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5.xml" ContentType="application/vnd.openxmlformats-officedocument.spreadsheetml.tab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david\Desktop\TFM statistics\"/>
    </mc:Choice>
  </mc:AlternateContent>
  <xr:revisionPtr revIDLastSave="0" documentId="13_ncr:1_{34CFAEE2-ED6C-4627-9B62-9EB6A419D780}" xr6:coauthVersionLast="47" xr6:coauthVersionMax="47" xr10:uidLastSave="{00000000-0000-0000-0000-000000000000}"/>
  <bookViews>
    <workbookView xWindow="-28920" yWindow="-120" windowWidth="29040" windowHeight="15720" tabRatio="910" activeTab="1" xr2:uid="{07388124-4DF4-41EE-8832-4B2CC1EB4B0B}"/>
  </bookViews>
  <sheets>
    <sheet name="Data" sheetId="2" r:id="rId1"/>
    <sheet name="Estadísticas Generales" sheetId="4" r:id="rId2"/>
    <sheet name="Sheet1" sheetId="6" state="hidden" r:id="rId3"/>
    <sheet name="Sheet2" sheetId="7" state="hidden" r:id="rId4"/>
    <sheet name="Sheet3" sheetId="8" state="hidden" r:id="rId5"/>
    <sheet name="Error Localizacion vs Velocidad" sheetId="5" r:id="rId6"/>
    <sheet name="Error localizacion vs Vel ang" sheetId="12" r:id="rId7"/>
    <sheet name="Error Localizacion vs Error det" sheetId="11" r:id="rId8"/>
    <sheet name="Error orientacion vs vel ang" sheetId="13" r:id="rId9"/>
    <sheet name="Error localizacion vs Landm det" sheetId="14" r:id="rId10"/>
    <sheet name="Hoja3" sheetId="17" state="hidden" r:id="rId11"/>
    <sheet name="Tiempo Asociacion vs Nº Landm" sheetId="15" r:id="rId12"/>
    <sheet name="Tiempo Localización vs Nº Landm" sheetId="16" r:id="rId13"/>
  </sheets>
  <definedNames>
    <definedName name="_xlchart.v1.0" hidden="1">Data!$S$2:$S$5715</definedName>
    <definedName name="DatosExternos_1" localSheetId="0" hidden="1">Data!$A$1:$T$5715</definedName>
  </definedNames>
  <calcPr calcId="191029"/>
  <pivotCaches>
    <pivotCache cacheId="0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80" i="4" l="1"/>
  <c r="N81" i="4"/>
  <c r="N82" i="4"/>
  <c r="N83" i="4"/>
  <c r="N84" i="4"/>
  <c r="N85" i="4"/>
  <c r="N86" i="4"/>
  <c r="N87" i="4"/>
  <c r="N88" i="4"/>
  <c r="N89" i="4"/>
  <c r="N90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54" i="4"/>
  <c r="N55" i="4"/>
  <c r="N56" i="4"/>
  <c r="N57" i="4"/>
  <c r="N58" i="4"/>
  <c r="N59" i="4"/>
  <c r="N60" i="4"/>
  <c r="N61" i="4"/>
  <c r="N62" i="4"/>
  <c r="N63" i="4"/>
  <c r="N64" i="4"/>
  <c r="N45" i="4"/>
  <c r="N46" i="4"/>
  <c r="N47" i="4"/>
  <c r="N48" i="4"/>
  <c r="N49" i="4"/>
  <c r="N50" i="4"/>
  <c r="N51" i="4"/>
  <c r="N52" i="4"/>
  <c r="N53" i="4"/>
  <c r="N36" i="4"/>
  <c r="N37" i="4"/>
  <c r="N38" i="4"/>
  <c r="N39" i="4"/>
  <c r="N40" i="4"/>
  <c r="N41" i="4"/>
  <c r="N42" i="4"/>
  <c r="N43" i="4"/>
  <c r="N44" i="4"/>
  <c r="N35" i="4"/>
  <c r="M32" i="4"/>
  <c r="M33" i="4" s="1"/>
  <c r="I19" i="4" a="1"/>
  <c r="I19" i="4" s="1"/>
  <c r="E19" i="4"/>
  <c r="K20" i="4"/>
  <c r="J20" i="4"/>
  <c r="K19" i="4"/>
  <c r="J19" i="4"/>
  <c r="H20" i="4"/>
  <c r="H19" i="4"/>
  <c r="D34" i="4"/>
  <c r="D33" i="4"/>
  <c r="D31" i="4"/>
  <c r="G32" i="4"/>
  <c r="F32" i="4"/>
  <c r="D32" i="4"/>
  <c r="G28" i="4"/>
  <c r="F28" i="4"/>
  <c r="D28" i="4"/>
  <c r="G27" i="4"/>
  <c r="F27" i="4"/>
  <c r="D27" i="4"/>
  <c r="G26" i="4"/>
  <c r="F26" i="4"/>
  <c r="D26" i="4"/>
  <c r="G24" i="4"/>
  <c r="F24" i="4"/>
  <c r="D24" i="4"/>
  <c r="G23" i="4"/>
  <c r="F23" i="4"/>
  <c r="D23" i="4"/>
  <c r="G20" i="4"/>
  <c r="F20" i="4"/>
  <c r="D20" i="4"/>
  <c r="G19" i="4"/>
  <c r="D19" i="4"/>
  <c r="F19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0432A00-001F-49B7-BF51-4CFD54F3A91F}" keepAlive="1" name="Consulta - test-2024-04-14--12-44-52" description="Conexión a la consulta 'test-2024-04-14--12-44-52' en el libro." type="5" refreshedVersion="8" background="1" saveData="1">
    <dbPr connection="Provider=Microsoft.Mashup.OleDb.1;Data Source=$Workbook$;Location=test-2024-04-14--12-44-52;Extended Properties=&quot;&quot;" command="SELECT * FROM [test-2024-04-14--12-44-52]"/>
  </connection>
  <connection id="2" xr16:uid="{CF3F8099-0DC2-4E59-9635-3013EF24C554}" keepAlive="1" name="Consulta - test-2024-05-06--23-23-38" description="Conexión a la consulta 'test-2024-05-06--23-23-38' en el libro." type="5" refreshedVersion="0" background="1">
    <dbPr connection="Provider=Microsoft.Mashup.OleDb.1;Data Source=$Workbook$;Location=test-2024-05-06--23-23-38;Extended Properties=&quot;&quot;" command="SELECT * FROM [test-2024-05-06--23-23-38]"/>
  </connection>
  <connection id="3" xr16:uid="{FF85022A-247C-432A-945D-00CAD0E7F125}" keepAlive="1" name="Consulta - test-2024-05-06--23-23-38 (2)" description="Conexión a la consulta 'test-2024-05-06--23-23-38 (2)' en el libro." type="5" refreshedVersion="0" background="1">
    <dbPr connection="Provider=Microsoft.Mashup.OleDb.1;Data Source=$Workbook$;Location=&quot;test-2024-05-06--23-23-38 (2)&quot;;Extended Properties=&quot;&quot;" command="SELECT * FROM [test-2024-05-06--23-23-38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<sst xmlns="http://schemas.openxmlformats.org/spreadsheetml/2006/main" count="16024" uniqueCount="304">
  <si>
    <t>Iteration</t>
  </si>
  <si>
    <t>Nº Landmarks detected</t>
  </si>
  <si>
    <t>Landmarks detected</t>
  </si>
  <si>
    <t>Real Landmarks</t>
  </si>
  <si>
    <t>Average measurement error</t>
  </si>
  <si>
    <t>Association time (micro sec)</t>
  </si>
  <si>
    <t>Localitation time (micro sec)</t>
  </si>
  <si>
    <t>Association Cost</t>
  </si>
  <si>
    <t>Recovery Applied</t>
  </si>
  <si>
    <t>Linear Velocity (m/s)</t>
  </si>
  <si>
    <t>Angular Velocity (rad/s)</t>
  </si>
  <si>
    <t>Location estimated X (m)</t>
  </si>
  <si>
    <t>Location estimated Y (m)</t>
  </si>
  <si>
    <t>Location estimated Angle (rad)</t>
  </si>
  <si>
    <t>Real location X (m)</t>
  </si>
  <si>
    <t>Real location Y (m)</t>
  </si>
  <si>
    <t>Real location Angle (rad)</t>
  </si>
  <si>
    <t>Location Error (cm)</t>
  </si>
  <si>
    <t>Orientation Error (rad)</t>
  </si>
  <si>
    <t>16-19-20-21</t>
  </si>
  <si>
    <t>16-20-21</t>
  </si>
  <si>
    <t>16-20-21-28</t>
  </si>
  <si>
    <t>16-20-21-27-28</t>
  </si>
  <si>
    <t>20-21-27-28</t>
  </si>
  <si>
    <t>20-21-27-28-35</t>
  </si>
  <si>
    <t>20-21-27-28-34-35</t>
  </si>
  <si>
    <t>21-27-28-34-35</t>
  </si>
  <si>
    <t>27-28-34-35</t>
  </si>
  <si>
    <t>27-28-34-35-41-42</t>
  </si>
  <si>
    <t>34-35-41-42</t>
  </si>
  <si>
    <t>34-35-41-42-49-50</t>
  </si>
  <si>
    <t>41-42-49-50</t>
  </si>
  <si>
    <t>41-42-49-50-57</t>
  </si>
  <si>
    <t>42-49-50-57</t>
  </si>
  <si>
    <t>49-50-57</t>
  </si>
  <si>
    <t>49-50-57-64</t>
  </si>
  <si>
    <t>49-50-56-57-64</t>
  </si>
  <si>
    <t>49-50-56-57-63-64</t>
  </si>
  <si>
    <t>49-56-57-63-64</t>
  </si>
  <si>
    <t>49-55-56-57-63-64</t>
  </si>
  <si>
    <t>55-56-57-63-64</t>
  </si>
  <si>
    <t>55-56-57-62-63-64</t>
  </si>
  <si>
    <t>55-56-62-63-64</t>
  </si>
  <si>
    <t>55-56-62-63</t>
  </si>
  <si>
    <t>48-55-56-62-63</t>
  </si>
  <si>
    <t>48-54-55-56-62-63</t>
  </si>
  <si>
    <t>47-48-54-55-56-62-63</t>
  </si>
  <si>
    <t>47-48-54-55-56-61-62-63</t>
  </si>
  <si>
    <t>47-48-54-55-61-62-63</t>
  </si>
  <si>
    <t>47-48-54-55-61-62</t>
  </si>
  <si>
    <t>47-48-53-54-55-61-62</t>
  </si>
  <si>
    <t>47-48-53-54-55-62</t>
  </si>
  <si>
    <t>47-48-54-55-62</t>
  </si>
  <si>
    <t>47-48-54-55</t>
  </si>
  <si>
    <t>40-43-47-48-54-55</t>
  </si>
  <si>
    <t>40-43-47-48-55</t>
  </si>
  <si>
    <t>40-43-47-48</t>
  </si>
  <si>
    <t>39-40-43-47-48</t>
  </si>
  <si>
    <t>32-33-39-40-43-47-48</t>
  </si>
  <si>
    <t>32-33-39-40-43</t>
  </si>
  <si>
    <t>32-33-39-40</t>
  </si>
  <si>
    <t>25-26-32-33-39-40</t>
  </si>
  <si>
    <t>25-26-32-33-40</t>
  </si>
  <si>
    <t>25-26-32-33</t>
  </si>
  <si>
    <t>19-25-26-32-33</t>
  </si>
  <si>
    <t>18-19-25-26-32-33</t>
  </si>
  <si>
    <t>15-18-19-25-26-32-33</t>
  </si>
  <si>
    <t>15-18-19-25-26-32</t>
  </si>
  <si>
    <t>15-18-19-25-26</t>
  </si>
  <si>
    <t>14-15-18-19-25-26</t>
  </si>
  <si>
    <t>14-15-18-19-25</t>
  </si>
  <si>
    <t>14-15-18-19</t>
  </si>
  <si>
    <t>13-14-15-18-19</t>
  </si>
  <si>
    <t>13-14-15-18</t>
  </si>
  <si>
    <t>13-14-18</t>
  </si>
  <si>
    <t>13-14-18-24</t>
  </si>
  <si>
    <t>13-18-24-31</t>
  </si>
  <si>
    <t>18-24-31</t>
  </si>
  <si>
    <t>24-31</t>
  </si>
  <si>
    <t>24-31-38</t>
  </si>
  <si>
    <t>24-31-38-39</t>
  </si>
  <si>
    <t>24-31-38-39-43</t>
  </si>
  <si>
    <t>31-38-39-43</t>
  </si>
  <si>
    <t>31-38-39-43-45-46</t>
  </si>
  <si>
    <t>38-39-43-45-46</t>
  </si>
  <si>
    <t>38-43-45-46-53</t>
  </si>
  <si>
    <t>43-45-46-53-60</t>
  </si>
  <si>
    <t>45-46-53-54-60-61</t>
  </si>
  <si>
    <t>45-46-53-60-61</t>
  </si>
  <si>
    <t>45-46-53-59-60-61</t>
  </si>
  <si>
    <t>45-46-52-53-59-60-61</t>
  </si>
  <si>
    <t>45-52-53-59-60-61</t>
  </si>
  <si>
    <t>45-52-53-59-60</t>
  </si>
  <si>
    <t>45-52-59-60</t>
  </si>
  <si>
    <t>52-59-60</t>
  </si>
  <si>
    <t>52-59</t>
  </si>
  <si>
    <t>52-58-59</t>
  </si>
  <si>
    <t>51-52-58-59</t>
  </si>
  <si>
    <t>44-51-52-58-59</t>
  </si>
  <si>
    <t>44-51-58</t>
  </si>
  <si>
    <t>36-37-44-51</t>
  </si>
  <si>
    <t>36-37-44</t>
  </si>
  <si>
    <t>29-30-36-37-44</t>
  </si>
  <si>
    <t>29-30-36-37</t>
  </si>
  <si>
    <t>22-23-29-30-36-37</t>
  </si>
  <si>
    <t>22-23-29-30</t>
  </si>
  <si>
    <t>17-22-23-29-30</t>
  </si>
  <si>
    <t>12-17-22-23-29-30</t>
  </si>
  <si>
    <t>12-17-22-23</t>
  </si>
  <si>
    <t>dic-17</t>
  </si>
  <si>
    <t>5-6-12-17</t>
  </si>
  <si>
    <t>0-5-6-12-17</t>
  </si>
  <si>
    <t>0-5-6-12</t>
  </si>
  <si>
    <t>0-5-6</t>
  </si>
  <si>
    <t>0-5-6-7</t>
  </si>
  <si>
    <t>0-6-7</t>
  </si>
  <si>
    <t>01/06/2007</t>
  </si>
  <si>
    <t>1-2-7-8</t>
  </si>
  <si>
    <t>1-2-8-9</t>
  </si>
  <si>
    <t>02/08/2009</t>
  </si>
  <si>
    <t>2-3-8-9</t>
  </si>
  <si>
    <t>2-3-9-10</t>
  </si>
  <si>
    <t>3-4-9-10</t>
  </si>
  <si>
    <t>3-4-9-10-11</t>
  </si>
  <si>
    <t>3-4-10-11</t>
  </si>
  <si>
    <t>04/10/2011</t>
  </si>
  <si>
    <t>4-10-11-21</t>
  </si>
  <si>
    <t>4-10-11-16-21</t>
  </si>
  <si>
    <t>4-11-16-21</t>
  </si>
  <si>
    <t>11-16-20-21</t>
  </si>
  <si>
    <t>16-20-21-27</t>
  </si>
  <si>
    <t>15-16-19-20-21</t>
  </si>
  <si>
    <t>15-16-19-20</t>
  </si>
  <si>
    <t>15-16-19-20-26</t>
  </si>
  <si>
    <t>15-16-19-26</t>
  </si>
  <si>
    <t>15-16-18-19-26</t>
  </si>
  <si>
    <t>14-15-16-18-19-26</t>
  </si>
  <si>
    <t>14-15-18-19-26</t>
  </si>
  <si>
    <t>2-3-8-9-10</t>
  </si>
  <si>
    <t>34-35-41-42-50</t>
  </si>
  <si>
    <t>35-41-42-49-50</t>
  </si>
  <si>
    <t>47-53-54-55-61-62</t>
  </si>
  <si>
    <t>53-54-55-60-61-62</t>
  </si>
  <si>
    <t>53-54-60-61-62</t>
  </si>
  <si>
    <t>46-53-54-60-61-62</t>
  </si>
  <si>
    <t>46-53-54-60-61</t>
  </si>
  <si>
    <t>45-46-53-60</t>
  </si>
  <si>
    <t>31-38-39-43-45</t>
  </si>
  <si>
    <t>13-18-24</t>
  </si>
  <si>
    <t>14-15-16-18-19</t>
  </si>
  <si>
    <t>15-16-19</t>
  </si>
  <si>
    <t>44-51-58-59</t>
  </si>
  <si>
    <t>4-11-16-20-21</t>
  </si>
  <si>
    <t>27-28-34-35-42</t>
  </si>
  <si>
    <t>38-43-45-46-53-60</t>
  </si>
  <si>
    <t>8-13-14-18</t>
  </si>
  <si>
    <t>1-8-13-14</t>
  </si>
  <si>
    <t>1-7-8-13-14</t>
  </si>
  <si>
    <t>1-2-7-8-13-14</t>
  </si>
  <si>
    <t>1-2-7-8-13</t>
  </si>
  <si>
    <t>30-36-37-44</t>
  </si>
  <si>
    <t>37-44-51-58</t>
  </si>
  <si>
    <t>45-46-52-53-59-60</t>
  </si>
  <si>
    <t>45-46-52-53-60-61</t>
  </si>
  <si>
    <t>32-39-40-43-47-48</t>
  </si>
  <si>
    <t>32-33-39-40-43-47</t>
  </si>
  <si>
    <t>4-10-11-16-20-21</t>
  </si>
  <si>
    <t>3-8-9-10</t>
  </si>
  <si>
    <t>1-8-13-14-18</t>
  </si>
  <si>
    <t>31-38-39-43-46</t>
  </si>
  <si>
    <t>38-39-43-46</t>
  </si>
  <si>
    <t>38-39-40-43-46</t>
  </si>
  <si>
    <t>38-39-40-43-46-47</t>
  </si>
  <si>
    <t>38-39-40-43-47</t>
  </si>
  <si>
    <t>32-39-40-43-47</t>
  </si>
  <si>
    <t>25-32-33-39-40</t>
  </si>
  <si>
    <t>41-42-49-50-56-57</t>
  </si>
  <si>
    <t>34-41-42-49-50</t>
  </si>
  <si>
    <t>15-19-25-26-32-33</t>
  </si>
  <si>
    <t>26-32-33-39-40</t>
  </si>
  <si>
    <t>32-33-39-40-43-48</t>
  </si>
  <si>
    <t>39-40-43-47</t>
  </si>
  <si>
    <t>39-40-43-46-47</t>
  </si>
  <si>
    <t>38-39-43-46-47</t>
  </si>
  <si>
    <t>Total</t>
  </si>
  <si>
    <t>4-6</t>
  </si>
  <si>
    <t>6-8</t>
  </si>
  <si>
    <t>8-10</t>
  </si>
  <si>
    <t>10-12</t>
  </si>
  <si>
    <t>12-14</t>
  </si>
  <si>
    <t>14-16</t>
  </si>
  <si>
    <t>16-18</t>
  </si>
  <si>
    <t>18-20</t>
  </si>
  <si>
    <t>20-22</t>
  </si>
  <si>
    <t>22-24</t>
  </si>
  <si>
    <t>24-26</t>
  </si>
  <si>
    <t>Promedio de Location Error (cm)</t>
  </si>
  <si>
    <t>Limpia</t>
  </si>
  <si>
    <t>OK</t>
  </si>
  <si>
    <t>Error de la localizacion en funcion de la velocidad</t>
  </si>
  <si>
    <t>Error de la localizacion en funcion del error de la deteccion</t>
  </si>
  <si>
    <t>Detection match</t>
  </si>
  <si>
    <t>YES</t>
  </si>
  <si>
    <t>Error de la localizacion en funcion de la velocidad angular</t>
  </si>
  <si>
    <t>Average of Orientation Error (rad)</t>
  </si>
  <si>
    <t>Average of Location Error (cm)</t>
  </si>
  <si>
    <t>Caracteristicas del test</t>
  </si>
  <si>
    <t>Mapa</t>
  </si>
  <si>
    <t>Algoritmo de Asociacion</t>
  </si>
  <si>
    <t>Estadisticas</t>
  </si>
  <si>
    <t>Algoritm de asociacion exitoso</t>
  </si>
  <si>
    <t>Media</t>
  </si>
  <si>
    <t>Maximo</t>
  </si>
  <si>
    <t>Minimo</t>
  </si>
  <si>
    <t>Error de la localizacion (cm)</t>
  </si>
  <si>
    <t>Error de la orientacion (º)</t>
  </si>
  <si>
    <t>Tiempo algoritmo asignacion</t>
  </si>
  <si>
    <t>Velocidad lineal</t>
  </si>
  <si>
    <t>Coste del algoritmo de asociacon</t>
  </si>
  <si>
    <t>Iteraciones totales</t>
  </si>
  <si>
    <t>Media de landmarks detectados por it</t>
  </si>
  <si>
    <t>Recoveries aplicados</t>
  </si>
  <si>
    <t>N detecciones errones</t>
  </si>
  <si>
    <t>Mapa 2</t>
  </si>
  <si>
    <t>*</t>
  </si>
  <si>
    <t>15-18-19-25-26-33</t>
  </si>
  <si>
    <t>1-7-8</t>
  </si>
  <si>
    <t>1-7</t>
  </si>
  <si>
    <t>1-6-7</t>
  </si>
  <si>
    <t>6-7</t>
  </si>
  <si>
    <t>5-12-17</t>
  </si>
  <si>
    <t>12-17</t>
  </si>
  <si>
    <t>12-17-23</t>
  </si>
  <si>
    <t>12-17-22-23-30</t>
  </si>
  <si>
    <t>22-23-29-30-37</t>
  </si>
  <si>
    <t>23-29-30-36-37</t>
  </si>
  <si>
    <t>1-2-8</t>
  </si>
  <si>
    <t>2-8-9</t>
  </si>
  <si>
    <t>3-9-10</t>
  </si>
  <si>
    <t>4-10-11</t>
  </si>
  <si>
    <t>28-34-35-41-42</t>
  </si>
  <si>
    <t>33-39-40-43-47-48</t>
  </si>
  <si>
    <t>40-47-48-55</t>
  </si>
  <si>
    <t>40-47-48-54-55</t>
  </si>
  <si>
    <t>40-47-48-54-55-62</t>
  </si>
  <si>
    <t>47-53-54-55-60-61-62</t>
  </si>
  <si>
    <t>36-44-51</t>
  </si>
  <si>
    <t>1-2-7</t>
  </si>
  <si>
    <t>44-51</t>
  </si>
  <si>
    <t>29-36-37-44</t>
  </si>
  <si>
    <t>12-17-22-23-29</t>
  </si>
  <si>
    <t>Etiquetas de fila</t>
  </si>
  <si>
    <t>0-2</t>
  </si>
  <si>
    <t>2-4</t>
  </si>
  <si>
    <t>Total general</t>
  </si>
  <si>
    <t>No</t>
  </si>
  <si>
    <t>Lanmarks layout</t>
  </si>
  <si>
    <t>Detected radio (m)</t>
  </si>
  <si>
    <t>Error maximo de la deteccion (m)</t>
  </si>
  <si>
    <t>Error minimo de la deteccion (m)</t>
  </si>
  <si>
    <t>Error del GPS (m)</t>
  </si>
  <si>
    <t>0-0,1</t>
  </si>
  <si>
    <t>0,1-0,2</t>
  </si>
  <si>
    <t>0,2-0,3</t>
  </si>
  <si>
    <t>0,3-0,4</t>
  </si>
  <si>
    <t>0,4-0,5</t>
  </si>
  <si>
    <t>0,5-0,6</t>
  </si>
  <si>
    <t>0,6-0,7</t>
  </si>
  <si>
    <t>-2--1,8</t>
  </si>
  <si>
    <t>-1,8--1,6</t>
  </si>
  <si>
    <t>-1,6--1,4</t>
  </si>
  <si>
    <t>-1,4--1,2</t>
  </si>
  <si>
    <t>-1,2--1</t>
  </si>
  <si>
    <t>-1--0,8</t>
  </si>
  <si>
    <t>-0,8--0,6</t>
  </si>
  <si>
    <t>-0,6--0,4</t>
  </si>
  <si>
    <t>-0,4--0,2</t>
  </si>
  <si>
    <t>-0,2-5,55111512312578E-17</t>
  </si>
  <si>
    <t>0-0,2</t>
  </si>
  <si>
    <t>0,2-0,4</t>
  </si>
  <si>
    <t>0,4-0,6</t>
  </si>
  <si>
    <t>0,6-0,8</t>
  </si>
  <si>
    <t>0,8-1</t>
  </si>
  <si>
    <t>1-1,2</t>
  </si>
  <si>
    <t>1,2-1,4</t>
  </si>
  <si>
    <t>-0,2-0</t>
  </si>
  <si>
    <t>Error de la localizacion en funcion de la cantidad landmarks detectados</t>
  </si>
  <si>
    <t>Tiempo algoritmo localización (micro sec)</t>
  </si>
  <si>
    <t>Errores medios de las detecciones por it (m)</t>
  </si>
  <si>
    <t>Desviación típica</t>
  </si>
  <si>
    <t>Tiempo del algoritmo de asociacion en funcion de la cantidad landmarks detectados</t>
  </si>
  <si>
    <t>Promedio de Association time (micro sec)</t>
  </si>
  <si>
    <t>Tiempo del algoritmo de localizacion en funcion de la cantidad landmarks detectados</t>
  </si>
  <si>
    <t>Promedio de Localitation time (micro sec)</t>
  </si>
  <si>
    <t>(Todas)</t>
  </si>
  <si>
    <t>Error de la orientacion en funcion de la velocidad angular</t>
  </si>
  <si>
    <t>Iteraciones con error de localizacion mayor que :</t>
  </si>
  <si>
    <t>0-10</t>
  </si>
  <si>
    <t>20-30</t>
  </si>
  <si>
    <t>30-40</t>
  </si>
  <si>
    <t>40-50</t>
  </si>
  <si>
    <t>50-60</t>
  </si>
  <si>
    <t>60-70</t>
  </si>
  <si>
    <t>10-20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</si>
</sst>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4" x14ac:knownFonts="1">
    <font>
      <sz val="11"/>
      <color theme="1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164" fontId="0" fillId="0" borderId="0" xfId="0" applyNumberFormat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2" fillId="4" borderId="4" xfId="0" applyFont="1" applyFill="1" applyBorder="1"/>
    <xf numFmtId="0" fontId="2" fillId="0" borderId="0" xfId="0" applyFont="1"/>
    <xf numFmtId="0" fontId="2" fillId="5" borderId="4" xfId="0" applyFont="1" applyFill="1" applyBorder="1"/>
    <xf numFmtId="0" fontId="2" fillId="6" borderId="4" xfId="0" applyFont="1" applyFill="1" applyBorder="1"/>
    <xf numFmtId="0" fontId="2" fillId="2" borderId="5" xfId="0" applyFont="1" applyFill="1" applyBorder="1"/>
    <xf numFmtId="0" fontId="2" fillId="2" borderId="4" xfId="0" applyFont="1" applyFill="1" applyBorder="1"/>
    <xf numFmtId="0" fontId="2" fillId="2" borderId="6" xfId="0" applyFont="1" applyFill="1" applyBorder="1"/>
    <xf numFmtId="0" fontId="2" fillId="7" borderId="4" xfId="0" applyFont="1" applyFill="1" applyBorder="1" applyAlignment="1">
      <alignment horizontal="center" vertical="center"/>
    </xf>
    <xf numFmtId="0" fontId="2" fillId="8" borderId="4" xfId="0" applyFont="1" applyFill="1" applyBorder="1"/>
    <xf numFmtId="10" fontId="0" fillId="0" borderId="0" xfId="1" applyNumberFormat="1" applyFont="1"/>
    <xf numFmtId="49" fontId="0" fillId="0" borderId="0" xfId="0" applyNumberFormat="1" applyAlignment="1">
      <alignment horizontal="left"/>
    </xf>
    <xf numFmtId="10" fontId="0" fillId="0" borderId="0" xfId="0" applyNumberFormat="1"/>
    <xf numFmtId="0" fontId="2" fillId="7" borderId="4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</cellXfs>
  <cellStyles count="2">
    <cellStyle name="Normal" xfId="0" builtinId="0"/>
    <cellStyle name="Porcentaje" xfId="1" builtinId="5"/>
  </cellStyles>
  <dxfs count="12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0.0000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'Estadísticas Generales'!$M$35:$M$84</c:f>
              <c:numCache>
                <c:formatCode>General</c:formatCode>
                <c:ptCount val="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</c:numCache>
            </c:numRef>
          </c:cat>
          <c:val>
            <c:numRef>
              <c:f>'Estadísticas Generales'!$N$35:$N$84</c:f>
              <c:numCache>
                <c:formatCode>0.00%</c:formatCode>
                <c:ptCount val="50"/>
                <c:pt idx="0">
                  <c:v>0.10185509275463778</c:v>
                </c:pt>
                <c:pt idx="1">
                  <c:v>0.24606230311515576</c:v>
                </c:pt>
                <c:pt idx="2">
                  <c:v>0.37626881344067198</c:v>
                </c:pt>
                <c:pt idx="3">
                  <c:v>0.4784739236961848</c:v>
                </c:pt>
                <c:pt idx="4">
                  <c:v>0.57245362268113409</c:v>
                </c:pt>
                <c:pt idx="5">
                  <c:v>0.64420721036051809</c:v>
                </c:pt>
                <c:pt idx="6">
                  <c:v>0.70003500175008748</c:v>
                </c:pt>
                <c:pt idx="7">
                  <c:v>0.74693734686734337</c:v>
                </c:pt>
                <c:pt idx="8">
                  <c:v>0.79173958697934899</c:v>
                </c:pt>
                <c:pt idx="9">
                  <c:v>0.82674133706685338</c:v>
                </c:pt>
                <c:pt idx="10">
                  <c:v>0.85736786839341961</c:v>
                </c:pt>
                <c:pt idx="11">
                  <c:v>0.87696884844242207</c:v>
                </c:pt>
                <c:pt idx="12">
                  <c:v>0.89306965348267409</c:v>
                </c:pt>
                <c:pt idx="13">
                  <c:v>0.91004550227511372</c:v>
                </c:pt>
                <c:pt idx="14">
                  <c:v>0.92317115855792786</c:v>
                </c:pt>
                <c:pt idx="15">
                  <c:v>0.93577178858942944</c:v>
                </c:pt>
                <c:pt idx="16">
                  <c:v>0.94347217360868041</c:v>
                </c:pt>
                <c:pt idx="17">
                  <c:v>0.95169758487924394</c:v>
                </c:pt>
                <c:pt idx="18">
                  <c:v>0.95992299614980747</c:v>
                </c:pt>
                <c:pt idx="19">
                  <c:v>0.96464823241162057</c:v>
                </c:pt>
                <c:pt idx="20">
                  <c:v>0.97024851242562127</c:v>
                </c:pt>
                <c:pt idx="21">
                  <c:v>0.97444872243612179</c:v>
                </c:pt>
                <c:pt idx="22">
                  <c:v>0.97742387119355967</c:v>
                </c:pt>
                <c:pt idx="23">
                  <c:v>0.98074903745187259</c:v>
                </c:pt>
                <c:pt idx="24">
                  <c:v>0.98337416870843541</c:v>
                </c:pt>
                <c:pt idx="25">
                  <c:v>0.98459922996149807</c:v>
                </c:pt>
                <c:pt idx="26">
                  <c:v>0.98617430871543577</c:v>
                </c:pt>
                <c:pt idx="27">
                  <c:v>0.98774938746937346</c:v>
                </c:pt>
                <c:pt idx="28">
                  <c:v>0.98897444872243612</c:v>
                </c:pt>
                <c:pt idx="29">
                  <c:v>0.98984949247462373</c:v>
                </c:pt>
                <c:pt idx="30">
                  <c:v>0.99072453622681134</c:v>
                </c:pt>
                <c:pt idx="31">
                  <c:v>0.99194959747987399</c:v>
                </c:pt>
                <c:pt idx="32">
                  <c:v>0.99229961498074903</c:v>
                </c:pt>
                <c:pt idx="33">
                  <c:v>0.99369968498424921</c:v>
                </c:pt>
                <c:pt idx="34">
                  <c:v>0.9943997199859993</c:v>
                </c:pt>
                <c:pt idx="35">
                  <c:v>0.99544977248862443</c:v>
                </c:pt>
                <c:pt idx="36">
                  <c:v>0.99632481624081204</c:v>
                </c:pt>
                <c:pt idx="37">
                  <c:v>0.99649982499124956</c:v>
                </c:pt>
                <c:pt idx="38">
                  <c:v>0.99702485124256213</c:v>
                </c:pt>
                <c:pt idx="39">
                  <c:v>0.99737486874343717</c:v>
                </c:pt>
                <c:pt idx="40">
                  <c:v>0.99754987749387469</c:v>
                </c:pt>
                <c:pt idx="41">
                  <c:v>0.99754987749387469</c:v>
                </c:pt>
                <c:pt idx="42">
                  <c:v>0.99772488624431221</c:v>
                </c:pt>
                <c:pt idx="43">
                  <c:v>0.99789989499474974</c:v>
                </c:pt>
                <c:pt idx="44">
                  <c:v>0.99789989499474974</c:v>
                </c:pt>
                <c:pt idx="45">
                  <c:v>0.99807490374518726</c:v>
                </c:pt>
                <c:pt idx="46">
                  <c:v>0.99824991249562478</c:v>
                </c:pt>
                <c:pt idx="47">
                  <c:v>0.99824991249562478</c:v>
                </c:pt>
                <c:pt idx="48">
                  <c:v>0.9984249212460623</c:v>
                </c:pt>
                <c:pt idx="49">
                  <c:v>0.99859992999649982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E2-4950-AF27-4C58FE3CE4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3681231"/>
        <c:axId val="2013690351"/>
      </c:lineChart>
      <c:catAx>
        <c:axId val="20136812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400" b="1"/>
                  <a:t>Error de localización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1369035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201369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136812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[Estadisticas TFM test1.xlsx]Error Localizacion vs Velocidad!TablaDinámica1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'Error Localizacion vs Velocidad'!$C$6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'Error Localizacion vs Velocidad'!$B$7:$B$20</c:f>
              <c:strCache>
                <c:ptCount val="13"/>
                <c:pt idx="0">
                  <c:v>0-2</c:v>
                </c:pt>
                <c:pt idx="1">
                  <c:v>2-4</c:v>
                </c:pt>
                <c:pt idx="2">
                  <c:v>4-6</c:v>
                </c:pt>
                <c:pt idx="3">
                  <c:v>6-8</c:v>
                </c:pt>
                <c:pt idx="4">
                  <c:v>8-10</c:v>
                </c:pt>
                <c:pt idx="5">
                  <c:v>10-12</c:v>
                </c:pt>
                <c:pt idx="6">
                  <c:v>12-14</c:v>
                </c:pt>
                <c:pt idx="7">
                  <c:v>14-16</c:v>
                </c:pt>
                <c:pt idx="8">
                  <c:v>16-18</c:v>
                </c:pt>
                <c:pt idx="9">
                  <c:v>18-20</c:v>
                </c:pt>
                <c:pt idx="10">
                  <c:v>20-22</c:v>
                </c:pt>
                <c:pt idx="11">
                  <c:v>22-24</c:v>
                </c:pt>
                <c:pt idx="12">
                  <c:v>24-26</c:v>
                </c:pt>
              </c:strCache>
            </c:strRef>
          </c:cat>
          <c:val>
            <c:numRef>
              <c:f>'Error Localizacion vs Velocidad'!$C$7:$C$20</c:f>
              <c:numCache>
                <c:formatCode>0.00</c:formatCode>
                <c:ptCount val="13"/>
                <c:pt idx="0">
                  <c:v>13.586105325000002</c:v>
                </c:pt>
                <c:pt idx="1">
                  <c:v>15.018590333333334</c:v>
                </c:pt>
                <c:pt idx="2">
                  <c:v>6.1391401012987057</c:v>
                </c:pt>
                <c:pt idx="3">
                  <c:v>7.5381750856560163</c:v>
                </c:pt>
                <c:pt idx="4">
                  <c:v>6.9499441046988348</c:v>
                </c:pt>
                <c:pt idx="5">
                  <c:v>5.2579326830985931</c:v>
                </c:pt>
                <c:pt idx="6">
                  <c:v>6.5050298653846141</c:v>
                </c:pt>
                <c:pt idx="7">
                  <c:v>4.3492475820895482</c:v>
                </c:pt>
                <c:pt idx="8">
                  <c:v>5.2087328088235294</c:v>
                </c:pt>
                <c:pt idx="9">
                  <c:v>4.1610788461538464</c:v>
                </c:pt>
                <c:pt idx="10">
                  <c:v>3.9133829333333332</c:v>
                </c:pt>
                <c:pt idx="11">
                  <c:v>4.4978046000000003</c:v>
                </c:pt>
                <c:pt idx="12">
                  <c:v>1.9772761999999999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88-4827-9FFB-BDBF68D647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5441216"/>
        <c:axId val="695443736"/>
      </c:lineChart>
      <c:catAx>
        <c:axId val="695441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400" b="1"/>
                  <a:t>Velocidad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95443736"/>
        <c:crosses val="autoZero"/>
        <c:auto val="1"/>
        <c:lblAlgn val="ctr"/>
        <c:lblOffset val="100"/>
        <c:noMultiLvlLbl val="0"/>
      </c:catAx>
      <c:valAx>
        <c:axId val="695443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400" b="1"/>
                  <a:t>Error de localizacion (cm)</a:t>
                </a:r>
              </a:p>
            </c:rich>
          </c:tx>
          <c:layout>
            <c:manualLayout>
              <c:xMode val="edge"/>
              <c:yMode val="edge"/>
              <c:x val="9.655173462413626E-3"/>
              <c:y val="0.4806795558434686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95441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Total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Lit>
              <c:ptCount val="7"/>
              <c:pt idx="0">
                <c:v>-2--1,5</c:v>
              </c:pt>
              <c:pt idx="1">
                <c:v>-1,5--1</c:v>
              </c:pt>
              <c:pt idx="2">
                <c:v>-1--0,5</c:v>
              </c:pt>
              <c:pt idx="3">
                <c:v>-0,5-0</c:v>
              </c:pt>
              <c:pt idx="4">
                <c:v>0-0,5</c:v>
              </c:pt>
              <c:pt idx="5">
                <c:v>0,5-1</c:v>
              </c:pt>
              <c:pt idx="6">
                <c:v>1-1,5</c:v>
              </c:pt>
            </c:strLit>
          </c:cat>
          <c:val>
            <c:numLit>
              <c:formatCode>General</c:formatCode>
              <c:ptCount val="7"/>
              <c:pt idx="0">
                <c:v>6.1601018333333331</c:v>
              </c:pt>
              <c:pt idx="1">
                <c:v>5.7017047500000011</c:v>
              </c:pt>
              <c:pt idx="2">
                <c:v>5.9448488028169004</c:v>
              </c:pt>
              <c:pt idx="3">
                <c:v>6.0859328503127745</c:v>
              </c:pt>
              <c:pt idx="4">
                <c:v>5.9315737854217838</c:v>
              </c:pt>
              <c:pt idx="5">
                <c:v>4.5182786226993885</c:v>
              </c:pt>
              <c:pt idx="6">
                <c:v>5.7030797948717948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4BFB-4293-9D68-65A62DB2F8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7351576"/>
        <c:axId val="447351936"/>
      </c:lineChart>
      <c:catAx>
        <c:axId val="447351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400" b="1"/>
                  <a:t>Velocidad angular (rad/s)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7351936"/>
        <c:crosses val="autoZero"/>
        <c:auto val="1"/>
        <c:lblAlgn val="ctr"/>
        <c:lblOffset val="100"/>
        <c:noMultiLvlLbl val="0"/>
      </c:catAx>
      <c:valAx>
        <c:axId val="44735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400" b="1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Error de localizacion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7351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[Estadisticas TFM test1.xlsx]Error Localizacion vs Error det!TablaDinámica1</c:name>
    <c:fmtId val="4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'Error Localizacion vs Error det'!$C$6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'Error Localizacion vs Error det'!$B$7:$B$14</c:f>
              <c:strCache>
                <c:ptCount val="7"/>
                <c:pt idx="0">
                  <c:v>0-0,1</c:v>
                </c:pt>
                <c:pt idx="1">
                  <c:v>0,1-0,2</c:v>
                </c:pt>
                <c:pt idx="2">
                  <c:v>0,2-0,3</c:v>
                </c:pt>
                <c:pt idx="3">
                  <c:v>0,3-0,4</c:v>
                </c:pt>
                <c:pt idx="4">
                  <c:v>0,4-0,5</c:v>
                </c:pt>
                <c:pt idx="5">
                  <c:v>0,5-0,6</c:v>
                </c:pt>
                <c:pt idx="6">
                  <c:v>0,6-0,7</c:v>
                </c:pt>
              </c:strCache>
            </c:strRef>
          </c:cat>
          <c:val>
            <c:numRef>
              <c:f>'Error Localizacion vs Error det'!$C$7:$C$14</c:f>
              <c:numCache>
                <c:formatCode>0.00</c:formatCode>
                <c:ptCount val="7"/>
                <c:pt idx="0">
                  <c:v>6.5418171830287228</c:v>
                </c:pt>
                <c:pt idx="1">
                  <c:v>7.1779329192688417</c:v>
                </c:pt>
                <c:pt idx="2">
                  <c:v>8.134474285365858</c:v>
                </c:pt>
                <c:pt idx="3">
                  <c:v>8.3636191698113187</c:v>
                </c:pt>
                <c:pt idx="4">
                  <c:v>10.119736514285714</c:v>
                </c:pt>
                <c:pt idx="5">
                  <c:v>10.292465866666667</c:v>
                </c:pt>
                <c:pt idx="6">
                  <c:v>9.7361309999999985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AE-466F-B6F6-D7DD91C7C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2707040"/>
        <c:axId val="352705120"/>
      </c:lineChart>
      <c:catAx>
        <c:axId val="352707040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52705120"/>
        <c:crosses val="autoZero"/>
        <c:auto val="1"/>
        <c:lblAlgn val="ctr"/>
        <c:lblOffset val="100"/>
        <c:noMultiLvlLbl val="0"/>
      </c:catAx>
      <c:valAx>
        <c:axId val="35270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400" b="1"/>
                  <a:t>Error de localización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5270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'Error Localizacion vs Error det'!$B$29:$B$35</c:f>
              <c:strCache>
                <c:ptCount val="7"/>
                <c:pt idx="0">
                  <c:v>0-10</c:v>
                </c:pt>
                <c:pt idx="1">
                  <c:v>10-20</c:v>
                </c:pt>
                <c:pt idx="2">
                  <c:v>20-30</c:v>
                </c:pt>
                <c:pt idx="3">
                  <c:v>30-40</c:v>
                </c:pt>
                <c:pt idx="4">
                  <c:v>40-50</c:v>
                </c:pt>
                <c:pt idx="5">
                  <c:v>50-60</c:v>
                </c:pt>
                <c:pt idx="6">
                  <c:v>60-70</c:v>
                </c:pt>
              </c:strCache>
            </c:strRef>
          </c:cat>
          <c:val>
            <c:numRef>
              <c:f>'Error Localizacion vs Error det'!$C$29:$C$35</c:f>
              <c:numCache>
                <c:formatCode>0.00</c:formatCode>
                <c:ptCount val="7"/>
                <c:pt idx="0">
                  <c:v>6.5418171830287228</c:v>
                </c:pt>
                <c:pt idx="1">
                  <c:v>7.1779329192688417</c:v>
                </c:pt>
                <c:pt idx="2">
                  <c:v>8.134474285365858</c:v>
                </c:pt>
                <c:pt idx="3">
                  <c:v>8.3636191698113187</c:v>
                </c:pt>
                <c:pt idx="4">
                  <c:v>10.119736514285714</c:v>
                </c:pt>
                <c:pt idx="5">
                  <c:v>10.292465866666667</c:v>
                </c:pt>
                <c:pt idx="6">
                  <c:v>9.7361309999999985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75-4757-A851-427BFBC48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7491007"/>
        <c:axId val="547462207"/>
      </c:lineChart>
      <c:catAx>
        <c:axId val="5474910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400" b="1"/>
                  <a:t>Error medio de las detecciones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47462207"/>
        <c:crosses val="autoZero"/>
        <c:auto val="1"/>
        <c:lblAlgn val="ctr"/>
        <c:lblOffset val="100"/>
        <c:noMultiLvlLbl val="0"/>
      </c:catAx>
      <c:valAx>
        <c:axId val="547462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400" b="1"/>
                  <a:t>Error de localización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47491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[Estadisticas TFM test1.xlsx]Error localizacion vs Landm det!TablaDinámica1</c:name>
    <c:fmtId val="0"/>
  </c:pivotSource>
  <c:chart>
    <c:title>
      <c:layout>
        <c:manualLayout>
          <c:xMode val="edge"/>
          <c:yMode val="edge"/>
          <c:x val="0.47279384305318173"/>
          <c:y val="0.100019043360904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'Error localizacion vs Landm det'!$C$4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'Error localizacion vs Landm det'!$B$5:$B$12</c:f>
              <c:strCache>
                <c:ptCount val="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</c:strCache>
            </c:strRef>
          </c:cat>
          <c:val>
            <c:numRef>
              <c:f>'Error localizacion vs Landm det'!$C$5:$C$12</c:f>
              <c:numCache>
                <c:formatCode>0.00</c:formatCode>
                <c:ptCount val="7"/>
                <c:pt idx="0">
                  <c:v>10.270290469879519</c:v>
                </c:pt>
                <c:pt idx="1">
                  <c:v>8.4909664974321348</c:v>
                </c:pt>
                <c:pt idx="2">
                  <c:v>7.6561443149648936</c:v>
                </c:pt>
                <c:pt idx="3">
                  <c:v>5.8759641517655821</c:v>
                </c:pt>
                <c:pt idx="4">
                  <c:v>4.0713714719101031</c:v>
                </c:pt>
                <c:pt idx="5">
                  <c:v>3.6362207696335083</c:v>
                </c:pt>
                <c:pt idx="6">
                  <c:v>2.9589600909090907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58-43ED-B595-0F7D1B5B8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3118832"/>
        <c:axId val="1033122192"/>
      </c:lineChart>
      <c:catAx>
        <c:axId val="1033118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3122192"/>
        <c:crosses val="autoZero"/>
        <c:auto val="1"/>
        <c:lblAlgn val="ctr"/>
        <c:lblOffset val="100"/>
        <c:noMultiLvlLbl val="0"/>
      </c:catAx>
      <c:valAx>
        <c:axId val="103312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311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[Estadisticas TFM test1.xlsx]Tiempo Asociacion vs Nº Landm!TablaDinámica1</c:name>
    <c:fmtId val="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'Tiempo Asociacion vs Nº Landm'!$C$6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'Tiempo Asociacion vs Nº Landm'!$B$7:$B$14</c:f>
              <c:strCache>
                <c:ptCount val="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</c:strCache>
            </c:strRef>
          </c:cat>
          <c:val>
            <c:numRef>
              <c:f>'Tiempo Asociacion vs Nº Landm'!$C$7:$C$14</c:f>
              <c:numCache>
                <c:formatCode>0.00</c:formatCode>
                <c:ptCount val="7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EA-4822-8AEB-7919BED64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2287120"/>
        <c:axId val="1862275600"/>
      </c:lineChart>
      <c:catAx>
        <c:axId val="1862287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62275600"/>
        <c:crosses val="autoZero"/>
        <c:auto val="1"/>
        <c:lblAlgn val="ctr"/>
        <c:lblOffset val="100"/>
        <c:noMultiLvlLbl val="0"/>
      </c:catAx>
      <c:valAx>
        <c:axId val="186227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62287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[Estadisticas TFM test1.xlsx]Tiempo Localización vs Nº Landm!TablaDinámica2</c:name>
    <c:fmtId val="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'Tiempo Localización vs Nº Landm'!$C$6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'Tiempo Localización vs Nº Landm'!$B$7:$B$14</c:f>
              <c:strCache>
                <c:ptCount val="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</c:strCache>
            </c:strRef>
          </c:cat>
          <c:val>
            <c:numRef>
              <c:f>'Tiempo Localización vs Nº Landm'!$C$7:$C$14</c:f>
              <c:numCache>
                <c:formatCode>0.00</c:formatCode>
                <c:ptCount val="7"/>
                <c:pt idx="0">
                  <c:v>487.51245180722896</c:v>
                </c:pt>
                <c:pt idx="1">
                  <c:v>421.81921056493013</c:v>
                </c:pt>
                <c:pt idx="2">
                  <c:v>412.84469854132857</c:v>
                </c:pt>
                <c:pt idx="3">
                  <c:v>419.56069271224669</c:v>
                </c:pt>
                <c:pt idx="4">
                  <c:v>418.1096267166044</c:v>
                </c:pt>
                <c:pt idx="5">
                  <c:v>413.06242931937152</c:v>
                </c:pt>
                <c:pt idx="6">
                  <c:v>372.03418181818182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3F-4899-8157-EE15DEED6A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8996432"/>
        <c:axId val="1849000752"/>
      </c:lineChart>
      <c:catAx>
        <c:axId val="1848996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49000752"/>
        <c:crosses val="autoZero"/>
        <c:auto val="1"/>
        <c:lblAlgn val="ctr"/>
        <c:lblOffset val="100"/>
        <c:noMultiLvlLbl val="0"/>
      </c:catAx>
      <c:valAx>
        <c:axId val="184900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4899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plotArea>
      <cx:plotAreaRegion>
        <cx:series layoutId="boxWhisker" uniqueId="{7A18B0F9-F4A6-426F-A15C-384EC5F8F1BA}">
          <cx:dataId val="0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60"/>
        <cx:title>
          <cx:tx>
            <cx:txData>
              <cx:v>Error de localización (cm)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s-E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ptos Narrow" panose="02110004020202020204"/>
                </a:rPr>
                <a:t>Error de localización (cm)</a:t>
              </a:r>
            </a:p>
          </cx:txPr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52916</xdr:colOff>
      <xdr:row>8</xdr:row>
      <xdr:rowOff>157690</xdr:rowOff>
    </xdr:from>
    <xdr:to>
      <xdr:col>15</xdr:col>
      <xdr:colOff>656166</xdr:colOff>
      <xdr:row>26</xdr:row>
      <xdr:rowOff>52917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131A60E0-213C-3A43-7633-9E3172C69CC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654616" y="1700740"/>
              <a:ext cx="4899025" cy="338137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14</xdr:col>
      <xdr:colOff>719665</xdr:colOff>
      <xdr:row>47</xdr:row>
      <xdr:rowOff>178855</xdr:rowOff>
    </xdr:from>
    <xdr:to>
      <xdr:col>24</xdr:col>
      <xdr:colOff>306916</xdr:colOff>
      <xdr:row>70</xdr:row>
      <xdr:rowOff>116416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2A3C7F8-9C52-1F95-B5BD-BFAAE65469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677180</xdr:colOff>
      <xdr:row>3</xdr:row>
      <xdr:rowOff>6802</xdr:rowOff>
    </xdr:from>
    <xdr:to>
      <xdr:col>15</xdr:col>
      <xdr:colOff>870857</xdr:colOff>
      <xdr:row>19</xdr:row>
      <xdr:rowOff>108857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A8B362-E721-3860-DE1E-7ACB1B2F7C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605516</xdr:colOff>
      <xdr:row>3</xdr:row>
      <xdr:rowOff>84365</xdr:rowOff>
    </xdr:from>
    <xdr:to>
      <xdr:col>14</xdr:col>
      <xdr:colOff>816429</xdr:colOff>
      <xdr:row>19</xdr:row>
      <xdr:rowOff>454</xdr:rowOff>
    </xdr:to>
    <xdr:graphicFrame macro="">
      <xdr:nvGraphicFramePr>
        <xdr:cNvPr id="2" name="Chart 5">
          <a:extLst>
            <a:ext uri="{FF2B5EF4-FFF2-40B4-BE49-F238E27FC236}">
              <a16:creationId xmlns:a16="http://schemas.microsoft.com/office/drawing/2014/main" id="{849E6D7F-7EC7-4AAC-884A-8D06B9A614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2285999</xdr:colOff>
      <xdr:row>5</xdr:row>
      <xdr:rowOff>80962</xdr:rowOff>
    </xdr:from>
    <xdr:to>
      <xdr:col>13</xdr:col>
      <xdr:colOff>276225</xdr:colOff>
      <xdr:row>19</xdr:row>
      <xdr:rowOff>157162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ADB49D5-7B71-9AA1-BA0D-BFF1908947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166687</xdr:colOff>
      <xdr:row>21</xdr:row>
      <xdr:rowOff>90487</xdr:rowOff>
    </xdr:from>
    <xdr:to>
      <xdr:col>12</xdr:col>
      <xdr:colOff>123825</xdr:colOff>
      <xdr:row>35</xdr:row>
      <xdr:rowOff>166687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9616131-94A1-E7D3-F18C-11E224F3DE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47624</xdr:colOff>
      <xdr:row>3</xdr:row>
      <xdr:rowOff>61912</xdr:rowOff>
    </xdr:from>
    <xdr:to>
      <xdr:col>13</xdr:col>
      <xdr:colOff>714374</xdr:colOff>
      <xdr:row>19</xdr:row>
      <xdr:rowOff>33337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D282B55-403F-96C4-0B3A-917F0DE9C8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752474</xdr:colOff>
      <xdr:row>3</xdr:row>
      <xdr:rowOff>71437</xdr:rowOff>
    </xdr:from>
    <xdr:to>
      <xdr:col>13</xdr:col>
      <xdr:colOff>590549</xdr:colOff>
      <xdr:row>17</xdr:row>
      <xdr:rowOff>147637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EA82E8C-8BD1-536F-1B2E-A2AFD6B961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161924</xdr:colOff>
      <xdr:row>3</xdr:row>
      <xdr:rowOff>33336</xdr:rowOff>
    </xdr:from>
    <xdr:to>
      <xdr:col>14</xdr:col>
      <xdr:colOff>133349</xdr:colOff>
      <xdr:row>18</xdr:row>
      <xdr:rowOff>19049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8023189-085B-06DD-C652-ADADBCA998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st" refreshedDate="45418.939893171293" createdVersion="8" refreshedVersion="8" minRefreshableVersion="3" recordCount="5714" xr:uid="{550CAC64-2064-44B5-847E-BDF666CB0C65}">
  <cacheSource type="worksheet">
    <worksheetSource name="Data"/>
  </cacheSource>
  <cacheFields count="20">
    <cacheField name="Iteration" numFmtId="0">
      <sharedItems containsSemiMixedTypes="0" containsString="0" containsNumber="1" containsInteger="1" minValue="0" maxValue="5713"/>
    </cacheField>
    <cacheField name="Nº Landmarks detected" numFmtId="0">
      <sharedItems containsSemiMixedTypes="0" containsString="0" containsNumber="1" containsInteger="1" minValue="2" maxValue="8" count="7">
        <n v="4"/>
        <n v="5"/>
        <n v="3"/>
        <n v="6"/>
        <n v="7"/>
        <n v="2"/>
        <n v="8"/>
      </sharedItems>
    </cacheField>
    <cacheField name="Landmarks detected" numFmtId="0">
      <sharedItems containsSemiMixedTypes="0" containsString="0" containsNumber="1" containsInteger="1" minValue="-1" maxValue="-1" count="1">
        <n v="-1"/>
      </sharedItems>
    </cacheField>
    <cacheField name="Real Landmarks" numFmtId="0">
      <sharedItems/>
    </cacheField>
    <cacheField name="Detection match" numFmtId="0">
      <sharedItems count="2">
        <s v="YES"/>
        <s v="NO" u="1"/>
      </sharedItems>
    </cacheField>
    <cacheField name="Average measurement error" numFmtId="0">
      <sharedItems containsSemiMixedTypes="0" containsString="0" containsNumber="1" minValue="5.3000000000000001E-5" maxValue="0.69212600000000002" count="5644">
        <n v="0.182287"/>
        <n v="0.19858899999999999"/>
        <n v="3.6951999999999999E-2"/>
        <n v="9.7842999999999999E-2"/>
        <n v="0.177616"/>
        <n v="0.29654599999999998"/>
        <n v="0.19578400000000001"/>
        <n v="1.4977000000000001E-2"/>
        <n v="0.124296"/>
        <n v="0.22398199999999999"/>
        <n v="7.7852000000000005E-2"/>
        <n v="0.15202099999999999"/>
        <n v="0.116783"/>
        <n v="0.13054299999999999"/>
        <n v="0.35325000000000001"/>
        <n v="7.1594000000000005E-2"/>
        <n v="0.21157000000000001"/>
        <n v="0.32175900000000002"/>
        <n v="0.151037"/>
        <n v="5.3078E-2"/>
        <n v="0.26771400000000001"/>
        <n v="2.7269999999999999E-2"/>
        <n v="8.7937000000000001E-2"/>
        <n v="0.36604100000000001"/>
        <n v="0.15018200000000001"/>
        <n v="4.3746E-2"/>
        <n v="0.25966899999999998"/>
        <n v="0.31509399999999999"/>
        <n v="0.14913100000000001"/>
        <n v="0.31593500000000002"/>
        <n v="6.9517999999999996E-2"/>
        <n v="2.4968000000000001E-2"/>
        <n v="0.18021899999999999"/>
        <n v="0.18907399999999999"/>
        <n v="0.208338"/>
        <n v="0.18154899999999999"/>
        <n v="0.117756"/>
        <n v="7.9090999999999995E-2"/>
        <n v="0.11248900000000001"/>
        <n v="0.16370599999999999"/>
        <n v="0.16803100000000001"/>
        <n v="0.46020100000000003"/>
        <n v="7.7212000000000003E-2"/>
        <n v="0.145348"/>
        <n v="0.12516099999999999"/>
        <n v="0.43526599999999999"/>
        <n v="9.8710999999999993E-2"/>
        <n v="6.1448000000000003E-2"/>
        <n v="0.28443099999999999"/>
        <n v="1.8513999999999999E-2"/>
        <n v="3.6197E-2"/>
        <n v="0.185782"/>
        <n v="8.7873999999999994E-2"/>
        <n v="1.1998999999999999E-2"/>
        <n v="5.8678000000000001E-2"/>
        <n v="0.42414400000000002"/>
        <n v="0.159252"/>
        <n v="0.20482800000000001"/>
        <n v="8.6856000000000003E-2"/>
        <n v="0.15006700000000001"/>
        <n v="7.9666000000000001E-2"/>
        <n v="0.25494699999999998"/>
        <n v="8.6453000000000002E-2"/>
        <n v="6.1199000000000003E-2"/>
        <n v="7.3437000000000002E-2"/>
        <n v="6.0505999999999997E-2"/>
        <n v="0.196691"/>
        <n v="0.36048000000000002"/>
        <n v="0.113055"/>
        <n v="0.21316299999999999"/>
        <n v="0.116454"/>
        <n v="7.7963000000000005E-2"/>
        <n v="4.5399000000000002E-2"/>
        <n v="3.6380000000000003E-2"/>
        <n v="6.8456000000000003E-2"/>
        <n v="0.13738"/>
        <n v="7.5328000000000006E-2"/>
        <n v="0.29860700000000001"/>
        <n v="5.5488000000000003E-2"/>
        <n v="0.105036"/>
        <n v="2.4167000000000001E-2"/>
        <n v="8.9416999999999996E-2"/>
        <n v="8.9344999999999994E-2"/>
        <n v="0.25907999999999998"/>
        <n v="3.3707000000000001E-2"/>
        <n v="5.7099999999999998E-3"/>
        <n v="0.43742999999999999"/>
        <n v="2.2873999999999999E-2"/>
        <n v="8.6888000000000007E-2"/>
        <n v="9.1760000000000001E-3"/>
        <n v="0.17039199999999999"/>
        <n v="5.3745000000000001E-2"/>
        <n v="9.4936999999999994E-2"/>
        <n v="0.16356000000000001"/>
        <n v="0.18427299999999999"/>
        <n v="2.8895000000000001E-2"/>
        <n v="0.150728"/>
        <n v="0.18342700000000001"/>
        <n v="0.25216"/>
        <n v="2.4818E-2"/>
        <n v="0.111127"/>
        <n v="0.13015399999999999"/>
        <n v="2.9165E-2"/>
        <n v="3.5956000000000002E-2"/>
        <n v="9.4399999999999998E-2"/>
        <n v="0.14677100000000001"/>
        <n v="8.4710999999999995E-2"/>
        <n v="8.9700000000000005E-3"/>
        <n v="1.388E-2"/>
        <n v="1.9268E-2"/>
        <n v="7.8040000000000002E-3"/>
        <n v="4.8154000000000002E-2"/>
        <n v="5.1334999999999999E-2"/>
        <n v="0.223689"/>
        <n v="6.3592999999999997E-2"/>
        <n v="7.3382000000000003E-2"/>
        <n v="0.11181099999999999"/>
        <n v="9.8890000000000002E-3"/>
        <n v="5.7116E-2"/>
        <n v="0.18207599999999999"/>
        <n v="0.11465"/>
        <n v="9.5060000000000006E-3"/>
        <n v="0.13014899999999999"/>
        <n v="5.2914000000000003E-2"/>
        <n v="0.14965899999999999"/>
        <n v="2.1354999999999999E-2"/>
        <n v="4.2273999999999999E-2"/>
        <n v="2.3007E-2"/>
        <n v="3.5542999999999998E-2"/>
        <n v="4.0790000000000002E-3"/>
        <n v="2.8206999999999999E-2"/>
        <n v="9.2397999999999994E-2"/>
        <n v="9.2878000000000002E-2"/>
        <n v="0.102452"/>
        <n v="0.188162"/>
        <n v="1.9902E-2"/>
        <n v="4.7690999999999997E-2"/>
        <n v="8.9837E-2"/>
        <n v="7.4206999999999995E-2"/>
        <n v="6.4245999999999998E-2"/>
        <n v="9.4733999999999999E-2"/>
        <n v="0.14968200000000001"/>
        <n v="8.4053000000000003E-2"/>
        <n v="3.7914999999999997E-2"/>
        <n v="0.10890900000000001"/>
        <n v="7.6863000000000001E-2"/>
        <n v="8.4027000000000004E-2"/>
        <n v="1.1398999999999999E-2"/>
        <n v="0.14838499999999999"/>
        <n v="5.1733000000000001E-2"/>
        <n v="2.8752E-2"/>
        <n v="2.8124E-2"/>
        <n v="0.10472099999999999"/>
        <n v="3.0474999999999999E-2"/>
        <n v="0.12212199999999999"/>
        <n v="0.112176"/>
        <n v="6.1575999999999999E-2"/>
        <n v="2.2072000000000001E-2"/>
        <n v="0.13324800000000001"/>
        <n v="1.7052999999999999E-2"/>
        <n v="5.9568999999999997E-2"/>
        <n v="2.0097E-2"/>
        <n v="0.25320500000000001"/>
        <n v="6.1141000000000001E-2"/>
        <n v="0.21801699999999999"/>
        <n v="1.4298999999999999E-2"/>
        <n v="4.4559000000000001E-2"/>
        <n v="0.110289"/>
        <n v="4.6808000000000002E-2"/>
        <n v="0.14798800000000001"/>
        <n v="0.21273400000000001"/>
        <n v="0.166042"/>
        <n v="0.22019"/>
        <n v="9.2859999999999998E-2"/>
        <n v="0.1623"/>
        <n v="0.20042399999999999"/>
        <n v="4.3681999999999999E-2"/>
        <n v="0.13733699999999999"/>
        <n v="4.7509000000000003E-2"/>
        <n v="5.4983999999999998E-2"/>
        <n v="0.116033"/>
        <n v="5.7292000000000003E-2"/>
        <n v="6.6534999999999997E-2"/>
        <n v="6.5461000000000005E-2"/>
        <n v="0.13414000000000001"/>
        <n v="0.236624"/>
        <n v="8.8858999999999994E-2"/>
        <n v="0.33104299999999998"/>
        <n v="5.5842999999999997E-2"/>
        <n v="0.15836500000000001"/>
        <n v="3.8974000000000002E-2"/>
        <n v="0.22306799999999999"/>
        <n v="5.8539000000000001E-2"/>
        <n v="3.2125000000000001E-2"/>
        <n v="0.10675999999999999"/>
        <n v="0.154334"/>
        <n v="4.8587999999999999E-2"/>
        <n v="0.12950600000000001"/>
        <n v="0.140819"/>
        <n v="0.20443800000000001"/>
        <n v="7.3214000000000001E-2"/>
        <n v="0.26438099999999998"/>
        <n v="7.5191999999999995E-2"/>
        <n v="0.156782"/>
        <n v="3.8540999999999999E-2"/>
        <n v="0.17710400000000001"/>
        <n v="0.125253"/>
        <n v="9.1633000000000006E-2"/>
        <n v="2.2442E-2"/>
        <n v="5.0918999999999999E-2"/>
        <n v="2.5690000000000001E-2"/>
        <n v="3.2800000000000003E-2"/>
        <n v="9.1558E-2"/>
        <n v="3.7834E-2"/>
        <n v="0.12778"/>
        <n v="8.9812000000000003E-2"/>
        <n v="4.4512000000000003E-2"/>
        <n v="8.8631000000000001E-2"/>
        <n v="4.0039999999999997E-3"/>
        <n v="5.7156999999999999E-2"/>
        <n v="7.2594000000000006E-2"/>
        <n v="7.4278999999999998E-2"/>
        <n v="9.2479999999999993E-3"/>
        <n v="5.2969999999999996E-3"/>
        <n v="1.9113999999999999E-2"/>
        <n v="2.3779999999999999E-2"/>
        <n v="4.2189999999999998E-2"/>
        <n v="7.5139999999999998E-3"/>
        <n v="1.6396000000000001E-2"/>
        <n v="5.5284E-2"/>
        <n v="1.5914999999999999E-2"/>
        <n v="1.0477999999999999E-2"/>
        <n v="5.9166000000000003E-2"/>
        <n v="1.5011999999999999E-2"/>
        <n v="0.100817"/>
        <n v="5.1005000000000002E-2"/>
        <n v="6.8514000000000005E-2"/>
        <n v="0.134467"/>
        <n v="2.3980000000000001E-2"/>
        <n v="2.5361999999999999E-2"/>
        <n v="7.2570000000000004E-3"/>
        <n v="3.7145999999999998E-2"/>
        <n v="6.1031000000000002E-2"/>
        <n v="1.0893999999999999E-2"/>
        <n v="0.154478"/>
        <n v="6.3015000000000002E-2"/>
        <n v="1.5580999999999999E-2"/>
        <n v="2.2471999999999999E-2"/>
        <n v="8.2070000000000008E-3"/>
        <n v="0.13339599999999999"/>
        <n v="3.5446999999999999E-2"/>
        <n v="0.23089399999999999"/>
        <n v="0.108489"/>
        <n v="0.14710699999999999"/>
        <n v="0.113788"/>
        <n v="5.7061000000000001E-2"/>
        <n v="2.8271999999999999E-2"/>
        <n v="0.183114"/>
        <n v="0.16327"/>
        <n v="0.14233499999999999"/>
        <n v="1.7017000000000001E-2"/>
        <n v="5.5328000000000002E-2"/>
        <n v="0.17310200000000001"/>
        <n v="3.0304000000000001E-2"/>
        <n v="0.175647"/>
        <n v="0.130076"/>
        <n v="7.4021000000000003E-2"/>
        <n v="0.11834799999999999"/>
        <n v="9.7017999999999993E-2"/>
        <n v="0.13381499999999999"/>
        <n v="8.2617999999999997E-2"/>
        <n v="5.0529999999999999E-2"/>
        <n v="8.0840999999999996E-2"/>
        <n v="7.1613999999999997E-2"/>
        <n v="0.12151099999999999"/>
        <n v="0.13306799999999999"/>
        <n v="6.5543000000000004E-2"/>
        <n v="0.26771099999999998"/>
        <n v="8.1806000000000004E-2"/>
        <n v="0.158001"/>
        <n v="4.9829999999999999E-2"/>
        <n v="0.18661900000000001"/>
        <n v="6.0780000000000001E-2"/>
        <n v="3.7703E-2"/>
        <n v="7.4001999999999998E-2"/>
        <n v="0.28014099999999997"/>
        <n v="0.146591"/>
        <n v="0.147698"/>
        <n v="0.23280799999999999"/>
        <n v="0.18173800000000001"/>
        <n v="8.8196999999999998E-2"/>
        <n v="0.26947199999999999"/>
        <n v="0.22031200000000001"/>
        <n v="9.6507999999999997E-2"/>
        <n v="0.28508800000000001"/>
        <n v="7.5163999999999995E-2"/>
        <n v="0.17302799999999999"/>
        <n v="0.102974"/>
        <n v="0.109032"/>
        <n v="0.11985700000000001"/>
        <n v="0.11408600000000001"/>
        <n v="8.1519999999999995E-2"/>
        <n v="3.3654999999999997E-2"/>
        <n v="6.3938999999999996E-2"/>
        <n v="4.8251000000000002E-2"/>
        <n v="4.3898E-2"/>
        <n v="0.25852900000000001"/>
        <n v="0.20613899999999999"/>
        <n v="8.7391999999999997E-2"/>
        <n v="4.0014000000000001E-2"/>
        <n v="0.20960999999999999"/>
        <n v="6.2192999999999998E-2"/>
        <n v="0.21301600000000001"/>
        <n v="1.9779000000000001E-2"/>
        <n v="5.7819000000000002E-2"/>
        <n v="0.14663100000000001"/>
        <n v="3.2319000000000001E-2"/>
        <n v="3.3638000000000001E-2"/>
        <n v="7.6190999999999995E-2"/>
        <n v="3.6132999999999998E-2"/>
        <n v="0.225995"/>
        <n v="1.5197E-2"/>
        <n v="4.1577000000000003E-2"/>
        <n v="0.185392"/>
        <n v="0.12934499999999999"/>
        <n v="0.309027"/>
        <n v="0.162797"/>
        <n v="3.1414999999999998E-2"/>
        <n v="0.14407900000000001"/>
        <n v="1.5907000000000001E-2"/>
        <n v="0.44792100000000001"/>
        <n v="0.146287"/>
        <n v="7.4658000000000002E-2"/>
        <n v="0.26773599999999997"/>
        <n v="9.6715999999999996E-2"/>
        <n v="1.9994999999999999E-2"/>
        <n v="0.166403"/>
        <n v="0.16481599999999999"/>
        <n v="8.1495999999999999E-2"/>
        <n v="8.5904999999999995E-2"/>
        <n v="0.112788"/>
        <n v="0.18665999999999999"/>
        <n v="6.8518999999999997E-2"/>
        <n v="6.3101000000000004E-2"/>
        <n v="0.18790299999999999"/>
        <n v="4.9231999999999998E-2"/>
        <n v="1.1916E-2"/>
        <n v="0.14172199999999999"/>
        <n v="2.3696999999999999E-2"/>
        <n v="7.2736999999999996E-2"/>
        <n v="0.18992600000000001"/>
        <n v="0.116425"/>
        <n v="6.3451999999999995E-2"/>
        <n v="3.6657000000000002E-2"/>
        <n v="7.0953000000000002E-2"/>
        <n v="0.23092299999999999"/>
        <n v="0.132519"/>
        <n v="6.4438999999999996E-2"/>
        <n v="6.4492999999999995E-2"/>
        <n v="3.3908000000000001E-2"/>
        <n v="0.11394600000000001"/>
        <n v="2.7029999999999998E-2"/>
        <n v="9.5935000000000006E-2"/>
        <n v="6.7529000000000006E-2"/>
        <n v="0.30224600000000001"/>
        <n v="0.12595500000000001"/>
        <n v="0.23009099999999999"/>
        <n v="0.13963900000000001"/>
        <n v="0.186358"/>
        <n v="8.6127999999999996E-2"/>
        <n v="0.28424300000000002"/>
        <n v="3.1116999999999999E-2"/>
        <n v="5.7908000000000001E-2"/>
        <n v="0.130298"/>
        <n v="0.29154099999999999"/>
        <n v="0.113248"/>
        <n v="5.5378999999999998E-2"/>
        <n v="1.9179999999999999E-2"/>
        <n v="0.109447"/>
        <n v="2.8569000000000001E-2"/>
        <n v="9.0622999999999995E-2"/>
        <n v="1.4543E-2"/>
        <n v="0.100288"/>
        <n v="8.7849999999999994E-3"/>
        <n v="0.19134699999999999"/>
        <n v="0.14946699999999999"/>
        <n v="0.14960899999999999"/>
        <n v="4.8207E-2"/>
        <n v="7.3166999999999996E-2"/>
        <n v="7.7233999999999997E-2"/>
        <n v="5.7581E-2"/>
        <n v="6.9453000000000001E-2"/>
        <n v="4.8000000000000001E-2"/>
        <n v="2.623E-2"/>
        <n v="0.101449"/>
        <n v="3.2170999999999998E-2"/>
        <n v="0.19395799999999999"/>
        <n v="8.0060000000000006E-2"/>
        <n v="1.9217999999999999E-2"/>
        <n v="1.0822999999999999E-2"/>
        <n v="4.9010999999999999E-2"/>
        <n v="2.4163E-2"/>
        <n v="0.24173600000000001"/>
        <n v="1.1358999999999999E-2"/>
        <n v="0.52107300000000001"/>
        <n v="5.6669999999999998E-2"/>
        <n v="1.7557E-2"/>
        <n v="1.2102E-2"/>
        <n v="1.4402999999999999E-2"/>
        <n v="7.4066999999999994E-2"/>
        <n v="7.6465000000000005E-2"/>
        <n v="3.7983999999999997E-2"/>
        <n v="2.5839000000000001E-2"/>
        <n v="3.5031E-2"/>
        <n v="0.23911099999999999"/>
        <n v="3.8188E-2"/>
        <n v="6.2996999999999997E-2"/>
        <n v="1.5703999999999999E-2"/>
        <n v="1.1396E-2"/>
        <n v="2.7588000000000001E-2"/>
        <n v="4.1833000000000002E-2"/>
        <n v="0.101026"/>
        <n v="4.9727E-2"/>
        <n v="2.7959000000000001E-2"/>
        <n v="3.3315999999999998E-2"/>
        <n v="6.9940000000000002E-2"/>
        <n v="8.8363999999999998E-2"/>
        <n v="7.8024999999999997E-2"/>
        <n v="0.104825"/>
        <n v="4.6849999999999999E-3"/>
        <n v="9.3421000000000004E-2"/>
        <n v="2.4177000000000001E-2"/>
        <n v="2.8670000000000002E-3"/>
        <n v="2.4479999999999998E-2"/>
        <n v="9.0248999999999996E-2"/>
        <n v="2.4206999999999999E-2"/>
        <n v="2.7744999999999999E-2"/>
        <n v="3.1641000000000002E-2"/>
        <n v="0.108359"/>
        <n v="0.219613"/>
        <n v="0.16069600000000001"/>
        <n v="1.3521999999999999E-2"/>
        <n v="2.4728E-2"/>
        <n v="0.21510499999999999"/>
        <n v="0.148169"/>
        <n v="0.28481000000000001"/>
        <n v="4.1302999999999999E-2"/>
        <n v="0.160194"/>
        <n v="0.113422"/>
        <n v="0.110481"/>
        <n v="1.1218000000000001E-2"/>
        <n v="8.6351999999999998E-2"/>
        <n v="0.169909"/>
        <n v="2.8851000000000002E-2"/>
        <n v="0.117093"/>
        <n v="3.8799E-2"/>
        <n v="3.6683E-2"/>
        <n v="3.5042999999999998E-2"/>
        <n v="1.7423000000000001E-2"/>
        <n v="7.6991000000000004E-2"/>
        <n v="0.21484300000000001"/>
        <n v="0.32192700000000002"/>
        <n v="0.20205899999999999"/>
        <n v="7.5427999999999995E-2"/>
        <n v="7.2101999999999999E-2"/>
        <n v="7.0213999999999999E-2"/>
        <n v="0.16462499999999999"/>
        <n v="9.7961999999999994E-2"/>
        <n v="2.6928000000000001E-2"/>
        <n v="2.061E-2"/>
        <n v="9.4478000000000006E-2"/>
        <n v="9.0540999999999996E-2"/>
        <n v="4.9595E-2"/>
        <n v="1.14E-2"/>
        <n v="0.109567"/>
        <n v="7.2628999999999999E-2"/>
        <n v="0.172376"/>
        <n v="9.0577000000000005E-2"/>
        <n v="0.117828"/>
        <n v="0.192935"/>
        <n v="1.6622999999999999E-2"/>
        <n v="0.13236700000000001"/>
        <n v="2.3140000000000001E-2"/>
        <n v="2.9998E-2"/>
        <n v="6.7904999999999993E-2"/>
        <n v="7.8126000000000001E-2"/>
        <n v="2.5836999999999999E-2"/>
        <n v="1.341E-3"/>
        <n v="4.4146999999999999E-2"/>
        <n v="1.7919000000000001E-2"/>
        <n v="2.4836E-2"/>
        <n v="3.9732999999999997E-2"/>
        <n v="2.0902E-2"/>
        <n v="9.7115000000000007E-2"/>
        <n v="5.2546000000000002E-2"/>
        <n v="7.3082999999999995E-2"/>
        <n v="3.4988999999999999E-2"/>
        <n v="2.571E-2"/>
        <n v="0.13033800000000001"/>
        <n v="1.9175999999999999E-2"/>
        <n v="1.2041E-2"/>
        <n v="0.11089"/>
        <n v="0.15379899999999999"/>
        <n v="8.5503999999999997E-2"/>
        <n v="4.8536999999999997E-2"/>
        <n v="0.10241400000000001"/>
        <n v="5.6829999999999999E-2"/>
        <n v="0.11716600000000001"/>
        <n v="0.15449099999999999"/>
        <n v="0.20583599999999999"/>
        <n v="8.0382999999999996E-2"/>
        <n v="5.2412E-2"/>
        <n v="0.26533899999999999"/>
        <n v="7.5870000000000007E-2"/>
        <n v="0.22214100000000001"/>
        <n v="8.4279999999999994E-2"/>
        <n v="9.6265000000000003E-2"/>
        <n v="2.5731E-2"/>
        <n v="7.5496999999999995E-2"/>
        <n v="9.3906000000000003E-2"/>
        <n v="7.7560000000000004E-2"/>
        <n v="0.19943"/>
        <n v="0.119308"/>
        <n v="0.16925899999999999"/>
        <n v="0.174759"/>
        <n v="0.29245900000000002"/>
        <n v="0.110203"/>
        <n v="0.10094599999999999"/>
        <n v="0.23319799999999999"/>
        <n v="9.0465000000000004E-2"/>
        <n v="0.12681700000000001"/>
        <n v="0.12685299999999999"/>
        <n v="0.10524699999999999"/>
        <n v="0.116685"/>
        <n v="9.4028E-2"/>
        <n v="0.183562"/>
        <n v="0.288302"/>
        <n v="0.139233"/>
        <n v="0.176063"/>
        <n v="7.1465000000000001E-2"/>
        <n v="0.10985499999999999"/>
        <n v="0.297676"/>
        <n v="9.2295000000000002E-2"/>
        <n v="0.200014"/>
        <n v="9.4708000000000001E-2"/>
        <n v="2.6511E-2"/>
        <n v="0.197209"/>
        <n v="1.3972E-2"/>
        <n v="8.4426000000000001E-2"/>
        <n v="2.6513999999999999E-2"/>
        <n v="7.1707999999999994E-2"/>
        <n v="0.18396000000000001"/>
        <n v="3.5375999999999998E-2"/>
        <n v="0.12563099999999999"/>
        <n v="4.3621E-2"/>
        <n v="0.16691600000000001"/>
        <n v="0.21165500000000001"/>
        <n v="5.5348000000000001E-2"/>
        <n v="0.22172"/>
        <n v="0.116434"/>
        <n v="0.24307799999999999"/>
        <n v="3.2391000000000003E-2"/>
        <n v="4.0164999999999999E-2"/>
        <n v="1.0541E-2"/>
        <n v="2.3022999999999998E-2"/>
        <n v="2.6974000000000001E-2"/>
        <n v="1.5291000000000001E-2"/>
        <n v="2.3595999999999999E-2"/>
        <n v="1.8124999999999999E-2"/>
        <n v="1.5387E-2"/>
        <n v="1.567E-3"/>
        <n v="8.3888000000000004E-2"/>
        <n v="4.0769999999999999E-3"/>
        <n v="1.6528999999999999E-2"/>
        <n v="4.274E-2"/>
        <n v="1.822E-2"/>
        <n v="9.3655000000000002E-2"/>
        <n v="4.1092999999999998E-2"/>
        <n v="5.9749999999999998E-2"/>
        <n v="8.5109999999999995E-3"/>
        <n v="0.25358999999999998"/>
        <n v="6.2436999999999999E-2"/>
        <n v="8.7451000000000001E-2"/>
        <n v="0.30653000000000002"/>
        <n v="1.9233E-2"/>
        <n v="3.2756E-2"/>
        <n v="5.9914000000000002E-2"/>
        <n v="2.0539999999999999E-2"/>
        <n v="5.7477E-2"/>
        <n v="4.8380000000000003E-3"/>
        <n v="4.0141000000000003E-2"/>
        <n v="0.31417499999999998"/>
        <n v="4.1901000000000001E-2"/>
        <n v="4.0703999999999997E-2"/>
        <n v="0.153917"/>
        <n v="0.110253"/>
        <n v="0.170014"/>
        <n v="9.8782999999999996E-2"/>
        <n v="0.24507699999999999"/>
        <n v="0.172015"/>
        <n v="6.8820000000000001E-3"/>
        <n v="4.7271000000000001E-2"/>
        <n v="6.2010000000000003E-2"/>
        <n v="7.2020000000000001E-3"/>
        <n v="0.102358"/>
        <n v="5.1629000000000001E-2"/>
        <n v="0.17958199999999999"/>
        <n v="5.7355000000000003E-2"/>
        <n v="7.0169999999999996E-2"/>
        <n v="5.4156999999999997E-2"/>
        <n v="4.8736000000000002E-2"/>
        <n v="9.2128000000000002E-2"/>
        <n v="0.108932"/>
        <n v="6.6820000000000004E-2"/>
        <n v="8.0213999999999994E-2"/>
        <n v="1.5243E-2"/>
        <n v="4.6785E-2"/>
        <n v="0.39809099999999997"/>
        <n v="1.0373E-2"/>
        <n v="3.3973999999999997E-2"/>
        <n v="4.3153999999999998E-2"/>
        <n v="1.2786E-2"/>
        <n v="3.9056E-2"/>
        <n v="0.122558"/>
        <n v="5.9302000000000001E-2"/>
        <n v="9.4811999999999994E-2"/>
        <n v="3.8899999999999998E-3"/>
        <n v="5.4970000000000001E-3"/>
        <n v="3.2306000000000001E-2"/>
        <n v="1.5824000000000001E-2"/>
        <n v="1.4753E-2"/>
        <n v="8.2893999999999995E-2"/>
        <n v="3.0688E-2"/>
        <n v="3.9300000000000001E-4"/>
        <n v="7.0052000000000003E-2"/>
        <n v="1.4610000000000001E-3"/>
        <n v="4.1539999999999997E-3"/>
        <n v="2.3556000000000001E-2"/>
        <n v="6.228E-3"/>
        <n v="5.9259999999999998E-3"/>
        <n v="8.4694000000000005E-2"/>
        <n v="3.1372999999999998E-2"/>
        <n v="4.8618000000000001E-2"/>
        <n v="2.9984E-2"/>
        <n v="3.6727000000000003E-2"/>
        <n v="4.6969999999999998E-3"/>
        <n v="1.5141E-2"/>
        <n v="4.2059999999999997E-3"/>
        <n v="3.6473999999999999E-2"/>
        <n v="0.14811299999999999"/>
        <n v="1.6462000000000001E-2"/>
        <n v="0.38660499999999998"/>
        <n v="0.270478"/>
        <n v="9.1844999999999996E-2"/>
        <n v="0.25665500000000002"/>
        <n v="0.11322599999999999"/>
        <n v="3.4978000000000002E-2"/>
        <n v="0.19730300000000001"/>
        <n v="2.7810999999999999E-2"/>
        <n v="0.12313200000000001"/>
        <n v="0.11035499999999999"/>
        <n v="6.4709000000000003E-2"/>
        <n v="0.13258500000000001"/>
        <n v="2.9959E-2"/>
        <n v="6.9587999999999997E-2"/>
        <n v="0.26233200000000001"/>
        <n v="3.6974E-2"/>
        <n v="0.11681999999999999"/>
        <n v="0.138656"/>
        <n v="9.9658999999999998E-2"/>
        <n v="3.4590000000000003E-2"/>
        <n v="0.18063299999999999"/>
        <n v="3.9807000000000002E-2"/>
        <n v="0.31953500000000001"/>
        <n v="0.378054"/>
        <n v="2.3045E-2"/>
        <n v="0.19868"/>
        <n v="0.19689899999999999"/>
        <n v="0.124248"/>
        <n v="3.4771000000000003E-2"/>
        <n v="7.8520999999999994E-2"/>
        <n v="0.63105599999999995"/>
        <n v="0.20350799999999999"/>
        <n v="0.107297"/>
        <n v="6.3301999999999997E-2"/>
        <n v="5.2124999999999998E-2"/>
        <n v="1.4402E-2"/>
        <n v="2.8937000000000001E-2"/>
        <n v="5.3359999999999996E-3"/>
        <n v="3.4840999999999997E-2"/>
        <n v="1.5479999999999999E-3"/>
        <n v="1.3514E-2"/>
        <n v="0.10326399999999999"/>
        <n v="0.29523199999999999"/>
        <n v="0.185112"/>
        <n v="4.8991E-2"/>
        <n v="6.6996E-2"/>
        <n v="3.0807999999999999E-2"/>
        <n v="9.7113000000000005E-2"/>
        <n v="7.7487E-2"/>
        <n v="3.1966000000000001E-2"/>
        <n v="5.1513000000000003E-2"/>
        <n v="5.9513999999999997E-2"/>
        <n v="8.8696999999999998E-2"/>
        <n v="0.16950999999999999"/>
        <n v="0.10037"/>
        <n v="0.35587099999999999"/>
        <n v="7.1390000000000004E-3"/>
        <n v="8.8870000000000005E-2"/>
        <n v="1.7045999999999999E-2"/>
        <n v="9.0833999999999998E-2"/>
        <n v="4.8649999999999999E-2"/>
        <n v="4.5367999999999999E-2"/>
        <n v="2.8676E-2"/>
        <n v="3.4333000000000002E-2"/>
        <n v="7.2403999999999996E-2"/>
        <n v="1.4852000000000001E-2"/>
        <n v="0.22705700000000001"/>
        <n v="7.4262999999999996E-2"/>
        <n v="2.3109999999999999E-2"/>
        <n v="6.4338000000000006E-2"/>
        <n v="9.4140000000000005E-3"/>
        <n v="9.8764000000000005E-2"/>
        <n v="4.1512E-2"/>
        <n v="3.9165999999999999E-2"/>
        <n v="4.5996000000000002E-2"/>
        <n v="8.7614999999999998E-2"/>
        <n v="9.4036999999999996E-2"/>
        <n v="0.104211"/>
        <n v="2.1425E-2"/>
        <n v="4.07E-2"/>
        <n v="1.5254999999999999E-2"/>
        <n v="0.11488900000000001"/>
        <n v="0.121818"/>
        <n v="3.4382000000000003E-2"/>
        <n v="5.5848000000000002E-2"/>
        <n v="2.8254999999999999E-2"/>
        <n v="7.1985999999999994E-2"/>
        <n v="2.8986000000000001E-2"/>
        <n v="4.4947000000000001E-2"/>
        <n v="4.6478999999999999E-2"/>
        <n v="9.9945999999999993E-2"/>
        <n v="3.0523999999999999E-2"/>
        <n v="2.5076000000000001E-2"/>
        <n v="8.0325999999999995E-2"/>
        <n v="4.5081999999999997E-2"/>
        <n v="4.4129000000000002E-2"/>
        <n v="0.417269"/>
        <n v="5.1575999999999997E-2"/>
        <n v="6.9938E-2"/>
        <n v="4.2685000000000001E-2"/>
        <n v="1.8319999999999999E-2"/>
        <n v="3.4447999999999999E-2"/>
        <n v="3.2974999999999997E-2"/>
        <n v="7.6090000000000003E-3"/>
        <n v="0.19545199999999999"/>
        <n v="0.126916"/>
        <n v="7.0430999999999994E-2"/>
        <n v="4.8970000000000003E-3"/>
        <n v="9.0337000000000001E-2"/>
        <n v="5.9905E-2"/>
        <n v="0.23658699999999999"/>
        <n v="0.296267"/>
        <n v="2.4729000000000001E-2"/>
        <n v="8.9641999999999999E-2"/>
        <n v="0.211063"/>
        <n v="0.10681499999999999"/>
        <n v="6.2613000000000002E-2"/>
        <n v="0.21571199999999999"/>
        <n v="1.7805000000000001E-2"/>
        <n v="0.151638"/>
        <n v="0.13391400000000001"/>
        <n v="5.5426999999999997E-2"/>
        <n v="0.104745"/>
        <n v="8.6169999999999997E-3"/>
        <n v="0.15154500000000001"/>
        <n v="0.20428299999999999"/>
        <n v="7.0813000000000001E-2"/>
        <n v="0.10126"/>
        <n v="0.218083"/>
        <n v="4.6450999999999999E-2"/>
        <n v="9.6284999999999996E-2"/>
        <n v="2.0310000000000002E-2"/>
        <n v="3.7413000000000002E-2"/>
        <n v="7.6024999999999995E-2"/>
        <n v="1.6806999999999999E-2"/>
        <n v="4.0437000000000001E-2"/>
        <n v="1.6181999999999998E-2"/>
        <n v="6.0470000000000003E-3"/>
        <n v="6.2844999999999998E-2"/>
        <n v="8.0680000000000005E-3"/>
        <n v="7.4553999999999995E-2"/>
        <n v="0.14999000000000001"/>
        <n v="0.124293"/>
        <n v="8.9175000000000004E-2"/>
        <n v="2.4371E-2"/>
        <n v="1.7974E-2"/>
        <n v="2.6433999999999999E-2"/>
        <n v="1.8759999999999999E-2"/>
        <n v="2.9107999999999998E-2"/>
        <n v="7.5808E-2"/>
        <n v="3.9720999999999999E-2"/>
        <n v="7.9448000000000005E-2"/>
        <n v="7.4117000000000002E-2"/>
        <n v="3.2230000000000002E-3"/>
        <n v="3.1902E-2"/>
        <n v="0.11626599999999999"/>
        <n v="9.3280000000000002E-2"/>
        <n v="0.643204"/>
        <n v="8.4169999999999995E-2"/>
        <n v="0.119672"/>
        <n v="0.24312800000000001"/>
        <n v="0.30893799999999999"/>
        <n v="5.7974999999999999E-2"/>
        <n v="0.14718800000000001"/>
        <n v="0.18596299999999999"/>
        <n v="0.18597900000000001"/>
        <n v="8.6870000000000003E-2"/>
        <n v="6.8043000000000006E-2"/>
        <n v="0.108325"/>
        <n v="3.2371999999999998E-2"/>
        <n v="4.6574999999999998E-2"/>
        <n v="0.15627099999999999"/>
        <n v="0.106736"/>
        <n v="2.9054E-2"/>
        <n v="9.0531E-2"/>
        <n v="5.3655000000000001E-2"/>
        <n v="0.21248600000000001"/>
        <n v="7.2655999999999998E-2"/>
        <n v="0.119855"/>
        <n v="5.4626000000000001E-2"/>
        <n v="0.30218600000000001"/>
        <n v="5.5241999999999999E-2"/>
        <n v="0.126526"/>
        <n v="2.7032E-2"/>
        <n v="0.12257800000000001"/>
        <n v="6.2491999999999999E-2"/>
        <n v="5.8979999999999996E-3"/>
        <n v="0.10391599999999999"/>
        <n v="1.001E-2"/>
        <n v="0.117829"/>
        <n v="9.0614E-2"/>
        <n v="1.1253000000000001E-2"/>
        <n v="3.1060999999999998E-2"/>
        <n v="0.119146"/>
        <n v="8.6099999999999996E-3"/>
        <n v="5.3470000000000002E-3"/>
        <n v="0.107876"/>
        <n v="2E-3"/>
        <n v="5.3000000000000001E-5"/>
        <n v="1.472E-2"/>
        <n v="0.17629700000000001"/>
        <n v="3.2425000000000002E-2"/>
        <n v="0.382133"/>
        <n v="8.4627999999999995E-2"/>
        <n v="4.0425000000000003E-2"/>
        <n v="0.462119"/>
        <n v="1.4612E-2"/>
        <n v="1.7367E-2"/>
        <n v="4.927E-3"/>
        <n v="3.127E-3"/>
        <n v="1.4622E-2"/>
        <n v="3.7455000000000002E-2"/>
        <n v="1.3634E-2"/>
        <n v="3.6979999999999999E-2"/>
        <n v="4.7820000000000001E-2"/>
        <n v="3.3509999999999998E-3"/>
        <n v="6.4056000000000002E-2"/>
        <n v="0.146644"/>
        <n v="2.0565E-2"/>
        <n v="6.1467000000000001E-2"/>
        <n v="7.3312000000000002E-2"/>
        <n v="6.5188999999999997E-2"/>
        <n v="2.9232999999999999E-2"/>
        <n v="2.1215000000000001E-2"/>
        <n v="1.4574E-2"/>
        <n v="0.1641"/>
        <n v="8.1637000000000001E-2"/>
        <n v="3.7477000000000003E-2"/>
        <n v="0.20823"/>
        <n v="0.11129"/>
        <n v="3.3440999999999999E-2"/>
        <n v="2.2685E-2"/>
        <n v="6.5824999999999995E-2"/>
        <n v="0.152952"/>
        <n v="0.178394"/>
        <n v="0.40485900000000002"/>
        <n v="0.12954399999999999"/>
        <n v="6.7080000000000001E-2"/>
        <n v="5.04E-2"/>
        <n v="5.5170999999999998E-2"/>
        <n v="6.0288000000000001E-2"/>
        <n v="0.15779000000000001"/>
        <n v="0.11068"/>
        <n v="0.27335700000000002"/>
        <n v="0.28572599999999998"/>
        <n v="0.19364999999999999"/>
        <n v="0.147871"/>
        <n v="8.5897000000000001E-2"/>
        <n v="0.12010899999999999"/>
        <n v="5.4357999999999997E-2"/>
        <n v="0.112552"/>
        <n v="0.26407700000000001"/>
        <n v="0.17607500000000001"/>
        <n v="0.14426900000000001"/>
        <n v="5.8382999999999997E-2"/>
        <n v="2.0403999999999999E-2"/>
        <n v="9.6157999999999993E-2"/>
        <n v="0.16778799999999999"/>
        <n v="8.8220999999999994E-2"/>
        <n v="9.4624E-2"/>
        <n v="0.104589"/>
        <n v="0.102672"/>
        <n v="0.225326"/>
        <n v="1.5129999999999999E-2"/>
        <n v="9.8874000000000004E-2"/>
        <n v="4.7114999999999997E-2"/>
        <n v="8.9616000000000001E-2"/>
        <n v="6.9343000000000002E-2"/>
        <n v="8.6785000000000001E-2"/>
        <n v="7.2234999999999994E-2"/>
        <n v="0.23136100000000001"/>
        <n v="0.11652"/>
        <n v="0.11047899999999999"/>
        <n v="0.15695700000000001"/>
        <n v="3.5514999999999998E-2"/>
        <n v="0.116742"/>
        <n v="5.8942000000000001E-2"/>
        <n v="1.8966E-2"/>
        <n v="0.23779600000000001"/>
        <n v="3.5614E-2"/>
        <n v="9.8085000000000006E-2"/>
        <n v="3.4200000000000001E-2"/>
        <n v="1.8655000000000001E-2"/>
        <n v="0.22822000000000001"/>
        <n v="0.14476"/>
        <n v="0.10455100000000001"/>
        <n v="0.15431400000000001"/>
        <n v="0.42463299999999998"/>
        <n v="0.30631000000000003"/>
        <n v="0.33746300000000001"/>
        <n v="0.12761800000000001"/>
        <n v="0.117295"/>
        <n v="7.7007000000000006E-2"/>
        <n v="1.1566E-2"/>
        <n v="0.26824500000000001"/>
        <n v="0.24484900000000001"/>
        <n v="2.5798999999999999E-2"/>
        <n v="0.167185"/>
        <n v="0.117631"/>
        <n v="0.27078000000000002"/>
        <n v="4.0321000000000003E-2"/>
        <n v="9.7711000000000006E-2"/>
        <n v="0.121765"/>
        <n v="1.7621000000000001E-2"/>
        <n v="0.12895799999999999"/>
        <n v="0.12636800000000001"/>
        <n v="6.7040000000000002E-2"/>
        <n v="8.9950000000000002E-2"/>
        <n v="1.2898E-2"/>
        <n v="0.21451600000000001"/>
        <n v="0.15865199999999999"/>
        <n v="2.4988E-2"/>
        <n v="0.129963"/>
        <n v="0.268204"/>
        <n v="6.3403000000000001E-2"/>
        <n v="8.6358000000000004E-2"/>
        <n v="4.8547E-2"/>
        <n v="5.7675999999999998E-2"/>
        <n v="3.8128000000000002E-2"/>
        <n v="8.2307000000000005E-2"/>
        <n v="0.12248100000000001"/>
        <n v="0.123033"/>
        <n v="8.0165E-2"/>
        <n v="5.7744999999999998E-2"/>
        <n v="4.6344999999999997E-2"/>
        <n v="0.211979"/>
        <n v="7.8023999999999996E-2"/>
        <n v="0.27973999999999999"/>
        <n v="0.140874"/>
        <n v="7.2959999999999997E-2"/>
        <n v="0.109236"/>
        <n v="3.5002999999999999E-2"/>
        <n v="0.11901299999999999"/>
        <n v="0.11411200000000001"/>
        <n v="8.4697999999999996E-2"/>
        <n v="0.25678400000000001"/>
        <n v="9.6398999999999999E-2"/>
        <n v="0.14952699999999999"/>
        <n v="0.167939"/>
        <n v="0.13480600000000001"/>
        <n v="0.36309900000000001"/>
        <n v="9.7639000000000004E-2"/>
        <n v="8.2183000000000006E-2"/>
        <n v="0.121657"/>
        <n v="9.7748000000000002E-2"/>
        <n v="1.1938000000000001E-2"/>
        <n v="0.13245699999999999"/>
        <n v="5.6350999999999998E-2"/>
        <n v="4.2169999999999999E-2"/>
        <n v="6.7754999999999996E-2"/>
        <n v="0.13874700000000001"/>
        <n v="0.231269"/>
        <n v="0.40315499999999999"/>
        <n v="5.2183E-2"/>
        <n v="0.185893"/>
        <n v="9.4793000000000002E-2"/>
        <n v="0.10091700000000001"/>
        <n v="5.5821000000000003E-2"/>
        <n v="8.1597000000000003E-2"/>
        <n v="9.7422999999999996E-2"/>
        <n v="0.28904999999999997"/>
        <n v="0.131384"/>
        <n v="0.20022599999999999"/>
        <n v="6.5176999999999999E-2"/>
        <n v="6.3640000000000002E-2"/>
        <n v="0.15731000000000001"/>
        <n v="5.2003000000000001E-2"/>
        <n v="0.10212499999999999"/>
        <n v="4.0156999999999998E-2"/>
        <n v="7.2317000000000006E-2"/>
        <n v="0.25535999999999998"/>
        <n v="0.119905"/>
        <n v="9.2126E-2"/>
        <n v="9.7170000000000006E-2"/>
        <n v="8.4047999999999998E-2"/>
        <n v="3.8112E-2"/>
        <n v="0.121616"/>
        <n v="8.6839E-2"/>
        <n v="3.1772000000000002E-2"/>
        <n v="5.1540999999999997E-2"/>
        <n v="0.132656"/>
        <n v="8.1755999999999995E-2"/>
        <n v="6.3383999999999996E-2"/>
        <n v="0.58623800000000004"/>
        <n v="1.4709E-2"/>
        <n v="3.2091000000000001E-2"/>
        <n v="6.9557999999999995E-2"/>
        <n v="8.4905999999999995E-2"/>
        <n v="8.1428E-2"/>
        <n v="2.8285999999999999E-2"/>
        <n v="3.3969999999999998E-3"/>
        <n v="2.5465000000000002E-2"/>
        <n v="4.5800000000000002E-4"/>
        <n v="1.1202E-2"/>
        <n v="6.8729999999999998E-3"/>
        <n v="1.4975E-2"/>
        <n v="4.7378999999999998E-2"/>
        <n v="0.187802"/>
        <n v="1.456E-2"/>
        <n v="1.4170000000000001E-3"/>
        <n v="2.8910999999999999E-2"/>
        <n v="7.6692999999999997E-2"/>
        <n v="8.0999999999999996E-4"/>
        <n v="1.1540000000000001E-3"/>
        <n v="7.2899999999999996E-3"/>
        <n v="0.151562"/>
        <n v="4.6661000000000001E-2"/>
        <n v="7.8477000000000005E-2"/>
        <n v="9.3435000000000004E-2"/>
        <n v="0.22362899999999999"/>
        <n v="6.4601000000000006E-2"/>
        <n v="0.13797100000000001"/>
        <n v="6.6142000000000006E-2"/>
        <n v="7.0828000000000002E-2"/>
        <n v="8.2292000000000004E-2"/>
        <n v="0.150843"/>
        <n v="8.1240999999999994E-2"/>
        <n v="0.155838"/>
        <n v="0.69212600000000002"/>
        <n v="5.3109000000000003E-2"/>
        <n v="0.15915099999999999"/>
        <n v="9.7092999999999999E-2"/>
        <n v="0.114403"/>
        <n v="2.3466000000000001E-2"/>
        <n v="0.31315399999999999"/>
        <n v="0.22910900000000001"/>
        <n v="0.106101"/>
        <n v="4.9103000000000001E-2"/>
        <n v="0.123233"/>
        <n v="3.7759000000000001E-2"/>
        <n v="5.6008000000000002E-2"/>
        <n v="0.27979500000000002"/>
        <n v="3.1336000000000003E-2"/>
        <n v="1.5746E-2"/>
        <n v="0.11459"/>
        <n v="5.7080000000000004E-3"/>
        <n v="0.13809199999999999"/>
        <n v="0.26391999999999999"/>
        <n v="5.1847999999999998E-2"/>
        <n v="6.9838999999999998E-2"/>
        <n v="7.0619000000000001E-2"/>
        <n v="0.15810399999999999"/>
        <n v="0.12710199999999999"/>
        <n v="0.37905699999999998"/>
        <n v="5.9810000000000002E-2"/>
        <n v="2.4375999999999998E-2"/>
        <n v="3.9329999999999997E-2"/>
        <n v="0.116019"/>
        <n v="0.10150099999999999"/>
        <n v="5.4053999999999998E-2"/>
        <n v="3.8745000000000002E-2"/>
        <n v="2.4131E-2"/>
        <n v="9.6059000000000005E-2"/>
        <n v="2.1654E-2"/>
        <n v="9.2420000000000002E-3"/>
        <n v="0.22245200000000001"/>
        <n v="2.5406999999999999E-2"/>
        <n v="3.9399999999999998E-2"/>
        <n v="0.213699"/>
        <n v="7.7822000000000002E-2"/>
        <n v="0.15415200000000001"/>
        <n v="7.9922000000000007E-2"/>
        <n v="5.7911999999999998E-2"/>
        <n v="8.5113999999999995E-2"/>
        <n v="4.5999999999999999E-3"/>
        <n v="7.4619000000000005E-2"/>
        <n v="0.2278"/>
        <n v="4.0070000000000001E-3"/>
        <n v="0.26204699999999997"/>
        <n v="8.9742000000000002E-2"/>
        <n v="7.3495000000000005E-2"/>
        <n v="7.8576999999999994E-2"/>
        <n v="6.9353999999999999E-2"/>
        <n v="0.15573000000000001"/>
        <n v="0.35964000000000002"/>
        <n v="0.30163299999999998"/>
        <n v="4.9404999999999998E-2"/>
        <n v="0.21973899999999999"/>
        <n v="5.1486999999999998E-2"/>
        <n v="8.3456000000000002E-2"/>
        <n v="0.20145099999999999"/>
        <n v="7.4675000000000005E-2"/>
        <n v="8.8705999999999993E-2"/>
        <n v="4.3041000000000003E-2"/>
        <n v="0.131628"/>
        <n v="7.8084000000000001E-2"/>
        <n v="0.112701"/>
        <n v="0.16308600000000001"/>
        <n v="0.16408900000000001"/>
        <n v="0.44872600000000001"/>
        <n v="8.2246E-2"/>
        <n v="0.26064700000000002"/>
        <n v="3.7914000000000003E-2"/>
        <n v="0.115018"/>
        <n v="0.217055"/>
        <n v="0.10670499999999999"/>
        <n v="0.20524700000000001"/>
        <n v="0.13971"/>
        <n v="4.4887999999999997E-2"/>
        <n v="0.14319000000000001"/>
        <n v="0.250913"/>
        <n v="0.115618"/>
        <n v="7.6346999999999998E-2"/>
        <n v="0.28578799999999999"/>
        <n v="3.9869000000000002E-2"/>
        <n v="9.4839999999999994E-3"/>
        <n v="2.8334999999999999E-2"/>
        <n v="9.5256999999999994E-2"/>
        <n v="0.110416"/>
        <n v="0.112193"/>
        <n v="0.10235"/>
        <n v="7.7065999999999996E-2"/>
        <n v="8.4698999999999997E-2"/>
        <n v="8.5162000000000002E-2"/>
        <n v="0.17166999999999999"/>
        <n v="2.7657999999999999E-2"/>
        <n v="0.18645200000000001"/>
        <n v="5.6273999999999998E-2"/>
        <n v="7.9434000000000005E-2"/>
        <n v="7.0240999999999998E-2"/>
        <n v="5.2413000000000001E-2"/>
        <n v="9.6534999999999996E-2"/>
        <n v="0.36653400000000003"/>
        <n v="7.9616000000000006E-2"/>
        <n v="0.24827199999999999"/>
        <n v="0.155941"/>
        <n v="1.4475999999999999E-2"/>
        <n v="6.6381999999999997E-2"/>
        <n v="1.9792000000000001E-2"/>
        <n v="1.8758E-2"/>
        <n v="4.0231999999999997E-2"/>
        <n v="5.0941E-2"/>
        <n v="2.6152999999999999E-2"/>
        <n v="1.4642000000000001E-2"/>
        <n v="3.6297000000000003E-2"/>
        <n v="1.725E-3"/>
        <n v="6.5145999999999996E-2"/>
        <n v="5.6468999999999998E-2"/>
        <n v="4.4207999999999997E-2"/>
        <n v="2.3010000000000001E-3"/>
        <n v="4.9579999999999997E-3"/>
        <n v="8.2229999999999994E-3"/>
        <n v="3.8941000000000003E-2"/>
        <n v="3.2344999999999999E-2"/>
        <n v="0.122723"/>
        <n v="6.1200000000000002E-4"/>
        <n v="2.5399999999999999E-4"/>
        <n v="0.18706400000000001"/>
        <n v="3.5439999999999998E-3"/>
        <n v="0.116414"/>
        <n v="4.2737999999999998E-2"/>
        <n v="0.158745"/>
        <n v="0.100837"/>
        <n v="5.1471999999999997E-2"/>
        <n v="5.6670999999999999E-2"/>
        <n v="0.104223"/>
        <n v="1.1469E-2"/>
        <n v="5.1802000000000001E-2"/>
        <n v="6.5690000000000002E-3"/>
        <n v="6.842E-3"/>
        <n v="5.2159999999999998E-2"/>
        <n v="2.1794999999999998E-2"/>
        <n v="7.7253000000000002E-2"/>
        <n v="9.1090000000000004E-2"/>
        <n v="1.0116999999999999E-2"/>
        <n v="5.9527999999999998E-2"/>
        <n v="5.0618999999999997E-2"/>
        <n v="7.378E-3"/>
        <n v="0.114677"/>
        <n v="2.2370999999999999E-2"/>
        <n v="0.10388600000000001"/>
        <n v="6.4825999999999995E-2"/>
        <n v="7.6099999999999996E-3"/>
        <n v="8.0780000000000001E-3"/>
        <n v="0.172901"/>
        <n v="9.1400000000000006E-3"/>
        <n v="4.3816000000000001E-2"/>
        <n v="1.6076E-2"/>
        <n v="1.9859999999999999E-3"/>
        <n v="3.1635999999999997E-2"/>
        <n v="1.6066E-2"/>
        <n v="7.7455999999999997E-2"/>
        <n v="4.2030000000000001E-3"/>
        <n v="4.0258000000000002E-2"/>
        <n v="0.15712300000000001"/>
        <n v="3.6074000000000002E-2"/>
        <n v="0.18260699999999999"/>
        <n v="0.38317200000000001"/>
        <n v="0.27415299999999998"/>
        <n v="1.7677999999999999E-2"/>
        <n v="1.3604E-2"/>
        <n v="0.26699600000000001"/>
        <n v="6.6220000000000003E-3"/>
        <n v="2.298E-2"/>
        <n v="0.27022800000000002"/>
        <n v="0.16814399999999999"/>
        <n v="0.12417"/>
        <n v="5.8278999999999997E-2"/>
        <n v="2.0553999999999999E-2"/>
        <n v="0.164492"/>
        <n v="0.27654299999999998"/>
        <n v="6.0621000000000001E-2"/>
        <n v="7.7581999999999998E-2"/>
        <n v="0.110343"/>
        <n v="3.1574999999999999E-2"/>
        <n v="9.9997000000000003E-2"/>
        <n v="6.6201999999999997E-2"/>
        <n v="2.9027000000000001E-2"/>
        <n v="1.6240999999999998E-2"/>
        <n v="0.22880700000000001"/>
        <n v="2.9911E-2"/>
        <n v="7.9103999999999994E-2"/>
        <n v="5.8611000000000003E-2"/>
        <n v="3.5860000000000003E-2"/>
        <n v="2.0267E-2"/>
        <n v="4.8599000000000003E-2"/>
        <n v="9.1270000000000004E-2"/>
        <n v="5.0111000000000003E-2"/>
        <n v="3.5757999999999998E-2"/>
        <n v="2.2671E-2"/>
        <n v="6.4455999999999999E-2"/>
        <n v="6.0962000000000002E-2"/>
        <n v="4.6033999999999999E-2"/>
        <n v="3.6226000000000001E-2"/>
        <n v="9.9654999999999994E-2"/>
        <n v="5.7549000000000003E-2"/>
        <n v="3.0290999999999998E-2"/>
        <n v="3.9757000000000001E-2"/>
        <n v="4.7275999999999999E-2"/>
        <n v="4.3733000000000001E-2"/>
        <n v="7.6646000000000006E-2"/>
        <n v="0.14959600000000001"/>
        <n v="9.8019999999999996E-2"/>
        <n v="0.12884499999999999"/>
        <n v="4.7100000000000001E-4"/>
        <n v="3.4791000000000002E-2"/>
        <n v="4.1736000000000002E-2"/>
        <n v="6.2672000000000005E-2"/>
        <n v="8.3269999999999993E-3"/>
        <n v="2.9211999999999998E-2"/>
        <n v="1.8273999999999999E-2"/>
        <n v="2.0409E-2"/>
        <n v="2.3796999999999999E-2"/>
        <n v="5.0140000000000002E-3"/>
        <n v="1.4074E-2"/>
        <n v="0.23796400000000001"/>
        <n v="8.4573999999999996E-2"/>
        <n v="5.3652999999999999E-2"/>
        <n v="9.0454000000000007E-2"/>
        <n v="1.2671999999999999E-2"/>
        <n v="1.304E-2"/>
        <n v="7.4456999999999995E-2"/>
        <n v="4.6918000000000001E-2"/>
        <n v="0.10147299999999999"/>
        <n v="8.1850000000000006E-2"/>
        <n v="8.8520000000000005E-3"/>
        <n v="4.0232999999999998E-2"/>
        <n v="1.6303999999999999E-2"/>
        <n v="0.12834400000000001"/>
        <n v="0.14827799999999999"/>
        <n v="0.17832300000000001"/>
        <n v="0.193999"/>
        <n v="0.25201000000000001"/>
        <n v="0.184754"/>
        <n v="1.474E-3"/>
        <n v="3.499E-2"/>
        <n v="1.2664999999999999E-2"/>
        <n v="6.6474000000000005E-2"/>
        <n v="0.28650500000000001"/>
        <n v="9.6579999999999999E-2"/>
        <n v="4.3312000000000003E-2"/>
        <n v="0.22442699999999999"/>
        <n v="0.21606300000000001"/>
        <n v="2.0222E-2"/>
        <n v="8.8131000000000001E-2"/>
        <n v="0.28590700000000002"/>
        <n v="0.14705299999999999"/>
        <n v="0.269428"/>
        <n v="0.37844299999999997"/>
        <n v="0.11860900000000001"/>
        <n v="4.8968999999999999E-2"/>
        <n v="3.9128000000000003E-2"/>
        <n v="7.2172E-2"/>
        <n v="2.7269999999999998E-3"/>
        <n v="0.117728"/>
        <n v="0.32452199999999998"/>
        <n v="6.7580000000000001E-3"/>
        <n v="0.156497"/>
        <n v="9.6228999999999995E-2"/>
        <n v="0.143593"/>
        <n v="0.13395299999999999"/>
        <n v="0.14118900000000001"/>
        <n v="8.8894000000000001E-2"/>
        <n v="6.8672999999999998E-2"/>
        <n v="0.248114"/>
        <n v="0.57508599999999999"/>
        <n v="0.183201"/>
        <n v="6.3212000000000004E-2"/>
        <n v="0.214667"/>
        <n v="0.15353700000000001"/>
        <n v="0.51656599999999997"/>
        <n v="0.370616"/>
        <n v="0.12599299999999999"/>
        <n v="0.44977200000000001"/>
        <n v="0.100011"/>
        <n v="7.3026999999999995E-2"/>
        <n v="2.1238E-2"/>
        <n v="0.21914800000000001"/>
        <n v="8.5342000000000001E-2"/>
        <n v="0.52622199999999997"/>
        <n v="0.21463699999999999"/>
        <n v="8.9953000000000005E-2"/>
        <n v="7.7718999999999996E-2"/>
        <n v="6.4963999999999994E-2"/>
        <n v="0.302755"/>
        <n v="0.22528300000000001"/>
        <n v="5.2635000000000001E-2"/>
        <n v="9.9408999999999997E-2"/>
        <n v="0.160161"/>
        <n v="0.25285800000000003"/>
        <n v="0.24162500000000001"/>
        <n v="0.14870900000000001"/>
        <n v="8.7891999999999998E-2"/>
        <n v="0.33800200000000002"/>
        <n v="0.286721"/>
        <n v="0.10761900000000001"/>
        <n v="0.101398"/>
        <n v="1.8141000000000001E-2"/>
        <n v="7.1320000000000003E-3"/>
        <n v="7.3497000000000007E-2"/>
        <n v="0.42813400000000001"/>
        <n v="7.1127999999999997E-2"/>
        <n v="8.6334999999999995E-2"/>
        <n v="3.8081999999999998E-2"/>
        <n v="0.53637000000000001"/>
        <n v="5.0937000000000003E-2"/>
        <n v="5.8158000000000001E-2"/>
        <n v="0.20732700000000001"/>
        <n v="0.18298800000000001"/>
        <n v="2.4945999999999999E-2"/>
        <n v="6.2669000000000002E-2"/>
        <n v="0.28868700000000003"/>
        <n v="0.22690399999999999"/>
        <n v="6.1970000000000003E-3"/>
        <n v="0.119176"/>
        <n v="7.5039999999999996E-2"/>
        <n v="1.1102000000000001E-2"/>
        <n v="7.7701000000000006E-2"/>
        <n v="2.8901E-2"/>
        <n v="0.117997"/>
        <n v="6.8377999999999994E-2"/>
        <n v="0.211093"/>
        <n v="5.5796999999999999E-2"/>
        <n v="0.208341"/>
        <n v="9.5304E-2"/>
        <n v="2.2815999999999999E-2"/>
        <n v="0.121465"/>
        <n v="0.15438499999999999"/>
        <n v="8.1743999999999997E-2"/>
        <n v="0.31795600000000002"/>
        <n v="0.13509699999999999"/>
        <n v="2.4174000000000001E-2"/>
        <n v="2.6303E-2"/>
        <n v="2.7623999999999999E-2"/>
        <n v="7.3325000000000001E-2"/>
        <n v="0.14793100000000001"/>
        <n v="2.861E-2"/>
        <n v="2.0808E-2"/>
        <n v="2.5531000000000002E-2"/>
        <n v="2.3389E-2"/>
        <n v="3.9896000000000001E-2"/>
        <n v="2.4222E-2"/>
        <n v="0.13452700000000001"/>
        <n v="0.14807300000000001"/>
        <n v="0.21815599999999999"/>
        <n v="4.0557999999999997E-2"/>
        <n v="7.8483999999999998E-2"/>
        <n v="1.5628E-2"/>
        <n v="0.14477200000000001"/>
        <n v="6.6905999999999993E-2"/>
        <n v="6.7868999999999999E-2"/>
        <n v="6.3757999999999995E-2"/>
        <n v="0.131767"/>
        <n v="2.7397999999999999E-2"/>
        <n v="5.4641000000000002E-2"/>
        <n v="1.5520000000000001E-2"/>
        <n v="2.3053000000000001E-2"/>
        <n v="6.6879999999999995E-2"/>
        <n v="0.153528"/>
        <n v="1.2008E-2"/>
        <n v="0.18743499999999999"/>
        <n v="2.1441000000000002E-2"/>
        <n v="0.192942"/>
        <n v="8.4940000000000002E-2"/>
        <n v="0.14763899999999999"/>
        <n v="0.16203000000000001"/>
        <n v="8.0304E-2"/>
        <n v="2.1576999999999999E-2"/>
        <n v="0.113624"/>
        <n v="0.10564"/>
        <n v="0.13323399999999999"/>
        <n v="0.151001"/>
        <n v="3.9368E-2"/>
        <n v="1.7448000000000002E-2"/>
        <n v="1.2208999999999999E-2"/>
        <n v="2.4282000000000001E-2"/>
        <n v="0.17904400000000001"/>
        <n v="1.8172000000000001E-2"/>
        <n v="2.6766999999999999E-2"/>
        <n v="1.0664E-2"/>
        <n v="3.5586E-2"/>
        <n v="5.0904999999999999E-2"/>
        <n v="6.4499000000000001E-2"/>
        <n v="1.2742E-2"/>
        <n v="0.208621"/>
        <n v="0.104897"/>
        <n v="8.1899999999999994E-3"/>
        <n v="0.15246199999999999"/>
        <n v="2.3838999999999999E-2"/>
        <n v="8.8937000000000002E-2"/>
        <n v="2.9408E-2"/>
        <n v="0.16184100000000001"/>
        <n v="4.6904000000000001E-2"/>
        <n v="3.0942000000000001E-2"/>
        <n v="2.627E-3"/>
        <n v="0.161494"/>
        <n v="7.3483999999999994E-2"/>
        <n v="0.16602"/>
        <n v="4.9799000000000003E-2"/>
        <n v="0.13181399999999999"/>
        <n v="0.12306"/>
        <n v="5.4005999999999998E-2"/>
        <n v="0.157831"/>
        <n v="0.140958"/>
        <n v="1.9546999999999998E-2"/>
        <n v="0.104576"/>
        <n v="3.3771000000000002E-2"/>
        <n v="1.4811E-2"/>
        <n v="9.7411999999999999E-2"/>
        <n v="6.0540999999999998E-2"/>
        <n v="4.9638000000000002E-2"/>
        <n v="0.100755"/>
        <n v="7.8391000000000002E-2"/>
        <n v="3.0470000000000001E-2"/>
        <n v="0.11194900000000001"/>
        <n v="6.1478999999999999E-2"/>
        <n v="0.17222499999999999"/>
        <n v="0.19481799999999999"/>
        <n v="4.6363000000000001E-2"/>
        <n v="0.311691"/>
        <n v="6.2850000000000003E-2"/>
        <n v="0.114347"/>
        <n v="0.10571999999999999"/>
        <n v="5.3508E-2"/>
        <n v="7.1992E-2"/>
        <n v="0.20424600000000001"/>
        <n v="4.5343000000000001E-2"/>
        <n v="3.5715999999999998E-2"/>
        <n v="8.6146E-2"/>
        <n v="1.8700999999999999E-2"/>
        <n v="0.15604799999999999"/>
        <n v="0.103772"/>
        <n v="0.26091199999999998"/>
        <n v="0.27096799999999999"/>
        <n v="0.150647"/>
        <n v="7.6877000000000001E-2"/>
        <n v="4.3496E-2"/>
        <n v="0.108586"/>
        <n v="0.26556200000000002"/>
        <n v="5.9291000000000003E-2"/>
        <n v="3.2978E-2"/>
        <n v="3.7208999999999999E-2"/>
        <n v="0.15970400000000001"/>
        <n v="5.3033999999999998E-2"/>
        <n v="0.131271"/>
        <n v="6.9696999999999995E-2"/>
        <n v="4.3524E-2"/>
        <n v="5.0337E-2"/>
        <n v="9.4537999999999997E-2"/>
        <n v="1.4569E-2"/>
        <n v="6.2056E-2"/>
        <n v="3.7164999999999997E-2"/>
        <n v="7.0623000000000005E-2"/>
        <n v="8.2727999999999996E-2"/>
        <n v="4.2403000000000003E-2"/>
        <n v="0.201679"/>
        <n v="6.5779000000000004E-2"/>
        <n v="0.16939100000000001"/>
        <n v="0.123025"/>
        <n v="0.16111400000000001"/>
        <n v="0.12526499999999999"/>
        <n v="0.17168700000000001"/>
        <n v="4.2602000000000001E-2"/>
        <n v="6.5532000000000007E-2"/>
        <n v="9.8910000000000005E-3"/>
        <n v="8.8023000000000004E-2"/>
        <n v="0.10674"/>
        <n v="6.6223000000000004E-2"/>
        <n v="3.2275999999999999E-2"/>
        <n v="0.18368100000000001"/>
        <n v="0.18268699999999999"/>
        <n v="2.9198999999999999E-2"/>
        <n v="0.120962"/>
        <n v="7.6397999999999994E-2"/>
        <n v="4.7628999999999998E-2"/>
        <n v="6.1536E-2"/>
        <n v="4.5922999999999999E-2"/>
        <n v="1.8064E-2"/>
        <n v="0.14510500000000001"/>
        <n v="0.25173000000000001"/>
        <n v="7.7330999999999997E-2"/>
        <n v="1.7235E-2"/>
        <n v="2.7740999999999998E-2"/>
        <n v="2.7720999999999999E-2"/>
        <n v="2.9246999999999999E-2"/>
        <n v="0.102558"/>
        <n v="0.17915500000000001"/>
        <n v="8.2186999999999996E-2"/>
        <n v="0.13605700000000001"/>
        <n v="2.0709999999999999E-2"/>
        <n v="4.8431000000000002E-2"/>
        <n v="0.106387"/>
        <n v="3.3709999999999999E-3"/>
        <n v="1.3988E-2"/>
        <n v="7.7092999999999995E-2"/>
        <n v="0.115801"/>
        <n v="9.8288E-2"/>
        <n v="7.7202000000000007E-2"/>
        <n v="6.2784000000000006E-2"/>
        <n v="7.7450000000000005E-2"/>
        <n v="1.0503E-2"/>
        <n v="0.24992600000000001"/>
        <n v="0.128081"/>
        <n v="9.9134E-2"/>
        <n v="0.136208"/>
        <n v="0.34264499999999998"/>
        <n v="0.17612"/>
        <n v="3.3513000000000001E-2"/>
        <n v="0.13458999999999999"/>
        <n v="0.125503"/>
        <n v="0.141516"/>
        <n v="0.166853"/>
        <n v="7.9589999999999994E-2"/>
        <n v="2.8566000000000001E-2"/>
        <n v="0.195187"/>
        <n v="9.6893000000000007E-2"/>
        <n v="2.4153000000000001E-2"/>
        <n v="0.22592499999999999"/>
        <n v="8.9704999999999993E-2"/>
        <n v="6.1633E-2"/>
        <n v="0.18024999999999999"/>
        <n v="0.224633"/>
        <n v="7.2454000000000005E-2"/>
        <n v="8.5183999999999996E-2"/>
        <n v="0.19453300000000001"/>
        <n v="8.0868999999999996E-2"/>
        <n v="7.5429999999999997E-2"/>
        <n v="6.8844000000000002E-2"/>
        <n v="4.3881999999999997E-2"/>
        <n v="7.1943000000000007E-2"/>
        <n v="0.138123"/>
        <n v="3.3423000000000001E-2"/>
        <n v="3.7668E-2"/>
        <n v="3.0734999999999998E-2"/>
        <n v="5.4108000000000003E-2"/>
        <n v="9.1283000000000003E-2"/>
        <n v="0.146344"/>
        <n v="3.9744000000000002E-2"/>
        <n v="1.4571000000000001E-2"/>
        <n v="3.6302000000000001E-2"/>
        <n v="7.3177000000000006E-2"/>
        <n v="6.6881999999999997E-2"/>
        <n v="3.2953000000000003E-2"/>
        <n v="1.5415E-2"/>
        <n v="8.8720999999999994E-2"/>
        <n v="0.12221899999999999"/>
        <n v="4.5754999999999997E-2"/>
        <n v="7.5317999999999996E-2"/>
        <n v="0.13178599999999999"/>
        <n v="0.16720399999999999"/>
        <n v="2.5094999999999999E-2"/>
        <n v="2.5915000000000001E-2"/>
        <n v="1.4625000000000001E-2"/>
        <n v="0.19106899999999999"/>
        <n v="2.4028999999999998E-2"/>
        <n v="6.4843999999999999E-2"/>
        <n v="3.8292E-2"/>
        <n v="0.18376600000000001"/>
        <n v="0.118843"/>
        <n v="1.0491E-2"/>
        <n v="0.24451000000000001"/>
        <n v="0.114816"/>
        <n v="6.5962999999999994E-2"/>
        <n v="7.4104000000000003E-2"/>
        <n v="4.8614999999999998E-2"/>
        <n v="0.21700800000000001"/>
        <n v="3.9655999999999997E-2"/>
        <n v="2.0504000000000001E-2"/>
        <n v="0.13974800000000001"/>
        <n v="3.4271999999999997E-2"/>
        <n v="3.1940000000000003E-2"/>
        <n v="9.9590999999999999E-2"/>
        <n v="3.9354E-2"/>
        <n v="9.3368999999999994E-2"/>
        <n v="0.17382800000000001"/>
        <n v="0.11600199999999999"/>
        <n v="4.3297000000000002E-2"/>
        <n v="0.16594400000000001"/>
        <n v="0.270619"/>
        <n v="9.6640000000000004E-2"/>
        <n v="1.4628E-2"/>
        <n v="0.20863499999999999"/>
        <n v="0.21796199999999999"/>
        <n v="9.3307000000000001E-2"/>
        <n v="6.7491999999999996E-2"/>
        <n v="0.13209799999999999"/>
        <n v="0.101424"/>
        <n v="7.7559000000000003E-2"/>
        <n v="1.6603E-2"/>
        <n v="0.2485"/>
        <n v="0.24106900000000001"/>
        <n v="5.8106999999999999E-2"/>
        <n v="2.8187E-2"/>
        <n v="0.191969"/>
        <n v="6.5365000000000006E-2"/>
        <n v="1.8831000000000001E-2"/>
        <n v="3.2307000000000002E-2"/>
        <n v="0.183833"/>
        <n v="2.9155E-2"/>
        <n v="0.12086"/>
        <n v="4.1756000000000001E-2"/>
        <n v="0.147616"/>
        <n v="0.10205400000000001"/>
        <n v="8.4889999999999993E-2"/>
        <n v="4.5659999999999999E-2"/>
        <n v="2.6832999999999999E-2"/>
        <n v="6.7100999999999994E-2"/>
        <n v="0.120653"/>
        <n v="1.4370000000000001E-2"/>
        <n v="9.7835000000000005E-2"/>
        <n v="0.103865"/>
        <n v="3.9849000000000002E-2"/>
        <n v="3.3661000000000003E-2"/>
        <n v="0.13469900000000001"/>
        <n v="1.7603000000000001E-2"/>
        <n v="0.211233"/>
        <n v="0.18013499999999999"/>
        <n v="8.1043000000000004E-2"/>
        <n v="0.15323600000000001"/>
        <n v="8.7182999999999997E-2"/>
        <n v="0.10315299999999999"/>
        <n v="0.40627400000000002"/>
        <n v="8.8858000000000006E-2"/>
        <n v="2.3421000000000001E-2"/>
        <n v="0.21643000000000001"/>
        <n v="0.23330200000000001"/>
        <n v="8.0395999999999995E-2"/>
        <n v="8.2804000000000003E-2"/>
        <n v="0.13414400000000001"/>
        <n v="1.4182E-2"/>
        <n v="2.5763999999999999E-2"/>
        <n v="0.128028"/>
        <n v="0.11382"/>
        <n v="5.3406000000000002E-2"/>
        <n v="2.3231000000000002E-2"/>
        <n v="2.4719999999999999E-2"/>
        <n v="0.20276"/>
        <n v="0.108913"/>
        <n v="6.3419000000000003E-2"/>
        <n v="7.6645000000000005E-2"/>
        <n v="0.11931899999999999"/>
        <n v="6.164E-2"/>
        <n v="7.7842999999999996E-2"/>
        <n v="8.5392999999999997E-2"/>
        <n v="4.6235999999999999E-2"/>
        <n v="2.8129999999999999E-2"/>
        <n v="0.107296"/>
        <n v="3.9032999999999998E-2"/>
        <n v="0.17211599999999999"/>
        <n v="2.1642999999999999E-2"/>
        <n v="1.2735E-2"/>
        <n v="0.20588600000000001"/>
        <n v="4.1304E-2"/>
        <n v="0.16267899999999999"/>
        <n v="0.103168"/>
        <n v="0.15192"/>
        <n v="9.5598000000000002E-2"/>
        <n v="4.7044000000000002E-2"/>
        <n v="0.20039299999999999"/>
        <n v="0.17688499999999999"/>
        <n v="0.201934"/>
        <n v="9.0291999999999997E-2"/>
        <n v="7.2632000000000002E-2"/>
        <n v="8.5318000000000005E-2"/>
        <n v="0.12856500000000001"/>
        <n v="0.18609999999999999"/>
        <n v="6.1185999999999997E-2"/>
        <n v="7.8313999999999995E-2"/>
        <n v="2.9734E-2"/>
        <n v="1.5556E-2"/>
        <n v="0.10329199999999999"/>
        <n v="3.1689000000000002E-2"/>
        <n v="0.20580699999999999"/>
        <n v="0.116136"/>
        <n v="3.388E-3"/>
        <n v="6.0340999999999999E-2"/>
        <n v="0.26854299999999998"/>
        <n v="8.1059000000000006E-2"/>
        <n v="0.123365"/>
        <n v="8.8986999999999997E-2"/>
        <n v="0.108414"/>
        <n v="0.276391"/>
        <n v="1.787E-2"/>
        <n v="0.194383"/>
        <n v="0.10254000000000001"/>
        <n v="3.8828000000000001E-2"/>
        <n v="4.9102E-2"/>
        <n v="1.0145E-2"/>
        <n v="0.154027"/>
        <n v="8.4281999999999996E-2"/>
        <n v="7.9506999999999994E-2"/>
        <n v="1.4009999999999999E-3"/>
        <n v="4.9938999999999997E-2"/>
        <n v="0.32817400000000002"/>
        <n v="9.4089000000000006E-2"/>
        <n v="1.4716999999999999E-2"/>
        <n v="0.10727399999999999"/>
        <n v="1.376E-2"/>
        <n v="0.10036399999999999"/>
        <n v="0.109692"/>
        <n v="0.104102"/>
        <n v="5.0870000000000004E-3"/>
        <n v="5.0660000000000002E-3"/>
        <n v="5.0310000000000001E-2"/>
        <n v="0.24146599999999999"/>
        <n v="5.9237999999999999E-2"/>
        <n v="1.6260000000000001E-3"/>
        <n v="4.4116000000000002E-2"/>
        <n v="3.2851999999999999E-2"/>
        <n v="0.41784900000000003"/>
        <n v="7.0359999999999997E-3"/>
        <n v="6.29E-4"/>
        <n v="9.7040000000000008E-3"/>
        <n v="1.5154000000000001E-2"/>
        <n v="1.0928E-2"/>
        <n v="1.6750000000000001E-2"/>
        <n v="4.0330000000000001E-3"/>
        <n v="9.4256999999999994E-2"/>
        <n v="1.902E-3"/>
        <n v="8.6320000000000008E-3"/>
        <n v="2.3227000000000001E-2"/>
        <n v="5.7554000000000001E-2"/>
        <n v="4.6189000000000001E-2"/>
        <n v="2.3210000000000001E-3"/>
        <n v="1.9365E-2"/>
        <n v="7.1132000000000001E-2"/>
        <n v="1.2352E-2"/>
        <n v="7.9076999999999995E-2"/>
        <n v="2.0112999999999999E-2"/>
        <n v="4.0009000000000003E-2"/>
        <n v="4.5025999999999997E-2"/>
        <n v="0.68346200000000001"/>
        <n v="8.0560000000000007E-3"/>
        <n v="4.3550000000000004E-3"/>
        <n v="9.1586000000000001E-2"/>
        <n v="5.8855999999999999E-2"/>
        <n v="0.32151600000000002"/>
        <n v="1.6587999999999999E-2"/>
        <n v="5.9175999999999999E-2"/>
        <n v="0.215306"/>
        <n v="0.200044"/>
        <n v="6.8004999999999996E-2"/>
        <n v="8.5256999999999999E-2"/>
        <n v="3.0599999999999999E-2"/>
        <n v="7.5857999999999995E-2"/>
        <n v="0.13550300000000001"/>
        <n v="0.18765100000000001"/>
        <n v="5.1706000000000002E-2"/>
        <n v="0.16248000000000001"/>
        <n v="8.1666000000000002E-2"/>
        <n v="0.55162900000000004"/>
        <n v="0.10111000000000001"/>
        <n v="0.128191"/>
        <n v="0.21265999999999999"/>
        <n v="2.9779E-2"/>
        <n v="0.17180599999999999"/>
        <n v="0.16849"/>
        <n v="6.8513000000000004E-2"/>
        <n v="2.0251999999999999E-2"/>
        <n v="3.909E-2"/>
        <n v="9.7572000000000006E-2"/>
        <n v="0.13363"/>
        <n v="2.3673E-2"/>
        <n v="0.15129799999999999"/>
        <n v="0.16844999999999999"/>
        <n v="1.9696999999999999E-2"/>
        <n v="3.6575000000000003E-2"/>
        <n v="9.8907999999999996E-2"/>
        <n v="0.14888000000000001"/>
        <n v="8.0726999999999993E-2"/>
        <n v="9.8319000000000004E-2"/>
        <n v="4.7419000000000003E-2"/>
        <n v="2.2981999999999999E-2"/>
        <n v="7.0733000000000004E-2"/>
        <n v="2.9402999999999999E-2"/>
        <n v="3.3075E-2"/>
        <n v="9.3785999999999994E-2"/>
        <n v="1.6559000000000001E-2"/>
        <n v="1.6959999999999999E-2"/>
        <n v="0.12601799999999999"/>
        <n v="0.153727"/>
        <n v="6.404E-3"/>
        <n v="0.112901"/>
        <n v="7.3190000000000005E-2"/>
        <n v="3.9377000000000002E-2"/>
        <n v="7.4634000000000006E-2"/>
        <n v="3.5397999999999999E-2"/>
        <n v="1.5724999999999999E-2"/>
        <n v="3.8064000000000001E-2"/>
        <n v="4.0925999999999997E-2"/>
        <n v="7.8912999999999997E-2"/>
        <n v="1.9668999999999999E-2"/>
        <n v="1.5803999999999999E-2"/>
        <n v="7.9939999999999994E-3"/>
        <n v="1.2537E-2"/>
        <n v="1.2545000000000001E-2"/>
        <n v="6.3870000000000003E-3"/>
        <n v="4.0356999999999997E-2"/>
        <n v="3.1106999999999999E-2"/>
        <n v="4.444E-3"/>
        <n v="3.2337999999999999E-2"/>
        <n v="0.15135399999999999"/>
        <n v="0.197653"/>
        <n v="1.0144E-2"/>
        <n v="1.2440000000000001E-3"/>
        <n v="3.2010999999999998E-2"/>
        <n v="0.13108300000000001"/>
        <n v="0.19778000000000001"/>
        <n v="6.3394000000000006E-2"/>
        <n v="3.6700000000000003E-2"/>
        <n v="4.2995999999999999E-2"/>
        <n v="1.7606E-2"/>
        <n v="7.7105999999999994E-2"/>
        <n v="1.7385999999999999E-2"/>
        <n v="0.48715000000000003"/>
        <n v="7.4936000000000003E-2"/>
        <n v="0.24070900000000001"/>
        <n v="0.103093"/>
        <n v="0.108351"/>
        <n v="0.155721"/>
        <n v="3.2160000000000001E-3"/>
        <n v="7.9000000000000001E-2"/>
        <n v="5.0424999999999998E-2"/>
        <n v="7.6340000000000005E-2"/>
        <n v="1.6518999999999999E-2"/>
        <n v="5.5794999999999997E-2"/>
        <n v="2.8554E-2"/>
        <n v="0.152529"/>
        <n v="5.8259999999999999E-2"/>
        <n v="2.0664999999999999E-2"/>
        <n v="0.102575"/>
        <n v="3.0301999999999999E-2"/>
        <n v="7.4833999999999998E-2"/>
        <n v="9.1694999999999999E-2"/>
        <n v="9.5050999999999997E-2"/>
        <n v="8.4977999999999998E-2"/>
        <n v="3.4320999999999997E-2"/>
        <n v="0.107691"/>
        <n v="9.9638000000000004E-2"/>
        <n v="0.16478100000000001"/>
        <n v="5.3170000000000002E-2"/>
        <n v="0.14746300000000001"/>
        <n v="8.4461999999999995E-2"/>
        <n v="1.6670999999999998E-2"/>
        <n v="1.1381E-2"/>
        <n v="1.4241999999999999E-2"/>
        <n v="3.4884999999999999E-2"/>
        <n v="0.13788800000000001"/>
        <n v="3.8350000000000002E-2"/>
        <n v="0.26733800000000002"/>
        <n v="0.18375"/>
        <n v="0.23427300000000001"/>
        <n v="5.8417999999999998E-2"/>
        <n v="0.18115600000000001"/>
        <n v="4.657E-2"/>
        <n v="0.15065600000000001"/>
        <n v="5.8088000000000001E-2"/>
        <n v="0.30632399999999999"/>
        <n v="7.8691999999999998E-2"/>
        <n v="0.13383300000000001"/>
        <n v="0.105546"/>
        <n v="0.13706399999999999"/>
        <n v="8.7300000000000003E-2"/>
        <n v="6.8316000000000002E-2"/>
        <n v="1.4756E-2"/>
        <n v="2.7851000000000001E-2"/>
        <n v="1.9085999999999999E-2"/>
        <n v="0.118011"/>
        <n v="6.7090999999999998E-2"/>
        <n v="0.16116"/>
        <n v="4.7653000000000001E-2"/>
        <n v="3.5962000000000001E-2"/>
        <n v="9.1766E-2"/>
        <n v="5.5010000000000003E-2"/>
        <n v="5.5246000000000003E-2"/>
        <n v="2.1451999999999999E-2"/>
        <n v="3.4040000000000001E-2"/>
        <n v="0.22336700000000001"/>
        <n v="5.3733999999999997E-2"/>
        <n v="0.11891"/>
        <n v="0.25526100000000002"/>
        <n v="8.4546999999999997E-2"/>
        <n v="5.2484999999999997E-2"/>
        <n v="0.126168"/>
        <n v="7.8675999999999996E-2"/>
        <n v="4.8133000000000002E-2"/>
        <n v="0.19979"/>
        <n v="0.20091100000000001"/>
        <n v="7.1143999999999999E-2"/>
        <n v="0.121776"/>
        <n v="3.1637999999999999E-2"/>
        <n v="3.6205000000000001E-2"/>
        <n v="6.9503999999999996E-2"/>
        <n v="1.8532E-2"/>
        <n v="3.7243999999999999E-2"/>
        <n v="8.7569999999999995E-2"/>
        <n v="9.9125000000000005E-2"/>
        <n v="1.6386000000000001E-2"/>
        <n v="9.2199000000000003E-2"/>
        <n v="1.6641E-2"/>
        <n v="2.1052999999999999E-2"/>
        <n v="2.1978000000000001E-2"/>
        <n v="5.6994999999999997E-2"/>
        <n v="2.2314000000000001E-2"/>
        <n v="4.0476999999999999E-2"/>
        <n v="2.4204E-2"/>
        <n v="7.1549999999999999E-3"/>
        <n v="4.7602999999999999E-2"/>
        <n v="7.4489999999999999E-3"/>
        <n v="6.3709999999999999E-3"/>
        <n v="0.21016299999999999"/>
        <n v="4.4049999999999999E-2"/>
        <n v="7.9795000000000005E-2"/>
        <n v="3.0665999999999999E-2"/>
        <n v="1.1131E-2"/>
        <n v="8.6750000000000004E-3"/>
        <n v="2.4938999999999999E-2"/>
        <n v="0.10610600000000001"/>
        <n v="0.161718"/>
        <n v="6.2801999999999997E-2"/>
        <n v="0.12213599999999999"/>
        <n v="9.0702000000000005E-2"/>
        <n v="0.122304"/>
        <n v="5.6233999999999999E-2"/>
        <n v="3.0008E-2"/>
        <n v="0.19366"/>
        <n v="0.11901100000000001"/>
        <n v="4.8923000000000001E-2"/>
        <n v="0.15761900000000001"/>
        <n v="0.12720500000000001"/>
        <n v="1.7645000000000001E-2"/>
        <n v="7.6744000000000007E-2"/>
        <n v="4.3317000000000001E-2"/>
        <n v="8.1765000000000004E-2"/>
        <n v="7.3674000000000003E-2"/>
        <n v="0.43972"/>
        <n v="9.6135999999999999E-2"/>
        <n v="4.6268999999999998E-2"/>
        <n v="6.1419999999999999E-3"/>
        <n v="3.8304999999999999E-2"/>
        <n v="0.155004"/>
        <n v="3.0197999999999999E-2"/>
        <n v="7.7038999999999996E-2"/>
        <n v="5.5331999999999999E-2"/>
        <n v="1.1082E-2"/>
        <n v="7.0083999999999994E-2"/>
        <n v="7.0055000000000006E-2"/>
        <n v="0.19777500000000001"/>
        <n v="1.848E-2"/>
        <n v="4.4443000000000003E-2"/>
        <n v="2.3567999999999999E-2"/>
        <n v="1.6036000000000002E-2"/>
        <n v="0.100145"/>
        <n v="4.1475999999999999E-2"/>
        <n v="0.130409"/>
        <n v="0.52860399999999996"/>
        <n v="5.5196000000000002E-2"/>
        <n v="7.3201000000000002E-2"/>
        <n v="4.3989E-2"/>
        <n v="0.101927"/>
        <n v="2.3945000000000001E-2"/>
        <n v="0.102502"/>
        <n v="8.8920000000000006E-3"/>
        <n v="0.22877500000000001"/>
        <n v="2.811E-2"/>
        <n v="9.3130000000000004E-2"/>
        <n v="2.6012E-2"/>
        <n v="0.12592999999999999"/>
        <n v="0.144654"/>
        <n v="0.15179000000000001"/>
        <n v="0.100066"/>
        <n v="8.9752999999999999E-2"/>
        <n v="0.150592"/>
        <n v="6.6271999999999998E-2"/>
        <n v="2.1826999999999999E-2"/>
        <n v="0.119258"/>
        <n v="9.7559000000000007E-2"/>
        <n v="0.11765100000000001"/>
        <n v="0.199993"/>
        <n v="1.9074000000000001E-2"/>
        <n v="8.9418999999999998E-2"/>
        <n v="0.13644600000000001"/>
        <n v="4.3699000000000002E-2"/>
        <n v="0.112776"/>
        <n v="2.1000000000000001E-2"/>
        <n v="8.1750000000000003E-2"/>
        <n v="0.172848"/>
        <n v="0.166708"/>
        <n v="0.103238"/>
        <n v="6.5210000000000004E-2"/>
        <n v="6.5442E-2"/>
        <n v="0.22234599999999999"/>
        <n v="1.7777000000000001E-2"/>
        <n v="0.144623"/>
        <n v="5.2020999999999998E-2"/>
        <n v="8.4429000000000004E-2"/>
        <n v="5.4176000000000002E-2"/>
        <n v="8.7676000000000004E-2"/>
        <n v="3.9759000000000003E-2"/>
        <n v="0.107999"/>
        <n v="0.12479800000000001"/>
        <n v="9.7552E-2"/>
        <n v="2.2734000000000001E-2"/>
        <n v="0.121875"/>
        <n v="0.118853"/>
        <n v="1.4922E-2"/>
        <n v="0.165552"/>
        <n v="5.6096E-2"/>
        <n v="9.6606999999999998E-2"/>
        <n v="6.6265000000000004E-2"/>
        <n v="6.2673000000000006E-2"/>
        <n v="1.5384E-2"/>
        <n v="3.4104000000000002E-2"/>
        <n v="3.1258000000000001E-2"/>
        <n v="5.0528000000000003E-2"/>
        <n v="0.170795"/>
        <n v="6.1655000000000001E-2"/>
        <n v="6.7644999999999997E-2"/>
        <n v="8.6057999999999996E-2"/>
        <n v="8.0679000000000001E-2"/>
        <n v="1.7377E-2"/>
        <n v="2.1292999999999999E-2"/>
        <n v="8.8260000000000005E-2"/>
        <n v="2.5041999999999998E-2"/>
        <n v="2.5114999999999998E-2"/>
        <n v="7.9472000000000001E-2"/>
        <n v="7.8972000000000001E-2"/>
        <n v="0.121962"/>
        <n v="0.104868"/>
        <n v="0.10914500000000001"/>
        <n v="7.6441999999999996E-2"/>
        <n v="7.4013999999999996E-2"/>
        <n v="2.6866999999999999E-2"/>
        <n v="7.2808999999999999E-2"/>
        <n v="7.3945999999999998E-2"/>
        <n v="0.17848"/>
        <n v="4.1910999999999997E-2"/>
        <n v="0.16272600000000001"/>
        <n v="0.14693700000000001"/>
        <n v="0.138907"/>
        <n v="4.9265999999999997E-2"/>
        <n v="0.114425"/>
        <n v="0.44944699999999999"/>
        <n v="8.1165000000000001E-2"/>
        <n v="7.1829000000000004E-2"/>
        <n v="7.4386999999999995E-2"/>
        <n v="0.110418"/>
        <n v="7.7979000000000007E-2"/>
        <n v="4.7404000000000002E-2"/>
        <n v="5.0788E-2"/>
        <n v="5.9222999999999998E-2"/>
        <n v="0.179146"/>
        <n v="0.106347"/>
        <n v="0.29671500000000001"/>
        <n v="0.12711600000000001"/>
        <n v="3.4923999999999997E-2"/>
        <n v="9.5152E-2"/>
        <n v="7.2838E-2"/>
        <n v="4.0365999999999999E-2"/>
        <n v="0.30456"/>
        <n v="9.0425000000000005E-2"/>
        <n v="9.7771999999999998E-2"/>
        <n v="0.16733300000000001"/>
        <n v="0.124222"/>
        <n v="8.1498000000000001E-2"/>
        <n v="0.112807"/>
        <n v="0.13236500000000001"/>
        <n v="4.3735000000000003E-2"/>
        <n v="6.9523000000000001E-2"/>
        <n v="0.18287999999999999"/>
        <n v="0.227966"/>
        <n v="8.5836999999999997E-2"/>
        <n v="4.3362999999999999E-2"/>
        <n v="0.17557500000000001"/>
        <n v="2.5815999999999999E-2"/>
        <n v="9.5820000000000002E-3"/>
        <n v="4.3889999999999998E-2"/>
        <n v="0.16191700000000001"/>
        <n v="0.24009"/>
        <n v="0.13839199999999999"/>
        <n v="3.1941999999999998E-2"/>
        <n v="2.9415E-2"/>
        <n v="2.9769E-2"/>
        <n v="0.12623999999999999"/>
        <n v="0.102563"/>
        <n v="0.133161"/>
        <n v="4.1155999999999998E-2"/>
        <n v="4.5488000000000001E-2"/>
        <n v="9.5907999999999993E-2"/>
        <n v="0.14485700000000001"/>
        <n v="4.8175999999999997E-2"/>
        <n v="2.1128999999999998E-2"/>
        <n v="4.1478000000000001E-2"/>
        <n v="8.8382000000000002E-2"/>
        <n v="2.2811999999999999E-2"/>
        <n v="5.3754999999999997E-2"/>
        <n v="0.119757"/>
        <n v="5.0519000000000001E-2"/>
        <n v="0.108283"/>
        <n v="9.7137000000000001E-2"/>
        <n v="0.22808400000000001"/>
        <n v="7.0053000000000004E-2"/>
        <n v="2.4181000000000001E-2"/>
        <n v="0.20538600000000001"/>
        <n v="2.7258999999999999E-2"/>
        <n v="0.14805499999999999"/>
        <n v="8.6032999999999998E-2"/>
        <n v="0.121596"/>
        <n v="0.15698100000000001"/>
        <n v="0.17947199999999999"/>
        <n v="0.10535700000000001"/>
        <n v="0.150806"/>
        <n v="8.5399000000000003E-2"/>
        <n v="0.23439499999999999"/>
        <n v="4.7230000000000001E-2"/>
        <n v="8.3289000000000002E-2"/>
        <n v="8.5413000000000003E-2"/>
        <n v="0.25961200000000001"/>
        <n v="0.28101500000000001"/>
        <n v="0.104394"/>
        <n v="0.13151399999999999"/>
        <n v="6.0817999999999997E-2"/>
        <n v="0.39008999999999999"/>
        <n v="4.1947999999999999E-2"/>
        <n v="0.176481"/>
        <n v="0.26782400000000001"/>
        <n v="0.27012599999999998"/>
        <n v="8.3821000000000007E-2"/>
        <n v="0.16570699999999999"/>
        <n v="8.6425000000000002E-2"/>
        <n v="9.3981999999999996E-2"/>
        <n v="8.3047999999999997E-2"/>
        <n v="0.12619"/>
        <n v="2.0858999999999999E-2"/>
        <n v="6.7416000000000004E-2"/>
        <n v="8.2680000000000003E-2"/>
        <n v="0.21339"/>
        <n v="5.5150999999999999E-2"/>
        <n v="7.1256E-2"/>
        <n v="7.9822000000000004E-2"/>
        <n v="1.8842000000000001E-2"/>
        <n v="9.0395000000000003E-2"/>
        <n v="2.5677999999999999E-2"/>
        <n v="7.3969999999999994E-2"/>
        <n v="1.3842E-2"/>
        <n v="3.3898999999999999E-2"/>
        <n v="2.4226000000000001E-2"/>
        <n v="0.119639"/>
        <n v="3.4305000000000002E-2"/>
        <n v="3.4979999999999998E-3"/>
        <n v="3.9586000000000003E-2"/>
        <n v="1.3481E-2"/>
        <n v="1.4552000000000001E-2"/>
        <n v="5.9719999999999999E-3"/>
        <n v="4.9230000000000003E-3"/>
        <n v="2.6106000000000001E-2"/>
        <n v="9.5049999999999996E-3"/>
        <n v="5.1000000000000004E-4"/>
        <n v="2.4302000000000001E-2"/>
        <n v="6.6278000000000004E-2"/>
        <n v="5.7095E-2"/>
        <n v="6.96E-3"/>
        <n v="1.3648E-2"/>
        <n v="5.7847000000000003E-2"/>
        <n v="2.9436E-2"/>
        <n v="3.3873E-2"/>
        <n v="6.2612000000000001E-2"/>
        <n v="8.9183999999999999E-2"/>
        <n v="3.9766000000000003E-2"/>
        <n v="4.6231000000000001E-2"/>
        <n v="1.7498E-2"/>
        <n v="0.15953300000000001"/>
        <n v="0.101841"/>
        <n v="0.106182"/>
        <n v="4.5217E-2"/>
        <n v="0.13016"/>
        <n v="3.5691000000000001E-2"/>
        <n v="3.4923000000000003E-2"/>
        <n v="0.15154999999999999"/>
        <n v="2.5196E-2"/>
        <n v="3.6466999999999999E-2"/>
        <n v="6.7256999999999997E-2"/>
        <n v="0.14854100000000001"/>
        <n v="4.0302999999999999E-2"/>
        <n v="5.9736999999999998E-2"/>
        <n v="0.131379"/>
        <n v="8.9077000000000003E-2"/>
        <n v="0.13318199999999999"/>
        <n v="0.125032"/>
        <n v="0.15310399999999999"/>
        <n v="9.1435000000000002E-2"/>
        <n v="0.32592399999999999"/>
        <n v="0.37039"/>
        <n v="5.8865000000000001E-2"/>
        <n v="3.9223000000000001E-2"/>
        <n v="4.3784999999999998E-2"/>
        <n v="9.2260999999999996E-2"/>
        <n v="9.1150999999999996E-2"/>
        <n v="1.245E-3"/>
        <n v="4.4656000000000001E-2"/>
        <n v="1.825E-3"/>
        <n v="0.21177799999999999"/>
        <n v="1.5582E-2"/>
        <n v="5.5962999999999999E-2"/>
        <n v="5.2781000000000002E-2"/>
        <n v="2.0473999999999999E-2"/>
        <n v="5.1609999999999998E-3"/>
        <n v="3.5125000000000003E-2"/>
        <n v="6.0068000000000003E-2"/>
        <n v="0.13453999999999999"/>
        <n v="1.6098000000000001E-2"/>
        <n v="4.4780000000000002E-3"/>
        <n v="0.143041"/>
        <n v="4.0783E-2"/>
        <n v="2.2709E-2"/>
        <n v="3.9820000000000003E-3"/>
        <n v="7.7889999999999999E-3"/>
        <n v="1.4102E-2"/>
        <n v="9.7459999999999995E-3"/>
        <n v="5.4336000000000002E-2"/>
        <n v="5.9299999999999999E-2"/>
        <n v="0.14849499999999999"/>
        <n v="8.0265000000000003E-2"/>
        <n v="4.5620000000000001E-2"/>
        <n v="3.5000999999999997E-2"/>
        <n v="2.5100999999999998E-2"/>
        <n v="4.4316000000000001E-2"/>
        <n v="6.9525000000000003E-2"/>
        <n v="3.9558000000000003E-2"/>
        <n v="0.153479"/>
        <n v="3.0457000000000001E-2"/>
        <n v="0.13888200000000001"/>
        <n v="4.1524999999999999E-2"/>
        <n v="0.12796399999999999"/>
        <n v="0.100493"/>
        <n v="0.159357"/>
        <n v="5.8399999999999999E-4"/>
        <n v="5.8505000000000001E-2"/>
        <n v="8.1333000000000003E-2"/>
        <n v="0.23142199999999999"/>
        <n v="4.2354999999999997E-2"/>
        <n v="0.35000999999999999"/>
        <n v="2.6141999999999999E-2"/>
        <n v="0.140095"/>
        <n v="4.8828000000000003E-2"/>
        <n v="0.29264600000000002"/>
        <n v="2.5447999999999998E-2"/>
        <n v="5.9727000000000002E-2"/>
        <n v="0.112765"/>
        <n v="5.94E-3"/>
        <n v="2.0913000000000001E-2"/>
        <n v="9.7656999999999994E-2"/>
        <n v="2.6017999999999999E-2"/>
        <n v="4.3305999999999997E-2"/>
        <n v="1.6719000000000001E-2"/>
        <n v="2.5052000000000001E-2"/>
        <n v="4.2137000000000001E-2"/>
        <n v="1.1532000000000001E-2"/>
        <n v="4.7433999999999997E-2"/>
        <n v="9.3244999999999995E-2"/>
        <n v="7.4315000000000006E-2"/>
        <n v="1.0036E-2"/>
        <n v="8.2629999999999995E-3"/>
        <n v="1.4435E-2"/>
        <n v="9.5417000000000002E-2"/>
        <n v="1.1656E-2"/>
        <n v="9.1605000000000006E-2"/>
        <n v="4.1360000000000001E-2"/>
        <n v="1.5514E-2"/>
        <n v="0.25276599999999999"/>
        <n v="0.111813"/>
        <n v="3.2757000000000001E-2"/>
        <n v="6.9331000000000004E-2"/>
        <n v="3.9884999999999997E-2"/>
        <n v="9.4844999999999999E-2"/>
        <n v="1.2749E-2"/>
        <n v="5.4349000000000001E-2"/>
        <n v="1.413E-2"/>
        <n v="2.8670999999999999E-2"/>
        <n v="6.6578999999999999E-2"/>
        <n v="4.8686E-2"/>
        <n v="4.8027E-2"/>
        <n v="3.3149999999999998E-3"/>
        <n v="8.9089000000000002E-2"/>
        <n v="9.4680000000000007E-3"/>
        <n v="0.13594400000000001"/>
        <n v="7.7408000000000005E-2"/>
        <n v="4.4250999999999999E-2"/>
        <n v="0.100434"/>
        <n v="4.0719999999999999E-2"/>
        <n v="4.1920000000000004E-3"/>
        <n v="7.0329000000000003E-2"/>
        <n v="0.199402"/>
        <n v="0.169512"/>
        <n v="4.6753999999999997E-2"/>
        <n v="2.9717E-2"/>
        <n v="0.307666"/>
        <n v="1.4579E-2"/>
        <n v="3.3792999999999997E-2"/>
        <n v="0.127335"/>
        <n v="1.985E-2"/>
        <n v="2.3999999999999998E-3"/>
        <n v="1.7177999999999999E-2"/>
        <n v="3.2669999999999999E-3"/>
        <n v="2.3739999999999998E-3"/>
        <n v="1.5546000000000001E-2"/>
        <n v="6.2989999999999999E-3"/>
        <n v="5.9129999999999999E-3"/>
        <n v="3.0449E-2"/>
        <n v="6.0219999999999996E-3"/>
        <n v="1.8706E-2"/>
        <n v="4.4082000000000003E-2"/>
        <n v="1.8575000000000001E-2"/>
        <n v="3.8557000000000001E-2"/>
        <n v="5.5180000000000003E-3"/>
        <n v="0.102171"/>
        <n v="3.2343999999999998E-2"/>
        <n v="0.338781"/>
        <n v="0.14649799999999999"/>
        <n v="7.5689999999999993E-2"/>
        <n v="0.31103199999999998"/>
        <n v="7.0777999999999994E-2"/>
        <n v="0.17715700000000001"/>
        <n v="5.4157999999999998E-2"/>
        <n v="6.1905000000000002E-2"/>
        <n v="0.24812000000000001"/>
        <n v="8.8352E-2"/>
        <n v="0.34001700000000001"/>
        <n v="8.3171999999999996E-2"/>
        <n v="0.23524200000000001"/>
        <n v="0.35763499999999998"/>
        <n v="0.26214500000000002"/>
        <n v="0.13319600000000001"/>
        <n v="6.3198000000000004E-2"/>
        <n v="0.142122"/>
        <n v="4.2590000000000003E-2"/>
        <n v="0.117199"/>
        <n v="4.2085999999999998E-2"/>
        <n v="1.2893E-2"/>
        <n v="4.7835000000000003E-2"/>
        <n v="0.24881200000000001"/>
        <n v="4.3228999999999997E-2"/>
        <n v="3.1139E-2"/>
        <n v="0.12288300000000001"/>
        <n v="6.8095000000000003E-2"/>
        <n v="0.163629"/>
        <n v="5.7800999999999998E-2"/>
        <n v="2.8906000000000001E-2"/>
        <n v="3.9009000000000002E-2"/>
        <n v="2.9506000000000001E-2"/>
        <n v="3.8279999999999998E-3"/>
        <n v="6.3600000000000002E-3"/>
        <n v="0.12955700000000001"/>
        <n v="3.0646E-2"/>
        <n v="1.3127E-2"/>
        <n v="4.4123999999999997E-2"/>
        <n v="2.9235000000000001E-2"/>
        <n v="1.4305999999999999E-2"/>
        <n v="9.7323999999999994E-2"/>
        <n v="3.2079000000000003E-2"/>
        <n v="3.2339E-2"/>
        <n v="3.86E-4"/>
        <n v="2.4310999999999999E-2"/>
        <n v="3.2769E-2"/>
        <n v="2.8509999999999998E-3"/>
        <n v="7.1479999999999998E-3"/>
        <n v="3.2545999999999999E-2"/>
        <n v="4.6497999999999998E-2"/>
        <n v="2.4879999999999999E-2"/>
        <n v="5.4739999999999997E-3"/>
        <n v="2.2568999999999999E-2"/>
        <n v="6.2559000000000003E-2"/>
        <n v="7.2787000000000004E-2"/>
        <n v="0.11215700000000001"/>
        <n v="1.8183999999999999E-2"/>
        <n v="3.2904999999999997E-2"/>
        <n v="7.6751E-2"/>
        <n v="7.1523000000000003E-2"/>
        <n v="2.709E-3"/>
        <n v="0.103266"/>
        <n v="0.181868"/>
        <n v="3.0707999999999999E-2"/>
        <n v="0.28559099999999998"/>
        <n v="2.5115999999999999E-2"/>
        <n v="2.0549000000000001E-2"/>
        <n v="7.6633999999999994E-2"/>
        <n v="6.5751000000000004E-2"/>
        <n v="2.3206000000000001E-2"/>
        <n v="0.48356399999999999"/>
        <n v="0.31641399999999997"/>
        <n v="5.9965999999999998E-2"/>
        <n v="4.8327000000000002E-2"/>
        <n v="0.157973"/>
        <n v="0.129854"/>
        <n v="6.9309999999999997E-3"/>
        <n v="2.5287E-2"/>
        <n v="3.6240000000000001E-3"/>
        <n v="9.4732999999999998E-2"/>
        <n v="8.8206000000000007E-2"/>
        <n v="0.19129199999999999"/>
        <n v="1.6475E-2"/>
        <n v="4.3052E-2"/>
        <n v="3.8431E-2"/>
        <n v="1.5945999999999998E-2"/>
        <n v="9.1369999999999993E-3"/>
        <n v="5.3275999999999997E-2"/>
        <n v="0.20121800000000001"/>
        <n v="3.8414999999999998E-2"/>
        <n v="9.2286999999999994E-2"/>
        <n v="8.5115999999999997E-2"/>
        <n v="0.22231000000000001"/>
        <n v="2.1616E-2"/>
        <n v="4.3643000000000001E-2"/>
        <n v="0.21745900000000001"/>
        <n v="1.0437999999999999E-2"/>
        <n v="4.5926000000000002E-2"/>
        <n v="0.18306800000000001"/>
        <n v="1.9050000000000001E-2"/>
        <n v="5.8474999999999999E-2"/>
        <n v="2.3318999999999999E-2"/>
        <n v="1.9734000000000002E-2"/>
        <n v="2.9203E-2"/>
        <n v="0.13637099999999999"/>
        <n v="1.9889999999999999E-3"/>
        <n v="0.26241500000000001"/>
        <n v="1.9911000000000002E-2"/>
        <n v="4.3282000000000001E-2"/>
        <n v="5.1130000000000004E-3"/>
        <n v="1.0727E-2"/>
        <n v="1.0338999999999999E-2"/>
        <n v="0.144598"/>
        <n v="1.3810000000000001E-3"/>
        <n v="2.6654000000000001E-2"/>
        <n v="3.8212999999999997E-2"/>
        <n v="8.2850000000000007E-3"/>
        <n v="3.5756999999999997E-2"/>
        <n v="3.3846000000000001E-2"/>
        <n v="5.5710000000000004E-3"/>
        <n v="2.7628E-2"/>
        <n v="5.0592999999999999E-2"/>
        <n v="3.3390999999999997E-2"/>
        <n v="1.9512999999999999E-2"/>
        <n v="3.4478000000000002E-2"/>
        <n v="0.123"/>
        <n v="0.12281"/>
        <n v="4.1117000000000001E-2"/>
        <n v="2.0043999999999999E-2"/>
        <n v="3.2980000000000002E-2"/>
        <n v="4.4776000000000003E-2"/>
        <n v="0.287885"/>
        <n v="1.9016999999999999E-2"/>
        <n v="3.5969000000000001E-2"/>
        <n v="0.173539"/>
        <n v="4.4580000000000002E-2"/>
        <n v="6.7031999999999994E-2"/>
        <n v="0.20135700000000001"/>
        <n v="6.9254999999999997E-2"/>
        <n v="0.11401"/>
        <n v="0.15593399999999999"/>
        <n v="0.122615"/>
        <n v="7.0110000000000006E-2"/>
        <n v="0.18455099999999999"/>
        <n v="4.4706000000000003E-2"/>
        <n v="7.9996999999999999E-2"/>
        <n v="0.13283600000000001"/>
        <n v="6.2498999999999999E-2"/>
        <n v="5.9457999999999997E-2"/>
        <n v="6.4353999999999995E-2"/>
        <n v="4.5844000000000003E-2"/>
        <n v="1.3384E-2"/>
        <n v="3.7161E-2"/>
        <n v="0.110489"/>
        <n v="3.9569999999999996E-3"/>
        <n v="3.3591999999999997E-2"/>
        <n v="6.1151999999999998E-2"/>
        <n v="3.7186999999999998E-2"/>
        <n v="0.10433000000000001"/>
        <n v="2.8316999999999998E-2"/>
        <n v="9.9485000000000004E-2"/>
        <n v="1.5310000000000001E-2"/>
        <n v="3.2659000000000001E-2"/>
        <n v="3.7659999999999998E-3"/>
        <n v="3.669E-2"/>
        <n v="6.6405000000000006E-2"/>
        <n v="8.0510000000000009E-3"/>
        <n v="2.0986000000000001E-2"/>
        <n v="9.0050000000000009E-3"/>
        <n v="1.5145E-2"/>
        <n v="4.254E-3"/>
        <n v="1.6844000000000001E-2"/>
        <n v="0.12697900000000001"/>
        <n v="0.20788599999999999"/>
        <n v="2.1519E-2"/>
        <n v="0.105683"/>
        <n v="2.2419999999999999E-2"/>
        <n v="0.318851"/>
        <n v="3.1838999999999999E-2"/>
        <n v="0.19039800000000001"/>
        <n v="5.744E-3"/>
        <n v="8.0339999999999995E-3"/>
        <n v="1.5233999999999999E-2"/>
        <n v="0.29248000000000002"/>
        <n v="1.0671E-2"/>
        <n v="5.2506999999999998E-2"/>
        <n v="9.1300000000000006E-2"/>
        <n v="2.5801000000000001E-2"/>
        <n v="0.106267"/>
        <n v="1.2769000000000001E-2"/>
        <n v="4.4734000000000003E-2"/>
        <n v="0.100242"/>
        <n v="2.0147999999999999E-2"/>
        <n v="5.5133000000000001E-2"/>
        <n v="2.7480000000000001E-2"/>
        <n v="7.7410999999999994E-2"/>
        <n v="6.2589000000000006E-2"/>
        <n v="6.6433999999999993E-2"/>
        <n v="0.137738"/>
        <n v="7.8468999999999997E-2"/>
        <n v="8.2651000000000002E-2"/>
        <n v="0.118696"/>
        <n v="3.9204999999999997E-2"/>
        <n v="0.136541"/>
        <n v="7.5495999999999994E-2"/>
        <n v="6.4853999999999995E-2"/>
        <n v="9.2227000000000003E-2"/>
        <n v="0.11854099999999999"/>
        <n v="0.14327200000000001"/>
        <n v="6.6832000000000003E-2"/>
        <n v="4.1415E-2"/>
        <n v="0.115257"/>
        <n v="4.0841000000000002E-2"/>
        <n v="0.187694"/>
        <n v="0.206123"/>
        <n v="0.19356599999999999"/>
        <n v="0.29119099999999998"/>
        <n v="0.28743999999999997"/>
        <n v="2.6734000000000001E-2"/>
        <n v="6.9670000000000001E-3"/>
        <n v="0.43792799999999998"/>
        <n v="0.155169"/>
        <n v="2.1087000000000002E-2"/>
        <n v="2.9121000000000001E-2"/>
        <n v="8.9809999999999994E-3"/>
        <n v="5.9042999999999998E-2"/>
        <n v="1.1479E-2"/>
        <n v="2.8912E-2"/>
        <n v="1.5487000000000001E-2"/>
        <n v="2.7737999999999999E-2"/>
        <n v="3.5936999999999997E-2"/>
        <n v="5.4310000000000001E-3"/>
        <n v="0.101969"/>
        <n v="8.6067000000000005E-2"/>
        <n v="0.108611"/>
        <n v="3.4698E-2"/>
        <n v="8.2720000000000002E-2"/>
        <n v="2.1262E-2"/>
        <n v="0.19111400000000001"/>
        <n v="0.1201"/>
        <n v="8.0383999999999997E-2"/>
        <n v="6.3519999999999993E-2"/>
        <n v="2.6263999999999999E-2"/>
        <n v="3.7358000000000002E-2"/>
        <n v="0.12570899999999999"/>
        <n v="0.106612"/>
        <n v="3.7532999999999997E-2"/>
        <n v="0.11246200000000001"/>
        <n v="5.7659000000000002E-2"/>
        <n v="9.7193000000000002E-2"/>
        <n v="7.26E-3"/>
        <n v="5.7970000000000001E-3"/>
        <n v="3.6080000000000001E-3"/>
        <n v="0.169604"/>
        <n v="9.0098999999999999E-2"/>
        <n v="2.5004999999999999E-2"/>
        <n v="0.25245800000000002"/>
        <n v="0.236876"/>
        <n v="0.26014199999999998"/>
        <n v="3.2929999999999999E-3"/>
        <n v="5.3232000000000002E-2"/>
        <n v="2.6733E-2"/>
        <n v="5.2482000000000001E-2"/>
        <n v="3.4423000000000002E-2"/>
        <n v="0.10449"/>
        <n v="2.1148E-2"/>
        <n v="4.1871999999999999E-2"/>
        <n v="6.9788000000000003E-2"/>
        <n v="2.2436000000000001E-2"/>
        <n v="2.4354000000000001E-2"/>
        <n v="9.9900000000000006E-3"/>
        <n v="4.0766999999999998E-2"/>
        <n v="7.5203999999999993E-2"/>
        <n v="4.6183000000000002E-2"/>
        <n v="6.3833000000000001E-2"/>
        <n v="5.3053999999999997E-2"/>
        <n v="4.5057E-2"/>
        <n v="9.0810000000000005E-3"/>
        <n v="8.3429999999999997E-3"/>
        <n v="5.4135000000000003E-2"/>
        <n v="8.4251000000000006E-2"/>
        <n v="1.6341000000000001E-2"/>
        <n v="3.4680999999999997E-2"/>
        <n v="3.5819999999999998E-2"/>
        <n v="4.3334999999999999E-2"/>
        <n v="0.19676399999999999"/>
        <n v="4.3985999999999997E-2"/>
        <n v="1.3712E-2"/>
        <n v="9.5160999999999996E-2"/>
        <n v="1.0593E-2"/>
        <n v="0.131551"/>
        <n v="7.2170000000000003E-3"/>
        <n v="4.7157999999999999E-2"/>
        <n v="1.1991E-2"/>
        <n v="1.8894999999999999E-2"/>
        <n v="0.359122"/>
        <n v="0.156643"/>
        <n v="7.4466000000000004E-2"/>
        <n v="4.5724000000000001E-2"/>
        <n v="0.20652300000000001"/>
        <n v="6.7169000000000006E-2"/>
        <n v="2.545E-2"/>
        <n v="5.7109999999999999E-3"/>
        <n v="2.4726000000000001E-2"/>
        <n v="0.33997699999999997"/>
        <n v="0.29635"/>
        <n v="0.15068200000000001"/>
        <n v="1.602E-2"/>
        <n v="9.2757999999999993E-2"/>
        <n v="1.5651000000000002E-2"/>
        <n v="4.9100000000000001E-4"/>
        <n v="2.4761999999999999E-2"/>
        <n v="0.179623"/>
        <n v="7.0630999999999999E-2"/>
        <n v="0.26745000000000002"/>
        <n v="7.9399999999999998E-2"/>
        <n v="8.4294999999999995E-2"/>
        <n v="0.17638499999999999"/>
        <n v="0.40782299999999999"/>
        <n v="0.163188"/>
        <n v="0.27020899999999998"/>
        <n v="0.18947"/>
        <n v="0.10717500000000001"/>
        <n v="0.14917800000000001"/>
        <n v="0.31485999999999997"/>
        <n v="4.4429999999999997E-2"/>
        <n v="0.27664899999999998"/>
        <n v="9.9468000000000001E-2"/>
        <n v="0.31698500000000002"/>
        <n v="0.28667199999999998"/>
        <n v="0.11580699999999999"/>
        <n v="0.24875900000000001"/>
        <n v="0.32331199999999999"/>
        <n v="0.20181199999999999"/>
        <n v="2.0400999999999999E-2"/>
        <n v="4.5987E-2"/>
        <n v="4.7905999999999997E-2"/>
        <n v="1.1051999999999999E-2"/>
        <n v="8.0509999999999998E-2"/>
        <n v="8.7140999999999996E-2"/>
        <n v="7.1060999999999999E-2"/>
        <n v="0.14622299999999999"/>
        <n v="8.8141999999999998E-2"/>
        <n v="0.164525"/>
        <n v="4.2797000000000002E-2"/>
        <n v="5.0691E-2"/>
        <n v="0.144427"/>
        <n v="3.3262E-2"/>
        <n v="7.3574000000000001E-2"/>
        <n v="8.6168999999999996E-2"/>
        <n v="8.9639999999999997E-3"/>
        <n v="5.9670000000000001E-2"/>
        <n v="4.9910999999999997E-2"/>
        <n v="7.3700000000000002E-2"/>
        <n v="6.5655000000000005E-2"/>
        <n v="2.8655E-2"/>
        <n v="0.21423900000000001"/>
        <n v="5.2696E-2"/>
        <n v="4.4871000000000001E-2"/>
        <n v="6.0240000000000002E-2"/>
        <n v="0.23475199999999999"/>
        <n v="0.23827000000000001"/>
        <n v="0.24187400000000001"/>
        <n v="0.17802299999999999"/>
        <n v="1.3780000000000001E-2"/>
        <n v="9.3920000000000003E-2"/>
        <n v="4.4714999999999998E-2"/>
        <n v="0.12563299999999999"/>
        <n v="7.2412000000000004E-2"/>
        <n v="0.16219600000000001"/>
        <n v="0.12364700000000001"/>
        <n v="9.0765999999999999E-2"/>
        <n v="4.5150999999999997E-2"/>
        <n v="7.2666999999999995E-2"/>
        <n v="1.9265000000000001E-2"/>
        <n v="1.3596E-2"/>
        <n v="5.7432999999999998E-2"/>
        <n v="9.7248000000000001E-2"/>
        <n v="7.5592999999999994E-2"/>
        <n v="0.16759099999999999"/>
        <n v="0.15362799999999999"/>
        <n v="0.138991"/>
        <n v="0.33362999999999998"/>
        <n v="0.22467200000000001"/>
        <n v="6.8590999999999999E-2"/>
        <n v="0.38900200000000001"/>
        <n v="9.9196999999999994E-2"/>
        <n v="8.6925000000000002E-2"/>
        <n v="6.0373999999999997E-2"/>
        <n v="1.7617000000000001E-2"/>
        <n v="1.7198999999999999E-2"/>
        <n v="2.3536000000000001E-2"/>
        <n v="1.057E-2"/>
        <n v="6.4786999999999997E-2"/>
        <n v="5.0368000000000003E-2"/>
        <n v="0.169265"/>
        <n v="3.5344E-2"/>
        <n v="3.1911000000000002E-2"/>
        <n v="6.5542000000000003E-2"/>
        <n v="8.2889000000000004E-2"/>
        <n v="0.132047"/>
        <n v="8.8083999999999996E-2"/>
        <n v="8.3177000000000001E-2"/>
        <n v="8.4121000000000001E-2"/>
        <n v="5.0338000000000001E-2"/>
        <n v="6.5343999999999999E-2"/>
        <n v="5.8043999999999998E-2"/>
        <n v="5.6505E-2"/>
        <n v="2.8017E-2"/>
        <n v="9.9245E-2"/>
        <n v="3.6769999999999997E-2"/>
        <n v="9.3620000000000005E-3"/>
        <n v="4.308E-2"/>
        <n v="5.3068999999999998E-2"/>
        <n v="3.9725999999999997E-2"/>
        <n v="5.4412000000000002E-2"/>
        <n v="5.5516000000000003E-2"/>
        <n v="5.0428000000000001E-2"/>
        <n v="4.3635E-2"/>
        <n v="5.3582999999999999E-2"/>
        <n v="1.8123E-2"/>
        <n v="1.5637999999999999E-2"/>
        <n v="5.3046000000000003E-2"/>
        <n v="3.0279E-2"/>
        <n v="0.124085"/>
        <n v="3.8612E-2"/>
        <n v="2.9680000000000002E-2"/>
        <n v="4.5201999999999999E-2"/>
        <n v="2.1644E-2"/>
        <n v="1.2074E-2"/>
        <n v="6.1150999999999997E-2"/>
        <n v="9.6014000000000002E-2"/>
        <n v="2.4915E-2"/>
        <n v="0.14183799999999999"/>
        <n v="0.110385"/>
        <n v="0.13553000000000001"/>
        <n v="0.119961"/>
        <n v="0.14011899999999999"/>
        <n v="0.10850799999999999"/>
        <n v="2.8719999999999999E-2"/>
        <n v="4.2058999999999999E-2"/>
        <n v="0.14494000000000001"/>
        <n v="8.6985999999999994E-2"/>
        <n v="0.331594"/>
        <n v="0.32694600000000001"/>
        <n v="6.0587000000000002E-2"/>
        <n v="4.9570000000000003E-2"/>
        <n v="3.0422000000000001E-2"/>
        <n v="7.4511999999999995E-2"/>
        <n v="0.13264999999999999"/>
        <n v="0.27128000000000002"/>
        <n v="4.4047999999999997E-2"/>
        <n v="0.10992200000000001"/>
        <n v="5.4653E-2"/>
        <n v="0.14777999999999999"/>
        <n v="5.1289000000000001E-2"/>
        <n v="2.8348000000000002E-2"/>
        <n v="0.136264"/>
        <n v="8.7714E-2"/>
        <n v="6.9091E-2"/>
        <n v="0.15027299999999999"/>
        <n v="0.17144899999999999"/>
        <n v="6.9083000000000006E-2"/>
        <n v="3.3001000000000003E-2"/>
        <n v="0.15665200000000001"/>
        <n v="0.229571"/>
        <n v="5.9221999999999997E-2"/>
        <n v="5.8651000000000002E-2"/>
        <n v="8.9288000000000006E-2"/>
        <n v="3.1002999999999999E-2"/>
        <n v="0.20791999999999999"/>
        <n v="7.2423000000000001E-2"/>
        <n v="0.15509300000000001"/>
        <n v="8.4131999999999998E-2"/>
        <n v="3.9191999999999998E-2"/>
        <n v="6.1427000000000002E-2"/>
        <n v="0.20161899999999999"/>
        <n v="9.9107000000000001E-2"/>
        <n v="0.18521199999999999"/>
        <n v="6.9303000000000003E-2"/>
        <n v="0.114048"/>
        <n v="3.6566000000000001E-2"/>
        <n v="2.8514999999999999E-2"/>
        <n v="3.3100999999999998E-2"/>
        <n v="8.6626999999999996E-2"/>
        <n v="5.0620999999999999E-2"/>
        <n v="6.3242999999999994E-2"/>
        <n v="6.5601000000000007E-2"/>
        <n v="0.14392099999999999"/>
        <n v="7.4989E-2"/>
        <n v="5.9421000000000002E-2"/>
        <n v="0.37859599999999999"/>
        <n v="0.14529500000000001"/>
        <n v="5.0000999999999997E-2"/>
        <n v="7.7590000000000006E-2"/>
        <n v="0.107599"/>
        <n v="5.8483E-2"/>
        <n v="6.9344000000000003E-2"/>
        <n v="0.190665"/>
        <n v="9.9829000000000001E-2"/>
        <n v="0.14507500000000001"/>
        <n v="0.170486"/>
        <n v="5.7749000000000002E-2"/>
        <n v="4.5125999999999999E-2"/>
        <n v="9.6334000000000003E-2"/>
        <n v="2.5260999999999999E-2"/>
        <n v="8.9639999999999997E-2"/>
        <n v="8.2392000000000007E-2"/>
        <n v="2.3753E-2"/>
        <n v="0.15016599999999999"/>
        <n v="4.3387000000000002E-2"/>
        <n v="0.14211199999999999"/>
        <n v="8.4794999999999995E-2"/>
        <n v="4.9376999999999997E-2"/>
        <n v="0.233683"/>
        <n v="2.5472999999999999E-2"/>
        <n v="3.4674000000000003E-2"/>
        <n v="0.134773"/>
        <n v="1.5433000000000001E-2"/>
        <n v="0.170571"/>
        <n v="1.8178E-2"/>
        <n v="0.108821"/>
        <n v="2.1703E-2"/>
        <n v="9.3727000000000005E-2"/>
        <n v="9.5940999999999999E-2"/>
        <n v="1.9671000000000001E-2"/>
        <n v="4.1270000000000001E-2"/>
        <n v="4.8097000000000001E-2"/>
        <n v="0.116344"/>
        <n v="0.185696"/>
        <n v="4.0884999999999998E-2"/>
        <n v="0.16026599999999999"/>
        <n v="1.6222E-2"/>
        <n v="0.58937799999999996"/>
        <n v="5.1898E-2"/>
        <n v="8.3283999999999997E-2"/>
        <n v="2.01E-2"/>
        <n v="6.8468000000000001E-2"/>
        <n v="2.6002999999999998E-2"/>
        <n v="5.5445000000000001E-2"/>
        <n v="0.40240599999999999"/>
        <n v="3.0182E-2"/>
        <n v="2.4719000000000001E-2"/>
        <n v="4.5621000000000002E-2"/>
        <n v="3.2576000000000001E-2"/>
        <n v="4.9496999999999999E-2"/>
        <n v="0.16311899999999999"/>
        <n v="9.6753000000000006E-2"/>
        <n v="1.8549E-2"/>
        <n v="0.20214399999999999"/>
        <n v="1.9524E-2"/>
        <n v="0.13534099999999999"/>
        <n v="0.21137300000000001"/>
        <n v="7.4666999999999997E-2"/>
        <n v="0.141315"/>
        <n v="0.124695"/>
        <n v="0.19620000000000001"/>
        <n v="0.139124"/>
        <n v="0.17574200000000001"/>
        <n v="3.5489E-2"/>
        <n v="2.2967999999999999E-2"/>
        <n v="8.0063999999999996E-2"/>
        <n v="0.16195399999999999"/>
        <n v="0.18573799999999999"/>
        <n v="2.4434000000000001E-2"/>
        <n v="6.5337999999999993E-2"/>
        <n v="0.110054"/>
        <n v="0.21548700000000001"/>
        <n v="8.6282999999999999E-2"/>
        <n v="0.141071"/>
        <n v="9.7033999999999995E-2"/>
        <n v="0.50828200000000001"/>
        <n v="0.20208300000000001"/>
        <n v="5.9316000000000001E-2"/>
        <n v="5.5400999999999999E-2"/>
        <n v="2.9701999999999999E-2"/>
        <n v="7.2428999999999993E-2"/>
        <n v="2.7980999999999999E-2"/>
        <n v="0.173064"/>
        <n v="8.8825000000000001E-2"/>
        <n v="7.9675999999999997E-2"/>
        <n v="0.17815700000000001"/>
        <n v="0.124917"/>
        <n v="0.11949899999999999"/>
        <n v="2.7501000000000001E-2"/>
        <n v="0.29102600000000001"/>
        <n v="0.11164"/>
        <n v="8.6555000000000007E-2"/>
        <n v="0.12758800000000001"/>
        <n v="6.4224000000000003E-2"/>
        <n v="9.9515999999999993E-2"/>
        <n v="5.3206999999999997E-2"/>
        <n v="6.7297999999999997E-2"/>
        <n v="7.8889000000000001E-2"/>
        <n v="3.1746000000000003E-2"/>
        <n v="2.342E-2"/>
        <n v="1.107E-2"/>
        <n v="9.1951000000000005E-2"/>
        <n v="0.155363"/>
        <n v="5.8179000000000002E-2"/>
        <n v="4.5775999999999997E-2"/>
        <n v="5.5384000000000003E-2"/>
        <n v="7.6663999999999996E-2"/>
        <n v="6.7084000000000005E-2"/>
        <n v="9.2193999999999998E-2"/>
        <n v="0.16383200000000001"/>
        <n v="0.105334"/>
        <n v="4.1902000000000002E-2"/>
        <n v="8.2622000000000001E-2"/>
        <n v="5.6903000000000002E-2"/>
        <n v="4.8571000000000003E-2"/>
        <n v="7.3096999999999995E-2"/>
        <n v="4.0794999999999998E-2"/>
        <n v="0.25833200000000001"/>
        <n v="7.2767999999999999E-2"/>
        <n v="0.161442"/>
        <n v="0.200904"/>
        <n v="0.143292"/>
        <n v="7.3315000000000005E-2"/>
        <n v="7.0150000000000004E-3"/>
        <n v="4.9487999999999997E-2"/>
        <n v="2.2779000000000001E-2"/>
        <n v="7.8772999999999996E-2"/>
        <n v="7.5877E-2"/>
        <n v="0.295985"/>
        <n v="0.120022"/>
        <n v="5.5567999999999999E-2"/>
        <n v="7.1381E-2"/>
        <n v="9.2949000000000004E-2"/>
        <n v="5.9394000000000002E-2"/>
        <n v="0.123706"/>
        <n v="3.1186999999999999E-2"/>
        <n v="0.34765099999999999"/>
        <n v="7.6913999999999996E-2"/>
        <n v="6.5046000000000007E-2"/>
        <n v="1.6046999999999999E-2"/>
        <n v="0.18518699999999999"/>
        <n v="0.106354"/>
        <n v="4.6691000000000003E-2"/>
        <n v="0.10444100000000001"/>
        <n v="0.162324"/>
        <n v="4.4713999999999997E-2"/>
        <n v="8.1832000000000002E-2"/>
        <n v="4.1269E-2"/>
        <n v="0.12911700000000001"/>
        <n v="6.4762E-2"/>
        <n v="0.18354799999999999"/>
        <n v="9.4050000000000002E-3"/>
        <n v="0.101076"/>
        <n v="0.11204699999999999"/>
        <n v="0.224296"/>
        <n v="0.20871999999999999"/>
        <n v="0.26480999999999999"/>
        <n v="0.1951"/>
        <n v="3.3461999999999999E-2"/>
        <n v="0.26298300000000002"/>
        <n v="0.17949000000000001"/>
        <n v="2.3399E-2"/>
        <n v="5.7024999999999999E-2"/>
        <n v="7.5569999999999998E-2"/>
        <n v="9.1897999999999994E-2"/>
        <n v="4.2823E-2"/>
        <n v="8.3538000000000001E-2"/>
        <n v="9.1303999999999996E-2"/>
        <n v="3.7751E-2"/>
        <n v="0.16156000000000001"/>
        <n v="6.3241000000000006E-2"/>
        <n v="0.255608"/>
        <n v="0.21421599999999999"/>
        <n v="5.7164E-2"/>
        <n v="4.5726999999999997E-2"/>
        <n v="8.6076E-2"/>
        <n v="4.4303000000000002E-2"/>
        <n v="0.15381700000000001"/>
        <n v="2.7445000000000001E-2"/>
        <n v="1.3684E-2"/>
        <n v="0.110401"/>
        <n v="0.137684"/>
        <n v="8.3549999999999999E-2"/>
        <n v="0.23891000000000001"/>
        <n v="0.13123099999999999"/>
        <n v="6.1760000000000002E-2"/>
        <n v="0.10176300000000001"/>
        <n v="0.26591799999999999"/>
        <n v="0.114436"/>
        <n v="7.6363E-2"/>
        <n v="3.0658999999999999E-2"/>
        <n v="6.4764000000000002E-2"/>
        <n v="4.5580000000000002E-2"/>
        <n v="5.6758999999999997E-2"/>
        <n v="1.3684999999999999E-2"/>
        <n v="5.4179999999999999E-2"/>
        <n v="4.3340000000000002E-3"/>
        <n v="4.2229000000000003E-2"/>
        <n v="3.7441000000000002E-2"/>
        <n v="6.3727000000000006E-2"/>
        <n v="4.9426999999999999E-2"/>
        <n v="0.14627399999999999"/>
        <n v="0.24107500000000001"/>
        <n v="0.10395"/>
        <n v="0.200796"/>
        <n v="2.8205000000000001E-2"/>
        <n v="2.1406000000000001E-2"/>
        <n v="1.1911E-2"/>
        <n v="1.2716999999999999E-2"/>
        <n v="3.0850000000000001E-3"/>
        <n v="2.4358999999999999E-2"/>
        <n v="2.4192999999999999E-2"/>
        <n v="6.3660000000000001E-3"/>
        <n v="2.1239000000000001E-2"/>
        <n v="2.1940999999999999E-2"/>
        <n v="9.7020000000000006E-3"/>
        <n v="1.0351000000000001E-2"/>
        <n v="9.8189999999999996E-3"/>
        <n v="4.1640000000000002E-3"/>
        <n v="0.16297900000000001"/>
        <n v="9.4635999999999998E-2"/>
        <n v="9.1439999999999994E-3"/>
        <n v="8.5091E-2"/>
        <n v="0.11082699999999999"/>
        <n v="7.7238000000000001E-2"/>
        <n v="9.5274999999999999E-2"/>
        <n v="9.2151999999999998E-2"/>
        <n v="5.9811999999999997E-2"/>
        <n v="8.2867999999999997E-2"/>
        <n v="2.8132999999999998E-2"/>
        <n v="0.129695"/>
        <n v="0.11712400000000001"/>
        <n v="4.8468999999999998E-2"/>
        <n v="4.0932000000000003E-2"/>
        <n v="8.5164000000000004E-2"/>
        <n v="0.106005"/>
        <n v="0.2621"/>
        <n v="0.13039400000000001"/>
        <n v="0.25318299999999999"/>
        <n v="0.16741200000000001"/>
        <n v="0.116673"/>
        <n v="3.4930000000000003E-2"/>
        <n v="0.12715399999999999"/>
        <n v="8.3000000000000004E-2"/>
        <n v="1.4647E-2"/>
        <n v="7.8589000000000006E-2"/>
        <n v="4.4299999999999999E-2"/>
        <n v="3.3064000000000003E-2"/>
        <n v="0.17566799999999999"/>
        <n v="0.192859"/>
        <n v="7.3952000000000004E-2"/>
        <n v="0.11704100000000001"/>
        <n v="0.11926"/>
        <n v="3.2819000000000001E-2"/>
        <n v="0.227464"/>
        <n v="0.13736499999999999"/>
        <n v="0.18322099999999999"/>
        <n v="0.128189"/>
        <n v="0.192969"/>
        <n v="0.18692800000000001"/>
        <n v="5.3829000000000002E-2"/>
        <n v="9.4418000000000002E-2"/>
        <n v="0.101288"/>
        <n v="0.36327799999999999"/>
        <n v="4.2046E-2"/>
        <n v="4.3979999999999998E-2"/>
        <n v="5.4822000000000003E-2"/>
        <n v="6.9151000000000004E-2"/>
        <n v="5.8250000000000003E-2"/>
        <n v="5.1433E-2"/>
        <n v="0.108526"/>
        <n v="5.3449999999999998E-2"/>
        <n v="6.0627E-2"/>
        <n v="3.7241999999999997E-2"/>
        <n v="0.22225800000000001"/>
        <n v="0.12133099999999999"/>
        <n v="0.12017600000000001"/>
        <n v="0.31970700000000002"/>
        <n v="2.1690000000000001E-2"/>
        <n v="0.15606800000000001"/>
        <n v="0.35923300000000002"/>
        <n v="9.8416000000000003E-2"/>
        <n v="1.3834000000000001E-2"/>
        <n v="1.5077E-2"/>
        <n v="1.8263000000000001E-2"/>
        <n v="2.1479999999999999E-2"/>
        <n v="3.7766000000000001E-2"/>
        <n v="0.13045999999999999"/>
        <n v="5.5110000000000003E-3"/>
        <n v="0.142123"/>
        <n v="1.1178E-2"/>
        <n v="6.0510000000000001E-2"/>
        <n v="3.2145E-2"/>
        <n v="0.18048800000000001"/>
        <n v="3.6480000000000002E-3"/>
        <n v="1.5353E-2"/>
        <n v="8.0412999999999998E-2"/>
        <n v="3.2370000000000003E-2"/>
        <n v="2.1255E-2"/>
        <n v="1.6695000000000002E-2"/>
        <n v="9.2462000000000003E-2"/>
        <n v="6.2299E-2"/>
        <n v="8.5841000000000001E-2"/>
        <n v="0.109636"/>
        <n v="0.122681"/>
        <n v="2.5041000000000001E-2"/>
        <n v="6.2169000000000002E-2"/>
        <n v="2.2894999999999999E-2"/>
        <n v="0.14891599999999999"/>
        <n v="3.3616E-2"/>
        <n v="4.3184E-2"/>
        <n v="0.19991200000000001"/>
        <n v="6.0220999999999997E-2"/>
        <n v="9.5297999999999994E-2"/>
        <n v="0.192299"/>
        <n v="5.0306999999999998E-2"/>
        <n v="1.1443E-2"/>
        <n v="4.9005E-2"/>
        <n v="0.118129"/>
        <n v="0.24433299999999999"/>
        <n v="0.17258299999999999"/>
        <n v="8.5101999999999997E-2"/>
        <n v="2.8374E-2"/>
        <n v="0.26027899999999998"/>
        <n v="4.5358000000000002E-2"/>
        <n v="7.6080999999999996E-2"/>
        <n v="1.6907999999999999E-2"/>
        <n v="5.5128000000000003E-2"/>
        <n v="8.1019999999999995E-2"/>
        <n v="0.30253200000000002"/>
        <n v="5.287E-3"/>
        <n v="0.17741000000000001"/>
        <n v="1.4513E-2"/>
        <n v="2.5311E-2"/>
        <n v="3.6961000000000001E-2"/>
        <n v="0.222501"/>
        <n v="4.0376000000000002E-2"/>
        <n v="5.3670000000000002E-3"/>
        <n v="4.8670999999999999E-2"/>
        <n v="9.6460000000000004E-2"/>
        <n v="3.8802999999999997E-2"/>
        <n v="1.427E-2"/>
        <n v="8.0444000000000002E-2"/>
        <n v="0.10688300000000001"/>
        <n v="1.9789000000000001E-2"/>
        <n v="6.5574999999999994E-2"/>
        <n v="0.144708"/>
        <n v="6.1607000000000002E-2"/>
        <n v="2.7605999999999999E-2"/>
        <n v="4.5400999999999997E-2"/>
        <n v="7.3199E-2"/>
        <n v="4.9012E-2"/>
        <n v="5.6929E-2"/>
        <n v="2.2811000000000001E-2"/>
        <n v="3.2675000000000003E-2"/>
        <n v="0.104395"/>
        <n v="8.7615999999999999E-2"/>
        <n v="8.8252999999999998E-2"/>
        <n v="0.13874600000000001"/>
        <n v="2.6550000000000001E-2"/>
        <n v="5.2471999999999998E-2"/>
        <n v="0.117105"/>
        <n v="0.17030500000000001"/>
        <n v="0.13395599999999999"/>
        <n v="0.101217"/>
        <n v="3.4889999999999997E-2"/>
        <n v="0.29635400000000001"/>
        <n v="0.20429900000000001"/>
        <n v="0.117605"/>
        <n v="7.3623999999999995E-2"/>
        <n v="8.115E-2"/>
        <n v="1.9310000000000001E-2"/>
        <n v="0.16644700000000001"/>
        <n v="0.15835199999999999"/>
        <n v="2.7886000000000001E-2"/>
        <n v="0.13353000000000001"/>
        <n v="3.177E-2"/>
        <n v="0.22270100000000001"/>
        <n v="2.6967999999999999E-2"/>
        <n v="0.19221199999999999"/>
        <n v="0.23895"/>
        <n v="0.12767300000000001"/>
        <n v="1.2945999999999999E-2"/>
        <n v="6.7931000000000005E-2"/>
        <n v="7.1720000000000006E-2"/>
        <n v="0.123611"/>
        <n v="3.2405999999999997E-2"/>
        <n v="4.5246000000000001E-2"/>
        <n v="3.5701999999999998E-2"/>
        <n v="0.19101099999999999"/>
        <n v="4.709E-2"/>
        <n v="3.6741999999999997E-2"/>
        <n v="4.2590999999999997E-2"/>
        <n v="5.2320999999999999E-2"/>
        <n v="3.8664999999999998E-2"/>
        <n v="0.106714"/>
        <n v="6.5934000000000006E-2"/>
        <n v="1.9005000000000001E-2"/>
        <n v="2.5419000000000001E-2"/>
        <n v="1.2746E-2"/>
        <n v="3.3111000000000002E-2"/>
        <n v="1.3694E-2"/>
        <n v="5.5564000000000002E-2"/>
        <n v="3.9460000000000002E-2"/>
        <n v="0.17056299999999999"/>
        <n v="9.979E-3"/>
        <n v="2.9232000000000001E-2"/>
        <n v="9.0927999999999995E-2"/>
        <n v="0.11601300000000001"/>
        <n v="0.16591800000000001"/>
        <n v="7.2400000000000006E-2"/>
        <n v="8.2966999999999999E-2"/>
        <n v="0.21627099999999999"/>
        <n v="0.105615"/>
        <n v="2.7746E-2"/>
        <n v="2.5624999999999998E-2"/>
        <n v="1.8360999999999999E-2"/>
        <n v="3.5541000000000003E-2"/>
        <n v="1.4425E-2"/>
        <n v="1.1672999999999999E-2"/>
        <n v="7.3151999999999995E-2"/>
        <n v="1.5537E-2"/>
        <n v="1.0293E-2"/>
        <n v="6.5387000000000001E-2"/>
        <n v="0.121179"/>
        <n v="4.0695000000000002E-2"/>
        <n v="0.12284399999999999"/>
        <n v="7.5770000000000004E-3"/>
        <n v="0.28145900000000001"/>
        <n v="8.5450999999999999E-2"/>
        <n v="6.3670000000000003E-3"/>
        <n v="3.2916000000000001E-2"/>
        <n v="7.5455999999999995E-2"/>
        <n v="0.13538700000000001"/>
        <n v="5.1565E-2"/>
        <n v="5.9515999999999999E-2"/>
        <n v="7.2500999999999996E-2"/>
        <n v="3.6144000000000003E-2"/>
        <n v="4.5976000000000003E-2"/>
        <n v="3.9105000000000001E-2"/>
        <n v="5.1527999999999997E-2"/>
        <n v="7.3335999999999998E-2"/>
        <n v="0.15118999999999999"/>
        <n v="9.1676999999999995E-2"/>
        <n v="3.3949E-2"/>
        <n v="7.1653999999999995E-2"/>
        <n v="0.19814200000000001"/>
        <n v="7.5577000000000005E-2"/>
        <n v="0.173209"/>
        <n v="6.7581000000000002E-2"/>
        <n v="9.6581E-2"/>
        <n v="3.9754999999999999E-2"/>
        <n v="3.6219000000000001E-2"/>
        <n v="2.9263999999999998E-2"/>
        <n v="2.5471000000000001E-2"/>
        <n v="1.908E-2"/>
        <n v="0.19787099999999999"/>
        <n v="1.5351999999999999E-2"/>
        <n v="3.2857999999999998E-2"/>
        <n v="0.117648"/>
        <n v="0.150343"/>
        <n v="8.6221000000000006E-2"/>
        <n v="8.1075999999999995E-2"/>
        <n v="7.2280999999999998E-2"/>
        <n v="7.9701999999999995E-2"/>
        <n v="0.121263"/>
        <n v="3.0456E-2"/>
        <n v="6.6914000000000001E-2"/>
        <n v="0.28044599999999997"/>
        <n v="7.2252999999999998E-2"/>
        <n v="5.313E-3"/>
        <n v="0.194887"/>
        <n v="0.109845"/>
        <n v="0.193162"/>
        <n v="0.11838600000000001"/>
        <n v="4.6482000000000002E-2"/>
        <n v="3.4655999999999999E-2"/>
        <n v="4.9317E-2"/>
        <n v="9.7507999999999997E-2"/>
        <n v="2.4805000000000001E-2"/>
        <n v="0.23150699999999999"/>
        <n v="0.20901800000000001"/>
        <n v="0.18312999999999999"/>
        <n v="0.13725799999999999"/>
        <n v="0.13363900000000001"/>
        <n v="0.28442400000000001"/>
        <n v="4.8606000000000003E-2"/>
        <n v="0.135217"/>
        <n v="1.9484999999999999E-2"/>
        <n v="0.111017"/>
        <n v="3.5358000000000001E-2"/>
        <n v="0.22711899999999999"/>
        <n v="0.121876"/>
        <n v="6.7681000000000005E-2"/>
        <n v="6.0448000000000002E-2"/>
        <n v="2.1203E-2"/>
        <n v="0.107407"/>
        <n v="8.6295999999999998E-2"/>
        <n v="6.7761000000000002E-2"/>
        <n v="7.0307999999999995E-2"/>
        <n v="0.12906799999999999"/>
        <n v="0.11572"/>
        <n v="6.2198999999999997E-2"/>
        <n v="5.6957000000000001E-2"/>
        <n v="0.13473599999999999"/>
        <n v="1.8374000000000001E-2"/>
        <n v="0.191132"/>
        <n v="1.6806000000000001E-2"/>
        <n v="1.6383999999999999E-2"/>
        <n v="5.4566999999999997E-2"/>
        <n v="4.2479999999999997E-2"/>
        <n v="0.20230699999999999"/>
        <n v="0.19694700000000001"/>
        <n v="9.8128000000000007E-2"/>
        <n v="4.1584999999999997E-2"/>
        <n v="3.8168000000000001E-2"/>
        <n v="8.9038000000000006E-2"/>
        <n v="0.17315900000000001"/>
        <n v="0.10302600000000001"/>
        <n v="7.7203999999999995E-2"/>
        <n v="3.4429000000000001E-2"/>
        <n v="0.23929800000000001"/>
        <n v="7.5380000000000004E-3"/>
        <n v="0.16644400000000001"/>
        <n v="7.6707999999999998E-2"/>
        <n v="6.7307000000000006E-2"/>
        <n v="0.12540000000000001"/>
        <n v="5.1226000000000001E-2"/>
        <n v="8.6037000000000002E-2"/>
        <n v="8.3672999999999997E-2"/>
        <n v="2.6342999999999998E-2"/>
        <n v="3.9826E-2"/>
        <n v="1.2541E-2"/>
        <n v="6.7815E-2"/>
        <n v="0.192109"/>
        <n v="6.0289000000000002E-2"/>
        <n v="2.9947000000000001E-2"/>
        <n v="0.23919399999999999"/>
        <n v="0.16695099999999999"/>
        <n v="4.5869999999999999E-3"/>
        <n v="1.8703000000000001E-2"/>
        <n v="1.3728000000000001E-2"/>
        <n v="4.3666999999999997E-2"/>
        <n v="1.9373000000000001E-2"/>
        <n v="0.15784799999999999"/>
        <n v="2.1392999999999999E-2"/>
        <n v="8.2927000000000001E-2"/>
        <n v="8.9480000000000004E-2"/>
        <n v="7.5177999999999995E-2"/>
        <n v="7.177E-2"/>
        <n v="8.2530000000000006E-2"/>
        <n v="4.4145999999999998E-2"/>
        <n v="5.3075999999999998E-2"/>
        <n v="0.218307"/>
        <n v="0.26755600000000002"/>
        <n v="0.10102899999999999"/>
        <n v="4.6951E-2"/>
        <n v="3.0224999999999998E-2"/>
        <n v="7.886E-2"/>
        <n v="0.15515000000000001"/>
        <n v="6.7580000000000001E-2"/>
        <n v="8.8054999999999994E-2"/>
        <n v="0.129438"/>
        <n v="3.4546E-2"/>
        <n v="0.206598"/>
        <n v="0.17447399999999999"/>
        <n v="0.16317000000000001"/>
        <n v="0.163545"/>
        <n v="0.19667799999999999"/>
        <n v="0.11827600000000001"/>
        <n v="0.113984"/>
        <n v="9.2141000000000001E-2"/>
        <n v="0.19422700000000001"/>
        <n v="0.15389900000000001"/>
        <n v="3.8656999999999997E-2"/>
        <n v="0.117395"/>
        <n v="8.8106000000000004E-2"/>
        <n v="9.7240999999999994E-2"/>
        <n v="7.9649999999999999E-2"/>
        <n v="9.6723000000000003E-2"/>
        <n v="3.4096000000000001E-2"/>
        <n v="0.200179"/>
        <n v="0.17197999999999999"/>
        <n v="0.168487"/>
        <n v="5.6904000000000003E-2"/>
        <n v="9.5993999999999996E-2"/>
        <n v="5.2770999999999998E-2"/>
        <n v="8.2667000000000004E-2"/>
        <n v="3.4224999999999998E-2"/>
        <n v="0.24417800000000001"/>
        <n v="6.6557000000000005E-2"/>
        <n v="0.20191700000000001"/>
        <n v="4.4347999999999999E-2"/>
        <n v="8.0306000000000002E-2"/>
        <n v="3.4633999999999998E-2"/>
        <n v="4.9142999999999999E-2"/>
        <n v="7.5698000000000001E-2"/>
        <n v="6.6533999999999996E-2"/>
        <n v="6.0694999999999999E-2"/>
        <n v="5.8571999999999999E-2"/>
        <n v="0.12754299999999999"/>
        <n v="8.5360000000000005E-2"/>
        <n v="0.341061"/>
        <n v="0.16760900000000001"/>
        <n v="0.29755900000000002"/>
        <n v="0.20738400000000001"/>
        <n v="1.5980000000000001E-2"/>
        <n v="0.104682"/>
        <n v="1.4912999999999999E-2"/>
        <n v="6.2815999999999997E-2"/>
        <n v="4.5379000000000003E-2"/>
        <n v="3.1821000000000002E-2"/>
        <n v="3.1434999999999998E-2"/>
        <n v="0.16545499999999999"/>
        <n v="0.22644400000000001"/>
        <n v="5.2660999999999999E-2"/>
        <n v="0.20432600000000001"/>
        <n v="2.1426000000000001E-2"/>
        <n v="1.0574E-2"/>
        <n v="3.5000000000000003E-2"/>
        <n v="0.23652699999999999"/>
        <n v="1.0286E-2"/>
        <n v="1.8081E-2"/>
        <n v="5.7525E-2"/>
        <n v="5.0507999999999997E-2"/>
        <n v="0.209505"/>
        <n v="4.5159999999999999E-2"/>
        <n v="4.0313000000000002E-2"/>
        <n v="1.3051999999999999E-2"/>
        <n v="5.7464000000000001E-2"/>
        <n v="2.6797999999999999E-2"/>
        <n v="0.205563"/>
        <n v="3.8303999999999998E-2"/>
        <n v="0.28723199999999999"/>
        <n v="8.2016000000000006E-2"/>
        <n v="5.7868999999999997E-2"/>
        <n v="0.130162"/>
        <n v="0.25932100000000002"/>
        <n v="0.13885900000000001"/>
        <n v="0.24769099999999999"/>
        <n v="0.176203"/>
        <n v="4.3038E-2"/>
        <n v="0.11100699999999999"/>
        <n v="0.124155"/>
        <n v="0.167603"/>
        <n v="0.126364"/>
        <n v="8.8349999999999998E-2"/>
        <n v="0.119063"/>
        <n v="1.9162999999999999E-2"/>
        <n v="3.3950000000000001E-2"/>
        <n v="0.11504300000000001"/>
        <n v="0.22104099999999999"/>
        <n v="9.7809999999999998E-3"/>
        <n v="0.26888200000000001"/>
        <n v="0.17161999999999999"/>
        <n v="0.26367200000000002"/>
        <n v="9.4485E-2"/>
        <n v="5.5315999999999997E-2"/>
        <n v="2.6620000000000001E-2"/>
        <n v="8.5847999999999994E-2"/>
        <n v="2.1835E-2"/>
        <n v="0.14712"/>
        <n v="2.4797E-2"/>
        <n v="0.16373499999999999"/>
        <n v="5.0223999999999998E-2"/>
        <n v="7.9337000000000005E-2"/>
        <n v="7.7966999999999995E-2"/>
        <n v="7.5771000000000005E-2"/>
        <n v="0.14027400000000001"/>
        <n v="5.5351999999999998E-2"/>
        <n v="3.9889000000000001E-2"/>
        <n v="1.7552000000000002E-2"/>
        <n v="6.6057000000000005E-2"/>
        <n v="2.7144999999999999E-2"/>
        <n v="4.4971999999999998E-2"/>
        <n v="3.9599000000000002E-2"/>
        <n v="9.5358999999999999E-2"/>
        <n v="7.3497999999999994E-2"/>
        <n v="1.7531999999999999E-2"/>
        <n v="6.7759999999999999E-3"/>
        <n v="0.156806"/>
        <n v="0.12626999999999999"/>
        <n v="9.0069999999999994E-3"/>
        <n v="3.1962999999999998E-2"/>
        <n v="5.8388000000000002E-2"/>
        <n v="8.6596999999999993E-2"/>
        <n v="9.146E-2"/>
        <n v="6.4241999999999994E-2"/>
        <n v="0.632656"/>
        <n v="6.6110000000000002E-2"/>
        <n v="3.8649999999999999E-3"/>
        <n v="1.3804E-2"/>
        <n v="2.2910000000000001E-3"/>
        <n v="0.101023"/>
        <n v="6.2429999999999999E-2"/>
        <n v="3.0294999999999999E-2"/>
        <n v="6.6294000000000006E-2"/>
        <n v="1.9798E-2"/>
        <n v="2.9537000000000001E-2"/>
        <n v="0.22307299999999999"/>
        <n v="8.456E-3"/>
        <n v="5.0389999999999997E-2"/>
        <n v="2.2481999999999999E-2"/>
        <n v="6.6136E-2"/>
        <n v="1.753E-2"/>
        <n v="8.7246000000000004E-2"/>
        <n v="6.8432000000000007E-2"/>
        <n v="4.6487000000000001E-2"/>
        <n v="5.2429000000000003E-2"/>
        <n v="6.1957999999999999E-2"/>
        <n v="3.0203000000000001E-2"/>
        <n v="0.34419899999999998"/>
        <n v="2.9503999999999999E-2"/>
        <n v="7.6772000000000007E-2"/>
        <n v="2.0268000000000001E-2"/>
        <n v="2.5613E-2"/>
        <n v="0.19292200000000001"/>
        <n v="9.7406999999999994E-2"/>
        <n v="0.31150299999999997"/>
        <n v="8.6584999999999995E-2"/>
        <n v="5.4826E-2"/>
        <n v="3.4597999999999997E-2"/>
        <n v="6.9005999999999998E-2"/>
        <n v="1.9612000000000001E-2"/>
        <n v="6.0991999999999998E-2"/>
        <n v="0.135683"/>
        <n v="0.28405999999999998"/>
        <n v="4.3574000000000002E-2"/>
        <n v="3.692E-3"/>
        <n v="2.5562000000000001E-2"/>
        <n v="3.3350999999999999E-2"/>
        <n v="2.0060999999999999E-2"/>
        <n v="1.0699E-2"/>
        <n v="3.2467999999999997E-2"/>
        <n v="0.11430700000000001"/>
        <n v="6.6080000000000002E-3"/>
        <n v="3.3730000000000001E-3"/>
        <n v="5.8250000000000003E-3"/>
        <n v="1.1331000000000001E-2"/>
        <n v="1.0142999999999999E-2"/>
        <n v="3.0502999999999999E-2"/>
        <n v="1.3939999999999999E-2"/>
        <n v="5.7555000000000002E-2"/>
        <n v="1.0059E-2"/>
        <n v="5.071E-3"/>
        <n v="0.16713600000000001"/>
        <n v="4.8679999999999999E-3"/>
        <n v="2.1787000000000001E-2"/>
        <n v="5.5960000000000003E-2"/>
        <n v="0.14161399999999999"/>
        <n v="1.1329000000000001E-2"/>
        <n v="1.5900000000000001E-2"/>
        <n v="8.3540000000000003E-3"/>
        <n v="2.7154000000000001E-2"/>
        <n v="1.2024999999999999E-2"/>
        <n v="1.0029E-2"/>
        <n v="0.18165200000000001"/>
        <n v="3.227E-2"/>
        <n v="6.0870000000000004E-3"/>
        <n v="9.7553000000000001E-2"/>
        <n v="3.0813E-2"/>
        <n v="4.6829999999999997E-2"/>
        <n v="6.4739000000000005E-2"/>
        <n v="3.1489999999999999E-3"/>
        <n v="2.0570000000000001E-2"/>
        <n v="7.8079999999999998E-3"/>
        <n v="2.1749999999999999E-2"/>
        <n v="6.9634000000000001E-2"/>
        <n v="5.3205000000000002E-2"/>
        <n v="3.7919000000000001E-2"/>
        <n v="3.0554999999999999E-2"/>
        <n v="0.16297500000000001"/>
        <n v="0.28575499999999998"/>
        <n v="7.0664000000000005E-2"/>
        <n v="5.2067000000000002E-2"/>
        <n v="3.2065999999999997E-2"/>
        <n v="0.28295599999999999"/>
        <n v="3.2674000000000002E-2"/>
        <n v="4.4435000000000002E-2"/>
        <n v="0.22575000000000001"/>
        <n v="2.0747000000000002E-2"/>
        <n v="4.2319999999999997E-3"/>
        <n v="4.5129000000000002E-2"/>
        <n v="7.2890999999999997E-2"/>
        <n v="4.9681000000000003E-2"/>
        <n v="1.4293E-2"/>
        <n v="8.8877999999999999E-2"/>
        <n v="1.7697000000000001E-2"/>
        <n v="8.6815000000000003E-2"/>
        <n v="9.9612999999999993E-2"/>
        <n v="0.12761700000000001"/>
        <n v="0.17785999999999999"/>
        <n v="4.8586999999999998E-2"/>
        <n v="6.0306999999999999E-2"/>
        <n v="3.0907E-2"/>
        <n v="1.8041000000000001E-2"/>
        <n v="1.3550000000000001E-3"/>
        <n v="1.1089999999999999E-2"/>
        <n v="3.6218E-2"/>
        <n v="6.1048999999999999E-2"/>
        <n v="6.8958000000000005E-2"/>
        <n v="0.181113"/>
        <n v="5.6934999999999999E-2"/>
        <n v="0.22054099999999999"/>
        <n v="0.119433"/>
        <n v="3.0463E-2"/>
        <n v="1.4755000000000001E-2"/>
        <n v="1.0808E-2"/>
        <n v="1.1879000000000001E-2"/>
        <n v="0.18412200000000001"/>
        <n v="2.4534E-2"/>
        <n v="8.7660000000000002E-2"/>
        <n v="2.7602000000000002E-2"/>
        <n v="2.4105000000000001E-2"/>
        <n v="3.9819E-2"/>
        <n v="0.15404799999999999"/>
        <n v="4.0478E-2"/>
        <n v="6.7349999999999993E-2"/>
        <n v="4.1418000000000003E-2"/>
        <n v="3.0349999999999999E-2"/>
        <n v="3.9320000000000001E-2"/>
        <n v="9.4898999999999997E-2"/>
        <n v="2.9343000000000001E-2"/>
        <n v="7.3091000000000003E-2"/>
        <n v="4.0343999999999998E-2"/>
        <n v="4.5428000000000003E-2"/>
        <n v="7.5562000000000004E-2"/>
        <n v="3.9621000000000003E-2"/>
        <n v="0.24123700000000001"/>
        <n v="0.29820400000000002"/>
        <n v="1.7035999999999999E-2"/>
        <n v="4.6144999999999999E-2"/>
        <n v="3.826E-3"/>
        <n v="1.0791E-2"/>
        <n v="9.6220000000000003E-3"/>
        <n v="1.3100000000000001E-2"/>
        <n v="1.1850000000000001E-3"/>
        <n v="2.0462999999999999E-2"/>
        <n v="6.4739999999999997E-3"/>
        <n v="1.0331E-2"/>
        <n v="3.1938000000000001E-2"/>
        <n v="2.3886000000000001E-2"/>
        <n v="3.4622E-2"/>
        <n v="0.27692499999999998"/>
        <n v="0.34075800000000001"/>
        <n v="0.10799"/>
        <n v="7.2470999999999994E-2"/>
        <n v="8.1503000000000006E-2"/>
        <n v="0.212144"/>
        <n v="4.0759999999999998E-3"/>
        <n v="1.6833000000000001E-2"/>
        <n v="5.3331000000000003E-2"/>
        <n v="9.3231999999999995E-2"/>
        <n v="0.145119"/>
        <n v="0.296512"/>
        <n v="5.9094000000000001E-2"/>
        <n v="1.2865E-2"/>
        <n v="0.186888"/>
        <n v="0.18080499999999999"/>
        <n v="0.183897"/>
        <n v="0.17299999999999999"/>
        <n v="9.3063000000000007E-2"/>
        <n v="8.4197999999999995E-2"/>
        <n v="8.6193000000000006E-2"/>
        <n v="0.15266299999999999"/>
        <n v="4.8100999999999998E-2"/>
        <n v="0.14316999999999999"/>
        <n v="9.0950000000000003E-2"/>
        <n v="2.5509E-2"/>
        <n v="4.8679E-2"/>
        <n v="9.7470000000000001E-2"/>
        <n v="3.0467000000000001E-2"/>
        <n v="0.12604099999999999"/>
        <n v="1.8079999999999999E-2"/>
        <n v="0.47527200000000003"/>
        <n v="4.1430000000000002E-2"/>
        <n v="6.4819999999999999E-3"/>
        <n v="3.6416999999999998E-2"/>
        <n v="1.0559000000000001E-2"/>
        <n v="4.4065E-2"/>
        <n v="1.6674999999999999E-2"/>
        <n v="1.2323000000000001E-2"/>
        <n v="5.7092999999999998E-2"/>
        <n v="4.398E-3"/>
        <n v="4.9779999999999998E-3"/>
        <n v="3.2260999999999998E-2"/>
        <n v="1.5004999999999999E-2"/>
        <n v="7.6466999999999993E-2"/>
        <n v="4.1071999999999997E-2"/>
        <n v="6.2700000000000004E-3"/>
        <n v="7.4052999999999994E-2"/>
        <n v="5.6427999999999999E-2"/>
        <n v="1.8793000000000001E-2"/>
        <n v="2.1264999999999999E-2"/>
        <n v="2.6887999999999999E-2"/>
        <n v="3.0626E-2"/>
        <n v="1.2848E-2"/>
        <n v="4.41E-2"/>
        <n v="1.3355000000000001E-2"/>
        <n v="2.5000000000000001E-3"/>
        <n v="4.7491999999999999E-2"/>
        <n v="2.2676000000000002E-2"/>
        <n v="6.0850000000000001E-2"/>
        <n v="6.4179E-2"/>
        <n v="2.2667E-2"/>
        <n v="5.1679000000000003E-2"/>
        <n v="6.6003000000000006E-2"/>
        <n v="1.7756999999999998E-2"/>
        <n v="0.15362200000000001"/>
        <n v="0.19298399999999999"/>
        <n v="7.7354999999999993E-2"/>
        <n v="4.6389E-2"/>
        <n v="0.17643500000000001"/>
        <n v="5.7181999999999997E-2"/>
        <n v="5.1700999999999997E-2"/>
        <n v="0.105853"/>
        <n v="0.363539"/>
        <n v="0.154747"/>
        <n v="9.6961000000000006E-2"/>
        <n v="3.117E-2"/>
        <n v="5.8832000000000002E-2"/>
        <n v="7.8531000000000004E-2"/>
        <n v="3.6202999999999999E-2"/>
        <n v="5.1221000000000003E-2"/>
        <n v="0.11051800000000001"/>
        <n v="9.8150000000000008E-3"/>
        <n v="4.6082999999999999E-2"/>
        <n v="8.8357000000000005E-2"/>
        <n v="0.22336500000000001"/>
        <n v="2.6893E-2"/>
        <n v="9.3104000000000006E-2"/>
        <n v="1.8166000000000002E-2"/>
        <n v="0.173516"/>
        <n v="0.129357"/>
        <n v="5.4244000000000001E-2"/>
        <n v="0.49115199999999998"/>
        <n v="3.9163000000000003E-2"/>
        <n v="0.11279400000000001"/>
        <n v="0.13675300000000001"/>
        <n v="7.3604000000000003E-2"/>
        <n v="3.2753999999999998E-2"/>
        <n v="4.3221999999999997E-2"/>
        <n v="7.3488999999999999E-2"/>
        <n v="1.3192000000000001E-2"/>
        <n v="8.6507000000000001E-2"/>
        <n v="0.16819400000000001"/>
        <n v="1.1287E-2"/>
        <n v="0.103209"/>
        <n v="4.6170999999999997E-2"/>
        <n v="2.2641000000000001E-2"/>
        <n v="5.0899E-2"/>
        <n v="0.126468"/>
        <n v="1.9942000000000001E-2"/>
        <n v="0.150645"/>
        <n v="1.4826000000000001E-2"/>
        <n v="0.14491200000000001"/>
        <n v="1.3473000000000001E-2"/>
        <n v="5.8520000000000004E-3"/>
        <n v="0.108556"/>
        <n v="9.8169999999999993E-3"/>
        <n v="4.8029000000000002E-2"/>
        <n v="1.4076E-2"/>
        <n v="2.5961999999999999E-2"/>
        <n v="1.3221999999999999E-2"/>
        <n v="8.7100000000000003E-4"/>
        <n v="3.8371000000000002E-2"/>
        <n v="6.1219999999999998E-3"/>
        <n v="9.6395999999999996E-2"/>
        <n v="4.5399999999999998E-3"/>
        <n v="1.1357000000000001E-2"/>
        <n v="1.5323E-2"/>
        <n v="1.4250000000000001E-2"/>
        <n v="0.12221700000000001"/>
        <n v="3.4627999999999999E-2"/>
        <n v="0.15156"/>
        <n v="4.1120000000000002E-3"/>
        <n v="7.7309000000000003E-2"/>
        <n v="7.4832999999999997E-2"/>
        <n v="9.4494999999999996E-2"/>
        <n v="0.12341100000000001"/>
        <n v="4.8014000000000001E-2"/>
        <n v="7.5048000000000004E-2"/>
        <n v="0.26271499999999998"/>
        <n v="0.191774"/>
        <n v="8.7253999999999998E-2"/>
        <n v="0.137133"/>
        <n v="8.9885999999999994E-2"/>
        <n v="5.0501999999999998E-2"/>
        <n v="7.9558000000000004E-2"/>
        <n v="0.11217199999999999"/>
        <n v="3.8933000000000002E-2"/>
        <n v="9.0090000000000003E-2"/>
        <n v="5.9317000000000002E-2"/>
        <n v="5.1355999999999999E-2"/>
        <n v="5.8735999999999997E-2"/>
        <n v="7.8081999999999999E-2"/>
        <n v="0.12722800000000001"/>
        <n v="1.4319999999999999E-2"/>
        <n v="2.3429999999999999E-2"/>
        <n v="2.0008000000000001E-2"/>
        <n v="2.0088000000000002E-2"/>
        <n v="5.6800000000000002E-3"/>
        <n v="2.3868E-2"/>
        <n v="2.8927000000000001E-2"/>
        <n v="4.3483000000000001E-2"/>
        <n v="8.0091999999999997E-2"/>
        <n v="6.1328000000000001E-2"/>
        <n v="0.126606"/>
        <n v="8.463E-3"/>
        <n v="0.360095"/>
        <n v="9.8284999999999997E-2"/>
        <n v="0.20738000000000001"/>
        <n v="4.8021000000000001E-2"/>
        <n v="1.8279E-2"/>
        <n v="1.2819999999999999E-3"/>
        <n v="5.4010000000000004E-3"/>
        <n v="0.103327"/>
        <n v="2.7431000000000001E-2"/>
        <n v="1.3191E-2"/>
        <n v="0.23241800000000001"/>
        <n v="3.3493000000000002E-2"/>
        <n v="5.2214000000000003E-2"/>
        <n v="0.23192099999999999"/>
        <n v="1.4033E-2"/>
        <n v="2.0847000000000001E-2"/>
        <n v="1.4558E-2"/>
        <n v="4.9724999999999998E-2"/>
        <n v="4.2714000000000002E-2"/>
        <n v="5.7930000000000002E-2"/>
        <n v="0.31777899999999998"/>
        <n v="2.4167999999999999E-2"/>
        <n v="6.1588999999999998E-2"/>
        <n v="0.21290700000000001"/>
        <n v="2.0947E-2"/>
        <n v="0.107192"/>
        <n v="6.9283999999999998E-2"/>
        <n v="3.8226999999999997E-2"/>
        <n v="4.9917999999999997E-2"/>
        <n v="8.2141000000000006E-2"/>
        <n v="8.9887999999999996E-2"/>
        <n v="0.10341500000000001"/>
        <n v="0.15231600000000001"/>
        <n v="9.0662999999999994E-2"/>
        <n v="7.6238E-2"/>
        <n v="8.8320999999999997E-2"/>
        <n v="1.0815999999999999E-2"/>
        <n v="5.0401000000000001E-2"/>
        <n v="5.3286E-2"/>
        <n v="0.16156400000000001"/>
        <n v="1.1943E-2"/>
        <n v="3.6477999999999997E-2"/>
        <n v="0.22822999999999999"/>
        <n v="0.22819"/>
        <n v="2.3258000000000001E-2"/>
        <n v="0.40470899999999999"/>
        <n v="9.8307000000000005E-2"/>
        <n v="0.21781"/>
        <n v="0.106044"/>
        <n v="6.9066000000000002E-2"/>
        <n v="0.16091800000000001"/>
        <n v="0.188051"/>
        <n v="0.117131"/>
        <n v="0.117285"/>
        <n v="8.0981999999999998E-2"/>
        <n v="6.8029999999999993E-2"/>
        <n v="0.18543000000000001"/>
        <n v="7.0246000000000003E-2"/>
        <n v="0.17469199999999999"/>
        <n v="0.24415600000000001"/>
        <n v="4.4248000000000003E-2"/>
        <n v="6.5504000000000007E-2"/>
        <n v="7.6138999999999998E-2"/>
        <n v="3.1800000000000002E-2"/>
        <n v="3.2432000000000002E-2"/>
        <n v="0.13358200000000001"/>
        <n v="3.3820000000000003E-2"/>
        <n v="4.0403000000000001E-2"/>
        <n v="1.5663E-2"/>
        <n v="2.7297999999999999E-2"/>
        <n v="3.0818999999999999E-2"/>
        <n v="4.7788999999999998E-2"/>
        <n v="8.8939000000000004E-2"/>
        <n v="1.0551E-2"/>
        <n v="0.16142899999999999"/>
        <n v="0.150561"/>
        <n v="2.2256000000000001E-2"/>
        <n v="5.3913999999999997E-2"/>
        <n v="2.1607000000000001E-2"/>
        <n v="7.7882000000000007E-2"/>
        <n v="0.135876"/>
        <n v="9.8589999999999997E-3"/>
        <n v="0.23488100000000001"/>
        <n v="5.0344E-2"/>
        <n v="7.2189000000000003E-2"/>
        <n v="0.252446"/>
        <n v="2.4545000000000001E-2"/>
        <n v="5.2510000000000001E-2"/>
        <n v="2.5172E-2"/>
        <n v="0.31627899999999998"/>
        <n v="4.7446000000000002E-2"/>
        <n v="2.8837000000000002E-2"/>
        <n v="0.107451"/>
        <n v="1.8367999999999999E-2"/>
        <n v="0.141792"/>
        <n v="0.11504"/>
        <n v="2.8076E-2"/>
        <n v="0.104548"/>
        <n v="5.4538999999999997E-2"/>
        <n v="1.2579E-2"/>
        <n v="2.5735000000000001E-2"/>
        <n v="2.8721E-2"/>
        <n v="1.3753E-2"/>
        <n v="2.8087000000000001E-2"/>
        <n v="9.4675999999999996E-2"/>
        <n v="2.3878E-2"/>
        <n v="3.1026000000000001E-2"/>
        <n v="9.3312000000000006E-2"/>
        <n v="3.4424000000000003E-2"/>
        <n v="1.0747E-2"/>
        <n v="6.7539000000000002E-2"/>
        <n v="4.2013000000000002E-2"/>
        <n v="6.2327E-2"/>
        <n v="2.8707E-2"/>
        <n v="0.117534"/>
        <n v="3.0335000000000001E-2"/>
        <n v="5.4893999999999998E-2"/>
        <n v="2.1909999999999999E-2"/>
        <n v="7.2301000000000004E-2"/>
        <n v="0.102557"/>
        <n v="0.23571900000000001"/>
        <n v="4.5544000000000001E-2"/>
        <n v="0.22550400000000001"/>
        <n v="4.8703999999999997E-2"/>
        <n v="6.2718999999999997E-2"/>
        <n v="6.2133000000000001E-2"/>
        <n v="0.263957"/>
        <n v="0.16270000000000001"/>
        <n v="7.6338000000000003E-2"/>
        <n v="7.9454999999999998E-2"/>
        <n v="6.8128999999999995E-2"/>
        <n v="3.9371999999999997E-2"/>
        <n v="1.9966000000000001E-2"/>
        <n v="4.3824000000000002E-2"/>
        <n v="5.3483000000000003E-2"/>
        <n v="4.4507999999999999E-2"/>
        <n v="1.8076999999999999E-2"/>
        <n v="0.148455"/>
        <n v="4.3381000000000003E-2"/>
        <n v="0.12995399999999999"/>
        <n v="3.3347000000000002E-2"/>
        <n v="1.8806E-2"/>
        <n v="2.2176999999999999E-2"/>
        <n v="2.1388999999999998E-2"/>
        <n v="0.286082"/>
        <n v="7.5742000000000004E-2"/>
        <n v="8.0770999999999996E-2"/>
        <n v="0.16181899999999999"/>
        <n v="2.6911000000000001E-2"/>
        <n v="0.122131"/>
        <n v="3.0089999999999999E-2"/>
        <n v="9.1142000000000001E-2"/>
        <n v="6.9386000000000003E-2"/>
        <n v="9.9211999999999995E-2"/>
        <n v="2.9749000000000001E-2"/>
        <n v="6.0260000000000001E-2"/>
        <n v="0.347603"/>
        <n v="0.14291899999999999"/>
        <n v="0.115038"/>
        <n v="7.0151000000000005E-2"/>
        <n v="0.30326199999999998"/>
        <n v="2.0362999999999999E-2"/>
        <n v="0.18762300000000001"/>
        <n v="0.257942"/>
        <n v="1.017E-2"/>
        <n v="0.21978700000000001"/>
        <n v="6.9434999999999997E-2"/>
        <n v="7.7479000000000006E-2"/>
        <n v="3.5597999999999998E-2"/>
        <n v="0.22616"/>
        <n v="6.1926000000000002E-2"/>
        <n v="0.15965599999999999"/>
        <n v="0.20172599999999999"/>
        <n v="0.15138399999999999"/>
        <n v="7.0721999999999993E-2"/>
        <n v="0.103681"/>
        <n v="1.5921999999999999E-2"/>
        <n v="0.28763100000000003"/>
        <n v="2.9339E-2"/>
        <n v="0.132081"/>
        <n v="0.12207899999999999"/>
        <n v="0.12573899999999999"/>
        <n v="0.295902"/>
        <n v="1.0266000000000001E-2"/>
        <n v="0.146061"/>
        <n v="0.14185"/>
        <n v="0.126109"/>
        <n v="8.8679999999999991E-3"/>
        <n v="5.0509999999999999E-3"/>
        <n v="8.6766999999999997E-2"/>
        <n v="0.20446700000000001"/>
        <n v="8.8983999999999994E-2"/>
        <n v="0.21341299999999999"/>
        <n v="0.16700699999999999"/>
        <n v="0.17571000000000001"/>
        <n v="0.193444"/>
        <n v="0.33016099999999998"/>
        <n v="7.1254999999999999E-2"/>
        <n v="0.13811699999999999"/>
        <n v="0.14682500000000001"/>
        <n v="0.107181"/>
        <n v="0.11438"/>
        <n v="0.12264700000000001"/>
        <n v="5.4540999999999999E-2"/>
        <n v="5.0811000000000002E-2"/>
        <n v="3.3596000000000001E-2"/>
        <n v="0.45519999999999999"/>
        <n v="0.102425"/>
        <n v="6.9098999999999994E-2"/>
        <n v="2.2415000000000001E-2"/>
        <n v="7.3223999999999997E-2"/>
        <n v="4.7156999999999998E-2"/>
        <n v="7.0773000000000003E-2"/>
        <n v="0.10401100000000001"/>
        <n v="4.7479E-2"/>
        <n v="5.9742999999999997E-2"/>
        <n v="0.14425399999999999"/>
        <n v="0.109848"/>
        <n v="2.8882999999999999E-2"/>
        <n v="1.4097999999999999E-2"/>
        <n v="6.3462000000000005E-2"/>
        <n v="0.24369499999999999"/>
        <n v="0.18421799999999999"/>
        <n v="2.1475000000000001E-2"/>
        <n v="6.0401000000000003E-2"/>
        <n v="2.5988000000000001E-2"/>
        <n v="9.3220000000000004E-3"/>
        <n v="6.7520999999999998E-2"/>
        <n v="1.2727E-2"/>
        <n v="9.9148E-2"/>
        <n v="6.7884E-2"/>
        <n v="4.9505E-2"/>
        <n v="0.127333"/>
        <n v="0.14182400000000001"/>
        <n v="3.2318E-2"/>
        <n v="6.4228999999999994E-2"/>
        <n v="5.5696000000000002E-2"/>
        <n v="6.5137E-2"/>
        <n v="4.9701000000000002E-2"/>
        <n v="3.8873999999999999E-2"/>
        <n v="8.7944999999999995E-2"/>
        <n v="9.6770999999999996E-2"/>
        <n v="3.2635999999999998E-2"/>
        <n v="7.7826000000000006E-2"/>
        <n v="0.126857"/>
        <n v="7.0899999999999999E-3"/>
        <n v="9.6188999999999997E-2"/>
        <n v="6.7670999999999995E-2"/>
        <n v="3.1018E-2"/>
        <n v="0.39452599999999999"/>
        <n v="4.1116E-2"/>
        <n v="0.15721199999999999"/>
        <n v="1.8447000000000002E-2"/>
        <n v="4.2269000000000001E-2"/>
        <n v="9.9000000000000005E-2"/>
        <n v="2.7838000000000002E-2"/>
        <n v="6.0254000000000002E-2"/>
        <n v="0.106046"/>
        <n v="4.0185999999999999E-2"/>
        <n v="2.8878999999999998E-2"/>
        <n v="3.0221999999999999E-2"/>
        <n v="9.5981999999999998E-2"/>
        <n v="9.2003000000000001E-2"/>
        <n v="2.3581000000000001E-2"/>
        <n v="3.8032999999999997E-2"/>
        <n v="2.7637999999999999E-2"/>
        <n v="7.7707999999999999E-2"/>
        <n v="2.7136E-2"/>
        <n v="4.3374000000000003E-2"/>
        <n v="0.131106"/>
        <n v="9.1562000000000004E-2"/>
        <n v="2.4337000000000001E-2"/>
        <n v="6.1203E-2"/>
        <n v="1.1155999999999999E-2"/>
        <n v="5.2253000000000001E-2"/>
        <n v="4.2539E-2"/>
        <n v="0.10191500000000001"/>
        <n v="1.966E-2"/>
        <n v="6.6341999999999998E-2"/>
        <n v="4.5066000000000002E-2"/>
        <n v="0.135544"/>
        <n v="2.4212000000000001E-2"/>
        <n v="0.18490999999999999"/>
        <n v="6.6868999999999998E-2"/>
        <n v="1.8692E-2"/>
        <n v="6.6399E-2"/>
        <n v="4.9614999999999999E-2"/>
        <n v="0.103765"/>
        <n v="4.0177999999999998E-2"/>
        <n v="3.1546999999999999E-2"/>
        <n v="2.7209000000000001E-2"/>
        <n v="0.156107"/>
        <n v="4.6018999999999997E-2"/>
        <n v="0.10334400000000001"/>
        <n v="0.19989299999999999"/>
        <n v="0.16853899999999999"/>
        <n v="2.3064000000000001E-2"/>
        <n v="0.12621499999999999"/>
        <n v="2.8112999999999999E-2"/>
        <n v="2.6619E-2"/>
        <n v="0.16364200000000001"/>
        <n v="1.4338E-2"/>
        <n v="4.4200000000000003E-2"/>
        <n v="0.114847"/>
        <n v="7.4199000000000001E-2"/>
        <n v="4.646E-3"/>
        <n v="4.8971000000000001E-2"/>
        <n v="8.4903000000000006E-2"/>
        <n v="0.25763200000000003"/>
        <n v="6.5217999999999998E-2"/>
        <n v="1.5063999999999999E-2"/>
        <n v="6.9906999999999997E-2"/>
        <n v="9.4843999999999998E-2"/>
        <n v="6.7363000000000006E-2"/>
        <n v="0.160472"/>
        <n v="6.0442999999999997E-2"/>
        <n v="4.3265999999999999E-2"/>
        <n v="0.14885200000000001"/>
        <n v="0.17113600000000001"/>
        <n v="5.0979999999999998E-2"/>
        <n v="5.0986999999999998E-2"/>
        <n v="0.10457900000000001"/>
        <n v="0.189971"/>
        <n v="0.12504399999999999"/>
        <n v="7.4355000000000004E-2"/>
        <n v="0.26101799999999997"/>
        <n v="4.7008000000000001E-2"/>
        <n v="5.5716000000000002E-2"/>
        <n v="7.5667999999999999E-2"/>
        <n v="5.5745999999999997E-2"/>
        <n v="1.5805E-2"/>
        <n v="2.1024000000000001E-2"/>
        <n v="6.2440000000000002E-2"/>
        <n v="3.5067000000000001E-2"/>
        <n v="0.104398"/>
        <n v="0.215448"/>
        <n v="8.0209000000000003E-2"/>
        <n v="1.0598E-2"/>
        <n v="2.3941E-2"/>
        <n v="5.4932000000000002E-2"/>
        <n v="0.117281"/>
        <n v="4.1423000000000001E-2"/>
        <n v="9.1924000000000006E-2"/>
        <n v="2.8889999999999999E-2"/>
        <n v="1.6027E-2"/>
        <n v="0.11996900000000001"/>
        <n v="3.1482000000000003E-2"/>
        <n v="6.4285999999999996E-2"/>
        <n v="0.14527799999999999"/>
        <n v="2.1645999999999999E-2"/>
        <n v="9.0430000000000007E-3"/>
        <n v="5.7350999999999999E-2"/>
        <n v="6.2474000000000002E-2"/>
        <n v="8.7819999999999999E-3"/>
        <n v="4.6387999999999999E-2"/>
        <n v="3.5436000000000002E-2"/>
        <n v="9.2553999999999997E-2"/>
        <n v="0.11051999999999999"/>
        <n v="6.9903000000000007E-2"/>
        <n v="0.136351"/>
        <n v="3.8322000000000002E-2"/>
        <n v="6.4602000000000007E-2"/>
        <n v="5.194E-2"/>
        <n v="0.27015099999999997"/>
        <n v="6.2347E-2"/>
        <n v="6.7427000000000001E-2"/>
        <n v="1.7278999999999999E-2"/>
        <n v="3.9012999999999999E-2"/>
        <n v="2.5118999999999999E-2"/>
        <n v="4.6530000000000002E-2"/>
        <n v="2.5935E-2"/>
        <n v="8.1436999999999996E-2"/>
        <n v="8.8730000000000007E-3"/>
        <n v="2.6138999999999999E-2"/>
        <n v="7.0585999999999996E-2"/>
        <n v="0.100062"/>
        <n v="2.9392000000000001E-2"/>
        <n v="1.4524E-2"/>
        <n v="7.5597999999999999E-2"/>
        <n v="0.215416"/>
        <n v="3.7199000000000003E-2"/>
        <n v="8.3999999999999995E-3"/>
        <n v="8.3990999999999996E-2"/>
        <n v="0.20403099999999999"/>
        <n v="5.9430999999999998E-2"/>
        <n v="0.17002999999999999"/>
        <n v="5.8062999999999997E-2"/>
        <n v="5.6269E-2"/>
        <n v="0.18403800000000001"/>
        <n v="0.12536"/>
        <n v="8.4879999999999997E-2"/>
        <n v="0.109625"/>
        <n v="0.10251399999999999"/>
        <n v="9.7693000000000002E-2"/>
        <n v="0.202321"/>
        <n v="8.2403000000000004E-2"/>
        <n v="0.100448"/>
        <n v="0.17652399999999999"/>
        <n v="0.17344200000000001"/>
        <n v="0.11040899999999999"/>
        <n v="0.12711500000000001"/>
        <n v="7.9289999999999999E-2"/>
        <n v="7.0550000000000002E-2"/>
        <n v="0.113314"/>
        <n v="0.387125"/>
        <n v="4.4399000000000001E-2"/>
        <n v="0.28428999999999999"/>
        <n v="7.7642000000000003E-2"/>
        <n v="0.16209299999999999"/>
        <n v="4.5904E-2"/>
        <n v="5.8234000000000001E-2"/>
        <n v="0.180978"/>
        <n v="9.2087000000000002E-2"/>
        <n v="4.8583000000000001E-2"/>
        <n v="0.100275"/>
        <n v="0.14511299999999999"/>
        <n v="7.2127999999999998E-2"/>
        <n v="3.1227000000000001E-2"/>
        <n v="2.2003000000000002E-2"/>
        <n v="3.1014E-2"/>
        <n v="0.22156100000000001"/>
        <n v="7.1055999999999994E-2"/>
        <n v="0.17713799999999999"/>
        <n v="3.9657999999999999E-2"/>
        <n v="6.9626999999999994E-2"/>
        <n v="0.13830799999999999"/>
        <n v="6.6835000000000006E-2"/>
        <n v="1.9849999999999998E-3"/>
        <n v="9.2289999999999994E-3"/>
        <n v="0.21457599999999999"/>
        <n v="9.9887000000000004E-2"/>
        <n v="3.6505999999999997E-2"/>
        <n v="0.12450899999999999"/>
        <n v="0.10320500000000001"/>
        <n v="5.2790999999999998E-2"/>
        <n v="8.8311000000000001E-2"/>
        <n v="3.1481000000000002E-2"/>
        <n v="5.5599999999999996E-4"/>
        <n v="1.1845E-2"/>
        <n v="0.16089700000000001"/>
        <n v="0.15593899999999999"/>
        <n v="0.120642"/>
        <n v="1.4138E-2"/>
        <n v="6.9165000000000004E-2"/>
        <n v="8.5309999999999997E-2"/>
        <n v="8.8830999999999993E-2"/>
        <n v="2.2839999999999999E-2"/>
        <n v="9.0884999999999994E-2"/>
        <n v="2.3751999999999999E-2"/>
        <n v="8.8634000000000004E-2"/>
        <n v="0.230849"/>
        <n v="2.8472999999999998E-2"/>
        <n v="2.3880999999999999E-2"/>
        <n v="5.4408999999999999E-2"/>
        <n v="7.6921000000000003E-2"/>
        <n v="1.1847999999999999E-2"/>
        <n v="0.115699"/>
        <n v="0.15484999999999999"/>
        <n v="3.2167000000000001E-2"/>
        <n v="8.1964999999999996E-2"/>
        <n v="8.4719000000000003E-2"/>
        <n v="2.9052999999999999E-2"/>
        <n v="0.303732"/>
        <n v="0.114553"/>
        <n v="0.17156099999999999"/>
        <n v="0.15070700000000001"/>
        <n v="7.1454000000000004E-2"/>
        <n v="5.3959E-2"/>
        <n v="0.13208"/>
        <n v="3.4266999999999999E-2"/>
        <n v="4.1174000000000002E-2"/>
        <n v="6.0615000000000002E-2"/>
        <n v="0.28952800000000001"/>
        <n v="6.0567999999999997E-2"/>
        <n v="8.6827000000000001E-2"/>
        <n v="0.125496"/>
        <n v="7.4347999999999997E-2"/>
        <n v="6.2488000000000002E-2"/>
        <n v="0.113997"/>
        <n v="0.119405"/>
        <n v="0.14225699999999999"/>
        <n v="7.8956999999999999E-2"/>
        <n v="3.1172999999999999E-2"/>
        <n v="5.9205000000000001E-2"/>
        <n v="9.6730999999999998E-2"/>
        <n v="0.25346999999999997"/>
        <n v="0.176679"/>
        <n v="7.4994000000000005E-2"/>
        <n v="5.6807000000000003E-2"/>
        <n v="0.12089999999999999"/>
        <n v="0.16746900000000001"/>
        <n v="5.6825000000000001E-2"/>
        <n v="4.5222999999999999E-2"/>
        <n v="0.138847"/>
        <n v="9.9807999999999994E-2"/>
        <n v="4.3217999999999999E-2"/>
        <n v="6.3259999999999997E-2"/>
        <n v="4.5665999999999998E-2"/>
        <n v="3.1385000000000003E-2"/>
        <n v="0.104182"/>
        <n v="0.16368099999999999"/>
        <n v="0.110855"/>
        <n v="0.144848"/>
        <n v="7.6788999999999996E-2"/>
        <n v="8.3240999999999996E-2"/>
        <n v="4.3529999999999999E-2"/>
        <n v="2.7369000000000001E-2"/>
        <n v="9.3801999999999996E-2"/>
        <n v="7.4133000000000004E-2"/>
        <n v="0.16441900000000001"/>
        <n v="0.113639"/>
        <n v="9.4209000000000001E-2"/>
        <n v="0.28733700000000001"/>
        <n v="9.2157000000000003E-2"/>
        <n v="8.7625999999999996E-2"/>
        <n v="3.4620999999999999E-2"/>
        <n v="8.6981000000000003E-2"/>
        <n v="0.32081900000000002"/>
        <n v="2.7550000000000001E-3"/>
        <n v="3.9510000000000003E-2"/>
        <n v="4.3195999999999998E-2"/>
        <n v="3.7830999999999997E-2"/>
        <n v="3.0484000000000001E-2"/>
        <n v="0.12647700000000001"/>
        <n v="9.3728000000000006E-2"/>
        <n v="0.235038"/>
        <n v="7.3790999999999995E-2"/>
        <n v="4.2078999999999998E-2"/>
        <n v="0.19390099999999999"/>
        <n v="4.3108E-2"/>
        <n v="4.6126E-2"/>
        <n v="1.7779E-2"/>
        <n v="0.14204800000000001"/>
        <n v="0.180927"/>
        <n v="0.124346"/>
        <n v="0.11508"/>
        <n v="0.278032"/>
        <n v="6.3199000000000005E-2"/>
        <n v="0.181088"/>
        <n v="3.6035999999999999E-2"/>
        <n v="0.14687800000000001"/>
        <n v="7.6905000000000001E-2"/>
        <n v="6.2389E-2"/>
        <n v="3.7151000000000003E-2"/>
        <n v="6.0948000000000002E-2"/>
        <n v="9.6539E-2"/>
        <n v="8.5768999999999998E-2"/>
        <n v="0.12872900000000001"/>
        <n v="4.0453000000000003E-2"/>
        <n v="5.6103E-2"/>
        <n v="2.9205999999999999E-2"/>
        <n v="7.9615000000000005E-2"/>
        <n v="0.157167"/>
        <n v="6.0664000000000003E-2"/>
        <n v="2.3531E-2"/>
        <n v="0.13178999999999999"/>
        <n v="7.9283000000000006E-2"/>
        <n v="0.11532100000000001"/>
        <n v="5.1319999999999998E-2"/>
        <n v="8.6652000000000007E-2"/>
        <n v="6.2248999999999999E-2"/>
        <n v="2.0442999999999999E-2"/>
        <n v="0.109152"/>
        <n v="5.2399000000000001E-2"/>
        <n v="0.126688"/>
        <n v="0.19795399999999999"/>
        <n v="4.3005000000000002E-2"/>
        <n v="8.8386000000000006E-2"/>
        <n v="0.108513"/>
        <n v="7.4118000000000003E-2"/>
        <n v="5.4405000000000002E-2"/>
        <n v="0.105576"/>
        <n v="5.9286999999999999E-2"/>
        <n v="2.8174000000000001E-2"/>
        <n v="3.9953000000000002E-2"/>
        <n v="0.40414800000000001"/>
        <n v="4.6293000000000001E-2"/>
        <n v="2.8732000000000001E-2"/>
        <n v="0.121645"/>
        <n v="7.2677000000000005E-2"/>
        <n v="0.16175"/>
        <n v="8.5058999999999996E-2"/>
        <n v="2.4924000000000002E-2"/>
        <n v="0.13350999999999999"/>
        <n v="5.0838000000000001E-2"/>
        <n v="0.51170899999999997"/>
        <n v="6.9219000000000003E-2"/>
        <n v="0.15392900000000001"/>
        <n v="7.7101000000000003E-2"/>
        <n v="7.6691999999999996E-2"/>
        <n v="6.3326999999999994E-2"/>
        <n v="3.4138000000000002E-2"/>
        <n v="0.18463599999999999"/>
        <n v="4.7081999999999999E-2"/>
        <n v="7.9082E-2"/>
        <n v="1.2651000000000001E-2"/>
        <n v="0.102142"/>
        <n v="3.8785E-2"/>
        <n v="0.15337999999999999"/>
        <n v="0.23088800000000001"/>
        <n v="0.23373099999999999"/>
        <n v="0.15057100000000001"/>
        <n v="0.16889100000000001"/>
        <n v="3.8830999999999997E-2"/>
        <n v="0.18541199999999999"/>
        <n v="7.8631999999999994E-2"/>
        <n v="0.16314699999999999"/>
        <n v="8.2326999999999997E-2"/>
        <n v="0.16738500000000001"/>
        <n v="8.4289000000000003E-2"/>
        <n v="0.194213"/>
        <n v="0.16378999999999999"/>
        <n v="6.0290000000000003E-2"/>
        <n v="0.11119800000000001"/>
        <n v="0.15279999999999999"/>
        <n v="0.22331500000000001"/>
        <n v="0.10796"/>
        <n v="6.2564999999999996E-2"/>
        <n v="0.26999200000000001"/>
        <n v="7.8744999999999996E-2"/>
        <n v="0.12601200000000001"/>
        <n v="7.5058E-2"/>
        <n v="9.2765E-2"/>
        <n v="9.6851000000000007E-2"/>
        <n v="0.10066600000000001"/>
        <n v="0.17059199999999999"/>
        <n v="7.1416999999999994E-2"/>
        <n v="8.6829000000000003E-2"/>
        <n v="9.0998999999999997E-2"/>
        <n v="3.2004999999999999E-2"/>
        <n v="0.15723699999999999"/>
        <n v="7.1457000000000007E-2"/>
        <n v="3.7309000000000002E-2"/>
        <n v="0.24330399999999999"/>
        <n v="0.11988"/>
        <n v="4.5504999999999997E-2"/>
        <n v="3.0228999999999999E-2"/>
        <n v="2.0976999999999999E-2"/>
        <n v="5.9652999999999998E-2"/>
        <n v="2.4187E-2"/>
        <n v="5.9952999999999999E-2"/>
        <n v="8.0982999999999999E-2"/>
        <n v="0.15166299999999999"/>
        <n v="7.0597999999999994E-2"/>
        <n v="1.3814E-2"/>
        <n v="7.5257000000000004E-2"/>
        <n v="3.2495999999999997E-2"/>
        <n v="0.189445"/>
        <n v="5.8077999999999998E-2"/>
        <n v="0.108768"/>
        <n v="9.2369999999999994E-2"/>
        <n v="6.6818000000000002E-2"/>
        <n v="8.2169000000000006E-2"/>
        <n v="7.3360999999999996E-2"/>
        <n v="0.19922500000000001"/>
        <n v="0.14246200000000001"/>
        <n v="0.112758"/>
        <n v="0.124207"/>
        <n v="4.9976E-2"/>
        <n v="6.3541E-2"/>
        <n v="6.3881999999999994E-2"/>
        <n v="0.22392599999999999"/>
        <n v="7.5059999999999997E-3"/>
        <n v="9.8795999999999995E-2"/>
        <n v="3.8436999999999999E-2"/>
        <n v="1.6506E-2"/>
        <n v="8.4829000000000002E-2"/>
        <n v="5.705E-3"/>
        <n v="2.0752E-2"/>
        <n v="5.4528E-2"/>
        <n v="3.9893999999999999E-2"/>
        <n v="2.9891000000000001E-2"/>
        <n v="0.18363299999999999"/>
        <n v="3.8391000000000002E-2"/>
        <n v="0.106027"/>
        <n v="0.103704"/>
        <n v="0.21804799999999999"/>
        <n v="4.0987999999999997E-2"/>
        <n v="3.0273999999999999E-2"/>
        <n v="4.9512E-2"/>
        <n v="1.7735000000000001E-2"/>
        <n v="9.5094999999999999E-2"/>
        <n v="0.15415799999999999"/>
        <n v="5.0695999999999998E-2"/>
        <n v="0.157555"/>
        <n v="0.21696399999999999"/>
        <n v="7.5550000000000006E-2"/>
        <n v="9.2906000000000002E-2"/>
        <n v="5.4133000000000001E-2"/>
        <n v="0.113552"/>
        <n v="4.9280999999999998E-2"/>
        <n v="0.21671399999999999"/>
        <n v="8.1091999999999997E-2"/>
        <n v="0.379415"/>
        <n v="7.4823000000000001E-2"/>
        <n v="6.5862000000000004E-2"/>
        <n v="7.2970999999999994E-2"/>
        <n v="0.39389999999999997"/>
        <n v="0.112597"/>
        <n v="3.6091999999999999E-2"/>
        <n v="0.113469"/>
        <n v="7.2691000000000006E-2"/>
        <n v="0.31556099999999998"/>
        <n v="2.8132000000000001E-2"/>
        <n v="6.9248000000000004E-2"/>
        <n v="5.1247000000000001E-2"/>
        <n v="0.16522000000000001"/>
        <n v="0.105986"/>
        <n v="3.1833E-2"/>
        <n v="3.5579E-2"/>
        <n v="1.8598E-2"/>
        <n v="5.1593E-2"/>
        <n v="5.8129E-2"/>
        <n v="6.7153000000000004E-2"/>
        <n v="0.106823"/>
        <n v="0.15905900000000001"/>
        <n v="9.2773999999999995E-2"/>
        <n v="2.5463E-2"/>
        <n v="0.13348699999999999"/>
        <n v="0.182148"/>
        <n v="3.4980999999999998E-2"/>
        <n v="5.8846999999999997E-2"/>
        <n v="9.9364999999999995E-2"/>
        <n v="4.2082000000000001E-2"/>
        <n v="4.0063000000000001E-2"/>
        <n v="5.5426000000000003E-2"/>
        <n v="0.136822"/>
        <n v="7.7766000000000002E-2"/>
        <n v="9.0997999999999996E-2"/>
        <n v="0.101428"/>
        <n v="1.0460000000000001E-2"/>
        <n v="8.2095000000000001E-2"/>
        <n v="8.6524000000000004E-2"/>
        <n v="7.2967000000000004E-2"/>
        <n v="0.174176"/>
        <n v="0.13359699999999999"/>
        <n v="9.7789999999999995E-3"/>
        <n v="3.3648999999999998E-2"/>
        <n v="9.5186000000000007E-2"/>
        <n v="2.4431999999999999E-2"/>
        <n v="2.5846999999999998E-2"/>
        <n v="3.1175000000000001E-2"/>
        <n v="4.5855E-2"/>
        <n v="0.14629600000000001"/>
        <n v="3.4396999999999997E-2"/>
        <n v="0.13817599999999999"/>
        <n v="1.0307E-2"/>
        <n v="0.19622200000000001"/>
        <n v="2.7938000000000001E-2"/>
        <n v="3.0703999999999999E-2"/>
        <n v="3.4410999999999997E-2"/>
        <n v="2.2135999999999999E-2"/>
        <n v="6.3975000000000004E-2"/>
        <n v="7.5968999999999995E-2"/>
        <n v="6.0755000000000003E-2"/>
        <n v="9.9942000000000003E-2"/>
        <n v="4.6740999999999998E-2"/>
        <n v="0.163026"/>
        <n v="0.133382"/>
        <n v="0.124735"/>
        <n v="5.8969000000000001E-2"/>
        <n v="0.108852"/>
        <n v="0.223605"/>
        <n v="9.0660000000000004E-2"/>
        <n v="0.32488299999999998"/>
        <n v="6.9526000000000004E-2"/>
        <n v="0.118675"/>
        <n v="3.4831000000000001E-2"/>
        <n v="1.3912000000000001E-2"/>
        <n v="6.0496000000000001E-2"/>
        <n v="0.12608900000000001"/>
        <n v="0.14018"/>
        <n v="8.5662000000000002E-2"/>
        <n v="0.20744699999999999"/>
        <n v="3.4701000000000003E-2"/>
        <n v="4.9799999999999997E-2"/>
        <n v="3.8719999999999997E-2"/>
        <n v="7.8645000000000007E-2"/>
        <n v="6.6078999999999999E-2"/>
        <n v="5.0481999999999999E-2"/>
        <n v="0.20202800000000001"/>
        <n v="0.26222200000000001"/>
        <n v="3.0686000000000001E-2"/>
        <n v="7.5430000000000002E-3"/>
        <n v="1.5474999999999999E-2"/>
        <n v="4.2126999999999998E-2"/>
        <n v="9.0059E-2"/>
        <n v="5.6969999999999998E-3"/>
        <n v="2.4806000000000002E-2"/>
        <n v="2.3290999999999999E-2"/>
        <n v="0.18126700000000001"/>
        <n v="6.0146999999999999E-2"/>
        <n v="0.107776"/>
        <n v="7.8967999999999997E-2"/>
        <n v="1.5972E-2"/>
        <n v="6.4159999999999998E-3"/>
        <n v="2.7994000000000002E-2"/>
        <n v="1.1044E-2"/>
        <n v="1.738E-2"/>
        <n v="2.7920000000000002E-3"/>
        <n v="8.1726999999999994E-2"/>
        <n v="1.5449999999999999E-3"/>
        <n v="4.365E-3"/>
        <n v="0.13677500000000001"/>
        <n v="7.8580000000000004E-3"/>
        <n v="0.17538599999999999"/>
        <n v="2.6634999999999999E-2"/>
        <n v="8.6050000000000001E-2"/>
        <n v="4.4363E-2"/>
        <n v="7.3776999999999995E-2"/>
        <n v="1.0666999999999999E-2"/>
        <n v="0.26260800000000001"/>
        <n v="5.6371999999999998E-2"/>
        <n v="6.1643000000000003E-2"/>
        <n v="5.0373000000000001E-2"/>
        <n v="4.3159000000000003E-2"/>
        <n v="4.9529999999999998E-2"/>
        <n v="6.0912000000000001E-2"/>
        <n v="2.0677000000000001E-2"/>
        <n v="2.9337999999999999E-2"/>
        <n v="5.6559999999999999E-2"/>
        <n v="8.6298E-2"/>
        <n v="2.4258999999999999E-2"/>
        <n v="0.21123900000000001"/>
        <n v="3.4345000000000001E-2"/>
        <n v="4.4123000000000002E-2"/>
        <n v="2.6532E-2"/>
        <n v="0.14587"/>
        <n v="7.6063000000000006E-2"/>
        <n v="7.9269999999999993E-2"/>
        <n v="0.15440000000000001"/>
        <n v="8.4319000000000005E-2"/>
        <n v="2.2269000000000001E-2"/>
        <n v="0.14601500000000001"/>
        <n v="6.0125999999999999E-2"/>
        <n v="0.12704599999999999"/>
        <n v="0.23152200000000001"/>
        <n v="8.2257999999999998E-2"/>
        <n v="0.18138499999999999"/>
        <n v="0.111432"/>
        <n v="8.404E-3"/>
        <n v="0.58369899999999997"/>
        <n v="8.7890999999999997E-2"/>
        <n v="1.6534E-2"/>
        <n v="3.7102999999999997E-2"/>
        <n v="7.8436000000000006E-2"/>
        <n v="7.1079999999999997E-3"/>
        <n v="2.1689E-2"/>
        <n v="0.15904399999999999"/>
        <n v="5.4193999999999999E-2"/>
        <n v="0.111333"/>
        <n v="0.27649699999999999"/>
        <n v="0.10795100000000001"/>
        <n v="0.352794"/>
        <n v="3.0990000000000002E-3"/>
        <n v="4.3049999999999998E-3"/>
        <n v="9.6579999999999999E-3"/>
        <n v="3.0540999999999999E-2"/>
        <n v="1.8461999999999999E-2"/>
        <n v="4.1778999999999997E-2"/>
        <n v="3.4735000000000002E-2"/>
        <n v="9.1839999999999995E-3"/>
        <n v="2.5078E-2"/>
        <n v="4.7377000000000002E-2"/>
        <n v="6.3636999999999999E-2"/>
        <n v="1.0655E-2"/>
        <n v="0.141453"/>
        <n v="6.0934000000000002E-2"/>
        <n v="6.1700000000000004E-4"/>
        <n v="3.9018999999999998E-2"/>
        <n v="3.7627000000000001E-2"/>
        <n v="1.0555E-2"/>
        <n v="2.8131E-2"/>
        <n v="7.2039000000000006E-2"/>
        <n v="5.4038000000000003E-2"/>
        <n v="9.2809999999999993E-3"/>
        <n v="5.5083E-2"/>
        <n v="3.2105000000000002E-2"/>
        <n v="2.0375000000000001E-2"/>
        <n v="1.5199000000000001E-2"/>
        <n v="2.5160999999999999E-2"/>
        <n v="0.107084"/>
        <n v="2.0140000000000002E-2"/>
        <n v="2.6523999999999999E-2"/>
        <n v="0.44943"/>
        <n v="0.39532600000000001"/>
        <n v="0.24201600000000001"/>
        <n v="5.4183000000000002E-2"/>
        <n v="9.8129999999999995E-2"/>
        <n v="6.9833000000000006E-2"/>
        <n v="0.224749"/>
        <n v="6.1255999999999998E-2"/>
        <n v="4.1022000000000003E-2"/>
        <n v="1.2919E-2"/>
        <n v="3.3416000000000001E-2"/>
        <n v="4.2646000000000003E-2"/>
        <n v="1.9564999999999999E-2"/>
        <n v="4.7784E-2"/>
        <n v="3.4922000000000002E-2"/>
        <n v="0.12490800000000001"/>
        <n v="0.22419800000000001"/>
        <n v="5.6626000000000003E-2"/>
        <n v="0.18792700000000001"/>
        <n v="0.203457"/>
        <n v="2.3042E-2"/>
        <n v="2.8296000000000002E-2"/>
        <n v="9.9507999999999999E-2"/>
        <n v="1.1117999999999999E-2"/>
        <n v="6.7149999999999996E-3"/>
        <n v="1.7025999999999999E-2"/>
        <n v="3.5340000000000003E-2"/>
        <n v="9.4896999999999995E-2"/>
        <n v="0.303342"/>
        <n v="7.3474999999999999E-2"/>
        <n v="5.9659999999999999E-3"/>
        <n v="4.4158000000000003E-2"/>
        <n v="0.31964700000000001"/>
        <n v="8.4640999999999994E-2"/>
        <n v="0.12489400000000001"/>
        <n v="0.10131999999999999"/>
        <n v="7.7154E-2"/>
        <n v="4.7079000000000003E-2"/>
        <n v="2.1704000000000001E-2"/>
        <n v="3.1180000000000001E-3"/>
        <n v="6.6539000000000001E-2"/>
        <n v="3.4249000000000002E-2"/>
        <n v="1.3436E-2"/>
        <n v="0.32224900000000001"/>
        <n v="0.12903400000000001"/>
        <n v="0.111859"/>
        <n v="2.5249000000000001E-2"/>
        <n v="6.8336999999999995E-2"/>
        <n v="0.17804700000000001"/>
        <n v="0.16289100000000001"/>
        <n v="0.157888"/>
        <n v="0.14447399999999999"/>
        <n v="8.2144999999999996E-2"/>
        <n v="2.3344E-2"/>
        <n v="1.8058999999999999E-2"/>
        <n v="1.5147000000000001E-2"/>
        <n v="0.120541"/>
        <n v="0.14916499999999999"/>
        <n v="4.372E-3"/>
        <n v="0.102086"/>
        <n v="0.107546"/>
        <n v="8.7350999999999998E-2"/>
        <n v="3.3424000000000002E-2"/>
        <n v="5.5460000000000002E-2"/>
        <n v="6.5950000000000002E-3"/>
        <n v="5.4199999999999995E-4"/>
        <n v="1.2904000000000001E-2"/>
        <n v="1.7646999999999999E-2"/>
        <n v="4.7024000000000003E-2"/>
        <n v="1.3357000000000001E-2"/>
        <n v="4.4227000000000002E-2"/>
        <n v="0.231464"/>
        <n v="4.5016E-2"/>
        <n v="0.10755000000000001"/>
        <n v="2.9454000000000001E-2"/>
        <n v="2.7286000000000001E-2"/>
        <n v="5.9686999999999997E-2"/>
        <n v="1.8984000000000001E-2"/>
        <n v="2.1045000000000001E-2"/>
        <n v="0.107695"/>
        <n v="2.8927999999999999E-2"/>
        <n v="6.8737000000000006E-2"/>
        <n v="8.2075999999999996E-2"/>
        <n v="0.35977399999999998"/>
        <n v="1.6167000000000001E-2"/>
        <n v="0.10799300000000001"/>
        <n v="0.175929"/>
        <n v="5.9871000000000001E-2"/>
        <n v="0.24529799999999999"/>
        <n v="0.28770400000000002"/>
        <n v="0.19193299999999999"/>
        <n v="0.253224"/>
        <n v="0.11862399999999999"/>
        <n v="4.7683000000000003E-2"/>
        <n v="3.8686999999999999E-2"/>
        <n v="5.1312999999999998E-2"/>
        <n v="0.18678"/>
        <n v="9.4868999999999995E-2"/>
        <n v="0.25015500000000002"/>
        <n v="6.0661E-2"/>
        <n v="7.8880000000000006E-2"/>
        <n v="8.0714999999999995E-2"/>
        <n v="5.6075E-2"/>
        <n v="8.8579999999999996E-3"/>
        <n v="6.0988000000000001E-2"/>
        <n v="5.9153999999999998E-2"/>
        <n v="4.0124E-2"/>
        <n v="1.5604E-2"/>
        <n v="3.0849000000000001E-2"/>
        <n v="2.8268000000000001E-2"/>
        <n v="5.9265999999999999E-2"/>
        <n v="7.0799999999999997E-4"/>
        <n v="5.1551E-2"/>
        <n v="5.6203000000000003E-2"/>
        <n v="3.9035E-2"/>
        <n v="2.5985999999999999E-2"/>
        <n v="0.11901399999999999"/>
        <n v="0.15512100000000001"/>
        <n v="6.8950000000000001E-3"/>
        <n v="6.5673999999999996E-2"/>
        <n v="2.4560999999999999E-2"/>
        <n v="9.8124000000000003E-2"/>
        <n v="0.14774100000000001"/>
        <n v="7.1925000000000003E-2"/>
        <n v="4.4771999999999999E-2"/>
        <n v="2.7216000000000001E-2"/>
        <n v="2.0413000000000001E-2"/>
        <n v="4.5645999999999999E-2"/>
        <n v="2.0988E-2"/>
        <n v="4.9415000000000001E-2"/>
        <n v="5.5058999999999997E-2"/>
        <n v="0.14676600000000001"/>
        <n v="0.114451"/>
        <n v="1.9583E-2"/>
        <n v="8.0712000000000006E-2"/>
        <n v="2.8958999999999999E-2"/>
        <n v="5.5299000000000001E-2"/>
        <n v="1.1594E-2"/>
        <n v="1.8997E-2"/>
        <n v="0.108679"/>
        <n v="6.3826999999999995E-2"/>
        <n v="0.20947399999999999"/>
        <n v="5.6554E-2"/>
        <n v="8.4626000000000007E-2"/>
        <n v="7.1030999999999997E-2"/>
        <n v="0.583422"/>
        <n v="6.2531000000000003E-2"/>
        <n v="0.150426"/>
        <n v="0.119618"/>
        <n v="9.9080000000000001E-3"/>
        <n v="0.16464500000000001"/>
        <n v="2.8667999999999999E-2"/>
        <n v="2.3664000000000001E-2"/>
        <n v="3.3751000000000003E-2"/>
        <n v="5.4937E-2"/>
        <n v="8.7968000000000005E-2"/>
        <n v="4.6244E-2"/>
        <n v="2.8494999999999999E-2"/>
        <n v="1.8814000000000001E-2"/>
        <n v="1.0630000000000001E-2"/>
        <n v="6.7371E-2"/>
        <n v="2.5551999999999998E-2"/>
        <n v="9.9459000000000006E-2"/>
        <n v="1.3553000000000001E-2"/>
        <n v="3.0432000000000001E-2"/>
        <n v="2.2169000000000001E-2"/>
        <n v="0.32009599999999999"/>
        <n v="1.7905000000000001E-2"/>
        <n v="2.3719E-2"/>
        <n v="5.2774000000000001E-2"/>
        <n v="0.17144400000000001"/>
        <n v="2.7043999999999999E-2"/>
        <n v="0.159084"/>
        <n v="4.6639999999999997E-3"/>
        <n v="2.6415999999999999E-2"/>
        <n v="0.152368"/>
        <n v="3.1368E-2"/>
        <n v="4.2299999999999997E-2"/>
        <n v="0.12936300000000001"/>
        <n v="7.9905000000000004E-2"/>
        <n v="0.28835699999999997"/>
        <n v="6.6252000000000005E-2"/>
        <n v="6.5870999999999999E-2"/>
        <n v="6.2448999999999998E-2"/>
        <n v="6.5434999999999993E-2"/>
        <n v="4.3649E-2"/>
        <n v="0.103175"/>
        <n v="4.5333999999999999E-2"/>
        <n v="2.3089999999999999E-3"/>
        <n v="2.1229999999999999E-2"/>
        <n v="2.4729999999999999E-3"/>
        <n v="3.8119999999999999E-3"/>
        <n v="3.7676000000000001E-2"/>
        <n v="2.1641000000000001E-2"/>
        <n v="1.2217E-2"/>
        <n v="3.7620000000000002E-3"/>
        <n v="2.1559999999999999E-3"/>
        <n v="2.2571999999999998E-2"/>
        <n v="1.3679E-2"/>
        <n v="1.3455999999999999E-2"/>
        <n v="4.0621999999999998E-2"/>
        <n v="3.1310000000000001E-3"/>
        <n v="5.7813000000000003E-2"/>
        <n v="0.112926"/>
        <n v="9.4853000000000007E-2"/>
        <n v="0.19080800000000001"/>
        <n v="0.19584099999999999"/>
        <n v="0.23038900000000001"/>
        <n v="0.155228"/>
        <n v="9.1823000000000002E-2"/>
        <n v="6.2451E-2"/>
        <n v="5.8478000000000002E-2"/>
        <n v="7.0005999999999999E-2"/>
        <n v="7.8029000000000001E-2"/>
        <n v="0.22386200000000001"/>
        <n v="0.13830100000000001"/>
        <n v="0.17277100000000001"/>
        <n v="0.122368"/>
        <n v="2.1253999999999999E-2"/>
        <n v="4.1875999999999997E-2"/>
        <n v="4.7780000000000001E-3"/>
        <n v="8.4290000000000004E-2"/>
        <n v="3.1050999999999999E-2"/>
        <n v="2.9544000000000001E-2"/>
        <n v="0.13589000000000001"/>
        <n v="4.6353999999999999E-2"/>
        <n v="0.193466"/>
        <n v="4.2221000000000002E-2"/>
        <n v="3.7655000000000001E-2"/>
        <n v="0.15712499999999999"/>
        <n v="0.200652"/>
        <n v="0.17079"/>
        <n v="9.3226000000000003E-2"/>
        <n v="9.1642000000000001E-2"/>
        <n v="5.9887999999999997E-2"/>
        <n v="4.5163000000000002E-2"/>
        <n v="7.927E-3"/>
        <n v="0.13062299999999999"/>
        <n v="1.1875E-2"/>
        <n v="6.5430000000000002E-3"/>
        <n v="6.5053E-2"/>
        <n v="2.8627E-2"/>
        <n v="6.2810000000000001E-3"/>
        <n v="4.0895000000000001E-2"/>
        <n v="2.5394E-2"/>
        <n v="0.123612"/>
        <n v="8.3140000000000002E-3"/>
        <n v="5.4823999999999998E-2"/>
        <n v="9.7590000000000003E-3"/>
        <n v="8.0269999999999994E-3"/>
        <n v="0.109364"/>
        <n v="4.5830000000000003E-3"/>
        <n v="5.4657999999999998E-2"/>
        <n v="3.1008000000000001E-2"/>
        <n v="8.5120000000000005E-3"/>
        <n v="1.6979999999999999E-2"/>
        <n v="0.13559099999999999"/>
        <n v="0.389069"/>
        <n v="1.7972999999999999E-2"/>
        <n v="0.26684099999999999"/>
        <n v="2.3390999999999999E-2"/>
        <n v="0.11140700000000001"/>
        <n v="6.4595E-2"/>
        <n v="6.4852000000000007E-2"/>
        <n v="3.5883999999999999E-2"/>
        <n v="2.0951000000000001E-2"/>
        <n v="1.3370999999999999E-2"/>
        <n v="0.116271"/>
        <n v="3.0734000000000001E-2"/>
        <n v="0.26555200000000001"/>
        <n v="1.2629E-2"/>
        <n v="5.2381999999999998E-2"/>
        <n v="6.0549999999999996E-3"/>
        <n v="4.5789999999999997E-2"/>
        <n v="9.7909999999999994E-3"/>
        <n v="9.8081000000000002E-2"/>
        <n v="9.4895999999999994E-2"/>
        <n v="6.4530000000000004E-3"/>
        <n v="2.0951999999999998E-2"/>
        <n v="1.1374E-2"/>
        <n v="3.7269999999999998E-2"/>
        <n v="5.3185000000000003E-2"/>
        <n v="4.483E-3"/>
        <n v="6.9278999999999993E-2"/>
        <n v="2.0438000000000001E-2"/>
        <n v="3.3408E-2"/>
        <n v="5.4377000000000002E-2"/>
        <n v="0.103298"/>
        <n v="7.9751000000000002E-2"/>
        <n v="1.0673E-2"/>
        <n v="0.32469199999999998"/>
        <n v="0.109099"/>
        <n v="0.40414099999999997"/>
        <n v="0.115311"/>
        <n v="0.59315399999999996"/>
        <n v="0.185527"/>
        <n v="0.350495"/>
        <n v="0.105196"/>
        <n v="1.1410999999999999E-2"/>
        <n v="0.22377900000000001"/>
        <n v="0.142342"/>
        <n v="0.23408000000000001"/>
        <n v="4.7388E-2"/>
        <n v="2.4412E-2"/>
        <n v="0.112748"/>
        <n v="1.1224E-2"/>
        <n v="4.3860000000000001E-3"/>
        <n v="9.1870999999999994E-2"/>
        <n v="0.114024"/>
        <n v="1.8637000000000001E-2"/>
        <n v="6.6642999999999994E-2"/>
        <n v="0.107419"/>
        <n v="7.2247000000000006E-2"/>
        <n v="0.13900199999999999"/>
        <n v="2.826E-2"/>
        <n v="1.0765E-2"/>
        <n v="6.4133999999999997E-2"/>
        <n v="6.4333000000000001E-2"/>
        <n v="0.15393599999999999"/>
        <n v="7.1843000000000004E-2"/>
        <n v="3.1504999999999998E-2"/>
        <n v="0.13653599999999999"/>
        <n v="3.3745999999999998E-2"/>
        <n v="0.206814"/>
        <n v="9.6480000000000003E-3"/>
        <n v="5.7056000000000003E-2"/>
        <n v="0.16042200000000001"/>
        <n v="3.4428E-2"/>
        <n v="2.0094999999999998E-2"/>
        <n v="0.20244899999999999"/>
        <n v="1.1285999999999999E-2"/>
        <n v="0.10678799999999999"/>
        <n v="2.6688E-2"/>
        <n v="1.3037999999999999E-2"/>
        <n v="1.0925000000000001E-2"/>
        <n v="8.2355999999999999E-2"/>
        <n v="8.7431999999999996E-2"/>
        <n v="3.2354000000000001E-2"/>
        <n v="4.9946999999999998E-2"/>
        <n v="0.16555700000000001"/>
        <n v="6.4250000000000002E-3"/>
        <n v="9.4385999999999998E-2"/>
        <n v="8.9569999999999997E-3"/>
        <n v="2.1635999999999999E-2"/>
        <n v="2.4294E-2"/>
        <n v="8.9130000000000008E-3"/>
        <n v="2.4471E-2"/>
        <n v="3.5885E-2"/>
        <n v="2.2161E-2"/>
        <n v="7.8714000000000006E-2"/>
        <n v="5.7356999999999998E-2"/>
        <n v="4.2067E-2"/>
        <n v="2.5534000000000001E-2"/>
        <n v="1.0715000000000001E-2"/>
        <n v="2.8473999999999999E-2"/>
        <n v="4.0759999999999998E-2"/>
        <n v="6.7120000000000001E-3"/>
        <n v="8.6689999999999996E-3"/>
        <n v="1.0392999999999999E-2"/>
        <n v="7.0625999999999994E-2"/>
        <n v="8.5140000000000007E-3"/>
        <n v="7.0380999999999999E-2"/>
        <n v="2.8420999999999998E-2"/>
        <n v="5.1442000000000002E-2"/>
        <n v="0.10645"/>
        <n v="6.1962999999999997E-2"/>
        <n v="5.9402999999999997E-2"/>
        <n v="1.9408000000000002E-2"/>
        <n v="6.4585000000000004E-2"/>
        <n v="6.4344999999999999E-2"/>
        <n v="1.5174999999999999E-2"/>
        <n v="4.6265000000000001E-2"/>
        <n v="0.13485"/>
        <n v="1.5188E-2"/>
        <n v="3.0436999999999999E-2"/>
        <n v="5.4790000000000004E-3"/>
        <n v="0.108449"/>
        <n v="3.7027999999999998E-2"/>
        <n v="0.224048"/>
        <n v="5.4480000000000001E-2"/>
        <n v="2.1815000000000001E-2"/>
        <n v="4.0543999999999997E-2"/>
        <n v="0.20999000000000001"/>
        <n v="4.3901000000000003E-2"/>
        <n v="1.5753E-2"/>
        <n v="8.8170999999999999E-2"/>
        <n v="8.9811000000000002E-2"/>
        <n v="3.3291000000000001E-2"/>
        <n v="0.12839600000000001"/>
        <n v="5.1035999999999998E-2"/>
        <n v="0.23670099999999999"/>
        <n v="0.100596"/>
        <n v="8.2311999999999996E-2"/>
        <n v="0.109571"/>
        <n v="3.4583000000000003E-2"/>
        <n v="8.5679000000000005E-2"/>
        <n v="0.11536299999999999"/>
        <n v="7.2381000000000001E-2"/>
        <n v="8.9839000000000002E-2"/>
        <n v="4.3417999999999998E-2"/>
        <n v="3.7035999999999999E-2"/>
        <n v="0.16334899999999999"/>
        <n v="9.4909999999999994E-2"/>
        <n v="0.228883"/>
        <n v="8.7034E-2"/>
        <n v="7.3797000000000001E-2"/>
        <n v="9.3715999999999994E-2"/>
        <n v="0.235732"/>
        <n v="2.6120999999999998E-2"/>
        <n v="0.32758999999999999"/>
        <n v="0.199295"/>
        <n v="0.138846"/>
        <n v="0.36512800000000001"/>
        <n v="0.189273"/>
        <n v="0.122265"/>
        <n v="0.22527"/>
        <n v="4.8351999999999999E-2"/>
        <n v="0.17899599999999999"/>
        <n v="8.4512000000000004E-2"/>
        <n v="0.17704500000000001"/>
        <n v="3.4723999999999998E-2"/>
        <n v="5.6952000000000003E-2"/>
        <n v="4.9202999999999997E-2"/>
        <n v="0.29132200000000003"/>
        <n v="0.20233400000000001"/>
        <n v="4.2897999999999999E-2"/>
        <n v="5.0509999999999999E-2"/>
        <n v="0.148259"/>
        <n v="5.1081000000000001E-2"/>
        <n v="0.106381"/>
        <n v="3.5222000000000003E-2"/>
        <n v="0.235622"/>
        <n v="4.5080000000000002E-2"/>
        <n v="4.0730000000000002E-2"/>
        <n v="8.8586999999999999E-2"/>
        <n v="6.2628000000000003E-2"/>
        <n v="3.3484E-2"/>
        <n v="4.1850999999999999E-2"/>
        <n v="8.9339999999999992E-3"/>
        <n v="0.11040999999999999"/>
        <n v="0.17335700000000001"/>
        <n v="5.3120000000000001E-2"/>
        <n v="8.6420999999999998E-2"/>
        <n v="8.8540000000000008E-3"/>
        <n v="6.2091E-2"/>
        <n v="0.192388"/>
        <n v="5.3487E-2"/>
        <n v="8.2471000000000003E-2"/>
        <n v="0.103827"/>
        <n v="2.9478000000000001E-2"/>
        <n v="6.0305999999999998E-2"/>
        <n v="1.1623E-2"/>
        <n v="0.211921"/>
        <n v="8.4170999999999996E-2"/>
        <n v="0.14199899999999999"/>
        <n v="9.2870999999999995E-2"/>
        <n v="0.10222000000000001"/>
        <n v="0.15501799999999999"/>
        <n v="3.8508000000000001E-2"/>
        <n v="2.0792000000000001E-2"/>
        <n v="3.6977000000000003E-2"/>
        <n v="6.4770000000000001E-3"/>
        <n v="0.16202900000000001"/>
        <n v="5.4857000000000003E-2"/>
        <n v="3.9690999999999997E-2"/>
        <n v="4.6134000000000001E-2"/>
        <n v="5.1756999999999997E-2"/>
        <n v="3.4227E-2"/>
        <n v="3.8308000000000002E-2"/>
        <n v="9.5784999999999995E-2"/>
        <n v="2.8027E-2"/>
        <n v="0.16533"/>
        <n v="5.7027000000000001E-2"/>
        <n v="0.180122"/>
        <n v="0.121976"/>
        <n v="0.13315199999999999"/>
        <n v="7.9689999999999997E-2"/>
        <n v="6.5127000000000004E-2"/>
        <n v="4.795E-2"/>
        <n v="8.9510999999999993E-2"/>
        <n v="5.4137999999999999E-2"/>
        <n v="0.13694000000000001"/>
        <n v="9.9547999999999998E-2"/>
        <n v="6.1067000000000003E-2"/>
        <n v="3.8315000000000002E-2"/>
        <n v="6.0824999999999997E-2"/>
        <n v="1.2052999999999999E-2"/>
        <n v="5.5294999999999997E-2"/>
        <n v="0.16274"/>
        <n v="0.18971299999999999"/>
        <n v="6.7812999999999998E-2"/>
        <n v="0.126386"/>
        <n v="2.1208999999999999E-2"/>
        <n v="2.5987E-2"/>
        <n v="4.5552000000000002E-2"/>
        <n v="4.1744000000000003E-2"/>
        <n v="5.9311999999999997E-2"/>
        <n v="4.0007000000000001E-2"/>
        <n v="5.407E-2"/>
        <n v="2.0938999999999999E-2"/>
        <n v="0.10208"/>
        <n v="0.13882"/>
        <n v="0.16120799999999999"/>
        <n v="1.4982000000000001E-2"/>
        <n v="0.17261899999999999"/>
        <n v="7.3716000000000004E-2"/>
        <n v="1.0926999999999999E-2"/>
        <n v="0.24060300000000001"/>
        <n v="0.14387800000000001"/>
        <n v="4.0677999999999999E-2"/>
        <n v="7.9253000000000004E-2"/>
        <n v="0.349491"/>
        <n v="7.4948000000000001E-2"/>
        <n v="1.6966999999999999E-2"/>
        <n v="0.20674200000000001"/>
        <n v="0.157889"/>
        <n v="0.40262900000000001"/>
        <n v="1.0916E-2"/>
        <n v="0.119254"/>
        <n v="0.145509"/>
        <n v="0.22844500000000001"/>
        <n v="0.15805"/>
        <n v="0.15188699999999999"/>
        <n v="2.6918000000000001E-2"/>
        <n v="0.21088599999999999"/>
        <n v="0.166382"/>
        <n v="8.7369000000000002E-2"/>
        <n v="7.8939999999999996E-2"/>
        <n v="1.8339000000000001E-2"/>
        <n v="3.397E-2"/>
        <n v="9.6528000000000003E-2"/>
        <n v="8.4984000000000004E-2"/>
        <n v="0.143233"/>
        <n v="0.15066599999999999"/>
        <n v="0.193078"/>
        <n v="0.33119999999999999"/>
        <n v="3.4132999999999997E-2"/>
        <n v="5.3704000000000002E-2"/>
        <n v="7.9703999999999997E-2"/>
        <n v="0.20885999999999999"/>
        <n v="0.23013900000000001"/>
        <n v="9.0883000000000005E-2"/>
        <n v="5.9565E-2"/>
        <n v="4.5675E-2"/>
        <n v="4.6695E-2"/>
        <n v="0.332231"/>
        <n v="0.14290700000000001"/>
        <n v="3.4197999999999999E-2"/>
        <n v="5.8778999999999998E-2"/>
        <n v="8.7983000000000006E-2"/>
        <n v="7.3784000000000002E-2"/>
        <n v="6.5907999999999994E-2"/>
        <n v="7.4615000000000001E-2"/>
        <n v="4.9827999999999997E-2"/>
        <n v="0.19139999999999999"/>
        <n v="9.6209999999999993E-3"/>
        <n v="0.147705"/>
        <n v="0.107915"/>
        <n v="0.124143"/>
        <n v="9.4659999999999994E-2"/>
        <n v="3.4192E-2"/>
        <n v="1.4099E-2"/>
        <n v="0.289659"/>
        <n v="6.7823999999999995E-2"/>
        <n v="7.6290000000000004E-3"/>
        <n v="9.1699999999999993E-3"/>
        <n v="4.0080000000000003E-3"/>
        <n v="3.7888999999999999E-2"/>
        <n v="2.4053000000000001E-2"/>
        <n v="1.1372999999999999E-2"/>
        <n v="2.1430999999999999E-2"/>
        <n v="3.585E-2"/>
        <n v="3.5873000000000002E-2"/>
        <n v="2.0705999999999999E-2"/>
        <n v="7.2589000000000001E-2"/>
        <n v="7.8256000000000006E-2"/>
        <n v="0.18774099999999999"/>
        <n v="4.5759000000000001E-2"/>
        <n v="7.6267000000000001E-2"/>
        <n v="2.4732000000000001E-2"/>
        <n v="5.6845E-2"/>
        <n v="3.4955E-2"/>
        <n v="1.4271000000000001E-2"/>
        <n v="0.107045"/>
        <n v="6.1900000000000002E-3"/>
        <n v="0.29270200000000002"/>
        <n v="6.8005999999999997E-2"/>
        <n v="8.5599999999999999E-4"/>
        <n v="2.7550000000000002E-2"/>
        <n v="2.7681000000000001E-2"/>
        <n v="0.19198100000000001"/>
        <n v="3.2434999999999999E-2"/>
        <n v="2.5156999999999999E-2"/>
        <n v="4.7585000000000002E-2"/>
        <n v="1.405E-3"/>
        <n v="4.1907E-2"/>
        <n v="5.4574999999999999E-2"/>
        <n v="5.2709999999999996E-3"/>
        <n v="6.3532000000000005E-2"/>
        <n v="5.5194E-2"/>
        <n v="2.3799000000000001E-2"/>
        <n v="2.4596E-2"/>
        <n v="1.8291999999999999E-2"/>
        <n v="8.0865000000000006E-2"/>
        <n v="6.9102999999999998E-2"/>
        <n v="5.1318000000000003E-2"/>
        <n v="4.8030000000000003E-2"/>
        <n v="2.4584999999999999E-2"/>
        <n v="9.8169000000000006E-2"/>
        <n v="1.4878000000000001E-2"/>
        <n v="9.5112000000000002E-2"/>
        <n v="2.3269999999999999E-2"/>
        <n v="0.16789399999999999"/>
        <n v="1.9626000000000001E-2"/>
        <n v="0.205846"/>
        <n v="0.119334"/>
        <n v="0.115382"/>
        <n v="9.8202999999999999E-2"/>
        <n v="9.3339000000000005E-2"/>
        <n v="0.26179000000000002"/>
        <n v="0.19006500000000001"/>
        <n v="8.3091999999999999E-2"/>
        <n v="0.159582"/>
        <n v="0.43950400000000001"/>
        <n v="0.13945299999999999"/>
        <n v="0.116478"/>
        <n v="9.6255999999999994E-2"/>
        <n v="0.46352500000000002"/>
        <n v="0.16431100000000001"/>
        <n v="0.15093999999999999"/>
        <n v="9.0726000000000001E-2"/>
        <n v="0.14275599999999999"/>
        <n v="0.16337199999999999"/>
        <n v="0.15228700000000001"/>
        <n v="0.22248399999999999"/>
        <n v="0.33723599999999998"/>
        <n v="6.8179000000000003E-2"/>
        <n v="8.5614999999999997E-2"/>
        <n v="4.0788999999999999E-2"/>
        <n v="4.3397999999999999E-2"/>
        <n v="8.9440000000000006E-2"/>
        <n v="0.224879"/>
        <n v="0.32585700000000001"/>
        <n v="0.16594800000000001"/>
        <n v="0.16287399999999999"/>
        <n v="5.3883E-2"/>
        <n v="6.9833999999999993E-2"/>
        <n v="5.9409999999999998E-2"/>
        <n v="0.14580000000000001"/>
        <n v="6.1100000000000002E-2"/>
        <n v="9.3285000000000007E-2"/>
        <n v="4.6649999999999997E-2"/>
        <n v="5.9255000000000002E-2"/>
        <n v="5.2719000000000002E-2"/>
        <n v="7.9150999999999999E-2"/>
        <n v="1.8395999999999999E-2"/>
        <n v="1.1103999999999999E-2"/>
        <n v="0.12108099999999999"/>
        <n v="1.9026000000000001E-2"/>
        <n v="0.130691"/>
        <n v="4.7025999999999998E-2"/>
        <n v="9.6809000000000006E-2"/>
        <n v="4.5919000000000001E-2"/>
        <n v="0.194742"/>
        <n v="4.0973000000000002E-2"/>
        <n v="0.12056799999999999"/>
        <n v="0.12881699999999999"/>
        <n v="5.7000000000000002E-2"/>
        <n v="7.1356000000000003E-2"/>
        <n v="9.9679999999999994E-3"/>
        <n v="5.6223000000000002E-2"/>
        <n v="1.6681999999999999E-2"/>
        <n v="4.6066000000000003E-2"/>
        <n v="4.2696999999999999E-2"/>
        <n v="9.3018000000000003E-2"/>
        <n v="6.8149000000000001E-2"/>
        <n v="3.3860000000000001E-3"/>
        <n v="1.5775999999999998E-2"/>
        <n v="9.2650000000000007E-3"/>
        <n v="3.3496999999999999E-2"/>
        <n v="1.1058999999999999E-2"/>
        <n v="5.3247999999999997E-2"/>
        <n v="9.9718000000000001E-2"/>
        <n v="9.8809999999999992E-3"/>
        <n v="1.4860999999999999E-2"/>
        <n v="3.9849999999999997E-2"/>
        <n v="1.0189999999999999E-3"/>
        <n v="3.3314999999999997E-2"/>
        <n v="0.113847"/>
        <n v="0.29046100000000002"/>
        <n v="2.1249000000000001E-2"/>
        <n v="8.8329000000000005E-2"/>
        <n v="2.3681000000000001E-2"/>
        <n v="9.5890000000000003E-3"/>
        <n v="4.6969999999999998E-2"/>
        <n v="3.5803000000000001E-2"/>
        <n v="7.5754000000000002E-2"/>
        <n v="1.47E-2"/>
        <n v="3.1383000000000001E-2"/>
        <n v="6.4613000000000004E-2"/>
        <n v="9.0240000000000008E-3"/>
        <n v="4.1147000000000003E-2"/>
        <n v="4.5433000000000001E-2"/>
        <n v="1.1471E-2"/>
        <n v="4.6441999999999997E-2"/>
        <n v="0.106293"/>
        <n v="2.4157000000000001E-2"/>
        <n v="0.18026600000000001"/>
        <n v="0.145371"/>
        <n v="4.9214000000000001E-2"/>
        <n v="0.101206"/>
        <n v="2.2803E-2"/>
        <n v="3.872E-3"/>
        <n v="6.0950999999999998E-2"/>
        <n v="0.123557"/>
        <n v="2.0937999999999998E-2"/>
        <n v="6.2137999999999999E-2"/>
        <n v="3.8703000000000001E-2"/>
        <n v="0.12959100000000001"/>
        <n v="9.6780000000000008E-3"/>
        <n v="3.8477999999999998E-2"/>
        <n v="3.0585000000000001E-2"/>
        <n v="0.10340100000000001"/>
        <n v="3.2828000000000003E-2"/>
        <n v="3.9792000000000001E-2"/>
        <n v="0.17388400000000001"/>
        <n v="0.13771700000000001"/>
        <n v="3.1843000000000003E-2"/>
        <n v="0.33502399999999999"/>
        <n v="0.42027399999999998"/>
        <n v="0.103074"/>
        <n v="1.7132000000000001E-2"/>
        <n v="0.10269499999999999"/>
        <n v="6.6283999999999996E-2"/>
        <n v="8.8299999999999993E-3"/>
        <n v="0.127719"/>
        <n v="0.145425"/>
        <n v="7.2562000000000001E-2"/>
        <n v="1.7173999999999998E-2"/>
        <n v="1.495E-2"/>
        <n v="0.156805"/>
        <n v="0.12670200000000001"/>
        <n v="7.4921000000000001E-2"/>
        <n v="2.4837999999999999E-2"/>
        <n v="3.9466000000000001E-2"/>
        <n v="7.6116000000000003E-2"/>
        <n v="5.8081000000000001E-2"/>
        <n v="4.6889E-2"/>
        <n v="0.18032899999999999"/>
        <n v="0.11916"/>
        <n v="6.1315000000000001E-2"/>
        <n v="4.9383000000000003E-2"/>
        <n v="7.5972999999999999E-2"/>
        <n v="1.8945E-2"/>
        <n v="3.7524000000000002E-2"/>
        <n v="6.2428999999999998E-2"/>
        <n v="0.28705900000000001"/>
        <n v="0.24294199999999999"/>
        <n v="9.7925999999999999E-2"/>
        <n v="6.2309000000000003E-2"/>
        <n v="7.9467999999999997E-2"/>
        <n v="3.4816E-2"/>
        <n v="0.15839200000000001"/>
        <n v="5.1019999999999998E-3"/>
        <n v="0.12753999999999999"/>
        <n v="2.7972E-2"/>
        <n v="4.4807E-2"/>
        <n v="8.7363999999999997E-2"/>
        <n v="0.15645999999999999"/>
        <n v="0.290599"/>
        <n v="6.1210000000000001E-2"/>
        <n v="8.2984000000000002E-2"/>
        <n v="3.1951E-2"/>
        <n v="9.3509999999999996E-2"/>
        <n v="4.8069000000000001E-2"/>
        <n v="1.2676E-2"/>
        <n v="5.5784E-2"/>
        <n v="2.6141000000000001E-2"/>
        <n v="0.101952"/>
        <n v="5.5685999999999999E-2"/>
        <n v="8.2830000000000004E-3"/>
        <n v="5.8599999999999999E-2"/>
        <n v="2.3165000000000002E-2"/>
        <n v="3.0409999999999999E-3"/>
        <n v="5.8961E-2"/>
        <n v="1.8315000000000001E-2"/>
        <n v="9.6620000000000004E-3"/>
        <n v="0.115984"/>
        <n v="7.8617000000000006E-2"/>
        <n v="0.12617300000000001"/>
        <n v="3.6948000000000002E-2"/>
        <n v="1.4473E-2"/>
        <n v="6.5073000000000006E-2"/>
        <n v="3.1480000000000001E-2"/>
        <n v="6.7165000000000002E-2"/>
        <n v="3.5616000000000002E-2"/>
        <n v="0.24188899999999999"/>
        <n v="2.8278000000000001E-2"/>
        <n v="2.2355E-2"/>
        <n v="2.0591000000000002E-2"/>
        <n v="7.2918999999999998E-2"/>
        <n v="0.25615900000000003"/>
        <n v="0.16431799999999999"/>
        <n v="5.6534000000000001E-2"/>
        <n v="8.9749999999999996E-2"/>
        <n v="8.1910000000000004E-3"/>
        <n v="2.3116000000000001E-2"/>
        <n v="6.4555000000000001E-2"/>
        <n v="1.0506E-2"/>
        <n v="8.4110000000000004E-2"/>
        <n v="3.5735000000000003E-2"/>
        <n v="1.7772E-2"/>
        <n v="0.247223"/>
        <n v="5.6963E-2"/>
        <n v="8.8421E-2"/>
        <n v="0.41022900000000001"/>
        <n v="2.1572000000000001E-2"/>
        <n v="0.102385"/>
        <n v="7.0590000000000002E-3"/>
        <n v="1.1401E-2"/>
        <n v="1.7162E-2"/>
        <n v="5.3443999999999998E-2"/>
        <n v="4.5520999999999999E-2"/>
        <n v="0.216498"/>
        <n v="9.7003000000000006E-2"/>
        <n v="4.4465999999999999E-2"/>
        <n v="0.12331300000000001"/>
        <n v="5.1436999999999997E-2"/>
        <n v="0.100608"/>
        <n v="0.25177500000000003"/>
        <n v="0.150612"/>
        <n v="0.39296199999999998"/>
        <n v="0.15687499999999999"/>
        <n v="0.27424199999999999"/>
        <n v="0.115534"/>
        <n v="9.5584000000000002E-2"/>
        <n v="0.26777299999999998"/>
        <n v="0.136741"/>
        <n v="0.107574"/>
        <n v="0.15296299999999999"/>
        <n v="6.4127000000000003E-2"/>
        <n v="0.26249699999999998"/>
        <n v="6.0746000000000001E-2"/>
        <n v="0.262264"/>
        <n v="0.114179"/>
        <n v="0.16081799999999999"/>
        <n v="0.1095"/>
        <n v="0.50767499999999999"/>
        <n v="0.34001799999999999"/>
        <n v="7.4618000000000004E-2"/>
        <n v="1.102E-2"/>
        <n v="0.14435600000000001"/>
        <n v="4.0044999999999997E-2"/>
        <n v="0.46956799999999999"/>
        <n v="5.058E-3"/>
        <n v="8.5833999999999994E-2"/>
      </sharedItems>
      <fieldGroup base="5">
        <rangePr autoStart="0" autoEnd="0" startNum="0" endNum="0.7" groupInterval="0.1"/>
        <groupItems count="9">
          <s v="&lt;0"/>
          <s v="0-0,1"/>
          <s v="0,1-0,2"/>
          <s v="0,2-0,3"/>
          <s v="0,3-0,4"/>
          <s v="0,4-0,5"/>
          <s v="0,5-0,6"/>
          <s v="0,6-0,7"/>
          <s v="&gt;0,7"/>
        </groupItems>
      </fieldGroup>
    </cacheField>
    <cacheField name="Association time (micro sec)" numFmtId="0">
      <sharedItems containsSemiMixedTypes="0" containsString="0" containsNumber="1" containsInteger="1" minValue="-1" maxValue="-1"/>
    </cacheField>
    <cacheField name="Localitation time (micro sec)" numFmtId="0">
      <sharedItems containsSemiMixedTypes="0" containsString="0" containsNumber="1" minValue="172.34399999999999" maxValue="3184.674"/>
    </cacheField>
    <cacheField name="Association Cost" numFmtId="0">
      <sharedItems containsSemiMixedTypes="0" containsString="0" containsNumber="1" containsInteger="1" minValue="-1" maxValue="-1"/>
    </cacheField>
    <cacheField name="Recovery Applied" numFmtId="0">
      <sharedItems containsSemiMixedTypes="0" containsString="0" containsNumber="1" containsInteger="1" minValue="0" maxValue="0"/>
    </cacheField>
    <cacheField name="Linear Velocity (m/s)" numFmtId="0">
      <sharedItems containsSemiMixedTypes="0" containsString="0" containsNumber="1" minValue="0" maxValue="24.054189999999998" count="4791">
        <n v="0"/>
        <n v="3.9979000000000001E-2"/>
        <n v="0.26977800000000002"/>
        <n v="0.72983799999999999"/>
        <n v="1.2056039999999999"/>
        <n v="1.931427"/>
        <n v="2.4655849999999999"/>
        <n v="3.197022"/>
        <n v="3.7343980000000001"/>
        <n v="4.247649"/>
        <n v="4.7430620000000001"/>
        <n v="5.351782"/>
        <n v="5.4697250000000004"/>
        <n v="5.7409109999999997"/>
        <n v="6.1649000000000003"/>
        <n v="6.5992649999999999"/>
        <n v="7.2687390000000001"/>
        <n v="7.6969940000000001"/>
        <n v="7.708793"/>
        <n v="7.5558120000000004"/>
        <n v="7.3003590000000003"/>
        <n v="6.9945219999999999"/>
        <n v="6.8507850000000001"/>
        <n v="6.7554189999999998"/>
        <n v="6.7650309999999996"/>
        <n v="6.7399259999999996"/>
        <n v="6.6655660000000001"/>
        <n v="6.5826479999999998"/>
        <n v="6.4460740000000003"/>
        <n v="6.3663689999999997"/>
        <n v="6.2709479999999997"/>
        <n v="6.1975239999999996"/>
        <n v="6.1646590000000003"/>
        <n v="6.0771490000000004"/>
        <n v="5.9720779999999998"/>
        <n v="5.9133769999999997"/>
        <n v="5.8171280000000003"/>
        <n v="5.7735200000000004"/>
        <n v="5.688015"/>
        <n v="5.6019209999999999"/>
        <n v="5.5637600000000003"/>
        <n v="5.5150889999999997"/>
        <n v="5.6822739999999996"/>
        <n v="6.0901059999999996"/>
        <n v="6.492604"/>
        <n v="6.9953380000000003"/>
        <n v="7.3672740000000001"/>
        <n v="7.9505309999999998"/>
        <n v="8.1954609999999999"/>
        <n v="8.1907499999999995"/>
        <n v="8.0292969999999997"/>
        <n v="7.866333"/>
        <n v="7.8077300000000003"/>
        <n v="7.8970659999999997"/>
        <n v="7.9449930000000002"/>
        <n v="7.9965299999999999"/>
        <n v="7.9965909999999996"/>
        <n v="7.996804"/>
        <n v="7.9870489999999998"/>
        <n v="8.0021319999999996"/>
        <n v="8.0608439999999995"/>
        <n v="8.0694320000000008"/>
        <n v="8.0865629999999999"/>
        <n v="8.0577369999999995"/>
        <n v="8.0648029999999995"/>
        <n v="8.0446480000000005"/>
        <n v="8.0658890000000003"/>
        <n v="8.0749659999999999"/>
        <n v="8.0615380000000005"/>
        <n v="8.0781779999999994"/>
        <n v="8.0581549999999993"/>
        <n v="8.0722149999999999"/>
        <n v="8.0713240000000006"/>
        <n v="8.0553819999999998"/>
        <n v="8.0739800000000006"/>
        <n v="8.0576790000000003"/>
        <n v="8.0747099999999996"/>
        <n v="8.056915"/>
        <n v="8.0561520000000009"/>
        <n v="8.0732020000000002"/>
        <n v="8.0563310000000001"/>
        <n v="8.0737710000000007"/>
        <n v="8.0568279999999994"/>
        <n v="8.0567759999999993"/>
        <n v="8.0737389999999998"/>
        <n v="8.0565090000000001"/>
        <n v="8.0736150000000002"/>
        <n v="8.05654"/>
        <n v="8.0566230000000001"/>
        <n v="8.056635"/>
        <n v="8.0737290000000002"/>
        <n v="8.0565809999999995"/>
        <n v="8.0565770000000008"/>
        <n v="8.0737120000000004"/>
        <n v="8.0566019999999998"/>
        <n v="8.0737319999999997"/>
        <n v="8.0737299999999994"/>
        <n v="8.0565990000000003"/>
        <n v="8.0737179999999995"/>
        <n v="8.0565929999999994"/>
        <n v="8.0457529999999995"/>
        <n v="8.0068140000000003"/>
        <n v="7.8836510000000004"/>
        <n v="7.7731510000000004"/>
        <n v="7.612552"/>
        <n v="7.4999089999999997"/>
        <n v="7.4441709999999999"/>
        <n v="7.3571939999999998"/>
        <n v="7.3023930000000004"/>
        <n v="7.1890239999999999"/>
        <n v="7.077966"/>
        <n v="7.007943"/>
        <n v="6.9039710000000003"/>
        <n v="6.8457100000000004"/>
        <n v="6.7457609999999999"/>
        <n v="6.6498030000000004"/>
        <n v="6.5928630000000004"/>
        <n v="6.4938130000000003"/>
        <n v="6.4370010000000004"/>
        <n v="6.3367389999999997"/>
        <n v="6.2428150000000002"/>
        <n v="6.1926030000000001"/>
        <n v="6.1001329999999996"/>
        <n v="6.0507179999999998"/>
        <n v="5.9582759999999997"/>
        <n v="5.9144410000000001"/>
        <n v="5.8505260000000003"/>
        <n v="5.7752109999999997"/>
        <n v="5.7303769999999998"/>
        <n v="5.6314419999999998"/>
        <n v="5.5715070000000004"/>
        <n v="5.4789760000000003"/>
        <n v="5.3885329999999998"/>
        <n v="5.4553450000000003"/>
        <n v="5.6623419999999998"/>
        <n v="6.0232609999999998"/>
        <n v="6.6683209999999997"/>
        <n v="6.9886080000000002"/>
        <n v="7.3671300000000004"/>
        <n v="7.6368270000000003"/>
        <n v="7.852258"/>
        <n v="7.8794709999999997"/>
        <n v="7.8719390000000002"/>
        <n v="7.8875849999999996"/>
        <n v="7.984534"/>
        <n v="8.0608260000000005"/>
        <n v="8.0898000000000003"/>
        <n v="8.0638120000000004"/>
        <n v="8.0500310000000006"/>
        <n v="8.0218600000000002"/>
        <n v="8.0495099999999997"/>
        <n v="8.052054"/>
        <n v="8.0842449999999992"/>
        <n v="8.0709400000000002"/>
        <n v="8.0621580000000002"/>
        <n v="8.0711060000000003"/>
        <n v="8.0500769999999999"/>
        <n v="8.0674410000000005"/>
        <n v="8.0544080000000005"/>
        <n v="8.0755289999999995"/>
        <n v="8.0599830000000008"/>
        <n v="8.0583720000000003"/>
        <n v="8.0734680000000001"/>
        <n v="8.0550289999999993"/>
        <n v="8.0721589999999992"/>
        <n v="8.0559879999999993"/>
        <n v="8.0740850000000002"/>
        <n v="8.0745039999999992"/>
        <n v="8.0570570000000004"/>
        <n v="8.0737020000000008"/>
        <n v="8.0562450000000005"/>
        <n v="8.073366"/>
        <n v="8.0736519999999992"/>
        <n v="8.0567189999999993"/>
        <n v="8.0738970000000005"/>
        <n v="8.0567080000000004"/>
        <n v="8.0737249999999996"/>
        <n v="8.0736369999999997"/>
        <n v="8.0565300000000004"/>
        <n v="8.0737039999999993"/>
        <n v="8.07376"/>
        <n v="8.0566239999999993"/>
        <n v="8.0737229999999993"/>
        <n v="8.0565840000000009"/>
        <n v="8.0565820000000006"/>
        <n v="8.0737159999999992"/>
        <n v="8.0566030000000008"/>
        <n v="8.0566010000000006"/>
        <n v="8.0565979999999993"/>
        <n v="8.0737220000000001"/>
        <n v="8.056597"/>
        <n v="8.0737190000000005"/>
        <n v="8.0737210000000008"/>
        <n v="8.0737240000000003"/>
        <n v="8.0737199999999998"/>
        <n v="8.0565999999999995"/>
        <n v="8.034122"/>
        <n v="7.9788810000000003"/>
        <n v="7.8449850000000003"/>
        <n v="7.7334959999999997"/>
        <n v="7.581143"/>
        <n v="7.4755099999999999"/>
        <n v="7.4232290000000001"/>
        <n v="7.329974"/>
        <n v="7.2305799999999998"/>
        <n v="7.1611529999999997"/>
        <n v="7.0499260000000001"/>
        <n v="6.9334809999999996"/>
        <n v="6.873291"/>
        <n v="6.7773630000000002"/>
        <n v="6.7227220000000001"/>
        <n v="6.6208489999999998"/>
        <n v="6.5220219999999998"/>
        <n v="6.464715"/>
        <n v="6.3673460000000004"/>
        <n v="6.3142230000000001"/>
        <n v="6.2180229999999996"/>
        <n v="6.1255410000000001"/>
        <n v="6.0761700000000003"/>
        <n v="5.9837470000000001"/>
        <n v="5.8901430000000001"/>
        <n v="5.8432170000000001"/>
        <n v="5.7534289999999997"/>
        <n v="5.7091310000000002"/>
        <n v="5.6218110000000001"/>
        <n v="5.5325009999999999"/>
        <n v="5.4858529999999996"/>
        <n v="5.4059210000000002"/>
        <n v="5.4732149999999997"/>
        <n v="5.7562810000000004"/>
        <n v="6.1295359999999999"/>
        <n v="6.7947179999999996"/>
        <n v="7.2419739999999999"/>
        <n v="7.6711520000000002"/>
        <n v="8.0699529999999999"/>
        <n v="8.1892429999999994"/>
        <n v="8.0953599999999994"/>
        <n v="7.9572880000000001"/>
        <n v="7.8633499999999996"/>
        <n v="7.8703240000000001"/>
        <n v="7.9409840000000003"/>
        <n v="8.009646"/>
        <n v="8.0116859999999992"/>
        <n v="7.9459239999999998"/>
        <n v="7.973198"/>
        <n v="8.0312230000000007"/>
        <n v="8.0435970000000001"/>
        <n v="8.0744089999999993"/>
        <n v="8.0623889999999996"/>
        <n v="8.0517219999999998"/>
        <n v="8.0635729999999999"/>
        <n v="8.0468259999999994"/>
        <n v="8.0686549999999997"/>
        <n v="8.0571789999999996"/>
        <n v="8.0774790000000003"/>
        <n v="8.0602140000000002"/>
        <n v="8.0751089999999994"/>
        <n v="8.0720960000000002"/>
        <n v="8.0546059999999997"/>
        <n v="8.0726510000000005"/>
        <n v="8.0567539999999997"/>
        <n v="8.0745880000000003"/>
        <n v="8.0744150000000001"/>
        <n v="8.0566929999999992"/>
        <n v="8.0733499999999996"/>
        <n v="8.0561509999999998"/>
        <n v="8.0349229999999991"/>
        <n v="7.9810730000000003"/>
        <n v="7.8479749999999999"/>
        <n v="7.736453"/>
        <n v="7.5833139999999997"/>
        <n v="7.477125"/>
        <n v="7.4246249999999998"/>
        <n v="7.3369799999999996"/>
        <n v="7.2324679999999999"/>
        <n v="7.163195"/>
        <n v="7.0519509999999999"/>
        <n v="6.9833299999999996"/>
        <n v="6.8811150000000003"/>
        <n v="6.7789869999999999"/>
        <n v="6.724367"/>
        <n v="6.6278649999999999"/>
        <n v="6.5705730000000004"/>
        <n v="6.4715150000000001"/>
        <n v="6.3689980000000004"/>
        <n v="6.3158219999999998"/>
        <n v="6.2223230000000003"/>
        <n v="6.1723410000000003"/>
        <n v="6.0777570000000001"/>
        <n v="5.9852270000000001"/>
        <n v="5.9367089999999996"/>
        <n v="5.8454639999999998"/>
        <n v="5.7994919999999999"/>
        <n v="5.7124889999999997"/>
        <n v="5.6541360000000003"/>
        <n v="5.6288150000000003"/>
        <n v="5.5538210000000001"/>
        <n v="5.4721890000000002"/>
        <n v="5.5350260000000002"/>
        <n v="5.7464430000000002"/>
        <n v="6.1938639999999996"/>
        <n v="6.6640649999999999"/>
        <n v="7.1261669999999997"/>
        <n v="7.615272"/>
        <n v="8.0632839999999995"/>
        <n v="8.2944519999999997"/>
        <n v="8.1809239999999992"/>
        <n v="7.9571310000000004"/>
        <n v="7.7986820000000003"/>
        <n v="7.8713540000000002"/>
        <n v="7.9238200000000001"/>
        <n v="7.9864009999999999"/>
        <n v="8.0337040000000002"/>
        <n v="8.0115289999999995"/>
        <n v="7.9566160000000004"/>
        <n v="7.9404029999999999"/>
        <n v="8.0237379999999998"/>
        <n v="8.0712309999999992"/>
        <n v="8.1059540000000005"/>
        <n v="8.0741479999999992"/>
        <n v="8.0454869999999996"/>
        <n v="8.0524199999999997"/>
        <n v="8.0395109999999992"/>
        <n v="8.0688589999999998"/>
        <n v="8.0624920000000007"/>
        <n v="8.0829339999999998"/>
        <n v="8.0780110000000001"/>
        <n v="8.055472"/>
        <n v="8.0697030000000005"/>
        <n v="8.0529829999999993"/>
        <n v="8.0561539999999994"/>
        <n v="8.0751349999999995"/>
        <n v="8.0584539999999993"/>
        <n v="8.0747850000000003"/>
        <n v="8.0733409999999992"/>
        <n v="8.0557379999999998"/>
        <n v="8.0730509999999995"/>
        <n v="8.0564160000000005"/>
        <n v="8.0739750000000008"/>
        <n v="8.0740949999999998"/>
        <n v="8.0567779999999996"/>
        <n v="8.0736699999999999"/>
        <n v="8.0735410000000005"/>
        <n v="8.0564730000000004"/>
        <n v="8.0566630000000004"/>
        <n v="8.056673"/>
        <n v="8.0737520000000007"/>
        <n v="8.0736819999999998"/>
        <n v="8.0736989999999995"/>
        <n v="8.0737360000000002"/>
        <n v="8.0565899999999999"/>
        <n v="8.0565949999999997"/>
        <n v="8.0737260000000006"/>
        <n v="8.0565960000000008"/>
        <n v="8.0455450000000006"/>
        <n v="7.9577419999999996"/>
        <n v="7.8590999999999998"/>
        <n v="7.7103590000000004"/>
        <n v="7.55898"/>
        <n v="7.491619"/>
        <n v="7.4021549999999996"/>
        <n v="7.3084210000000001"/>
        <n v="7.246988"/>
        <n v="7.1384970000000001"/>
        <n v="7.066586"/>
        <n v="6.9505549999999996"/>
        <n v="6.8506489999999998"/>
        <n v="6.7949549999999999"/>
        <n v="6.6998819999999997"/>
        <n v="6.5976809999999997"/>
        <n v="6.5400640000000001"/>
        <n v="6.4412250000000002"/>
        <n v="6.3398089999999998"/>
        <n v="6.2875139999999998"/>
        <n v="6.1944730000000003"/>
        <n v="6.1447219999999998"/>
        <n v="6.0501670000000001"/>
        <n v="5.9577289999999996"/>
        <n v="5.9096190000000002"/>
        <n v="5.8188069999999996"/>
        <n v="5.7288810000000003"/>
        <n v="5.6849780000000001"/>
        <n v="5.6032219999999997"/>
        <n v="5.6818059999999999"/>
        <n v="6.042198"/>
        <n v="6.4212410000000002"/>
        <n v="6.8978219999999997"/>
        <n v="7.3563989999999997"/>
        <n v="8.0073740000000004"/>
        <n v="8.3519909999999999"/>
        <n v="8.3581599999999998"/>
        <n v="8.2376799999999992"/>
        <n v="8.0148340000000005"/>
        <n v="7.9190969999999998"/>
        <n v="7.9706070000000002"/>
        <n v="8.0749689999999994"/>
        <n v="8.1140190000000008"/>
        <n v="8.1336270000000006"/>
        <n v="8.0878530000000008"/>
        <n v="8.0379989999999992"/>
        <n v="8.0443169999999995"/>
        <n v="8.0599489999999996"/>
        <n v="8.0602669999999996"/>
        <n v="8.0866340000000001"/>
        <n v="8.0830760000000001"/>
        <n v="8.057798"/>
        <n v="8.0688929999999992"/>
        <n v="8.0505610000000001"/>
        <n v="8.0545600000000004"/>
        <n v="8.0750890000000002"/>
        <n v="8.0594249999999992"/>
        <n v="8.0582139999999995"/>
        <n v="8.0736329999999992"/>
        <n v="8.055434"/>
        <n v="8.0555800000000009"/>
        <n v="8.0569959999999998"/>
        <n v="8.0571570000000001"/>
        <n v="8.0739830000000001"/>
        <n v="8.0546089999999992"/>
        <n v="8.0002259999999996"/>
        <n v="7.9187500000000002"/>
        <n v="7.7482319999999998"/>
        <n v="7.6090590000000002"/>
        <n v="7.5305660000000003"/>
        <n v="7.4310359999999998"/>
        <n v="7.3436510000000004"/>
        <n v="7.2870280000000003"/>
        <n v="7.1822090000000003"/>
        <n v="7.1105859999999996"/>
        <n v="6.9913129999999999"/>
        <n v="6.888541"/>
        <n v="6.8311469999999996"/>
        <n v="6.7360870000000004"/>
        <n v="6.6350179999999996"/>
        <n v="6.5778319999999999"/>
        <n v="6.4787660000000002"/>
        <n v="6.3760240000000001"/>
        <n v="6.3226250000000004"/>
        <n v="6.2289940000000001"/>
        <n v="6.1338569999999999"/>
        <n v="6.0843480000000003"/>
        <n v="5.9893140000000002"/>
        <n v="5.8973360000000001"/>
        <n v="5.8517999999999999"/>
        <n v="5.7625190000000002"/>
        <n v="5.6730130000000001"/>
        <n v="5.6290620000000002"/>
        <n v="5.5413969999999999"/>
        <n v="5.457516"/>
        <n v="5.4181720000000002"/>
        <n v="5.3353130000000002"/>
        <n v="5.5192920000000001"/>
        <n v="5.9355760000000002"/>
        <n v="6.5831489999999997"/>
        <n v="7.1699630000000001"/>
        <n v="7.7353969999999999"/>
        <n v="7.9286450000000004"/>
        <n v="7.8896600000000001"/>
        <n v="7.5509009999999996"/>
        <n v="7.4708249999999996"/>
        <n v="7.5950139999999999"/>
        <n v="7.8668329999999997"/>
        <n v="8.173076"/>
        <n v="8.1927859999999999"/>
        <n v="8.0953900000000001"/>
        <n v="8.010211"/>
        <n v="7.9596869999999997"/>
        <n v="7.9981059999999999"/>
        <n v="8.0646719999999998"/>
        <n v="8.1056530000000002"/>
        <n v="8.1098769999999991"/>
        <n v="8.0813579999999998"/>
        <n v="8.0492600000000003"/>
        <n v="8.0427710000000001"/>
        <n v="8.0520180000000003"/>
        <n v="8.0687080000000009"/>
        <n v="8.0743659999999995"/>
        <n v="8.0720329999999993"/>
        <n v="8.0657599999999992"/>
        <n v="8.0606229999999996"/>
        <n v="8.0610029999999995"/>
        <n v="8.0628419999999998"/>
        <n v="8.0659220000000005"/>
        <n v="8.0667679999999997"/>
        <n v="8.0657650000000007"/>
        <n v="8.0649139999999999"/>
        <n v="8.0640470000000004"/>
        <n v="8.0640129999999992"/>
        <n v="8.0645799999999994"/>
        <n v="8.0650929999999992"/>
        <n v="8.0650639999999996"/>
        <n v="8.0649990000000003"/>
        <n v="8.0647129999999994"/>
        <n v="8.0646409999999999"/>
        <n v="8.0646450000000005"/>
        <n v="8.0647140000000004"/>
        <n v="8.0648289999999996"/>
        <n v="8.0648309999999999"/>
        <n v="8.0647870000000008"/>
        <n v="8.0647660000000005"/>
        <n v="8.0647120000000001"/>
        <n v="8.0647310000000001"/>
        <n v="8.0647749999999991"/>
        <n v="8.0647839999999995"/>
        <n v="8.0647540000000006"/>
        <n v="8.0647640000000003"/>
        <n v="8.0647669999999998"/>
        <n v="8.0647570000000002"/>
        <n v="8.0647739999999999"/>
        <n v="8.0647800000000007"/>
        <n v="8.0647760000000002"/>
        <n v="8.0647719999999996"/>
        <n v="8.0647610000000007"/>
        <n v="8.0647730000000006"/>
        <n v="8.0647559999999991"/>
        <n v="8.0647710000000004"/>
        <n v="8.0647690000000001"/>
        <n v="8.0647819999999992"/>
        <n v="8.0560019999999994"/>
        <n v="8.0372509999999995"/>
        <n v="8.0200969999999998"/>
        <n v="8.0201790000000006"/>
        <n v="8.0278109999999998"/>
        <n v="8.0360469999999999"/>
        <n v="7.9993550000000004"/>
        <n v="7.8117850000000004"/>
        <n v="7.5313850000000002"/>
        <n v="7.3932739999999999"/>
        <n v="7.3825409999999998"/>
        <n v="7.5147789999999999"/>
        <n v="7.6070589999999996"/>
        <n v="7.5860709999999996"/>
        <n v="7.4477989999999998"/>
        <n v="7.3639429999999999"/>
        <n v="7.3383729999999998"/>
        <n v="7.3885100000000001"/>
        <n v="7.4589889999999999"/>
        <n v="7.5321290000000003"/>
        <n v="7.6097549999999998"/>
        <n v="7.7387790000000001"/>
        <n v="7.9576029999999998"/>
        <n v="8.0642530000000008"/>
        <n v="8.0743729999999996"/>
        <n v="7.9270339999999999"/>
        <n v="7.8606059999999998"/>
        <n v="7.8647349999999996"/>
        <n v="7.9104809999999999"/>
        <n v="7.966189"/>
        <n v="8.0723350000000007"/>
        <n v="8.0997470000000007"/>
        <n v="8.0706319999999998"/>
        <n v="8.0391539999999999"/>
        <n v="8.0292300000000001"/>
        <n v="8.0443689999999997"/>
        <n v="8.0596219999999992"/>
        <n v="8.0742410000000007"/>
        <n v="8.0748809999999995"/>
        <n v="8.0679999999999996"/>
        <n v="8.0606059999999999"/>
        <n v="8.0596960000000006"/>
        <n v="8.0614869999999996"/>
        <n v="8.0646629999999995"/>
        <n v="8.0670999999999999"/>
        <n v="8.0668419999999994"/>
        <n v="8.0653430000000004"/>
        <n v="8.0641210000000001"/>
        <n v="8.0636100000000006"/>
        <n v="8.0640000000000001"/>
        <n v="8.0645720000000001"/>
        <n v="8.065213"/>
        <n v="8.0652799999999996"/>
        <n v="8.0649320000000007"/>
        <n v="8.0767009999999999"/>
        <n v="8.314584"/>
        <n v="8.6551530000000003"/>
        <n v="9.0711359999999992"/>
        <n v="9.5278840000000002"/>
        <n v="10.179535"/>
        <n v="10.661504000000001"/>
        <n v="11.129632000000001"/>
        <n v="11.732448"/>
        <n v="12.167031"/>
        <n v="12.589835000000001"/>
        <n v="13.003970000000001"/>
        <n v="13.411745"/>
        <n v="13.947666999999999"/>
        <n v="14.344557"/>
        <n v="14.73746"/>
        <n v="15.126531999999999"/>
        <n v="15.511879"/>
        <n v="15.89357"/>
        <n v="16.271637999999999"/>
        <n v="16.770187"/>
        <n v="17.140014999999998"/>
        <n v="17.506350999999999"/>
        <n v="17.869243000000001"/>
        <n v="18.228721"/>
        <n v="18.702763000000001"/>
        <n v="19.054390999999999"/>
        <n v="19.402709999999999"/>
        <n v="19.747751000000001"/>
        <n v="20.089538000000001"/>
        <n v="20.540254999999998"/>
        <n v="20.874575"/>
        <n v="21.205745"/>
        <n v="21.533797"/>
        <n v="21.858756"/>
        <n v="22.180645999999999"/>
        <n v="22.499497999999999"/>
        <n v="22.919964"/>
        <n v="23.231849"/>
        <n v="23.540797999999999"/>
        <n v="23.845103999999999"/>
        <n v="24.051354"/>
        <n v="23.957583"/>
        <n v="23.428304000000001"/>
        <n v="22.886558000000001"/>
        <n v="22.155238000000001"/>
        <n v="21.345753999999999"/>
        <n v="20.548711999999998"/>
        <n v="19.709976999999999"/>
        <n v="19.374300000000002"/>
        <n v="19.290766999999999"/>
        <n v="19.405460000000001"/>
        <n v="19.386341999999999"/>
        <n v="19.001228000000001"/>
        <n v="18.529015000000001"/>
        <n v="17.920311999999999"/>
        <n v="16.950268999999999"/>
        <n v="16.209149"/>
        <n v="15.706899"/>
        <n v="15.568690999999999"/>
        <n v="15.688347"/>
        <n v="15.933377999999999"/>
        <n v="16.349921999999999"/>
        <n v="16.679874000000002"/>
        <n v="16.754902999999999"/>
        <n v="16.422896999999999"/>
        <n v="16.054604999999999"/>
        <n v="15.487347"/>
        <n v="15.064874"/>
        <n v="14.676078"/>
        <n v="14.325919000000001"/>
        <n v="14.004617"/>
        <n v="13.596424000000001"/>
        <n v="13.292534"/>
        <n v="12.886267"/>
        <n v="12.319226"/>
        <n v="11.763807999999999"/>
        <n v="11.14831"/>
        <n v="10.783127"/>
        <n v="10.539365999999999"/>
        <n v="10.373647999999999"/>
        <n v="10.205814"/>
        <n v="10.069699999999999"/>
        <n v="9.9072639999999996"/>
        <n v="9.7245559999999998"/>
        <n v="9.4748380000000001"/>
        <n v="9.2980250000000009"/>
        <n v="9.1341710000000003"/>
        <n v="8.9801479999999998"/>
        <n v="8.8716329999999992"/>
        <n v="9.0159260000000003"/>
        <n v="9.0270039999999998"/>
        <n v="8.7759859999999996"/>
        <n v="8.4409840000000003"/>
        <n v="8.0531679999999994"/>
        <n v="7.8712470000000003"/>
        <n v="7.8514999999999997"/>
        <n v="7.9657049999999998"/>
        <n v="8.1029879999999999"/>
        <n v="8.1700009999999992"/>
        <n v="8.1326370000000008"/>
        <n v="8.0703569999999996"/>
        <n v="8.0259839999999993"/>
        <n v="8.0232569999999992"/>
        <n v="8.0499919999999996"/>
        <n v="8.0762809999999998"/>
        <n v="8.0864899999999995"/>
        <n v="8.07"/>
        <n v="7.8836209999999998"/>
        <n v="7.6154089999999997"/>
        <n v="7.3727419999999997"/>
        <n v="7.1898669999999996"/>
        <n v="7.2238689999999997"/>
        <n v="7.3532500000000001"/>
        <n v="7.4606779999999997"/>
        <n v="7.6544879999999997"/>
        <n v="7.8407650000000002"/>
        <n v="7.9124480000000004"/>
        <n v="7.8671100000000003"/>
        <n v="7.7509420000000002"/>
        <n v="7.697813"/>
        <n v="7.7001809999999997"/>
        <n v="7.7980840000000002"/>
        <n v="7.9147720000000001"/>
        <n v="8.0035450000000008"/>
        <n v="8.0196129999999997"/>
        <n v="7.998685"/>
        <n v="7.9178090000000001"/>
        <n v="7.8985820000000002"/>
        <n v="7.930345"/>
        <n v="7.9380579999999998"/>
        <n v="7.9388940000000003"/>
        <n v="7.8273099999999998"/>
        <n v="7.9248279999999998"/>
        <n v="8.0754629999999992"/>
        <n v="8.137677"/>
        <n v="8.0891590000000004"/>
        <n v="8.0510160000000006"/>
        <n v="8.0197160000000007"/>
        <n v="8.0262630000000001"/>
        <n v="8.0470319999999997"/>
        <n v="8.0772080000000006"/>
        <n v="8.0839370000000006"/>
        <n v="8.0762070000000001"/>
        <n v="8.0650569999999995"/>
        <n v="8.0574539999999999"/>
        <n v="8.062538"/>
        <n v="8.0670140000000004"/>
        <n v="8.0686450000000001"/>
        <n v="8.0676629999999996"/>
        <n v="8.0645439999999997"/>
        <n v="8.0630629999999996"/>
        <n v="8.0631450000000005"/>
        <n v="8.064038"/>
        <n v="8.0651279999999996"/>
        <n v="8.0655420000000007"/>
        <n v="8.0652749999999997"/>
        <n v="8.0648210000000002"/>
        <n v="8.0644310000000008"/>
        <n v="8.0644069999999992"/>
        <n v="8.0645589999999991"/>
        <n v="8.0648280000000003"/>
        <n v="8.0649540000000002"/>
        <n v="8.0648769999999992"/>
        <n v="8.0647970000000004"/>
        <n v="8.0646979999999999"/>
        <n v="8.0646869999999993"/>
        <n v="8.0647470000000006"/>
        <n v="8.0647769999999994"/>
        <n v="8.0648070000000001"/>
        <n v="8.0647959999999994"/>
        <n v="8.0647680000000008"/>
        <n v="8.0647339999999996"/>
        <n v="8.0647859999999998"/>
        <n v="8.0647909999999996"/>
        <n v="8.0647699999999993"/>
        <n v="8.0647520000000004"/>
        <n v="8.0647420000000007"/>
        <n v="8.0647789999999997"/>
        <n v="8.0570459999999997"/>
        <n v="8.0073310000000006"/>
        <n v="7.8665180000000001"/>
        <n v="7.7364670000000002"/>
        <n v="7.615793"/>
        <n v="7.5181129999999996"/>
        <n v="7.4412320000000003"/>
        <n v="7.3500139999999998"/>
        <n v="7.2750180000000002"/>
        <n v="7.1900919999999999"/>
        <n v="7.0991400000000002"/>
        <n v="7.0085499999999996"/>
        <n v="6.9231009999999999"/>
        <n v="6.7738420000000001"/>
        <n v="6.5800689999999999"/>
        <n v="6.3763459999999998"/>
        <n v="6.3555260000000002"/>
        <n v="6.4492149999999997"/>
        <n v="6.5398540000000001"/>
        <n v="6.517836"/>
        <n v="6.393942"/>
        <n v="6.2316950000000002"/>
        <n v="6.0544739999999999"/>
        <n v="5.9850719999999997"/>
        <n v="5.9587490000000001"/>
        <n v="5.9374840000000004"/>
        <n v="5.86599"/>
        <n v="5.7794780000000001"/>
        <n v="5.6848239999999999"/>
        <n v="5.6006640000000001"/>
        <n v="5.5498580000000004"/>
        <n v="5.5716570000000001"/>
        <n v="5.553007"/>
        <n v="5.6959400000000002"/>
        <n v="5.9110849999999999"/>
        <n v="6.2593639999999997"/>
        <n v="6.6959249999999999"/>
        <n v="6.9824890000000002"/>
        <n v="7.1344900000000004"/>
        <n v="7.3545590000000001"/>
        <n v="7.7229340000000004"/>
        <n v="7.9461589999999998"/>
        <n v="8.0680329999999998"/>
        <n v="8.1195909999999998"/>
        <n v="8.0556439999999991"/>
        <n v="8.0284060000000004"/>
        <n v="7.9924790000000003"/>
        <n v="8.0056879999999992"/>
        <n v="8.0385600000000004"/>
        <n v="8.0835310000000007"/>
        <n v="8.0932650000000006"/>
        <n v="8.079008"/>
        <n v="8.0627069999999996"/>
        <n v="8.0537340000000004"/>
        <n v="8.0555610000000009"/>
        <n v="8.0625330000000002"/>
        <n v="8.0687320000000007"/>
        <n v="8.0692830000000004"/>
        <n v="8.0679020000000001"/>
        <n v="8.0642519999999998"/>
        <n v="8.0625"/>
        <n v="8.0630430000000004"/>
        <n v="8.0640719999999995"/>
        <n v="8.0653609999999993"/>
        <n v="8.0656780000000001"/>
        <n v="8.0651340000000005"/>
        <n v="8.0648540000000004"/>
        <n v="8.0643809999999991"/>
        <n v="8.0644159999999996"/>
        <n v="8.0646959999999996"/>
        <n v="8.0649700000000006"/>
        <n v="8.0649040000000003"/>
        <n v="8.0196939999999994"/>
        <n v="7.9271120000000002"/>
        <n v="7.7581559999999996"/>
        <n v="7.6344110000000001"/>
        <n v="7.5326899999999997"/>
        <n v="7.4530570000000003"/>
        <n v="7.3845409999999996"/>
        <n v="7.288335"/>
        <n v="7.2049190000000003"/>
        <n v="7.1145180000000003"/>
        <n v="7.023409"/>
        <n v="6.9369199999999998"/>
        <n v="6.8310069999999996"/>
        <n v="6.7559209999999998"/>
        <n v="6.6810840000000002"/>
        <n v="6.6045829999999999"/>
        <n v="6.5266149999999996"/>
        <n v="6.4485530000000004"/>
        <n v="6.3720239999999997"/>
        <n v="6.2977309999999997"/>
        <n v="6.2016349999999996"/>
        <n v="6.1306710000000004"/>
        <n v="6.0598669999999997"/>
        <n v="5.9891920000000001"/>
        <n v="5.8957490000000004"/>
        <n v="5.8268630000000003"/>
        <n v="5.7592509999999999"/>
        <n v="5.6927399999999997"/>
        <n v="5.6560740000000003"/>
        <n v="5.785863"/>
        <n v="6.0869299999999997"/>
        <n v="6.6388179999999997"/>
        <n v="7.1056650000000001"/>
        <n v="7.5907809999999998"/>
        <n v="8.0754090000000005"/>
        <n v="8.3680319999999995"/>
        <n v="8.359553"/>
        <n v="8.150506"/>
        <n v="7.9930810000000001"/>
        <n v="7.9254749999999996"/>
        <n v="7.9592260000000001"/>
        <n v="8.0450040000000005"/>
        <n v="8.1245030000000007"/>
        <n v="8.1236940000000004"/>
        <n v="8.0897690000000004"/>
        <n v="8.0533509999999993"/>
        <n v="8.0356120000000004"/>
        <n v="8.0404929999999997"/>
        <n v="8.0577489999999994"/>
        <n v="8.0732320000000009"/>
        <n v="8.0779340000000008"/>
        <n v="8.0714869999999994"/>
        <n v="8.0633929999999996"/>
        <n v="8.0588169999999995"/>
        <n v="8.0592100000000002"/>
        <n v="8.0639479999999999"/>
        <n v="8.0669179999999994"/>
        <n v="8.0676539999999992"/>
        <n v="8.0664730000000002"/>
        <n v="8.0647190000000002"/>
        <n v="8.0634610000000002"/>
        <n v="8.0636960000000002"/>
        <n v="8.0644690000000008"/>
        <n v="8.0651460000000004"/>
        <n v="8.0653799999999993"/>
        <n v="8.0647059999999993"/>
        <n v="8.0645109999999995"/>
        <n v="8.0645179999999996"/>
        <n v="8.0646749999999994"/>
        <n v="8.0648579999999992"/>
        <n v="8.0648900000000001"/>
        <n v="8.0648520000000001"/>
        <n v="8.0647300000000008"/>
        <n v="8.0647219999999997"/>
        <n v="8.0647590000000005"/>
        <n v="8.0647599999999997"/>
        <n v="8.0647629999999992"/>
        <n v="8.0647649999999995"/>
        <n v="8.064781"/>
        <n v="8.0647529999999996"/>
        <n v="8.0647479999999998"/>
        <n v="8.064762"/>
        <n v="8.0647509999999993"/>
        <n v="8.0641420000000004"/>
        <n v="8.0403979999999997"/>
        <n v="7.9654239999999996"/>
        <n v="7.8485750000000003"/>
        <n v="7.6767700000000003"/>
        <n v="7.566325"/>
        <n v="7.4796339999999999"/>
        <n v="7.3862170000000003"/>
        <n v="7.3157030000000001"/>
        <n v="7.2358799999999999"/>
        <n v="7.1473110000000002"/>
        <n v="7.0557600000000003"/>
        <n v="6.9390229999999997"/>
        <n v="6.8585700000000003"/>
        <n v="6.7826380000000004"/>
        <n v="6.7079940000000002"/>
        <n v="6.6065269999999998"/>
        <n v="6.5285890000000002"/>
        <n v="6.4505129999999999"/>
        <n v="6.3488709999999999"/>
        <n v="6.2752650000000001"/>
        <n v="6.2034000000000002"/>
        <n v="6.1324310000000004"/>
        <n v="6.0380799999999999"/>
        <n v="5.9674560000000003"/>
        <n v="5.897481"/>
        <n v="5.828557"/>
        <n v="5.7386200000000001"/>
        <n v="5.6724540000000001"/>
        <n v="5.6151470000000003"/>
        <n v="5.7442089999999997"/>
        <n v="6.0456589999999997"/>
        <n v="6.4499230000000001"/>
        <n v="7.0652730000000004"/>
        <n v="7.5507350000000004"/>
        <n v="8.0394349999999992"/>
        <n v="8.354787"/>
        <n v="8.3653359999999992"/>
        <n v="8.1633759999999995"/>
        <n v="8.0020900000000008"/>
        <n v="7.9269920000000003"/>
        <n v="7.9797940000000001"/>
        <n v="8.0668299999999995"/>
        <n v="8.1224509999999999"/>
        <n v="8.1250889999999991"/>
        <n v="8.0793510000000008"/>
        <n v="8.0464780000000005"/>
        <n v="8.0350020000000004"/>
        <n v="8.0444460000000007"/>
        <n v="8.0678889999999992"/>
        <n v="8.0777199999999993"/>
        <n v="8.0767430000000004"/>
        <n v="8.0664709999999999"/>
        <n v="8.0600950000000005"/>
        <n v="8.0585369999999994"/>
        <n v="8.0623699999999996"/>
        <n v="8.0659469999999995"/>
        <n v="8.0676120000000004"/>
        <n v="8.0665829999999996"/>
        <n v="8.0648470000000003"/>
        <n v="8.0636510000000001"/>
        <n v="8.0636589999999995"/>
        <n v="8.0644139999999993"/>
        <n v="8.0651100000000007"/>
        <n v="8.0653620000000004"/>
        <n v="8.065099"/>
        <n v="8.062557"/>
        <n v="8.0071480000000008"/>
        <n v="7.9073960000000003"/>
        <n v="7.7365719999999998"/>
        <n v="7.6159840000000001"/>
        <n v="7.5183030000000004"/>
        <n v="7.4183750000000002"/>
        <n v="7.3500550000000002"/>
        <n v="7.2750089999999998"/>
        <n v="7.1601679999999996"/>
        <n v="7.0686720000000003"/>
        <n v="6.9794830000000001"/>
        <n v="6.8696890000000002"/>
        <n v="6.7932540000000001"/>
        <n v="6.7186199999999996"/>
        <n v="6.6430429999999996"/>
        <n v="6.5396479999999997"/>
        <n v="6.4615460000000002"/>
        <n v="6.3846639999999999"/>
        <n v="6.2855780000000001"/>
        <n v="6.2135259999999999"/>
        <n v="6.1424640000000004"/>
        <n v="6.0453080000000003"/>
        <n v="5.9747139999999996"/>
        <n v="5.9061110000000001"/>
        <n v="5.8168749999999996"/>
        <n v="5.7501660000000001"/>
        <n v="5.6823759999999996"/>
        <n v="5.5938860000000004"/>
        <n v="5.5296079999999996"/>
        <n v="5.4672090000000004"/>
        <n v="5.402577"/>
        <n v="5.4790039999999998"/>
        <n v="5.8471500000000001"/>
        <n v="6.262975"/>
        <n v="6.7815729999999999"/>
        <n v="7.3539490000000001"/>
        <n v="7.802556"/>
        <n v="8.180828"/>
        <n v="8.2423559999999991"/>
        <n v="8.0953560000000007"/>
        <n v="7.8753580000000003"/>
        <n v="7.827248"/>
        <n v="7.8883299999999998"/>
        <n v="7.9846490000000001"/>
        <n v="7.9952240000000003"/>
        <n v="8.0214999999999996"/>
        <n v="8.0323619999999991"/>
        <n v="7.9714340000000004"/>
        <n v="7.9916600000000004"/>
        <n v="8.0298219999999993"/>
        <n v="8.0491840000000003"/>
        <n v="8.0724630000000008"/>
        <n v="8.0768389999999997"/>
        <n v="8.0618569999999998"/>
        <n v="8.0555629999999994"/>
        <n v="8.0550940000000004"/>
        <n v="8.0599740000000004"/>
        <n v="8.0668849999999992"/>
        <n v="8.0693830000000002"/>
        <n v="8.0688499999999994"/>
        <n v="8.0649909999999991"/>
        <n v="8.0627549999999992"/>
        <n v="8.0624559999999992"/>
        <n v="8.0636910000000004"/>
        <n v="8.0649669999999993"/>
        <n v="8.0658189999999994"/>
        <n v="8.0655640000000002"/>
        <n v="8.0648800000000005"/>
        <n v="8.0642180000000003"/>
        <n v="8.0643410000000006"/>
        <n v="8.0645539999999993"/>
        <n v="8.0649090000000001"/>
        <n v="8.0650180000000002"/>
        <n v="8.0649010000000008"/>
        <n v="8.0646400000000007"/>
        <n v="8.0646620000000002"/>
        <n v="8.0647459999999995"/>
        <n v="8.0648140000000001"/>
        <n v="8.0647549999999999"/>
        <n v="8.0647380000000002"/>
        <n v="8.0647579999999994"/>
        <n v="8.0647830000000003"/>
        <n v="8.0647780000000004"/>
        <n v="8.0561190000000007"/>
        <n v="7.9144240000000003"/>
        <n v="7.6512690000000001"/>
        <n v="7.5023689999999998"/>
        <n v="7.4682680000000001"/>
        <n v="7.577941"/>
        <n v="7.6732170000000002"/>
        <n v="7.7051720000000001"/>
        <n v="7.6764150000000004"/>
        <n v="7.619618"/>
        <n v="7.682156"/>
        <n v="7.8902830000000002"/>
        <n v="8.1544460000000001"/>
        <n v="8.1722000000000001"/>
        <n v="8.0712670000000006"/>
        <n v="7.9283330000000003"/>
        <n v="7.903823"/>
        <n v="7.962358"/>
        <n v="7.998221"/>
        <n v="8.0362390000000001"/>
        <n v="8.0159719999999997"/>
        <n v="8.0008619999999997"/>
        <n v="8.0378969999999992"/>
        <n v="7.9896719999999997"/>
        <n v="7.9891449999999997"/>
        <n v="8.0153370000000006"/>
        <n v="8.0487110000000008"/>
        <n v="8.043552"/>
        <n v="8.0691369999999996"/>
        <n v="8.0697679999999998"/>
        <n v="8.0688720000000007"/>
        <n v="8.0587750000000007"/>
        <n v="8.0551569999999995"/>
        <n v="8.0598550000000007"/>
        <n v="8.0638229999999993"/>
        <n v="8.0678780000000003"/>
        <n v="8.0679470000000002"/>
        <n v="8.0656770000000009"/>
        <n v="8.0634580000000007"/>
        <n v="8.0631419999999991"/>
        <n v="8.06386"/>
        <n v="8.0648440000000008"/>
        <n v="8.0655239999999999"/>
        <n v="8.0653629999999996"/>
        <n v="8.0648789999999995"/>
        <n v="8.0629030000000004"/>
        <n v="8.0330670000000008"/>
        <n v="7.9513030000000002"/>
        <n v="7.8309860000000002"/>
        <n v="7.7012260000000001"/>
        <n v="7.5532240000000002"/>
        <n v="7.4693230000000002"/>
        <n v="7.3994540000000004"/>
        <n v="7.3053850000000002"/>
        <n v="7.2242090000000001"/>
        <n v="7.1348649999999996"/>
        <n v="7.0433979999999998"/>
        <n v="6.9556009999999997"/>
        <n v="6.848014"/>
        <n v="6.7724489999999999"/>
        <n v="6.6977650000000004"/>
        <n v="6.6217090000000001"/>
        <n v="6.5439959999999999"/>
        <n v="6.439972"/>
        <n v="6.3636330000000001"/>
        <n v="6.2895880000000002"/>
        <n v="6.2174430000000003"/>
        <n v="6.1463650000000003"/>
        <n v="6.052009"/>
        <n v="5.9813549999999998"/>
        <n v="5.9112280000000004"/>
        <n v="5.8192820000000003"/>
        <n v="5.7517449999999997"/>
        <n v="5.6861769999999998"/>
        <n v="5.690785"/>
        <n v="5.9864030000000001"/>
        <n v="6.362603"/>
        <n v="6.8054959999999998"/>
        <n v="7.2802210000000001"/>
        <n v="7.9310999999999998"/>
        <n v="8.3111960000000007"/>
        <n v="8.3824339999999999"/>
        <n v="8.2049129999999995"/>
        <n v="8.0337119999999995"/>
        <n v="7.9350420000000002"/>
        <n v="7.9619669999999996"/>
        <n v="8.0477629999999998"/>
        <n v="8.1142319999999994"/>
        <n v="8.1284939999999999"/>
        <n v="8.0884459999999994"/>
        <n v="8.0525179999999992"/>
        <n v="8.0355869999999996"/>
        <n v="8.0410260000000005"/>
        <n v="8.0583500000000008"/>
        <n v="8.0764209999999999"/>
        <n v="8.1197359999999996"/>
        <n v="8.3289249999999999"/>
        <n v="8.6694940000000003"/>
        <n v="9.2342239999999993"/>
        <n v="9.7009509999999999"/>
        <n v="10.193887"/>
        <n v="10.675330000000001"/>
        <n v="11.143217"/>
        <n v="11.745402"/>
        <n v="12.179584999999999"/>
        <n v="12.602092000000001"/>
        <n v="13.152502999999999"/>
        <n v="13.558327999999999"/>
        <n v="13.959363"/>
        <n v="14.487496"/>
        <n v="14.878992999999999"/>
        <n v="15.266708"/>
        <n v="15.649816"/>
        <n v="16.047561999999999"/>
        <n v="16.147592"/>
        <n v="16.105001000000001"/>
        <n v="15.970967"/>
        <n v="15.894619"/>
        <n v="15.865152"/>
        <n v="15.881486000000001"/>
        <n v="15.907996000000001"/>
        <n v="15.928376999999999"/>
        <n v="15.936921999999999"/>
        <n v="15.932893999999999"/>
        <n v="15.926062999999999"/>
        <n v="15.919546"/>
        <n v="15.918256"/>
        <n v="15.919206000000001"/>
        <n v="15.921499000000001"/>
        <n v="15.922677"/>
        <n v="15.923025000000001"/>
        <n v="15.922688000000001"/>
        <n v="15.92224"/>
        <n v="15.921868"/>
        <n v="15.921825"/>
        <n v="15.921908"/>
        <n v="15.922056"/>
        <n v="15.922117999999999"/>
        <n v="15.922133000000001"/>
        <n v="15.922103999999999"/>
        <n v="15.922076000000001"/>
        <n v="15.922059000000001"/>
        <n v="15.922055"/>
        <n v="15.917623000000001"/>
        <n v="15.845815999999999"/>
        <n v="15.570135000000001"/>
        <n v="15.266786"/>
        <n v="14.939026"/>
        <n v="14.531052000000001"/>
        <n v="14.265115"/>
        <n v="13.951074"/>
        <n v="13.727575999999999"/>
        <n v="13.502858"/>
        <n v="13.273929000000001"/>
        <n v="12.96616"/>
        <n v="12.738405"/>
        <n v="12.516111"/>
        <n v="12.229835"/>
        <n v="12.020968"/>
        <n v="11.816376999999999"/>
        <n v="11.543512"/>
        <n v="11.34116"/>
        <n v="11.142598"/>
        <n v="10.884817999999999"/>
        <n v="10.696372"/>
        <n v="10.511393"/>
        <n v="10.329374"/>
        <n v="10.090923"/>
        <n v="9.9153219999999997"/>
        <n v="9.7426549999999992"/>
        <n v="9.517137"/>
        <n v="9.3515130000000006"/>
        <n v="9.1888120000000004"/>
        <n v="9.0289149999999996"/>
        <n v="8.8214539999999992"/>
        <n v="8.7568470000000005"/>
        <n v="8.7104510000000008"/>
        <n v="8.4741309999999999"/>
        <n v="8.2143259999999998"/>
        <n v="7.9334129999999998"/>
        <n v="7.8687490000000002"/>
        <n v="7.9790729999999996"/>
        <n v="8.0977709999999998"/>
        <n v="8.1546389999999995"/>
        <n v="8.1240539999999992"/>
        <n v="8.0697480000000006"/>
        <n v="8.0250839999999997"/>
        <n v="8.0285829999999994"/>
        <n v="8.0518660000000004"/>
        <n v="8.0796419999999998"/>
        <n v="8.0836939999999995"/>
        <n v="8.0716049999999999"/>
        <n v="8.0605689999999992"/>
        <n v="8.0558119999999995"/>
        <n v="8.0591659999999994"/>
        <n v="8.0650010000000005"/>
        <n v="8.0689890000000002"/>
        <n v="8.0681159999999998"/>
        <n v="8.0455349999999992"/>
        <n v="8.0309000000000008"/>
        <n v="8.0471210000000006"/>
        <n v="8.0721989999999995"/>
        <n v="8.0813290000000002"/>
        <n v="8.0729340000000001"/>
        <n v="8.0577640000000006"/>
        <n v="8.0347519999999992"/>
        <n v="8.0077920000000002"/>
        <n v="8.0068389999999994"/>
        <n v="8.0317980000000002"/>
        <n v="8.046678"/>
        <n v="7.9982990000000003"/>
        <n v="7.9875670000000003"/>
        <n v="8.0029839999999997"/>
        <n v="8.0430729999999997"/>
        <n v="8.0465689999999999"/>
        <n v="7.9820180000000001"/>
        <n v="7.9491389999999997"/>
        <n v="7.9813859999999996"/>
        <n v="8.0228859999999997"/>
        <n v="8.0414200000000005"/>
        <n v="8.0311310000000002"/>
        <n v="8.016966"/>
        <n v="7.9605699999999997"/>
        <n v="8.0159459999999996"/>
        <n v="8.0685459999999996"/>
        <n v="8.0949430000000007"/>
        <n v="8.0818030000000007"/>
        <n v="8.0559740000000009"/>
        <n v="8.0460890000000003"/>
        <n v="8.0506609999999998"/>
        <n v="8.0614980000000003"/>
        <n v="8.0715529999999998"/>
        <n v="8.0733080000000008"/>
        <n v="8.0680840000000007"/>
        <n v="8.0631699999999995"/>
        <n v="8.0606969999999993"/>
        <n v="8.0614600000000003"/>
        <n v="8.0638210000000008"/>
        <n v="8.0663509999999992"/>
        <n v="8.0665390000000006"/>
        <n v="8.0656929999999996"/>
        <n v="8.0645500000000006"/>
        <n v="8.0639660000000006"/>
        <n v="8.0641560000000005"/>
        <n v="8.0646570000000004"/>
        <n v="8.0650680000000001"/>
        <n v="8.0651499999999992"/>
        <n v="8.0650019999999998"/>
        <n v="8.064686"/>
        <n v="8.0646269999999998"/>
        <n v="8.0648420000000005"/>
        <n v="8.064845"/>
        <n v="8.0647280000000006"/>
        <n v="8.0647400000000005"/>
        <n v="8.0645509999999998"/>
        <n v="8.0313049999999997"/>
        <n v="7.9477599999999997"/>
        <n v="7.8265140000000004"/>
        <n v="7.6969089999999998"/>
        <n v="7.5827109999999998"/>
        <n v="7.4668060000000001"/>
        <n v="7.3972230000000003"/>
        <n v="7.3277340000000004"/>
        <n v="7.2495799999999999"/>
        <n v="7.1317560000000002"/>
        <n v="7.0403200000000004"/>
        <n v="6.952731"/>
        <n v="6.8713059999999997"/>
        <n v="6.7948599999999999"/>
        <n v="6.6952429999999996"/>
        <n v="6.6191050000000002"/>
        <n v="6.5413389999999998"/>
        <n v="6.4631679999999996"/>
        <n v="6.3610749999999996"/>
        <n v="6.2871230000000002"/>
        <n v="6.2150239999999997"/>
        <n v="6.143993"/>
        <n v="6.0496239999999997"/>
        <n v="5.9789539999999999"/>
        <n v="5.8856640000000002"/>
        <n v="5.8169719999999998"/>
        <n v="5.7494969999999999"/>
        <n v="5.6951029999999996"/>
        <n v="5.649832"/>
        <n v="5.5955180000000002"/>
        <n v="5.5336080000000001"/>
        <n v="5.4639850000000001"/>
        <n v="5.6421469999999996"/>
        <n v="5.9703999999999997"/>
        <n v="6.4051130000000001"/>
        <n v="6.8487270000000002"/>
        <n v="7.4912570000000001"/>
        <n v="7.9072610000000001"/>
        <n v="8.2420240000000007"/>
        <n v="8.2503050000000009"/>
        <n v="8.0528890000000004"/>
        <n v="7.908112"/>
        <n v="7.8147630000000001"/>
        <n v="7.9215650000000002"/>
        <n v="7.9768369999999997"/>
        <n v="7.9933160000000001"/>
        <n v="8.0431659999999994"/>
        <n v="8.0086379999999995"/>
        <n v="7.9467480000000004"/>
        <n v="7.9749480000000004"/>
        <n v="8.0448780000000006"/>
        <n v="8.0674480000000006"/>
        <n v="8.0901429999999994"/>
        <n v="8.0745459999999998"/>
        <n v="8.0602619999999998"/>
        <n v="8.0470299999999995"/>
        <n v="8.050478"/>
        <n v="8.0614380000000008"/>
        <n v="8.0692970000000006"/>
        <n v="8.0725379999999998"/>
        <n v="8.0696739999999991"/>
        <n v="8.0636500000000009"/>
        <n v="8.0611630000000005"/>
        <n v="8.0617479999999997"/>
        <n v="8.0636469999999996"/>
        <n v="8.0660439999999998"/>
        <n v="8.0664300000000004"/>
        <n v="8.0656490000000005"/>
        <n v="8.0646249999999995"/>
        <n v="8.063936"/>
        <n v="8.0641350000000003"/>
        <n v="8.0647000000000002"/>
        <n v="8.0650110000000002"/>
        <n v="8.0651440000000001"/>
        <n v="8.0649519999999999"/>
        <n v="8.0646529999999998"/>
        <n v="8.0646240000000002"/>
        <n v="8.064622"/>
        <n v="8.0647409999999997"/>
        <n v="8.0648409999999995"/>
        <n v="8.0648400000000002"/>
        <n v="8.0525780000000005"/>
        <n v="7.9933860000000001"/>
        <n v="7.8863070000000004"/>
        <n v="7.7138059999999999"/>
        <n v="7.5966319999999996"/>
        <n v="7.5032220000000001"/>
        <n v="7.4290330000000004"/>
        <n v="7.3376020000000004"/>
        <n v="7.2608170000000003"/>
        <n v="7.1743670000000002"/>
        <n v="7.0829579999999996"/>
        <n v="6.9930209999999997"/>
        <n v="6.9086720000000001"/>
        <n v="6.830247"/>
        <n v="6.7551730000000001"/>
        <n v="6.6550269999999996"/>
        <n v="6.5779339999999999"/>
        <n v="6.4997369999999997"/>
        <n v="6.4220750000000004"/>
        <n v="6.3215240000000001"/>
        <n v="6.2486430000000004"/>
        <n v="6.1772109999999998"/>
        <n v="6.1076819999999996"/>
        <n v="6.0526499999999999"/>
        <n v="5.9801310000000001"/>
        <n v="5.9143049999999997"/>
        <n v="5.8381990000000004"/>
        <n v="5.7604899999999999"/>
        <n v="5.6644329999999998"/>
        <n v="5.6010359999999997"/>
        <n v="5.5335010000000002"/>
        <n v="5.4770130000000004"/>
        <n v="5.4047029999999996"/>
        <n v="5.6033650000000002"/>
        <n v="5.903098"/>
        <n v="6.2833889999999997"/>
        <n v="6.6946909999999997"/>
        <n v="7.1295440000000001"/>
        <n v="7.361764"/>
        <n v="7.4985160000000004"/>
        <n v="7.7485439999999999"/>
        <n v="8.0268770000000007"/>
        <n v="8.0446690000000007"/>
        <n v="8.0561670000000003"/>
        <n v="8.0544589999999996"/>
        <n v="8.0121870000000008"/>
        <n v="7.9999010000000004"/>
        <n v="8.0340030000000002"/>
        <n v="8.0599410000000002"/>
        <n v="8.0811469999999996"/>
        <n v="8.0810560000000002"/>
        <n v="8.0692000000000004"/>
        <n v="8.0597919999999998"/>
        <n v="8.0547830000000005"/>
        <n v="8.0597169999999991"/>
        <n v="8.0654029999999999"/>
        <n v="8.0691360000000003"/>
        <n v="8.068797"/>
        <n v="8.0664660000000001"/>
        <n v="8.0638030000000001"/>
        <n v="8.0623179999999994"/>
        <n v="8.0635399999999997"/>
        <n v="8.054888"/>
        <n v="8.0018940000000001"/>
        <n v="7.8570890000000002"/>
        <n v="7.7262849999999998"/>
        <n v="7.6067309999999999"/>
        <n v="7.510669"/>
        <n v="7.4124470000000002"/>
        <n v="7.3443560000000003"/>
        <n v="7.2686469999999996"/>
        <n v="7.18309"/>
        <n v="7.0917649999999997"/>
        <n v="6.9722840000000001"/>
        <n v="6.8894460000000004"/>
        <n v="6.8120630000000002"/>
        <n v="6.737412"/>
        <n v="6.636857"/>
        <n v="6.5593539999999999"/>
        <n v="6.4811360000000002"/>
        <n v="6.4037759999999997"/>
        <n v="6.303903"/>
        <n v="6.2315069999999997"/>
        <n v="6.1602480000000002"/>
        <n v="6.0658770000000004"/>
        <n v="5.9952129999999997"/>
        <n v="5.9249070000000001"/>
        <n v="5.8326510000000003"/>
        <n v="5.7649160000000004"/>
        <n v="5.6993130000000001"/>
        <n v="5.6621389999999998"/>
        <n v="5.5993519999999997"/>
        <n v="5.5439559999999997"/>
        <n v="5.4888089999999998"/>
        <n v="5.5363009999999999"/>
        <n v="5.8834090000000003"/>
        <n v="6.2276699999999998"/>
        <n v="6.6771510000000003"/>
        <n v="7.1318060000000001"/>
        <n v="7.7853760000000003"/>
        <n v="8.1806830000000001"/>
        <n v="8.2973669999999995"/>
        <n v="8.1685789999999994"/>
        <n v="7.8915660000000001"/>
        <n v="7.8065389999999999"/>
        <n v="7.870997"/>
        <n v="7.922002"/>
        <n v="8.0173400000000008"/>
        <n v="8.0167280000000005"/>
        <n v="8.0280369999999994"/>
        <n v="7.9549349999999999"/>
        <n v="7.9556339999999999"/>
        <n v="8.0436440000000005"/>
        <n v="8.0829000000000004"/>
        <n v="8.0961700000000008"/>
        <n v="8.0718309999999995"/>
        <n v="8.0493760000000005"/>
        <n v="8.0453860000000006"/>
        <n v="8.0506910000000005"/>
        <n v="8.0663300000000007"/>
        <n v="8.0729830000000007"/>
        <n v="8.0723800000000008"/>
        <n v="8.0676600000000001"/>
        <n v="8.0629410000000004"/>
        <n v="8.0608520000000006"/>
        <n v="8.0624059999999993"/>
        <n v="8.0647249999999993"/>
        <n v="8.066198"/>
        <n v="8.0652899999999992"/>
        <n v="8.0642669999999992"/>
        <n v="8.0643429999999992"/>
        <n v="8.0651419999999998"/>
        <n v="8.0650820000000003"/>
        <n v="8.0648160000000004"/>
        <n v="8.0646500000000003"/>
        <n v="8.0645900000000008"/>
        <n v="8.0646559999999994"/>
        <n v="8.0648040000000005"/>
        <n v="8.0648370000000007"/>
        <n v="8.0648490000000006"/>
        <n v="8.0647950000000002"/>
        <n v="8.0647450000000003"/>
        <n v="8.0647289999999998"/>
        <n v="8.0647369999999992"/>
        <n v="8.064171"/>
        <n v="8.0407650000000004"/>
        <n v="7.9662879999999996"/>
        <n v="7.8063190000000002"/>
        <n v="7.6778469999999999"/>
        <n v="7.5672059999999997"/>
        <n v="7.480308"/>
        <n v="7.4093229999999997"/>
        <n v="7.3163739999999997"/>
        <n v="7.2366149999999996"/>
        <n v="7.1481180000000002"/>
        <n v="7.0565410000000002"/>
        <n v="6.9679710000000004"/>
        <n v="6.8592589999999998"/>
        <n v="6.7832980000000003"/>
        <n v="6.7086829999999997"/>
        <n v="6.632879"/>
        <n v="6.5292589999999997"/>
        <n v="6.4512080000000003"/>
        <n v="6.3745839999999996"/>
        <n v="6.2749129999999997"/>
        <n v="6.2031640000000001"/>
        <n v="6.1324949999999996"/>
        <n v="6.0629099999999996"/>
        <n v="5.9688800000000004"/>
        <n v="5.898288"/>
        <n v="5.829148"/>
        <n v="5.7611129999999999"/>
        <n v="5.6728420000000002"/>
        <n v="5.609972"/>
        <n v="5.5481059999999998"/>
        <n v="5.4679440000000001"/>
        <n v="5.5303829999999996"/>
        <n v="5.7745410000000001"/>
        <n v="6.1331720000000001"/>
        <n v="6.7982199999999997"/>
        <n v="7.2305489999999999"/>
        <n v="7.6719790000000003"/>
        <n v="8.0876839999999994"/>
        <n v="8.2563200000000005"/>
        <n v="8.1238089999999996"/>
        <n v="7.9293709999999997"/>
        <n v="7.8274800000000004"/>
        <n v="7.8781619999999997"/>
        <n v="7.9403050000000004"/>
        <n v="8.0320850000000004"/>
        <n v="8.0616260000000004"/>
        <n v="8.0239170000000009"/>
        <n v="8.0130660000000002"/>
        <n v="8.0076090000000004"/>
        <n v="8.0452739999999991"/>
        <n v="8.0521709999999995"/>
        <n v="8.0735910000000004"/>
        <n v="8.0729150000000001"/>
        <n v="8.0616979999999998"/>
        <n v="8.0594190000000001"/>
        <n v="8.0568259999999992"/>
        <n v="8.0607919999999993"/>
        <n v="8.0662129999999994"/>
        <n v="8.0677269999999996"/>
        <n v="8.0672770000000007"/>
        <n v="8.0655020000000004"/>
        <n v="8.0638649999999998"/>
        <n v="8.0633780000000002"/>
        <n v="8.0638310000000004"/>
        <n v="8.0473669999999995"/>
        <n v="7.9479470000000001"/>
        <n v="7.8266109999999998"/>
        <n v="7.6965960000000004"/>
        <n v="7.5822459999999996"/>
        <n v="7.4663060000000003"/>
        <n v="7.3968350000000003"/>
        <n v="7.3275040000000002"/>
        <n v="7.2493829999999999"/>
        <n v="7.1315309999999998"/>
        <n v="7.0400749999999999"/>
        <n v="6.9523999999999999"/>
        <n v="6.8709879999999997"/>
        <n v="6.794556"/>
        <n v="6.6950029999999998"/>
        <n v="6.6188979999999997"/>
        <n v="6.541099"/>
        <n v="6.4629279999999998"/>
        <n v="6.3860020000000004"/>
        <n v="6.3112810000000001"/>
        <n v="6.2386689999999998"/>
        <n v="6.1673600000000004"/>
        <n v="6.0729610000000003"/>
        <n v="5.9926579999999996"/>
        <n v="5.9240440000000003"/>
        <n v="5.8633620000000004"/>
        <n v="5.7982389999999997"/>
        <n v="5.732494"/>
        <n v="5.640447"/>
        <n v="5.5723700000000003"/>
        <n v="5.5091559999999999"/>
        <n v="5.4330879999999997"/>
        <n v="5.3787950000000002"/>
        <n v="5.5218429999999996"/>
        <n v="5.9828260000000002"/>
        <n v="6.4330030000000002"/>
        <n v="6.9539150000000003"/>
        <n v="7.4174920000000002"/>
        <n v="7.8759670000000002"/>
        <n v="8.3098379999999992"/>
        <n v="8.2824229999999996"/>
        <n v="8.1425210000000003"/>
        <n v="7.9610969999999996"/>
        <n v="7.8813779999999998"/>
        <n v="7.9277199999999999"/>
        <n v="8.0102899999999995"/>
        <n v="8.0858659999999993"/>
        <n v="8.0714240000000004"/>
        <n v="8.0409459999999999"/>
        <n v="7.9995050000000001"/>
        <n v="8.0028070000000007"/>
        <n v="7.9917340000000001"/>
        <n v="8.0104769999999998"/>
        <n v="8.0299940000000003"/>
        <n v="8.0434049999999999"/>
        <n v="8.0679409999999994"/>
        <n v="8.0193530000000006"/>
        <n v="8.0120629999999995"/>
        <n v="8.0378769999999999"/>
        <n v="8.0747140000000002"/>
        <n v="8.0817800000000002"/>
        <n v="8.0707470000000008"/>
        <n v="8.0622589999999992"/>
        <n v="8.0545740000000006"/>
        <n v="8.0573309999999996"/>
        <n v="8.0638070000000006"/>
        <n v="8.0678059999999991"/>
        <n v="8.0691640000000007"/>
        <n v="8.0664309999999997"/>
        <n v="8.0638880000000004"/>
        <n v="8.0628080000000004"/>
        <n v="8.0631500000000003"/>
        <n v="8.0647179999999992"/>
        <n v="8.0655260000000002"/>
        <n v="8.065652"/>
        <n v="8.0651919999999997"/>
        <n v="8.064667"/>
        <n v="8.0643539999999998"/>
        <n v="8.0644609999999997"/>
        <n v="8.0647269999999995"/>
        <n v="8.0649130000000007"/>
        <n v="8.064959"/>
        <n v="8.0648389999999992"/>
        <n v="8.0646819999999995"/>
        <n v="8.0646939999999994"/>
        <n v="8.0647920000000006"/>
        <n v="8.0647439999999992"/>
        <n v="8.0639120000000002"/>
        <n v="8.0369639999999993"/>
        <n v="7.9212699999999998"/>
        <n v="7.7949089999999996"/>
        <n v="7.6671310000000004"/>
        <n v="7.5584990000000003"/>
        <n v="7.4735509999999996"/>
        <n v="7.3809620000000002"/>
        <n v="7.3099429999999996"/>
        <n v="7.2293000000000003"/>
        <n v="7.1401960000000004"/>
        <n v="7.0186270000000004"/>
        <n v="6.9324430000000001"/>
        <n v="6.8524580000000004"/>
        <n v="6.7519460000000002"/>
        <n v="6.6770639999999997"/>
        <n v="6.6004889999999996"/>
        <n v="6.5224609999999998"/>
        <n v="6.4444410000000003"/>
        <n v="6.3430150000000003"/>
        <n v="6.2695759999999998"/>
        <n v="6.1978179999999998"/>
        <n v="6.103294"/>
        <n v="6.0325509999999998"/>
        <n v="5.9619799999999996"/>
        <n v="5.8920560000000002"/>
        <n v="5.8005409999999999"/>
        <n v="5.7333800000000004"/>
        <n v="5.6673210000000003"/>
        <n v="5.5804479999999996"/>
        <n v="5.5446869999999997"/>
        <n v="5.7602960000000003"/>
        <n v="6.1039159999999999"/>
        <n v="6.5308080000000004"/>
        <n v="7.1596770000000003"/>
        <n v="7.6490809999999998"/>
        <n v="8.1229809999999993"/>
        <n v="8.3744820000000004"/>
        <n v="8.2979730000000007"/>
        <n v="8.1260180000000002"/>
        <n v="7.9492459999999996"/>
        <n v="7.9318049999999998"/>
        <n v="7.9979810000000002"/>
        <n v="8.1028990000000007"/>
        <n v="8.1294059999999995"/>
        <n v="8.1096430000000002"/>
        <n v="8.0713830000000009"/>
        <n v="8.0375080000000008"/>
        <n v="8.038335"/>
        <n v="8.0541289999999996"/>
        <n v="8.0744889999999998"/>
        <n v="8.0782790000000002"/>
        <n v="8.0625529999999994"/>
        <n v="8.0586699999999993"/>
        <n v="8.0596119999999996"/>
        <n v="8.0631869999999992"/>
        <n v="8.0671269999999993"/>
        <n v="8.0675509999999999"/>
        <n v="8.0656309999999998"/>
        <n v="8.0640649999999994"/>
        <n v="8.0634540000000001"/>
        <n v="8.0637880000000006"/>
        <n v="8.0645690000000005"/>
        <n v="8.0653109999999995"/>
        <n v="8.0653190000000006"/>
        <n v="8.0650119999999994"/>
        <n v="8.0644950000000009"/>
        <n v="8.0645980000000002"/>
        <n v="8.0647500000000001"/>
        <n v="8.0648879999999998"/>
        <n v="8.0648759999999999"/>
        <n v="8.0647260000000003"/>
        <n v="8.0625850000000003"/>
        <n v="8.0072050000000008"/>
        <n v="7.9072509999999996"/>
        <n v="7.7796419999999999"/>
        <n v="7.6155710000000001"/>
        <n v="7.5179229999999997"/>
        <n v="7.4411100000000001"/>
        <n v="7.3498970000000003"/>
        <n v="7.2748439999999999"/>
        <n v="7.1899199999999999"/>
        <n v="7.068403"/>
        <n v="6.9791699999999999"/>
        <n v="6.8958510000000004"/>
        <n v="6.818149"/>
        <n v="6.7184270000000001"/>
        <n v="6.6428609999999999"/>
        <n v="6.5655049999999999"/>
        <n v="6.4872969999999999"/>
        <n v="6.3844459999999996"/>
        <n v="6.309761"/>
        <n v="6.2133079999999996"/>
        <n v="6.1312150000000001"/>
        <n v="6.0613760000000001"/>
        <n v="5.9780290000000003"/>
        <n v="5.9139080000000002"/>
        <n v="5.8430819999999999"/>
        <n v="5.7479250000000004"/>
        <n v="5.6794149999999997"/>
        <n v="5.5931940000000004"/>
        <n v="5.5288170000000001"/>
        <n v="5.4651069999999997"/>
        <n v="5.6427139999999998"/>
        <n v="6.000991"/>
        <n v="6.5990640000000003"/>
        <n v="7.1004100000000001"/>
        <n v="7.6056470000000003"/>
        <n v="8.1766769999999998"/>
        <n v="8.3331669999999995"/>
        <n v="8.2504080000000002"/>
        <n v="7.9351349999999998"/>
        <n v="7.7432239999999997"/>
        <n v="7.7398920000000002"/>
        <n v="7.9294269999999996"/>
        <n v="7.9920929999999997"/>
        <n v="7.9320469999999998"/>
        <n v="7.9426819999999996"/>
        <n v="7.9745330000000001"/>
        <n v="7.959098"/>
        <n v="8.0007959999999994"/>
        <n v="8.0779650000000007"/>
        <n v="8.0874609999999993"/>
        <n v="8.0798330000000007"/>
        <n v="8.0529290000000007"/>
        <n v="8.0425400000000007"/>
        <n v="8.0499890000000001"/>
        <n v="8.061102"/>
        <n v="8.0726709999999997"/>
        <n v="8.0733149999999991"/>
        <n v="8.0683690000000006"/>
        <n v="8.0629790000000003"/>
        <n v="8.0602640000000001"/>
        <n v="8.0621220000000005"/>
        <n v="8.0646090000000008"/>
        <n v="8.0665320000000005"/>
        <n v="8.0664719999999992"/>
        <n v="8.0651770000000003"/>
        <n v="8.0642110000000002"/>
        <n v="8.0639339999999997"/>
        <n v="8.0641200000000008"/>
        <n v="8.0487350000000006"/>
        <n v="7.9841199999999999"/>
        <n v="7.8304720000000003"/>
        <n v="7.7004590000000004"/>
        <n v="7.5853450000000002"/>
        <n v="7.4943809999999997"/>
        <n v="7.3990159999999996"/>
        <n v="7.329796"/>
        <n v="7.2520030000000002"/>
        <n v="7.1343730000000001"/>
        <n v="7.04284"/>
        <n v="6.9550400000000003"/>
        <n v="6.8475020000000004"/>
        <n v="6.7719769999999997"/>
        <n v="6.6973339999999997"/>
        <n v="6.6212749999999998"/>
        <n v="6.5435210000000001"/>
        <n v="6.4394819999999999"/>
        <n v="6.3631580000000003"/>
        <n v="6.2891050000000002"/>
        <n v="6.1932340000000003"/>
        <n v="6.122344"/>
        <n v="6.0515800000000004"/>
        <n v="5.9574550000000004"/>
        <n v="5.8875950000000001"/>
        <n v="5.8188449999999996"/>
        <n v="5.7291119999999998"/>
        <n v="5.663862"/>
        <n v="5.6685829999999999"/>
        <n v="5.9644110000000001"/>
        <n v="6.3408449999999998"/>
        <n v="6.7839179999999999"/>
        <n v="7.4207700000000001"/>
        <n v="7.9109290000000003"/>
        <n v="8.3052510000000002"/>
        <n v="8.3619509999999995"/>
        <n v="8.2142520000000001"/>
        <n v="8.0404020000000003"/>
        <n v="7.9363669999999997"/>
        <n v="7.937608"/>
        <n v="8.0136830000000003"/>
        <n v="8.1126050000000003"/>
        <n v="8.1294249999999995"/>
        <n v="8.0904779999999992"/>
        <n v="8.053782"/>
        <n v="8.0402170000000002"/>
        <n v="8.0634390000000007"/>
        <n v="8.076174"/>
        <n v="8.0780100000000008"/>
        <n v="8.0716280000000005"/>
        <n v="8.0614120000000007"/>
        <n v="8.0584530000000001"/>
        <n v="8.0612860000000008"/>
        <n v="8.06508"/>
        <n v="8.0674139999999994"/>
        <n v="8.0670310000000001"/>
        <n v="8.0653140000000008"/>
        <n v="8.0638830000000006"/>
        <n v="8.0635069999999995"/>
        <n v="8.0641540000000003"/>
        <n v="8.0649370000000005"/>
        <n v="8.0667329999999993"/>
        <n v="8.1571490000000004"/>
        <n v="8.5318900000000006"/>
        <n v="8.9276890000000009"/>
        <n v="9.3733830000000005"/>
        <n v="10.015912999999999"/>
        <n v="10.50389"/>
        <n v="10.975469"/>
        <n v="11.435737"/>
        <n v="12.024583"/>
        <n v="12.450943000000001"/>
        <n v="12.863251"/>
        <n v="13.11857"/>
        <n v="12.93197"/>
        <n v="12.462103000000001"/>
        <n v="12.098023"/>
        <n v="11.804804000000001"/>
        <n v="11.590082000000001"/>
        <n v="11.365119"/>
        <n v="11.203177"/>
        <n v="10.965256999999999"/>
        <n v="10.770924000000001"/>
        <n v="10.507249"/>
        <n v="10.316252"/>
        <n v="10.134371"/>
        <n v="9.960248"/>
        <n v="9.734947"/>
        <n v="9.5680139999999998"/>
        <n v="9.3468820000000008"/>
        <n v="9.1829669999999997"/>
        <n v="9.0218319999999999"/>
        <n v="8.8640659999999993"/>
        <n v="8.6523559999999993"/>
        <n v="8.3827189999999998"/>
        <n v="8.1135169999999999"/>
        <n v="7.8792470000000003"/>
        <n v="7.8747020000000001"/>
        <n v="7.985665"/>
        <n v="8.1348020000000005"/>
        <n v="8.1604050000000008"/>
        <n v="8.1225570000000005"/>
        <n v="8.0493640000000006"/>
        <n v="8.0220649999999996"/>
        <n v="8.0282210000000003"/>
        <n v="8.0623909999999999"/>
        <n v="8.0814450000000004"/>
        <n v="8.0843570000000007"/>
        <n v="8.0749980000000008"/>
        <n v="8.0599570000000007"/>
        <n v="8.0553419999999996"/>
        <n v="8.0579140000000002"/>
        <n v="8.0652419999999996"/>
        <n v="8.068619"/>
        <n v="8.0687219999999993"/>
        <n v="8.0204050000000002"/>
        <n v="8.0293469999999996"/>
        <n v="8.0690950000000008"/>
        <n v="8.0858150000000002"/>
        <n v="8.0798500000000004"/>
        <n v="8.0619160000000001"/>
        <n v="8.0242869999999993"/>
        <n v="8.0111849999999993"/>
        <n v="8.006653"/>
        <n v="8.0254089999999998"/>
        <n v="8.0211849999999991"/>
        <n v="8.0055980000000009"/>
        <n v="8.0168400000000002"/>
        <n v="7.99763"/>
        <n v="8.0029909999999997"/>
        <n v="8.0099789999999995"/>
        <n v="8.0074710000000007"/>
        <n v="8.0294670000000004"/>
        <n v="8.0111299999999996"/>
        <n v="8.0108510000000006"/>
        <n v="8.013261"/>
        <n v="8.0094930000000009"/>
        <n v="8.0116320000000005"/>
        <n v="7.9789349999999999"/>
        <n v="8.026548"/>
        <n v="8.0847859999999994"/>
        <n v="8.0940399999999997"/>
        <n v="8.069096"/>
        <n v="8.0516660000000009"/>
        <n v="8.0428169999999994"/>
        <n v="8.0515159999999995"/>
        <n v="8.0620820000000002"/>
        <n v="8.0724490000000007"/>
        <n v="8.0726460000000007"/>
        <n v="8.0674399999999995"/>
        <n v="8.0630210000000009"/>
        <n v="8.060651"/>
        <n v="8.0623190000000005"/>
        <n v="8.0648649999999993"/>
        <n v="8.0663409999999995"/>
        <n v="8.0665119999999995"/>
        <n v="8.0655389999999993"/>
        <n v="8.0645279999999993"/>
        <n v="8.0759670000000003"/>
        <n v="8.2264680000000006"/>
        <n v="8.5306630000000006"/>
        <n v="8.926501"/>
        <n v="9.5277840000000005"/>
        <n v="10.014764"/>
        <n v="10.502782"/>
        <n v="11.129595"/>
        <n v="11.584422999999999"/>
        <n v="12.023581"/>
        <n v="12.449963"/>
        <n v="13.003924"/>
        <n v="13.4117"/>
        <n v="13.814393000000001"/>
        <n v="14.344512999999999"/>
        <n v="14.737418"/>
        <n v="15.126491"/>
        <n v="15.511843000000001"/>
        <n v="16.019957999999999"/>
        <n v="16.396849"/>
        <n v="16.770185000000001"/>
        <n v="17.262506999999999"/>
        <n v="17.627697000000001"/>
        <n v="17.989447999999999"/>
        <n v="18.46649"/>
        <n v="18.820347000000002"/>
        <n v="19.170867999999999"/>
        <n v="19.518090000000001"/>
        <n v="19.975973"/>
        <n v="20.315611000000001"/>
        <n v="20.652052999999999"/>
        <n v="20.985320999999999"/>
        <n v="21.424804999999999"/>
        <n v="21.750791"/>
        <n v="22.073702000000001"/>
        <n v="22.499514000000001"/>
        <n v="22.815362"/>
        <n v="23.128229999999999"/>
        <n v="23.438154999999998"/>
        <n v="23.845269999999999"/>
        <n v="24.054189999999998"/>
        <n v="23.964217000000001"/>
        <n v="23.437432000000001"/>
        <n v="22.940764000000001"/>
        <n v="22.506316999999999"/>
        <n v="22.196282"/>
        <n v="21.940061"/>
        <n v="21.778096000000001"/>
        <n v="21.579256999999998"/>
        <n v="21.239504"/>
        <n v="20.957453999999998"/>
        <n v="20.632729000000001"/>
        <n v="19.904899"/>
        <n v="19.375713999999999"/>
        <n v="18.821784000000001"/>
        <n v="18.329046000000002"/>
        <n v="18.076747000000001"/>
        <n v="17.964055999999999"/>
        <n v="17.897061000000001"/>
        <n v="17.754574999999999"/>
        <n v="17.270416000000001"/>
        <n v="16.635728"/>
        <n v="15.957347"/>
        <n v="15.838355999999999"/>
        <n v="16.037769999999998"/>
        <n v="16.263121999999999"/>
        <n v="16.305555999999999"/>
        <n v="16.069934"/>
        <n v="15.65245"/>
        <n v="15.006065"/>
        <n v="14.454838000000001"/>
        <n v="13.799973"/>
        <n v="13.140347"/>
        <n v="12.557797000000001"/>
        <n v="11.926330999999999"/>
        <n v="11.575188000000001"/>
        <n v="11.355582999999999"/>
        <n v="11.168322"/>
        <n v="11.027661"/>
        <n v="10.803388"/>
        <n v="10.608943"/>
        <n v="10.407068000000001"/>
        <n v="10.148012"/>
        <n v="9.9678660000000008"/>
        <n v="9.7979450000000003"/>
        <n v="9.5791599999999999"/>
        <n v="9.4161599999999996"/>
        <n v="9.1984480000000008"/>
        <n v="9.036346"/>
        <n v="8.8247079999999993"/>
        <n v="8.6823589999999999"/>
        <n v="8.5364920000000009"/>
        <n v="8.2153910000000003"/>
        <n v="7.9950159999999997"/>
        <n v="7.8823600000000003"/>
        <n v="7.940385"/>
        <n v="8.0592989999999993"/>
        <n v="8.1504650000000005"/>
        <n v="8.1376439999999999"/>
        <n v="8.0882970000000007"/>
        <n v="8.0329929999999994"/>
        <n v="8.025684"/>
        <n v="8.0516489999999994"/>
        <n v="8.073855"/>
        <n v="8.0830210000000005"/>
        <n v="8.0754269999999995"/>
        <n v="8.0643259999999994"/>
        <n v="8.0563959999999994"/>
        <n v="8.0559580000000004"/>
        <n v="8.0608120000000003"/>
        <n v="8.0679770000000008"/>
        <n v="8.0673220000000008"/>
        <n v="8.0636980000000005"/>
        <n v="8.0560510000000001"/>
        <n v="7.9669650000000001"/>
        <n v="7.9079079999999999"/>
        <n v="7.9123760000000001"/>
        <n v="7.924747"/>
        <n v="7.9984570000000001"/>
        <n v="8.0781910000000003"/>
        <n v="8.0942489999999996"/>
        <n v="8.070017"/>
        <n v="8.0231639999999995"/>
        <n v="7.9916700000000001"/>
        <n v="7.9982139999999999"/>
        <n v="8.0127579999999998"/>
        <n v="8.0020039999999995"/>
        <n v="7.9924189999999999"/>
        <n v="7.9889539999999997"/>
        <n v="8.0021500000000003"/>
        <n v="8.0025480000000009"/>
        <n v="8.0580560000000006"/>
        <n v="8.0190110000000008"/>
        <n v="7.9899190000000004"/>
        <n v="7.9688460000000001"/>
        <n v="7.9577819999999999"/>
        <n v="8.0279869999999995"/>
        <n v="8.1003150000000002"/>
        <n v="8.1045940000000005"/>
        <n v="8.0724520000000002"/>
        <n v="8.0496829999999999"/>
        <n v="8.0371220000000001"/>
        <n v="8.0463349999999991"/>
        <n v="8.0606960000000001"/>
        <n v="8.0750899999999994"/>
        <n v="8.0754020000000004"/>
        <n v="8.0691319999999997"/>
        <n v="8.0626169999999995"/>
        <n v="8.0594929999999998"/>
        <n v="8.0613880000000009"/>
        <n v="8.0646339999999999"/>
        <n v="8.0668480000000002"/>
        <n v="8.0670339999999996"/>
        <n v="8.0659930000000006"/>
        <n v="8.0644849999999995"/>
        <n v="8.0636259999999993"/>
        <n v="8.0645969999999991"/>
        <n v="8.065156"/>
        <n v="8.0652460000000001"/>
        <n v="8.0646810000000002"/>
        <n v="8.0645249999999997"/>
        <n v="8.0645779999999991"/>
        <n v="8.0647079999999995"/>
        <n v="8.0648479999999996"/>
        <n v="8.0648710000000001"/>
        <n v="8.0648079999999993"/>
        <n v="8.0647210000000005"/>
        <n v="8.0647350000000007"/>
        <n v="8.0647850000000005"/>
        <n v="8.0645360000000004"/>
        <n v="8.0471269999999997"/>
        <n v="7.9471489999999996"/>
        <n v="7.8258219999999996"/>
        <n v="7.6962400000000004"/>
        <n v="7.5821800000000001"/>
        <n v="7.4919349999999998"/>
        <n v="7.4194009999999997"/>
        <n v="7.3511920000000002"/>
        <n v="7.2491199999999996"/>
        <n v="7.1616419999999996"/>
        <n v="7.0700880000000002"/>
        <n v="6.9807969999999999"/>
        <n v="6.8708980000000004"/>
        <n v="6.794448"/>
        <n v="6.7198320000000002"/>
        <n v="6.644285"/>
        <n v="6.5669709999999997"/>
        <n v="6.4627600000000003"/>
        <n v="6.3858410000000001"/>
        <n v="6.3111309999999996"/>
        <n v="6.2385029999999997"/>
        <n v="6.1435579999999996"/>
        <n v="6.0727869999999999"/>
        <n v="6.0020699999999998"/>
        <n v="5.9084620000000001"/>
        <n v="5.8393829999999998"/>
        <n v="5.7715069999999997"/>
        <n v="5.704834"/>
        <n v="5.6173510000000002"/>
        <n v="5.5605849999999997"/>
        <n v="5.6241399999999997"/>
        <n v="5.9920520000000002"/>
        <n v="6.3969250000000004"/>
        <n v="6.8544830000000001"/>
        <n v="7.3362299999999996"/>
        <n v="7.9886480000000004"/>
        <n v="8.3326840000000004"/>
        <n v="8.3712260000000001"/>
        <n v="8.2395399999999999"/>
        <n v="8.0151529999999998"/>
        <n v="7.9304519999999998"/>
        <n v="7.9489900000000002"/>
        <n v="8.0590139999999995"/>
        <n v="8.1190259999999999"/>
        <n v="8.1264260000000004"/>
        <n v="8.0962080000000007"/>
        <n v="8.0586459999999995"/>
        <n v="8.0371679999999994"/>
        <n v="8.0430670000000006"/>
        <n v="8.0607880000000005"/>
        <n v="8.0747820000000008"/>
        <n v="8.078246"/>
        <n v="8.0727930000000008"/>
        <n v="8.0623339999999999"/>
        <n v="8.0586359999999999"/>
        <n v="8.0607790000000001"/>
        <n v="8.0645559999999996"/>
        <n v="8.0671769999999992"/>
        <n v="8.06752"/>
        <n v="8.0655809999999999"/>
        <n v="8.064057"/>
        <n v="8.0634499999999996"/>
        <n v="8.063815"/>
        <n v="8.0653240000000004"/>
        <n v="8.0645790000000002"/>
        <n v="8.0645009999999999"/>
        <n v="8.0646579999999997"/>
        <n v="8.0648020000000002"/>
        <n v="8.0648959999999992"/>
        <n v="8.0648599999999995"/>
        <n v="8.0647939999999991"/>
        <n v="8.0647889999999993"/>
        <n v="8.0221070000000001"/>
        <n v="7.785679"/>
        <n v="7.5919270000000001"/>
        <n v="7.4765350000000002"/>
        <n v="7.5092080000000001"/>
        <n v="7.6139999999999999"/>
        <n v="7.6925800000000004"/>
        <n v="7.7001749999999998"/>
        <n v="7.6609470000000002"/>
        <n v="7.6165620000000001"/>
        <n v="7.7303170000000003"/>
        <n v="7.9648599999999998"/>
        <n v="8.1716239999999996"/>
        <n v="8.1548069999999999"/>
        <n v="7.9855090000000004"/>
        <n v="7.9314309999999999"/>
        <n v="7.9099570000000003"/>
        <n v="7.9820869999999999"/>
        <n v="8.027253"/>
        <n v="8.0245599999999992"/>
        <n v="7.997261"/>
        <n v="8.0181480000000001"/>
        <n v="8.0157500000000006"/>
        <n v="7.9748510000000001"/>
        <n v="8.0122070000000001"/>
        <n v="8.0211629999999996"/>
        <n v="8.0334409999999998"/>
        <n v="8.0574910000000006"/>
        <n v="8.0669190000000004"/>
        <n v="8.0673750000000002"/>
        <n v="8.0630159999999993"/>
        <n v="8.0553240000000006"/>
        <n v="8.0574580000000005"/>
        <n v="8.0604580000000006"/>
        <n v="8.066516"/>
        <n v="8.0685110000000009"/>
        <n v="8.0670269999999995"/>
        <n v="8.065137"/>
        <n v="8.0632140000000003"/>
        <n v="8.0633149999999993"/>
        <n v="8.0642049999999994"/>
        <n v="8.0651270000000004"/>
        <n v="8.0655180000000009"/>
        <n v="8.0651960000000003"/>
        <n v="8.0578660000000006"/>
        <n v="8.0105850000000007"/>
        <n v="7.912763"/>
        <n v="7.7858159999999996"/>
        <n v="7.6591389999999997"/>
        <n v="7.52196"/>
        <n v="7.4443169999999999"/>
        <n v="7.3761169999999998"/>
        <n v="7.3045010000000001"/>
        <n v="7.2232010000000004"/>
        <n v="7.1032250000000001"/>
        <n v="7.0125060000000001"/>
        <n v="6.9267459999999996"/>
        <n v="6.8471209999999996"/>
        <n v="6.746747"/>
        <n v="6.6717589999999998"/>
        <n v="6.5950629999999997"/>
        <n v="6.5170000000000003"/>
        <n v="6.4134019999999996"/>
        <n v="6.3378459999999999"/>
        <n v="6.2645350000000004"/>
        <n v="6.1928859999999997"/>
        <n v="6.1219580000000002"/>
        <n v="6.027609"/>
        <n v="5.9570670000000003"/>
        <n v="5.8872030000000004"/>
        <n v="5.7958270000000001"/>
        <n v="5.7287619999999997"/>
        <n v="5.6917590000000002"/>
        <n v="5.9061810000000001"/>
        <n v="6.2481939999999998"/>
        <n v="6.6735189999999998"/>
        <n v="7.140028"/>
        <n v="7.6248490000000002"/>
        <n v="8.2271730000000005"/>
        <n v="8.3876989999999996"/>
        <n v="8.3062860000000001"/>
        <n v="8.1361089999999994"/>
        <n v="7.9533930000000002"/>
        <n v="7.9300540000000002"/>
        <n v="7.9930459999999997"/>
        <n v="8.0997920000000008"/>
        <n v="8.1293530000000001"/>
        <n v="8.111561"/>
        <n v="8.0735100000000006"/>
        <n v="8.0434070000000002"/>
        <n v="8.0377569999999992"/>
        <n v="8.0530819999999999"/>
        <n v="8.0699869999999994"/>
        <n v="8.0795270000000006"/>
        <n v="8.2406070000000007"/>
        <n v="8.5442429999999998"/>
        <n v="8.9397710000000004"/>
        <n v="9.5409059999999997"/>
        <n v="10.027967"/>
        <n v="10.515454999999999"/>
        <n v="11.141902"/>
        <n v="11.596299999999999"/>
        <n v="12.035081999999999"/>
        <n v="12.600904"/>
        <n v="13.014844"/>
        <n v="13.422469"/>
        <n v="13.825037"/>
        <n v="14.223201"/>
        <n v="14.747809999999999"/>
        <n v="15.136784"/>
        <n v="15.522034"/>
        <n v="15.879740999999999"/>
        <n v="16.133430000000001"/>
        <n v="16.130113000000001"/>
        <n v="16.039698000000001"/>
        <n v="15.915319"/>
        <n v="15.869927000000001"/>
        <n v="15.867883000000001"/>
        <n v="15.899175"/>
        <n v="15.922786"/>
        <n v="15.935219999999999"/>
        <n v="15.934841"/>
        <n v="15.928362"/>
        <n v="15.922167"/>
        <n v="15.918792"/>
        <n v="15.918723999999999"/>
        <n v="15.920356999999999"/>
        <n v="15.921974000000001"/>
        <n v="15.923005"/>
        <n v="15.922943"/>
        <n v="15.922535999999999"/>
        <n v="15.922008999999999"/>
        <n v="15.921834"/>
        <n v="15.921839"/>
        <n v="15.921983000000001"/>
        <n v="15.922083000000001"/>
        <n v="15.922131"/>
        <n v="15.922124999999999"/>
        <n v="15.922094"/>
        <n v="15.922065"/>
        <n v="15.911028999999999"/>
        <n v="15.754666"/>
        <n v="15.506849000000001"/>
        <n v="15.083536"/>
        <n v="14.761177"/>
        <n v="14.467992000000001"/>
        <n v="14.129416000000001"/>
        <n v="13.900399999999999"/>
        <n v="13.602534"/>
        <n v="13.375423"/>
        <n v="13.144868000000001"/>
        <n v="12.914433000000001"/>
        <n v="12.613477"/>
        <n v="12.395277"/>
        <n v="12.183154999999999"/>
        <n v="11.9076"/>
        <n v="11.701124999999999"/>
        <n v="11.496332000000001"/>
        <n v="11.228878"/>
        <n v="11.033454000000001"/>
        <n v="10.842274"/>
        <n v="10.592976"/>
        <n v="10.409535999999999"/>
        <n v="10.169254"/>
        <n v="9.9923269999999995"/>
        <n v="9.8183579999999999"/>
        <n v="9.5911439999999999"/>
        <n v="9.4242530000000002"/>
        <n v="9.2603030000000004"/>
        <n v="9.0460689999999992"/>
        <n v="8.8885900000000007"/>
        <n v="8.7734089999999991"/>
        <n v="8.7795509999999997"/>
        <n v="8.572597"/>
        <n v="8.3073639999999997"/>
        <n v="7.990297"/>
        <n v="7.872528"/>
        <n v="7.9342889999999997"/>
        <n v="8.0598700000000001"/>
        <n v="8.1552520000000008"/>
        <n v="8.1411940000000005"/>
        <n v="8.0891149999999996"/>
        <n v="8.0311400000000006"/>
        <n v="8.023657"/>
        <n v="8.0423770000000001"/>
        <n v="8.0744799999999994"/>
        <n v="8.0842150000000004"/>
        <n v="8.0758980000000005"/>
        <n v="8.0642320000000005"/>
        <n v="8.055593"/>
        <n v="8.0572990000000004"/>
        <n v="8.0687390000000008"/>
        <n v="8.065728"/>
        <n v="8.0325319999999998"/>
        <n v="8.0307169999999992"/>
        <n v="8.0630769999999998"/>
        <n v="8.0808619999999998"/>
        <n v="8.0780720000000006"/>
        <n v="8.0598840000000003"/>
        <n v="8.0325849999999992"/>
        <n v="8.0121169999999999"/>
        <n v="8.0189710000000005"/>
        <n v="8.0410109999999992"/>
        <n v="8.0434870000000007"/>
        <n v="7.9937259999999997"/>
        <n v="7.9800880000000003"/>
        <n v="8.014742"/>
        <n v="8.0753830000000004"/>
        <n v="8.0415010000000002"/>
        <n v="7.9622760000000001"/>
        <n v="7.9466270000000003"/>
        <n v="7.9735969999999998"/>
        <n v="8.0477939999999997"/>
        <n v="8.0525690000000001"/>
        <n v="8.0151509999999995"/>
        <n v="8.0035070000000008"/>
        <n v="7.952871"/>
        <n v="7.9854450000000003"/>
        <n v="8.078303"/>
        <n v="8.1007660000000001"/>
        <n v="8.0937249999999992"/>
        <n v="8.0631939999999993"/>
        <n v="8.0464509999999994"/>
        <n v="8.0409430000000004"/>
        <n v="8.0561760000000007"/>
        <n v="8.0697539999999996"/>
        <n v="8.0746880000000001"/>
        <n v="8.0729170000000003"/>
        <n v="8.0605650000000004"/>
        <n v="8.0603010000000008"/>
        <n v="8.0626259999999998"/>
        <n v="8.0654389999999996"/>
        <n v="8.0669620000000002"/>
        <n v="8.0662730000000007"/>
        <n v="8.0649230000000003"/>
        <n v="8.0639900000000004"/>
        <n v="8.0644299999999998"/>
        <n v="8.0652069999999991"/>
        <n v="8.0650200000000005"/>
        <n v="8.0645769999999999"/>
        <n v="8.0648260000000001"/>
        <n v="8.0647199999999994"/>
        <n v="8.0519239999999996"/>
        <n v="7.9598040000000001"/>
        <n v="7.8410799999999998"/>
        <n v="7.7107539999999997"/>
        <n v="7.5940390000000004"/>
        <n v="7.5011919999999996"/>
        <n v="7.4047489999999998"/>
        <n v="7.3359050000000003"/>
        <n v="7.2588869999999996"/>
        <n v="7.1722520000000003"/>
        <n v="7.0503879999999999"/>
        <n v="6.962135"/>
        <n v="6.880045"/>
        <n v="6.8031920000000001"/>
        <n v="6.7036170000000004"/>
        <n v="6.6277160000000004"/>
        <n v="6.5500550000000004"/>
        <n v="6.4718470000000003"/>
        <n v="6.3694559999999996"/>
        <n v="6.2952339999999998"/>
        <n v="6.2230179999999997"/>
        <n v="6.1518649999999999"/>
        <n v="6.0574849999999998"/>
        <n v="5.9868160000000001"/>
        <n v="5.9165929999999998"/>
        <n v="5.8473610000000003"/>
        <n v="5.7569780000000002"/>
        <n v="5.694903"/>
        <n v="5.6574179999999998"/>
        <n v="5.6001500000000002"/>
        <n v="5.5401579999999999"/>
        <n v="5.4619559999999998"/>
        <n v="5.5600069999999997"/>
        <n v="5.831671"/>
        <n v="6.242254"/>
        <n v="6.7001309999999998"/>
        <n v="7.1574989999999996"/>
        <n v="7.6035310000000003"/>
        <n v="8.0404079999999993"/>
        <n v="8.2716139999999996"/>
        <n v="8.174588"/>
        <n v="8.0021190000000004"/>
        <n v="7.8206360000000004"/>
        <n v="7.8418239999999999"/>
        <n v="7.9114209999999998"/>
        <n v="7.9677230000000003"/>
        <n v="8.0688110000000002"/>
        <n v="8.0190429999999999"/>
        <n v="7.9938409999999998"/>
        <n v="7.956575"/>
        <n v="7.9993699999999999"/>
        <n v="8.0348869999999994"/>
        <n v="8.0789030000000004"/>
        <n v="8.08765"/>
        <n v="8.0675249999999998"/>
        <n v="8.0557569999999998"/>
        <n v="8.0474630000000005"/>
        <n v="8.0531590000000008"/>
        <n v="8.0654909999999997"/>
        <n v="8.0709590000000002"/>
        <n v="8.071529"/>
        <n v="8.0676179999999995"/>
        <n v="8.0624690000000001"/>
        <n v="8.0612429999999993"/>
        <n v="8.0626689999999996"/>
        <n v="8.0646100000000001"/>
        <n v="8.0662529999999997"/>
        <n v="8.0661140000000007"/>
        <n v="8.0651209999999995"/>
        <n v="8.0644010000000002"/>
        <n v="8.0639800000000008"/>
        <n v="8.0643619999999991"/>
        <n v="8.0648510000000009"/>
        <n v="8.0650580000000005"/>
        <n v="8.0650630000000003"/>
        <n v="8.0646430000000002"/>
        <n v="8.0646740000000001"/>
        <n v="8.064838"/>
        <n v="8.0576279999999993"/>
        <n v="8.0090000000000003"/>
        <n v="7.8691139999999997"/>
        <n v="7.7390429999999997"/>
        <n v="7.6179990000000002"/>
        <n v="7.5198289999999997"/>
        <n v="7.4426779999999999"/>
        <n v="7.3514910000000002"/>
        <n v="7.2766650000000004"/>
        <n v="7.1919089999999999"/>
        <n v="7.1009950000000002"/>
        <n v="6.981122"/>
        <n v="6.8976350000000002"/>
        <n v="6.819852"/>
        <n v="6.7449729999999999"/>
        <n v="6.6445749999999997"/>
        <n v="6.567266"/>
        <n v="6.4890249999999998"/>
        <n v="6.4115520000000004"/>
        <n v="6.336049"/>
        <n v="6.2387829999999997"/>
        <n v="6.1674920000000002"/>
        <n v="6.0966630000000004"/>
        <n v="6.0259150000000004"/>
        <n v="5.932016"/>
        <n v="5.8625129999999999"/>
        <n v="5.7942220000000004"/>
        <n v="5.7271580000000002"/>
        <n v="5.6393230000000001"/>
        <n v="5.5743689999999999"/>
        <n v="5.5387069999999996"/>
        <n v="5.6691979999999997"/>
        <n v="5.9714980000000004"/>
        <n v="6.3766749999999996"/>
        <n v="6.8344290000000001"/>
        <n v="7.3163770000000001"/>
        <n v="7.9691669999999997"/>
        <n v="8.3245090000000008"/>
        <n v="8.3742450000000002"/>
        <n v="8.2468319999999995"/>
        <n v="8.0714849999999991"/>
        <n v="7.9321609999999998"/>
        <n v="7.9465640000000004"/>
        <n v="8.0265280000000008"/>
        <n v="8.1022029999999994"/>
        <n v="8.1293740000000003"/>
        <n v="8.0978700000000003"/>
        <n v="8.0600819999999995"/>
        <n v="8.0376689999999993"/>
        <n v="8.0382160000000002"/>
        <n v="8.0599959999999999"/>
        <n v="8.0743510000000001"/>
        <n v="8.0782799999999995"/>
        <n v="8.0731400000000004"/>
        <n v="8.0626329999999999"/>
        <n v="8.0586920000000006"/>
        <n v="8.0595780000000001"/>
        <n v="8.0631350000000008"/>
        <n v="8.0664350000000002"/>
        <n v="8.0675519999999992"/>
        <n v="8.0662459999999996"/>
        <n v="8.064546"/>
        <n v="8.0635379999999994"/>
        <n v="8.0635750000000002"/>
        <n v="8.0645670000000003"/>
        <n v="8.0652019999999993"/>
        <n v="8.0653760000000005"/>
        <n v="8.0646509999999996"/>
        <n v="8.0644960000000001"/>
        <n v="8.0645399999999992"/>
        <n v="8.064883"/>
        <n v="8.0648920000000004"/>
        <n v="8.0648330000000001"/>
        <n v="8.064705"/>
        <n v="8.0647330000000004"/>
        <n v="8.0648"/>
        <n v="8.0647900000000003"/>
        <n v="8.0590069999999994"/>
        <n v="8.0134609999999995"/>
        <n v="7.8763389999999998"/>
        <n v="7.7463300000000004"/>
        <n v="7.6241560000000002"/>
        <n v="7.5246019999999998"/>
        <n v="7.4465839999999996"/>
        <n v="7.3554550000000001"/>
        <n v="7.2812020000000004"/>
        <n v="7.1969560000000001"/>
        <n v="7.0755850000000002"/>
        <n v="6.9859669999999996"/>
        <n v="6.9021350000000004"/>
        <n v="6.7989490000000004"/>
        <n v="6.7243110000000001"/>
        <n v="6.6488930000000002"/>
        <n v="6.5716489999999999"/>
        <n v="6.4934459999999996"/>
        <n v="6.390333"/>
        <n v="6.315334"/>
        <n v="6.2429309999999996"/>
        <n v="6.1714669999999998"/>
        <n v="6.0770559999999998"/>
        <n v="6.006386"/>
        <n v="5.9358919999999999"/>
        <n v="5.8663939999999997"/>
        <n v="5.7755400000000003"/>
        <n v="5.7069000000000001"/>
        <n v="5.6425409999999996"/>
        <n v="5.5781520000000002"/>
        <n v="5.4937259999999997"/>
        <n v="5.429297"/>
        <n v="5.3811349999999996"/>
        <n v="5.5734159999999999"/>
        <n v="6.0702340000000001"/>
        <n v="6.5657420000000002"/>
        <n v="7.0349310000000003"/>
        <n v="7.6252019999999998"/>
        <n v="7.941891"/>
        <n v="8.1664919999999999"/>
        <n v="8.1715389999999992"/>
        <n v="7.9800579999999997"/>
        <n v="7.8792330000000002"/>
        <n v="7.8465530000000001"/>
        <n v="7.8958849999999998"/>
        <n v="7.9819959999999996"/>
        <n v="7.9943559999999998"/>
        <n v="8.0049729999999997"/>
        <n v="7.9359000000000002"/>
        <n v="7.9716199999999997"/>
        <n v="8.061007"/>
        <n v="8.0941170000000007"/>
        <n v="8.0964709999999993"/>
        <n v="8.0667360000000006"/>
        <n v="8.0409939999999995"/>
        <n v="8.0423690000000008"/>
        <n v="8.0527789999999992"/>
        <n v="8.0678870000000007"/>
        <n v="8.0757519999999996"/>
        <n v="8.0721579999999999"/>
        <n v="8.0658069999999995"/>
        <n v="8.0601380000000002"/>
        <n v="8.0603599999999993"/>
        <n v="8.0630389999999998"/>
        <n v="8.0657999999999994"/>
        <n v="8.0669839999999997"/>
        <n v="8.0660260000000008"/>
        <n v="8.0648009999999992"/>
        <n v="8.0637989999999995"/>
        <n v="8.0639190000000003"/>
        <n v="8.0645369999999996"/>
        <n v="8.0650370000000002"/>
        <n v="8.0651890000000002"/>
        <n v="8.0650230000000001"/>
        <n v="8.0646079999999998"/>
        <n v="8.0647319999999993"/>
        <n v="8.0647990000000007"/>
        <n v="8.0613539999999997"/>
        <n v="8.0233869999999996"/>
        <n v="7.9335810000000002"/>
        <n v="7.7658310000000004"/>
        <n v="7.6412800000000001"/>
        <n v="7.5380760000000002"/>
        <n v="7.433783"/>
        <n v="7.3657820000000003"/>
        <n v="7.2928730000000002"/>
        <n v="7.1805269999999997"/>
        <n v="7.0893079999999999"/>
        <n v="6.9991099999999999"/>
        <n v="6.9143270000000001"/>
        <n v="6.8102090000000004"/>
        <n v="6.7354479999999999"/>
        <n v="6.6602480000000002"/>
        <n v="6.5572869999999996"/>
        <n v="6.4790739999999998"/>
        <n v="6.3764779999999996"/>
        <n v="6.302054"/>
        <n v="6.2293139999999996"/>
        <n v="6.1345150000000004"/>
        <n v="6.0641949999999998"/>
        <n v="5.9933829999999997"/>
        <n v="5.8998629999999999"/>
        <n v="5.8309300000000004"/>
        <n v="5.7630489999999996"/>
        <n v="5.6745580000000002"/>
        <n v="5.6099810000000003"/>
        <n v="5.5463139999999997"/>
        <n v="5.4947290000000004"/>
        <n v="5.4623429999999997"/>
        <n v="5.6120349999999997"/>
        <n v="5.899832"/>
        <n v="6.2769450000000004"/>
        <n v="6.7480650000000004"/>
        <n v="7.314292"/>
        <n v="7.7758539999999998"/>
        <n v="8.0735639999999993"/>
        <n v="8.0759179999999997"/>
        <n v="7.9179370000000002"/>
        <n v="7.8655429999999997"/>
        <n v="7.7027330000000003"/>
        <n v="7.8490019999999996"/>
        <n v="8.0676500000000004"/>
        <n v="8.0591969999999993"/>
        <n v="8.0269919999999999"/>
        <n v="8.0265970000000006"/>
        <n v="8.0169390000000007"/>
        <n v="8.0401430000000005"/>
        <n v="8.0525610000000007"/>
        <n v="8.1620480000000004"/>
        <n v="8.4311330000000009"/>
        <n v="8.8054310000000005"/>
        <n v="9.3919560000000004"/>
        <n v="9.8696750000000009"/>
        <n v="10.362094000000001"/>
        <n v="10.993606"/>
        <n v="11.453154"/>
        <n v="11.896625999999999"/>
        <n v="12.467104000000001"/>
        <n v="12.883445999999999"/>
        <n v="13.292814"/>
        <n v="13.696884000000001"/>
        <n v="14.096411"/>
        <n v="14.622700999999999"/>
        <n v="15.012879"/>
        <n v="15.399312"/>
        <n v="15.883832999999999"/>
        <n v="16.102050999999999"/>
        <n v="16.144871999999999"/>
        <n v="16.072692"/>
        <n v="15.939921"/>
        <n v="15.879193000000001"/>
        <n v="15.864841"/>
        <n v="15.881769"/>
        <n v="15.916213000000001"/>
        <n v="15.932611"/>
        <n v="15.936908000000001"/>
        <n v="15.932824"/>
        <n v="15.923908000000001"/>
        <n v="15.919518"/>
        <n v="15.919783000000001"/>
        <n v="15.921514"/>
        <n v="15.922684"/>
        <n v="15.923022"/>
        <n v="15.922682"/>
        <n v="15.922235000000001"/>
        <n v="15.921868999999999"/>
        <n v="15.921827"/>
        <n v="15.921944999999999"/>
        <n v="15.922053"/>
        <n v="15.92212"/>
        <n v="15.922129999999999"/>
        <n v="15.922074"/>
        <n v="15.922052000000001"/>
        <n v="15.904731999999999"/>
        <n v="15.793317"/>
        <n v="15.470995"/>
        <n v="15.153457"/>
        <n v="14.723962"/>
        <n v="14.435076"/>
        <n v="14.180135999999999"/>
        <n v="13.873290000000001"/>
        <n v="13.650131"/>
        <n v="13.347607999999999"/>
        <n v="13.116868999999999"/>
        <n v="12.886727"/>
        <n v="12.58663"/>
        <n v="12.368717"/>
        <n v="12.087738"/>
        <n v="11.882356"/>
        <n v="11.676814"/>
        <n v="11.405092"/>
        <n v="11.205348000000001"/>
        <n v="11.010078999999999"/>
        <n v="10.756404"/>
        <n v="10.570396000000001"/>
        <n v="10.387421"/>
        <n v="10.147721000000001"/>
        <n v="9.9711700000000008"/>
        <n v="9.7403429999999993"/>
        <n v="9.5707730000000009"/>
        <n v="9.4042159999999999"/>
        <n v="9.1866909999999997"/>
        <n v="9.0268339999999991"/>
        <n v="8.8697020000000002"/>
        <n v="8.7548060000000003"/>
        <n v="8.7610410000000005"/>
        <n v="8.4727750000000004"/>
        <n v="8.2134180000000008"/>
        <n v="7.9865789999999999"/>
        <n v="7.8690239999999996"/>
        <n v="7.9387610000000004"/>
        <n v="8.0979890000000001"/>
        <n v="8.1545839999999998"/>
        <n v="8.1238460000000003"/>
        <n v="8.0695979999999992"/>
        <n v="8.0250959999999996"/>
        <n v="8.0286819999999999"/>
        <n v="8.0519529999999992"/>
        <n v="8.0796539999999997"/>
        <n v="8.0836699999999997"/>
        <n v="8.071574"/>
        <n v="8.0604379999999995"/>
        <n v="8.0556870000000007"/>
        <n v="8.0595020000000002"/>
        <n v="8.0688790000000008"/>
        <n v="8.0682259999999992"/>
        <n v="8.0615869999999994"/>
        <n v="8.0275459999999992"/>
        <n v="8.0503020000000003"/>
        <n v="8.0694379999999999"/>
        <n v="8.0795119999999994"/>
        <n v="8.0744609999999994"/>
        <n v="8.0445399999999996"/>
        <n v="8.0313660000000002"/>
        <n v="8.0114439999999991"/>
        <n v="8.0123840000000008"/>
        <n v="8.0280699999999996"/>
        <n v="8.0532409999999999"/>
        <n v="8.0135620000000003"/>
        <n v="7.982653"/>
        <n v="8.0101189999999995"/>
        <n v="8.0471970000000006"/>
        <n v="8.0395610000000008"/>
        <n v="7.9988250000000001"/>
        <n v="7.9570949999999998"/>
        <n v="7.9752609999999997"/>
        <n v="8.0301189999999991"/>
        <n v="8.0295319999999997"/>
        <n v="8.0224349999999998"/>
        <n v="8.0090260000000004"/>
        <n v="7.9674230000000001"/>
        <n v="7.9960630000000004"/>
        <n v="8.0761970000000005"/>
        <n v="8.0944289999999999"/>
        <n v="8.0887069999999994"/>
        <n v="8.0622380000000007"/>
        <n v="8.0486489999999993"/>
        <n v="8.0478880000000004"/>
        <n v="8.0576519999999991"/>
        <n v="8.0693190000000001"/>
        <n v="8.0732920000000004"/>
        <n v="8.0697799999999997"/>
        <n v="8.0645880000000005"/>
        <n v="8.0610959999999992"/>
        <n v="8.0609719999999996"/>
        <n v="8.0638850000000009"/>
        <n v="8.0659530000000004"/>
        <n v="8.066649"/>
        <n v="8.0660450000000008"/>
        <n v="8.0645659999999992"/>
        <n v="8.0639249999999993"/>
        <n v="8.0640160000000005"/>
        <n v="8.0644910000000003"/>
        <n v="8.0650700000000004"/>
        <n v="8.0651530000000005"/>
        <n v="8.0649800000000003"/>
        <n v="8.0645910000000001"/>
        <n v="8.0646020000000007"/>
        <n v="8.0648239999999998"/>
        <n v="8.0648560000000007"/>
        <n v="8.0645349999999993"/>
        <n v="8.0307180000000002"/>
        <n v="7.9466900000000003"/>
        <n v="7.8252329999999999"/>
        <n v="7.6957009999999997"/>
        <n v="7.5817379999999996"/>
        <n v="7.4916150000000004"/>
        <n v="7.3965560000000004"/>
        <n v="7.327026"/>
        <n v="7.2487550000000001"/>
        <n v="7.1612660000000004"/>
        <n v="7.0394579999999998"/>
        <n v="6.9518849999999999"/>
        <n v="6.8705499999999997"/>
        <n v="6.7941190000000002"/>
        <n v="6.7195020000000003"/>
        <n v="6.6439399999999997"/>
        <n v="6.5666270000000004"/>
        <n v="6.4884019999999998"/>
        <n v="6.3855230000000001"/>
        <n v="6.3108190000000004"/>
        <n v="6.2381770000000003"/>
        <n v="6.1432510000000002"/>
        <n v="6.0724999999999998"/>
        <n v="6.001779"/>
        <n v="5.9314640000000001"/>
        <n v="5.8390719999999998"/>
        <n v="5.7711930000000002"/>
        <n v="5.7045339999999998"/>
        <n v="5.6387809999999998"/>
        <n v="5.560327"/>
        <n v="5.6239119999999998"/>
        <n v="5.8765429999999999"/>
        <n v="6.3967609999999997"/>
        <n v="6.8543250000000002"/>
        <n v="7.3360810000000001"/>
        <n v="7.9884079999999997"/>
        <n v="8.3325669999999992"/>
        <n v="8.3712549999999997"/>
        <n v="8.2396390000000004"/>
        <n v="8.0152450000000002"/>
        <n v="7.9304750000000004"/>
        <n v="7.9489549999999998"/>
        <n v="8.0303240000000002"/>
        <n v="8.1046010000000006"/>
        <n v="8.1264350000000007"/>
        <n v="8.0962340000000008"/>
        <n v="8.058662"/>
        <n v="8.0371710000000007"/>
        <n v="8.0386439999999997"/>
        <n v="8.0747780000000002"/>
        <n v="8.0782469999999993"/>
        <n v="8.0728010000000001"/>
        <n v="8.0623419999999992"/>
        <n v="8.0586380000000002"/>
        <n v="8.0596840000000007"/>
        <n v="8.0645469999999992"/>
        <n v="8.0671820000000007"/>
        <n v="8.0675209999999993"/>
        <n v="8.066179"/>
        <n v="8.0640549999999998"/>
        <n v="8.0634479999999993"/>
        <n v="8.0653279999999992"/>
        <n v="8.0650060000000003"/>
        <n v="8.0645000000000007"/>
        <n v="8.0639509999999994"/>
        <n v="8.0400139999999993"/>
        <n v="7.9290419999999999"/>
        <n v="7.8041150000000004"/>
        <n v="7.6757379999999999"/>
        <n v="7.5654310000000002"/>
        <n v="7.4542020000000004"/>
        <n v="7.3856120000000001"/>
        <n v="7.3150649999999997"/>
        <n v="7.2351619999999999"/>
        <n v="7.11599"/>
        <n v="7.0248660000000003"/>
        <n v="6.9382739999999998"/>
        <n v="6.8578760000000001"/>
        <n v="6.7819799999999999"/>
        <n v="6.6822889999999999"/>
        <n v="6.6058380000000003"/>
        <n v="6.5278770000000002"/>
        <n v="6.4498179999999996"/>
        <n v="6.348204"/>
        <n v="6.2746190000000004"/>
        <n v="6.2027669999999997"/>
        <n v="6.1317890000000004"/>
        <n v="6.037433"/>
        <n v="5.9668390000000002"/>
        <n v="5.8968800000000003"/>
        <n v="5.8052840000000003"/>
        <n v="5.7380199999999997"/>
        <n v="5.6726539999999996"/>
        <n v="5.7212899999999998"/>
        <n v="5.9730759999999998"/>
        <n v="6.3494349999999997"/>
        <n v="6.7924660000000001"/>
        <n v="7.918787"/>
        <n v="8.307525"/>
        <n v="8.3591549999999994"/>
        <n v="8.2105599999999992"/>
        <n v="8.0377679999999998"/>
        <n v="7.9255139999999997"/>
        <n v="7.9594589999999998"/>
        <n v="8.0452370000000002"/>
        <n v="8.1132449999999992"/>
        <n v="8.1290379999999995"/>
        <n v="8.0896720000000002"/>
        <n v="8.0532950000000003"/>
        <n v="8.0355980000000002"/>
        <n v="8.0405320000000007"/>
        <n v="8.0637550000000005"/>
        <n v="8.0762789999999995"/>
        <n v="8.0779160000000001"/>
        <n v="8.0714600000000001"/>
        <n v="8.0633850000000002"/>
        <n v="8.0584600000000002"/>
        <n v="8.0601780000000005"/>
        <n v="8.0674250000000001"/>
        <n v="8.0673949999999994"/>
        <n v="8.0658829999999995"/>
        <n v="8.0642399999999999"/>
        <n v="8.0634409999999992"/>
        <n v="8.0639330000000005"/>
        <n v="8.0653590000000008"/>
        <n v="8.1061730000000001"/>
        <n v="8.3154489999999992"/>
        <n v="8.6560959999999998"/>
        <n v="9.2208880000000004"/>
        <n v="9.6874850000000006"/>
        <n v="10.180531999999999"/>
        <n v="10.819514"/>
        <n v="11.284103999999999"/>
        <n v="11.733345"/>
        <n v="12.309976000000001"/>
        <n v="12.729549"/>
        <n v="13.065951"/>
        <n v="13.032178"/>
        <n v="12.724223"/>
        <n v="12.349705"/>
        <n v="11.905006"/>
        <n v="11.666515"/>
        <n v="11.428777"/>
        <n v="11.268386"/>
        <n v="11.098136999999999"/>
        <n v="10.846956"/>
        <n v="10.648830999999999"/>
        <n v="10.452704000000001"/>
        <n v="10.203756"/>
        <n v="10.027113999999999"/>
        <n v="9.8562940000000001"/>
        <n v="9.6326820000000009"/>
        <n v="9.4661919999999995"/>
        <n v="9.3008579999999998"/>
        <n v="9.0838540000000005"/>
        <n v="8.9247739999999993"/>
        <n v="8.7691800000000004"/>
        <n v="8.5317170000000004"/>
        <n v="8.2590420000000009"/>
        <n v="8.0136629999999993"/>
        <n v="7.8617379999999999"/>
        <n v="7.916372"/>
        <n v="8.0836030000000001"/>
        <n v="8.1545000000000005"/>
        <n v="8.1480920000000001"/>
        <n v="8.0779879999999995"/>
        <n v="8.0337099999999992"/>
        <n v="8.0217620000000007"/>
        <n v="8.0473549999999996"/>
        <n v="8.0723160000000007"/>
        <n v="8.084384"/>
        <n v="8.0810490000000001"/>
        <n v="8.0653880000000004"/>
        <n v="8.0572219999999994"/>
        <n v="8.0558770000000006"/>
        <n v="8.0620860000000008"/>
        <n v="8.0670940000000009"/>
        <n v="8.0689620000000009"/>
        <n v="8.028003"/>
        <n v="8.0258059999999993"/>
        <n v="8.0505429999999993"/>
        <n v="8.0803940000000001"/>
        <n v="8.0842069999999993"/>
        <n v="8.071771"/>
        <n v="8.0359420000000004"/>
        <n v="8.0181609999999992"/>
        <n v="8.0079639999999994"/>
        <n v="8.0050670000000004"/>
        <n v="8.0242330000000006"/>
        <n v="8.009468"/>
        <n v="8.0077730000000003"/>
        <n v="8.0066129999999998"/>
        <n v="8.0003279999999997"/>
        <n v="8.0223399999999998"/>
        <n v="8.0253510000000006"/>
        <n v="8.0102499999999992"/>
        <n v="8.0134840000000001"/>
        <n v="8.0087379999999992"/>
        <n v="8.0091450000000002"/>
        <n v="8.030322"/>
        <n v="8.014564"/>
        <n v="7.9843799999999998"/>
        <n v="7.9840070000000001"/>
        <n v="8.0643460000000005"/>
        <n v="8.0991780000000002"/>
        <n v="8.0878910000000008"/>
        <n v="8.064311"/>
        <n v="8.0452510000000004"/>
        <n v="8.0461559999999999"/>
        <n v="8.0591439999999999"/>
        <n v="8.0687890000000007"/>
        <n v="8.0730769999999996"/>
        <n v="8.0697200000000002"/>
        <n v="8.0640429999999999"/>
        <n v="8.0611800000000002"/>
        <n v="8.0617029999999996"/>
        <n v="8.0639540000000007"/>
        <n v="8.0660790000000002"/>
        <n v="8.0665999999999993"/>
        <n v="8.06555"/>
        <n v="8.064527"/>
        <n v="8.0652570000000008"/>
        <n v="8.1557729999999999"/>
        <n v="8.5306479999999993"/>
        <n v="8.9264880000000009"/>
        <n v="9.3722189999999994"/>
        <n v="10.014737999999999"/>
        <n v="10.502758999999999"/>
        <n v="10.97437"/>
        <n v="11.434680999999999"/>
        <n v="12.023571"/>
        <n v="12.449952"/>
        <n v="12.866667"/>
        <n v="13.276375"/>
        <n v="13.814385"/>
        <n v="14.212661000000001"/>
        <n v="14.606873"/>
        <n v="15.126484"/>
        <n v="15.511837"/>
        <n v="15.893526"/>
        <n v="16.271609999999999"/>
        <n v="16.77018"/>
        <n v="17.140004000000001"/>
        <n v="17.506343999999999"/>
        <n v="17.869239"/>
        <n v="18.347785999999999"/>
        <n v="18.702760999999999"/>
        <n v="19.054390000000001"/>
        <n v="19.402708000000001"/>
        <n v="19.862037000000001"/>
        <n v="20.202746999999999"/>
        <n v="20.540247000000001"/>
        <n v="20.985306999999999"/>
        <n v="21.315439999999999"/>
        <n v="21.642455000000002"/>
        <n v="21.966387000000001"/>
        <n v="22.393547999999999"/>
        <n v="22.710394999999998"/>
        <n v="23.024256000000001"/>
        <n v="23.335156000000001"/>
        <n v="23.745131000000001"/>
        <n v="24.011303999999999"/>
        <n v="24.034713"/>
        <n v="23.601223999999998"/>
        <n v="23.110458999999999"/>
        <n v="22.643733999999998"/>
        <n v="22.200005000000001"/>
        <n v="21.997502000000001"/>
        <n v="21.837408"/>
        <n v="21.654775999999998"/>
        <n v="21.334477"/>
        <n v="21.055786000000001"/>
        <n v="20.768298000000001"/>
        <n v="20.096412000000001"/>
        <n v="19.543088000000001"/>
        <n v="19.007522999999999"/>
        <n v="18.471789000000001"/>
        <n v="18.146877"/>
        <n v="17.998341"/>
        <n v="17.910857"/>
        <n v="17.884191000000001"/>
        <n v="17.622097"/>
        <n v="16.858350000000002"/>
        <n v="16.228199"/>
        <n v="15.843197"/>
        <n v="15.906351000000001"/>
        <n v="16.119565999999999"/>
        <n v="16.326891"/>
        <n v="16.182762"/>
        <n v="15.810879999999999"/>
        <n v="15.178126000000001"/>
        <n v="14.66079"/>
        <n v="14.029019"/>
        <n v="13.147322000000001"/>
        <n v="12.564029"/>
        <n v="12.076242000000001"/>
        <n v="11.681628999999999"/>
        <n v="11.359712999999999"/>
        <n v="11.214335"/>
        <n v="11.031086"/>
        <n v="10.8687"/>
        <n v="10.680399"/>
        <n v="10.411326000000001"/>
        <n v="10.214382000000001"/>
        <n v="10.029686999999999"/>
        <n v="9.8009719999999998"/>
        <n v="9.6366879999999995"/>
        <n v="9.473865"/>
        <n v="9.2561979999999995"/>
        <n v="9.0934089999999994"/>
        <n v="8.8800899999999992"/>
        <n v="8.7258469999999999"/>
        <n v="8.6075389999999992"/>
        <n v="8.2983290000000007"/>
        <n v="8.0615290000000002"/>
        <n v="7.904509"/>
        <n v="7.9071030000000002"/>
        <n v="8.0192920000000001"/>
        <n v="8.1399550000000005"/>
        <n v="8.1483910000000002"/>
        <n v="8.1065339999999999"/>
        <n v="8.0427210000000002"/>
        <n v="8.024578"/>
        <n v="8.0431380000000008"/>
        <n v="8.0673689999999993"/>
        <n v="8.0832660000000001"/>
        <n v="8.0788899999999995"/>
        <n v="8.0679590000000001"/>
        <n v="8.0572549999999996"/>
        <n v="8.0552820000000001"/>
        <n v="8.0593819999999994"/>
        <n v="8.0673449999999995"/>
        <n v="8.0692579999999996"/>
        <n v="8.067342"/>
        <n v="8.0626789999999993"/>
        <n v="7.9671260000000004"/>
        <n v="7.9199109999999999"/>
        <n v="7.9052369999999996"/>
        <n v="7.9247500000000004"/>
        <n v="7.9985039999999996"/>
        <n v="8.0705650000000002"/>
        <n v="8.0944140000000004"/>
        <n v="8.0701440000000009"/>
        <n v="8.0227439999999994"/>
        <n v="7.9917280000000002"/>
        <n v="7.9982870000000004"/>
        <n v="8.0159099999999999"/>
        <n v="8.0225449999999991"/>
        <n v="7.9924730000000004"/>
        <n v="7.9964919999999999"/>
        <n v="7.9960639999999996"/>
        <n v="7.9866640000000002"/>
        <n v="8.037407"/>
        <n v="8.0310100000000002"/>
        <n v="7.9969950000000001"/>
        <n v="7.9932239999999997"/>
        <n v="7.9366630000000002"/>
        <n v="8.0075450000000004"/>
        <n v="8.0745909999999999"/>
        <n v="8.1041939999999997"/>
        <n v="8.0867190000000004"/>
        <n v="8.0540470000000006"/>
        <n v="8.0403179999999992"/>
        <n v="8.040718"/>
        <n v="8.0606349999999996"/>
        <n v="8.0736229999999995"/>
        <n v="8.0761699999999994"/>
        <n v="8.0716359999999998"/>
        <n v="8.0645199999999999"/>
        <n v="8.0594599999999996"/>
        <n v="8.0604460000000007"/>
        <n v="8.063561"/>
        <n v="8.0662680000000009"/>
        <n v="8.0672700000000006"/>
        <n v="8.0663780000000003"/>
        <n v="8.0644790000000004"/>
        <n v="8.0637249999999998"/>
        <n v="8.0637640000000008"/>
        <n v="8.0644019999999994"/>
        <n v="8.0653000000000006"/>
        <n v="8.0650940000000002"/>
        <n v="8.064565"/>
        <n v="8.0645410000000002"/>
        <n v="8.0646679999999993"/>
        <n v="8.0648669999999996"/>
        <n v="8.064743"/>
        <n v="8.0647979999999997"/>
        <n v="8.0647880000000001"/>
        <n v="8.0578839999999996"/>
        <n v="8.0098699999999994"/>
        <n v="7.9113480000000003"/>
        <n v="7.78409"/>
        <n v="7.6575420000000003"/>
        <n v="7.5208250000000003"/>
        <n v="7.4434529999999999"/>
        <n v="7.3753099999999998"/>
        <n v="7.303579"/>
        <n v="7.2221469999999997"/>
        <n v="7.1020760000000003"/>
        <n v="7.0113690000000002"/>
        <n v="6.925713"/>
        <n v="6.8461660000000002"/>
        <n v="6.7706730000000004"/>
        <n v="6.6708170000000004"/>
        <n v="6.5940820000000002"/>
        <n v="6.5159979999999997"/>
        <n v="6.438072"/>
        <n v="6.336913"/>
        <n v="6.263655"/>
        <n v="6.1919909999999998"/>
        <n v="6.1210760000000004"/>
        <n v="6.0502820000000002"/>
        <n v="5.9561650000000004"/>
        <n v="5.8863490000000001"/>
        <n v="5.8176059999999996"/>
        <n v="5.7501569999999997"/>
        <n v="5.6618680000000001"/>
        <n v="5.5966170000000002"/>
        <n v="5.5607430000000004"/>
        <n v="5.6910119999999997"/>
        <n v="6.1195830000000004"/>
        <n v="6.5463199999999997"/>
        <n v="7.0140330000000004"/>
        <n v="7.664129"/>
        <n v="8.1357700000000008"/>
        <n v="8.3772590000000005"/>
        <n v="8.3381080000000001"/>
        <n v="8.1800560000000004"/>
        <n v="7.9752599999999996"/>
        <n v="7.9259729999999999"/>
        <n v="7.9726590000000002"/>
        <n v="8.0844159999999992"/>
        <n v="8.1272629999999992"/>
        <n v="8.1190560000000005"/>
        <n v="8.0830009999999994"/>
        <n v="8.0417170000000002"/>
        <n v="8.0358889999999992"/>
        <n v="8.0486360000000001"/>
        <n v="8.0664130000000007"/>
        <n v="8.0782950000000007"/>
        <n v="8.0752450000000007"/>
        <n v="8.0672350000000002"/>
        <n v="8.0605399999999996"/>
        <n v="8.0589110000000002"/>
        <n v="8.0620069999999995"/>
        <n v="8.0656599999999994"/>
        <n v="8.0675439999999998"/>
        <n v="8.0672099999999993"/>
        <n v="8.0649940000000004"/>
        <n v="8.0637209999999993"/>
        <n v="8.063485"/>
        <n v="8.0640400000000003"/>
        <n v="8.0650469999999999"/>
        <n v="8.0653790000000001"/>
        <n v="8.065239"/>
        <n v="8.0645310000000006"/>
        <n v="8.0645059999999997"/>
        <n v="8.0646489999999993"/>
        <n v="8.0648499999999999"/>
        <n v="8.0648979999999995"/>
        <n v="8.0647149999999996"/>
        <n v="8.0561129999999999"/>
        <n v="7.8525419999999997"/>
        <n v="7.6512609999999999"/>
        <n v="7.5023679999999997"/>
        <n v="7.4839479999999998"/>
        <n v="7.5779439999999996"/>
        <n v="7.6925790000000003"/>
        <n v="7.705158"/>
        <n v="7.6609949999999998"/>
        <n v="7.6195630000000003"/>
        <n v="7.7304500000000003"/>
        <n v="7.965033"/>
        <n v="8.1543480000000006"/>
        <n v="8.1549209999999999"/>
        <n v="8.0484709999999993"/>
        <n v="7.9282950000000003"/>
        <n v="7.9099969999999997"/>
        <n v="7.9623619999999997"/>
        <n v="7.9982389999999999"/>
        <n v="8.0245119999999996"/>
        <n v="8.0159920000000007"/>
        <n v="8.0009060000000005"/>
        <n v="8.0157690000000006"/>
        <n v="7.9896909999999997"/>
        <n v="7.9891959999999997"/>
        <n v="8.0153870000000005"/>
        <n v="8.0429469999999998"/>
        <n v="8.0429099999999991"/>
        <n v="8.0691930000000003"/>
        <n v="8.0697600000000005"/>
        <n v="8.0625699999999991"/>
        <n v="8.0587610000000005"/>
        <n v="8.0551709999999996"/>
        <n v="8.0598749999999999"/>
        <n v="8.0638419999999993"/>
        <n v="8.0678839999999994"/>
        <n v="8.0679390000000009"/>
        <n v="8.0656680000000005"/>
        <n v="8.0638970000000008"/>
        <n v="8.0638640000000006"/>
        <n v="8.0655230000000007"/>
        <n v="8.0653559999999995"/>
        <n v="8.0648700000000009"/>
        <n v="8.0643940000000001"/>
        <n v="8.0327819999999992"/>
        <n v="7.950793"/>
        <n v="7.8303750000000001"/>
        <n v="7.6599339999999998"/>
        <n v="7.5528009999999997"/>
        <n v="7.4689860000000001"/>
        <n v="7.3991379999999998"/>
        <n v="7.3050199999999998"/>
        <n v="7.2237840000000002"/>
        <n v="7.13443"/>
        <n v="7.0429919999999999"/>
        <n v="6.9273309999999997"/>
        <n v="6.8476629999999998"/>
        <n v="6.7720940000000001"/>
        <n v="6.6974049999999998"/>
        <n v="6.6213360000000003"/>
        <n v="6.5175080000000003"/>
        <n v="6.4396110000000002"/>
        <n v="6.3633110000000004"/>
        <n v="6.2650459999999999"/>
        <n v="6.1933660000000001"/>
        <n v="6.1224220000000003"/>
        <n v="6.051666"/>
        <n v="5.9810109999999996"/>
        <n v="5.8877050000000004"/>
        <n v="5.8189630000000001"/>
        <n v="5.7514609999999999"/>
        <n v="5.6858969999999998"/>
        <n v="5.7343979999999997"/>
        <n v="5.9860660000000001"/>
        <n v="6.3622550000000002"/>
        <n v="6.9610000000000003"/>
        <n v="7.4416330000000004"/>
        <n v="7.9307600000000003"/>
        <n v="8.3688690000000001"/>
        <n v="8.3551090000000006"/>
        <n v="8.2050929999999997"/>
        <n v="8.0338429999999992"/>
        <n v="7.925764"/>
        <n v="7.961875"/>
        <n v="8.047663"/>
        <n v="8.1249330000000004"/>
        <n v="8.1227579999999993"/>
        <n v="8.088495"/>
        <n v="8.052562"/>
        <n v="8.0352189999999997"/>
        <n v="8.0461849999999995"/>
        <n v="8.0641990000000003"/>
        <n v="8.0764180000000003"/>
        <n v="8.1197440000000007"/>
        <n v="8.3289580000000001"/>
        <n v="8.8019549999999995"/>
        <n v="9.2342750000000002"/>
        <n v="9.7009989999999995"/>
        <n v="10.19393"/>
        <n v="10.832314999999999"/>
        <n v="11.296621"/>
        <n v="11.745441"/>
        <n v="12.179624"/>
        <n v="12.740921"/>
        <n v="13.152544000000001"/>
        <n v="13.558369000000001"/>
        <n v="14.092115"/>
        <n v="14.487534999999999"/>
        <n v="14.879032"/>
        <n v="15.266748"/>
        <n v="15.649851999999999"/>
        <n v="16.04758"/>
        <n v="16.147590000000001"/>
        <n v="16.073803999999999"/>
        <n v="15.970959000000001"/>
        <n v="15.894615999999999"/>
        <n v="15.865152999999999"/>
        <n v="15.907992999999999"/>
        <n v="15.928376"/>
        <n v="15.936650999999999"/>
        <n v="15.934822"/>
        <n v="15.926064999999999"/>
        <n v="15.920667999999999"/>
        <n v="15.918369"/>
        <n v="15.919204000000001"/>
        <n v="15.920951000000001"/>
        <n v="15.922373"/>
        <n v="15.923049000000001"/>
        <n v="15.922828000000001"/>
        <n v="15.921925999999999"/>
        <n v="15.92182"/>
        <n v="15.921873"/>
        <n v="15.922134"/>
        <n v="15.922116000000001"/>
        <n v="15.922060999999999"/>
        <n v="15.922053999999999"/>
        <n v="15.921548"/>
        <n v="15.882057"/>
        <n v="15.731927000000001"/>
        <n v="15.372669"/>
        <n v="15.047521"/>
        <n v="14.62707"/>
        <n v="14.349662"/>
        <n v="14.103685"/>
        <n v="13.801506"/>
        <n v="13.577854"/>
        <n v="13.350270999999999"/>
        <n v="13.042560999999999"/>
        <n v="12.813426"/>
        <n v="12.58919"/>
        <n v="12.300025"/>
        <n v="12.090227000000001"/>
        <n v="11.884777"/>
        <n v="11.610908999999999"/>
        <n v="11.407465999999999"/>
        <n v="11.207656"/>
        <n v="10.948194000000001"/>
        <n v="10.758569"/>
        <n v="10.572524"/>
        <n v="10.329133000000001"/>
        <n v="10.149786000000001"/>
        <n v="9.9732050000000001"/>
        <n v="9.7423230000000007"/>
        <n v="9.5727130000000002"/>
        <n v="9.4061059999999994"/>
        <n v="9.1885490000000001"/>
        <n v="9.02867"/>
        <n v="8.8212139999999994"/>
        <n v="8.7565899999999992"/>
        <n v="8.7628199999999996"/>
        <n v="8.4739660000000008"/>
        <n v="8.2142060000000008"/>
        <n v="7.9869409999999998"/>
        <n v="7.8687810000000002"/>
        <n v="7.9383379999999999"/>
        <n v="8.0978069999999995"/>
        <n v="8.1546479999999999"/>
        <n v="8.1240360000000003"/>
        <n v="8.069725"/>
        <n v="8.0309659999999994"/>
        <n v="8.0518769999999993"/>
        <n v="8.0747710000000001"/>
        <n v="8.0836950000000005"/>
        <n v="8.0755300000000005"/>
        <n v="8.0640149999999995"/>
        <n v="8.0556649999999994"/>
        <n v="8.0574639999999995"/>
        <n v="8.0632750000000009"/>
        <n v="8.0686180000000007"/>
        <n v="8.0686719999999994"/>
        <n v="8.0666320000000002"/>
        <n v="8.0297719999999995"/>
        <n v="8.0389400000000002"/>
        <n v="8.0659100000000006"/>
        <n v="8.0815020000000004"/>
        <n v="8.0759519999999991"/>
        <n v="8.0570839999999997"/>
        <n v="8.033811"/>
        <n v="8.0099920000000004"/>
        <n v="8.000311"/>
        <n v="8.0390350000000002"/>
        <n v="8.0382979999999993"/>
        <n v="8.0135830000000006"/>
        <n v="8.0057240000000007"/>
        <n v="8.0101259999999996"/>
        <n v="8.0507100000000005"/>
        <n v="8.0433489999999992"/>
        <n v="7.9988549999999998"/>
        <n v="7.9512369999999999"/>
        <n v="7.9752010000000002"/>
        <n v="8.0300949999999993"/>
        <n v="8.0295349999999992"/>
        <n v="8.0282230000000006"/>
        <n v="8.0090229999999991"/>
        <n v="7.9672599999999996"/>
        <n v="7.9957529999999997"/>
        <n v="8.0519739999999995"/>
        <n v="8.0945119999999999"/>
        <n v="8.0887869999999999"/>
        <n v="8.048629"/>
        <n v="8.0441719999999997"/>
        <n v="8.0576179999999997"/>
        <n v="8.0693140000000003"/>
        <n v="8.0733040000000003"/>
        <n v="8.0716850000000004"/>
        <n v="8.0661930000000002"/>
        <n v="8.0610920000000004"/>
        <n v="8.0609629999999992"/>
        <n v="8.063008"/>
        <n v="8.0654059999999994"/>
        <n v="8.0665990000000001"/>
        <n v="8.0660489999999996"/>
        <n v="8.0640780000000003"/>
        <n v="8.0643100000000008"/>
        <n v="8.0648250000000008"/>
        <n v="8.0650790000000008"/>
        <n v="8.0646389999999997"/>
        <n v="8.0645939999999996"/>
        <n v="8.0646880000000003"/>
        <n v="7.9809960000000002"/>
        <n v="7.8692650000000004"/>
        <n v="7.7392130000000003"/>
        <n v="7.6181279999999996"/>
        <n v="7.5199280000000002"/>
        <n v="7.4197319999999998"/>
        <n v="7.3515480000000002"/>
        <n v="7.2767419999999996"/>
        <n v="7.1919979999999999"/>
        <n v="7.1011009999999999"/>
        <n v="6.9812209999999997"/>
        <n v="6.8977120000000003"/>
        <n v="6.8199259999999997"/>
        <n v="6.7450400000000004"/>
        <n v="6.6700429999999997"/>
        <n v="6.5932909999999998"/>
        <n v="6.4891170000000002"/>
        <n v="6.4116330000000001"/>
        <n v="6.3361179999999999"/>
        <n v="6.2628870000000001"/>
        <n v="6.1912320000000003"/>
        <n v="6.1203510000000003"/>
        <n v="6.026008"/>
        <n v="5.9554710000000002"/>
        <n v="5.8856469999999996"/>
        <n v="5.8169139999999997"/>
        <n v="5.7272360000000004"/>
        <n v="5.6612410000000004"/>
        <n v="5.5960299999999998"/>
        <n v="5.5601370000000001"/>
        <n v="5.7755169999999998"/>
        <n v="6.1188849999999997"/>
        <n v="6.5456279999999998"/>
        <n v="7.0133369999999999"/>
        <n v="7.4992320000000001"/>
        <n v="7.9888890000000004"/>
        <n v="8.3771100000000001"/>
        <n v="8.3382120000000004"/>
        <n v="8.1802460000000004"/>
        <n v="8.0151059999999994"/>
        <n v="7.9304290000000002"/>
        <n v="7.9725669999999997"/>
        <n v="8.0590419999999998"/>
        <n v="8.11904"/>
        <n v="8.119078"/>
        <n v="8.0830549999999999"/>
        <n v="8.0489750000000004"/>
        <n v="8.0352829999999997"/>
        <n v="8.0486190000000004"/>
        <n v="8.0663900000000002"/>
        <n v="8.0771859999999993"/>
        <n v="8.0771519999999999"/>
        <n v="8.0672440000000005"/>
        <n v="8.0605410000000006"/>
        <n v="8.0585190000000004"/>
        <n v="8.0620119999999993"/>
        <n v="8.0656540000000003"/>
        <n v="8.0675410000000003"/>
        <n v="8.0672069999999998"/>
        <n v="8.0637270000000001"/>
        <n v="8.0643340000000006"/>
        <n v="8.0650539999999999"/>
        <n v="8.0653699999999997"/>
        <n v="8.0651259999999994"/>
        <n v="8.0645290000000003"/>
        <n v="8.0645100000000003"/>
        <n v="8.0608129999999996"/>
        <n v="7.9960250000000004"/>
        <n v="7.890307"/>
        <n v="7.7611039999999996"/>
        <n v="7.6001139999999996"/>
        <n v="7.5058660000000001"/>
        <n v="7.4311860000000003"/>
        <n v="7.339842"/>
        <n v="7.2634169999999996"/>
        <n v="7.1772729999999996"/>
        <n v="7.0554940000000004"/>
        <n v="6.9669429999999997"/>
        <n v="6.8844940000000001"/>
        <n v="6.8074110000000001"/>
        <n v="6.7078009999999999"/>
        <n v="6.6320079999999999"/>
        <n v="6.55443"/>
        <n v="6.4762170000000001"/>
        <n v="6.398981"/>
        <n v="6.2993319999999997"/>
        <n v="6.2270089999999998"/>
        <n v="6.1558270000000004"/>
        <n v="6.0614410000000003"/>
        <n v="5.9907649999999997"/>
        <n v="5.9205069999999997"/>
        <n v="5.8511990000000003"/>
        <n v="5.7674349999999999"/>
        <n v="5.7112699999999998"/>
        <n v="5.6436609999999998"/>
        <n v="5.5525130000000003"/>
        <n v="5.471355"/>
        <n v="5.4108330000000002"/>
        <n v="5.4813299999999998"/>
        <n v="5.7426329999999997"/>
        <n v="6.0788679999999999"/>
        <n v="6.5336169999999996"/>
        <n v="7.18"/>
        <n v="7.6518569999999997"/>
        <n v="8.0977399999999999"/>
        <n v="8.2895479999999999"/>
        <n v="8.2033919999999991"/>
        <n v="8.0285349999999998"/>
        <n v="7.8101370000000001"/>
        <n v="7.8255350000000004"/>
        <n v="7.9217789999999999"/>
        <n v="8.0822120000000002"/>
        <n v="8.0245680000000004"/>
        <n v="7.9782019999999996"/>
        <n v="7.9701610000000001"/>
        <n v="8.0170790000000007"/>
        <n v="8.075647"/>
        <n v="8.0911360000000005"/>
        <n v="8.0885770000000008"/>
        <n v="8.0644600000000004"/>
        <n v="8.0506239999999991"/>
        <n v="8.0489329999999999"/>
        <n v="8.0579870000000007"/>
        <n v="8.0685579999999995"/>
        <n v="8.0728019999999994"/>
        <n v="8.0711560000000002"/>
        <n v="8.0663479999999996"/>
        <n v="8.0623050000000003"/>
        <n v="8.0610119999999998"/>
        <n v="8.0630380000000006"/>
        <n v="8.0651240000000008"/>
        <n v="8.0664890000000007"/>
        <n v="8.0662289999999999"/>
        <n v="8.0653419999999993"/>
        <n v="8.0641689999999997"/>
        <n v="8.0643139999999995"/>
        <n v="8.0651290000000007"/>
        <n v="8.0645830000000007"/>
        <n v="8.0646690000000003"/>
        <n v="8.0648319999999991"/>
        <n v="8.0554690000000004"/>
        <n v="8.0023339999999994"/>
        <n v="7.8998400000000002"/>
        <n v="7.77156"/>
        <n v="7.6088909999999998"/>
        <n v="7.5127420000000003"/>
        <n v="7.4368429999999996"/>
        <n v="7.3687950000000004"/>
        <n v="7.269908"/>
        <n v="7.1844229999999998"/>
        <n v="7.0932919999999999"/>
        <n v="7.0029440000000003"/>
        <n v="6.9178930000000003"/>
        <n v="6.8388609999999996"/>
        <n v="6.7387350000000001"/>
        <n v="6.6635929999999997"/>
        <n v="6.5866829999999998"/>
        <n v="6.5085459999999999"/>
        <n v="6.4051549999999997"/>
        <n v="6.3298370000000004"/>
        <n v="6.2567719999999998"/>
        <n v="6.185219"/>
        <n v="6.114331"/>
        <n v="6.0199879999999997"/>
        <n v="5.949503"/>
        <n v="5.8900220000000001"/>
        <n v="5.8583400000000001"/>
        <n v="5.8239400000000003"/>
        <n v="5.7396219999999998"/>
        <n v="5.6495800000000003"/>
        <n v="5.5559349999999998"/>
        <n v="5.486796"/>
        <n v="5.4193870000000004"/>
        <n v="5.4337759999999999"/>
        <n v="5.6478739999999998"/>
        <n v="5.9485159999999997"/>
        <n v="6.536721"/>
        <n v="7.0306769999999998"/>
        <n v="7.4530459999999996"/>
        <n v="7.8554810000000002"/>
        <n v="8.2019900000000003"/>
        <n v="8.1911640000000006"/>
        <n v="8.0391809999999992"/>
        <n v="7.8785100000000003"/>
        <n v="7.8336610000000002"/>
        <n v="7.8948460000000003"/>
        <n v="8.0317659999999993"/>
        <n v="8.0853120000000001"/>
        <n v="8.0434579999999993"/>
        <n v="8.0328230000000005"/>
        <n v="8.0331989999999998"/>
        <n v="8.0468659999999996"/>
        <n v="8.0535809999999994"/>
        <n v="8.0671169999999996"/>
        <n v="8.0668019999999991"/>
        <n v="8.0635919999999999"/>
        <n v="8.0615959999999998"/>
        <n v="8.0628170000000008"/>
        <n v="8.0659939999999999"/>
        <n v="8.0652659999999994"/>
        <n v="8.0643390000000004"/>
        <n v="8.0640900000000002"/>
        <n v="8.0644559999999998"/>
        <n v="8.0650309999999994"/>
        <n v="8.0650049999999993"/>
        <n v="8.0559370000000001"/>
        <n v="8.0039840000000009"/>
        <n v="7.8613020000000002"/>
        <n v="7.7312830000000003"/>
        <n v="7.6114369999999996"/>
        <n v="7.4875189999999998"/>
        <n v="7.4155540000000002"/>
        <n v="7.3471450000000003"/>
        <n v="7.2717330000000002"/>
        <n v="7.1564439999999996"/>
        <n v="7.0648980000000003"/>
        <n v="6.9758719999999999"/>
        <n v="6.892779"/>
        <n v="6.8152270000000001"/>
        <n v="6.7404039999999998"/>
        <n v="6.6398809999999999"/>
        <n v="6.5624830000000003"/>
        <n v="6.4842750000000002"/>
        <n v="6.3815350000000004"/>
        <n v="6.3069309999999996"/>
        <n v="6.234413"/>
        <n v="6.1631030000000004"/>
        <n v="6.0686939999999998"/>
        <n v="5.9980510000000002"/>
        <n v="5.9277139999999999"/>
        <n v="5.8583340000000002"/>
        <n v="5.7676600000000002"/>
        <n v="5.7010189999999996"/>
        <n v="5.6353600000000004"/>
        <n v="5.568721"/>
        <n v="5.5130800000000004"/>
        <n v="5.4859710000000002"/>
        <n v="5.726769"/>
        <n v="6.0807650000000004"/>
        <n v="6.5136570000000003"/>
        <n v="6.9735209999999999"/>
        <n v="7.5755179999999998"/>
        <n v="7.9753340000000001"/>
        <n v="8.2042509999999993"/>
        <n v="8.131062"/>
        <n v="7.9715920000000002"/>
        <n v="7.8454810000000004"/>
        <n v="7.7773050000000001"/>
        <n v="7.9314260000000001"/>
        <n v="7.9729919999999996"/>
        <n v="8.0056349999999998"/>
        <n v="7.9947520000000001"/>
        <n v="8.0084959999999992"/>
        <n v="8.0326509999999995"/>
        <n v="8.0409380000000006"/>
        <n v="8.0585780000000007"/>
        <n v="8.0670739999999999"/>
        <n v="8.0603259999999999"/>
        <n v="8.0603359999999995"/>
        <n v="8.0610110000000006"/>
        <n v="8.0623529999999999"/>
        <n v="8.0653740000000003"/>
        <n v="8.0664210000000001"/>
        <n v="8.0665049999999994"/>
        <n v="8.0640330000000002"/>
        <n v="8.0637749999999997"/>
        <n v="8.0644150000000003"/>
        <n v="8.0650689999999994"/>
        <n v="8.0651659999999996"/>
        <n v="8.0650809999999993"/>
        <n v="8.0644939999999998"/>
        <n v="8.0648060000000008"/>
        <n v="8.064864"/>
        <n v="8.0647040000000008"/>
        <n v="8.0608369999999994"/>
        <n v="8.0205230000000007"/>
        <n v="7.8889820000000004"/>
        <n v="7.759709"/>
        <n v="7.6358170000000003"/>
        <n v="7.5050790000000003"/>
        <n v="7.4305469999999998"/>
        <n v="7.3625959999999999"/>
        <n v="7.2892809999999999"/>
        <n v="7.1763519999999996"/>
        <n v="7.0850030000000004"/>
        <n v="6.9661109999999997"/>
        <n v="6.8837270000000004"/>
        <n v="6.8066959999999996"/>
        <n v="6.7319849999999999"/>
        <n v="6.6567239999999996"/>
        <n v="6.5536519999999996"/>
        <n v="6.475428"/>
        <n v="6.3982390000000002"/>
        <n v="6.2986199999999997"/>
        <n v="6.2262709999999997"/>
        <n v="6.1442560000000004"/>
        <n v="6.0550410000000001"/>
        <n v="5.9908070000000002"/>
        <n v="5.9023570000000003"/>
        <n v="5.8324550000000004"/>
        <n v="5.7372370000000004"/>
        <n v="5.6686620000000003"/>
        <n v="5.60494"/>
        <n v="5.5434489999999998"/>
        <n v="5.4556490000000002"/>
        <n v="5.6340810000000001"/>
        <n v="6.1300780000000001"/>
        <n v="6.5856890000000003"/>
        <n v="7.0877590000000001"/>
        <n v="7.7572140000000003"/>
        <n v="8.1683389999999996"/>
        <n v="8.3350919999999995"/>
        <n v="8.1760260000000002"/>
        <n v="7.9233349999999998"/>
        <n v="7.7336650000000002"/>
        <n v="7.7596100000000003"/>
        <n v="7.9245840000000003"/>
        <n v="7.9954400000000003"/>
        <n v="7.9641019999999996"/>
        <n v="7.9630239999999999"/>
        <n v="7.9694979999999997"/>
        <n v="7.9616119999999997"/>
        <n v="7.9823110000000002"/>
        <n v="8.0590119999999992"/>
        <n v="8.0873950000000008"/>
        <n v="8.0792760000000001"/>
        <n v="8.0603409999999993"/>
        <n v="8.0441780000000005"/>
        <n v="8.0466809999999995"/>
        <n v="8.0597720000000006"/>
        <n v="8.0700029999999998"/>
        <n v="8.0744030000000002"/>
        <n v="8.0696619999999992"/>
        <n v="8.0634899999999998"/>
        <n v="8.0602450000000001"/>
        <n v="8.0609610000000007"/>
        <n v="8.0644189999999991"/>
        <n v="8.0668520000000008"/>
        <n v="8.0658899999999996"/>
        <n v="8.0638620000000003"/>
        <n v="8.0639760000000003"/>
        <n v="8.0446460000000002"/>
        <n v="7.9753660000000002"/>
        <n v="7.8616320000000002"/>
        <n v="7.7313609999999997"/>
        <n v="7.5762600000000004"/>
        <n v="7.48719"/>
        <n v="7.4153209999999996"/>
        <n v="7.3230469999999999"/>
        <n v="7.2443070000000001"/>
        <n v="7.1564480000000001"/>
        <n v="7.034643"/>
        <n v="6.9473349999999998"/>
        <n v="6.8662900000000002"/>
        <n v="6.7900419999999997"/>
        <n v="6.7154540000000003"/>
        <n v="6.6142279999999998"/>
        <n v="6.536378"/>
        <n v="6.4582350000000002"/>
        <n v="6.3814270000000004"/>
        <n v="6.2824590000000002"/>
        <n v="6.2104759999999999"/>
        <n v="6.1394659999999996"/>
        <n v="6.0451360000000003"/>
        <n v="5.9744970000000004"/>
        <n v="5.9044369999999997"/>
        <n v="5.8126239999999996"/>
        <n v="5.745241"/>
        <n v="5.6797930000000001"/>
        <n v="5.7283860000000004"/>
        <n v="5.9801250000000001"/>
        <n v="6.3563989999999997"/>
        <n v="6.9552350000000001"/>
        <n v="7.4359250000000001"/>
        <n v="7.9253239999999998"/>
        <n v="8.3684689999999993"/>
        <n v="8.3569399999999998"/>
        <n v="8.2075879999999994"/>
        <n v="7.9912049999999999"/>
        <n v="7.9256599999999997"/>
        <n v="7.9607840000000003"/>
        <n v="8.0465610000000005"/>
        <n v="8.124746"/>
        <n v="8.1231360000000006"/>
        <n v="8.0890219999999999"/>
        <n v="8.0528960000000005"/>
        <n v="8.0356039999999993"/>
        <n v="8.0459499999999995"/>
        <n v="8.0639990000000008"/>
        <n v="8.0763499999999997"/>
        <n v="8.0762479999999996"/>
        <n v="8.0685099999999998"/>
        <n v="8.0612519999999996"/>
        <n v="8.0584729999999993"/>
        <n v="8.0614349999999995"/>
        <n v="8.0651799999999998"/>
        <n v="8.0676430000000003"/>
        <n v="8.0669699999999995"/>
        <n v="8.0652589999999993"/>
        <n v="8.0638609999999993"/>
        <n v="8.0635429999999992"/>
        <n v="8.0642029999999991"/>
        <n v="8.0649750000000004"/>
        <n v="8.1571110000000004"/>
        <n v="8.4175810000000002"/>
        <n v="8.7885249999999999"/>
        <n v="9.2208830000000006"/>
        <n v="9.8499929999999996"/>
        <n v="10.343218999999999"/>
        <n v="10.819516"/>
        <n v="11.284107000000001"/>
        <n v="11.879697"/>
        <n v="12.309972"/>
        <n v="12.729543"/>
        <n v="13.068057"/>
        <n v="13.103197"/>
        <n v="12.735175999999999"/>
        <n v="12.361001999999999"/>
        <n v="12.014082"/>
        <n v="11.675587"/>
        <n v="11.491956999999999"/>
        <n v="11.330508999999999"/>
        <n v="11.164982"/>
        <n v="10.920213"/>
        <n v="10.723397"/>
        <n v="10.525599"/>
        <n v="10.334194"/>
        <n v="10.092957999999999"/>
        <n v="9.9203930000000007"/>
        <n v="9.7516219999999993"/>
        <n v="9.5844520000000006"/>
        <n v="9.4181690000000007"/>
        <n v="9.1988450000000004"/>
        <n v="9.0374280000000002"/>
        <n v="8.8793749999999996"/>
        <n v="8.6739960000000007"/>
        <n v="8.4464459999999999"/>
        <n v="8.1760479999999998"/>
        <n v="7.9064300000000003"/>
        <n v="7.8647660000000004"/>
        <n v="7.954034"/>
        <n v="8.1147969999999994"/>
        <n v="8.1601119999999998"/>
        <n v="8.1346710000000009"/>
        <n v="8.061204"/>
        <n v="8.0260770000000008"/>
        <n v="8.0246220000000008"/>
        <n v="8.0559349999999998"/>
        <n v="8.0779540000000001"/>
        <n v="8.0836760000000005"/>
        <n v="8.0737400000000008"/>
        <n v="8.0622600000000002"/>
        <n v="8.0556280000000005"/>
        <n v="8.0582980000000006"/>
        <n v="8.0639380000000003"/>
        <n v="8.0687440000000006"/>
        <n v="8.0644720000000003"/>
        <n v="8.0216689999999993"/>
        <n v="8.0442169999999997"/>
        <n v="8.0690550000000005"/>
        <n v="8.0852500000000003"/>
        <n v="8.0774729999999995"/>
        <n v="8.0570699999999995"/>
        <n v="8.0354349999999997"/>
        <n v="8.0137339999999995"/>
        <n v="7.999231"/>
        <n v="8.0070409999999992"/>
        <n v="8.0143160000000009"/>
        <n v="8.0101949999999995"/>
        <n v="8.0032340000000008"/>
        <n v="8.0208860000000008"/>
        <n v="8.0028459999999999"/>
        <n v="8.0071139999999996"/>
        <n v="8.0117879999999992"/>
        <n v="8.0084549999999997"/>
        <n v="8.0304280000000006"/>
        <n v="8.0131080000000008"/>
        <n v="8.0130979999999994"/>
        <n v="8.0153289999999995"/>
        <n v="8.0111019999999993"/>
        <n v="7.9830569999999996"/>
        <n v="8.053331"/>
        <n v="8.0884"/>
        <n v="8.0979010000000002"/>
        <n v="8.0653640000000006"/>
        <n v="8.0437840000000005"/>
        <n v="8.0446000000000009"/>
        <n v="8.0529399999999995"/>
        <n v="8.0689589999999995"/>
        <n v="8.0743290000000005"/>
        <n v="8.0713460000000001"/>
        <n v="8.0661729999999991"/>
        <n v="8.0614279999999994"/>
        <n v="8.0606209999999994"/>
        <n v="8.0631559999999993"/>
        <n v="8.0654690000000002"/>
        <n v="8.0667399999999994"/>
        <n v="8.0663280000000004"/>
        <n v="8.0652509999999999"/>
        <n v="8.0640250000000009"/>
        <n v="8.0759120000000006"/>
        <n v="8.2266910000000006"/>
        <n v="8.6553229999999992"/>
        <n v="9.0714199999999998"/>
        <n v="9.5282699999999991"/>
        <n v="10.015245"/>
        <n v="10.661918999999999"/>
        <n v="11.130061"/>
        <n v="11.584873"/>
        <n v="12.024020999999999"/>
        <n v="12.450391"/>
        <n v="13.004343"/>
        <n v="13.412113"/>
        <n v="13.814802"/>
        <n v="14.213075"/>
        <n v="14.737812999999999"/>
        <n v="15.126885"/>
        <n v="15.512230000000001"/>
        <n v="15.893919"/>
        <n v="16.397231000000001"/>
        <n v="16.770568000000001"/>
        <n v="17.140384999999998"/>
        <n v="17.506720999999999"/>
        <n v="17.989816000000001"/>
        <n v="18.348155999999999"/>
        <n v="18.703125"/>
        <n v="19.054753000000002"/>
        <n v="19.518446999999998"/>
        <n v="19.862393999999998"/>
        <n v="20.203101"/>
        <n v="20.540602"/>
        <n v="20.985658000000001"/>
        <n v="21.315785999999999"/>
        <n v="21.642797999999999"/>
        <n v="21.966729000000001"/>
        <n v="22.393888"/>
        <n v="22.710730999999999"/>
        <n v="23.02459"/>
        <n v="23.438466999999999"/>
        <n v="23.745459"/>
        <n v="24.004678999999999"/>
        <n v="23.940688999999999"/>
        <n v="23.564202999999999"/>
        <n v="23.072299000000001"/>
        <n v="22.479797000000001"/>
        <n v="22.175335"/>
        <n v="21.922726000000001"/>
        <n v="21.759962000000002"/>
        <n v="21.558979000000001"/>
        <n v="21.308561000000001"/>
        <n v="21.029371999999999"/>
        <n v="20.625208000000001"/>
        <n v="20.198312999999999"/>
        <n v="19.873911"/>
        <n v="19.455855"/>
        <n v="18.845896"/>
        <n v="17.883222"/>
        <n v="17.161574000000002"/>
        <n v="16.596267000000001"/>
        <n v="16.311371000000001"/>
        <n v="16.416937999999998"/>
        <n v="16.649864000000001"/>
        <n v="16.890808"/>
        <n v="16.574096000000001"/>
        <n v="16.167179000000001"/>
        <n v="15.998926000000001"/>
        <n v="15.959534"/>
        <n v="15.828792999999999"/>
        <n v="15.548494"/>
        <n v="15.01676"/>
        <n v="14.506453"/>
        <n v="13.869717"/>
        <n v="13.214354"/>
        <n v="12.618715"/>
        <n v="11.969128"/>
        <n v="11.593434"/>
        <n v="11.354920999999999"/>
        <n v="11.160256"/>
        <n v="11.014733"/>
        <n v="10.870089"/>
        <n v="10.621153"/>
        <n v="10.406381"/>
        <n v="10.221413999999999"/>
        <n v="9.9759720000000005"/>
        <n v="9.7910799999999991"/>
        <n v="9.5724129999999992"/>
        <n v="9.4250609999999995"/>
        <n v="9.2081630000000008"/>
        <n v="9.0301639999999992"/>
        <n v="8.8179890000000007"/>
        <n v="8.6936640000000001"/>
        <n v="8.5335350000000005"/>
        <n v="8.2114550000000008"/>
        <n v="8.0061400000000003"/>
        <n v="7.8714709999999997"/>
        <n v="7.9304030000000001"/>
        <n v="8.0685749999999992"/>
        <n v="8.1603709999999996"/>
        <n v="8.1295300000000008"/>
        <n v="8.0614880000000007"/>
        <n v="8.0411020000000004"/>
        <n v="8.0176049999999996"/>
        <n v="8.0446390000000001"/>
        <n v="8.0836590000000008"/>
        <n v="8.0751620000000006"/>
        <n v="8.0665030000000009"/>
        <n v="8.0725920000000002"/>
        <n v="8.0653030000000001"/>
        <n v="8.0481590000000001"/>
        <n v="8.0707570000000004"/>
        <n v="8.0774480000000004"/>
        <n v="8.0611250000000005"/>
        <n v="8.0579839999999994"/>
        <n v="8.0725549999999995"/>
        <n v="8.0499709999999993"/>
        <n v="7.9400320000000004"/>
        <n v="7.919117"/>
        <n v="7.9026050000000003"/>
        <n v="7.9434959999999997"/>
        <n v="8.0310330000000008"/>
        <n v="8.0729059999999997"/>
        <n v="8.0731470000000005"/>
        <n v="8.0653059999999996"/>
        <n v="8.009423"/>
        <n v="8.0001619999999996"/>
        <n v="8.0035910000000001"/>
        <n v="8.0068529999999996"/>
        <n v="8.0048169999999992"/>
        <n v="7.9867229999999996"/>
        <n v="7.9826949999999997"/>
        <n v="8.0104640000000007"/>
        <n v="7.9903329999999997"/>
        <n v="8.0455120000000004"/>
        <n v="8.0195349999999994"/>
        <n v="7.9806650000000001"/>
        <n v="7.9746589999999999"/>
        <n v="7.9498119999999997"/>
        <n v="8.039453"/>
        <n v="8.0850729999999995"/>
        <n v="8.0919120000000007"/>
        <n v="8.0819229999999997"/>
        <n v="8.0398019999999999"/>
        <n v="8.0480049999999999"/>
        <n v="8.0607629999999997"/>
        <n v="8.0584910000000001"/>
        <n v="8.0840270000000007"/>
        <n v="8.066357"/>
        <n v="8.07742"/>
        <n v="8.0541579999999993"/>
        <n v="8.0515810000000005"/>
        <n v="8.0707979999999999"/>
        <n v="8.0567499999999992"/>
        <n v="8.075742"/>
        <n v="8.0587199999999992"/>
        <n v="8.0746789999999997"/>
        <n v="8.0730459999999997"/>
        <n v="8.0555470000000007"/>
        <n v="8.0730360000000001"/>
        <n v="8.0565429999999996"/>
        <n v="8.0741069999999997"/>
        <n v="8.0570550000000001"/>
        <n v="8.0739610000000006"/>
        <n v="8.0565549999999995"/>
        <n v="8.056381"/>
        <n v="8.0735620000000008"/>
        <n v="8.0565669999999994"/>
        <n v="8.0737939999999995"/>
        <n v="8.0738129999999995"/>
        <n v="8.0566370000000003"/>
        <n v="8.0565560000000005"/>
        <n v="8.0565689999999996"/>
        <n v="8.0566150000000007"/>
        <n v="8.0737419999999993"/>
        <n v="8.0566069999999996"/>
        <n v="8.0565940000000005"/>
        <n v="8.073715"/>
        <n v="8.0737140000000007"/>
        <n v="8.0565920000000002"/>
        <n v="8.0737269999999999"/>
        <n v="8.0563400000000005"/>
        <n v="8.0559650000000005"/>
        <n v="7.9712050000000003"/>
        <n v="7.8768209999999996"/>
        <n v="7.7281810000000002"/>
        <n v="7.5727830000000003"/>
        <n v="7.5023549999999997"/>
        <n v="7.411556"/>
        <n v="7.3618740000000003"/>
        <n v="7.2587630000000001"/>
        <n v="7.1511940000000003"/>
        <n v="7.0792000000000002"/>
        <n v="6.9705579999999996"/>
        <n v="6.9076740000000001"/>
        <n v="6.805326"/>
        <n v="6.7103299999999999"/>
        <n v="6.6546969999999996"/>
        <n v="6.556419"/>
        <n v="6.4987649999999997"/>
        <n v="6.396223"/>
        <n v="6.3007730000000004"/>
        <n v="6.2495010000000004"/>
        <n v="6.1568519999999998"/>
        <n v="6.0620599999999998"/>
        <n v="6.0128120000000003"/>
        <n v="5.9206310000000002"/>
        <n v="5.8731590000000002"/>
        <n v="5.7826440000000003"/>
        <n v="5.6937819999999997"/>
        <n v="5.650366"/>
        <n v="5.5744420000000003"/>
        <n v="5.6283599999999998"/>
        <n v="5.9132910000000001"/>
        <n v="6.2737369999999997"/>
        <n v="6.8766030000000002"/>
        <n v="7.3795460000000004"/>
        <n v="7.850238"/>
        <n v="8.2852800000000002"/>
        <n v="8.3802430000000001"/>
        <n v="8.2220870000000001"/>
        <n v="8.0632619999999999"/>
        <n v="7.9318989999999996"/>
        <n v="7.9439120000000001"/>
        <n v="8.0461749999999999"/>
        <n v="8.1015069999999998"/>
        <n v="8.1172760000000004"/>
        <n v="8.1015180000000004"/>
        <n v="8.0469329999999992"/>
        <n v="8.0450219999999995"/>
        <n v="8.0538650000000001"/>
        <n v="8.0548789999999997"/>
        <n v="8.0848619999999993"/>
        <n v="8.0805690000000006"/>
        <n v="8.0704139999999995"/>
        <n v="8.0503490000000006"/>
        <n v="8.0691780000000008"/>
        <n v="8.0558080000000007"/>
        <n v="8.0592279999999992"/>
        <n v="8.0762979999999995"/>
        <n v="8.0576530000000002"/>
        <n v="8.0731680000000008"/>
        <n v="8.0553019999999993"/>
        <n v="8.0558010000000007"/>
        <n v="8.0571219999999997"/>
        <n v="8.0742840000000005"/>
        <n v="8.0738629999999993"/>
        <n v="8.0564250000000008"/>
        <n v="8.0734460000000006"/>
        <n v="8.0735919999999997"/>
        <n v="8.0566300000000002"/>
        <n v="8.0738430000000001"/>
        <n v="8.0566089999999999"/>
        <n v="8.0736749999999997"/>
        <n v="8.0565420000000003"/>
        <n v="8.0737369999999995"/>
        <n v="8.0566270000000006"/>
        <n v="8.0565870000000004"/>
        <n v="8.0737279999999991"/>
        <n v="7.9643059999999997"/>
        <n v="7.7962189999999998"/>
        <n v="7.5511340000000002"/>
        <n v="7.457255"/>
        <n v="7.5349399999999997"/>
        <n v="7.6569219999999998"/>
        <n v="7.7130900000000002"/>
        <n v="7.6838309999999996"/>
        <n v="7.6534700000000004"/>
        <n v="7.6880800000000002"/>
        <n v="7.8839550000000003"/>
        <n v="8.1209039999999995"/>
        <n v="8.175872"/>
        <n v="8.0502479999999998"/>
        <n v="7.9533290000000001"/>
        <n v="7.9089289999999997"/>
        <n v="7.9302149999999996"/>
        <n v="8.0072679999999998"/>
        <n v="8.062189"/>
        <n v="8.0192829999999997"/>
        <n v="7.9773319999999996"/>
        <n v="8.0320400000000003"/>
        <n v="8.0063929999999992"/>
        <n v="7.9947379999999999"/>
        <n v="8.0164580000000001"/>
        <n v="8.0290370000000006"/>
        <n v="8.0240189999999991"/>
        <n v="8.0614360000000005"/>
        <n v="8.0622760000000007"/>
        <n v="8.0812039999999996"/>
        <n v="8.072222"/>
        <n v="8.0496110000000005"/>
        <n v="8.0662090000000006"/>
        <n v="8.0526359999999997"/>
        <n v="8.0581720000000008"/>
        <n v="8.0769110000000008"/>
        <n v="8.0589870000000001"/>
        <n v="8.0741530000000008"/>
        <n v="8.0554849999999991"/>
        <n v="8.0552419999999998"/>
        <n v="8.0731610000000007"/>
        <n v="8.056889"/>
        <n v="8.0744009999999999"/>
        <n v="8.0741189999999996"/>
        <n v="7.9952170000000002"/>
        <n v="7.9113020000000001"/>
        <n v="7.7648229999999998"/>
        <n v="7.6023880000000004"/>
        <n v="7.5253589999999999"/>
        <n v="7.4309149999999997"/>
        <n v="7.381475"/>
        <n v="7.2894009999999998"/>
        <n v="7.2256130000000001"/>
        <n v="7.1049129999999998"/>
        <n v="6.9950609999999998"/>
        <n v="6.9303530000000002"/>
        <n v="6.8317079999999999"/>
        <n v="6.7765449999999996"/>
        <n v="6.6812240000000003"/>
        <n v="6.6249380000000002"/>
        <n v="6.5207579999999998"/>
        <n v="6.4221890000000004"/>
        <n v="6.3673219999999997"/>
        <n v="6.2697240000000001"/>
        <n v="6.1768900000000002"/>
        <n v="6.12723"/>
        <n v="6.0327060000000001"/>
        <n v="5.9403740000000003"/>
        <n v="5.8925559999999999"/>
        <n v="5.8020230000000002"/>
        <n v="5.7124680000000003"/>
        <n v="5.6609959999999999"/>
        <n v="5.5765279999999997"/>
        <n v="5.5399909999999997"/>
        <n v="5.5880650000000003"/>
        <n v="5.8138899999999998"/>
        <n v="6.1792619999999996"/>
        <n v="6.6006720000000003"/>
        <n v="7.1848039999999997"/>
        <n v="7.6307099999999997"/>
        <n v="8.0226400000000009"/>
        <n v="8.2316109999999991"/>
        <n v="8.1038800000000002"/>
        <n v="7.9351859999999999"/>
        <n v="7.829548"/>
        <n v="7.8264189999999996"/>
        <n v="7.9054779999999996"/>
        <n v="7.9404979999999998"/>
        <n v="8.0244210000000002"/>
        <n v="8.0261949999999995"/>
        <n v="7.9873510000000003"/>
        <n v="7.9896399999999996"/>
        <n v="8.0153599999999994"/>
        <n v="8.0719829999999995"/>
        <n v="8.0727100000000007"/>
        <n v="8.0842969999999994"/>
        <n v="8.0538659999999993"/>
        <n v="8.0628290000000007"/>
        <n v="8.0448900000000005"/>
        <n v="8.0531059999999997"/>
        <n v="8.0765910000000005"/>
        <n v="8.0619650000000007"/>
        <n v="8.0775799999999993"/>
        <n v="8.0571120000000001"/>
        <n v="8.0716490000000007"/>
        <n v="8.0540800000000008"/>
        <n v="8.0723739999999999"/>
        <n v="8.0568000000000008"/>
        <n v="8.0748169999999995"/>
        <n v="8.0576489999999996"/>
        <n v="8.0566980000000008"/>
        <n v="8.0732820000000007"/>
        <n v="8.0560609999999997"/>
        <n v="8.0734290000000009"/>
        <n v="8.0568489999999997"/>
        <n v="8.0739090000000004"/>
        <n v="8.0566250000000004"/>
        <n v="8.0736349999999995"/>
        <n v="8.0564839999999993"/>
        <n v="8.0736570000000007"/>
        <n v="8.0566510000000005"/>
        <n v="8.0737620000000003"/>
        <n v="8.0566060000000004"/>
        <n v="8.0737050000000004"/>
        <n v="8.0565739999999995"/>
        <n v="8.0565879999999996"/>
        <n v="8.0737310000000004"/>
        <n v="8.0531559999999995"/>
        <n v="8.0322870000000002"/>
        <n v="7.9242249999999999"/>
        <n v="7.755897"/>
        <n v="7.650614"/>
        <n v="7.5295629999999996"/>
        <n v="7.4683789999999997"/>
        <n v="7.3808530000000001"/>
        <n v="7.2841560000000003"/>
        <n v="7.2197100000000001"/>
        <n v="7.1096329999999996"/>
        <n v="7.0383459999999998"/>
        <n v="6.9322319999999999"/>
        <n v="6.872128"/>
        <n v="6.7714860000000003"/>
        <n v="6.6760849999999996"/>
        <n v="6.6196869999999999"/>
        <n v="6.520848"/>
        <n v="6.4635540000000002"/>
        <n v="6.3662109999999998"/>
        <n v="6.2677250000000004"/>
        <n v="6.2171250000000002"/>
        <n v="6.1246219999999996"/>
        <n v="6.0751369999999998"/>
        <n v="5.9808519999999996"/>
        <n v="5.8890060000000002"/>
        <n v="5.8421589999999997"/>
        <n v="5.7524490000000004"/>
        <n v="5.6638710000000003"/>
        <n v="5.6208390000000001"/>
        <n v="5.5350419999999998"/>
        <n v="5.5730899999999997"/>
        <n v="5.7583070000000003"/>
        <n v="6.246003"/>
        <n v="6.7144110000000001"/>
        <n v="7.1693699999999998"/>
        <n v="7.6789480000000001"/>
        <n v="8.1318029999999997"/>
        <n v="8.3832579999999997"/>
        <n v="8.3036729999999999"/>
        <n v="8.1094279999999994"/>
        <n v="7.9813510000000001"/>
        <n v="7.9154090000000004"/>
        <n v="7.9942659999999997"/>
        <n v="8.0959400000000006"/>
        <n v="8.1205660000000002"/>
        <n v="8.1273110000000006"/>
        <n v="8.0728489999999997"/>
        <n v="8.0563459999999996"/>
        <n v="8.0450809999999997"/>
        <n v="8.0417179999999995"/>
        <n v="8.0765799999999999"/>
        <n v="8.0694879999999998"/>
        <n v="8.0664390000000008"/>
        <n v="8.0753880000000002"/>
        <n v="8.0518990000000006"/>
        <n v="8.0675790000000003"/>
        <n v="8.0530489999999997"/>
        <n v="8.0578489999999992"/>
        <n v="8.076549"/>
        <n v="8.0588339999999992"/>
        <n v="8.0742750000000001"/>
        <n v="8.0557189999999999"/>
        <n v="8.0553690000000007"/>
        <n v="8.07315"/>
        <n v="8.0567910000000005"/>
        <n v="8.0743050000000007"/>
        <n v="8.0571000000000002"/>
        <n v="8.0566340000000007"/>
        <n v="8.0709759999999999"/>
        <n v="8.0192189999999997"/>
        <n v="7.9504080000000004"/>
        <n v="7.7844899999999999"/>
        <n v="7.6406210000000003"/>
        <n v="7.5552770000000002"/>
        <n v="7.4551249999999998"/>
        <n v="7.3631149999999996"/>
        <n v="7.3090679999999999"/>
        <n v="7.2068960000000004"/>
        <n v="7.1361549999999996"/>
        <n v="7.0155279999999998"/>
        <n v="6.9110060000000004"/>
        <n v="6.8522930000000004"/>
        <n v="6.7569169999999996"/>
        <n v="6.7021090000000001"/>
        <n v="6.6049939999999996"/>
        <n v="6.5005879999999996"/>
        <n v="6.4436479999999996"/>
        <n v="6.3468479999999996"/>
        <n v="6.29434"/>
        <n v="6.1987399999999999"/>
        <n v="6.1062560000000001"/>
        <n v="6.056826"/>
        <n v="5.9619410000000004"/>
        <n v="5.9142169999999998"/>
        <n v="5.8251879999999998"/>
        <n v="5.7365240000000002"/>
        <n v="5.6922439999999996"/>
        <n v="5.6034509999999997"/>
        <n v="5.5547120000000003"/>
        <n v="5.4644539999999999"/>
        <n v="5.3844820000000002"/>
        <n v="5.477614"/>
        <n v="5.7147180000000004"/>
        <n v="6.2386140000000001"/>
        <n v="6.7689000000000004"/>
        <n v="7.1762889999999997"/>
        <n v="7.6604590000000004"/>
        <n v="8.2143149999999991"/>
        <n v="8.2955159999999992"/>
        <n v="8.1653470000000006"/>
        <n v="7.9918459999999998"/>
        <n v="7.8752069999999996"/>
        <n v="7.8391310000000001"/>
        <n v="7.9128869999999996"/>
        <n v="8.0296120000000002"/>
        <n v="8.0421849999999999"/>
        <n v="8.0066710000000008"/>
        <n v="7.9909319999999999"/>
        <n v="7.983511"/>
        <n v="8.0058520000000009"/>
        <n v="8.0612320000000004"/>
        <n v="8.0660170000000004"/>
        <n v="8.084937"/>
        <n v="8.0717569999999998"/>
        <n v="8.0456040000000009"/>
        <n v="8.0620809999999992"/>
        <n v="8.0697639999999993"/>
        <n v="8.058802"/>
        <n v="8.0785699999999991"/>
        <n v="8.0765879999999992"/>
        <n v="8.0564929999999997"/>
        <n v="8.0717269999999992"/>
        <n v="8.0717809999999997"/>
        <n v="8.0560659999999995"/>
        <n v="8.0575410000000005"/>
        <n v="8.0747660000000003"/>
        <n v="8.0571070000000002"/>
        <n v="8.0660729999999994"/>
        <n v="7.9878410000000004"/>
        <n v="7.8572490000000004"/>
        <n v="7.7460620000000002"/>
        <n v="7.6073690000000003"/>
        <n v="7.483365"/>
        <n v="7.4300129999999998"/>
        <n v="7.3424810000000003"/>
        <n v="7.2856459999999998"/>
        <n v="7.1700730000000004"/>
        <n v="7.0588980000000001"/>
        <n v="6.9899399999999998"/>
        <n v="6.8809950000000004"/>
        <n v="6.7847730000000004"/>
        <n v="6.7301250000000001"/>
        <n v="6.6337520000000003"/>
        <n v="6.5297580000000002"/>
        <n v="6.4723600000000001"/>
        <n v="6.3748040000000001"/>
        <n v="6.321447"/>
        <n v="6.2252320000000001"/>
        <n v="6.1326970000000003"/>
        <n v="6.0364300000000002"/>
        <n v="5.9860629999999997"/>
        <n v="5.8960140000000001"/>
        <n v="5.8064140000000002"/>
        <n v="5.7614289999999997"/>
        <n v="5.6721589999999997"/>
        <n v="5.5835790000000003"/>
        <n v="5.5415760000000001"/>
        <n v="5.4593939999999996"/>
        <n v="5.3897310000000003"/>
        <n v="5.5282770000000001"/>
        <n v="5.8414820000000001"/>
        <n v="6.2196049999999996"/>
        <n v="6.8452279999999996"/>
        <n v="7.3495489999999997"/>
        <n v="7.7827799999999998"/>
        <n v="8.2353729999999992"/>
        <n v="8.2467600000000001"/>
        <n v="8.0435119999999998"/>
        <n v="7.8717790000000001"/>
        <n v="7.8239260000000002"/>
        <n v="7.929767"/>
        <n v="7.9858719999999996"/>
        <n v="7.9938469999999997"/>
        <n v="8.042897"/>
        <n v="8.0018849999999997"/>
        <n v="7.9684489999999997"/>
        <n v="7.9876849999999999"/>
        <n v="8.0337200000000006"/>
        <n v="8.0676129999999997"/>
        <n v="8.0674670000000006"/>
        <n v="8.0823739999999997"/>
        <n v="8.0680169999999993"/>
        <n v="8.0444110000000002"/>
        <n v="8.0637480000000004"/>
        <n v="8.0527730000000002"/>
        <n v="8.0600839999999998"/>
        <n v="8.0784350000000007"/>
        <n v="8.0593699999999995"/>
        <n v="8.0736019999999993"/>
        <n v="8.0545720000000003"/>
        <n v="8.0547520000000006"/>
        <n v="8.0732470000000003"/>
        <n v="8.057302"/>
        <n v="8.0747870000000006"/>
        <n v="8.0572859999999995"/>
        <n v="8.0564509999999991"/>
        <n v="8.0732180000000007"/>
        <n v="8.0561720000000001"/>
        <n v="8.0735930000000007"/>
        <n v="8.0739160000000005"/>
        <n v="8.0568249999999999"/>
        <n v="8.0738369999999993"/>
        <n v="8.0736559999999997"/>
        <n v="8.0564870000000006"/>
        <n v="8.0736450000000008"/>
        <n v="8.073734"/>
        <n v="8.0566460000000006"/>
        <n v="8.0737649999999999"/>
        <n v="8.0566139999999997"/>
        <n v="8.0737000000000005"/>
        <n v="8.0565859999999994"/>
        <n v="8.0566040000000001"/>
        <n v="8.0737330000000007"/>
        <n v="8.0737170000000003"/>
        <n v="8.0643200000000004"/>
        <n v="7.9010790000000002"/>
        <n v="7.72159"/>
        <n v="7.5061809999999998"/>
        <n v="7.4590329999999998"/>
        <n v="7.5748740000000003"/>
        <n v="7.6868790000000002"/>
        <n v="7.7132170000000002"/>
        <n v="7.6678790000000001"/>
        <n v="7.6130820000000003"/>
        <n v="7.6940910000000002"/>
        <n v="7.9796659999999999"/>
        <n v="8.1569839999999996"/>
        <n v="8.1738520000000001"/>
        <n v="8.042802"/>
        <n v="7.9205959999999997"/>
        <n v="7.9065159999999999"/>
        <n v="7.9662870000000003"/>
        <n v="8.0305959999999992"/>
        <n v="8.0228090000000005"/>
        <n v="8.0119570000000007"/>
        <n v="7.9957390000000004"/>
        <n v="8.0138820000000006"/>
        <n v="7.9886650000000001"/>
        <n v="7.9863010000000001"/>
        <n v="8.0177779999999998"/>
        <n v="8.0428090000000001"/>
        <n v="8.0375040000000002"/>
        <n v="8.0732239999999997"/>
        <n v="8.0800699999999992"/>
        <n v="8.0565580000000008"/>
        <n v="8.0669020000000007"/>
        <n v="8.0480850000000004"/>
        <n v="8.0682340000000003"/>
        <n v="8.0559309999999993"/>
        <n v="8.0763949999999998"/>
        <n v="8.0766089999999995"/>
        <n v="8.0575939999999999"/>
        <n v="8.0728600000000004"/>
        <n v="8.0721779999999992"/>
        <n v="8.0738280000000007"/>
        <n v="8.0572700000000008"/>
        <n v="8.0743720000000003"/>
        <n v="8.073817"/>
        <n v="8.0562100000000001"/>
        <n v="8.0574940000000002"/>
        <n v="7.9751529999999997"/>
        <n v="7.8210550000000003"/>
        <n v="7.7101379999999997"/>
        <n v="7.5771430000000004"/>
        <n v="7.4614520000000004"/>
        <n v="7.4106269999999999"/>
        <n v="7.3219219999999998"/>
        <n v="7.2623470000000001"/>
        <n v="7.1441910000000002"/>
        <n v="7.0331349999999997"/>
        <n v="6.9657150000000003"/>
        <n v="6.8647629999999999"/>
        <n v="6.808522"/>
        <n v="6.7135350000000003"/>
        <n v="6.6579730000000001"/>
        <n v="6.5597690000000002"/>
        <n v="6.5021100000000001"/>
        <n v="6.4038709999999996"/>
        <n v="6.3039139999999998"/>
        <n v="6.2525630000000003"/>
        <n v="6.1598850000000001"/>
        <n v="6.0650909999999998"/>
        <n v="6.0158290000000001"/>
        <n v="5.9236250000000004"/>
        <n v="5.8761049999999999"/>
        <n v="5.7858429999999998"/>
        <n v="5.6966210000000004"/>
        <n v="5.6778880000000003"/>
        <n v="5.7790140000000001"/>
      </sharedItems>
      <fieldGroup base="10">
        <rangePr autoEnd="0" startNum="0" endNum="25" groupInterval="2"/>
        <groupItems count="15">
          <s v="&lt;0"/>
          <s v="0-2"/>
          <s v="2-4"/>
          <s v="4-6"/>
          <s v="6-8"/>
          <s v="8-10"/>
          <s v="10-12"/>
          <s v="12-14"/>
          <s v="14-16"/>
          <s v="16-18"/>
          <s v="18-20"/>
          <s v="20-22"/>
          <s v="22-24"/>
          <s v="24-26"/>
          <s v="&gt;26"/>
        </groupItems>
      </fieldGroup>
    </cacheField>
    <cacheField name="Angular Velocity (rad/s)" numFmtId="0">
      <sharedItems containsSemiMixedTypes="0" containsString="0" containsNumber="1" minValue="-1.8866670000000001" maxValue="1.395923" count="4909">
        <n v="0"/>
        <n v="-9.1000000000000003E-5"/>
        <n v="-1.2728E-2"/>
        <n v="5.8520000000000004E-3"/>
        <n v="1.8822999999999999E-2"/>
        <n v="-4.4730000000000004E-3"/>
        <n v="5.7019999999999996E-3"/>
        <n v="1.815E-3"/>
        <n v="-5.2420000000000001E-3"/>
        <n v="-4.1650000000000003E-3"/>
        <n v="-3.9179999999999996E-3"/>
        <n v="-3.222E-3"/>
        <n v="-2.9069999999999999E-3"/>
        <n v="-2.3600000000000001E-3"/>
        <n v="-1.454E-3"/>
        <n v="9.4399999999999996E-4"/>
        <n v="1.353E-3"/>
        <n v="-7.0000000000000001E-3"/>
        <n v="-3.86E-4"/>
        <n v="7.2999999999999999E-5"/>
        <n v="9.0000000000000002E-6"/>
        <n v="-5.0000000000000004E-6"/>
        <n v="6.9800000000000005E-4"/>
        <n v="9.8400000000000007E-4"/>
        <n v="1.17E-4"/>
        <n v="2.0999999999999999E-5"/>
        <n v="2.3499999999999999E-4"/>
        <n v="1.016E-3"/>
        <n v="3.4499999999999998E-4"/>
        <n v="1.9100000000000001E-4"/>
        <n v="1.9170000000000001E-3"/>
        <n v="1.459E-3"/>
        <n v="1.4959999999999999E-3"/>
        <n v="1.1839999999999999E-3"/>
        <n v="9.1100000000000003E-4"/>
        <n v="8.61E-4"/>
        <n v="6.29E-4"/>
        <n v="1.6200000000000001E-4"/>
        <n v="5.7092999999999998E-2"/>
        <n v="0.110361"/>
        <n v="0.109498"/>
        <n v="8.7726999999999999E-2"/>
        <n v="7.7325000000000005E-2"/>
        <n v="0.277582"/>
        <n v="0.30059000000000002"/>
        <n v="0.33074700000000001"/>
        <n v="0.67369500000000004"/>
        <n v="0.77531399999999995"/>
        <n v="0.88902199999999998"/>
        <n v="0.91582300000000005"/>
        <n v="1.0153460000000001"/>
        <n v="1.0158020000000001"/>
        <n v="1.050945"/>
        <n v="1.057536"/>
        <n v="1.0964659999999999"/>
        <n v="1.1087530000000001"/>
        <n v="1.0576570000000001"/>
        <n v="0.96256799999999998"/>
        <n v="0.91359199999999996"/>
        <n v="0.85201800000000005"/>
        <n v="0.62214499999999995"/>
        <n v="0.45320899999999997"/>
        <n v="0.339368"/>
        <n v="0.240646"/>
        <n v="0.15251799999999999"/>
        <n v="8.8089000000000001E-2"/>
        <n v="5.6986000000000002E-2"/>
        <n v="3.3047E-2"/>
        <n v="2.2030999999999999E-2"/>
        <n v="1.5601E-2"/>
        <n v="1.0695E-2"/>
        <n v="-1.5674E-2"/>
        <n v="-1.5001E-2"/>
        <n v="-1.11E-2"/>
        <n v="-8.0029999999999997E-3"/>
        <n v="-5.5519999999999996E-3"/>
        <n v="-4.0169999999999997E-3"/>
        <n v="-9.4249999999999994E-3"/>
        <n v="-1.133E-2"/>
        <n v="-9.2329999999999999E-3"/>
        <n v="-6.4009999999999996E-3"/>
        <n v="-4.8240000000000002E-3"/>
        <n v="-2.9729999999999999E-3"/>
        <n v="-1.7129999999999999E-3"/>
        <n v="-5.2989999999999999E-3"/>
        <n v="-4.3750000000000004E-3"/>
        <n v="-3.522E-3"/>
        <n v="-2.0920000000000001E-3"/>
        <n v="-1.273E-3"/>
        <n v="-6.69E-4"/>
        <n v="-2.248E-3"/>
        <n v="-1.6280000000000001E-3"/>
        <n v="-1.3960000000000001E-3"/>
        <n v="-5.9299999999999999E-4"/>
        <n v="-3.4499999999999998E-4"/>
        <n v="-2.31E-4"/>
        <n v="-1.2880000000000001E-3"/>
        <n v="-1.7000000000000001E-4"/>
        <n v="-4.0999999999999999E-4"/>
        <n v="-8.6000000000000003E-5"/>
        <n v="-1.9000000000000001E-5"/>
        <n v="-6.8000000000000005E-4"/>
        <n v="-1.1670000000000001E-3"/>
        <n v="-2.8899999999999998E-4"/>
        <n v="-6.3999999999999997E-5"/>
        <n v="-7.5299999999999998E-4"/>
        <n v="-9.8400000000000007E-4"/>
        <n v="-1.2799999999999999E-4"/>
        <n v="-2.8E-5"/>
        <n v="-6.9999999999999999E-6"/>
        <n v="-1.9999999999999999E-6"/>
        <n v="-3.0000000000000001E-6"/>
        <n v="-1.4300000000000001E-4"/>
        <n v="-1.7E-5"/>
        <n v="-8.2600000000000002E-4"/>
        <n v="-1.02E-4"/>
        <n v="-2.0000000000000002E-5"/>
        <n v="-6.8099999999999996E-4"/>
        <n v="-7.3999999999999996E-5"/>
        <n v="-1.2999999999999999E-5"/>
        <n v="-3.9999999999999998E-6"/>
        <n v="-6.6399999999999999E-4"/>
        <n v="-6.8999999999999997E-5"/>
        <n v="-6.2894000000000005E-2"/>
        <n v="-5.7093999999999999E-2"/>
        <n v="-4.4268000000000002E-2"/>
        <n v="-3.7095000000000003E-2"/>
        <n v="-2.8218E-2"/>
        <n v="-8.0595E-2"/>
        <n v="-0.14228399999999999"/>
        <n v="-0.259218"/>
        <n v="-0.38044899999999998"/>
        <n v="-0.48751699999999998"/>
        <n v="-0.61226400000000003"/>
        <n v="-0.70622600000000002"/>
        <n v="-0.91603999999999997"/>
        <n v="-1.1336889999999999"/>
        <n v="-1.393097"/>
        <n v="-1.6146590000000001"/>
        <n v="-1.7176769999999999"/>
        <n v="-1.6207910000000001"/>
        <n v="-1.5155529999999999"/>
        <n v="-1.228748"/>
        <n v="-1.0157499999999999"/>
        <n v="-0.69037499999999996"/>
        <n v="-0.41707899999999998"/>
        <n v="-0.30034100000000002"/>
        <n v="-0.20910599999999999"/>
        <n v="-9.1748999999999997E-2"/>
        <n v="-2.2627000000000001E-2"/>
        <n v="-4.4460000000000003E-3"/>
        <n v="1.17E-3"/>
        <n v="2.5040000000000001E-3"/>
        <n v="1.73E-3"/>
        <n v="4.8799999999999999E-4"/>
        <n v="3.9458E-2"/>
        <n v="4.1325000000000001E-2"/>
        <n v="3.3877999999999998E-2"/>
        <n v="2.4121E-2"/>
        <n v="1.5238E-2"/>
        <n v="1.0914E-2"/>
        <n v="1.8466E-2"/>
        <n v="2.2033000000000001E-2"/>
        <n v="1.7339E-2"/>
        <n v="1.2978999999999999E-2"/>
        <n v="8.0949999999999998E-3"/>
        <n v="5.4640000000000001E-3"/>
        <n v="3.8289999999999999E-3"/>
        <n v="8.4950000000000008E-3"/>
        <n v="8.1019999999999998E-3"/>
        <n v="5.5710000000000004E-3"/>
        <n v="3.8899999999999998E-3"/>
        <n v="2.9350000000000001E-3"/>
        <n v="2.225E-3"/>
        <n v="8.1999999999999998E-4"/>
        <n v="3.424E-3"/>
        <n v="2.6359999999999999E-3"/>
        <n v="1.743E-3"/>
        <n v="1.243E-3"/>
        <n v="3.4099999999999999E-4"/>
        <n v="4.4499999999999997E-4"/>
        <n v="1.281E-3"/>
        <n v="1.364E-3"/>
        <n v="9.3700000000000001E-4"/>
        <n v="7.2000000000000002E-5"/>
        <n v="1.266E-3"/>
        <n v="1.9799999999999999E-4"/>
        <n v="7.0600000000000003E-4"/>
        <n v="6.9499999999999998E-4"/>
        <n v="8.3699999999999996E-4"/>
        <n v="6.3999999999999997E-5"/>
        <n v="1.2999999999999999E-5"/>
        <n v="3.0000000000000001E-6"/>
        <n v="1.11E-4"/>
        <n v="1.4E-5"/>
        <n v="9.5699999999999995E-4"/>
        <n v="1.3200000000000001E-4"/>
        <n v="2.9E-5"/>
        <n v="3.7599999999999998E-4"/>
        <n v="4.6999999999999997E-5"/>
        <n v="1.1E-5"/>
        <n v="1.9999999999999999E-6"/>
        <n v="9.9999999999999995E-7"/>
        <n v="-9.9999999999999995E-7"/>
        <n v="-8.9099999999999997E-4"/>
        <n v="-2.5599999999999999E-4"/>
        <n v="-3.1999999999999999E-5"/>
        <n v="-4.5300000000000001E-4"/>
        <n v="2.2499999999999999E-4"/>
        <n v="-1.35E-4"/>
        <n v="-2.6999999999999999E-5"/>
        <n v="1.2115000000000001E-2"/>
        <n v="1.4730999999999999E-2"/>
        <n v="1.3224E-2"/>
        <n v="9.9860000000000001E-3"/>
        <n v="7.0489999999999997E-3"/>
        <n v="5.7219999999999997E-3"/>
        <n v="4.1949999999999999E-3"/>
        <n v="3.6099999999999999E-3"/>
        <n v="2.6029999999999998E-3"/>
        <n v="4.7628999999999998E-2"/>
        <n v="0.113494"/>
        <n v="0.21279899999999999"/>
        <n v="0.22991500000000001"/>
        <n v="0.307201"/>
        <n v="0.29099399999999997"/>
        <n v="0.41881000000000002"/>
        <n v="0.515351"/>
        <n v="0.65563099999999996"/>
        <n v="0.71581899999999998"/>
        <n v="0.84242499999999998"/>
        <n v="0.86518600000000001"/>
        <n v="0.93344899999999997"/>
        <n v="0.93932199999999999"/>
        <n v="0.97536800000000001"/>
        <n v="1.0413209999999999"/>
        <n v="0.983456"/>
        <n v="1.028381"/>
        <n v="1.0433399999999999"/>
        <n v="0.92850900000000003"/>
        <n v="0.82095799999999997"/>
        <n v="0.70258200000000004"/>
        <n v="0.58664000000000005"/>
        <n v="0.43432900000000002"/>
        <n v="0.289329"/>
        <n v="0.19454299999999999"/>
        <n v="0.12039900000000001"/>
        <n v="8.1151000000000001E-2"/>
        <n v="5.3601999999999997E-2"/>
        <n v="3.7505999999999998E-2"/>
        <n v="2.5427999999999999E-2"/>
        <n v="1.8169000000000001E-2"/>
        <n v="-1.1936E-2"/>
        <n v="-1.291E-2"/>
        <n v="-1.0694E-2"/>
        <n v="-7.7140000000000004E-3"/>
        <n v="-5.6449999999999998E-3"/>
        <n v="-3.2079999999999999E-3"/>
        <n v="-9.1979999999999996E-3"/>
        <n v="-1.2125E-2"/>
        <n v="-9.7680000000000006E-3"/>
        <n v="-6.3590000000000001E-3"/>
        <n v="-4.7889999999999999E-3"/>
        <n v="-3.2009999999999999E-3"/>
        <n v="-8.0599999999999997E-4"/>
        <n v="-5.4860000000000004E-3"/>
        <n v="-4.4510000000000001E-3"/>
        <n v="-3.5360000000000001E-3"/>
        <n v="-2.7780000000000001E-3"/>
        <n v="-1.815E-3"/>
        <n v="-1.4E-3"/>
        <n v="-3.0800000000000001E-4"/>
        <n v="-2.0820000000000001E-3"/>
        <n v="-1.457E-3"/>
        <n v="-2.05E-4"/>
        <n v="-1.299E-3"/>
        <n v="-1.2260000000000001E-3"/>
        <n v="-1.245E-3"/>
        <n v="-1.5699999999999999E-4"/>
        <n v="-3.1799999999999998E-4"/>
        <n v="-5.8E-5"/>
        <n v="6.4400000000000004E-4"/>
        <n v="3.4600000000000001E-4"/>
        <n v="6.8999999999999997E-5"/>
        <n v="1.0000000000000001E-5"/>
        <n v="6.5700000000000003E-4"/>
        <n v="6.3E-5"/>
        <n v="6.7544999999999994E-2"/>
        <n v="7.4135000000000006E-2"/>
        <n v="0.174183"/>
        <n v="0.187087"/>
        <n v="0.153748"/>
        <n v="0.134718"/>
        <n v="0.11079600000000001"/>
        <n v="0.39123799999999997"/>
        <n v="0.41988300000000001"/>
        <n v="0.52595800000000004"/>
        <n v="0.55988599999999999"/>
        <n v="0.58264499999999997"/>
        <n v="0.69831799999999999"/>
        <n v="0.79911399999999999"/>
        <n v="0.86439900000000003"/>
        <n v="0.99310399999999999"/>
        <n v="0.94299200000000005"/>
        <n v="1.0238719999999999"/>
        <n v="1.0835669999999999"/>
        <n v="1.006694"/>
        <n v="0.94774199999999997"/>
        <n v="1.000839"/>
        <n v="0.93717300000000003"/>
        <n v="0.80134499999999997"/>
        <n v="0.61501600000000001"/>
        <n v="0.48414000000000001"/>
        <n v="0.36216999999999999"/>
        <n v="0.20616200000000001"/>
        <n v="0.13559499999999999"/>
        <n v="8.9563000000000004E-2"/>
        <n v="6.368E-2"/>
        <n v="2.5353000000000001E-2"/>
        <n v="2.8149999999999998E-3"/>
        <n v="-3.4160000000000002E-3"/>
        <n v="-3.0339999999999998E-3"/>
        <n v="-2.5760000000000002E-3"/>
        <n v="-9.5299999999999996E-4"/>
        <n v="-9.9780000000000008E-3"/>
        <n v="-1.4362E-2"/>
        <n v="-1.1756000000000001E-2"/>
        <n v="-8.8699999999999994E-3"/>
        <n v="-5.6829999999999997E-3"/>
        <n v="-3.8470000000000002E-3"/>
        <n v="-2.862E-3"/>
        <n v="-6.7860000000000004E-3"/>
        <n v="-6.489E-3"/>
        <n v="-2.7109999999999999E-3"/>
        <n v="-2.366E-3"/>
        <n v="-1.5269999999999999E-3"/>
        <n v="-2.0560000000000001E-3"/>
        <n v="-2.63E-3"/>
        <n v="-2.274E-3"/>
        <n v="-1.6819999999999999E-3"/>
        <n v="-1.354E-3"/>
        <n v="-1.0089999999999999E-3"/>
        <n v="-1.0889999999999999E-3"/>
        <n v="-3.1700000000000001E-4"/>
        <n v="-6.7999999999999999E-5"/>
        <n v="-1.4E-5"/>
        <n v="-1.1100000000000001E-3"/>
        <n v="-1.0039999999999999E-3"/>
        <n v="-1.0560000000000001E-3"/>
        <n v="-1.54E-4"/>
        <n v="-2.6400000000000002E-4"/>
        <n v="-5.5000000000000002E-5"/>
        <n v="-1.2E-5"/>
        <n v="-9.4499999999999998E-4"/>
        <n v="-1.21E-4"/>
        <n v="-3.97E-4"/>
        <n v="-2.3800000000000001E-4"/>
        <n v="-3.0000000000000001E-5"/>
        <n v="-1.18E-4"/>
        <n v="-2.1100000000000001E-4"/>
        <n v="-2.5999999999999998E-5"/>
        <n v="-6.0000000000000002E-6"/>
        <n v="-1.56E-4"/>
        <n v="7.4700000000000005E-4"/>
        <n v="8.7999999999999998E-5"/>
        <n v="1.9000000000000001E-5"/>
        <n v="3.9999999999999998E-6"/>
        <n v="6.8099999999999996E-4"/>
        <n v="6.7000000000000002E-5"/>
        <n v="-6.6000000000000005E-5"/>
        <n v="2.61E-4"/>
        <n v="1.14E-3"/>
        <n v="1.4200000000000001E-4"/>
        <n v="1.5999999999999999E-5"/>
        <n v="1.5200000000000001E-4"/>
        <n v="1.56E-4"/>
        <n v="2.72E-4"/>
        <n v="-9.1799999999999998E-4"/>
        <n v="-7.7999999999999999E-4"/>
        <n v="-9.2E-5"/>
        <n v="-1.5E-5"/>
        <n v="-6.7100000000000005E-4"/>
        <n v="-3.6000000000000001E-5"/>
        <n v="1.003E-3"/>
        <n v="-5.4313E-2"/>
        <n v="-4.8235E-2"/>
        <n v="-4.0139000000000001E-2"/>
        <n v="-2.9777999999999999E-2"/>
        <n v="-2.1291000000000001E-2"/>
        <n v="-1.7472999999999999E-2"/>
        <n v="-1.3044E-2"/>
        <n v="-9.6589999999999992E-3"/>
        <n v="-6.404E-2"/>
        <n v="-0.37347200000000003"/>
        <n v="-0.61791600000000002"/>
        <n v="-0.596889"/>
        <n v="-0.50909899999999997"/>
        <n v="-0.39614700000000003"/>
        <n v="-0.39497199999999999"/>
        <n v="-0.73411000000000004"/>
        <n v="-1.064781"/>
        <n v="-1.56149"/>
        <n v="-1.8039670000000001"/>
        <n v="-1.8633770000000001"/>
        <n v="-1.8199510000000001"/>
        <n v="-1.4280870000000001"/>
        <n v="-1.033976"/>
        <n v="-0.78167299999999995"/>
        <n v="-0.39764300000000002"/>
        <n v="-0.19989799999999999"/>
        <n v="-0.21673700000000001"/>
        <n v="-6.7149E-2"/>
        <n v="-0.129831"/>
        <n v="-7.8639999999999995E-3"/>
        <n v="1.619E-3"/>
        <n v="2.1728999999999998E-2"/>
        <n v="0.106729"/>
        <n v="-7.4380000000000002E-3"/>
        <n v="-2.283E-2"/>
        <n v="6.7891999999999994E-2"/>
        <n v="-5.7349999999999996E-3"/>
        <n v="0.102183"/>
        <n v="8.8829000000000005E-2"/>
        <n v="-2.0936E-2"/>
        <n v="6.9365999999999997E-2"/>
        <n v="6.1785E-2"/>
        <n v="-4.0654999999999997E-2"/>
        <n v="6.9145999999999999E-2"/>
        <n v="-3.2585999999999997E-2"/>
        <n v="-3.8110999999999999E-2"/>
        <n v="5.7272999999999998E-2"/>
        <n v="-4.4004000000000001E-2"/>
        <n v="-4.5679999999999998E-2"/>
        <n v="5.6634999999999998E-2"/>
        <n v="-4.3130000000000002E-2"/>
        <n v="5.3865000000000003E-2"/>
        <n v="-4.6510000000000003E-2"/>
        <n v="-4.7981000000000003E-2"/>
        <n v="5.0756999999999997E-2"/>
        <n v="-4.6911000000000001E-2"/>
        <n v="5.228E-2"/>
        <n v="5.1049999999999998E-2"/>
        <n v="-4.8212999999999999E-2"/>
        <n v="5.0862999999999998E-2"/>
        <n v="5.0103000000000002E-2"/>
        <n v="-4.8613000000000003E-2"/>
        <n v="5.0117000000000002E-2"/>
        <n v="-4.7621999999999998E-2"/>
        <n v="-4.8640000000000003E-2"/>
        <n v="4.9947999999999999E-2"/>
        <n v="-4.8871999999999999E-2"/>
        <n v="-4.9398999999999998E-2"/>
        <n v="4.8912999999999998E-2"/>
        <n v="-4.9743999999999997E-2"/>
        <n v="-4.8938000000000002E-2"/>
        <n v="4.9747E-2"/>
        <n v="-4.9051999999999998E-2"/>
        <n v="4.9135999999999999E-2"/>
        <n v="-4.8973999999999997E-2"/>
        <n v="4.9973999999999998E-2"/>
        <n v="4.9005E-2"/>
        <n v="-4.9724999999999998E-2"/>
        <n v="4.9064000000000003E-2"/>
        <n v="4.8712999999999999E-2"/>
        <n v="-4.9067E-2"/>
        <n v="4.9718999999999999E-2"/>
        <n v="-4.8923000000000001E-2"/>
        <n v="-4.9065999999999999E-2"/>
        <n v="4.8909000000000001E-2"/>
        <n v="-4.9024999999999999E-2"/>
        <n v="-4.8889000000000002E-2"/>
        <n v="5.0395000000000002E-2"/>
        <n v="-4.9156999999999999E-2"/>
        <n v="-4.9181000000000002E-2"/>
        <n v="4.9744999999999998E-2"/>
        <n v="-4.9930000000000002E-2"/>
        <n v="4.8682000000000003E-2"/>
        <n v="5.1931999999999999E-2"/>
        <n v="-5.2332999999999998E-2"/>
        <n v="-5.2677000000000002E-2"/>
        <n v="5.3237E-2"/>
        <n v="-5.3164999999999997E-2"/>
        <n v="-5.1174999999999998E-2"/>
        <n v="5.0567000000000001E-2"/>
        <n v="-0.22034599999999999"/>
        <n v="-0.23117699999999999"/>
        <n v="-8.9312000000000002E-2"/>
        <n v="-0.163184"/>
        <n v="-0.19006899999999999"/>
        <n v="-0.172515"/>
        <n v="-0.41023799999999999"/>
        <n v="-0.76045200000000002"/>
        <n v="-0.87938499999999997"/>
        <n v="-1.0730310000000001"/>
        <n v="-1.192059"/>
        <n v="-1.059831"/>
        <n v="-1.0915729999999999"/>
        <n v="-1.159367"/>
        <n v="-1.1011390000000001"/>
        <n v="-1.127742"/>
        <n v="-1.1533610000000001"/>
        <n v="-0.89871299999999998"/>
        <n v="-0.81263200000000002"/>
        <n v="-0.63522999999999996"/>
        <n v="-0.444295"/>
        <n v="-0.41414099999999998"/>
        <n v="-0.21842700000000001"/>
        <n v="-0.22082299999999999"/>
        <n v="-0.14692"/>
        <n v="-1.6098999999999999E-2"/>
        <n v="-9.3812999999999994E-2"/>
        <n v="-7.6298000000000005E-2"/>
        <n v="3.0832999999999999E-2"/>
        <n v="-4.3742999999999997E-2"/>
        <n v="6.0587000000000002E-2"/>
        <n v="5.8513999999999997E-2"/>
        <n v="-4.2749000000000002E-2"/>
        <n v="5.4149000000000003E-2"/>
        <n v="-4.6448999999999997E-2"/>
        <n v="5.1954E-2"/>
        <n v="-3.8563E-2"/>
        <n v="5.9027999999999997E-2"/>
        <n v="5.5913999999999998E-2"/>
        <n v="-4.4727999999999997E-2"/>
        <n v="5.2553999999999997E-2"/>
        <n v="-4.6614000000000003E-2"/>
        <n v="-3.8161E-2"/>
        <n v="4.3289000000000001E-2"/>
        <n v="-3.024E-2"/>
        <n v="3.1918000000000002E-2"/>
        <n v="2.0570000000000001E-2"/>
        <n v="-1.3273E-2"/>
        <n v="1.166E-2"/>
        <n v="5.1260000000000003E-3"/>
        <n v="-4.1800000000000002E-4"/>
        <n v="2.9320000000000001E-3"/>
        <n v="2.0149999999999999E-3"/>
        <n v="4.26E-4"/>
        <n v="9.2999999999999997E-5"/>
        <n v="4.17E-4"/>
        <n v="1.4100000000000001E-4"/>
        <n v="3.2499999999999999E-4"/>
        <n v="1.1069999999999999E-3"/>
        <n v="-4.4279999999999996E-3"/>
        <n v="-9.0279999999999996E-3"/>
        <n v="-6.9290000000000003E-3"/>
        <n v="-6.3959999999999998E-3"/>
        <n v="-5.3959999999999998E-3"/>
        <n v="-4.3470000000000002E-3"/>
        <n v="-3.392E-3"/>
        <n v="-3.0360000000000001E-3"/>
        <n v="-1.7060000000000001E-3"/>
        <n v="-1.3799999999999999E-3"/>
        <n v="-1.4339999999999999E-3"/>
        <n v="-5.5099999999999995E-4"/>
        <n v="-4.1399999999999998E-4"/>
        <n v="-6.7299999999999999E-4"/>
        <n v="-4.6900000000000002E-4"/>
        <n v="-2.0599999999999999E-4"/>
        <n v="6.1399999999999996E-4"/>
        <n v="4.1399999999999998E-4"/>
        <n v="8.7000000000000001E-5"/>
        <n v="5.1E-5"/>
        <n v="3.3000000000000003E-5"/>
        <n v="2.1999999999999999E-5"/>
        <n v="2.03E-4"/>
        <n v="3.3599999999999998E-4"/>
        <n v="1.5799999999999999E-4"/>
        <n v="4.4999999999999999E-4"/>
        <n v="5.9100000000000005E-4"/>
        <n v="6.2799999999999998E-4"/>
        <n v="1.8599999999999999E-4"/>
        <n v="6.9999999999999994E-5"/>
        <n v="2.0000000000000002E-5"/>
        <n v="-2.1499999999999999E-4"/>
        <n v="4.7100000000000001E-4"/>
        <n v="9.5000000000000005E-5"/>
        <n v="2.3E-5"/>
        <n v="-1.0009999999999999E-3"/>
        <n v="3.8499999999999998E-4"/>
        <n v="1.36E-4"/>
        <n v="4.1999999999999998E-5"/>
        <n v="8.5300000000000003E-4"/>
        <n v="1.9900000000000001E-4"/>
        <n v="-1.284E-3"/>
        <n v="-1.8900000000000001E-4"/>
        <n v="3.0200000000000002E-4"/>
        <n v="1.415E-3"/>
        <n v="2.7409999999999999E-3"/>
        <n v="3.349E-3"/>
        <n v="1.0709999999999999E-3"/>
        <n v="5.4000000000000001E-4"/>
        <n v="1.2899999999999999E-4"/>
        <n v="2.6200000000000003E-4"/>
        <n v="3.0499999999999999E-4"/>
        <n v="-8.4000000000000003E-4"/>
        <n v="1.6108000000000001E-2"/>
        <n v="-2.8698999999999999E-2"/>
        <n v="3.5571999999999999E-2"/>
        <n v="3.6097999999999998E-2"/>
        <n v="-3.6755999999999997E-2"/>
        <n v="3.7725000000000002E-2"/>
        <n v="-3.8834E-2"/>
        <n v="-4.0446000000000003E-2"/>
        <n v="4.2597999999999997E-2"/>
        <n v="-4.2592999999999999E-2"/>
        <n v="4.4226000000000001E-2"/>
        <n v="-4.4651000000000003E-2"/>
        <n v="-4.1674000000000003E-2"/>
        <n v="4.7697999999999997E-2"/>
        <n v="-4.9077000000000003E-2"/>
        <n v="4.7398000000000003E-2"/>
        <n v="4.8835999999999997E-2"/>
        <n v="-5.0987999999999999E-2"/>
        <n v="4.9362999999999997E-2"/>
        <n v="-4.7446000000000002E-2"/>
        <n v="4.6981000000000002E-2"/>
        <n v="4.8388E-2"/>
        <n v="-4.9072999999999999E-2"/>
        <n v="4.9611000000000002E-2"/>
        <n v="-4.9617000000000001E-2"/>
        <n v="-4.9064000000000003E-2"/>
        <n v="4.9383999999999997E-2"/>
        <n v="-4.9666000000000002E-2"/>
        <n v="-4.8741E-2"/>
        <n v="5.0154999999999998E-2"/>
        <n v="-5.2998000000000003E-2"/>
        <n v="5.3402999999999999E-2"/>
        <n v="-5.3568999999999999E-2"/>
        <n v="-5.4931000000000001E-2"/>
        <n v="5.2116999999999997E-2"/>
        <n v="-5.0504E-2"/>
        <n v="-1.2451E-2"/>
        <n v="-0.17985999999999999"/>
        <n v="-0.25056099999999998"/>
        <n v="-0.109056"/>
        <n v="-0.169959"/>
        <n v="-0.13043099999999999"/>
        <n v="-6.4749999999999999E-3"/>
        <n v="-0.24764800000000001"/>
        <n v="-0.48926700000000001"/>
        <n v="-0.56062800000000002"/>
        <n v="-0.77381500000000003"/>
        <n v="-0.93265200000000004"/>
        <n v="-0.91413800000000001"/>
        <n v="-1.096411"/>
        <n v="-1.1275630000000001"/>
        <n v="-1.0483020000000001"/>
        <n v="-1.087458"/>
        <n v="-1.1589149999999999"/>
        <n v="-1.240993"/>
        <n v="-1.192796"/>
        <n v="-0.89933600000000002"/>
        <n v="-0.63516899999999998"/>
        <n v="-0.59872300000000001"/>
        <n v="-0.35738300000000001"/>
        <n v="-0.34030700000000003"/>
        <n v="-0.15706600000000001"/>
        <n v="-0.19556899999999999"/>
        <n v="-0.12683"/>
        <n v="6.9550000000000002E-3"/>
        <n v="-7.4630000000000002E-2"/>
        <n v="3.3513000000000001E-2"/>
        <n v="-5.9993999999999999E-2"/>
        <n v="-5.5599999999999997E-2"/>
        <n v="4.4881999999999998E-2"/>
        <n v="-3.9826E-2"/>
        <n v="6.0782999999999997E-2"/>
        <n v="-4.0001000000000002E-2"/>
        <n v="-4.3219E-2"/>
        <n v="5.3634000000000001E-2"/>
        <n v="-4.6179999999999999E-2"/>
        <n v="5.5515000000000002E-2"/>
        <n v="-4.2478000000000002E-2"/>
        <n v="5.5143999999999999E-2"/>
        <n v="5.2982000000000001E-2"/>
        <n v="-4.7532999999999999E-2"/>
        <n v="5.1243999999999998E-2"/>
        <n v="-4.8348000000000002E-2"/>
        <n v="5.2582999999999998E-2"/>
        <n v="-4.6295999999999997E-2"/>
        <n v="-4.8018999999999999E-2"/>
        <n v="5.0221000000000002E-2"/>
        <n v="-4.7703000000000002E-2"/>
        <n v="5.0706000000000001E-2"/>
        <n v="5.0070999999999997E-2"/>
        <n v="-4.7435999999999999E-2"/>
        <n v="5.0458999999999997E-2"/>
        <n v="-4.8925999999999997E-2"/>
        <n v="4.9525E-2"/>
        <n v="5.0278000000000003E-2"/>
        <n v="-4.9236000000000002E-2"/>
        <n v="4.9272000000000003E-2"/>
        <n v="-4.8719999999999999E-2"/>
        <n v="4.9209000000000003E-2"/>
        <n v="4.9037999999999998E-2"/>
        <n v="-4.8996999999999999E-2"/>
        <n v="4.9012E-2"/>
        <n v="-4.9001999999999997E-2"/>
        <n v="-4.8778000000000002E-2"/>
        <n v="4.9917999999999997E-2"/>
        <n v="-4.9599999999999998E-2"/>
        <n v="4.8867000000000001E-2"/>
        <n v="4.8992000000000001E-2"/>
        <n v="-4.9727E-2"/>
        <n v="5.1332000000000003E-2"/>
        <n v="5.1482E-2"/>
        <n v="-4.8176999999999998E-2"/>
        <n v="5.0214000000000002E-2"/>
        <n v="-4.8397999999999997E-2"/>
        <n v="-4.8840000000000001E-2"/>
        <n v="5.0761000000000001E-2"/>
        <n v="-4.8561E-2"/>
        <n v="5.1323000000000001E-2"/>
        <n v="5.1889999999999999E-2"/>
        <n v="-5.1180999999999997E-2"/>
        <n v="5.3109000000000003E-2"/>
        <n v="-5.2671999999999997E-2"/>
        <n v="5.4217000000000001E-2"/>
        <n v="5.3799E-2"/>
        <n v="-5.3809000000000003E-2"/>
        <n v="5.5100000000000003E-2"/>
        <n v="-5.5044000000000003E-2"/>
        <n v="5.5742E-2"/>
        <n v="-5.5930000000000001E-2"/>
        <n v="5.8909000000000003E-2"/>
        <n v="-5.7696999999999998E-2"/>
        <n v="-5.8859000000000002E-2"/>
        <n v="5.7389999999999997E-2"/>
        <n v="-5.6333000000000001E-2"/>
        <n v="5.6264000000000002E-2"/>
        <n v="-5.7981999999999999E-2"/>
        <n v="5.8945999999999998E-2"/>
        <n v="-5.9645999999999998E-2"/>
        <n v="-6.0325999999999998E-2"/>
        <n v="6.0165000000000003E-2"/>
        <n v="-6.0748000000000003E-2"/>
        <n v="6.0755000000000003E-2"/>
        <n v="6.1800000000000001E-2"/>
        <n v="-6.2214999999999999E-2"/>
        <n v="6.3225000000000003E-2"/>
        <n v="-6.2146E-2"/>
        <n v="-0.15609700000000001"/>
        <n v="-6.6281999999999994E-2"/>
        <n v="-0.32402599999999998"/>
        <n v="-0.45932099999999998"/>
        <n v="-0.63166999999999995"/>
        <n v="-0.87186300000000005"/>
        <n v="-0.90282200000000001"/>
        <n v="-1.235414"/>
        <n v="-1.5161789999999999"/>
        <n v="-1.754165"/>
        <n v="-1.8866670000000001"/>
        <n v="-1.7876000000000001"/>
        <n v="-1.6277379999999999"/>
        <n v="-1.2433959999999999"/>
        <n v="-1.0402359999999999"/>
        <n v="-0.61136100000000004"/>
        <n v="-0.48051899999999997"/>
        <n v="-0.24342800000000001"/>
        <n v="-0.25167400000000001"/>
        <n v="-0.17627999999999999"/>
        <n v="-4.1623E-2"/>
        <n v="-2.2067E-2"/>
        <n v="9.0870000000000006E-2"/>
        <n v="-1.4023000000000001E-2"/>
        <n v="-2.5510000000000001E-2"/>
        <n v="6.6345000000000001E-2"/>
        <n v="-3.7427000000000002E-2"/>
        <n v="9.3545000000000003E-2"/>
        <n v="-4.9610000000000001E-3"/>
        <n v="-1.7964000000000001E-2"/>
        <n v="7.1847999999999995E-2"/>
        <n v="-3.3647999999999997E-2"/>
        <n v="6.0451999999999999E-2"/>
        <n v="-4.1591000000000003E-2"/>
        <n v="-2.8889999999999999E-2"/>
        <n v="6.5960000000000005E-2"/>
        <n v="-3.7291999999999999E-2"/>
        <n v="5.7803E-2"/>
        <n v="5.4739999999999997E-2"/>
        <n v="-4.5732000000000002E-2"/>
        <n v="5.7736999999999997E-2"/>
        <n v="-4.2187000000000002E-2"/>
        <n v="-4.4527999999999998E-2"/>
        <n v="5.2746000000000001E-2"/>
        <n v="-4.7150999999999998E-2"/>
        <n v="5.1652000000000003E-2"/>
        <n v="-4.8397000000000003E-2"/>
        <n v="-4.8875000000000002E-2"/>
        <n v="5.4947999999999997E-2"/>
        <n v="-5.1743999999999998E-2"/>
        <n v="5.4122000000000003E-2"/>
        <n v="-5.2867999999999998E-2"/>
        <n v="-5.3471999999999999E-2"/>
        <n v="5.4921999999999999E-2"/>
        <n v="-5.4511999999999998E-2"/>
        <n v="5.645E-2"/>
        <n v="-5.5496999999999998E-2"/>
        <n v="-5.6096E-2"/>
        <n v="5.7492000000000001E-2"/>
        <n v="-5.7727000000000001E-2"/>
        <n v="5.8321999999999999E-2"/>
        <n v="-5.7636E-2"/>
        <n v="5.8992000000000003E-2"/>
        <n v="-5.8416000000000003E-2"/>
        <n v="5.9145999999999997E-2"/>
        <n v="5.9374000000000003E-2"/>
        <n v="-5.9888999999999998E-2"/>
        <n v="6.1197000000000001E-2"/>
        <n v="-6.0268000000000002E-2"/>
        <n v="-6.0866999999999997E-2"/>
        <n v="6.1308000000000001E-2"/>
        <n v="-6.1568999999999999E-2"/>
        <n v="6.182E-2"/>
        <n v="-6.1309000000000002E-2"/>
        <n v="5.6008000000000002E-2"/>
        <n v="-5.1270000000000003E-2"/>
        <n v="-4.6397000000000001E-2"/>
        <n v="4.3497000000000001E-2"/>
        <n v="-4.0855000000000002E-2"/>
        <n v="3.8800000000000001E-2"/>
        <n v="-4.5189E-2"/>
        <n v="4.8413999999999999E-2"/>
        <n v="4.9086999999999999E-2"/>
        <n v="-5.0880000000000002E-2"/>
        <n v="5.0848999999999998E-2"/>
        <n v="-4.8632000000000002E-2"/>
        <n v="4.8121999999999998E-2"/>
        <n v="4.8869000000000003E-2"/>
        <n v="-4.9440999999999999E-2"/>
        <n v="4.9793999999999998E-2"/>
        <n v="-4.9217999999999998E-2"/>
        <n v="4.9782E-2"/>
        <n v="-4.8786000000000003E-2"/>
        <n v="4.9030999999999998E-2"/>
        <n v="-4.9508999999999997E-2"/>
        <n v="4.9541000000000002E-2"/>
        <n v="-4.9909000000000002E-2"/>
        <n v="4.8876999999999997E-2"/>
        <n v="-4.8828999999999997E-2"/>
        <n v="-4.8771000000000002E-2"/>
        <n v="4.9019E-2"/>
        <n v="-4.9699E-2"/>
        <n v="4.9435E-2"/>
        <n v="-4.8915E-2"/>
        <n v="-4.8999000000000001E-2"/>
        <n v="4.9014000000000002E-2"/>
        <n v="-4.8904999999999997E-2"/>
        <n v="4.9521000000000003E-2"/>
        <n v="-4.9097000000000002E-2"/>
        <n v="-4.9070999999999997E-2"/>
        <n v="4.9000000000000002E-2"/>
        <n v="-4.9410999999999997E-2"/>
        <n v="4.9495999999999998E-2"/>
        <n v="-4.9466999999999997E-2"/>
        <n v="-4.9567E-2"/>
        <n v="4.9758999999999998E-2"/>
        <n v="-4.8946000000000003E-2"/>
        <n v="4.8800000000000003E-2"/>
        <n v="-4.9049000000000002E-2"/>
        <n v="-4.9062000000000001E-2"/>
        <n v="4.9854999999999997E-2"/>
        <n v="-4.9523999999999999E-2"/>
        <n v="4.9695000000000003E-2"/>
        <n v="-4.9063000000000002E-2"/>
        <n v="4.9631000000000002E-2"/>
        <n v="4.8822999999999998E-2"/>
        <n v="-4.9179E-2"/>
        <n v="4.9694000000000002E-2"/>
        <n v="4.9986999999999997E-2"/>
        <n v="-4.8896000000000002E-2"/>
        <n v="4.8811E-2"/>
        <n v="-4.9903000000000003E-2"/>
        <n v="-4.9074E-2"/>
        <n v="4.8994999999999997E-2"/>
        <n v="-4.9005E-2"/>
        <n v="4.9146000000000002E-2"/>
        <n v="4.9029000000000003E-2"/>
        <n v="-4.9494000000000003E-2"/>
        <n v="4.9702000000000003E-2"/>
        <n v="4.9472000000000002E-2"/>
        <n v="-4.8888000000000001E-2"/>
        <n v="4.9228000000000001E-2"/>
        <n v="-4.9674999999999997E-2"/>
        <n v="-4.8820000000000002E-2"/>
        <n v="4.8827000000000002E-2"/>
        <n v="-4.8953000000000003E-2"/>
        <n v="4.9654999999999998E-2"/>
        <n v="4.888E-2"/>
        <n v="-4.9030999999999998E-2"/>
        <n v="4.9003999999999999E-2"/>
        <n v="4.9425999999999998E-2"/>
        <n v="-4.9484E-2"/>
        <n v="4.9614999999999999E-2"/>
        <n v="-4.9442E-2"/>
        <n v="4.8959000000000003E-2"/>
        <n v="4.9501000000000003E-2"/>
        <n v="-4.9827000000000003E-2"/>
        <n v="4.8682999999999997E-2"/>
        <n v="4.9103000000000001E-2"/>
        <n v="-4.8980999999999997E-2"/>
        <n v="4.9015999999999997E-2"/>
        <n v="4.9732999999999999E-2"/>
        <n v="-4.8695000000000002E-2"/>
        <n v="4.9045999999999999E-2"/>
        <n v="4.8982999999999999E-2"/>
        <n v="-4.9450000000000001E-2"/>
        <n v="5.1158000000000002E-2"/>
        <n v="-5.0872000000000001E-2"/>
        <n v="-5.2660999999999999E-2"/>
        <n v="5.2491000000000003E-2"/>
        <n v="-5.3631999999999999E-2"/>
        <n v="-5.4148000000000002E-2"/>
        <n v="-5.4335000000000001E-2"/>
        <n v="5.4989000000000003E-2"/>
        <n v="-5.5279000000000002E-2"/>
        <n v="-5.6537999999999998E-2"/>
        <n v="5.6215000000000001E-2"/>
        <n v="-5.7141999999999998E-2"/>
        <n v="5.7154999999999997E-2"/>
        <n v="5.7588E-2"/>
        <n v="-5.8067000000000001E-2"/>
        <n v="5.8895000000000003E-2"/>
        <n v="5.8872000000000001E-2"/>
        <n v="-5.9784999999999998E-2"/>
        <n v="6.0082000000000003E-2"/>
        <n v="-5.9804999999999997E-2"/>
        <n v="-6.1148000000000001E-2"/>
        <n v="6.0575999999999998E-2"/>
        <n v="-6.1494E-2"/>
        <n v="6.1330999999999997E-2"/>
        <n v="6.1620000000000001E-2"/>
        <n v="-6.1752000000000001E-2"/>
        <n v="6.1737E-2"/>
        <n v="5.6496999999999999E-2"/>
        <n v="-5.1355999999999999E-2"/>
        <n v="4.7642999999999998E-2"/>
        <n v="4.3702999999999999E-2"/>
        <n v="-4.0800000000000003E-2"/>
        <n v="3.9099000000000002E-2"/>
        <n v="-4.4731E-2"/>
        <n v="4.9260999999999999E-2"/>
        <n v="4.9076000000000002E-2"/>
        <n v="-5.0724999999999999E-2"/>
        <n v="4.9817E-2"/>
        <n v="4.8911999999999997E-2"/>
        <n v="-4.8420999999999999E-2"/>
        <n v="4.8193E-2"/>
        <n v="-4.8807000000000003E-2"/>
        <n v="-4.9907E-2"/>
        <n v="4.9207000000000001E-2"/>
        <n v="-4.9133000000000003E-2"/>
        <n v="4.9468999999999999E-2"/>
        <n v="4.9479000000000002E-2"/>
        <n v="-4.9665000000000001E-2"/>
        <n v="5.0049999999999997E-2"/>
        <n v="4.9160000000000002E-2"/>
        <n v="-5.0213000000000001E-2"/>
        <n v="4.9674999999999997E-2"/>
        <n v="-4.8663999999999999E-2"/>
        <n v="4.8965000000000002E-2"/>
        <n v="4.8674000000000002E-2"/>
        <n v="-4.9092999999999998E-2"/>
        <n v="4.9008999999999997E-2"/>
        <n v="4.9010999999999999E-2"/>
        <n v="-4.8994999999999997E-2"/>
        <n v="-4.9002999999999998E-2"/>
        <n v="4.9252999999999998E-2"/>
        <n v="4.9828999999999998E-2"/>
        <n v="-5.0624000000000002E-2"/>
        <n v="-5.1642E-2"/>
        <n v="5.2503000000000001E-2"/>
        <n v="-5.2732000000000001E-2"/>
        <n v="-5.3880999999999998E-2"/>
        <n v="5.4274000000000003E-2"/>
        <n v="-5.4517999999999997E-2"/>
        <n v="-5.5141999999999997E-2"/>
        <n v="5.5240999999999998E-2"/>
        <n v="-5.6351999999999999E-2"/>
        <n v="-5.6905999999999998E-2"/>
        <n v="5.7798000000000002E-2"/>
        <n v="-5.7479000000000002E-2"/>
        <n v="5.7794999999999999E-2"/>
        <n v="5.8020000000000002E-2"/>
        <n v="-5.8902000000000003E-2"/>
        <n v="5.8769000000000002E-2"/>
        <n v="5.9080000000000001E-2"/>
        <n v="-5.9575999999999997E-2"/>
        <n v="6.0403999999999999E-2"/>
        <n v="0.107228"/>
        <n v="3.2910000000000001E-3"/>
        <n v="0.117266"/>
        <n v="0.102688"/>
        <n v="-3.023E-2"/>
        <n v="8.7045999999999998E-2"/>
        <n v="8.0489000000000005E-2"/>
        <n v="-4.8987999999999997E-2"/>
        <n v="7.4387999999999996E-2"/>
        <n v="7.1330000000000005E-2"/>
        <n v="6.3950999999999994E-2"/>
        <n v="0.207928"/>
        <n v="0.36103800000000003"/>
        <n v="0.35024100000000002"/>
        <n v="0.47832599999999997"/>
        <n v="0.66047299999999998"/>
        <n v="0.659802"/>
        <n v="0.79197499999999998"/>
        <n v="0.89932500000000004"/>
        <n v="0.95760900000000004"/>
        <n v="0.89825900000000003"/>
        <n v="0.96924600000000005"/>
        <n v="1.012996"/>
        <n v="0.99420799999999998"/>
        <n v="0.99710299999999996"/>
        <n v="0.84246900000000002"/>
        <n v="0.85192699999999999"/>
        <n v="0.83116999999999996"/>
        <n v="0.66320400000000002"/>
        <n v="0.67444000000000004"/>
        <n v="0.51627199999999995"/>
        <n v="0.29872399999999999"/>
        <n v="0.30080699999999999"/>
        <n v="0.13145399999999999"/>
        <n v="4.2317E-2"/>
        <n v="0.107095"/>
        <n v="-1.1624000000000001E-2"/>
        <n v="7.4577000000000004E-2"/>
        <n v="-3.2277E-2"/>
        <n v="-3.9012999999999999E-2"/>
        <n v="4.5102000000000003E-2"/>
        <n v="-6.1145999999999999E-2"/>
        <n v="3.8721999999999999E-2"/>
        <n v="-5.7688999999999997E-2"/>
        <n v="-5.4671999999999998E-2"/>
        <n v="4.5756999999999999E-2"/>
        <n v="-5.1837000000000001E-2"/>
        <n v="-5.8064999999999999E-2"/>
        <n v="4.1797000000000001E-2"/>
        <n v="-5.5240999999999998E-2"/>
        <n v="4.5476000000000003E-2"/>
        <n v="4.7E-2"/>
        <n v="-5.0922000000000002E-2"/>
        <n v="4.5636000000000003E-2"/>
        <n v="-5.2949999999999997E-2"/>
        <n v="-5.1732E-2"/>
        <n v="4.7488000000000002E-2"/>
        <n v="-5.1198E-2"/>
        <n v="-5.0716999999999998E-2"/>
        <n v="4.8517999999999999E-2"/>
        <n v="-5.0594E-2"/>
        <n v="4.8292000000000002E-2"/>
        <n v="4.8575E-2"/>
        <n v="-4.9731999999999998E-2"/>
        <n v="4.8702000000000002E-2"/>
        <n v="4.8888000000000001E-2"/>
        <n v="-4.9264000000000002E-2"/>
        <n v="4.8953999999999998E-2"/>
        <n v="4.8686E-2"/>
        <n v="-5.0095000000000001E-2"/>
        <n v="4.8878999999999999E-2"/>
        <n v="4.9931000000000003E-2"/>
        <n v="-4.8591000000000002E-2"/>
        <n v="4.9409000000000002E-2"/>
        <n v="-5.0015999999999998E-2"/>
        <n v="4.9460999999999998E-2"/>
        <n v="-4.8980000000000003E-2"/>
        <n v="-4.9723000000000003E-2"/>
        <n v="-4.9771999999999997E-2"/>
        <n v="4.8693E-2"/>
        <n v="-4.9208000000000002E-2"/>
        <n v="4.8966000000000003E-2"/>
        <n v="-4.9915000000000001E-2"/>
        <n v="4.9743999999999997E-2"/>
        <n v="-4.8917000000000002E-2"/>
        <n v="-4.8268999999999999E-2"/>
        <n v="5.1264999999999998E-2"/>
        <n v="-4.8229000000000001E-2"/>
        <n v="-4.8439999999999997E-2"/>
        <n v="5.0090999999999997E-2"/>
        <n v="-4.9696999999999998E-2"/>
        <n v="-4.8730000000000002E-2"/>
        <n v="5.0939999999999999E-2"/>
        <n v="-4.8261999999999999E-2"/>
        <n v="-4.8313000000000002E-2"/>
        <n v="5.0021000000000003E-2"/>
        <n v="-4.8674000000000002E-2"/>
        <n v="-4.8842000000000003E-2"/>
        <n v="4.9769000000000001E-2"/>
        <n v="-4.9409000000000002E-2"/>
        <n v="4.9929000000000001E-2"/>
        <n v="4.9863999999999999E-2"/>
        <n v="-4.9327000000000003E-2"/>
        <n v="4.9513000000000001E-2"/>
        <n v="-4.8744000000000003E-2"/>
        <n v="-4.8882000000000002E-2"/>
        <n v="4.9173000000000001E-2"/>
        <n v="-4.8934999999999999E-2"/>
        <n v="-4.8821999999999997E-2"/>
        <n v="4.9050999999999997E-2"/>
        <n v="-4.9626000000000003E-2"/>
        <n v="4.9547000000000001E-2"/>
        <n v="4.9893E-2"/>
        <n v="-4.8884999999999998E-2"/>
        <n v="4.8855999999999997E-2"/>
        <n v="4.8766999999999998E-2"/>
        <n v="-4.9688999999999997E-2"/>
        <n v="-4.9047E-2"/>
        <n v="4.9858E-2"/>
        <n v="-4.9910999999999997E-2"/>
        <n v="-4.8832E-2"/>
        <n v="4.9048000000000001E-2"/>
        <n v="-4.8993000000000002E-2"/>
        <n v="-4.9135999999999999E-2"/>
        <n v="-4.9668999999999998E-2"/>
        <n v="4.9109E-2"/>
        <n v="4.8933999999999998E-2"/>
        <n v="-4.9515000000000003E-2"/>
        <n v="-4.8943E-2"/>
        <n v="-4.9904999999999998E-2"/>
        <n v="-4.9815999999999999E-2"/>
        <n v="-4.8994000000000003E-2"/>
        <n v="4.9013000000000001E-2"/>
        <n v="-4.9137E-2"/>
        <n v="-4.9516999999999999E-2"/>
        <n v="4.9111000000000002E-2"/>
        <n v="-8.1019999999999998E-3"/>
        <n v="0.11709600000000001"/>
        <n v="0.10431"/>
        <n v="-1.5155999999999999E-2"/>
        <n v="7.9963999999999993E-2"/>
        <n v="6.8461999999999995E-2"/>
        <n v="-3.7165999999999998E-2"/>
        <n v="8.0616999999999994E-2"/>
        <n v="0.25051499999999999"/>
        <n v="0.38812999999999998"/>
        <n v="0.36780099999999999"/>
        <n v="0.58603099999999997"/>
        <n v="0.71234299999999995"/>
        <n v="0.70963600000000004"/>
        <n v="0.84576399999999996"/>
        <n v="0.89025200000000004"/>
        <n v="0.81183799999999995"/>
        <n v="0.79699600000000004"/>
        <n v="0.89935299999999996"/>
        <n v="0.79767900000000003"/>
        <n v="0.80258600000000002"/>
        <n v="0.84612399999999999"/>
        <n v="0.63377499999999998"/>
        <n v="0.71791700000000003"/>
        <n v="0.78770799999999996"/>
        <n v="0.67577699999999996"/>
        <n v="0.67200400000000005"/>
        <n v="0.60076600000000002"/>
        <n v="0.44089200000000001"/>
        <n v="0.41568100000000002"/>
        <n v="0.220612"/>
        <n v="0.124817"/>
        <n v="0.17065900000000001"/>
        <n v="3.4248000000000001E-2"/>
        <n v="0.10684200000000001"/>
        <n v="8.4474999999999995E-2"/>
        <n v="-2.4931999999999999E-2"/>
        <n v="5.9157000000000001E-2"/>
        <n v="4.9998000000000001E-2"/>
        <n v="-5.1110000000000003E-2"/>
        <n v="4.7565999999999997E-2"/>
        <n v="-5.0783000000000002E-2"/>
        <n v="-4.9389000000000002E-2"/>
        <n v="4.5074999999999997E-2"/>
        <n v="-5.5085000000000002E-2"/>
        <n v="-5.3802000000000003E-2"/>
        <n v="4.6755999999999999E-2"/>
        <n v="-5.2921000000000003E-2"/>
        <n v="5.0373000000000001E-2"/>
        <n v="-5.3464999999999999E-2"/>
        <n v="-5.5675000000000002E-2"/>
        <n v="5.1771999999999999E-2"/>
        <n v="-5.5682000000000002E-2"/>
        <n v="-5.5606000000000003E-2"/>
        <n v="5.3806E-2"/>
        <n v="-5.6075E-2"/>
        <n v="5.4917000000000001E-2"/>
        <n v="-5.704E-2"/>
        <n v="-5.7748000000000001E-2"/>
        <n v="5.6337999999999999E-2"/>
        <n v="-5.8247E-2"/>
        <n v="5.7091000000000003E-2"/>
        <n v="-5.7965999999999997E-2"/>
        <n v="-5.9313999999999999E-2"/>
        <n v="5.8810000000000001E-2"/>
        <n v="-5.9031E-2"/>
        <n v="5.9846999999999997E-2"/>
        <n v="-6.0727999999999997E-2"/>
        <n v="-6.0124999999999998E-2"/>
        <n v="6.0442999999999997E-2"/>
        <n v="-6.0920000000000002E-2"/>
        <n v="-6.1898000000000002E-2"/>
        <n v="6.1505999999999998E-2"/>
        <n v="-6.198E-2"/>
        <n v="5.2578E-2"/>
        <n v="-4.8677999999999999E-2"/>
        <n v="4.6049E-2"/>
        <n v="-4.2451999999999997E-2"/>
        <n v="-4.0072000000000003E-2"/>
        <n v="4.3815E-2"/>
        <n v="-4.7893999999999999E-2"/>
        <n v="-4.9542000000000003E-2"/>
        <n v="5.0479999999999997E-2"/>
        <n v="-5.0195999999999998E-2"/>
        <n v="-4.8362000000000002E-2"/>
        <n v="4.7724999999999997E-2"/>
        <n v="-4.9693000000000001E-2"/>
        <n v="4.8007000000000001E-2"/>
        <n v="4.9368000000000002E-2"/>
        <n v="-4.9595E-2"/>
        <n v="4.8972000000000002E-2"/>
        <n v="-5.0214000000000002E-2"/>
        <n v="4.8464E-2"/>
        <n v="4.8353E-2"/>
        <n v="-4.8388E-2"/>
        <n v="4.3171000000000001E-2"/>
        <n v="-3.9129999999999998E-2"/>
        <n v="-3.2337999999999999E-2"/>
        <n v="2.6214000000000001E-2"/>
        <n v="-1.8474999999999998E-2"/>
        <n v="1.3712E-2"/>
        <n v="-8.6809999999999995E-3"/>
        <n v="-3.9379999999999997E-3"/>
        <n v="1.634E-3"/>
        <n v="-6.4199999999999999E-4"/>
        <n v="-4.1199999999999999E-4"/>
        <n v="-9.7E-5"/>
        <n v="6.0000000000000002E-6"/>
        <n v="1.0009999999999999E-3"/>
        <n v="1.189E-3"/>
        <n v="2.7E-4"/>
        <n v="-3.3300000000000002E-4"/>
        <n v="-1.0900000000000001E-4"/>
        <n v="9.6100000000000005E-4"/>
        <n v="1.2300000000000001E-4"/>
        <n v="3.8999999999999999E-5"/>
        <n v="1.2E-5"/>
        <n v="-1.286E-3"/>
        <n v="-5.5599999999999996E-4"/>
        <n v="8.8500000000000004E-4"/>
        <n v="1.4899999999999999E-4"/>
        <n v="4.8999999999999998E-5"/>
        <n v="1.008E-3"/>
        <n v="-8.0000000000000007E-5"/>
        <n v="-4.2700000000000002E-4"/>
        <n v="-1.3899999999999999E-4"/>
        <n v="-3.1000000000000001E-5"/>
        <n v="2.6899999999999998E-4"/>
        <n v="1.4940000000000001E-3"/>
        <n v="-7.6999999999999996E-4"/>
        <n v="-1.12E-4"/>
        <n v="-3.6999999999999998E-5"/>
        <n v="-4.0299999999999998E-4"/>
        <n v="-5.3600000000000002E-4"/>
        <n v="-1.2999999999999999E-4"/>
        <n v="-5.1999999999999997E-5"/>
        <n v="-2.5000000000000001E-5"/>
        <n v="-1.0000000000000001E-5"/>
        <n v="5.0799999999999999E-4"/>
        <n v="1.4999999999999999E-4"/>
        <n v="3.8479999999999999E-3"/>
        <n v="3.2550000000000001E-3"/>
        <n v="1.0139999999999999E-3"/>
        <n v="1.6000000000000001E-3"/>
        <n v="2.183E-3"/>
        <n v="9.8460000000000006E-3"/>
        <n v="-1.9051999999999999E-2"/>
        <n v="2.6249999999999999E-2"/>
        <n v="2.7720999999999999E-2"/>
        <n v="-2.7439000000000002E-2"/>
        <n v="3.0013999999999999E-2"/>
        <n v="3.1057999999999999E-2"/>
        <n v="-3.2188000000000001E-2"/>
        <n v="3.3528000000000002E-2"/>
        <n v="-3.4688999999999998E-2"/>
        <n v="-3.6433E-2"/>
        <n v="3.7659999999999999E-2"/>
        <n v="-3.9018999999999998E-2"/>
        <n v="-4.0205999999999999E-2"/>
        <n v="4.1536000000000003E-2"/>
        <n v="-4.3333999999999998E-2"/>
        <n v="4.3532000000000001E-2"/>
        <n v="4.5036E-2"/>
        <n v="-4.4847999999999999E-2"/>
        <n v="-4.8890999999999997E-2"/>
        <n v="4.8566999999999999E-2"/>
        <n v="-4.8112000000000002E-2"/>
        <n v="-5.0585999999999999E-2"/>
        <n v="5.0272999999999998E-2"/>
        <n v="4.8441999999999999E-2"/>
        <n v="-4.8570000000000002E-2"/>
        <n v="4.8114999999999998E-2"/>
        <n v="4.9553E-2"/>
        <n v="-5.0110000000000002E-2"/>
        <n v="-4.9201000000000002E-2"/>
        <n v="4.9092999999999998E-2"/>
        <n v="-4.9926999999999999E-2"/>
        <n v="-4.8633999999999997E-2"/>
        <n v="4.8957000000000001E-2"/>
        <n v="-2.8605999999999999E-2"/>
        <n v="-2.0631E-2"/>
        <n v="7.2438000000000002E-2"/>
        <n v="-3.2558999999999998E-2"/>
        <n v="-3.8755999999999999E-2"/>
        <n v="5.6899999999999999E-2"/>
        <n v="0.22715299999999999"/>
        <n v="0.25134600000000001"/>
        <n v="0.31817299999999998"/>
        <n v="0.16145799999999999"/>
        <n v="9.2585000000000001E-2"/>
        <n v="0.15396499999999999"/>
        <n v="9.6741999999999995E-2"/>
        <n v="0.23324900000000001"/>
        <n v="0.48714400000000002"/>
        <n v="0.601325"/>
        <n v="0.53198500000000004"/>
        <n v="0.606989"/>
        <n v="0.73014900000000005"/>
        <n v="0.68033500000000002"/>
        <n v="0.73657499999999998"/>
        <n v="0.66412000000000004"/>
        <n v="0.56935800000000003"/>
        <n v="0.69170299999999996"/>
        <n v="0.84296899999999997"/>
        <n v="0.75221199999999999"/>
        <n v="0.73079799999999995"/>
        <n v="0.76463000000000003"/>
        <n v="0.68911"/>
        <n v="0.67056700000000002"/>
        <n v="0.85925700000000005"/>
        <n v="0.67209399999999997"/>
        <n v="0.61303200000000002"/>
        <n v="0.43631599999999998"/>
        <n v="0.24995600000000001"/>
        <n v="0.266098"/>
        <n v="0.102812"/>
        <n v="4.4260000000000001E-2"/>
        <n v="0.114261"/>
        <n v="-3.908E-3"/>
        <n v="8.1344E-2"/>
        <n v="5.9249999999999997E-2"/>
        <n v="-4.4539000000000002E-2"/>
        <n v="5.1936000000000003E-2"/>
        <n v="-4.7309999999999998E-2"/>
        <n v="5.0543999999999999E-2"/>
        <n v="4.9367000000000001E-2"/>
        <n v="-5.3746000000000002E-2"/>
        <n v="4.5781000000000002E-2"/>
        <n v="-5.253E-2"/>
        <n v="4.7100000000000003E-2"/>
        <n v="4.8076000000000001E-2"/>
        <n v="-5.0682999999999999E-2"/>
        <n v="4.7130999999999999E-2"/>
        <n v="-5.2097999999999998E-2"/>
        <n v="4.7862000000000002E-2"/>
        <n v="4.8195000000000002E-2"/>
        <n v="-5.0175999999999998E-2"/>
        <n v="4.8376000000000002E-2"/>
        <n v="4.8808999999999998E-2"/>
        <n v="-5.0528999999999998E-2"/>
        <n v="4.8489999999999998E-2"/>
        <n v="-5.0072999999999999E-2"/>
        <n v="4.8535000000000002E-2"/>
        <n v="-4.9796E-2"/>
        <n v="-4.9694000000000002E-2"/>
        <n v="4.9070999999999997E-2"/>
        <n v="-4.9919999999999999E-2"/>
        <n v="4.9657E-2"/>
        <n v="4.9592999999999998E-2"/>
        <n v="-5.1492999999999997E-2"/>
        <n v="5.0962E-2"/>
        <n v="-5.2781000000000002E-2"/>
        <n v="5.2061000000000003E-2"/>
        <n v="5.3903E-2"/>
        <n v="-5.3345999999999998E-2"/>
        <n v="5.3436999999999998E-2"/>
        <n v="-5.4275999999999998E-2"/>
        <n v="-5.5775999999999999E-2"/>
        <n v="5.5434999999999998E-2"/>
        <n v="-5.5819000000000001E-2"/>
        <n v="5.6949E-2"/>
        <n v="-5.6524999999999999E-2"/>
        <n v="-5.7722000000000002E-2"/>
        <n v="5.8187999999999997E-2"/>
        <n v="-5.7646999999999997E-2"/>
        <n v="5.8802E-2"/>
        <n v="5.9749999999999998E-2"/>
        <n v="-5.8797000000000002E-2"/>
        <n v="6.0765E-2"/>
        <n v="-5.9651999999999997E-2"/>
        <n v="-5.9943000000000003E-2"/>
        <n v="6.1336000000000002E-2"/>
        <n v="6.1650000000000003E-2"/>
        <n v="-6.1036E-2"/>
        <n v="6.1654E-2"/>
        <n v="-3.2306000000000001E-2"/>
        <n v="-3.4518E-2"/>
        <n v="0.18190300000000001"/>
        <n v="5.7522999999999998E-2"/>
        <n v="0.29139700000000002"/>
        <n v="0.33010200000000001"/>
        <n v="0.242808"/>
        <n v="0.316166"/>
        <n v="0.42248400000000003"/>
        <n v="0.49926599999999999"/>
        <n v="0.717032"/>
        <n v="0.67145299999999997"/>
        <n v="0.85824199999999995"/>
        <n v="0.89802300000000002"/>
        <n v="0.835341"/>
        <n v="0.98924299999999998"/>
        <n v="0.81564400000000004"/>
        <n v="0.96495900000000001"/>
        <n v="0.97166300000000005"/>
        <n v="0.96313199999999999"/>
        <n v="0.91342100000000004"/>
        <n v="1.0240450000000001"/>
        <n v="0.92414399999999997"/>
        <n v="0.69351200000000002"/>
        <n v="0.67868499999999998"/>
        <n v="0.43557200000000001"/>
        <n v="0.40547699999999998"/>
        <n v="0.210004"/>
        <n v="0.20741799999999999"/>
        <n v="0.134933"/>
        <n v="7.0280000000000004E-3"/>
        <n v="8.7124999999999994E-2"/>
        <n v="-2.3619000000000001E-2"/>
        <n v="6.7107E-2"/>
        <n v="4.3987999999999999E-2"/>
        <n v="-6.5472000000000002E-2"/>
        <n v="3.4577999999999998E-2"/>
        <n v="-6.0685999999999997E-2"/>
        <n v="-5.6734E-2"/>
        <n v="4.4211E-2"/>
        <n v="-5.3117999999999999E-2"/>
        <n v="3.7758E-2"/>
        <n v="-6.0914999999999997E-2"/>
        <n v="-5.7507000000000003E-2"/>
        <n v="4.3825999999999997E-2"/>
        <n v="-5.3561999999999999E-2"/>
        <n v="4.7404000000000002E-2"/>
        <n v="-5.3914999999999998E-2"/>
        <n v="-5.4436999999999999E-2"/>
        <n v="4.5254000000000003E-2"/>
        <n v="-5.1971999999999997E-2"/>
        <n v="4.7974000000000003E-2"/>
        <n v="4.7442999999999999E-2"/>
        <n v="-5.0712E-2"/>
        <n v="4.7551999999999997E-2"/>
        <n v="-5.2309000000000001E-2"/>
        <n v="4.9369999999999997E-2"/>
        <n v="5.1305999999999997E-2"/>
        <n v="-5.3333999999999999E-2"/>
        <n v="5.2713999999999997E-2"/>
        <n v="-5.3182E-2"/>
        <n v="-5.4553999999999998E-2"/>
        <n v="5.3748999999999998E-2"/>
        <n v="-5.5585000000000002E-2"/>
        <n v="5.4975999999999997E-2"/>
        <n v="-5.5594999999999999E-2"/>
        <n v="5.6051999999999998E-2"/>
        <n v="-5.6374E-2"/>
        <n v="5.7363999999999998E-2"/>
        <n v="5.7735000000000002E-2"/>
        <n v="-5.8692000000000001E-2"/>
        <n v="5.8465000000000003E-2"/>
        <n v="-5.9105999999999999E-2"/>
        <n v="-5.9610999999999997E-2"/>
        <n v="5.9250999999999998E-2"/>
        <n v="-6.0186999999999997E-2"/>
        <n v="1.5668000000000001E-2"/>
        <n v="-0.108152"/>
        <n v="-9.7788E-2"/>
        <n v="3.2421999999999999E-2"/>
        <n v="-8.4140000000000006E-2"/>
        <n v="4.4650000000000002E-2"/>
        <n v="4.9756000000000002E-2"/>
        <n v="-7.2773000000000004E-2"/>
        <n v="-5.6978000000000001E-2"/>
        <n v="-0.18992100000000001"/>
        <n v="-0.26949499999999998"/>
        <n v="-0.37587599999999999"/>
        <n v="-0.60248100000000004"/>
        <n v="-0.65472200000000003"/>
        <n v="-0.91215299999999999"/>
        <n v="-0.90875099999999998"/>
        <n v="-1.323637"/>
        <n v="-1.763377"/>
        <n v="-1.82833"/>
        <n v="-1.7196419999999999"/>
        <n v="-1.553758"/>
        <n v="-1.3353079999999999"/>
        <n v="-0.94702600000000003"/>
        <n v="-0.62105900000000003"/>
        <n v="-0.54330100000000003"/>
        <n v="-0.25822499999999998"/>
        <n v="-0.25383699999999998"/>
        <n v="-9.0351000000000001E-2"/>
        <n v="-3.5224999999999999E-2"/>
        <n v="-0.107969"/>
        <n v="8.7089999999999997E-3"/>
        <n v="-3.6845000000000003E-2"/>
        <n v="-2.4622000000000002E-2"/>
        <n v="6.9837999999999997E-2"/>
        <n v="-3.4297000000000001E-2"/>
        <n v="6.0080000000000001E-2"/>
        <n v="-4.206E-2"/>
        <n v="5.45E-2"/>
        <n v="7.3053999999999994E-2"/>
        <n v="-2.9829000000000001E-2"/>
        <n v="6.4097000000000001E-2"/>
        <n v="-4.0152E-2"/>
        <n v="-4.5200999999999998E-2"/>
        <n v="5.6517999999999999E-2"/>
        <n v="-4.2883999999999999E-2"/>
        <n v="6.2637999999999999E-2"/>
        <n v="6.0229999999999999E-2"/>
        <n v="-4.9329999999999999E-2"/>
        <n v="5.8033000000000001E-2"/>
        <n v="-5.3318999999999998E-2"/>
        <n v="5.7216999999999997E-2"/>
        <n v="5.9887000000000003E-2"/>
        <n v="-5.2738E-2"/>
        <n v="5.9646999999999999E-2"/>
        <n v="-5.5125E-2"/>
        <n v="-5.6120000000000003E-2"/>
        <n v="5.9344000000000001E-2"/>
        <n v="-5.7829999999999999E-2"/>
        <n v="5.9645999999999998E-2"/>
        <n v="6.2157999999999998E-2"/>
        <n v="-5.8310000000000001E-2"/>
        <n v="6.1918000000000001E-2"/>
        <n v="6.2052000000000003E-2"/>
        <n v="-5.9970999999999997E-2"/>
        <n v="6.1670999999999997E-2"/>
        <n v="6.2295999999999997E-2"/>
        <n v="-6.1352999999999998E-2"/>
        <n v="0.12770999999999999"/>
        <n v="1.4924E-2"/>
        <n v="0.127499"/>
        <n v="0.24998899999999999"/>
        <n v="9.7137000000000001E-2"/>
        <n v="0.19186400000000001"/>
        <n v="0.217837"/>
        <n v="0.34829900000000003"/>
        <n v="0.449849"/>
        <n v="0.49078500000000003"/>
        <n v="0.51943300000000003"/>
        <n v="0.65695199999999998"/>
        <n v="0.66706299999999996"/>
        <n v="0.84038599999999997"/>
        <n v="0.97379099999999996"/>
        <n v="0.92837700000000001"/>
        <n v="0.97251299999999996"/>
        <n v="1.1169039999999999"/>
        <n v="0.99675899999999995"/>
        <n v="1.0788469999999999"/>
        <n v="0.919937"/>
        <n v="1.03128"/>
        <n v="0.90316700000000005"/>
        <n v="0.68538299999999996"/>
        <n v="0.61513399999999996"/>
        <n v="0.38678000000000001"/>
        <n v="0.38293199999999999"/>
        <n v="0.223715"/>
        <n v="6.2343000000000003E-2"/>
        <n v="0.124325"/>
        <n v="9.5344999999999999E-2"/>
        <n v="-4.5154E-2"/>
        <n v="4.5494E-2"/>
        <n v="-5.4351999999999998E-2"/>
        <n v="4.5205000000000002E-2"/>
        <n v="4.6412000000000002E-2"/>
        <n v="-5.1429000000000002E-2"/>
        <n v="3.6242000000000003E-2"/>
        <n v="-6.2923000000000007E-2"/>
        <n v="-5.9088000000000002E-2"/>
        <n v="4.2555999999999997E-2"/>
        <n v="-5.4081999999999998E-2"/>
        <n v="-5.2199000000000002E-2"/>
        <n v="4.3547000000000002E-2"/>
        <n v="-5.6070000000000002E-2"/>
        <n v="4.3867999999999997E-2"/>
        <n v="-5.3183000000000001E-2"/>
        <n v="-5.2187999999999998E-2"/>
        <n v="4.829E-2"/>
        <n v="-5.0604000000000003E-2"/>
        <n v="4.6605000000000001E-2"/>
        <n v="4.6933999999999997E-2"/>
        <n v="-5.1381000000000003E-2"/>
        <n v="4.7465E-2"/>
        <n v="-5.0422000000000002E-2"/>
        <n v="-4.9847000000000002E-2"/>
        <n v="4.8514000000000002E-2"/>
        <n v="-5.0590999999999997E-2"/>
        <n v="-5.0506000000000002E-2"/>
        <n v="4.8587999999999999E-2"/>
        <n v="-4.9783000000000001E-2"/>
        <n v="4.9051999999999998E-2"/>
        <n v="-4.9931999999999997E-2"/>
        <n v="4.8599000000000003E-2"/>
        <n v="-4.9589000000000001E-2"/>
        <n v="4.8734E-2"/>
        <n v="4.9695999999999997E-2"/>
        <n v="-4.965E-2"/>
        <n v="4.8856999999999998E-2"/>
        <n v="-4.9893E-2"/>
        <n v="-4.9126999999999997E-2"/>
        <n v="-4.9008000000000003E-2"/>
        <n v="4.9731999999999998E-2"/>
        <n v="-4.8919999999999998E-2"/>
        <n v="-4.9631000000000002E-2"/>
        <n v="4.9446999999999998E-2"/>
        <n v="-4.8982999999999999E-2"/>
        <n v="4.8926999999999998E-2"/>
        <n v="4.8918000000000003E-2"/>
        <n v="4.8977E-2"/>
        <n v="4.9007000000000002E-2"/>
        <n v="-4.9001000000000003E-2"/>
        <n v="4.9121999999999999E-2"/>
        <n v="-4.8800000000000003E-2"/>
        <n v="4.9716999999999997E-2"/>
        <n v="-5.0173000000000002E-2"/>
        <n v="-5.1915999999999997E-2"/>
        <n v="5.2038000000000001E-2"/>
        <n v="-5.2373000000000003E-2"/>
        <n v="5.2977999999999997E-2"/>
        <n v="-5.3365999999999997E-2"/>
        <n v="-5.3655000000000001E-2"/>
        <n v="5.4129999999999998E-2"/>
        <n v="-5.4969999999999998E-2"/>
        <n v="5.5405000000000003E-2"/>
        <n v="-5.5656999999999998E-2"/>
        <n v="-5.6646000000000002E-2"/>
        <n v="5.6637E-2"/>
        <n v="-5.6945999999999997E-2"/>
        <n v="5.7557999999999998E-2"/>
        <n v="5.7675999999999998E-2"/>
        <n v="-5.9032000000000001E-2"/>
        <n v="5.8654999999999999E-2"/>
        <n v="8.6663000000000004E-2"/>
        <n v="-2.2252000000000001E-2"/>
        <n v="9.2960000000000001E-2"/>
        <n v="-3.4840999999999997E-2"/>
        <n v="-4.2907000000000001E-2"/>
        <n v="7.5292999999999999E-2"/>
        <n v="-5.0881999999999997E-2"/>
        <n v="7.0305000000000006E-2"/>
        <n v="6.8407999999999997E-2"/>
        <n v="-5.7643E-2"/>
        <n v="0.15640000000000001"/>
        <n v="0.28061999999999998"/>
        <n v="0.245841"/>
        <n v="0.42245700000000003"/>
        <n v="0.41371599999999997"/>
        <n v="0.50691200000000003"/>
        <n v="0.63007100000000005"/>
        <n v="0.64511099999999999"/>
        <n v="0.79413100000000003"/>
        <n v="0.90465700000000004"/>
        <n v="0.90333600000000003"/>
        <n v="1.027819"/>
        <n v="0.96435400000000004"/>
        <n v="0.93290600000000001"/>
        <n v="1.0498510000000001"/>
        <n v="0.92919200000000002"/>
        <n v="0.94931200000000004"/>
        <n v="0.87110299999999996"/>
        <n v="0.73381300000000005"/>
        <n v="0.74647799999999997"/>
        <n v="0.52971199999999996"/>
        <n v="0.55635599999999996"/>
        <n v="0.34874300000000003"/>
        <n v="0.22476399999999999"/>
        <n v="0.25651600000000002"/>
        <n v="6.9503999999999996E-2"/>
        <n v="0.12579699999999999"/>
        <n v="1.673E-3"/>
        <n v="-1.8360000000000001E-2"/>
        <n v="5.4420999999999997E-2"/>
        <n v="-5.2880999999999997E-2"/>
        <n v="4.5012000000000003E-2"/>
        <n v="-5.3206000000000003E-2"/>
        <n v="-5.1929000000000003E-2"/>
        <n v="4.7294000000000003E-2"/>
        <n v="-6.0399000000000001E-2"/>
        <n v="4.3598999999999999E-2"/>
        <n v="-5.8143E-2"/>
        <n v="4.8668999999999997E-2"/>
        <n v="5.0646999999999998E-2"/>
        <n v="-5.5327000000000001E-2"/>
        <n v="4.9966000000000003E-2"/>
        <n v="-5.8576999999999997E-2"/>
        <n v="-5.8194000000000003E-2"/>
        <n v="5.4281999999999997E-2"/>
        <n v="-5.8053E-2"/>
        <n v="5.5583E-2"/>
        <n v="-5.7986000000000003E-2"/>
        <n v="-5.8618999999999997E-2"/>
        <n v="5.6788999999999999E-2"/>
        <n v="-5.9373000000000002E-2"/>
        <n v="5.7813999999999997E-2"/>
        <n v="-6.0011000000000002E-2"/>
        <n v="5.8866000000000002E-2"/>
        <n v="-6.0214999999999998E-2"/>
        <n v="5.9477000000000002E-2"/>
        <n v="6.0416999999999998E-2"/>
        <n v="6.1754000000000003E-2"/>
        <n v="0.189636"/>
        <n v="4.5915999999999998E-2"/>
        <n v="0.146458"/>
        <n v="3.9690000000000003E-3"/>
        <n v="-1.5108999999999999E-2"/>
        <n v="0.100013"/>
        <n v="-3.3661000000000003E-2"/>
        <n v="-4.1399999999999999E-2"/>
        <n v="0.30937900000000002"/>
        <n v="0.26092700000000002"/>
        <n v="0.22972500000000001"/>
        <n v="0.288742"/>
        <n v="0.16886899999999999"/>
        <n v="0.37198799999999999"/>
        <n v="0.40870499999999998"/>
        <n v="0.46714699999999998"/>
        <n v="0.64807499999999996"/>
        <n v="0.56897200000000003"/>
        <n v="0.70675100000000002"/>
        <n v="0.63628399999999996"/>
        <n v="0.648899"/>
        <n v="0.74060199999999998"/>
        <n v="0.619313"/>
        <n v="0.73694800000000005"/>
        <n v="0.65660300000000005"/>
        <n v="0.73720300000000005"/>
        <n v="0.60369200000000001"/>
        <n v="0.71867400000000004"/>
        <n v="0.64048799999999995"/>
        <n v="0.63493299999999997"/>
        <n v="0.67157999999999995"/>
        <n v="0.48353299999999999"/>
        <n v="0.64424599999999999"/>
        <n v="0.54615100000000005"/>
        <n v="0.53101900000000002"/>
        <n v="0.384073"/>
        <n v="0.21597"/>
        <n v="0.24367800000000001"/>
        <n v="8.7979000000000002E-2"/>
        <n v="0.145091"/>
        <n v="0.10817"/>
        <n v="-8.3049999999999999E-3"/>
        <n v="7.3774999999999993E-2"/>
        <n v="-3.5751999999999999E-2"/>
        <n v="-4.2338000000000001E-2"/>
        <n v="5.3898000000000001E-2"/>
        <n v="-4.6363000000000001E-2"/>
        <n v="5.1458999999999998E-2"/>
        <n v="5.0488999999999999E-2"/>
        <n v="-5.2248000000000003E-2"/>
        <n v="4.6503999999999997E-2"/>
        <n v="-5.1546000000000002E-2"/>
        <n v="4.8196000000000003E-2"/>
        <n v="-5.0959999999999998E-2"/>
        <n v="-5.0878E-2"/>
        <n v="4.7708E-2"/>
        <n v="-5.1374000000000003E-2"/>
        <n v="4.8210999999999997E-2"/>
        <n v="4.8403000000000002E-2"/>
        <n v="-5.0771999999999998E-2"/>
        <n v="4.9043999999999997E-2"/>
        <n v="-4.9929000000000001E-2"/>
        <n v="-5.0333000000000003E-2"/>
        <n v="4.8508999999999997E-2"/>
        <n v="-4.9304000000000001E-2"/>
        <n v="4.9666000000000002E-2"/>
        <n v="4.8963E-2"/>
        <n v="-5.0032E-2"/>
        <n v="4.8711999999999998E-2"/>
        <n v="4.8991E-2"/>
        <n v="-4.9728000000000001E-2"/>
        <n v="4.9424999999999997E-2"/>
        <n v="-4.9709000000000003E-2"/>
        <n v="4.8932999999999997E-2"/>
        <n v="4.9499000000000001E-2"/>
        <n v="-4.9604000000000002E-2"/>
        <n v="4.8956E-2"/>
        <n v="-4.9925999999999998E-2"/>
        <n v="4.8884999999999998E-2"/>
        <n v="4.9633999999999998E-2"/>
        <n v="-4.8940999999999998E-2"/>
        <n v="4.9521999999999997E-2"/>
        <n v="-4.8966000000000003E-2"/>
        <n v="4.8795999999999999E-2"/>
        <n v="4.8951000000000001E-2"/>
        <n v="-4.8791000000000001E-2"/>
        <n v="4.9778999999999997E-2"/>
        <n v="4.8897000000000003E-2"/>
        <n v="-4.8802999999999999E-2"/>
        <n v="4.9056000000000002E-2"/>
        <n v="-4.9828999999999998E-2"/>
        <n v="4.913E-2"/>
        <n v="4.9082000000000001E-2"/>
        <n v="-4.9841999999999997E-2"/>
        <n v="4.9038999999999999E-2"/>
        <n v="4.9736000000000002E-2"/>
        <n v="-4.9938000000000003E-2"/>
        <n v="4.8826000000000001E-2"/>
        <n v="4.9707000000000001E-2"/>
        <n v="-4.9646000000000003E-2"/>
        <n v="4.8828999999999997E-2"/>
        <n v="-4.9397999999999997E-2"/>
        <n v="-5.1117999999999997E-2"/>
        <n v="5.1024E-2"/>
        <n v="-5.2101000000000001E-2"/>
        <n v="5.2588000000000003E-2"/>
        <n v="-5.2961000000000001E-2"/>
        <n v="5.3566999999999997E-2"/>
        <n v="-5.4397000000000001E-2"/>
        <n v="5.4974000000000002E-2"/>
        <n v="5.6299000000000002E-2"/>
        <n v="-5.6592999999999997E-2"/>
        <n v="5.6809999999999999E-2"/>
        <n v="5.7315999999999999E-2"/>
        <n v="-5.7074E-2"/>
        <n v="5.7369999999999997E-2"/>
        <n v="-5.8192000000000001E-2"/>
        <n v="5.8501999999999998E-2"/>
        <n v="5.8813999999999998E-2"/>
        <n v="6.0073000000000001E-2"/>
        <n v="6.0027999999999998E-2"/>
        <n v="-6.0420000000000001E-2"/>
        <n v="6.1254999999999997E-2"/>
        <n v="-6.1700999999999999E-2"/>
        <n v="-6.1838999999999998E-2"/>
        <n v="6.1803999999999998E-2"/>
        <n v="-6.1809000000000003E-2"/>
        <n v="-6.2363000000000002E-2"/>
        <n v="6.1321000000000001E-2"/>
        <n v="5.4517999999999997E-2"/>
        <n v="-5.0844E-2"/>
        <n v="4.6838999999999999E-2"/>
        <n v="4.4283000000000003E-2"/>
        <n v="-4.1449E-2"/>
        <n v="4.0723000000000002E-2"/>
        <n v="-4.6064000000000001E-2"/>
        <n v="-4.8381E-2"/>
        <n v="4.9214000000000001E-2"/>
        <n v="5.0311000000000002E-2"/>
        <n v="-4.9370999999999998E-2"/>
        <n v="4.8780999999999998E-2"/>
        <n v="4.8252999999999997E-2"/>
        <n v="-4.8691999999999999E-2"/>
        <n v="4.8937000000000001E-2"/>
        <n v="4.8722000000000001E-2"/>
        <n v="-4.8846000000000001E-2"/>
        <n v="-4.9473999999999997E-2"/>
        <n v="-4.9044999999999998E-2"/>
        <n v="-4.9084000000000003E-2"/>
        <n v="4.9200000000000001E-2"/>
        <n v="4.8986000000000002E-2"/>
        <n v="4.8980999999999997E-2"/>
        <n v="-4.8989999999999999E-2"/>
        <n v="-4.9564999999999998E-2"/>
        <n v="4.9176999999999998E-2"/>
        <n v="-4.8978000000000001E-2"/>
        <n v="4.972E-2"/>
        <n v="-4.9578999999999998E-2"/>
        <n v="-4.8855999999999997E-2"/>
        <n v="4.8953000000000003E-2"/>
        <n v="-5.0004E-2"/>
        <n v="-4.9792999999999997E-2"/>
        <n v="4.8916000000000001E-2"/>
        <n v="-4.8799000000000002E-2"/>
        <n v="4.9189999999999998E-2"/>
        <n v="4.9530999999999999E-2"/>
        <n v="-4.9759999999999999E-2"/>
        <n v="-4.8920999999999999E-2"/>
        <n v="4.8806000000000002E-2"/>
        <n v="-4.8822999999999998E-2"/>
        <n v="4.9655999999999999E-2"/>
        <n v="-4.9834000000000003E-2"/>
        <n v="5.0764999999999998E-2"/>
        <n v="-5.1961E-2"/>
        <n v="-5.2479999999999999E-2"/>
        <n v="5.2872000000000002E-2"/>
        <n v="-5.3761000000000003E-2"/>
        <n v="-5.4100000000000002E-2"/>
        <n v="5.4150999999999998E-2"/>
        <n v="-5.5218999999999997E-2"/>
        <n v="-5.5735E-2"/>
        <n v="5.5564000000000002E-2"/>
        <n v="-5.6582E-2"/>
        <n v="5.6557000000000003E-2"/>
        <n v="5.7303E-2"/>
        <n v="-5.7477E-2"/>
        <n v="5.7764999999999997E-2"/>
        <n v="-5.8174999999999998E-2"/>
        <n v="-5.8606999999999999E-2"/>
        <n v="5.9040000000000002E-2"/>
        <n v="5.9951999999999998E-2"/>
        <n v="5.2505999999999997E-2"/>
        <n v="0.191137"/>
        <n v="0.16298599999999999"/>
        <n v="1.8023999999999998E-2"/>
        <n v="0.12236"/>
        <n v="0.104618"/>
        <n v="-2.9624000000000001E-2"/>
        <n v="-3.9399000000000003E-2"/>
        <n v="0.129853"/>
        <n v="0.303284"/>
        <n v="0.46945199999999998"/>
        <n v="0.32504300000000003"/>
        <n v="0.260241"/>
        <n v="0.29362199999999999"/>
        <n v="0.16969300000000001"/>
        <n v="0.115577"/>
        <n v="0.17208300000000001"/>
        <n v="0.220668"/>
        <n v="0.597279"/>
        <n v="0.91413299999999997"/>
        <n v="1.1357919999999999"/>
        <n v="1.0791759999999999"/>
        <n v="1.202952"/>
        <n v="1.3159940000000001"/>
        <n v="1.1750130000000001"/>
        <n v="1.0348379999999999"/>
        <n v="1.08585"/>
        <n v="0.90967399999999998"/>
        <n v="0.65563199999999999"/>
        <n v="0.57371499999999997"/>
        <n v="0.33690999999999999"/>
        <n v="0.32957399999999998"/>
        <n v="0.18776899999999999"/>
        <n v="3.6592E-2"/>
        <n v="0.10519000000000001"/>
        <n v="8.2181000000000004E-2"/>
        <n v="-2.6917E-2"/>
        <n v="6.4976000000000006E-2"/>
        <n v="-6.3829999999999998E-2"/>
        <n v="-6.8616999999999997E-2"/>
        <n v="3.4097000000000002E-2"/>
        <n v="-6.0481E-2"/>
        <n v="4.1404999999999997E-2"/>
        <n v="4.4582999999999998E-2"/>
        <n v="-6.1304999999999998E-2"/>
        <n v="3.4915000000000002E-2"/>
        <n v="3.8685999999999998E-2"/>
        <n v="-5.7179000000000001E-2"/>
        <n v="4.4318000000000003E-2"/>
        <n v="-5.3900999999999998E-2"/>
        <n v="4.6063E-2"/>
        <n v="-5.8280999999999999E-2"/>
        <n v="4.9410999999999997E-2"/>
        <n v="5.1292999999999998E-2"/>
        <n v="-5.6111000000000001E-2"/>
        <n v="5.3401999999999998E-2"/>
        <n v="5.3636999999999997E-2"/>
        <n v="-5.8044999999999999E-2"/>
        <n v="5.4873999999999999E-2"/>
        <n v="5.5499E-2"/>
        <n v="-5.8154999999999998E-2"/>
        <n v="5.6703999999999997E-2"/>
        <n v="-5.8347999999999997E-2"/>
        <n v="5.8423000000000003E-2"/>
        <n v="5.8085999999999999E-2"/>
        <n v="-6.0113E-2"/>
        <n v="5.9442000000000002E-2"/>
        <n v="5.9308E-2"/>
        <n v="-6.0047000000000003E-2"/>
        <n v="6.0322000000000001E-2"/>
        <n v="6.0468000000000001E-2"/>
        <n v="-6.1136000000000003E-2"/>
        <n v="6.13E-2"/>
        <n v="6.2172999999999999E-2"/>
        <n v="-6.2424E-2"/>
        <n v="5.9833999999999998E-2"/>
        <n v="5.2551E-2"/>
        <n v="4.5218000000000001E-2"/>
        <n v="4.1382000000000002E-2"/>
        <n v="-3.8726999999999998E-2"/>
        <n v="4.3092999999999999E-2"/>
        <n v="4.7948999999999999E-2"/>
        <n v="-4.8883000000000003E-2"/>
        <n v="5.0806999999999998E-2"/>
        <n v="-5.0847999999999997E-2"/>
        <n v="4.9708000000000002E-2"/>
        <n v="-4.8876000000000003E-2"/>
        <n v="-4.8189000000000003E-2"/>
        <n v="4.8818E-2"/>
        <n v="-5.0249000000000002E-2"/>
        <n v="4.9329999999999999E-2"/>
        <n v="-5.0013000000000002E-2"/>
        <n v="-4.8565999999999998E-2"/>
        <n v="-4.9096000000000001E-2"/>
        <n v="4.8988999999999998E-2"/>
        <n v="4.9083000000000002E-2"/>
        <n v="-4.9048000000000001E-2"/>
        <n v="-4.9003999999999999E-2"/>
        <n v="4.8968999999999999E-2"/>
        <n v="-4.9993999999999997E-2"/>
        <n v="-4.8848999999999997E-2"/>
        <n v="4.9059999999999999E-2"/>
        <n v="-4.9009999999999998E-2"/>
        <n v="-4.9577999999999997E-2"/>
        <n v="4.9590000000000002E-2"/>
        <n v="-4.9923000000000002E-2"/>
        <n v="4.5740999999999997E-2"/>
        <n v="3.9278E-2"/>
        <n v="3.0636E-2"/>
        <n v="2.0482E-2"/>
        <n v="-1.5313999999999999E-2"/>
        <n v="7.8469999999999998E-3"/>
        <n v="-8.3870000000000004E-3"/>
        <n v="-3.3869999999999998E-3"/>
        <n v="4.86E-4"/>
        <n v="-2.088E-3"/>
        <n v="-8.7000000000000001E-4"/>
        <n v="-7.4299999999999995E-4"/>
        <n v="2.2720000000000001E-3"/>
        <n v="-1.2529999999999999E-2"/>
        <n v="2.0124E-2"/>
        <n v="-2.6224000000000001E-2"/>
        <n v="-2.8736000000000001E-2"/>
        <n v="2.8468E-2"/>
        <n v="0.03"/>
        <n v="-3.1426000000000003E-2"/>
        <n v="-3.3410000000000002E-2"/>
        <n v="3.5243999999999998E-2"/>
        <n v="-3.6133999999999999E-2"/>
        <n v="3.6985999999999998E-2"/>
        <n v="3.8858999999999998E-2"/>
        <n v="-3.9856000000000003E-2"/>
        <n v="-4.1231999999999998E-2"/>
        <n v="4.3443000000000002E-2"/>
        <n v="-4.3556999999999998E-2"/>
        <n v="4.4729999999999999E-2"/>
        <n v="4.6524999999999997E-2"/>
        <n v="-4.7701E-2"/>
        <n v="4.8613999999999997E-2"/>
        <n v="5.0942000000000001E-2"/>
        <n v="-4.931E-2"/>
        <n v="4.7510999999999998E-2"/>
        <n v="4.7702000000000001E-2"/>
        <n v="-4.9242000000000001E-2"/>
        <n v="4.9751999999999998E-2"/>
        <n v="5.0612999999999998E-2"/>
        <n v="-4.9237000000000003E-2"/>
        <n v="4.9188000000000003E-2"/>
        <n v="4.8551999999999998E-2"/>
        <n v="-4.8811E-2"/>
        <n v="4.8925000000000003E-2"/>
        <n v="-3.8079000000000002E-2"/>
        <n v="-3.3531999999999999E-2"/>
        <n v="6.2309000000000003E-2"/>
        <n v="-3.9969999999999999E-2"/>
        <n v="-4.3499999999999997E-2"/>
        <n v="5.3198000000000002E-2"/>
        <n v="-4.641E-2"/>
        <n v="0.28173599999999999"/>
        <n v="0.38777299999999998"/>
        <n v="0.30118200000000001"/>
        <n v="0.13944200000000001"/>
        <n v="0.187748"/>
        <n v="0.121348"/>
        <n v="0.28720800000000002"/>
        <n v="0.46795199999999998"/>
        <n v="0.49364400000000003"/>
        <n v="0.55359199999999997"/>
        <n v="0.68680200000000002"/>
        <n v="0.74506799999999995"/>
        <n v="0.64924899999999997"/>
        <n v="0.78142199999999995"/>
        <n v="0.71161200000000002"/>
        <n v="0.70967000000000002"/>
        <n v="0.78807300000000002"/>
        <n v="0.65307899999999997"/>
        <n v="0.76134299999999999"/>
        <n v="0.74922599999999995"/>
        <n v="0.66513900000000004"/>
        <n v="0.74380900000000005"/>
        <n v="0.73474799999999996"/>
        <n v="0.73699199999999998"/>
        <n v="0.71055900000000005"/>
        <n v="0.46729199999999999"/>
        <n v="0.43274899999999999"/>
        <n v="0.33510400000000001"/>
        <n v="0.17722499999999999"/>
        <n v="0.21454300000000001"/>
        <n v="6.7302000000000001E-2"/>
        <n v="0.13067000000000001"/>
        <n v="9.9657999999999997E-2"/>
        <n v="-1.4012E-2"/>
        <n v="8.0252000000000004E-2"/>
        <n v="-2.6006999999999999E-2"/>
        <n v="6.6144999999999995E-2"/>
        <n v="5.9639999999999999E-2"/>
        <n v="-4.2471000000000002E-2"/>
        <n v="5.4385999999999997E-2"/>
        <n v="-4.5919000000000001E-2"/>
        <n v="5.3107000000000001E-2"/>
        <n v="-4.6221999999999999E-2"/>
        <n v="-4.7411000000000002E-2"/>
        <n v="-3.9067999999999999E-2"/>
        <n v="3.5485999999999997E-2"/>
        <n v="2.9995999999999998E-2"/>
        <n v="-2.0174999999999998E-2"/>
        <n v="1.541E-2"/>
        <n v="8.5439999999999995E-3"/>
        <n v="-4.607E-3"/>
        <n v="2.4359999999999998E-3"/>
        <n v="-7.1199999999999996E-4"/>
        <n v="9.2800000000000001E-4"/>
        <n v="1.73E-4"/>
        <n v="9.7E-5"/>
        <n v="4.0000000000000003E-5"/>
        <n v="1.7E-5"/>
        <n v="1.5E-5"/>
        <n v="-9.5699999999999995E-4"/>
        <n v="-1.1460000000000001E-3"/>
        <n v="-2.0100000000000001E-3"/>
        <n v="-2.0830000000000002E-3"/>
        <n v="-2E-3"/>
        <n v="-1.6590000000000001E-3"/>
        <n v="-7.7300000000000003E-4"/>
        <n v="-4.6700000000000002E-4"/>
        <n v="-9.2199999999999997E-4"/>
        <n v="-5.4500000000000002E-4"/>
        <n v="-6.4700000000000001E-4"/>
        <n v="-2.12E-4"/>
        <n v="-8.8999999999999995E-5"/>
        <n v="-2.72E-4"/>
        <n v="-8.7999999999999998E-5"/>
        <n v="-3.3000000000000003E-5"/>
        <n v="5.0000000000000004E-6"/>
        <n v="-1.93E-4"/>
        <n v="3.77E-4"/>
        <n v="1.1900000000000001E-4"/>
        <n v="1.8200000000000001E-4"/>
        <n v="7.7000000000000001E-5"/>
        <n v="1.55E-4"/>
        <n v="-9.0000000000000006E-5"/>
        <n v="-5.3999999999999998E-5"/>
        <n v="4.2499999999999998E-4"/>
        <n v="-1.55E-4"/>
        <n v="-6.0999999999999999E-5"/>
        <n v="-2.4000000000000001E-5"/>
        <n v="-1.1E-5"/>
        <n v="-2.3E-5"/>
        <n v="-9.0000000000000002E-6"/>
        <n v="5.4669999999999996E-3"/>
        <n v="5.437E-3"/>
        <n v="2.709E-3"/>
        <n v="7.293E-3"/>
        <n v="7.2370000000000004E-3"/>
        <n v="4.744E-3"/>
        <n v="3.5959999999999998E-3"/>
        <n v="1.596E-3"/>
        <n v="2.02E-4"/>
        <n v="9.1500000000000001E-4"/>
        <n v="3.395E-3"/>
        <n v="2.9516000000000001E-2"/>
        <n v="-3.0065000000000001E-2"/>
        <n v="-3.1205E-2"/>
        <n v="3.3666000000000001E-2"/>
        <n v="-3.3550999999999997E-2"/>
        <n v="-3.5888999999999997E-2"/>
        <n v="3.8296999999999998E-2"/>
        <n v="-3.8251E-2"/>
        <n v="-4.0124E-2"/>
        <n v="4.1041000000000001E-2"/>
        <n v="4.2403999999999997E-2"/>
        <n v="-4.3596000000000003E-2"/>
        <n v="-4.5110999999999998E-2"/>
        <n v="4.6001E-2"/>
        <n v="-4.8737999999999997E-2"/>
        <n v="-4.8164999999999999E-2"/>
        <n v="5.0042999999999997E-2"/>
        <n v="-5.0547000000000002E-2"/>
        <n v="-4.8252999999999997E-2"/>
        <n v="-5.0067E-2"/>
        <n v="4.9664E-2"/>
        <n v="5.0160000000000003E-2"/>
        <n v="-4.9806000000000003E-2"/>
        <n v="-4.9556000000000003E-2"/>
        <n v="4.8673000000000001E-2"/>
        <n v="4.9410000000000003E-2"/>
        <n v="-4.9513000000000001E-2"/>
        <n v="4.9091000000000003E-2"/>
        <n v="4.9075000000000001E-2"/>
        <n v="6.4310000000000001E-3"/>
        <n v="0.112315"/>
        <n v="9.6061999999999995E-2"/>
        <n v="-1.5257E-2"/>
        <n v="7.3771000000000003E-2"/>
        <n v="6.5017000000000005E-2"/>
        <n v="2.8534E-2"/>
        <n v="0.37795200000000001"/>
        <n v="0.37269099999999999"/>
        <n v="0.21085499999999999"/>
        <n v="0.36959999999999998"/>
        <n v="0.34600900000000001"/>
        <n v="0.44543700000000003"/>
        <n v="0.53995700000000002"/>
        <n v="0.48515000000000003"/>
        <n v="0.50753700000000002"/>
        <n v="0.63978800000000002"/>
        <n v="0.57159800000000005"/>
        <n v="0.61188699999999996"/>
        <n v="0.75897300000000001"/>
        <n v="0.73663999999999996"/>
        <n v="0.77331899999999998"/>
        <n v="0.83381000000000005"/>
        <n v="0.77796600000000005"/>
        <n v="0.63365199999999999"/>
        <n v="0.77086200000000005"/>
        <n v="0.72622200000000003"/>
        <n v="0.83265400000000001"/>
        <n v="0.80592399999999997"/>
        <n v="0.76678000000000002"/>
        <n v="0.56693000000000005"/>
        <n v="0.34674700000000003"/>
        <n v="0.34109099999999998"/>
        <n v="0.15599299999999999"/>
        <n v="0.192694"/>
        <n v="5.0520000000000002E-2"/>
        <n v="0.11924"/>
        <n v="7.9216999999999996E-2"/>
        <n v="-3.9227999999999999E-2"/>
        <n v="5.3359999999999998E-2"/>
        <n v="-4.7961999999999998E-2"/>
        <n v="4.9305000000000002E-2"/>
        <n v="4.9875000000000003E-2"/>
        <n v="-4.8568E-2"/>
        <n v="3.9495000000000002E-2"/>
        <n v="-5.8666999999999997E-2"/>
        <n v="4.2296E-2"/>
        <n v="-5.4407999999999998E-2"/>
        <n v="-5.2692999999999997E-2"/>
        <n v="4.7787999999999997E-2"/>
        <n v="-5.3638999999999999E-2"/>
        <n v="4.4155E-2"/>
        <n v="-5.3834E-2"/>
        <n v="-5.2305999999999998E-2"/>
        <n v="4.7940000000000003E-2"/>
        <n v="-4.9544999999999999E-2"/>
        <n v="4.8502999999999998E-2"/>
        <n v="-5.1784999999999998E-2"/>
        <n v="-5.1542999999999999E-2"/>
        <n v="4.8233999999999999E-2"/>
        <n v="-5.0658000000000002E-2"/>
        <n v="4.8461999999999998E-2"/>
        <n v="4.8479000000000001E-2"/>
        <n v="-5.0500000000000003E-2"/>
        <n v="4.9375000000000002E-2"/>
        <n v="-4.9986999999999997E-2"/>
        <n v="4.8679E-2"/>
        <n v="4.9216999999999997E-2"/>
        <n v="-4.9034000000000001E-2"/>
        <n v="4.8687000000000001E-2"/>
        <n v="-4.9794999999999999E-2"/>
        <n v="-4.9195999999999997E-2"/>
        <n v="4.9689999999999998E-2"/>
        <n v="-4.9064999999999998E-2"/>
        <n v="4.8908E-2"/>
        <n v="4.9637000000000001E-2"/>
        <n v="-4.8625000000000002E-2"/>
        <n v="4.9095E-2"/>
        <n v="-4.9480000000000003E-2"/>
        <n v="-4.9019E-2"/>
        <n v="4.9008000000000003E-2"/>
        <n v="5.1291000000000003E-2"/>
        <n v="5.2005000000000003E-2"/>
        <n v="-4.7083E-2"/>
        <n v="5.0840999999999997E-2"/>
        <n v="-4.8537999999999998E-2"/>
        <n v="-4.8573999999999999E-2"/>
        <n v="5.0354000000000003E-2"/>
        <n v="-4.6745000000000002E-2"/>
        <n v="5.2055999999999998E-2"/>
        <n v="-5.0723999999999998E-2"/>
        <n v="5.3129999999999997E-2"/>
        <n v="-5.21E-2"/>
        <n v="5.4117999999999999E-2"/>
        <n v="-5.2831999999999997E-2"/>
        <n v="5.4799E-2"/>
        <n v="5.4988000000000002E-2"/>
        <n v="-5.5143999999999999E-2"/>
        <n v="5.6133000000000002E-2"/>
        <n v="-5.5328000000000002E-2"/>
        <n v="-5.6100999999999998E-2"/>
        <n v="5.7370999999999998E-2"/>
        <n v="-5.6682999999999997E-2"/>
        <n v="5.7429000000000001E-2"/>
        <n v="-5.7757000000000003E-2"/>
        <n v="-5.8290000000000002E-2"/>
        <n v="5.8673999999999997E-2"/>
        <n v="-5.8835999999999999E-2"/>
        <n v="5.9394000000000002E-2"/>
        <n v="6.0298999999999998E-2"/>
        <n v="-6.0541999999999999E-2"/>
        <n v="6.1088999999999997E-2"/>
        <n v="6.0977999999999997E-2"/>
        <n v="-6.0982000000000001E-2"/>
        <n v="6.1423999999999999E-2"/>
        <n v="-6.1835000000000001E-2"/>
        <n v="-6.2154000000000001E-2"/>
        <n v="6.2607999999999997E-2"/>
        <n v="-5.8497E-2"/>
        <n v="-5.1371E-2"/>
        <n v="4.7881E-2"/>
        <n v="4.1916000000000002E-2"/>
        <n v="3.9260999999999997E-2"/>
        <n v="-4.4164000000000002E-2"/>
        <n v="4.8128999999999998E-2"/>
        <n v="-4.8599000000000003E-2"/>
        <n v="-5.0167999999999997E-2"/>
        <n v="4.9915000000000001E-2"/>
        <n v="-4.9732999999999999E-2"/>
        <n v="-4.8133000000000002E-2"/>
        <n v="4.836E-2"/>
        <n v="-4.9542999999999997E-2"/>
        <n v="4.9105999999999997E-2"/>
        <n v="-4.9362999999999997E-2"/>
        <n v="4.9283E-2"/>
        <n v="4.8978000000000001E-2"/>
        <n v="-4.8826000000000001E-2"/>
        <n v="4.8848000000000003E-2"/>
        <n v="4.8954999999999999E-2"/>
        <n v="-4.9075000000000001E-2"/>
        <n v="4.8989999999999999E-2"/>
        <n v="4.9022000000000003E-2"/>
        <n v="-4.9017999999999999E-2"/>
        <n v="4.9020000000000001E-2"/>
        <n v="4.9727E-2"/>
        <n v="-4.8918999999999997E-2"/>
        <n v="-4.9185E-2"/>
        <n v="4.8974999999999998E-2"/>
        <n v="-4.9013000000000001E-2"/>
        <n v="4.9194000000000002E-2"/>
        <n v="-4.8735000000000001E-2"/>
        <n v="-4.8966999999999997E-2"/>
        <n v="4.8923000000000001E-2"/>
        <n v="4.8999000000000001E-2"/>
        <n v="-4.9861000000000003E-2"/>
        <n v="4.9006000000000001E-2"/>
        <n v="4.8929E-2"/>
        <n v="-4.9515999999999998E-2"/>
        <n v="4.8658E-2"/>
        <n v="-4.8718999999999998E-2"/>
        <n v="5.0285999999999997E-2"/>
        <n v="4.9154999999999997E-2"/>
        <n v="4.8714E-2"/>
        <n v="-4.9258999999999997E-2"/>
        <n v="-4.8947999999999998E-2"/>
        <n v="-4.8766999999999998E-2"/>
        <n v="4.8973999999999997E-2"/>
        <n v="4.8765000000000003E-2"/>
        <n v="-4.8770000000000001E-2"/>
        <n v="-4.9161999999999997E-2"/>
        <n v="4.9696999999999998E-2"/>
        <n v="4.9831E-2"/>
        <n v="5.0642E-2"/>
        <n v="-4.8146000000000001E-2"/>
        <n v="-4.8429E-2"/>
        <n v="5.0292999999999997E-2"/>
        <n v="5.0768000000000001E-2"/>
        <n v="5.0900000000000001E-2"/>
        <n v="-4.8370000000000003E-2"/>
        <n v="-4.8577000000000002E-2"/>
        <n v="4.9298000000000002E-2"/>
        <n v="-4.8714E-2"/>
        <n v="4.9931999999999997E-2"/>
        <n v="4.9808999999999999E-2"/>
        <n v="-4.8679E-2"/>
        <n v="-4.9598000000000003E-2"/>
        <n v="4.9072999999999999E-2"/>
        <n v="-4.8670999999999999E-2"/>
        <n v="-4.9361000000000002E-2"/>
        <n v="4.9145000000000001E-2"/>
        <n v="-4.9107999999999999E-2"/>
        <n v="4.9192E-2"/>
        <n v="-4.9682999999999998E-2"/>
        <n v="-4.9045999999999999E-2"/>
        <n v="4.9193000000000001E-2"/>
        <n v="-4.9681999999999997E-2"/>
        <n v="-4.8946999999999997E-2"/>
        <n v="4.9215000000000002E-2"/>
        <n v="-4.9091999999999997E-2"/>
        <n v="4.9648999999999999E-2"/>
        <n v="-4.9436000000000001E-2"/>
        <n v="4.9473999999999997E-2"/>
        <n v="-4.9474999999999998E-2"/>
        <n v="4.9706E-2"/>
        <n v="4.8684999999999999E-2"/>
        <n v="4.9159000000000001E-2"/>
        <n v="-4.9103000000000001E-2"/>
        <n v="4.8765999999999997E-2"/>
        <n v="-4.8897999999999997E-2"/>
        <n v="4.9946999999999998E-2"/>
        <n v="-4.9891999999999999E-2"/>
        <n v="-4.9245999999999998E-2"/>
        <n v="0.108819"/>
        <n v="0.112391"/>
        <n v="-5.7429999999999998E-3"/>
        <n v="8.7535000000000002E-2"/>
        <n v="7.3415999999999995E-2"/>
        <n v="-3.4085999999999998E-2"/>
        <n v="6.2987000000000001E-2"/>
        <n v="0.191665"/>
        <n v="0.19786200000000001"/>
        <n v="0.34020299999999998"/>
        <n v="0.52042500000000003"/>
        <n v="0.57792500000000002"/>
        <n v="0.68327800000000005"/>
        <n v="0.78384799999999999"/>
        <n v="0.88506499999999999"/>
        <n v="0.77608299999999997"/>
        <n v="0.88272600000000001"/>
        <n v="0.86531400000000003"/>
        <n v="0.79141399999999995"/>
        <n v="0.89136300000000002"/>
        <n v="0.89227900000000004"/>
        <n v="0.717252"/>
        <n v="0.75197000000000003"/>
        <n v="0.81897699999999996"/>
        <n v="0.66387200000000002"/>
        <n v="0.73990699999999998"/>
        <n v="0.71021000000000001"/>
        <n v="0.52686599999999995"/>
        <n v="0.49305100000000002"/>
        <n v="0.34733399999999998"/>
        <n v="0.168709"/>
        <n v="0.20316300000000001"/>
        <n v="5.7159000000000001E-2"/>
        <n v="0.12266100000000001"/>
        <n v="9.3949000000000005E-2"/>
        <n v="-1.8504E-2"/>
        <n v="7.1013000000000007E-2"/>
        <n v="-4.3353000000000003E-2"/>
        <n v="4.7476999999999998E-2"/>
        <n v="-5.0999000000000003E-2"/>
        <n v="4.8397999999999997E-2"/>
        <n v="4.8336999999999998E-2"/>
        <n v="-5.4792E-2"/>
        <n v="4.4035999999999999E-2"/>
        <n v="4.5906000000000002E-2"/>
        <n v="-5.3019999999999998E-2"/>
        <n v="4.8580999999999999E-2"/>
        <n v="-5.3413000000000002E-2"/>
        <n v="5.1387000000000002E-2"/>
        <n v="5.1697E-2"/>
        <n v="-5.5655999999999997E-2"/>
        <n v="5.1534999999999997E-2"/>
        <n v="-5.5337999999999998E-2"/>
        <n v="5.4552000000000003E-2"/>
        <n v="5.5442999999999999E-2"/>
        <n v="-5.5449999999999999E-2"/>
        <n v="5.5594999999999999E-2"/>
        <n v="-5.7948E-2"/>
        <n v="-5.7690999999999999E-2"/>
        <n v="5.6933999999999998E-2"/>
        <n v="-5.7895000000000002E-2"/>
        <n v="5.7800999999999998E-2"/>
        <n v="5.8180000000000003E-2"/>
        <n v="-5.9719000000000001E-2"/>
        <n v="5.9139999999999998E-2"/>
        <n v="-5.9582000000000003E-2"/>
        <n v="5.9913000000000001E-2"/>
        <n v="6.0969000000000002E-2"/>
        <n v="-6.1358000000000003E-2"/>
        <n v="6.1317999999999998E-2"/>
        <n v="6.1831999999999998E-2"/>
        <n v="-6.2399000000000003E-2"/>
        <n v="6.0442000000000003E-2"/>
        <n v="5.4115999999999997E-2"/>
        <n v="-4.9721000000000001E-2"/>
        <n v="4.6282999999999998E-2"/>
        <n v="-4.3344000000000001E-2"/>
        <n v="4.1413999999999999E-2"/>
        <n v="4.1547000000000001E-2"/>
        <n v="-4.8085999999999997E-2"/>
        <n v="4.9133000000000003E-2"/>
        <n v="-5.0063999999999997E-2"/>
        <n v="-5.0444999999999997E-2"/>
        <n v="-4.8427999999999999E-2"/>
        <n v="-4.8078999999999997E-2"/>
        <n v="4.7447999999999997E-2"/>
        <n v="-5.0825000000000002E-2"/>
        <n v="4.8608999999999999E-2"/>
        <n v="-5.0403000000000003E-2"/>
        <n v="-4.9354000000000002E-2"/>
        <n v="4.8947999999999998E-2"/>
        <n v="4.7493E-2"/>
        <n v="4.3772999999999999E-2"/>
        <n v="-4.0063000000000001E-2"/>
        <n v="3.5004E-2"/>
        <n v="2.8773E-2"/>
        <n v="-2.0577000000000002E-2"/>
        <n v="1.5188999999999999E-2"/>
        <n v="7.4669999999999997E-3"/>
        <n v="-4.9509999999999997E-3"/>
        <n v="2.2729999999999998E-3"/>
        <n v="-1.098E-3"/>
        <n v="-1.4999999999999999E-4"/>
        <n v="6.78E-4"/>
        <n v="-1.66E-4"/>
        <n v="-4.5199999999999998E-4"/>
        <n v="9.3999999999999994E-5"/>
        <n v="-3.7500000000000001E-4"/>
        <n v="1.54E-4"/>
        <n v="5.7600000000000001E-4"/>
        <n v="2.4000000000000001E-5"/>
        <n v="7.9999999999999996E-6"/>
        <n v="-4.0000000000000002E-4"/>
        <n v="-2.7700000000000001E-4"/>
        <n v="-1.036E-3"/>
        <n v="2.63E-4"/>
        <n v="-9.2100000000000005E-4"/>
        <n v="-1.6100000000000001E-4"/>
        <n v="-3.4999999999999997E-5"/>
        <n v="1.405E-3"/>
        <n v="2.1900000000000001E-4"/>
        <n v="4.6999999999999999E-4"/>
        <n v="5.53E-4"/>
        <n v="-1.1640000000000001E-3"/>
        <n v="7.6999999999999996E-4"/>
        <n v="2.32E-4"/>
        <n v="5.1999999999999997E-5"/>
        <n v="-1.238E-3"/>
        <n v="-2.7300000000000002E-4"/>
        <n v="-9.2999999999999997E-5"/>
        <n v="2.2100000000000001E-4"/>
        <n v="5.5999999999999999E-5"/>
        <n v="3.3990000000000001E-3"/>
        <n v="3.6510000000000002E-3"/>
        <n v="2.0939999999999999E-3"/>
        <n v="9.0499999999999999E-4"/>
        <n v="3.0929999999999998E-3"/>
        <n v="-4.5620000000000001E-3"/>
        <n v="1.8964000000000002E-2"/>
        <n v="2.5062999999999998E-2"/>
        <n v="-2.3526999999999999E-2"/>
        <n v="2.8233999999999999E-2"/>
        <n v="2.9557E-2"/>
        <n v="-2.9682E-2"/>
        <n v="3.209E-2"/>
        <n v="3.3098000000000002E-2"/>
        <n v="-3.5647999999999999E-2"/>
        <n v="-3.6049999999999999E-2"/>
        <n v="3.6809000000000001E-2"/>
        <n v="-3.8309000000000003E-2"/>
        <n v="-3.9504999999999998E-2"/>
        <n v="4.1096000000000001E-2"/>
        <n v="-4.2852000000000001E-2"/>
        <n v="-4.4084999999999999E-2"/>
        <n v="4.4493999999999999E-2"/>
        <n v="-4.5366999999999998E-2"/>
        <n v="4.8690999999999998E-2"/>
        <n v="-4.8124E-2"/>
        <n v="-5.1207999999999997E-2"/>
        <n v="5.0951999999999997E-2"/>
        <n v="4.8190999999999998E-2"/>
        <n v="-4.7253000000000003E-2"/>
        <n v="-4.7787999999999997E-2"/>
        <n v="4.9709000000000003E-2"/>
        <n v="-5.0130000000000001E-2"/>
        <n v="4.9112000000000003E-2"/>
        <n v="-4.9718999999999999E-2"/>
        <n v="-4.9306000000000003E-2"/>
        <n v="4.9543999999999998E-2"/>
        <n v="4.9514000000000002E-2"/>
        <n v="-4.9585999999999998E-2"/>
        <n v="-2.0048E-2"/>
        <n v="7.4454000000000006E-2"/>
        <n v="6.6073000000000007E-2"/>
        <n v="-3.7663000000000002E-2"/>
        <n v="5.7726E-2"/>
        <n v="5.4679999999999999E-2"/>
        <n v="0.20735400000000001"/>
        <n v="0.35266999999999998"/>
        <n v="0.28524300000000002"/>
        <n v="0.12972400000000001"/>
        <n v="7.0615999999999998E-2"/>
        <n v="0.201822"/>
        <n v="0.33128200000000002"/>
        <n v="0.38805000000000001"/>
        <n v="0.47643799999999997"/>
        <n v="0.55523699999999998"/>
        <n v="0.51692300000000002"/>
        <n v="0.65630500000000003"/>
        <n v="0.77586500000000003"/>
        <n v="0.65212300000000001"/>
        <n v="0.50738499999999997"/>
        <n v="0.65545200000000003"/>
        <n v="0.79181400000000002"/>
        <n v="0.76363999999999999"/>
        <n v="0.84212600000000004"/>
        <n v="0.751637"/>
        <n v="0.67284999999999995"/>
        <n v="0.79005499999999995"/>
        <n v="0.69990399999999997"/>
        <n v="0.86461900000000003"/>
        <n v="0.73705799999999999"/>
        <n v="0.53472299999999995"/>
        <n v="0.48801800000000001"/>
        <n v="0.28991400000000001"/>
        <n v="0.29953400000000002"/>
        <n v="0.127669"/>
        <n v="0.172708"/>
        <n v="0.124929"/>
        <n v="3.3960000000000001E-3"/>
        <n v="8.6240999999999998E-2"/>
        <n v="-3.1738000000000002E-2"/>
        <n v="-4.2311000000000001E-2"/>
        <n v="5.3552000000000002E-2"/>
        <n v="-4.7713999999999999E-2"/>
        <n v="5.0890999999999999E-2"/>
        <n v="-4.7217000000000002E-2"/>
        <n v="-5.1877E-2"/>
        <n v="4.5052000000000002E-2"/>
        <n v="-5.3066000000000002E-2"/>
        <n v="4.6321000000000001E-2"/>
        <n v="4.7983999999999999E-2"/>
        <n v="-4.9640999999999998E-2"/>
        <n v="4.8337999999999999E-2"/>
        <n v="-5.2581000000000003E-2"/>
        <n v="-5.1679999999999997E-2"/>
        <n v="4.8147000000000002E-2"/>
        <n v="-5.0375000000000003E-2"/>
        <n v="4.8621999999999999E-2"/>
        <n v="-5.0465999999999997E-2"/>
        <n v="4.8408E-2"/>
        <n v="-5.0048000000000002E-2"/>
        <n v="-4.9817E-2"/>
        <n v="4.9542000000000003E-2"/>
        <n v="-4.9819000000000002E-2"/>
        <n v="4.9312000000000002E-2"/>
        <n v="4.8697999999999998E-2"/>
        <n v="-4.9568000000000001E-2"/>
        <n v="4.9222000000000002E-2"/>
        <n v="5.0251999999999998E-2"/>
        <n v="-5.1720000000000002E-2"/>
        <n v="5.1715999999999998E-2"/>
        <n v="-5.2574999999999997E-2"/>
        <n v="5.2818999999999998E-2"/>
        <n v="5.3664999999999997E-2"/>
        <n v="-5.4739999999999997E-2"/>
        <n v="5.3841E-2"/>
        <n v="-5.4746999999999997E-2"/>
        <n v="-5.5252000000000002E-2"/>
        <n v="5.6267999999999999E-2"/>
        <n v="-5.6710000000000003E-2"/>
        <n v="5.6426999999999998E-2"/>
        <n v="5.7729000000000003E-2"/>
        <n v="-5.7229000000000002E-2"/>
        <n v="5.8910999999999998E-2"/>
        <n v="-5.8681999999999998E-2"/>
        <n v="-5.8613999999999999E-2"/>
        <n v="6.0094000000000002E-2"/>
        <n v="-5.8531E-2"/>
        <n v="6.0935999999999997E-2"/>
        <n v="6.0137999999999997E-2"/>
        <n v="-6.0329000000000001E-2"/>
        <n v="6.1612E-2"/>
        <n v="-6.1517000000000002E-2"/>
        <n v="8.9847999999999997E-2"/>
        <n v="-3.1392000000000003E-2"/>
        <n v="4.5774000000000002E-2"/>
        <n v="0.18954399999999999"/>
        <n v="0.152055"/>
        <n v="0.17641999999999999"/>
        <n v="0.35357699999999997"/>
        <n v="0.235351"/>
        <n v="0.46631499999999998"/>
        <n v="0.44574599999999998"/>
        <n v="0.66256400000000004"/>
        <n v="0.64573400000000003"/>
        <n v="0.79745999999999995"/>
        <n v="0.89487399999999995"/>
        <n v="0.84747399999999995"/>
        <n v="1.0159309999999999"/>
        <n v="0.87815200000000004"/>
        <n v="0.97858699999999998"/>
        <n v="0.97619"/>
        <n v="0.87338099999999996"/>
        <n v="0.99114400000000002"/>
        <n v="0.87840300000000004"/>
        <n v="0.94196199999999997"/>
        <n v="0.755216"/>
        <n v="0.744977"/>
        <n v="0.51751100000000005"/>
        <n v="0.33705000000000002"/>
        <n v="0.33087"/>
        <n v="0.13336300000000001"/>
        <n v="0.161915"/>
        <n v="2.3140000000000001E-2"/>
        <n v="-7.1349999999999998E-3"/>
        <n v="7.7926999999999996E-2"/>
        <n v="-2.9773000000000001E-2"/>
        <n v="6.3088000000000005E-2"/>
        <n v="3.4973999999999998E-2"/>
        <n v="-6.4953999999999998E-2"/>
        <n v="3.7094000000000002E-2"/>
        <n v="-5.8340000000000003E-2"/>
        <n v="-5.5037000000000003E-2"/>
        <n v="4.5213000000000003E-2"/>
        <n v="-6.0887999999999998E-2"/>
        <n v="3.8197000000000002E-2"/>
        <n v="-5.8090999999999997E-2"/>
        <n v="-5.4795000000000003E-2"/>
        <n v="4.5656000000000002E-2"/>
        <n v="-5.2391E-2"/>
        <n v="4.7309999999999998E-2"/>
        <n v="4.4299999999999999E-2"/>
        <n v="-5.3287000000000001E-2"/>
        <n v="4.6323000000000003E-2"/>
        <n v="-5.1039000000000001E-2"/>
        <n v="-5.0939999999999999E-2"/>
        <n v="4.777E-2"/>
        <n v="-5.1554999999999997E-2"/>
        <n v="4.8975999999999999E-2"/>
        <n v="5.0008999999999998E-2"/>
        <n v="-5.3244E-2"/>
        <n v="5.1711E-2"/>
        <n v="-5.4044000000000002E-2"/>
        <n v="5.2926000000000001E-2"/>
        <n v="5.3171000000000003E-2"/>
        <n v="-5.4926999999999997E-2"/>
        <n v="5.4253000000000003E-2"/>
        <n v="-5.5919999999999997E-2"/>
        <n v="5.6766999999999998E-2"/>
        <n v="-5.7030999999999998E-2"/>
        <n v="5.6793000000000003E-2"/>
        <n v="5.7366E-2"/>
        <n v="-5.7766999999999999E-2"/>
        <n v="5.8280999999999999E-2"/>
        <n v="-5.8663E-2"/>
        <n v="5.9602000000000002E-2"/>
        <n v="5.9345000000000002E-2"/>
        <n v="-5.9825000000000003E-2"/>
        <n v="5.9776999999999997E-2"/>
        <n v="-6.0177000000000001E-2"/>
        <n v="-6.0725000000000001E-2"/>
        <n v="6.1575999999999999E-2"/>
        <n v="-6.1913000000000003E-2"/>
        <n v="6.2128000000000003E-2"/>
        <n v="6.1869E-2"/>
        <n v="-6.2518000000000004E-2"/>
        <n v="6.1934999999999997E-2"/>
        <n v="-5.697E-2"/>
        <n v="5.1562999999999998E-2"/>
        <n v="-4.8736000000000002E-2"/>
        <n v="4.4812999999999999E-2"/>
        <n v="-4.2074E-2"/>
        <n v="-3.8989999999999997E-2"/>
        <n v="4.3733000000000001E-2"/>
        <n v="-4.8097000000000001E-2"/>
        <n v="4.8439000000000003E-2"/>
        <n v="-4.9641999999999999E-2"/>
        <n v="-5.0186000000000001E-2"/>
        <n v="4.9028000000000002E-2"/>
        <n v="-4.8038999999999998E-2"/>
        <n v="4.8092000000000003E-2"/>
        <n v="-4.8492E-2"/>
        <n v="-4.9134999999999998E-2"/>
        <n v="4.9355999999999997E-2"/>
        <n v="-4.9284000000000001E-2"/>
        <n v="4.9067E-2"/>
        <n v="-4.9438999999999997E-2"/>
        <n v="4.8661000000000003E-2"/>
        <n v="-4.8724000000000003E-2"/>
        <n v="4.9279000000000003E-2"/>
        <n v="-4.9147999999999997E-2"/>
        <n v="4.9805000000000002E-2"/>
        <n v="-4.9357999999999999E-2"/>
        <n v="4.9154000000000003E-2"/>
        <n v="-5.0144000000000001E-2"/>
        <n v="4.8797E-2"/>
        <n v="-5.0264999999999997E-2"/>
        <n v="4.9602E-2"/>
        <n v="4.9803E-2"/>
        <n v="-4.8621999999999999E-2"/>
        <n v="4.8871999999999999E-2"/>
        <n v="-4.9750999999999997E-2"/>
        <n v="-4.8937000000000001E-2"/>
        <n v="4.8708000000000001E-2"/>
        <n v="4.8742000000000001E-2"/>
        <n v="-4.8628999999999999E-2"/>
        <n v="4.8869999999999997E-2"/>
        <n v="-4.8807999999999997E-2"/>
        <n v="-4.9824E-2"/>
        <n v="4.9833000000000002E-2"/>
        <n v="-4.9426999999999999E-2"/>
        <n v="4.9493000000000002E-2"/>
        <n v="4.8946999999999997E-2"/>
        <n v="-4.9736000000000002E-2"/>
        <n v="4.9647999999999998E-2"/>
        <n v="4.9050000000000003E-2"/>
        <n v="-4.9127999999999998E-2"/>
        <n v="4.9119999999999997E-2"/>
        <n v="-4.9112999999999997E-2"/>
        <n v="-4.8792000000000002E-2"/>
        <n v="4.9057999999999997E-2"/>
        <n v="-4.8991E-2"/>
        <n v="4.8833000000000001E-2"/>
        <n v="4.9042000000000002E-2"/>
        <n v="4.9063000000000002E-2"/>
        <n v="-5.0145000000000002E-2"/>
        <n v="-4.9140999999999997E-2"/>
        <n v="4.9478000000000001E-2"/>
        <n v="-4.9607999999999999E-2"/>
        <n v="4.8866E-2"/>
        <n v="4.9127999999999998E-2"/>
        <n v="-4.8887E-2"/>
        <n v="4.9172E-2"/>
        <n v="-4.9821999999999998E-2"/>
        <n v="4.9784000000000002E-2"/>
        <n v="-4.8906999999999999E-2"/>
        <n v="4.8716000000000002E-2"/>
        <n v="4.8883999999999997E-2"/>
        <n v="-4.9029000000000003E-2"/>
        <n v="4.8781999999999999E-2"/>
        <n v="-4.9188999999999997E-2"/>
        <n v="-4.8801999999999998E-2"/>
        <n v="4.9190999999999999E-2"/>
        <n v="4.9204999999999999E-2"/>
        <n v="-5.0113999999999999E-2"/>
        <n v="-4.9763000000000002E-2"/>
        <n v="4.9062000000000001E-2"/>
        <n v="-5.0708999999999997E-2"/>
        <n v="-5.0654999999999999E-2"/>
        <n v="5.1538E-2"/>
        <n v="-5.2283000000000003E-2"/>
        <n v="5.2750999999999999E-2"/>
        <n v="-5.3461000000000002E-2"/>
        <n v="-5.3558000000000001E-2"/>
        <n v="5.4024999999999997E-2"/>
        <n v="-5.5196000000000002E-2"/>
        <n v="-5.5019999999999999E-2"/>
        <n v="5.6365999999999999E-2"/>
        <n v="-5.6934999999999999E-2"/>
        <n v="-5.7064999999999998E-2"/>
        <n v="5.6727E-2"/>
        <n v="-5.7700000000000001E-2"/>
        <n v="5.7748000000000001E-2"/>
        <n v="-5.8141999999999999E-2"/>
        <n v="-4.2566E-2"/>
        <n v="7.4732999999999994E-2"/>
        <n v="-4.7648999999999997E-2"/>
        <n v="6.9375999999999993E-2"/>
        <n v="6.6840999999999998E-2"/>
        <n v="-5.6195000000000002E-2"/>
        <n v="6.4753000000000005E-2"/>
        <n v="-5.9209999999999999E-2"/>
        <n v="-5.9895999999999998E-2"/>
        <n v="0.10717400000000001"/>
        <n v="-1.9227999999999999E-2"/>
        <n v="9.8820000000000005E-2"/>
        <n v="9.0328000000000006E-2"/>
        <n v="1.1730000000000001E-2"/>
        <n v="0.38057200000000002"/>
        <n v="0.29638199999999998"/>
        <n v="0.25765199999999999"/>
        <n v="0.30456100000000003"/>
        <n v="0.314274"/>
        <n v="0.44475799999999999"/>
        <n v="0.66093999999999997"/>
        <n v="0.70509299999999997"/>
        <n v="0.88915299999999997"/>
        <n v="1.022888"/>
        <n v="0.97708300000000003"/>
        <n v="1.069879"/>
        <n v="1.0074540000000001"/>
        <n v="1.0059070000000001"/>
        <n v="1.088778"/>
        <n v="0.97416400000000003"/>
        <n v="1.096816"/>
        <n v="0.97373900000000002"/>
        <n v="0.69076700000000002"/>
        <n v="0.60782800000000003"/>
        <n v="0.373894"/>
        <n v="0.354487"/>
        <n v="0.23953099999999999"/>
        <n v="8.2341999999999999E-2"/>
        <n v="0.14055400000000001"/>
        <n v="1.4331999999999999E-2"/>
        <n v="-9.6139999999999993E-3"/>
        <n v="5.8049000000000003E-2"/>
        <n v="-4.8034E-2"/>
        <n v="-5.0106999999999999E-2"/>
        <n v="4.8675000000000003E-2"/>
        <n v="-5.0208999999999997E-2"/>
        <n v="4.8596E-2"/>
        <n v="4.0415E-2"/>
        <n v="-5.9003E-2"/>
        <n v="4.1952000000000003E-2"/>
        <n v="-5.2955000000000002E-2"/>
        <n v="4.7549000000000001E-2"/>
        <n v="-5.1124000000000003E-2"/>
        <n v="-5.4296999999999998E-2"/>
        <n v="4.5273000000000001E-2"/>
        <n v="-5.2322E-2"/>
        <n v="-5.0996E-2"/>
        <n v="4.7667000000000001E-2"/>
        <n v="-5.0431999999999998E-2"/>
        <n v="4.8073999999999999E-2"/>
        <n v="4.8253999999999998E-2"/>
        <n v="-5.0380000000000001E-2"/>
        <n v="-5.0410999999999997E-2"/>
        <n v="4.8585000000000003E-2"/>
        <n v="-4.9287999999999998E-2"/>
        <n v="4.8557999999999997E-2"/>
        <n v="-5.0014999999999997E-2"/>
        <n v="-4.9863999999999999E-2"/>
        <n v="4.8897999999999997E-2"/>
        <n v="-4.9027000000000001E-2"/>
        <n v="4.9148999999999998E-2"/>
        <n v="4.9995999999999999E-2"/>
        <n v="5.1296000000000001E-2"/>
        <n v="-5.2220999999999997E-2"/>
        <n v="5.2685000000000003E-2"/>
        <n v="5.2857000000000001E-2"/>
        <n v="-5.4354E-2"/>
        <n v="5.3637999999999998E-2"/>
        <n v="5.5060999999999999E-2"/>
        <n v="-5.4918000000000002E-2"/>
        <n v="5.5655000000000003E-2"/>
        <n v="-5.5996999999999998E-2"/>
        <n v="-5.6614999999999999E-2"/>
        <n v="5.7325000000000001E-2"/>
        <n v="-5.7070000000000003E-2"/>
        <n v="-5.7901000000000001E-2"/>
        <n v="5.8835999999999999E-2"/>
        <n v="5.8751999999999999E-2"/>
        <n v="-5.9660999999999999E-2"/>
        <n v="7.9142000000000004E-2"/>
        <n v="7.9784999999999995E-2"/>
        <n v="-4.5006999999999998E-2"/>
        <n v="7.2956999999999994E-2"/>
        <n v="6.9711999999999996E-2"/>
        <n v="-5.5198999999999998E-2"/>
        <n v="6.6955000000000001E-2"/>
        <n v="6.5876000000000004E-2"/>
        <n v="-5.9641E-2"/>
        <n v="0.20171800000000001"/>
        <n v="0.21013999999999999"/>
        <n v="6.2868999999999994E-2"/>
        <n v="4.2172000000000001E-2"/>
        <n v="0.29938500000000001"/>
        <n v="0.332061"/>
        <n v="0.40986800000000001"/>
        <n v="0.70658100000000001"/>
        <n v="0.625552"/>
        <n v="0.75142299999999995"/>
        <n v="0.98206599999999999"/>
        <n v="1.166741"/>
        <n v="1.124128"/>
        <n v="1.395923"/>
        <n v="1.3597980000000001"/>
        <n v="1.1140049999999999"/>
        <n v="1.1869259999999999"/>
        <n v="1.0409090000000001"/>
        <n v="0.77454900000000004"/>
        <n v="0.70092900000000002"/>
        <n v="0.49160700000000002"/>
        <n v="0.40693099999999999"/>
        <n v="0.27670299999999998"/>
        <n v="0.125968"/>
        <n v="0.119341"/>
        <n v="6.7523E-2"/>
        <n v="-1.186E-3"/>
        <n v="3.1198E-2"/>
        <n v="1.8519000000000001E-2"/>
        <n v="-2.7944E-2"/>
        <n v="-2.2918999999999998E-2"/>
        <n v="-1.6716000000000002E-2"/>
        <n v="-1.1389E-2"/>
        <n v="-1.6757000000000001E-2"/>
        <n v="-1.2447E-2"/>
        <n v="-7.071E-3"/>
        <n v="-7.2379999999999996E-3"/>
        <n v="-5.6420000000000003E-3"/>
        <n v="-3.382E-3"/>
        <n v="-1.402E-3"/>
        <n v="-2.568E-3"/>
        <n v="-6.5799999999999995E-4"/>
        <n v="-1.5999999999999999E-5"/>
        <n v="-1.408E-3"/>
        <n v="-3.19E-4"/>
        <n v="-1.7730000000000001E-3"/>
        <n v="-3.77E-4"/>
        <n v="-1.22E-4"/>
        <n v="3.3100000000000002E-4"/>
        <n v="4.9899999999999999E-4"/>
        <n v="1.1E-4"/>
        <n v="3.4999999999999997E-5"/>
        <n v="1.137E-3"/>
        <n v="-1.175E-3"/>
        <n v="1.1640000000000001E-3"/>
        <n v="-2.34E-4"/>
        <n v="-7.7999999999999999E-5"/>
        <n v="2.5399999999999999E-4"/>
        <n v="-4.1100000000000002E-4"/>
        <n v="5.4600000000000004E-4"/>
        <n v="1.21E-4"/>
        <n v="-9.5E-4"/>
        <n v="-8.25E-4"/>
        <n v="-1.46E-4"/>
        <n v="2.1699999999999999E-4"/>
        <n v="1.4300000000000001E-3"/>
        <n v="2.43E-4"/>
        <n v="-6.9200000000000002E-4"/>
        <n v="1.611E-3"/>
        <n v="3.2980000000000002E-3"/>
        <n v="2.346E-3"/>
        <n v="8.5700000000000001E-4"/>
        <n v="2.4580000000000001E-3"/>
        <n v="-2.2520000000000001E-3"/>
        <n v="-1.7745E-2"/>
        <n v="2.4427999999999998E-2"/>
        <n v="-2.5340999999999999E-2"/>
        <n v="-2.6945E-2"/>
        <n v="2.9950000000000001E-2"/>
        <n v="-2.9397E-2"/>
        <n v="-3.2122999999999999E-2"/>
        <n v="3.3121999999999999E-2"/>
        <n v="-3.4384999999999999E-2"/>
        <n v="-3.5774E-2"/>
        <n v="3.7340999999999999E-2"/>
        <n v="3.8769999999999999E-2"/>
        <n v="-4.0041E-2"/>
        <n v="4.1133999999999997E-2"/>
        <n v="4.3354999999999998E-2"/>
        <n v="-4.3547000000000002E-2"/>
        <n v="4.4689E-2"/>
        <n v="4.4860999999999998E-2"/>
        <n v="-4.8293999999999997E-2"/>
        <n v="-4.8655999999999998E-2"/>
        <n v="4.8091000000000002E-2"/>
        <n v="-5.0770999999999997E-2"/>
        <n v="-5.1007999999999998E-2"/>
        <n v="4.8084000000000002E-2"/>
        <n v="4.8411000000000003E-2"/>
        <n v="-4.8841000000000002E-2"/>
        <n v="-4.9022000000000003E-2"/>
        <n v="4.9216000000000003E-2"/>
        <n v="5.0072999999999999E-2"/>
        <n v="-4.8746999999999999E-2"/>
        <n v="4.8855000000000003E-2"/>
        <n v="4.8793000000000003E-2"/>
        <n v="-4.9081E-2"/>
        <n v="6.9767999999999997E-2"/>
        <n v="-2.043E-2"/>
        <n v="-2.6794999999999999E-2"/>
        <n v="6.5864000000000006E-2"/>
        <n v="5.9759E-2"/>
        <n v="-4.2078999999999998E-2"/>
        <n v="0.11609899999999999"/>
        <n v="0.34911399999999998"/>
        <n v="0.22156400000000001"/>
        <n v="0.26019500000000001"/>
        <n v="0.19164500000000001"/>
        <n v="5.5732999999999998E-2"/>
        <n v="0.16878199999999999"/>
        <n v="0.33164100000000002"/>
        <n v="0.39433000000000001"/>
        <n v="0.509772"/>
        <n v="0.61948700000000001"/>
        <n v="0.51327"/>
        <n v="0.69725800000000004"/>
        <n v="0.76367200000000002"/>
        <n v="0.64470899999999998"/>
        <n v="0.57917600000000002"/>
        <n v="0.66324099999999997"/>
        <n v="0.66189900000000002"/>
        <n v="0.75332699999999997"/>
        <n v="0.83502600000000005"/>
        <n v="0.69341200000000003"/>
        <n v="0.79410499999999995"/>
        <n v="0.78047699999999998"/>
        <n v="0.70247700000000002"/>
        <n v="0.84866299999999995"/>
        <n v="0.71690100000000001"/>
        <n v="0.51783400000000002"/>
        <n v="0.47502100000000003"/>
        <n v="0.27871899999999999"/>
        <n v="0.29061500000000001"/>
        <n v="0.121239"/>
        <n v="5.5780000000000003E-2"/>
        <n v="0.122212"/>
        <n v="1.5380000000000001E-3"/>
        <n v="8.4995000000000001E-2"/>
        <n v="6.1645999999999999E-2"/>
        <n v="-4.3482E-2"/>
        <n v="5.2347999999999999E-2"/>
        <n v="-4.7928999999999999E-2"/>
        <n v="-4.8243000000000001E-2"/>
        <n v="5.0362999999999998E-2"/>
        <n v="-5.3206999999999997E-2"/>
        <n v="4.4906000000000001E-2"/>
        <n v="4.6170999999999997E-2"/>
        <n v="-5.2068000000000003E-2"/>
        <n v="4.7371000000000003E-2"/>
        <n v="-5.0719E-2"/>
        <n v="-5.1769000000000003E-2"/>
        <n v="-5.1943999999999997E-2"/>
        <n v="-5.1575000000000003E-2"/>
        <n v="4.8231000000000003E-2"/>
        <n v="-5.0729000000000003E-2"/>
        <n v="4.8311E-2"/>
        <n v="4.8576000000000001E-2"/>
        <n v="-5.0533000000000002E-2"/>
        <n v="4.8392999999999999E-2"/>
        <n v="4.8495999999999997E-2"/>
        <n v="-4.9972999999999997E-2"/>
        <n v="4.8875000000000002E-2"/>
        <n v="-4.9715000000000002E-2"/>
        <n v="4.8613000000000003E-2"/>
        <n v="-4.8883999999999997E-2"/>
        <n v="-5.0633999999999998E-2"/>
        <n v="5.0023999999999999E-2"/>
        <n v="-5.2019000000000003E-2"/>
        <n v="5.2728999999999998E-2"/>
        <n v="-5.3088000000000003E-2"/>
        <n v="5.2832999999999998E-2"/>
        <n v="5.3164000000000003E-2"/>
        <n v="-5.3762999999999998E-2"/>
        <n v="5.4339999999999999E-2"/>
        <n v="-5.4516000000000002E-2"/>
        <n v="-5.5291E-2"/>
        <n v="5.6024999999999998E-2"/>
        <n v="-5.6175000000000003E-2"/>
        <n v="5.6603000000000001E-2"/>
        <n v="-5.7417000000000003E-2"/>
        <n v="5.7502999999999999E-2"/>
        <n v="-5.8373000000000001E-2"/>
        <n v="5.8123000000000001E-2"/>
        <n v="5.9289000000000001E-2"/>
        <n v="-5.8034000000000002E-2"/>
        <n v="6.0754000000000002E-2"/>
        <n v="6.0901999999999998E-2"/>
        <n v="-5.985E-2"/>
        <n v="6.1525999999999997E-2"/>
        <n v="-6.1123999999999998E-2"/>
        <n v="-6.1009000000000001E-2"/>
        <n v="6.2248999999999999E-2"/>
        <n v="-6.2172999999999999E-2"/>
        <n v="6.2050000000000001E-2"/>
        <n v="6.2695000000000001E-2"/>
        <n v="-5.8009999999999999E-2"/>
        <n v="5.2919000000000001E-2"/>
        <n v="4.7847000000000001E-2"/>
        <n v="-4.4845000000000003E-2"/>
        <n v="4.1946999999999998E-2"/>
        <n v="3.9197000000000003E-2"/>
        <n v="-4.3917999999999999E-2"/>
        <n v="4.9119000000000003E-2"/>
        <n v="-4.8306000000000002E-2"/>
        <n v="5.0303E-2"/>
        <n v="-4.9058999999999998E-2"/>
        <n v="4.8009999999999997E-2"/>
        <n v="-4.7875000000000001E-2"/>
        <n v="-4.9464000000000001E-2"/>
        <n v="4.9812000000000002E-2"/>
        <n v="-4.9281999999999999E-2"/>
        <n v="4.9300999999999998E-2"/>
        <n v="-4.9043999999999997E-2"/>
        <n v="4.9177999999999999E-2"/>
        <n v="4.8993000000000002E-2"/>
        <n v="4.9865E-2"/>
        <n v="4.904E-2"/>
        <n v="-4.9676999999999999E-2"/>
        <n v="4.9644000000000001E-2"/>
        <n v="-5.0020000000000002E-2"/>
        <n v="-5.0002999999999999E-2"/>
        <n v="4.9068000000000001E-2"/>
        <n v="-5.0539000000000001E-2"/>
        <n v="-5.0541999999999997E-2"/>
        <n v="5.1228999999999997E-2"/>
        <n v="-5.1996000000000001E-2"/>
        <n v="5.2568999999999998E-2"/>
        <n v="5.3048999999999999E-2"/>
        <n v="-5.3377000000000001E-2"/>
        <n v="5.3934999999999997E-2"/>
        <n v="-5.4944E-2"/>
        <n v="-5.493E-2"/>
        <n v="5.5495000000000003E-2"/>
        <n v="-5.5890000000000002E-2"/>
        <n v="5.6285000000000002E-2"/>
        <n v="-5.6752999999999998E-2"/>
        <n v="-5.7172000000000001E-2"/>
        <n v="5.8208999999999997E-2"/>
        <n v="-5.8012000000000001E-2"/>
        <n v="5.8359000000000001E-2"/>
        <n v="5.9468E-2"/>
        <n v="-5.9119999999999999E-2"/>
        <n v="5.9371E-2"/>
        <n v="-5.9815E-2"/>
        <n v="-6.0682E-2"/>
        <n v="6.1485999999999999E-2"/>
        <n v="-6.2268999999999998E-2"/>
        <n v="6.2118E-2"/>
        <n v="-6.1804999999999999E-2"/>
        <n v="-5.8091999999999998E-2"/>
        <n v="5.3599000000000001E-2"/>
        <n v="-4.9238999999999998E-2"/>
        <n v="4.5352000000000003E-2"/>
        <n v="4.1750000000000002E-2"/>
        <n v="-3.9773999999999997E-2"/>
        <n v="4.3111999999999998E-2"/>
        <n v="4.8273000000000003E-2"/>
        <n v="4.9797000000000001E-2"/>
        <n v="-4.8779999999999997E-2"/>
        <n v="4.7957E-2"/>
        <n v="-4.8168000000000002E-2"/>
        <n v="4.8571000000000003E-2"/>
        <n v="4.9202999999999997E-2"/>
        <n v="-5.0058999999999999E-2"/>
        <n v="-4.9695000000000003E-2"/>
        <n v="-4.8862000000000003E-2"/>
        <n v="4.8984E-2"/>
        <n v="4.9168000000000003E-2"/>
        <n v="-4.9194000000000002E-2"/>
        <n v="-4.9059999999999999E-2"/>
        <n v="4.9001999999999997E-2"/>
        <n v="-4.8861000000000002E-2"/>
        <n v="4.9750999999999997E-2"/>
        <n v="-4.9647999999999998E-2"/>
        <n v="-4.9722000000000002E-2"/>
        <n v="4.9057000000000003E-2"/>
        <n v="-4.7113000000000002E-2"/>
        <n v="4.2424999999999997E-2"/>
        <n v="-3.9116999999999999E-2"/>
        <n v="-3.3253999999999999E-2"/>
        <n v="2.6807999999999998E-2"/>
        <n v="-1.8522E-2"/>
        <n v="-1.4733E-2"/>
        <n v="3.7680000000000001E-3"/>
        <n v="-6.881E-3"/>
        <n v="-1.931E-3"/>
        <n v="-1.14E-3"/>
        <n v="-1.549E-3"/>
        <n v="-1.005E-3"/>
        <n v="-5.953E-3"/>
        <n v="-1.6698999999999999E-2"/>
        <n v="2.4346E-2"/>
        <n v="2.7272999999999999E-2"/>
        <n v="-2.8524999999999998E-2"/>
        <n v="3.0402999999999999E-2"/>
        <n v="3.1194E-2"/>
        <n v="-3.3258999999999997E-2"/>
        <n v="3.3425999999999997E-2"/>
        <n v="3.5291999999999997E-2"/>
        <n v="-3.7000999999999999E-2"/>
        <n v="3.807E-2"/>
        <n v="3.9605000000000001E-2"/>
        <n v="-4.0895000000000001E-2"/>
        <n v="4.1783000000000001E-2"/>
        <n v="4.3255000000000002E-2"/>
        <n v="-4.5064E-2"/>
        <n v="4.5219000000000002E-2"/>
        <n v="4.8209000000000002E-2"/>
        <n v="-4.7822999999999997E-2"/>
        <n v="5.0429000000000002E-2"/>
        <n v="-4.8392999999999999E-2"/>
        <n v="-4.7116999999999999E-2"/>
        <n v="4.8275999999999999E-2"/>
        <n v="-4.8905999999999998E-2"/>
        <n v="4.9234E-2"/>
        <n v="-4.9280999999999998E-2"/>
        <n v="-4.8715000000000001E-2"/>
        <n v="4.8752999999999998E-2"/>
        <n v="-4.8967999999999998E-2"/>
        <n v="4.9107999999999999E-2"/>
        <n v="6.6274E-2"/>
        <n v="-3.5339000000000002E-2"/>
        <n v="6.0061000000000003E-2"/>
        <n v="5.5939000000000003E-2"/>
        <n v="-4.4828E-2"/>
        <n v="5.2839999999999998E-2"/>
        <n v="0.32590799999999998"/>
        <n v="0.30069400000000002"/>
        <n v="0.34631600000000001"/>
        <n v="0.256108"/>
        <n v="0.103287"/>
        <n v="0.16131699999999999"/>
        <n v="0.31370900000000002"/>
        <n v="0.33356599999999997"/>
        <n v="0.51890800000000004"/>
        <n v="0.63739100000000004"/>
        <n v="0.58114900000000003"/>
        <n v="0.74380599999999997"/>
        <n v="0.77596299999999996"/>
        <n v="0.711229"/>
        <n v="0.79669199999999996"/>
        <n v="0.66882299999999995"/>
        <n v="0.659964"/>
        <n v="0.76872399999999996"/>
        <n v="0.68415499999999996"/>
        <n v="0.76084600000000002"/>
        <n v="0.74990500000000004"/>
        <n v="0.61441400000000002"/>
        <n v="0.72548599999999996"/>
        <n v="0.71979400000000004"/>
        <n v="0.79943299999999995"/>
        <n v="0.61214599999999997"/>
        <n v="0.37773400000000001"/>
        <n v="0.36288599999999999"/>
        <n v="0.22223300000000001"/>
        <n v="0.13758400000000001"/>
        <n v="0.18243799999999999"/>
        <n v="4.3917999999999999E-2"/>
        <n v="0.114209"/>
        <n v="8.9663999999999994E-2"/>
        <n v="-1.5500999999999999E-2"/>
        <n v="7.6915999999999998E-2"/>
        <n v="-2.9485999999999998E-2"/>
        <n v="-3.6962000000000002E-2"/>
        <n v="5.7948E-2"/>
        <n v="5.3582999999999999E-2"/>
        <n v="5.3749999999999999E-2"/>
        <n v="-4.6210000000000001E-2"/>
        <n v="5.1806999999999999E-2"/>
        <n v="-4.4787E-2"/>
        <n v="-3.8952000000000001E-2"/>
        <n v="3.6503000000000001E-2"/>
        <n v="-3.0200000000000001E-2"/>
        <n v="-2.0063000000000001E-2"/>
        <n v="1.6336E-2"/>
        <n v="-9.5110000000000004E-3"/>
        <n v="6.1149999999999998E-3"/>
        <n v="2.379E-3"/>
        <n v="2.5300000000000002E-4"/>
        <n v="2.9700000000000001E-4"/>
        <n v="1.052E-3"/>
        <n v="1.9699999999999999E-4"/>
        <n v="7.1000000000000005E-5"/>
        <n v="2.5999999999999998E-5"/>
        <n v="1.8E-5"/>
        <n v="-9.859999999999999E-4"/>
        <n v="-1.328E-3"/>
        <n v="-1.846E-3"/>
        <n v="-2.1489999999999999E-3"/>
        <n v="-1.7619999999999999E-3"/>
        <n v="-1.0920000000000001E-3"/>
        <n v="-8.4099999999999995E-4"/>
        <n v="-9.3599999999999998E-4"/>
        <n v="-4.86E-4"/>
        <n v="-3.21E-4"/>
        <n v="-8.6799999999999996E-4"/>
        <n v="-2.9999999999999997E-4"/>
        <n v="-5.53E-4"/>
        <n v="-3.2299999999999999E-4"/>
        <n v="-1.45E-4"/>
        <n v="9.6000000000000002E-5"/>
        <n v="1.6899999999999999E-4"/>
        <n v="4.3999999999999999E-5"/>
        <n v="2.4000000000000001E-4"/>
        <n v="2.5700000000000001E-4"/>
        <n v="9.7999999999999997E-5"/>
        <n v="7.3300000000000004E-4"/>
        <n v="6.3900000000000003E-4"/>
        <n v="2.7500000000000002E-4"/>
        <n v="-7.4200000000000004E-4"/>
        <n v="3.3670000000000002E-3"/>
        <n v="5.2389999999999997E-3"/>
        <n v="2.647E-3"/>
        <n v="5.2700000000000004E-3"/>
        <n v="7.3899999999999999E-3"/>
        <n v="4.9709999999999997E-3"/>
        <n v="3.7030000000000001E-3"/>
        <n v="2.5739999999999999E-3"/>
        <n v="2.147E-3"/>
        <n v="2.006E-3"/>
        <n v="3.8999999999999999E-4"/>
        <n v="5.5199999999999997E-3"/>
        <n v="-2.6069999999999999E-2"/>
        <n v="-2.9784999999999999E-2"/>
        <n v="3.2753999999999998E-2"/>
        <n v="-3.1973000000000001E-2"/>
        <n v="-3.3699E-2"/>
        <n v="3.5555000000000003E-2"/>
        <n v="-3.6826999999999999E-2"/>
        <n v="-3.8377000000000001E-2"/>
        <n v="3.9635999999999998E-2"/>
        <n v="-4.0689999999999997E-2"/>
        <n v="-4.2126999999999998E-2"/>
        <n v="4.2938999999999998E-2"/>
        <n v="4.4305999999999998E-2"/>
        <n v="-4.5883E-2"/>
        <n v="4.8170999999999999E-2"/>
        <n v="4.8052999999999998E-2"/>
        <n v="-4.9209999999999997E-2"/>
        <n v="5.1434000000000001E-2"/>
        <n v="4.8941999999999999E-2"/>
        <n v="-4.7506E-2"/>
        <n v="-4.7892999999999998E-2"/>
        <n v="4.922E-2"/>
        <n v="-4.9879E-2"/>
        <n v="-5.0227000000000001E-2"/>
        <n v="4.8881000000000001E-2"/>
        <n v="4.8554E-2"/>
        <n v="-4.8809999999999999E-2"/>
        <n v="-4.9089000000000001E-2"/>
        <n v="9.0232999999999994E-2"/>
        <n v="1.477E-2"/>
        <n v="1.8400000000000001E-3"/>
        <n v="8.7257000000000001E-2"/>
        <n v="7.3649000000000006E-2"/>
        <n v="-3.2076E-2"/>
        <n v="6.1948000000000003E-2"/>
        <n v="0.377332"/>
        <n v="0.288914"/>
        <n v="0.33072699999999999"/>
        <n v="0.368759"/>
        <n v="0.345084"/>
        <n v="0.478912"/>
        <n v="0.53888499999999995"/>
        <n v="0.48411199999999999"/>
        <n v="0.61006700000000003"/>
        <n v="0.63897400000000004"/>
        <n v="0.57080299999999995"/>
        <n v="0.65425299999999997"/>
        <n v="0.62022500000000003"/>
        <n v="0.73621099999999995"/>
        <n v="0.81785699999999995"/>
        <n v="0.77073100000000005"/>
        <n v="0.87956599999999996"/>
        <n v="0.76499399999999995"/>
        <n v="0.68411"/>
        <n v="0.79312499999999997"/>
        <n v="0.70424600000000004"/>
        <n v="0.90892799999999996"/>
        <n v="0.72792999999999997"/>
        <n v="0.66517899999999996"/>
        <n v="0.48247099999999998"/>
        <n v="0.28040300000000001"/>
        <n v="0.28231099999999998"/>
        <n v="0.113416"/>
        <n v="0.162913"/>
        <n v="0.11987200000000001"/>
        <n v="7.8700000000000005E-4"/>
        <n v="6.4449999999999993E-2"/>
        <n v="-4.4116000000000002E-2"/>
        <n v="5.1685000000000002E-2"/>
        <n v="5.0186000000000001E-2"/>
        <n v="-4.8509999999999998E-2"/>
        <n v="4.9813999999999997E-2"/>
        <n v="3.9829999999999997E-2"/>
        <n v="-5.7055000000000002E-2"/>
        <n v="-5.4489999999999997E-2"/>
        <n v="4.6036000000000001E-2"/>
        <n v="-5.2137000000000003E-2"/>
        <n v="4.7995000000000003E-2"/>
        <n v="-5.4528E-2"/>
        <n v="4.4791999999999998E-2"/>
        <n v="4.6315000000000002E-2"/>
        <n v="-5.1616000000000002E-2"/>
        <n v="4.8101999999999999E-2"/>
        <n v="-5.0640999999999999E-2"/>
        <n v="4.7419999999999997E-2"/>
        <n v="-5.0515999999999998E-2"/>
        <n v="4.8397000000000003E-2"/>
        <n v="-4.9272999999999997E-2"/>
        <n v="4.8633999999999997E-2"/>
        <n v="-5.0296E-2"/>
        <n v="-5.0362999999999998E-2"/>
        <n v="4.8820000000000002E-2"/>
        <n v="4.8569000000000001E-2"/>
        <n v="4.8634999999999998E-2"/>
        <n v="-4.9221000000000001E-2"/>
        <n v="4.9098000000000003E-2"/>
        <n v="-5.0137000000000001E-2"/>
        <n v="4.8936E-2"/>
        <n v="4.9730999999999997E-2"/>
        <n v="-4.8696000000000003E-2"/>
        <n v="4.9078999999999998E-2"/>
        <n v="-4.9708000000000002E-2"/>
        <n v="-5.0205E-2"/>
        <n v="5.2217E-2"/>
        <n v="-4.6587999999999997E-2"/>
        <n v="5.1179000000000002E-2"/>
        <n v="5.0647999999999999E-2"/>
        <n v="-4.8250000000000001E-2"/>
        <n v="5.0430999999999997E-2"/>
        <n v="-4.7323999999999998E-2"/>
        <n v="-4.8078000000000003E-2"/>
        <n v="5.1692000000000002E-2"/>
        <n v="5.2600000000000001E-2"/>
        <n v="-5.1388999999999997E-2"/>
        <n v="-5.2666999999999999E-2"/>
        <n v="5.4472E-2"/>
        <n v="-5.2974E-2"/>
        <n v="5.4156999999999997E-2"/>
        <n v="-5.4121000000000002E-2"/>
        <n v="-5.5396000000000001E-2"/>
        <n v="5.6321999999999997E-2"/>
        <n v="-5.5862000000000002E-2"/>
        <n v="5.7007000000000002E-2"/>
        <n v="-5.6441999999999999E-2"/>
        <n v="-5.7126000000000003E-2"/>
        <n v="5.8369999999999998E-2"/>
        <n v="-5.8706000000000001E-2"/>
        <n v="5.9338000000000002E-2"/>
        <n v="5.8955E-2"/>
        <n v="-5.9218E-2"/>
        <n v="6.0194999999999999E-2"/>
        <n v="6.0708999999999999E-2"/>
        <n v="6.1237E-2"/>
        <n v="-6.0804999999999998E-2"/>
        <n v="6.1457999999999999E-2"/>
        <n v="-6.2417E-2"/>
        <n v="-6.2731999999999996E-2"/>
        <n v="6.2947000000000003E-2"/>
        <n v="-6.1082999999999998E-2"/>
        <n v="5.6424000000000002E-2"/>
        <n v="5.1031E-2"/>
        <n v="4.4919000000000001E-2"/>
        <n v="4.0480000000000002E-2"/>
        <n v="-3.9964E-2"/>
        <n v="4.5922999999999999E-2"/>
        <n v="-4.904E-2"/>
        <n v="5.0285000000000003E-2"/>
        <n v="-4.9965000000000002E-2"/>
        <n v="4.8522000000000003E-2"/>
        <n v="4.7990999999999999E-2"/>
        <n v="4.8618000000000001E-2"/>
        <n v="-4.9458000000000002E-2"/>
        <n v="-4.9355999999999997E-2"/>
        <n v="4.9131000000000001E-2"/>
        <n v="4.8779999999999997E-2"/>
        <n v="-4.9755000000000001E-2"/>
        <n v="4.9396000000000002E-2"/>
        <n v="5.0236000000000003E-2"/>
        <n v="-4.9520000000000002E-2"/>
        <n v="4.8939999999999997E-2"/>
        <n v="-4.8785000000000002E-2"/>
        <n v="-4.9713E-2"/>
        <n v="4.9556999999999997E-2"/>
        <n v="-4.8627999999999998E-2"/>
        <n v="4.8868000000000002E-2"/>
        <n v="-4.9144E-2"/>
        <n v="-4.9503999999999999E-2"/>
        <n v="-4.9021000000000002E-2"/>
        <n v="-4.8779000000000003E-2"/>
        <n v="-4.8972000000000002E-2"/>
        <n v="-4.9859000000000001E-2"/>
        <n v="-4.8786999999999997E-2"/>
        <n v="4.8943E-2"/>
        <n v="-4.9153000000000002E-2"/>
        <n v="-4.9022999999999997E-2"/>
        <n v="-4.9748000000000001E-2"/>
        <n v="4.8924000000000002E-2"/>
        <n v="4.9134999999999998E-2"/>
        <n v="-4.9110000000000001E-2"/>
        <n v="4.8987000000000003E-2"/>
        <n v="4.9144E-2"/>
        <n v="4.8987999999999997E-2"/>
        <n v="-4.9007000000000002E-2"/>
        <n v="4.9009999999999998E-2"/>
        <n v="-4.9383000000000003E-2"/>
        <n v="-4.9244999999999997E-2"/>
        <n v="-4.7676999999999997E-2"/>
        <n v="5.0777999999999997E-2"/>
        <n v="-4.8356999999999997E-2"/>
        <n v="-4.8481999999999997E-2"/>
        <n v="5.0082000000000002E-2"/>
        <n v="-4.8307999999999997E-2"/>
        <n v="5.0375999999999997E-2"/>
        <n v="4.9585999999999998E-2"/>
        <n v="-4.8874000000000001E-2"/>
        <n v="4.9896000000000003E-2"/>
        <n v="4.9217999999999998E-2"/>
        <n v="-4.8732999999999999E-2"/>
        <n v="5.0226E-2"/>
        <n v="4.9827999999999997E-2"/>
        <n v="4.8904000000000003E-2"/>
        <n v="-4.8707E-2"/>
        <n v="-4.8593999999999998E-2"/>
        <n v="4.9821999999999998E-2"/>
        <n v="-4.8901E-2"/>
        <n v="4.9755000000000001E-2"/>
        <n v="-4.9707000000000001E-2"/>
        <n v="4.8932000000000003E-2"/>
        <n v="-4.9154999999999997E-2"/>
        <n v="-4.9158E-2"/>
        <n v="-4.9163999999999999E-2"/>
        <n v="4.9993999999999997E-2"/>
        <n v="-4.8751000000000003E-2"/>
        <n v="4.9924000000000003E-2"/>
        <n v="4.897E-2"/>
        <n v="4.9949E-2"/>
        <n v="-4.9502999999999998E-2"/>
        <n v="4.8753999999999999E-2"/>
        <n v="-4.9916000000000002E-2"/>
        <n v="-4.8853000000000001E-2"/>
        <n v="-4.9813999999999997E-2"/>
        <n v="4.9799000000000003E-2"/>
        <n v="-4.9456E-2"/>
        <n v="4.9486000000000002E-2"/>
        <n v="4.9667000000000003E-2"/>
        <n v="-8.0370000000000007E-3"/>
        <n v="1.2543E-2"/>
        <n v="0.10440099999999999"/>
        <n v="-1.5067000000000001E-2"/>
        <n v="-2.7140000000000001E-2"/>
        <n v="6.8534999999999999E-2"/>
        <n v="6.3023999999999997E-2"/>
        <n v="8.0725000000000005E-2"/>
        <n v="0.19753499999999999"/>
        <n v="0.388432"/>
        <n v="0.51979299999999995"/>
        <n v="0.57717600000000002"/>
        <n v="0.712866"/>
        <n v="0.78305999999999998"/>
        <n v="0.75256199999999995"/>
        <n v="0.89061900000000005"/>
        <n v="0.88223799999999997"/>
        <n v="0.79719099999999998"/>
        <n v="0.89944900000000005"/>
        <n v="0.89136899999999997"/>
        <n v="0.80254400000000004"/>
        <n v="0.84598200000000001"/>
        <n v="0.752139"/>
        <n v="0.71777400000000002"/>
        <n v="0.78750500000000001"/>
        <n v="0.67555799999999999"/>
        <n v="0.617232"/>
        <n v="0.66127899999999995"/>
        <n v="0.44036799999999998"/>
        <n v="0.41527399999999998"/>
        <n v="0.29184100000000002"/>
        <n v="0.124435"/>
        <n v="0.17033400000000001"/>
        <n v="3.4000000000000002E-2"/>
        <n v="0.106694"/>
        <n v="8.4387000000000004E-2"/>
        <n v="-2.5024999999999999E-2"/>
        <n v="5.9110000000000003E-2"/>
        <n v="-4.7774999999999998E-2"/>
        <n v="-5.0715999999999997E-2"/>
        <n v="4.8307000000000003E-2"/>
        <n v="-5.0453999999999999E-2"/>
        <n v="-5.0627999999999999E-2"/>
        <n v="4.4935000000000003E-2"/>
        <n v="-5.5218000000000003E-2"/>
        <n v="4.7178999999999999E-2"/>
        <n v="-5.28E-2"/>
        <n v="5.0334999999999998E-2"/>
        <n v="5.1607E-2"/>
        <n v="-5.5891000000000003E-2"/>
        <n v="5.1105999999999999E-2"/>
        <n v="-5.5506E-2"/>
        <n v="-5.5620000000000003E-2"/>
        <n v="-5.6326000000000001E-2"/>
        <n v="5.5010000000000003E-2"/>
        <n v="5.5456999999999999E-2"/>
        <n v="-5.7706E-2"/>
        <n v="5.6270000000000001E-2"/>
        <n v="-5.7699E-2"/>
        <n v="5.8439999999999999E-2"/>
        <n v="5.7877999999999999E-2"/>
        <n v="-5.9060000000000001E-2"/>
        <n v="5.8713000000000001E-2"/>
        <n v="5.8928000000000001E-2"/>
        <n v="-6.0231E-2"/>
        <n v="6.0285999999999999E-2"/>
        <n v="-6.0227000000000003E-2"/>
        <n v="6.1025000000000003E-2"/>
        <n v="6.1029E-2"/>
        <n v="-6.1433000000000001E-2"/>
        <n v="6.2186999999999999E-2"/>
        <n v="-6.1790999999999999E-2"/>
        <n v="-5.772E-2"/>
        <n v="5.2617999999999998E-2"/>
        <n v="-4.4422000000000003E-2"/>
        <n v="4.1539E-2"/>
        <n v="-3.9843999999999997E-2"/>
        <n v="-4.5317999999999997E-2"/>
        <n v="4.8043000000000002E-2"/>
        <n v="-4.9659000000000002E-2"/>
        <n v="4.9771999999999997E-2"/>
        <n v="5.0818000000000002E-2"/>
        <n v="4.8558999999999998E-2"/>
        <n v="4.7129999999999998E-2"/>
        <n v="-5.0077999999999998E-2"/>
        <n v="4.9064999999999998E-2"/>
        <n v="-5.0407E-2"/>
        <n v="-4.9428E-2"/>
        <n v="4.8655999999999998E-2"/>
        <n v="-5.0316E-2"/>
        <n v="-4.8709000000000002E-2"/>
        <n v="4.2209000000000003E-2"/>
        <n v="3.6193999999999997E-2"/>
        <n v="-3.2182000000000002E-2"/>
        <n v="2.6755999999999999E-2"/>
        <n v="-1.8586999999999999E-2"/>
        <n v="-1.3115999999999999E-2"/>
        <n v="6.8770000000000003E-3"/>
        <n v="-3.9220000000000001E-3"/>
        <n v="1.6379999999999999E-3"/>
        <n v="2.5900000000000001E-4"/>
        <n v="-9.7499999999999996E-4"/>
        <n v="-1.155E-3"/>
        <n v="-2.32E-4"/>
        <n v="-2.9100000000000003E-4"/>
        <n v="-9.5000000000000005E-5"/>
        <n v="3.8900000000000002E-4"/>
        <n v="1.1280000000000001E-3"/>
        <n v="5.0299999999999997E-4"/>
        <n v="-7.0799999999999997E-4"/>
        <n v="-1.0989999999999999E-3"/>
        <n v="-2.1900000000000001E-4"/>
        <n v="-1.92E-4"/>
        <n v="1.74E-4"/>
        <n v="5.7000000000000003E-5"/>
        <n v="-3.9899999999999999E-4"/>
        <n v="-5.5500000000000005E-4"/>
        <n v="-1.7899999999999999E-4"/>
        <n v="4.0099999999999999E-4"/>
        <n v="3.6699999999999998E-4"/>
        <n v="-2.81E-4"/>
        <n v="-1.077E-3"/>
        <n v="-1.63E-4"/>
        <n v="-6.2000000000000003E-5"/>
        <n v="-1.9599999999999999E-4"/>
        <n v="1.83E-4"/>
        <n v="3.503E-3"/>
        <n v="4.4549999999999998E-3"/>
        <n v="1.5870000000000001E-3"/>
        <n v="8.8999999999999995E-4"/>
        <n v="2.1280000000000001E-3"/>
        <n v="7.1739999999999998E-3"/>
        <n v="-1.5980999999999999E-2"/>
        <n v="2.5548000000000001E-2"/>
        <n v="2.6942000000000001E-2"/>
        <n v="-2.7938000000000001E-2"/>
        <n v="2.8552000000000001E-2"/>
        <n v="3.0012E-2"/>
        <n v="-3.2453000000000003E-2"/>
        <n v="3.3203000000000003E-2"/>
        <n v="3.4805999999999997E-2"/>
        <n v="-3.6037E-2"/>
        <n v="3.7256999999999998E-2"/>
        <n v="3.9015000000000001E-2"/>
        <n v="-3.9585000000000002E-2"/>
        <n v="4.1396000000000002E-2"/>
        <n v="4.2519000000000001E-2"/>
        <n v="-4.3649E-2"/>
        <n v="-4.5057E-2"/>
        <n v="4.4849E-2"/>
        <n v="-4.8128999999999998E-2"/>
        <n v="4.8041E-2"/>
        <n v="-5.0776000000000002E-2"/>
        <n v="-5.0021999999999997E-2"/>
        <n v="-4.7919999999999997E-2"/>
        <n v="4.9439999999999998E-2"/>
        <n v="-5.0279999999999998E-2"/>
        <n v="-4.9943000000000001E-2"/>
        <n v="4.8669999999999998E-2"/>
        <n v="-4.8545999999999999E-2"/>
        <n v="-4.9120999999999998E-2"/>
        <n v="-1.9816E-2"/>
        <n v="7.4658000000000002E-2"/>
        <n v="-3.0498999999999998E-2"/>
        <n v="-3.7351000000000002E-2"/>
        <n v="5.781E-2"/>
        <n v="-4.3425999999999999E-2"/>
        <n v="0.23894000000000001"/>
        <n v="0.33516400000000002"/>
        <n v="0.181866"/>
        <n v="0.108181"/>
        <n v="0.165301"/>
        <n v="0.19040599999999999"/>
        <n v="0.22841"/>
        <n v="0.45696599999999998"/>
        <n v="0.593302"/>
        <n v="0.48281800000000002"/>
        <n v="0.62335099999999999"/>
        <n v="0.69658399999999998"/>
        <n v="0.62986500000000001"/>
        <n v="0.64444800000000002"/>
        <n v="0.63330600000000004"/>
        <n v="0.587148"/>
        <n v="0.66168199999999999"/>
        <n v="0.83216199999999996"/>
        <n v="0.83503899999999998"/>
        <n v="0.69347400000000003"/>
        <n v="0.79419399999999996"/>
        <n v="0.70816699999999999"/>
        <n v="0.70258500000000002"/>
        <n v="0.84903300000000004"/>
        <n v="0.71769799999999995"/>
        <n v="0.66305800000000004"/>
        <n v="0.47556799999999999"/>
        <n v="0.27942600000000001"/>
        <n v="0.29134300000000002"/>
        <n v="0.12181599999999999"/>
        <n v="0.168624"/>
        <n v="0.122465"/>
        <n v="8.5125999999999993E-2"/>
        <n v="-3.3135999999999999E-2"/>
        <n v="5.7172000000000001E-2"/>
        <n v="5.2496000000000001E-2"/>
        <n v="-4.7877999999999997E-2"/>
        <n v="5.0684E-2"/>
        <n v="-4.8325E-2"/>
        <n v="4.6538999999999997E-2"/>
        <n v="4.4955000000000002E-2"/>
        <n v="-5.2925E-2"/>
        <n v="4.6940000000000003E-2"/>
        <n v="-5.0970000000000001E-2"/>
        <n v="4.8259999999999997E-2"/>
        <n v="-5.2198000000000001E-2"/>
        <n v="4.7045999999999998E-2"/>
        <n v="-5.1274E-2"/>
        <n v="4.8237000000000002E-2"/>
        <n v="4.8519E-2"/>
        <n v="-5.0589000000000002E-2"/>
        <n v="4.8543999999999997E-2"/>
        <n v="4.8418999999999997E-2"/>
        <n v="-5.0344E-2"/>
        <n v="4.8825E-2"/>
        <n v="-4.9187000000000002E-2"/>
        <n v="4.8744999999999997E-2"/>
        <n v="-4.9917000000000003E-2"/>
        <n v="4.8661999999999997E-2"/>
        <n v="4.9158E-2"/>
        <n v="-5.1011000000000001E-2"/>
        <n v="5.1201999999999998E-2"/>
        <n v="-5.1448000000000001E-2"/>
        <n v="5.3034999999999999E-2"/>
        <n v="-5.2808000000000001E-2"/>
        <n v="5.4205000000000003E-2"/>
        <n v="-5.4776999999999999E-2"/>
        <n v="5.5425000000000002E-2"/>
        <n v="-5.5649999999999998E-2"/>
        <n v="-5.5835000000000003E-2"/>
        <n v="5.7182999999999998E-2"/>
        <n v="-5.6058999999999998E-2"/>
        <n v="-5.7119999999999997E-2"/>
        <n v="5.8297000000000002E-2"/>
        <n v="5.8319000000000003E-2"/>
        <n v="-5.9101000000000001E-2"/>
        <n v="6.0033999999999997E-2"/>
        <n v="-5.8723999999999998E-2"/>
        <n v="6.0719000000000002E-2"/>
        <n v="-5.9611999999999998E-2"/>
        <n v="-6.0109000000000003E-2"/>
        <n v="6.0753000000000001E-2"/>
        <n v="-6.1684000000000003E-2"/>
        <n v="6.1788000000000003E-2"/>
        <n v="6.1872999999999997E-2"/>
        <n v="-6.2068999999999999E-2"/>
        <n v="6.2302999999999997E-2"/>
        <n v="-6.1121000000000002E-2"/>
        <n v="-5.4371000000000003E-2"/>
        <n v="5.0360000000000002E-2"/>
        <n v="-4.6760000000000003E-2"/>
        <n v="4.4648E-2"/>
        <n v="-4.1155999999999998E-2"/>
        <n v="3.9224000000000002E-2"/>
        <n v="4.6663000000000003E-2"/>
        <n v="-4.7989999999999998E-2"/>
        <n v="5.1067000000000001E-2"/>
        <n v="4.9223000000000003E-2"/>
        <n v="-4.8011999999999999E-2"/>
        <n v="4.9417000000000003E-2"/>
        <n v="-4.9970000000000001E-2"/>
        <n v="4.9278000000000002E-2"/>
        <n v="-4.9228000000000001E-2"/>
        <n v="4.8842000000000003E-2"/>
        <n v="4.8981999999999998E-2"/>
        <n v="-4.9182999999999998E-2"/>
        <n v="4.8922E-2"/>
        <n v="4.9024999999999999E-2"/>
        <n v="-4.8995999999999998E-2"/>
        <n v="4.9724999999999998E-2"/>
        <n v="-4.9772999999999998E-2"/>
        <n v="4.9742000000000001E-2"/>
        <n v="-4.9057000000000003E-2"/>
        <n v="4.9001000000000003E-2"/>
        <n v="-4.9984000000000001E-2"/>
        <n v="5.0500999999999997E-2"/>
        <n v="-5.2239000000000001E-2"/>
        <n v="-5.3266000000000001E-2"/>
        <n v="5.2714999999999998E-2"/>
        <n v="-5.2962000000000002E-2"/>
        <n v="-5.4350999999999997E-2"/>
        <n v="5.4059000000000003E-2"/>
        <n v="-5.5128000000000003E-2"/>
        <n v="-5.5336000000000003E-2"/>
        <n v="5.5684999999999998E-2"/>
        <n v="-5.6279999999999997E-2"/>
        <n v="5.6502999999999998E-2"/>
        <n v="5.7031999999999999E-2"/>
        <n v="-5.7426999999999999E-2"/>
        <n v="5.7846000000000002E-2"/>
        <n v="-5.8226E-2"/>
        <n v="5.8612999999999998E-2"/>
        <n v="5.9076999999999998E-2"/>
        <n v="-5.9402000000000003E-2"/>
        <n v="5.9754000000000002E-2"/>
        <n v="6.0206000000000003E-2"/>
        <n v="-6.0526000000000003E-2"/>
        <n v="6.1462999999999997E-2"/>
        <n v="-6.2038999999999997E-2"/>
        <n v="-2.8570999999999999E-2"/>
        <n v="9.2338000000000003E-2"/>
        <n v="6.7543000000000006E-2"/>
        <n v="0.118326"/>
        <n v="0.31579299999999999"/>
        <n v="0.22635"/>
        <n v="0.23875199999999999"/>
        <n v="0.37541999999999998"/>
        <n v="0.439392"/>
        <n v="0.51375400000000004"/>
        <n v="0.60509199999999996"/>
        <n v="0.55438100000000001"/>
        <n v="0.66494399999999998"/>
        <n v="0.69101500000000005"/>
        <n v="0.87224900000000005"/>
        <n v="0.850518"/>
        <n v="0.96818000000000004"/>
        <n v="1.031042"/>
        <n v="0.97309999999999997"/>
        <n v="0.94023599999999996"/>
        <n v="0.87403900000000001"/>
        <n v="0.84718599999999999"/>
        <n v="0.88752900000000001"/>
        <n v="0.76426300000000003"/>
        <n v="0.71279899999999996"/>
        <n v="0.47595599999999999"/>
        <n v="0.44217899999999999"/>
        <n v="0.231878"/>
        <n v="0.24695800000000001"/>
        <n v="8.8754E-2"/>
        <n v="3.6950999999999998E-2"/>
        <n v="9.0554999999999997E-2"/>
        <n v="-3.5852000000000002E-2"/>
        <n v="5.3606000000000001E-2"/>
        <n v="-4.7636999999999999E-2"/>
        <n v="-4.8945000000000002E-2"/>
        <n v="4.9969E-2"/>
        <n v="3.5506999999999997E-2"/>
        <n v="-6.2378000000000003E-2"/>
        <n v="3.9357000000000003E-2"/>
        <n v="-5.6501999999999997E-2"/>
        <n v="4.4534999999999998E-2"/>
        <n v="4.6621999999999997E-2"/>
        <n v="-5.5576E-2"/>
        <n v="4.1980000000000003E-2"/>
        <n v="-5.5570000000000001E-2"/>
        <n v="-5.3469999999999997E-2"/>
        <n v="4.7386999999999999E-2"/>
        <n v="-5.1596000000000003E-2"/>
        <n v="4.7668000000000002E-2"/>
        <n v="-5.2463000000000003E-2"/>
        <n v="-5.2067000000000002E-2"/>
        <n v="4.8036000000000002E-2"/>
        <n v="-5.0700000000000002E-2"/>
        <n v="-5.0861999999999997E-2"/>
        <n v="4.9327000000000003E-2"/>
        <n v="-5.2555999999999999E-2"/>
        <n v="5.0671000000000001E-2"/>
        <n v="5.2329000000000001E-2"/>
        <n v="-5.3969000000000003E-2"/>
        <n v="5.2683000000000001E-2"/>
        <n v="-5.4370000000000002E-2"/>
        <n v="-5.4280000000000002E-2"/>
        <n v="5.5076E-2"/>
        <n v="-5.5990999999999999E-2"/>
        <n v="5.5504999999999999E-2"/>
        <n v="-5.6122999999999999E-2"/>
        <n v="5.6460999999999997E-2"/>
        <n v="5.6884999999999998E-2"/>
        <n v="-5.8002999999999999E-2"/>
        <n v="5.8226E-2"/>
        <n v="-5.7945999999999998E-2"/>
        <n v="-5.9116000000000002E-2"/>
        <n v="5.8860999999999997E-2"/>
        <n v="-5.9889999999999999E-2"/>
        <n v="5.9385E-2"/>
        <n v="-6.0684000000000002E-2"/>
        <n v="-6.0526999999999997E-2"/>
        <n v="6.1304999999999998E-2"/>
        <n v="1.3341E-2"/>
        <n v="0.13452"/>
        <n v="5.3999999999999998E-5"/>
        <n v="-1.6282000000000001E-2"/>
        <n v="0.148364"/>
        <n v="0.100648"/>
        <n v="0.21699499999999999"/>
        <n v="0.23611799999999999"/>
        <n v="0.229126"/>
        <n v="0.389513"/>
        <n v="0.47181200000000001"/>
        <n v="0.58242300000000002"/>
        <n v="0.65118600000000004"/>
        <n v="0.71693499999999999"/>
        <n v="0.94725899999999996"/>
        <n v="1.0469059999999999"/>
        <n v="0.98052399999999995"/>
        <n v="1.0506530000000001"/>
        <n v="1.0017739999999999"/>
        <n v="1.0307200000000001"/>
        <n v="1.0397240000000001"/>
        <n v="0.85547200000000001"/>
        <n v="0.87133000000000005"/>
        <n v="0.82084999999999997"/>
        <n v="0.78770700000000005"/>
        <n v="0.63209700000000002"/>
        <n v="0.43122100000000002"/>
        <n v="0.41784300000000002"/>
        <n v="0.22179299999999999"/>
        <n v="0.24367"/>
        <n v="0.17350699999999999"/>
        <n v="1.9817000000000001E-2"/>
        <n v="8.9791999999999997E-2"/>
        <n v="-2.4229000000000001E-2"/>
        <n v="-3.5139999999999998E-2"/>
        <n v="5.9015999999999999E-2"/>
        <n v="5.3912000000000002E-2"/>
        <n v="3.8746000000000003E-2"/>
        <n v="-5.8809E-2"/>
        <n v="4.2242000000000002E-2"/>
        <n v="-5.4364999999999997E-2"/>
        <n v="-5.2801000000000001E-2"/>
        <n v="4.7619000000000002E-2"/>
        <n v="-5.6372999999999999E-2"/>
        <n v="4.3595000000000002E-2"/>
        <n v="-5.4746000000000003E-2"/>
        <n v="-5.4269999999999999E-2"/>
        <n v="5.0416000000000002E-2"/>
        <n v="-5.4175000000000001E-2"/>
        <n v="-5.5884000000000003E-2"/>
        <n v="5.1053000000000001E-2"/>
        <n v="-5.5912000000000003E-2"/>
        <n v="5.2312999999999998E-2"/>
        <n v="5.4021E-2"/>
        <n v="-5.6006E-2"/>
        <n v="5.5444E-2"/>
        <n v="-5.7466999999999997E-2"/>
        <n v="5.6018999999999999E-2"/>
        <n v="-5.7827999999999997E-2"/>
        <n v="-5.8270000000000002E-2"/>
        <n v="5.7507999999999997E-2"/>
        <n v="-5.8393E-2"/>
        <n v="-5.8701999999999997E-2"/>
        <n v="5.9908999999999997E-2"/>
        <n v="-5.6833000000000002E-2"/>
        <n v="6.4060000000000006E-2"/>
        <n v="6.361E-2"/>
        <n v="-5.8534999999999997E-2"/>
        <n v="6.3061000000000006E-2"/>
        <n v="-6.0436999999999998E-2"/>
        <n v="-6.1039000000000003E-2"/>
        <n v="6.3090999999999994E-2"/>
        <n v="-6.1714999999999999E-2"/>
        <n v="0.14166899999999999"/>
        <n v="0.158026"/>
        <n v="0.16440099999999999"/>
        <n v="0.23113500000000001"/>
        <n v="0.35468300000000003"/>
        <n v="0.30618299999999998"/>
        <n v="0.55124700000000004"/>
        <n v="0.69183700000000004"/>
        <n v="0.68535699999999999"/>
        <n v="0.82317499999999999"/>
        <n v="0.95484400000000003"/>
        <n v="0.94457400000000002"/>
        <n v="1.055852"/>
        <n v="1.1755899999999999"/>
        <n v="1.0220929999999999"/>
        <n v="1.1715329999999999"/>
        <n v="1.145858"/>
        <n v="1.0236350000000001"/>
        <n v="0.96191400000000005"/>
        <n v="0.745166"/>
        <n v="0.69944099999999998"/>
        <n v="0.51409400000000005"/>
        <n v="0.29563600000000001"/>
        <n v="0.30052499999999999"/>
        <n v="0.134354"/>
        <n v="2.2034999999999999E-2"/>
        <n v="9.1483999999999996E-2"/>
        <n v="-2.2792E-2"/>
        <n v="6.6877000000000006E-2"/>
        <n v="-3.7465999999999999E-2"/>
        <n v="-6.3700000000000007E-2"/>
        <n v="3.116E-2"/>
        <n v="-6.4620999999999998E-2"/>
        <n v="3.8223E-2"/>
        <n v="4.2500000000000003E-2"/>
        <n v="-5.4129999999999998E-2"/>
        <n v="4.6365999999999997E-2"/>
        <n v="3.6976000000000002E-2"/>
        <n v="-5.9595000000000002E-2"/>
        <n v="4.2032E-2"/>
        <n v="4.4887999999999997E-2"/>
        <n v="-5.2839999999999998E-2"/>
        <n v="4.6980000000000001E-2"/>
        <n v="4.4165999999999997E-2"/>
        <n v="-5.4224000000000001E-2"/>
        <n v="4.6449999999999998E-2"/>
        <n v="4.7212999999999998E-2"/>
        <n v="-5.1096000000000003E-2"/>
        <n v="-5.1649E-2"/>
        <n v="-5.2388999999999998E-2"/>
        <n v="5.0889999999999998E-2"/>
        <n v="-5.3261999999999997E-2"/>
        <n v="-5.3824999999999998E-2"/>
        <n v="5.2804999999999998E-2"/>
        <n v="-5.4664999999999998E-2"/>
        <n v="5.3540999999999998E-2"/>
        <n v="5.4251000000000001E-2"/>
        <n v="-5.5168000000000002E-2"/>
        <n v="-5.5692999999999999E-2"/>
        <n v="5.5986000000000001E-2"/>
        <n v="-5.6368000000000001E-2"/>
        <n v="5.6755E-2"/>
        <n v="-5.7326000000000002E-2"/>
        <n v="-5.8407000000000001E-2"/>
        <n v="5.8193000000000002E-2"/>
        <n v="-5.9055999999999997E-2"/>
        <n v="-5.9525000000000002E-2"/>
        <n v="5.9863E-2"/>
        <n v="5.1317000000000002E-2"/>
        <n v="6.3726000000000005E-2"/>
        <n v="0.161769"/>
        <n v="0.13295000000000001"/>
        <n v="-6.9090000000000002E-3"/>
        <n v="-2.3758000000000001E-2"/>
        <n v="9.1932E-2"/>
        <n v="-3.9822000000000003E-2"/>
        <n v="8.0745999999999998E-2"/>
        <n v="0.41906700000000002"/>
        <n v="0.36472300000000002"/>
        <n v="0.311496"/>
        <n v="0.352742"/>
        <n v="0.21735099999999999"/>
        <n v="0.15854099999999999"/>
        <n v="0.20320099999999999"/>
        <n v="7.9185000000000005E-2"/>
        <n v="0.34565800000000002"/>
        <n v="0.71276099999999998"/>
        <n v="0.97218400000000005"/>
        <n v="1.055428"/>
        <n v="1.146488"/>
        <n v="1.16727"/>
        <n v="1.225039"/>
        <n v="1.2225600000000001"/>
        <n v="1.0638069999999999"/>
        <n v="0.98793799999999998"/>
        <n v="0.9819"/>
        <n v="0.70701199999999997"/>
        <n v="0.61766699999999997"/>
        <n v="0.42762800000000001"/>
        <n v="0.226467"/>
        <n v="0.206315"/>
        <n v="0.135161"/>
        <n v="7.4910000000000003E-3"/>
        <n v="8.7618000000000001E-2"/>
        <n v="-2.3095000000000001E-2"/>
        <n v="-3.3265999999999997E-2"/>
        <n v="3.4334000000000003E-2"/>
        <n v="-7.0235000000000006E-2"/>
        <n v="3.1895E-2"/>
        <n v="3.7755999999999998E-2"/>
        <n v="-5.7511E-2"/>
        <n v="4.3499000000000003E-2"/>
        <n v="-5.3341E-2"/>
        <n v="-6.4512E-2"/>
        <n v="3.7138999999999998E-2"/>
        <n v="-5.8543999999999999E-2"/>
        <n v="-5.5480000000000002E-2"/>
        <n v="4.6713999999999999E-2"/>
        <n v="-5.3726999999999997E-2"/>
        <n v="4.5636999999999997E-2"/>
        <n v="4.7670999999999998E-2"/>
        <n v="-5.6798000000000001E-2"/>
        <n v="5.0895000000000003E-2"/>
        <n v="5.2871000000000001E-2"/>
        <n v="-5.5766999999999997E-2"/>
        <n v="5.4372999999999998E-2"/>
        <n v="5.3426000000000001E-2"/>
        <n v="-5.7977000000000001E-2"/>
        <n v="5.4806000000000001E-2"/>
        <n v="-5.8368999999999997E-2"/>
        <n v="5.5867E-2"/>
        <n v="5.7090000000000002E-2"/>
        <n v="-5.8569999999999997E-2"/>
        <n v="5.7956000000000001E-2"/>
        <n v="-5.9734000000000002E-2"/>
        <n v="-6.0186000000000003E-2"/>
        <n v="5.9103000000000003E-2"/>
        <n v="-5.9893000000000002E-2"/>
        <n v="-6.0275000000000002E-2"/>
        <n v="6.0548999999999999E-2"/>
        <n v="-6.1775999999999998E-2"/>
        <n v="-6.2475000000000003E-2"/>
        <n v="6.1543E-2"/>
        <n v="-6.2461999999999997E-2"/>
        <n v="-5.8360000000000002E-2"/>
        <n v="5.2455000000000002E-2"/>
        <n v="-4.9414E-2"/>
        <n v="-4.4288000000000001E-2"/>
        <n v="4.2735000000000002E-2"/>
        <n v="-3.9486E-2"/>
        <n v="-4.5220999999999997E-2"/>
        <n v="4.8284000000000001E-2"/>
        <n v="-5.0328999999999999E-2"/>
        <n v="5.0689999999999999E-2"/>
        <n v="-4.8641999999999998E-2"/>
        <n v="4.7982999999999998E-2"/>
        <n v="4.8861000000000002E-2"/>
        <n v="-4.8730999999999997E-2"/>
        <n v="-4.9175999999999997E-2"/>
        <n v="4.8691999999999999E-2"/>
        <n v="-4.9729000000000002E-2"/>
        <n v="4.8737000000000003E-2"/>
        <n v="-4.9069000000000002E-2"/>
        <n v="4.9089000000000001E-2"/>
        <n v="4.9829999999999999E-2"/>
        <n v="4.8751000000000003E-2"/>
        <n v="-4.9055000000000001E-2"/>
        <n v="-4.9006000000000001E-2"/>
        <n v="-4.8769E-2"/>
        <n v="4.8832E-2"/>
        <n v="4.5827E-2"/>
        <n v="-4.2020000000000002E-2"/>
        <n v="3.6531000000000001E-2"/>
        <n v="-3.2228E-2"/>
        <n v="-2.4575E-2"/>
        <n v="1.5831999999999999E-2"/>
        <n v="-1.4478E-2"/>
        <n v="4.5230000000000001E-3"/>
        <n v="2.4320000000000001E-3"/>
        <n v="-2.905E-3"/>
        <n v="-5.0900000000000001E-4"/>
        <n v="-1.5009999999999999E-3"/>
        <n v="-6.4999999999999997E-4"/>
        <n v="1.034E-3"/>
        <n v="-4.7879999999999997E-3"/>
        <n v="1.2241999999999999E-2"/>
        <n v="2.4937999999999998E-2"/>
        <n v="-2.7008000000000001E-2"/>
        <n v="2.7609999999999999E-2"/>
        <n v="-2.9271999999999999E-2"/>
        <n v="-3.0678E-2"/>
        <n v="3.1919000000000003E-2"/>
        <n v="-3.3315999999999998E-2"/>
        <n v="3.4692000000000001E-2"/>
        <n v="3.6967E-2"/>
        <n v="-3.7617999999999999E-2"/>
        <n v="3.9059999999999997E-2"/>
        <n v="-4.0043000000000002E-2"/>
        <n v="4.1016999999999998E-2"/>
        <n v="4.2402000000000002E-2"/>
        <n v="-4.3595000000000002E-2"/>
        <n v="4.4596999999999998E-2"/>
        <n v="4.5682E-2"/>
        <n v="-4.9091000000000003E-2"/>
        <n v="4.8010999999999998E-2"/>
        <n v="5.0722999999999997E-2"/>
        <n v="-4.9873000000000001E-2"/>
        <n v="4.7841000000000002E-2"/>
        <n v="4.7662999999999997E-2"/>
        <n v="-4.8444000000000001E-2"/>
        <n v="5.0088000000000001E-2"/>
        <n v="-4.9373E-2"/>
        <n v="4.9983E-2"/>
        <n v="4.9549999999999997E-2"/>
        <n v="-4.8649999999999999E-2"/>
        <n v="6.4254000000000006E-2"/>
        <n v="-3.3695999999999997E-2"/>
        <n v="-3.7935999999999998E-2"/>
        <n v="-4.3707000000000003E-2"/>
        <n v="-4.5530000000000001E-2"/>
        <n v="0.113673"/>
        <n v="0.279553"/>
        <n v="0.26940700000000001"/>
        <n v="0.29844599999999999"/>
        <n v="0.137124"/>
        <n v="7.3748999999999995E-2"/>
        <n v="0.203233"/>
        <n v="0.21805099999999999"/>
        <n v="0.38377899999999998"/>
        <n v="0.60277800000000004"/>
        <n v="0.59528099999999995"/>
        <n v="0.65975899999999998"/>
        <n v="0.76827500000000004"/>
        <n v="0.78883400000000004"/>
        <n v="0.668798"/>
        <n v="0.78460799999999997"/>
        <n v="0.70409600000000006"/>
        <n v="0.69372100000000003"/>
        <n v="0.77024099999999995"/>
        <n v="0.63375599999999999"/>
        <n v="0.74342299999999994"/>
        <n v="0.73385599999999995"/>
        <n v="0.65107499999999996"/>
        <n v="0.73161200000000004"/>
        <n v="0.80194399999999999"/>
        <n v="0.57139099999999998"/>
        <n v="0.51939100000000005"/>
        <n v="0.30091499999999999"/>
        <n v="0.21604200000000001"/>
        <n v="0.26229999999999998"/>
        <n v="0.106873"/>
        <n v="0.15997800000000001"/>
        <n v="0.11805599999999999"/>
        <n v="-1.189E-3"/>
        <n v="8.3276000000000003E-2"/>
        <n v="-1.7895000000000001E-2"/>
        <n v="7.2910000000000003E-2"/>
        <n v="-3.2878999999999999E-2"/>
        <n v="-3.9286000000000001E-2"/>
        <n v="5.6471E-2"/>
        <n v="-4.4513999999999998E-2"/>
        <n v="5.4031999999999997E-2"/>
        <n v="-4.5483000000000003E-2"/>
        <n v="-4.6898000000000002E-2"/>
        <n v="5.1123000000000002E-2"/>
        <n v="-4.3251999999999999E-2"/>
        <n v="-3.6858000000000002E-2"/>
        <n v="3.5054000000000002E-2"/>
        <n v="-2.8367E-2"/>
        <n v="2.0747000000000002E-2"/>
        <n v="1.405E-2"/>
        <n v="-8.1689999999999992E-3"/>
        <n v="5.0220000000000004E-3"/>
        <n v="-2.3119999999999998E-3"/>
        <n v="7.6099999999999996E-4"/>
        <n v="8.5000000000000006E-5"/>
        <n v="4.8700000000000002E-4"/>
        <n v="1.7060000000000001E-3"/>
        <n v="7.5100000000000004E-4"/>
        <n v="5.3700000000000004E-4"/>
        <n v="1.93E-4"/>
        <n v="5.8999999999999998E-5"/>
        <n v="3.1000000000000001E-5"/>
        <n v="-1.8259999999999999E-3"/>
        <n v="-2.1849999999999999E-3"/>
        <n v="-2.4620000000000002E-3"/>
        <n v="-2.1919999999999999E-3"/>
        <n v="-2.2369999999999998E-3"/>
        <n v="-2.1020000000000001E-3"/>
        <n v="-9.1200000000000005E-4"/>
        <n v="-4.6000000000000001E-4"/>
        <n v="-6.8900000000000005E-4"/>
        <n v="-8.34E-4"/>
        <n v="-6.1499999999999999E-4"/>
        <n v="-1.8799999999999999E-4"/>
        <n v="1.7000000000000001E-4"/>
        <n v="8.8999999999999995E-5"/>
        <n v="3.0000000000000001E-5"/>
        <n v="2.1000000000000001E-4"/>
        <n v="8.0800000000000002E-4"/>
        <n v="2.3000000000000001E-4"/>
        <n v="9.8999999999999994E-5"/>
        <n v="-2.1800000000000001E-4"/>
        <n v="-8.2999999999999998E-5"/>
        <n v="-4.8999999999999998E-5"/>
        <n v="-2.0999999999999999E-5"/>
        <n v="6.4099999999999997E-4"/>
        <n v="3.8000000000000002E-5"/>
        <n v="-1.2819999999999999E-3"/>
        <n v="2.0000000000000001E-4"/>
        <n v="1.508E-3"/>
        <n v="2.1559999999999999E-3"/>
        <n v="3.0230000000000001E-3"/>
        <n v="4.0130000000000001E-3"/>
        <n v="1.573E-3"/>
        <n v="7.2389999999999998E-3"/>
        <n v="7.1190000000000003E-3"/>
        <n v="4.6849999999999999E-3"/>
        <n v="4.3249999999999999E-3"/>
        <n v="1.9689999999999998E-3"/>
        <n v="2.1320000000000002E-3"/>
        <n v="5.1500000000000005E-4"/>
        <n v="6.2680000000000001E-3"/>
        <n v="5.04E-4"/>
        <n v="8.2999999999999998E-5"/>
        <n v="3.1300000000000002E-4"/>
        <n v="4.6E-5"/>
        <n v="6.9999999999999999E-6"/>
        <n v="1.098E-3"/>
        <n v="1.9000000000000001E-4"/>
        <n v="-4.2000000000000002E-4"/>
        <n v="-2.8800000000000001E-4"/>
        <n v="-4.5000000000000003E-5"/>
        <n v="-7.4399999999999998E-4"/>
        <n v="5.5197000000000003E-2"/>
        <n v="6.3325000000000006E-2"/>
        <n v="4.6566999999999997E-2"/>
        <n v="3.3198999999999999E-2"/>
        <n v="2.1277000000000001E-2"/>
        <n v="1.5696999999999999E-2"/>
        <n v="7.1905999999999998E-2"/>
        <n v="0.34151900000000002"/>
        <n v="0.32488299999999998"/>
        <n v="0.25527899999999998"/>
        <n v="0.327625"/>
        <n v="0.43270799999999998"/>
        <n v="0.48105300000000001"/>
        <n v="0.52687899999999999"/>
        <n v="0.517849"/>
        <n v="0.54539199999999999"/>
        <n v="0.60039900000000002"/>
        <n v="0.63922500000000004"/>
        <n v="0.64496100000000001"/>
        <n v="0.72964700000000005"/>
        <n v="0.80983499999999997"/>
        <n v="0.80123"/>
        <n v="0.79856499999999997"/>
        <n v="0.81096100000000004"/>
        <n v="0.72836800000000002"/>
        <n v="0.72004100000000004"/>
        <n v="0.76102899999999996"/>
        <n v="0.80313599999999996"/>
        <n v="0.83945899999999996"/>
        <n v="0.72955800000000004"/>
        <n v="0.56007499999999999"/>
        <n v="0.38997700000000002"/>
        <n v="0.29594399999999998"/>
        <n v="0.20492299999999999"/>
        <n v="0.14754100000000001"/>
        <n v="9.2401999999999998E-2"/>
        <n v="6.4033999999999994E-2"/>
        <n v="3.1592000000000002E-2"/>
        <n v="1.1582E-2"/>
        <n v="4.9690000000000003E-3"/>
        <n v="2.1510000000000001E-3"/>
        <n v="1.328E-3"/>
        <n v="3.6000000000000002E-4"/>
        <n v="7.6000000000000004E-5"/>
        <n v="-9.6109999999999998E-3"/>
        <n v="-8.5920000000000007E-3"/>
        <n v="-6.6660000000000001E-3"/>
        <n v="-4.2830000000000003E-3"/>
        <n v="-2.7499999999999998E-3"/>
        <n v="-1.897E-3"/>
        <n v="-4.1770000000000002E-3"/>
        <n v="-5.2779999999999997E-3"/>
        <n v="-4.3940000000000003E-3"/>
        <n v="-3.264E-3"/>
        <n v="-1.99E-3"/>
        <n v="-4.4799999999999999E-4"/>
        <n v="-1.0169999999999999E-3"/>
        <n v="-2.5339999999999998E-3"/>
        <n v="-2.5960000000000002E-3"/>
        <n v="-1.523E-3"/>
        <n v="-1.1969999999999999E-3"/>
        <n v="-5.8100000000000003E-4"/>
        <n v="-1.2400000000000001E-4"/>
        <n v="-1.0679999999999999E-3"/>
        <n v="-1.495E-3"/>
        <n v="-3.3E-4"/>
        <n v="-4.4499999999999997E-4"/>
        <n v="-7.3700000000000002E-4"/>
        <n v="-9.6000000000000002E-4"/>
        <n v="3.5399999999999999E-4"/>
        <n v="-1.85E-4"/>
        <n v="-3.8999999999999999E-5"/>
        <n v="-1.83E-4"/>
        <n v="6.4199999999999999E-4"/>
        <n v="-2.2800000000000001E-4"/>
        <n v="2.532E-3"/>
        <n v="3.3159999999999999E-3"/>
        <n v="2.2439999999999999E-3"/>
        <n v="1.933E-3"/>
        <n v="3.1100000000000002E-4"/>
        <n v="2.22E-4"/>
        <n v="2.82E-3"/>
        <n v="2.4689999999999998E-3"/>
        <n v="1.5989999999999999E-3"/>
        <n v="5.9199999999999997E-4"/>
        <n v="1.6799999999999999E-4"/>
        <n v="7.7099999999999998E-4"/>
        <n v="2.8899999999999998E-4"/>
        <n v="1.8799999999999999E-4"/>
        <n v="2.8299999999999999E-4"/>
        <n v="1.0660000000000001E-3"/>
        <n v="1.2400000000000001E-4"/>
        <n v="1.66E-4"/>
        <n v="2.7599999999999999E-4"/>
        <n v="5.0000000000000002E-5"/>
        <n v="3.88E-4"/>
        <n v="1.47E-4"/>
        <n v="6.96E-4"/>
        <n v="7.0500000000000001E-4"/>
        <n v="5.6300000000000002E-4"/>
        <n v="2.3699999999999999E-4"/>
        <n v="-1.2899999999999999E-4"/>
        <n v="2.2000000000000001E-4"/>
        <n v="-6.2100000000000002E-4"/>
        <n v="-1.717E-3"/>
        <n v="-8.7299999999999997E-4"/>
        <n v="1.2390000000000001E-3"/>
        <n v="-1.73E-4"/>
        <n v="7.6800000000000002E-4"/>
        <n v="9.2E-5"/>
        <n v="-2.6200000000000003E-4"/>
        <n v="6.7900000000000002E-4"/>
        <n v="6.6000000000000005E-5"/>
        <n v="-3.01E-4"/>
        <n v="5.5000000000000002E-5"/>
        <n v="6.8300000000000001E-4"/>
        <n v="2.5999999999999998E-4"/>
        <n v="-1.01E-4"/>
        <n v="6.1300000000000005E-4"/>
        <n v="3.6000000000000001E-5"/>
        <n v="-4.0000000000000003E-5"/>
        <n v="-2.52E-4"/>
        <n v="1.18E-4"/>
        <n v="-4.2299999999999998E-4"/>
        <n v="-7.7800000000000005E-4"/>
        <n v="-5.5999999999999999E-5"/>
        <n v="1.609E-3"/>
        <n v="4.3899999999999999E-4"/>
        <n v="2.7999999999999998E-4"/>
        <n v="8.9700000000000001E-4"/>
        <n v="1.804E-3"/>
        <n v="1.42E-3"/>
        <n v="1.023E-3"/>
        <n v="1.0189999999999999E-3"/>
        <n v="1.06E-4"/>
        <n v="3.1199999999999999E-4"/>
        <n v="8.3299999999999997E-4"/>
        <n v="3.1599999999999998E-4"/>
        <n v="3.2899999999999997E-4"/>
        <n v="3.0299999999999999E-4"/>
        <n v="2.5099999999999998E-4"/>
        <n v="5.3000000000000001E-5"/>
        <n v="1.8000000000000001E-4"/>
        <n v="3.6999999999999998E-5"/>
        <n v="-2.63E-4"/>
        <n v="-2.5000000000000001E-4"/>
        <n v="-9.2900000000000003E-4"/>
        <n v="-1.27E-4"/>
        <n v="6.2380999999999999E-2"/>
        <n v="6.1622000000000003E-2"/>
        <n v="4.2998000000000001E-2"/>
        <n v="3.0506999999999999E-2"/>
        <n v="2.0254999999999999E-2"/>
        <n v="1.5547999999999999E-2"/>
        <n v="0.115061"/>
        <n v="0.14025599999999999"/>
        <n v="0.27878900000000001"/>
        <n v="0.42827900000000002"/>
        <n v="0.54200199999999998"/>
        <n v="0.65200800000000003"/>
        <n v="0.734066"/>
        <n v="0.792821"/>
        <n v="0.83567999999999998"/>
        <n v="0.84483200000000003"/>
        <n v="0.85248400000000002"/>
        <n v="0.83913599999999999"/>
        <n v="0.79819700000000005"/>
        <n v="0.81104200000000004"/>
        <n v="0.82036100000000001"/>
        <n v="0.71463600000000005"/>
        <n v="0.72132799999999997"/>
        <n v="0.73688900000000002"/>
        <n v="0.72781700000000005"/>
        <n v="0.63976900000000003"/>
        <n v="0.62987000000000004"/>
        <n v="0.53402899999999998"/>
        <n v="0.39816600000000002"/>
        <n v="0.30258000000000002"/>
        <n v="0.19852700000000001"/>
        <n v="0.13653699999999999"/>
        <n v="9.7141000000000005E-2"/>
        <n v="6.5865000000000007E-2"/>
        <n v="4.0544999999999998E-2"/>
        <n v="2.9094999999999999E-2"/>
        <n v="1.2449999999999999E-2"/>
        <n v="2.6700000000000001E-3"/>
        <n v="5.7399999999999997E-4"/>
        <n v="-1.8599999999999999E-4"/>
        <n v="-8.0000000000000004E-4"/>
        <n v="-6.1570000000000001E-3"/>
        <n v="-5.378E-3"/>
        <n v="-4.1700000000000001E-3"/>
        <n v="-2.5010000000000002E-3"/>
        <n v="-2.343E-3"/>
        <n v="-1.482E-3"/>
        <n v="-2.5850000000000001E-3"/>
        <n v="-2.4719999999999998E-3"/>
        <n v="-1.92E-3"/>
        <n v="-4.3300000000000001E-4"/>
        <n v="-1.256E-3"/>
        <n v="-1.3730000000000001E-3"/>
        <n v="-4.3399999999999998E-4"/>
        <n v="-3.68E-4"/>
        <n v="-9.8900000000000008E-4"/>
        <n v="-5.5400000000000002E-4"/>
        <n v="-1.07E-4"/>
        <n v="2.8699999999999998E-4"/>
        <n v="1.2849999999999999E-3"/>
        <n v="7.9500000000000003E-4"/>
        <n v="6.6299999999999996E-4"/>
        <n v="0.107878"/>
        <n v="0.104688"/>
        <n v="9.4089000000000006E-2"/>
        <n v="7.3181999999999997E-2"/>
        <n v="0.11694"/>
        <n v="0.29436099999999998"/>
        <n v="0.2883"/>
        <n v="0.58429399999999998"/>
        <n v="0.74492599999999998"/>
        <n v="0.809033"/>
        <n v="0.90379799999999999"/>
        <n v="1.008108"/>
        <n v="1.009852"/>
        <n v="1.050438"/>
        <n v="1.030707"/>
        <n v="1.0795840000000001"/>
        <n v="1.1197839999999999"/>
        <n v="1.0692410000000001"/>
        <n v="1.0140400000000001"/>
        <n v="0.94922399999999996"/>
        <n v="0.89970600000000001"/>
        <n v="0.72488699999999995"/>
        <n v="0.56713199999999997"/>
        <n v="0.40956199999999998"/>
        <n v="0.30557400000000001"/>
        <n v="0.21660199999999999"/>
        <n v="0.128056"/>
        <n v="7.5677999999999995E-2"/>
        <n v="4.2346000000000002E-2"/>
        <n v="2.9034000000000001E-2"/>
        <n v="1.9515999999999999E-2"/>
        <n v="1.3828999999999999E-2"/>
        <n v="-5.5669999999999999E-3"/>
        <n v="-1.6369000000000002E-2"/>
        <n v="-1.4529E-2"/>
        <n v="-1.1466E-2"/>
        <n v="-7.9480000000000002E-3"/>
        <n v="-5.7829999999999999E-3"/>
        <n v="-4.0810000000000004E-3"/>
        <n v="-1.1364000000000001E-2"/>
        <n v="-1.137E-2"/>
        <n v="-8.5299999999999994E-3"/>
        <n v="-6.3460000000000001E-3"/>
        <n v="-2.6640000000000001E-3"/>
        <n v="-1.9910000000000001E-3"/>
        <n v="-5.2170000000000003E-3"/>
        <n v="-4.581E-3"/>
        <n v="-3.3549999999999999E-3"/>
        <n v="-2.643E-3"/>
        <n v="-1.585E-3"/>
        <n v="-3.5799999999999997E-4"/>
        <n v="-1.82E-3"/>
        <n v="-2.1210000000000001E-3"/>
        <n v="-1.853E-3"/>
        <n v="-1.395E-3"/>
        <n v="-3.6900000000000002E-4"/>
        <n v="-1.9000000000000001E-4"/>
        <n v="-4.5899999999999999E-4"/>
        <n v="-9.7999999999999997E-5"/>
        <n v="-7.6400000000000003E-4"/>
        <n v="-1.127E-3"/>
        <n v="-2.9500000000000001E-4"/>
        <n v="-7.3999999999999999E-4"/>
        <n v="-6.02E-4"/>
        <n v="-5.3000000000000001E-5"/>
        <n v="-1.5200000000000001E-4"/>
        <n v="5.3399999999999997E-4"/>
        <n v="3.1999999999999999E-5"/>
        <n v="-1.7100000000000001E-4"/>
        <n v="3.59E-4"/>
        <n v="1.4799999999999999E-4"/>
        <n v="1.1100000000000001E-3"/>
        <n v="-4.8799999999999999E-4"/>
        <n v="-7.6599999999999997E-4"/>
        <n v="-7.7399999999999995E-4"/>
        <n v="-5.1E-5"/>
        <n v="6.4499999999999996E-4"/>
        <n v="-2.5099999999999998E-4"/>
        <n v="6.0999999999999999E-5"/>
        <n v="-1.4200000000000001E-4"/>
        <n v="3.5500000000000001E-4"/>
        <n v="-1.11E-4"/>
        <n v="1.35E-4"/>
        <n v="8.2000000000000001E-5"/>
        <n v="1.2799999999999999E-4"/>
        <n v="5.1903999999999999E-2"/>
        <n v="6.1090999999999999E-2"/>
        <n v="3.6492999999999998E-2"/>
        <n v="3.0460000000000001E-2"/>
        <n v="2.3189999999999999E-2"/>
        <n v="7.6341999999999993E-2"/>
        <n v="0.13380600000000001"/>
        <n v="0.21787200000000001"/>
        <n v="0.25280799999999998"/>
        <n v="0.27921200000000002"/>
        <n v="0.29714800000000002"/>
        <n v="0.32578499999999999"/>
        <n v="0.512965"/>
        <n v="0.59152700000000003"/>
        <n v="0.62522100000000003"/>
        <n v="0.68890099999999999"/>
        <n v="0.78567799999999999"/>
        <n v="0.756193"/>
        <n v="0.82152099999999995"/>
        <n v="0.93720400000000004"/>
        <n v="0.97539299999999995"/>
        <n v="0.96708000000000005"/>
        <n v="0.95759799999999995"/>
        <n v="0.93533699999999997"/>
        <n v="0.92323999999999995"/>
        <n v="0.83229600000000004"/>
        <n v="0.74732399999999999"/>
        <n v="0.63414000000000004"/>
        <n v="0.50710900000000003"/>
        <n v="0.39913100000000001"/>
        <n v="0.26368999999999998"/>
        <n v="0.186056"/>
        <n v="0.11731999999999999"/>
        <n v="5.8695999999999998E-2"/>
        <n v="3.6920000000000001E-2"/>
        <n v="2.5083000000000001E-2"/>
        <n v="1.5025E-2"/>
        <n v="1.0116E-2"/>
        <n v="7.3470000000000002E-3"/>
        <n v="-1.3903E-2"/>
        <n v="-1.2168E-2"/>
        <n v="-8.2360000000000003E-3"/>
        <n v="-6.0879999999999997E-3"/>
        <n v="-4.1320000000000003E-3"/>
        <n v="-2.7659999999999998E-3"/>
        <n v="-9.58E-3"/>
        <n v="-8.0450000000000001E-3"/>
        <n v="-6.1199999999999996E-3"/>
        <n v="-4.2059999999999997E-3"/>
        <n v="-2.5479999999999999E-3"/>
        <n v="-2.0049999999999998E-3"/>
        <n v="-3.0790000000000001E-3"/>
        <n v="-3.9319999999999997E-3"/>
        <n v="-2.689E-3"/>
        <n v="-2.1779999999999998E-3"/>
        <n v="-7.8399999999999997E-4"/>
        <n v="-3.6999999999999999E-4"/>
        <n v="-1.026E-3"/>
        <n v="-1.2409999999999999E-3"/>
        <n v="-1.2130000000000001E-3"/>
        <n v="-5.0199999999999995E-4"/>
        <n v="-8.92E-4"/>
        <n v="-9.4399999999999996E-4"/>
        <n v="3.8282999999999998E-2"/>
        <n v="6.5131999999999995E-2"/>
        <n v="5.4646E-2"/>
        <n v="4.0225999999999998E-2"/>
        <n v="3.2862000000000002E-2"/>
        <n v="2.3647000000000001E-2"/>
        <n v="1.7696E-2"/>
        <n v="1.4763E-2"/>
        <n v="1.0964E-2"/>
        <n v="8.5100000000000002E-3"/>
        <n v="0.12845400000000001"/>
        <n v="0.26432899999999998"/>
        <n v="0.32335999999999998"/>
        <n v="0.41508400000000001"/>
        <n v="0.50874299999999995"/>
        <n v="0.61420799999999998"/>
        <n v="0.72460500000000005"/>
        <n v="0.83813400000000005"/>
        <n v="0.87317999999999996"/>
        <n v="0.89003699999999997"/>
        <n v="0.94690200000000002"/>
        <n v="0.93613500000000005"/>
        <n v="0.96270900000000004"/>
        <n v="1.0485089999999999"/>
        <n v="0.91769900000000004"/>
        <n v="0.87728700000000004"/>
        <n v="0.907775"/>
        <n v="0.77739400000000003"/>
        <n v="0.66243700000000005"/>
        <n v="0.60728700000000002"/>
        <n v="0.46729599999999999"/>
        <n v="0.35618499999999997"/>
        <n v="0.232463"/>
        <n v="0.16415199999999999"/>
        <n v="9.6824999999999994E-2"/>
        <n v="6.0920000000000002E-2"/>
        <n v="3.5458000000000003E-2"/>
        <n v="2.4666E-2"/>
        <n v="1.66E-2"/>
        <n v="1.1715E-2"/>
        <n v="-2.892E-3"/>
        <n v="-1.1001E-2"/>
        <n v="-9.6550000000000004E-3"/>
        <n v="-7.0260000000000001E-3"/>
        <n v="-5.1939999999999998E-3"/>
        <n v="-3.3400000000000001E-3"/>
        <n v="-2.212E-3"/>
        <n v="-8.933E-3"/>
        <n v="-7.4609999999999998E-3"/>
        <n v="-5.7850000000000002E-3"/>
        <n v="-3.4880000000000002E-3"/>
        <n v="-2.7190000000000001E-3"/>
        <n v="-9.0300000000000005E-4"/>
        <n v="-3.9350000000000001E-3"/>
        <n v="-3.326E-3"/>
        <n v="-2.6559999999999999E-3"/>
        <n v="-6.6E-4"/>
        <n v="-5.1199999999999998E-4"/>
        <n v="-1.281E-3"/>
        <n v="-1.165E-3"/>
        <n v="-4.8000000000000001E-4"/>
        <n v="-1.176E-3"/>
        <n v="-5.4900000000000001E-4"/>
        <n v="-3.8499999999999998E-4"/>
        <n v="-9.8799999999999995E-4"/>
        <n v="-1.7799999999999999E-4"/>
        <n v="-1.0939999999999999E-3"/>
        <n v="-4.9399999999999997E-4"/>
        <n v="-1.05E-4"/>
        <n v="-6.9499999999999998E-4"/>
        <n v="-2.5500000000000002E-4"/>
        <n v="-7.9999999999999996E-6"/>
        <n v="1.902E-3"/>
        <n v="3.0600000000000001E-4"/>
        <n v="8.1400000000000005E-4"/>
        <n v="3.1500000000000001E-4"/>
        <n v="1.3470000000000001E-3"/>
        <n v="3.0800000000000001E-4"/>
        <n v="1.25E-4"/>
        <n v="9.5399999999999999E-4"/>
        <n v="5.5199999999999997E-4"/>
        <n v="4.8899999999999996E-4"/>
        <n v="6.2000000000000003E-5"/>
        <n v="1.4909999999999999E-3"/>
        <n v="2.23E-4"/>
        <n v="4.4609000000000003E-2"/>
        <n v="6.4098000000000002E-2"/>
        <n v="5.6638000000000001E-2"/>
        <n v="3.8256999999999999E-2"/>
        <n v="2.7132E-2"/>
        <n v="1.8099000000000001E-2"/>
        <n v="1.3975E-2"/>
        <n v="0.13445199999999999"/>
        <n v="0.19509899999999999"/>
        <n v="0.33074300000000001"/>
        <n v="0.41962500000000003"/>
        <n v="0.62391399999999997"/>
        <n v="0.66177299999999994"/>
        <n v="0.75947600000000004"/>
        <n v="0.800543"/>
        <n v="0.82732700000000003"/>
        <n v="0.82506500000000005"/>
        <n v="0.85136000000000001"/>
        <n v="0.84619699999999998"/>
        <n v="0.83685600000000004"/>
        <n v="0.854186"/>
        <n v="0.79009099999999999"/>
        <n v="0.69886099999999995"/>
        <n v="0.77167200000000002"/>
        <n v="0.73418799999999995"/>
        <n v="0.68731600000000004"/>
        <n v="0.67117499999999997"/>
        <n v="0.60822600000000004"/>
        <n v="0.49554599999999999"/>
        <n v="0.33708700000000003"/>
        <n v="0.242036"/>
        <n v="0.17868200000000001"/>
        <n v="0.122402"/>
        <n v="8.6967000000000003E-2"/>
        <n v="5.8948E-2"/>
        <n v="4.1923000000000002E-2"/>
        <n v="2.6093999999999999E-2"/>
        <n v="1.0361E-2"/>
        <n v="2.1199999999999999E-3"/>
        <n v="-1.524E-3"/>
        <n v="-1.4499999999999999E-3"/>
        <n v="-2.0900000000000001E-4"/>
        <n v="-4.3999999999999999E-5"/>
        <n v="-6.1139999999999996E-3"/>
        <n v="-5.2009999999999999E-3"/>
        <n v="-3.8310000000000002E-3"/>
        <n v="-2.6819999999999999E-3"/>
        <n v="-2.0019999999999999E-3"/>
        <n v="-5.13E-4"/>
        <n v="-2.5370000000000002E-3"/>
        <n v="-2.147E-3"/>
        <n v="-1.9480000000000001E-3"/>
        <n v="-1.372E-3"/>
        <n v="-9.7300000000000002E-4"/>
        <n v="-1.2359999999999999E-3"/>
        <n v="-1.33E-3"/>
        <n v="-4.3600000000000003E-4"/>
        <n v="-8.5000000000000006E-5"/>
        <n v="-7.1100000000000004E-4"/>
        <n v="-8.1000000000000004E-5"/>
        <n v="-7.0200000000000004E-4"/>
        <n v="-1.8200000000000001E-4"/>
        <n v="-8.8699999999999998E-4"/>
        <n v="-7.2000000000000002E-5"/>
        <n v="-7.8899999999999999E-4"/>
        <n v="-4.6E-5"/>
        <n v="-9.4300000000000004E-4"/>
      </sharedItems>
      <fieldGroup base="11">
        <rangePr autoStart="0" autoEnd="0" startNum="-2" endNum="1.5" groupInterval="0.2"/>
        <groupItems count="20">
          <s v="&lt;-2"/>
          <s v="-2--1,8"/>
          <s v="-1,8--1,6"/>
          <s v="-1,6--1,4"/>
          <s v="-1,4--1,2"/>
          <s v="-1,2--1"/>
          <s v="-1--0,8"/>
          <s v="-0,8--0,6"/>
          <s v="-0,6--0,4"/>
          <s v="-0,4--0,2"/>
          <s v="-0,2-5,55111512312578E-17"/>
          <s v="0-0,2"/>
          <s v="0,2-0,4"/>
          <s v="0,4-0,6"/>
          <s v="0,6-0,8"/>
          <s v="0,8-1"/>
          <s v="1-1,2"/>
          <s v="1,2-1,4"/>
          <s v="1,4-1,6"/>
          <s v="&gt;1,6"/>
        </groupItems>
      </fieldGroup>
    </cacheField>
    <cacheField name="Location estimated X (m)" numFmtId="0">
      <sharedItems containsSemiMixedTypes="0" containsString="0" containsNumber="1" minValue="-7.7602599999999997" maxValue="193.88729599999999"/>
    </cacheField>
    <cacheField name="Location estimated Y (m)" numFmtId="0">
      <sharedItems containsSemiMixedTypes="0" containsString="0" containsNumber="1" minValue="-307.02999199999999" maxValue="-105.175799"/>
    </cacheField>
    <cacheField name="Location estimated Angle (rad)" numFmtId="0">
      <sharedItems containsSemiMixedTypes="0" containsString="0" containsNumber="1" minValue="-3.1415790000000001" maxValue="3.141591"/>
    </cacheField>
    <cacheField name="Real location X (m)" numFmtId="0">
      <sharedItems containsSemiMixedTypes="0" containsString="0" containsNumber="1" minValue="-7.5331489999999999" maxValue="193.83964499999999"/>
    </cacheField>
    <cacheField name="Real location Y (m)" numFmtId="0">
      <sharedItems containsSemiMixedTypes="0" containsString="0" containsNumber="1" minValue="-306.664581" maxValue="-105.39381400000001"/>
    </cacheField>
    <cacheField name="Real location Angle (rad)" numFmtId="0">
      <sharedItems containsSemiMixedTypes="0" containsString="0" containsNumber="1" minValue="-3.1415730000000002" maxValue="3.1415890000000002"/>
    </cacheField>
    <cacheField name="Location Error (cm)" numFmtId="0">
      <sharedItems containsSemiMixedTypes="0" containsString="0" containsNumber="1" minValue="2.2499999999999999E-2" maxValue="1822.3304680000001"/>
    </cacheField>
    <cacheField name="Orientation Error (rad)" numFmtId="0">
      <sharedItems containsSemiMixedTypes="0" containsString="0" containsNumber="1" minValue="0" maxValue="0.681732"/>
    </cacheField>
  </cacheFields>
  <extLst>
    <ext xmlns:x14="http://schemas.microsoft.com/office/spreadsheetml/2009/9/main" uri="{725AE2AE-9491-48be-B2B4-4EB974FC3084}">
      <x14:pivotCacheDefinition pivotCacheId="86810823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714">
  <r>
    <n v="0"/>
    <x v="0"/>
    <x v="0"/>
    <s v="4-10-11-21"/>
    <x v="0"/>
    <x v="0"/>
    <n v="-1"/>
    <n v="244.71199999999999"/>
    <n v="-1"/>
    <n v="0"/>
    <x v="0"/>
    <x v="0"/>
    <n v="15.400195"/>
    <n v="-306.58326499999998"/>
    <n v="1.851E-3"/>
    <n v="15.460996"/>
    <n v="-306.54553199999998"/>
    <n v="2.9819999999999998E-3"/>
    <n v="7.1557430000000002"/>
    <n v="1.1310000000000001E-3"/>
  </r>
  <r>
    <n v="1"/>
    <x v="0"/>
    <x v="0"/>
    <s v="4-10-11-21"/>
    <x v="0"/>
    <x v="1"/>
    <n v="-1"/>
    <n v="272.005"/>
    <n v="-1"/>
    <n v="0"/>
    <x v="0"/>
    <x v="0"/>
    <n v="15.497968999999999"/>
    <n v="-306.56753400000002"/>
    <n v="-2.3389999999999999E-3"/>
    <n v="15.460996"/>
    <n v="-306.54553199999998"/>
    <n v="2.9819999999999998E-3"/>
    <n v="4.3024480000000001"/>
    <n v="6.4300000000000002E-4"/>
  </r>
  <r>
    <n v="2"/>
    <x v="0"/>
    <x v="0"/>
    <s v="4-10-11-21"/>
    <x v="0"/>
    <x v="2"/>
    <n v="-1"/>
    <n v="318.75099999999998"/>
    <n v="-1"/>
    <n v="0"/>
    <x v="0"/>
    <x v="0"/>
    <n v="15.41916"/>
    <n v="-306.58900299999999"/>
    <n v="3.0349999999999999E-3"/>
    <n v="15.460996"/>
    <n v="-306.54553199999998"/>
    <n v="2.9819999999999998E-3"/>
    <n v="6.0331400000000004"/>
    <n v="5.3000000000000001E-5"/>
  </r>
  <r>
    <n v="3"/>
    <x v="0"/>
    <x v="0"/>
    <s v="4-10-11-21"/>
    <x v="0"/>
    <x v="3"/>
    <n v="-1"/>
    <n v="233.10400000000001"/>
    <n v="-1"/>
    <n v="0"/>
    <x v="0"/>
    <x v="0"/>
    <n v="15.214421"/>
    <n v="-306.79625099999998"/>
    <n v="3.9259999999999998E-3"/>
    <n v="15.460996"/>
    <n v="-306.54553199999998"/>
    <n v="2.9819999999999998E-3"/>
    <n v="35.165149999999997"/>
    <n v="9.4300000000000004E-4"/>
  </r>
  <r>
    <n v="4"/>
    <x v="0"/>
    <x v="0"/>
    <s v="4-10-11-21"/>
    <x v="0"/>
    <x v="4"/>
    <n v="-1"/>
    <n v="303.21800000000002"/>
    <n v="-1"/>
    <n v="0"/>
    <x v="0"/>
    <x v="0"/>
    <n v="15.760702999999999"/>
    <n v="-306.23638"/>
    <n v="1.1839999999999999E-3"/>
    <n v="15.460996"/>
    <n v="-306.54553199999998"/>
    <n v="2.9819999999999998E-3"/>
    <n v="43.058052000000004"/>
    <n v="1.7979999999999999E-3"/>
  </r>
  <r>
    <n v="5"/>
    <x v="0"/>
    <x v="0"/>
    <s v="4-10-11-21"/>
    <x v="0"/>
    <x v="5"/>
    <n v="-1"/>
    <n v="391.64299999999997"/>
    <n v="-1"/>
    <n v="0"/>
    <x v="0"/>
    <x v="0"/>
    <n v="15.522181"/>
    <n v="-306.444186"/>
    <n v="-6.6090000000000003E-3"/>
    <n v="15.460996"/>
    <n v="-306.54553199999998"/>
    <n v="2.9819999999999998E-3"/>
    <n v="11.838342000000001"/>
    <n v="3.6259999999999999E-3"/>
  </r>
  <r>
    <n v="6"/>
    <x v="0"/>
    <x v="0"/>
    <s v="4-10-11-21"/>
    <x v="0"/>
    <x v="6"/>
    <n v="-1"/>
    <n v="306.80399999999997"/>
    <n v="-1"/>
    <n v="0"/>
    <x v="0"/>
    <x v="0"/>
    <n v="15.712724"/>
    <n v="-306.28222499999998"/>
    <n v="4.1479999999999998E-3"/>
    <n v="15.460996"/>
    <n v="-306.54553199999998"/>
    <n v="2.9819999999999998E-3"/>
    <n v="36.427767000000003"/>
    <n v="1.165E-3"/>
  </r>
  <r>
    <n v="7"/>
    <x v="0"/>
    <x v="0"/>
    <s v="4-10-11-21"/>
    <x v="0"/>
    <x v="7"/>
    <n v="-1"/>
    <n v="311.55900000000003"/>
    <n v="-1"/>
    <n v="0"/>
    <x v="0"/>
    <x v="0"/>
    <n v="15.438912999999999"/>
    <n v="-306.62804"/>
    <n v="5.0150000000000004E-3"/>
    <n v="15.460996"/>
    <n v="-306.54553199999998"/>
    <n v="2.9819999999999998E-3"/>
    <n v="8.54115"/>
    <n v="2.0330000000000001E-3"/>
  </r>
  <r>
    <n v="8"/>
    <x v="0"/>
    <x v="0"/>
    <s v="4-10-11-21"/>
    <x v="0"/>
    <x v="8"/>
    <n v="-1"/>
    <n v="227.17400000000001"/>
    <n v="-1"/>
    <n v="0"/>
    <x v="0"/>
    <x v="0"/>
    <n v="15.430975999999999"/>
    <n v="-306.648527"/>
    <n v="-1.155E-3"/>
    <n v="15.460996"/>
    <n v="-306.54553199999998"/>
    <n v="2.9819999999999998E-3"/>
    <n v="10.728088"/>
    <n v="1.828E-3"/>
  </r>
  <r>
    <n v="9"/>
    <x v="0"/>
    <x v="0"/>
    <s v="4-10-11-21"/>
    <x v="0"/>
    <x v="9"/>
    <n v="-1"/>
    <n v="432.08800000000002"/>
    <n v="-1"/>
    <n v="0"/>
    <x v="0"/>
    <x v="0"/>
    <n v="15.494507"/>
    <n v="-306.46981"/>
    <n v="7.9240000000000005E-3"/>
    <n v="15.460996"/>
    <n v="-306.54553199999998"/>
    <n v="2.9819999999999998E-3"/>
    <n v="8.2806569999999997"/>
    <n v="4.9420000000000002E-3"/>
  </r>
  <r>
    <n v="10"/>
    <x v="0"/>
    <x v="0"/>
    <s v="4-10-11-21"/>
    <x v="0"/>
    <x v="10"/>
    <n v="-1"/>
    <n v="359.01900000000001"/>
    <n v="-1"/>
    <n v="0"/>
    <x v="0"/>
    <x v="0"/>
    <n v="15.606933"/>
    <n v="-306.36286999999999"/>
    <n v="7.4320000000000002E-3"/>
    <n v="15.460996"/>
    <n v="-306.54553199999998"/>
    <n v="2.9819999999999998E-3"/>
    <n v="23.380116000000001"/>
    <n v="4.45E-3"/>
  </r>
  <r>
    <n v="11"/>
    <x v="0"/>
    <x v="0"/>
    <s v="4-10-11-21"/>
    <x v="0"/>
    <x v="11"/>
    <n v="-1"/>
    <n v="403.51600000000002"/>
    <n v="-1"/>
    <n v="0"/>
    <x v="0"/>
    <x v="0"/>
    <n v="15.419433"/>
    <n v="-306.68762700000002"/>
    <n v="6.411E-3"/>
    <n v="15.460996"/>
    <n v="-306.54553199999998"/>
    <n v="2.9819999999999998E-3"/>
    <n v="14.804816000000001"/>
    <n v="3.4290000000000002E-3"/>
  </r>
  <r>
    <n v="12"/>
    <x v="0"/>
    <x v="0"/>
    <s v="4-10-11-21"/>
    <x v="0"/>
    <x v="12"/>
    <n v="-1"/>
    <n v="335.774"/>
    <n v="-1"/>
    <n v="0"/>
    <x v="0"/>
    <x v="0"/>
    <n v="15.531060999999999"/>
    <n v="-306.37110699999999"/>
    <n v="9.1859999999999997E-3"/>
    <n v="15.460996"/>
    <n v="-306.54553199999998"/>
    <n v="2.9819999999999998E-3"/>
    <n v="18.797187000000001"/>
    <n v="6.2040000000000003E-3"/>
  </r>
  <r>
    <n v="13"/>
    <x v="0"/>
    <x v="0"/>
    <s v="4-10-11-21"/>
    <x v="0"/>
    <x v="13"/>
    <n v="-1"/>
    <n v="273.47500000000002"/>
    <n v="-1"/>
    <n v="0"/>
    <x v="0"/>
    <x v="0"/>
    <n v="15.449615"/>
    <n v="-306.68534199999999"/>
    <n v="-4.3030000000000004E-3"/>
    <n v="15.460996"/>
    <n v="-306.54553199999998"/>
    <n v="2.9819999999999998E-3"/>
    <n v="14.027267999999999"/>
    <n v="1.3209999999999999E-3"/>
  </r>
  <r>
    <n v="14"/>
    <x v="0"/>
    <x v="0"/>
    <s v="4-10-11-21"/>
    <x v="0"/>
    <x v="14"/>
    <n v="-1"/>
    <n v="285.041"/>
    <n v="-1"/>
    <n v="0"/>
    <x v="0"/>
    <x v="0"/>
    <n v="15.486383"/>
    <n v="-306.46617600000002"/>
    <n v="9.1570000000000002E-3"/>
    <n v="15.460996"/>
    <n v="-306.54553199999998"/>
    <n v="2.9819999999999998E-3"/>
    <n v="8.3318250000000003"/>
    <n v="6.1739999999999998E-3"/>
  </r>
  <r>
    <n v="15"/>
    <x v="0"/>
    <x v="0"/>
    <s v="4-10-11-21"/>
    <x v="0"/>
    <x v="15"/>
    <n v="-1"/>
    <n v="439.13200000000001"/>
    <n v="-1"/>
    <n v="0"/>
    <x v="0"/>
    <x v="0"/>
    <n v="15.501169000000001"/>
    <n v="-306.47188399999999"/>
    <n v="5.0379999999999999E-3"/>
    <n v="15.460996"/>
    <n v="-306.54553199999998"/>
    <n v="2.9819999999999998E-3"/>
    <n v="8.3892740000000003"/>
    <n v="2.0560000000000001E-3"/>
  </r>
  <r>
    <n v="16"/>
    <x v="0"/>
    <x v="0"/>
    <s v="4-10-11-21"/>
    <x v="0"/>
    <x v="16"/>
    <n v="-1"/>
    <n v="300.077"/>
    <n v="-1"/>
    <n v="0"/>
    <x v="0"/>
    <x v="0"/>
    <n v="15.565258999999999"/>
    <n v="-306.41418800000002"/>
    <n v="5.143E-3"/>
    <n v="15.460996"/>
    <n v="-306.54553199999998"/>
    <n v="2.9819999999999998E-3"/>
    <n v="16.769687999999999"/>
    <n v="2.1610000000000002E-3"/>
  </r>
  <r>
    <n v="17"/>
    <x v="0"/>
    <x v="0"/>
    <s v="4-10-11-21"/>
    <x v="0"/>
    <x v="17"/>
    <n v="-1"/>
    <n v="354.23"/>
    <n v="-1"/>
    <n v="0"/>
    <x v="0"/>
    <x v="0"/>
    <n v="15.452745"/>
    <n v="-306.51859999999999"/>
    <n v="6.3049999999999998E-3"/>
    <n v="15.460996"/>
    <n v="-306.54553199999998"/>
    <n v="2.9819999999999998E-3"/>
    <n v="2.8167360000000001"/>
    <n v="3.3219999999999999E-3"/>
  </r>
  <r>
    <n v="18"/>
    <x v="0"/>
    <x v="0"/>
    <s v="4-10-11-21"/>
    <x v="0"/>
    <x v="18"/>
    <n v="-1"/>
    <n v="337.822"/>
    <n v="-1"/>
    <n v="0"/>
    <x v="0"/>
    <x v="0"/>
    <n v="15.446275999999999"/>
    <n v="-306.635107"/>
    <n v="-1.201E-3"/>
    <n v="15.460996"/>
    <n v="-306.54553199999998"/>
    <n v="2.9819999999999998E-3"/>
    <n v="9.0776439999999994"/>
    <n v="1.7819999999999999E-3"/>
  </r>
  <r>
    <n v="19"/>
    <x v="0"/>
    <x v="0"/>
    <s v="4-10-11-21"/>
    <x v="0"/>
    <x v="19"/>
    <n v="-1"/>
    <n v="303.24900000000002"/>
    <n v="-1"/>
    <n v="0"/>
    <x v="0"/>
    <x v="0"/>
    <n v="15.549996999999999"/>
    <n v="-306.46372600000001"/>
    <n v="4.849E-3"/>
    <n v="15.460996"/>
    <n v="-306.54553199999998"/>
    <n v="2.9819999999999998E-3"/>
    <n v="12.088619"/>
    <n v="1.867E-3"/>
  </r>
  <r>
    <n v="20"/>
    <x v="0"/>
    <x v="0"/>
    <s v="4-10-11-21"/>
    <x v="0"/>
    <x v="20"/>
    <n v="-1"/>
    <n v="331.17399999999998"/>
    <n v="-1"/>
    <n v="0"/>
    <x v="0"/>
    <x v="0"/>
    <n v="15.605138"/>
    <n v="-306.34630600000003"/>
    <n v="7.2319999999999997E-3"/>
    <n v="15.460996"/>
    <n v="-306.54553199999998"/>
    <n v="2.9819999999999998E-3"/>
    <n v="24.590233999999999"/>
    <n v="4.2500000000000003E-3"/>
  </r>
  <r>
    <n v="21"/>
    <x v="0"/>
    <x v="0"/>
    <s v="4-10-11-21"/>
    <x v="0"/>
    <x v="21"/>
    <n v="-1"/>
    <n v="268.52699999999999"/>
    <n v="-1"/>
    <n v="0"/>
    <x v="0"/>
    <x v="0"/>
    <n v="15.407956"/>
    <n v="-306.57190500000002"/>
    <n v="-1.9980000000000002E-3"/>
    <n v="15.460996"/>
    <n v="-306.54553199999998"/>
    <n v="2.9819999999999998E-3"/>
    <n v="5.9234299999999998"/>
    <n v="9.8400000000000007E-4"/>
  </r>
  <r>
    <n v="22"/>
    <x v="0"/>
    <x v="0"/>
    <s v="4-10-11-21"/>
    <x v="0"/>
    <x v="22"/>
    <n v="-1"/>
    <n v="237.09100000000001"/>
    <n v="-1"/>
    <n v="0"/>
    <x v="0"/>
    <x v="0"/>
    <n v="15.426736"/>
    <n v="-306.638937"/>
    <n v="-1.224E-3"/>
    <n v="15.460996"/>
    <n v="-306.54553199999998"/>
    <n v="2.9819999999999998E-3"/>
    <n v="9.9489429999999999"/>
    <n v="1.758E-3"/>
  </r>
  <r>
    <n v="23"/>
    <x v="0"/>
    <x v="0"/>
    <s v="4-10-11-21"/>
    <x v="0"/>
    <x v="23"/>
    <n v="-1"/>
    <n v="486.15300000000002"/>
    <n v="-1"/>
    <n v="0"/>
    <x v="0"/>
    <x v="0"/>
    <n v="15.485841000000001"/>
    <n v="-306.63504"/>
    <n v="-3.0799999999999998E-3"/>
    <n v="15.460996"/>
    <n v="-306.54553199999998"/>
    <n v="2.9819999999999998E-3"/>
    <n v="9.2892360000000007"/>
    <n v="9.7999999999999997E-5"/>
  </r>
  <r>
    <n v="24"/>
    <x v="0"/>
    <x v="0"/>
    <s v="4-10-11-21"/>
    <x v="0"/>
    <x v="24"/>
    <n v="-1"/>
    <n v="355.43400000000003"/>
    <n v="-1"/>
    <n v="0"/>
    <x v="0"/>
    <x v="0"/>
    <n v="15.526967000000001"/>
    <n v="-306.50070499999998"/>
    <n v="4.241E-3"/>
    <n v="15.460996"/>
    <n v="-306.54553199999998"/>
    <n v="2.9819999999999998E-3"/>
    <n v="7.9760200000000001"/>
    <n v="1.258E-3"/>
  </r>
  <r>
    <n v="25"/>
    <x v="0"/>
    <x v="0"/>
    <s v="4-10-11-21"/>
    <x v="0"/>
    <x v="25"/>
    <n v="-1"/>
    <n v="388.90600000000001"/>
    <n v="-1"/>
    <n v="0"/>
    <x v="0"/>
    <x v="0"/>
    <n v="15.554371"/>
    <n v="-306.46304199999997"/>
    <n v="5.3449999999999999E-3"/>
    <n v="15.460996"/>
    <n v="-306.54553199999998"/>
    <n v="2.9819999999999998E-3"/>
    <n v="12.459360999999999"/>
    <n v="2.362E-3"/>
  </r>
  <r>
    <n v="26"/>
    <x v="0"/>
    <x v="0"/>
    <s v="4-10-11-21"/>
    <x v="0"/>
    <x v="26"/>
    <n v="-1"/>
    <n v="353.14800000000002"/>
    <n v="-1"/>
    <n v="0"/>
    <x v="0"/>
    <x v="0"/>
    <n v="15.396304000000001"/>
    <n v="-306.59843599999999"/>
    <n v="4.7089999999999996E-3"/>
    <n v="15.460996"/>
    <n v="-306.54553199999998"/>
    <n v="2.9819999999999998E-3"/>
    <n v="8.3569399999999998"/>
    <n v="1.7260000000000001E-3"/>
  </r>
  <r>
    <n v="27"/>
    <x v="0"/>
    <x v="0"/>
    <s v="4-10-11-21"/>
    <x v="0"/>
    <x v="27"/>
    <n v="-1"/>
    <n v="228.47399999999999"/>
    <n v="-1"/>
    <n v="0"/>
    <x v="0"/>
    <x v="0"/>
    <n v="15.395606000000001"/>
    <n v="-306.50190199999997"/>
    <n v="9.0270000000000003E-3"/>
    <n v="15.460996"/>
    <n v="-306.54553199999998"/>
    <n v="2.9819999999999998E-3"/>
    <n v="7.8609710000000002"/>
    <n v="6.045E-3"/>
  </r>
  <r>
    <n v="28"/>
    <x v="0"/>
    <x v="0"/>
    <s v="4-10-11-21"/>
    <x v="0"/>
    <x v="28"/>
    <n v="-1"/>
    <n v="233.273"/>
    <n v="-1"/>
    <n v="0"/>
    <x v="0"/>
    <x v="0"/>
    <n v="15.477584"/>
    <n v="-306.543519"/>
    <n v="2.4499999999999999E-4"/>
    <n v="15.460996"/>
    <n v="-306.54553199999998"/>
    <n v="2.9819999999999998E-3"/>
    <n v="1.67099"/>
    <n v="2.738E-3"/>
  </r>
  <r>
    <n v="29"/>
    <x v="0"/>
    <x v="0"/>
    <s v="4-10-11-21"/>
    <x v="0"/>
    <x v="29"/>
    <n v="-1"/>
    <n v="244.77500000000001"/>
    <n v="-1"/>
    <n v="0"/>
    <x v="0"/>
    <x v="0"/>
    <n v="15.739691000000001"/>
    <n v="-306.364036"/>
    <n v="1.5599999999999999E-2"/>
    <n v="15.460996"/>
    <n v="-306.54553199999998"/>
    <n v="2.9819999999999998E-3"/>
    <n v="33.258408000000003"/>
    <n v="1.2617E-2"/>
  </r>
  <r>
    <n v="30"/>
    <x v="0"/>
    <x v="0"/>
    <s v="4-10-11-21"/>
    <x v="0"/>
    <x v="30"/>
    <n v="-1"/>
    <n v="313.52600000000001"/>
    <n v="-1"/>
    <n v="0"/>
    <x v="0"/>
    <x v="0"/>
    <n v="15.419959"/>
    <n v="-306.67679500000003"/>
    <n v="-5.7609999999999996E-3"/>
    <n v="15.460996"/>
    <n v="-306.54553199999998"/>
    <n v="2.9819999999999998E-3"/>
    <n v="13.752799"/>
    <n v="2.7789999999999998E-3"/>
  </r>
  <r>
    <n v="31"/>
    <x v="0"/>
    <x v="0"/>
    <s v="4-10-11-21"/>
    <x v="0"/>
    <x v="31"/>
    <n v="-1"/>
    <n v="241.26"/>
    <n v="-1"/>
    <n v="0"/>
    <x v="0"/>
    <x v="0"/>
    <n v="15.472524999999999"/>
    <n v="-306.51952599999998"/>
    <n v="3.8800000000000002E-3"/>
    <n v="15.460996"/>
    <n v="-306.54553199999998"/>
    <n v="2.9819999999999998E-3"/>
    <n v="2.8446790000000002"/>
    <n v="8.9800000000000004E-4"/>
  </r>
  <r>
    <n v="32"/>
    <x v="0"/>
    <x v="0"/>
    <s v="4-10-11-21"/>
    <x v="0"/>
    <x v="32"/>
    <n v="-1"/>
    <n v="287.089"/>
    <n v="-1"/>
    <n v="0"/>
    <x v="0"/>
    <x v="0"/>
    <n v="15.511100000000001"/>
    <n v="-306.53106400000001"/>
    <n v="9.4300000000000004E-4"/>
    <n v="15.460996"/>
    <n v="-306.54553199999998"/>
    <n v="2.9819999999999998E-3"/>
    <n v="5.2151259999999997"/>
    <n v="2.039E-3"/>
  </r>
  <r>
    <n v="33"/>
    <x v="0"/>
    <x v="0"/>
    <s v="4-10-11-21"/>
    <x v="0"/>
    <x v="33"/>
    <n v="-1"/>
    <n v="256.875"/>
    <n v="-1"/>
    <n v="0"/>
    <x v="0"/>
    <x v="0"/>
    <n v="15.438435999999999"/>
    <n v="-306.57366400000001"/>
    <n v="4.3470000000000002E-3"/>
    <n v="15.460996"/>
    <n v="-306.54553199999998"/>
    <n v="2.9819999999999998E-3"/>
    <n v="3.6060379999999999"/>
    <n v="1.3649999999999999E-3"/>
  </r>
  <r>
    <n v="34"/>
    <x v="0"/>
    <x v="0"/>
    <s v="4-10-11-21"/>
    <x v="0"/>
    <x v="34"/>
    <n v="-1"/>
    <n v="355.20299999999997"/>
    <n v="-1"/>
    <n v="0"/>
    <x v="0"/>
    <x v="0"/>
    <n v="15.348541000000001"/>
    <n v="-306.74992400000002"/>
    <n v="-2.7620000000000001E-3"/>
    <n v="15.460996"/>
    <n v="-306.54553199999998"/>
    <n v="2.9819999999999998E-3"/>
    <n v="23.328499000000001"/>
    <n v="2.2000000000000001E-4"/>
  </r>
  <r>
    <n v="35"/>
    <x v="0"/>
    <x v="0"/>
    <s v="4-10-11-21"/>
    <x v="0"/>
    <x v="35"/>
    <n v="-1"/>
    <n v="280.78199999999998"/>
    <n v="-1"/>
    <n v="0"/>
    <x v="1"/>
    <x v="1"/>
    <n v="15.489478"/>
    <n v="-306.55311399999999"/>
    <n v="4.3100000000000001E-4"/>
    <n v="15.459288000000001"/>
    <n v="-306.54553199999998"/>
    <n v="2.9870000000000001E-3"/>
    <n v="3.1128089999999999"/>
    <n v="2.5560000000000001E-3"/>
  </r>
  <r>
    <n v="36"/>
    <x v="0"/>
    <x v="0"/>
    <s v="4-10-11-21"/>
    <x v="0"/>
    <x v="36"/>
    <n v="-1"/>
    <n v="245.87200000000001"/>
    <n v="-1"/>
    <n v="0"/>
    <x v="2"/>
    <x v="2"/>
    <n v="15.312873"/>
    <n v="-306.67454199999997"/>
    <n v="-5.424E-3"/>
    <n v="15.472530000000001"/>
    <n v="-306.54547100000002"/>
    <n v="2.7239999999999999E-3"/>
    <n v="20.530417"/>
    <n v="2.7000000000000001E-3"/>
  </r>
  <r>
    <n v="37"/>
    <x v="0"/>
    <x v="0"/>
    <s v="4-10-11-21"/>
    <x v="0"/>
    <x v="37"/>
    <n v="-1"/>
    <n v="205.535"/>
    <n v="-1"/>
    <n v="0"/>
    <x v="3"/>
    <x v="3"/>
    <n v="15.453336999999999"/>
    <n v="-306.63642700000003"/>
    <n v="1.029E-3"/>
    <n v="15.520813"/>
    <n v="-306.54553199999998"/>
    <n v="2.6919999999999999E-3"/>
    <n v="11.320225000000001"/>
    <n v="1.6639999999999999E-3"/>
  </r>
  <r>
    <n v="38"/>
    <x v="0"/>
    <x v="0"/>
    <s v="4-10-11-21"/>
    <x v="0"/>
    <x v="38"/>
    <n v="-1"/>
    <n v="367.90300000000002"/>
    <n v="-1"/>
    <n v="0"/>
    <x v="4"/>
    <x v="4"/>
    <n v="15.751189"/>
    <n v="-306.39608900000002"/>
    <n v="4.1720000000000004E-3"/>
    <n v="15.610328000000001"/>
    <n v="-306.54580700000002"/>
    <n v="3.617E-3"/>
    <n v="20.556626000000001"/>
    <n v="5.5500000000000005E-4"/>
  </r>
  <r>
    <n v="39"/>
    <x v="0"/>
    <x v="0"/>
    <s v="4-10-11-21"/>
    <x v="0"/>
    <x v="39"/>
    <n v="-1"/>
    <n v="267.27300000000002"/>
    <n v="-1"/>
    <n v="0"/>
    <x v="5"/>
    <x v="5"/>
    <n v="15.760311"/>
    <n v="-306.71901600000001"/>
    <n v="-6.8339999999999998E-3"/>
    <n v="15.801418"/>
    <n v="-306.54553199999998"/>
    <n v="3.045E-3"/>
    <n v="17.828752000000001"/>
    <n v="3.7889999999999998E-3"/>
  </r>
  <r>
    <n v="40"/>
    <x v="0"/>
    <x v="0"/>
    <s v="4-10-11-21"/>
    <x v="0"/>
    <x v="40"/>
    <n v="-1"/>
    <n v="217.15899999999999"/>
    <n v="-1"/>
    <n v="0"/>
    <x v="6"/>
    <x v="6"/>
    <n v="15.943215"/>
    <n v="-306.58081499999997"/>
    <n v="5.3550000000000004E-3"/>
    <n v="16.001550999999999"/>
    <n v="-306.545502"/>
    <n v="2.944E-3"/>
    <n v="6.8191819999999996"/>
    <n v="2.4099999999999998E-3"/>
  </r>
  <r>
    <n v="41"/>
    <x v="0"/>
    <x v="0"/>
    <s v="4-10-11-21"/>
    <x v="0"/>
    <x v="41"/>
    <n v="-1"/>
    <n v="330.14"/>
    <n v="-1"/>
    <n v="0"/>
    <x v="7"/>
    <x v="7"/>
    <n v="16.107832999999999"/>
    <n v="-306.78124200000002"/>
    <n v="2.0470000000000002E-3"/>
    <n v="16.345479999999998"/>
    <n v="-306.54531900000001"/>
    <n v="2.5349999999999999E-3"/>
    <n v="33.486696000000002"/>
    <n v="4.8899999999999996E-4"/>
  </r>
  <r>
    <n v="42"/>
    <x v="0"/>
    <x v="0"/>
    <s v="4-10-11-21"/>
    <x v="0"/>
    <x v="42"/>
    <n v="-1"/>
    <n v="322.10000000000002"/>
    <n v="-1"/>
    <n v="0"/>
    <x v="8"/>
    <x v="8"/>
    <n v="16.612738"/>
    <n v="-306.547504"/>
    <n v="5.1219999999999998E-3"/>
    <n v="16.660171999999999"/>
    <n v="-306.54501299999998"/>
    <n v="2.1220000000000002E-3"/>
    <n v="4.7498930000000001"/>
    <n v="3.0000000000000001E-3"/>
  </r>
  <r>
    <n v="43"/>
    <x v="0"/>
    <x v="0"/>
    <s v="4-10-11-21"/>
    <x v="0"/>
    <x v="43"/>
    <n v="-1"/>
    <n v="263.36500000000001"/>
    <n v="-1"/>
    <n v="0"/>
    <x v="9"/>
    <x v="9"/>
    <n v="16.984832000000001"/>
    <n v="-306.585849"/>
    <n v="1.2600000000000001E-3"/>
    <n v="17.022120000000001"/>
    <n v="-306.54486100000003"/>
    <n v="1.743E-3"/>
    <n v="5.5411089999999996"/>
    <n v="4.8299999999999998E-4"/>
  </r>
  <r>
    <n v="44"/>
    <x v="0"/>
    <x v="0"/>
    <s v="4-10-11-21"/>
    <x v="0"/>
    <x v="44"/>
    <n v="-1"/>
    <n v="329.58100000000002"/>
    <n v="-1"/>
    <n v="0"/>
    <x v="10"/>
    <x v="10"/>
    <n v="17.415765"/>
    <n v="-306.55467399999998"/>
    <n v="1.0640000000000001E-3"/>
    <n v="17.429262000000001"/>
    <n v="-306.54476899999997"/>
    <n v="1.3780000000000001E-3"/>
    <n v="1.6741159999999999"/>
    <n v="3.1399999999999999E-4"/>
  </r>
  <r>
    <n v="45"/>
    <x v="0"/>
    <x v="0"/>
    <s v="4-10-11-21"/>
    <x v="0"/>
    <x v="45"/>
    <n v="-1"/>
    <n v="356.50900000000001"/>
    <n v="-1"/>
    <n v="0"/>
    <x v="11"/>
    <x v="11"/>
    <n v="17.953171000000001"/>
    <n v="-306.64949799999999"/>
    <n v="-6.6200000000000005E-4"/>
    <n v="18.040172999999999"/>
    <n v="-306.54461700000002"/>
    <n v="9.59E-4"/>
    <n v="13.626965999999999"/>
    <n v="2.9799999999999998E-4"/>
  </r>
  <r>
    <n v="46"/>
    <x v="1"/>
    <x v="0"/>
    <s v="4-10-11-16-21"/>
    <x v="0"/>
    <x v="46"/>
    <n v="-1"/>
    <n v="309.50299999999999"/>
    <n v="-1"/>
    <n v="0"/>
    <x v="12"/>
    <x v="12"/>
    <n v="18.468990999999999"/>
    <n v="-306.63840499999998"/>
    <n v="-2.8249999999999998E-3"/>
    <n v="18.525269000000002"/>
    <n v="-306.54452500000002"/>
    <n v="6.9899999999999997E-4"/>
    <n v="10.945563999999999"/>
    <n v="2.1259999999999999E-3"/>
  </r>
  <r>
    <n v="47"/>
    <x v="0"/>
    <x v="0"/>
    <s v="4-11-16-21"/>
    <x v="0"/>
    <x v="47"/>
    <n v="-1"/>
    <n v="303.286"/>
    <n v="-1"/>
    <n v="0"/>
    <x v="13"/>
    <x v="13"/>
    <n v="18.917259000000001"/>
    <n v="-306.65590200000003"/>
    <n v="4.08E-4"/>
    <n v="19.030010000000001"/>
    <n v="-306.54443400000002"/>
    <n v="4.6900000000000002E-4"/>
    <n v="15.855038"/>
    <n v="6.0999999999999999E-5"/>
  </r>
  <r>
    <n v="48"/>
    <x v="0"/>
    <x v="0"/>
    <s v="4-11-16-21"/>
    <x v="0"/>
    <x v="48"/>
    <n v="-1"/>
    <n v="260.08"/>
    <n v="-1"/>
    <n v="0"/>
    <x v="14"/>
    <x v="14"/>
    <n v="19.649695000000001"/>
    <n v="-306.62282800000003"/>
    <n v="8.2500000000000004E-3"/>
    <n v="19.567354000000002"/>
    <n v="-306.54440299999999"/>
    <n v="2.8600000000000001E-4"/>
    <n v="11.371229"/>
    <n v="7.9640000000000006E-3"/>
  </r>
  <r>
    <n v="49"/>
    <x v="0"/>
    <x v="0"/>
    <s v="4-11-16-21"/>
    <x v="0"/>
    <x v="49"/>
    <n v="-1"/>
    <n v="370.47199999999998"/>
    <n v="-1"/>
    <n v="0"/>
    <x v="15"/>
    <x v="15"/>
    <n v="20.146298999999999"/>
    <n v="-306.54396400000002"/>
    <n v="3.2499999999999999E-4"/>
    <n v="20.143663"/>
    <n v="-306.54443400000002"/>
    <n v="2.1599999999999999E-4"/>
    <n v="0.26769500000000002"/>
    <n v="1.0900000000000001E-4"/>
  </r>
  <r>
    <n v="50"/>
    <x v="0"/>
    <x v="0"/>
    <s v="4-11-16-21"/>
    <x v="0"/>
    <x v="50"/>
    <n v="-1"/>
    <n v="323.12700000000001"/>
    <n v="-1"/>
    <n v="0"/>
    <x v="16"/>
    <x v="16"/>
    <n v="21.121003999999999"/>
    <n v="-306.406521"/>
    <n v="4.4900000000000002E-4"/>
    <n v="20.979842999999999"/>
    <n v="-306.54431199999999"/>
    <n v="2.5900000000000001E-4"/>
    <n v="19.726324999999999"/>
    <n v="1.8900000000000001E-4"/>
  </r>
  <r>
    <n v="51"/>
    <x v="0"/>
    <x v="0"/>
    <s v="4-11-16-21"/>
    <x v="0"/>
    <x v="51"/>
    <n v="-1"/>
    <n v="416.44499999999999"/>
    <n v="-1"/>
    <n v="0"/>
    <x v="17"/>
    <x v="17"/>
    <n v="21.539712000000002"/>
    <n v="-306.59355499999998"/>
    <n v="-1.531E-3"/>
    <n v="21.657741999999999"/>
    <n v="-306.54409800000002"/>
    <n v="1.6200000000000001E-4"/>
    <n v="12.797207"/>
    <n v="1.369E-3"/>
  </r>
  <r>
    <n v="52"/>
    <x v="0"/>
    <x v="0"/>
    <s v="4-11-16-21"/>
    <x v="0"/>
    <x v="52"/>
    <n v="-1"/>
    <n v="350.13099999999997"/>
    <n v="-1"/>
    <n v="0"/>
    <x v="18"/>
    <x v="18"/>
    <n v="22.344673"/>
    <n v="-306.50415199999998"/>
    <n v="-2.0760000000000002E-3"/>
    <n v="22.353522999999999"/>
    <n v="-306.54406699999998"/>
    <n v="1.22E-4"/>
    <n v="4.0884679999999998"/>
    <n v="1.954E-3"/>
  </r>
  <r>
    <n v="53"/>
    <x v="0"/>
    <x v="0"/>
    <s v="11-16-20-21"/>
    <x v="0"/>
    <x v="53"/>
    <n v="-1"/>
    <n v="327.97699999999998"/>
    <n v="-1"/>
    <n v="0"/>
    <x v="19"/>
    <x v="19"/>
    <n v="23.051582"/>
    <n v="-306.55478599999998"/>
    <n v="1.1050000000000001E-3"/>
    <n v="23.040223999999998"/>
    <n v="-306.54388399999999"/>
    <n v="1.3799999999999999E-4"/>
    <n v="1.5743419999999999"/>
    <n v="9.6599999999999995E-4"/>
  </r>
  <r>
    <n v="54"/>
    <x v="0"/>
    <x v="0"/>
    <s v="11-16-20-21"/>
    <x v="0"/>
    <x v="54"/>
    <n v="-1"/>
    <n v="291.32799999999997"/>
    <n v="-1"/>
    <n v="0"/>
    <x v="20"/>
    <x v="20"/>
    <n v="23.763449999999999"/>
    <n v="-306.48023000000001"/>
    <n v="8.92E-4"/>
    <n v="23.707478999999999"/>
    <n v="-306.54373199999998"/>
    <n v="1.4100000000000001E-4"/>
    <n v="8.4647360000000003"/>
    <n v="7.5100000000000004E-4"/>
  </r>
  <r>
    <n v="55"/>
    <x v="0"/>
    <x v="0"/>
    <s v="11-16-20-21"/>
    <x v="0"/>
    <x v="55"/>
    <n v="-1"/>
    <n v="252.78299999999999"/>
    <n v="-1"/>
    <n v="0"/>
    <x v="21"/>
    <x v="21"/>
    <n v="24.454436000000001"/>
    <n v="-306.53083700000002"/>
    <n v="-5.77E-3"/>
    <n v="24.564487"/>
    <n v="-306.54348800000002"/>
    <n v="1.4100000000000001E-4"/>
    <n v="11.077639"/>
    <n v="5.6290000000000003E-3"/>
  </r>
  <r>
    <n v="56"/>
    <x v="0"/>
    <x v="0"/>
    <s v="11-16-20-21"/>
    <x v="0"/>
    <x v="56"/>
    <n v="-1"/>
    <n v="255.98599999999999"/>
    <n v="-1"/>
    <n v="0"/>
    <x v="22"/>
    <x v="22"/>
    <n v="25.039719000000002"/>
    <n v="-306.70996600000001"/>
    <n v="-2.2399999999999998E-3"/>
    <n v="25.186167000000001"/>
    <n v="-306.54333500000001"/>
    <n v="1.56E-4"/>
    <n v="22.184024999999998"/>
    <n v="2.085E-3"/>
  </r>
  <r>
    <n v="57"/>
    <x v="0"/>
    <x v="0"/>
    <s v="11-16-20-21"/>
    <x v="0"/>
    <x v="57"/>
    <n v="-1"/>
    <n v="267.36200000000002"/>
    <n v="-1"/>
    <n v="0"/>
    <x v="23"/>
    <x v="23"/>
    <n v="25.780626000000002"/>
    <n v="-306.52932700000002"/>
    <n v="1.8220000000000001E-3"/>
    <n v="25.797315999999999"/>
    <n v="-306.543182"/>
    <n v="2.3599999999999999E-4"/>
    <n v="2.169095"/>
    <n v="1.586E-3"/>
  </r>
  <r>
    <n v="58"/>
    <x v="0"/>
    <x v="0"/>
    <s v="11-16-20-21"/>
    <x v="0"/>
    <x v="58"/>
    <n v="-1"/>
    <n v="262.55"/>
    <n v="-1"/>
    <n v="0"/>
    <x v="24"/>
    <x v="24"/>
    <n v="26.488866999999999"/>
    <n v="-306.63156199999997"/>
    <n v="6.3959999999999998E-3"/>
    <n v="26.405557999999999"/>
    <n v="-306.54302999999999"/>
    <n v="2.6499999999999999E-4"/>
    <n v="12.15668"/>
    <n v="6.1310000000000002E-3"/>
  </r>
  <r>
    <n v="59"/>
    <x v="0"/>
    <x v="0"/>
    <s v="11-16-20-21"/>
    <x v="0"/>
    <x v="59"/>
    <n v="-1"/>
    <n v="261.19200000000001"/>
    <n v="-1"/>
    <n v="0"/>
    <x v="25"/>
    <x v="25"/>
    <n v="26.922391000000001"/>
    <n v="-306.63294999999999"/>
    <n v="-1.4100000000000001E-4"/>
    <n v="27.013387999999999"/>
    <n v="-306.54284699999999"/>
    <n v="2.6899999999999998E-4"/>
    <n v="12.805866999999999"/>
    <n v="1.2799999999999999E-4"/>
  </r>
  <r>
    <n v="60"/>
    <x v="0"/>
    <x v="0"/>
    <s v="11-16-20-21"/>
    <x v="0"/>
    <x v="60"/>
    <n v="-1"/>
    <n v="223.83600000000001"/>
    <n v="-1"/>
    <n v="0"/>
    <x v="26"/>
    <x v="26"/>
    <n v="27.934078"/>
    <n v="-306.393687"/>
    <n v="-1.8129999999999999E-3"/>
    <n v="27.819448000000001"/>
    <n v="-306.54260299999999"/>
    <n v="2.9599999999999998E-4"/>
    <n v="18.792515999999999"/>
    <n v="1.518E-3"/>
  </r>
  <r>
    <n v="61"/>
    <x v="0"/>
    <x v="0"/>
    <s v="11-16-20-21"/>
    <x v="0"/>
    <x v="61"/>
    <n v="-1"/>
    <n v="372.92899999999997"/>
    <n v="-1"/>
    <n v="0"/>
    <x v="27"/>
    <x v="27"/>
    <n v="28.468938000000001"/>
    <n v="-306.53027300000002"/>
    <n v="1.2949999999999999E-3"/>
    <n v="28.415371"/>
    <n v="-306.542419"/>
    <n v="3.2600000000000001E-4"/>
    <n v="5.4927279999999996"/>
    <n v="9.7000000000000005E-4"/>
  </r>
  <r>
    <n v="62"/>
    <x v="0"/>
    <x v="0"/>
    <s v="11-16-20-21"/>
    <x v="0"/>
    <x v="62"/>
    <n v="-1"/>
    <n v="272.089"/>
    <n v="-1"/>
    <n v="0"/>
    <x v="28"/>
    <x v="28"/>
    <n v="29.018211000000001"/>
    <n v="-306.531023"/>
    <n v="5.4199999999999995E-4"/>
    <n v="29.000941999999998"/>
    <n v="-306.54217499999999"/>
    <n v="3.79E-4"/>
    <n v="2.055714"/>
    <n v="1.64E-4"/>
  </r>
  <r>
    <n v="63"/>
    <x v="0"/>
    <x v="0"/>
    <s v="11-16-20-21"/>
    <x v="0"/>
    <x v="63"/>
    <n v="-1"/>
    <n v="298.81700000000001"/>
    <n v="-1"/>
    <n v="0"/>
    <x v="29"/>
    <x v="29"/>
    <n v="29.569689"/>
    <n v="-306.57998900000001"/>
    <n v="-5.44E-4"/>
    <n v="29.576920999999999"/>
    <n v="-306.54183999999998"/>
    <n v="4.2200000000000001E-4"/>
    <n v="3.8829039999999999"/>
    <n v="1.22E-4"/>
  </r>
  <r>
    <n v="64"/>
    <x v="0"/>
    <x v="0"/>
    <s v="11-16-20-21"/>
    <x v="0"/>
    <x v="64"/>
    <n v="-1"/>
    <n v="248.87899999999999"/>
    <n v="-1"/>
    <n v="0"/>
    <x v="30"/>
    <x v="30"/>
    <n v="30.381879999999999"/>
    <n v="-306.49909300000002"/>
    <n v="1.232E-3"/>
    <n v="30.333002"/>
    <n v="-306.541382"/>
    <n v="5.6599999999999999E-4"/>
    <n v="6.4633029999999998"/>
    <n v="6.6600000000000003E-4"/>
  </r>
  <r>
    <n v="65"/>
    <x v="0"/>
    <x v="0"/>
    <s v="11-16-20-21"/>
    <x v="0"/>
    <x v="65"/>
    <n v="-1"/>
    <n v="286.33199999999999"/>
    <n v="-1"/>
    <n v="0"/>
    <x v="31"/>
    <x v="31"/>
    <n v="31.040998999999999"/>
    <n v="-306.35276199999998"/>
    <n v="-1.2600000000000001E-3"/>
    <n v="30.893678999999999"/>
    <n v="-306.54089399999998"/>
    <n v="7.1299999999999998E-4"/>
    <n v="23.894946999999998"/>
    <n v="5.4600000000000004E-4"/>
  </r>
  <r>
    <n v="66"/>
    <x v="0"/>
    <x v="0"/>
    <s v="11-16-20-21"/>
    <x v="0"/>
    <x v="66"/>
    <n v="-1"/>
    <n v="291.51100000000002"/>
    <n v="-1"/>
    <n v="0"/>
    <x v="32"/>
    <x v="32"/>
    <n v="31.662489999999998"/>
    <n v="-306.31728199999998"/>
    <n v="-1.4369999999999999E-3"/>
    <n v="31.449884000000001"/>
    <n v="-306.540344"/>
    <n v="8.5300000000000003E-4"/>
    <n v="30.815173999999999"/>
    <n v="5.8399999999999999E-4"/>
  </r>
  <r>
    <n v="67"/>
    <x v="0"/>
    <x v="0"/>
    <s v="11-16-20-21"/>
    <x v="0"/>
    <x v="67"/>
    <n v="-1"/>
    <n v="254.23599999999999"/>
    <n v="-1"/>
    <n v="0"/>
    <x v="33"/>
    <x v="33"/>
    <n v="32.055627999999999"/>
    <n v="-306.52510799999999"/>
    <n v="3.3180000000000002E-3"/>
    <n v="32.000442999999997"/>
    <n v="-306.53976399999999"/>
    <n v="9.3999999999999997E-4"/>
    <n v="5.7099190000000002"/>
    <n v="2.3779999999999999E-3"/>
  </r>
  <r>
    <n v="68"/>
    <x v="0"/>
    <x v="0"/>
    <s v="11-16-20-21"/>
    <x v="0"/>
    <x v="68"/>
    <n v="-1"/>
    <n v="346.416"/>
    <n v="-1"/>
    <n v="0"/>
    <x v="34"/>
    <x v="34"/>
    <n v="32.694338000000002"/>
    <n v="-306.55787900000001"/>
    <n v="4.4499999999999997E-4"/>
    <n v="32.724285000000002"/>
    <n v="-306.53903200000002"/>
    <n v="1.0189999999999999E-3"/>
    <n v="3.5383849999999999"/>
    <n v="5.7399999999999997E-4"/>
  </r>
  <r>
    <n v="69"/>
    <x v="0"/>
    <x v="0"/>
    <s v="11-16-20-21"/>
    <x v="0"/>
    <x v="69"/>
    <n v="-1"/>
    <n v="260.70600000000002"/>
    <n v="-1"/>
    <n v="0"/>
    <x v="35"/>
    <x v="35"/>
    <n v="33.085985999999998"/>
    <n v="-306.49939499999999"/>
    <n v="-8.5310000000000004E-3"/>
    <n v="33.258803999999998"/>
    <n v="-306.53842200000003"/>
    <n v="1.077E-3"/>
    <n v="17.717006999999999"/>
    <n v="7.4539999999999997E-3"/>
  </r>
  <r>
    <n v="70"/>
    <x v="0"/>
    <x v="0"/>
    <s v="11-16-20-21"/>
    <x v="0"/>
    <x v="70"/>
    <n v="-1"/>
    <n v="258.62299999999999"/>
    <n v="-1"/>
    <n v="0"/>
    <x v="36"/>
    <x v="36"/>
    <n v="33.725900000000003"/>
    <n v="-306.540074"/>
    <n v="5.5539999999999999E-3"/>
    <n v="33.786133"/>
    <n v="-306.53781099999998"/>
    <n v="1.1130000000000001E-3"/>
    <n v="6.0274999999999999"/>
    <n v="4.4409999999999996E-3"/>
  </r>
  <r>
    <n v="71"/>
    <x v="0"/>
    <x v="0"/>
    <s v="11-16-20-21"/>
    <x v="0"/>
    <x v="71"/>
    <n v="-1"/>
    <n v="363.85500000000002"/>
    <n v="-1"/>
    <n v="0"/>
    <x v="37"/>
    <x v="37"/>
    <n v="34.295076000000002"/>
    <n v="-306.53780599999999"/>
    <n v="1.475E-3"/>
    <n v="34.307437999999998"/>
    <n v="-306.53710899999999"/>
    <n v="1.155E-3"/>
    <n v="1.23817"/>
    <n v="3.2000000000000003E-4"/>
  </r>
  <r>
    <n v="72"/>
    <x v="2"/>
    <x v="0"/>
    <s v="16-20-21"/>
    <x v="0"/>
    <x v="72"/>
    <n v="-1"/>
    <n v="206.69300000000001"/>
    <n v="-1"/>
    <n v="0"/>
    <x v="38"/>
    <x v="38"/>
    <n v="34.987698000000002"/>
    <n v="-306.533278"/>
    <n v="1.8860000000000001E-3"/>
    <n v="34.993614000000001"/>
    <n v="-306.53518700000001"/>
    <n v="2.15E-3"/>
    <n v="0.62161"/>
    <n v="2.63E-4"/>
  </r>
  <r>
    <n v="73"/>
    <x v="2"/>
    <x v="0"/>
    <s v="16-20-21"/>
    <x v="0"/>
    <x v="73"/>
    <n v="-1"/>
    <n v="238.43700000000001"/>
    <n v="-1"/>
    <n v="0"/>
    <x v="39"/>
    <x v="39"/>
    <n v="35.526617999999999"/>
    <n v="-306.49901799999998"/>
    <n v="1.095E-2"/>
    <n v="35.501140999999997"/>
    <n v="-306.52362099999999"/>
    <n v="1.0897E-2"/>
    <n v="3.5417149999999999"/>
    <n v="5.3000000000000001E-5"/>
  </r>
  <r>
    <n v="74"/>
    <x v="2"/>
    <x v="0"/>
    <s v="16-20-21"/>
    <x v="0"/>
    <x v="74"/>
    <n v="-1"/>
    <n v="292.988"/>
    <n v="-1"/>
    <n v="0"/>
    <x v="40"/>
    <x v="40"/>
    <n v="35.999828000000001"/>
    <n v="-306.46365700000001"/>
    <n v="1.9687E-2"/>
    <n v="36.003174000000001"/>
    <n v="-306.50585899999999"/>
    <n v="2.0958999999999998E-2"/>
    <n v="4.233441"/>
    <n v="1.2719999999999999E-3"/>
  </r>
  <r>
    <n v="75"/>
    <x v="2"/>
    <x v="0"/>
    <s v="16-20-21"/>
    <x v="0"/>
    <x v="75"/>
    <n v="-1"/>
    <n v="316.06"/>
    <n v="-1"/>
    <n v="0"/>
    <x v="41"/>
    <x v="41"/>
    <n v="36.473205999999998"/>
    <n v="-306.54756600000002"/>
    <n v="3.2751000000000002E-2"/>
    <n v="36.500354999999999"/>
    <n v="-306.48464999999999"/>
    <n v="2.9675E-2"/>
    <n v="6.8523360000000002"/>
    <n v="3.0760000000000002E-3"/>
  </r>
  <r>
    <n v="76"/>
    <x v="2"/>
    <x v="0"/>
    <s v="16-20-21"/>
    <x v="0"/>
    <x v="76"/>
    <n v="-1"/>
    <n v="322.642"/>
    <n v="-1"/>
    <n v="0"/>
    <x v="42"/>
    <x v="42"/>
    <n v="37.082248999999997"/>
    <n v="-306.28397100000001"/>
    <n v="2.8489E-2"/>
    <n v="37.003093999999997"/>
    <n v="-306.46038800000002"/>
    <n v="3.7025000000000002E-2"/>
    <n v="19.336117999999999"/>
    <n v="8.5360000000000002E-3"/>
  </r>
  <r>
    <n v="77"/>
    <x v="2"/>
    <x v="0"/>
    <s v="16-20-21"/>
    <x v="0"/>
    <x v="77"/>
    <n v="-1"/>
    <n v="344.34"/>
    <n v="-1"/>
    <n v="0"/>
    <x v="43"/>
    <x v="43"/>
    <n v="37.878337000000002"/>
    <n v="-306.43840899999998"/>
    <n v="7.1853E-2"/>
    <n v="37.707329000000001"/>
    <n v="-306.41033900000002"/>
    <n v="5.5825E-2"/>
    <n v="17.329605999999998"/>
    <n v="1.6028000000000001E-2"/>
  </r>
  <r>
    <n v="78"/>
    <x v="2"/>
    <x v="0"/>
    <s v="16-20-21"/>
    <x v="0"/>
    <x v="78"/>
    <n v="-1"/>
    <n v="251.99199999999999"/>
    <n v="-1"/>
    <n v="0"/>
    <x v="44"/>
    <x v="44"/>
    <n v="38.233935000000002"/>
    <n v="-306.28521699999999"/>
    <n v="7.7786999999999995E-2"/>
    <n v="38.271903999999999"/>
    <n v="-306.34463499999998"/>
    <n v="8.2636000000000001E-2"/>
    <n v="7.051342"/>
    <n v="4.849E-3"/>
  </r>
  <r>
    <n v="79"/>
    <x v="2"/>
    <x v="0"/>
    <s v="16-20-21"/>
    <x v="0"/>
    <x v="79"/>
    <n v="-1"/>
    <n v="329.38600000000002"/>
    <n v="-1"/>
    <n v="0"/>
    <x v="45"/>
    <x v="45"/>
    <n v="38.828397000000002"/>
    <n v="-306.31751600000001"/>
    <n v="0.10988299999999999"/>
    <n v="38.875647999999998"/>
    <n v="-306.259277"/>
    <n v="0.10994"/>
    <n v="7.4995960000000004"/>
    <n v="5.7000000000000003E-5"/>
  </r>
  <r>
    <n v="80"/>
    <x v="2"/>
    <x v="0"/>
    <s v="16-20-21"/>
    <x v="0"/>
    <x v="80"/>
    <n v="-1"/>
    <n v="395.26900000000001"/>
    <n v="-1"/>
    <n v="0"/>
    <x v="46"/>
    <x v="46"/>
    <n v="39.493794999999999"/>
    <n v="-306.12616600000001"/>
    <n v="0.15804299999999999"/>
    <n v="39.511932000000002"/>
    <n v="-306.12802099999999"/>
    <n v="0.158721"/>
    <n v="1.823229"/>
    <n v="6.7900000000000002E-4"/>
  </r>
  <r>
    <n v="81"/>
    <x v="2"/>
    <x v="0"/>
    <s v="16-20-21"/>
    <x v="0"/>
    <x v="81"/>
    <n v="-1"/>
    <n v="234.11099999999999"/>
    <n v="-1"/>
    <n v="0"/>
    <x v="47"/>
    <x v="47"/>
    <n v="40.436149999999998"/>
    <n v="-305.786812"/>
    <n v="0.24004400000000001"/>
    <n v="40.400333000000003"/>
    <n v="-305.86511200000001"/>
    <n v="0.24642"/>
    <n v="8.6103430000000003"/>
    <n v="6.3759999999999997E-3"/>
  </r>
  <r>
    <n v="82"/>
    <x v="2"/>
    <x v="0"/>
    <s v="16-20-21"/>
    <x v="0"/>
    <x v="82"/>
    <n v="-1"/>
    <n v="322.399"/>
    <n v="-1"/>
    <n v="0"/>
    <x v="48"/>
    <x v="48"/>
    <n v="41.019643000000002"/>
    <n v="-305.75160699999998"/>
    <n v="0.32198100000000002"/>
    <n v="41.083416"/>
    <n v="-305.601135"/>
    <n v="0.32098300000000002"/>
    <n v="16.342858"/>
    <n v="9.9700000000000006E-4"/>
  </r>
  <r>
    <n v="83"/>
    <x v="2"/>
    <x v="0"/>
    <s v="16-20-21"/>
    <x v="0"/>
    <x v="83"/>
    <n v="-1"/>
    <n v="278.42700000000002"/>
    <n v="-1"/>
    <n v="0"/>
    <x v="49"/>
    <x v="49"/>
    <n v="41.708919999999999"/>
    <n v="-305.37323800000001"/>
    <n v="0.40744000000000002"/>
    <n v="41.752293000000002"/>
    <n v="-305.281769"/>
    <n v="0.40154299999999998"/>
    <n v="10.123172"/>
    <n v="5.8970000000000003E-3"/>
  </r>
  <r>
    <n v="84"/>
    <x v="2"/>
    <x v="0"/>
    <s v="16-20-21"/>
    <x v="0"/>
    <x v="84"/>
    <n v="-1"/>
    <n v="334.58499999999998"/>
    <n v="-1"/>
    <n v="0"/>
    <x v="50"/>
    <x v="50"/>
    <n v="42.413722"/>
    <n v="-304.80574799999999"/>
    <n v="0.48577799999999999"/>
    <n v="42.382427"/>
    <n v="-304.91021699999999"/>
    <n v="0.48875200000000002"/>
    <n v="10.905562"/>
    <n v="2.9740000000000001E-3"/>
  </r>
  <r>
    <n v="85"/>
    <x v="2"/>
    <x v="0"/>
    <s v="16-20-21"/>
    <x v="0"/>
    <x v="85"/>
    <n v="-1"/>
    <n v="312.27300000000002"/>
    <n v="-1"/>
    <n v="0"/>
    <x v="51"/>
    <x v="51"/>
    <n v="43.083328999999999"/>
    <n v="-304.377748"/>
    <n v="0.60755400000000004"/>
    <n v="43.146431"/>
    <n v="-304.34011800000002"/>
    <n v="0.609788"/>
    <n v="7.347029"/>
    <n v="2.235E-3"/>
  </r>
  <r>
    <n v="86"/>
    <x v="2"/>
    <x v="0"/>
    <s v="16-20-21"/>
    <x v="0"/>
    <x v="86"/>
    <n v="-1"/>
    <n v="264.99799999999999"/>
    <n v="-1"/>
    <n v="0"/>
    <x v="52"/>
    <x v="52"/>
    <n v="43.608761999999999"/>
    <n v="-303.99770100000001"/>
    <n v="0.71173200000000003"/>
    <n v="43.660542"/>
    <n v="-303.85613999999998"/>
    <n v="0.70386700000000002"/>
    <n v="15.073364"/>
    <n v="7.8650000000000005E-3"/>
  </r>
  <r>
    <n v="87"/>
    <x v="2"/>
    <x v="0"/>
    <s v="16-20-21"/>
    <x v="0"/>
    <x v="87"/>
    <n v="-1"/>
    <n v="277.43900000000002"/>
    <n v="-1"/>
    <n v="0"/>
    <x v="53"/>
    <x v="53"/>
    <n v="44.131160999999999"/>
    <n v="-303.43059"/>
    <n v="0.79786199999999996"/>
    <n v="44.129505000000002"/>
    <n v="-303.32251000000002"/>
    <n v="0.79704600000000003"/>
    <n v="10.809253"/>
    <n v="8.1599999999999999E-4"/>
  </r>
  <r>
    <n v="88"/>
    <x v="2"/>
    <x v="0"/>
    <s v="16-20-21"/>
    <x v="0"/>
    <x v="88"/>
    <n v="-1"/>
    <n v="300.13200000000001"/>
    <n v="-1"/>
    <n v="0"/>
    <x v="54"/>
    <x v="54"/>
    <n v="44.537610000000001"/>
    <n v="-302.61309299999999"/>
    <n v="0.89251199999999997"/>
    <n v="44.547539"/>
    <n v="-302.74056999999999"/>
    <n v="0.89346999999999999"/>
    <n v="12.786315999999999"/>
    <n v="9.5699999999999995E-4"/>
  </r>
  <r>
    <n v="89"/>
    <x v="2"/>
    <x v="0"/>
    <s v="16-20-21"/>
    <x v="0"/>
    <x v="89"/>
    <n v="-1"/>
    <n v="328.57"/>
    <n v="-1"/>
    <n v="0"/>
    <x v="55"/>
    <x v="55"/>
    <n v="44.903637000000003"/>
    <n v="-302.124078"/>
    <n v="0.99404199999999998"/>
    <n v="44.905383999999998"/>
    <n v="-302.115906"/>
    <n v="0.99426800000000004"/>
    <n v="0.83567999999999998"/>
    <n v="2.2599999999999999E-4"/>
  </r>
  <r>
    <n v="90"/>
    <x v="2"/>
    <x v="0"/>
    <s v="16-20-21"/>
    <x v="0"/>
    <x v="90"/>
    <n v="-1"/>
    <n v="333.67899999999997"/>
    <n v="-1"/>
    <n v="0"/>
    <x v="56"/>
    <x v="56"/>
    <n v="45.239949000000003"/>
    <n v="-301.45266299999997"/>
    <n v="1.094249"/>
    <n v="45.206547"/>
    <n v="-301.45855699999998"/>
    <n v="1.090492"/>
    <n v="3.391788"/>
    <n v="3.7559999999999998E-3"/>
  </r>
  <r>
    <n v="91"/>
    <x v="0"/>
    <x v="0"/>
    <s v="16-20-21-27"/>
    <x v="0"/>
    <x v="91"/>
    <n v="-1"/>
    <n v="274.46100000000001"/>
    <n v="-1"/>
    <n v="0"/>
    <x v="57"/>
    <x v="57"/>
    <n v="45.569685"/>
    <n v="-300.652963"/>
    <n v="1.2140740000000001"/>
    <n v="45.517688999999997"/>
    <n v="-300.54599000000002"/>
    <n v="1.210345"/>
    <n v="11.894057"/>
    <n v="3.7290000000000001E-3"/>
  </r>
  <r>
    <n v="92"/>
    <x v="0"/>
    <x v="0"/>
    <s v="16-20-21-27"/>
    <x v="0"/>
    <x v="92"/>
    <n v="-1"/>
    <n v="406.87900000000002"/>
    <n v="-1"/>
    <n v="0"/>
    <x v="58"/>
    <x v="58"/>
    <n v="45.569369000000002"/>
    <n v="-299.95570199999997"/>
    <n v="1.2649189999999999"/>
    <n v="45.634613000000002"/>
    <n v="-300.07946800000002"/>
    <n v="1.2673179999999999"/>
    <n v="13.990981"/>
    <n v="2.3999999999999998E-3"/>
  </r>
  <r>
    <n v="93"/>
    <x v="0"/>
    <x v="0"/>
    <s v="16-20-21-27"/>
    <x v="0"/>
    <x v="93"/>
    <n v="-1"/>
    <n v="381.33300000000003"/>
    <n v="-1"/>
    <n v="0"/>
    <x v="59"/>
    <x v="59"/>
    <n v="45.715246"/>
    <n v="-299.34839499999998"/>
    <n v="1.342298"/>
    <n v="45.766765999999997"/>
    <n v="-299.37051400000001"/>
    <n v="1.3463769999999999"/>
    <n v="5.6066909999999996"/>
    <n v="4.0800000000000003E-3"/>
  </r>
  <r>
    <n v="94"/>
    <x v="0"/>
    <x v="0"/>
    <s v="16-20-21-27"/>
    <x v="0"/>
    <x v="94"/>
    <n v="-1"/>
    <n v="315.66199999999998"/>
    <n v="-1"/>
    <n v="0"/>
    <x v="60"/>
    <x v="60"/>
    <n v="45.888655"/>
    <n v="-298.40743300000003"/>
    <n v="1.435073"/>
    <n v="45.878300000000003"/>
    <n v="-298.41232300000001"/>
    <n v="1.4326110000000001"/>
    <n v="1.145124"/>
    <n v="2.4620000000000002E-3"/>
  </r>
  <r>
    <n v="95"/>
    <x v="0"/>
    <x v="0"/>
    <s v="16-20-21-27"/>
    <x v="0"/>
    <x v="95"/>
    <n v="-1"/>
    <n v="353.32100000000003"/>
    <n v="-1"/>
    <n v="0"/>
    <x v="61"/>
    <x v="61"/>
    <n v="45.904257999999999"/>
    <n v="-297.65968099999998"/>
    <n v="1.4797830000000001"/>
    <n v="45.928505000000001"/>
    <n v="-297.687408"/>
    <n v="1.4797"/>
    <n v="3.6834159999999998"/>
    <n v="8.2999999999999998E-5"/>
  </r>
  <r>
    <n v="96"/>
    <x v="0"/>
    <x v="0"/>
    <s v="16-20-21-27"/>
    <x v="0"/>
    <x v="96"/>
    <n v="-1"/>
    <n v="480.79700000000003"/>
    <n v="-1"/>
    <n v="0"/>
    <x v="62"/>
    <x v="62"/>
    <n v="45.955323999999997"/>
    <n v="-296.968345"/>
    <n v="1.5196240000000001"/>
    <n v="45.958114999999999"/>
    <n v="-296.96044899999998"/>
    <n v="1.514486"/>
    <n v="0.83748900000000004"/>
    <n v="5.1380000000000002E-3"/>
  </r>
  <r>
    <n v="97"/>
    <x v="0"/>
    <x v="0"/>
    <s v="16-20-21-27"/>
    <x v="0"/>
    <x v="97"/>
    <n v="-1"/>
    <n v="372.072"/>
    <n v="-1"/>
    <n v="0"/>
    <x v="63"/>
    <x v="63"/>
    <n v="46.042026"/>
    <n v="-296.29407900000001"/>
    <n v="1.5388900000000001"/>
    <n v="45.972641000000003"/>
    <n v="-296.23410000000001"/>
    <n v="1.5397529999999999"/>
    <n v="9.1714880000000001"/>
    <n v="8.6399999999999997E-4"/>
  </r>
  <r>
    <n v="98"/>
    <x v="0"/>
    <x v="0"/>
    <s v="16-20-21-27"/>
    <x v="0"/>
    <x v="98"/>
    <n v="-1"/>
    <n v="397.23"/>
    <n v="-1"/>
    <n v="0"/>
    <x v="64"/>
    <x v="64"/>
    <n v="45.972777999999998"/>
    <n v="-295.48338200000001"/>
    <n v="1.559925"/>
    <n v="45.976596999999998"/>
    <n v="-295.50857500000001"/>
    <n v="1.5575889999999999"/>
    <n v="2.5480800000000001"/>
    <n v="2.336E-3"/>
  </r>
  <r>
    <n v="99"/>
    <x v="0"/>
    <x v="0"/>
    <s v="16-20-21-27"/>
    <x v="0"/>
    <x v="99"/>
    <n v="-1"/>
    <n v="327.04000000000002"/>
    <n v="-1"/>
    <n v="0"/>
    <x v="65"/>
    <x v="65"/>
    <n v="45.935516"/>
    <n v="-294.74972500000001"/>
    <n v="1.5666530000000001"/>
    <n v="45.976128000000003"/>
    <n v="-294.78375199999999"/>
    <n v="1.5677110000000001"/>
    <n v="5.2983120000000001"/>
    <n v="1.059E-3"/>
  </r>
  <r>
    <n v="100"/>
    <x v="0"/>
    <x v="0"/>
    <s v="16-20-21-27"/>
    <x v="0"/>
    <x v="100"/>
    <n v="-1"/>
    <n v="338.89400000000001"/>
    <n v="-1"/>
    <n v="0"/>
    <x v="66"/>
    <x v="66"/>
    <n v="45.927295000000001"/>
    <n v="-294.011281"/>
    <n v="1.57535"/>
    <n v="45.972206"/>
    <n v="-294.058716"/>
    <n v="1.5739339999999999"/>
    <n v="6.5322760000000004"/>
    <n v="1.4159999999999999E-3"/>
  </r>
  <r>
    <n v="101"/>
    <x v="0"/>
    <x v="0"/>
    <s v="16-20-21-27"/>
    <x v="0"/>
    <x v="101"/>
    <n v="-1"/>
    <n v="371.45800000000003"/>
    <n v="-1"/>
    <n v="0"/>
    <x v="67"/>
    <x v="67"/>
    <n v="45.952494999999999"/>
    <n v="-293.07117199999999"/>
    <n v="1.582716"/>
    <n v="45.963402000000002"/>
    <n v="-293.09127799999999"/>
    <n v="1.5789880000000001"/>
    <n v="2.2873749999999999"/>
    <n v="3.728E-3"/>
  </r>
  <r>
    <n v="102"/>
    <x v="0"/>
    <x v="0"/>
    <s v="16-20-21-27"/>
    <x v="0"/>
    <x v="102"/>
    <n v="-1"/>
    <n v="311.62099999999998"/>
    <n v="-1"/>
    <n v="0"/>
    <x v="68"/>
    <x v="68"/>
    <n v="45.953876999999999"/>
    <n v="-292.38169699999997"/>
    <n v="1.5830439999999999"/>
    <n v="45.955047999999998"/>
    <n v="-292.36520400000001"/>
    <n v="1.5813649999999999"/>
    <n v="1.6534500000000001"/>
    <n v="1.6789999999999999E-3"/>
  </r>
  <r>
    <n v="103"/>
    <x v="0"/>
    <x v="0"/>
    <s v="16-20-21-27"/>
    <x v="0"/>
    <x v="103"/>
    <n v="-1"/>
    <n v="443.65100000000001"/>
    <n v="-1"/>
    <n v="0"/>
    <x v="69"/>
    <x v="69"/>
    <n v="45.905149999999999"/>
    <n v="-291.623829"/>
    <n v="1.584158"/>
    <n v="45.945686000000002"/>
    <n v="-291.63885499999998"/>
    <n v="1.5830040000000001"/>
    <n v="4.323118"/>
    <n v="1.1540000000000001E-3"/>
  </r>
  <r>
    <n v="104"/>
    <x v="0"/>
    <x v="0"/>
    <s v="16-20-21-27"/>
    <x v="0"/>
    <x v="104"/>
    <n v="-1"/>
    <n v="401.35199999999998"/>
    <n v="-1"/>
    <n v="0"/>
    <x v="70"/>
    <x v="70"/>
    <n v="45.914076000000001"/>
    <n v="-290.89649900000001"/>
    <n v="1.581442"/>
    <n v="45.935657999999997"/>
    <n v="-290.91290300000003"/>
    <n v="1.5841430000000001"/>
    <n v="2.7108159999999999"/>
    <n v="2.7009999999999998E-3"/>
  </r>
  <r>
    <n v="105"/>
    <x v="0"/>
    <x v="0"/>
    <s v="16-20-21-27"/>
    <x v="0"/>
    <x v="105"/>
    <n v="-1"/>
    <n v="339.375"/>
    <n v="-1"/>
    <n v="0"/>
    <x v="71"/>
    <x v="71"/>
    <n v="45.939228"/>
    <n v="-290.19937499999997"/>
    <n v="1.5777829999999999"/>
    <n v="45.927109000000002"/>
    <n v="-290.18701199999998"/>
    <n v="1.583313"/>
    <n v="1.7312669999999999"/>
    <n v="5.5300000000000002E-3"/>
  </r>
  <r>
    <n v="106"/>
    <x v="0"/>
    <x v="0"/>
    <s v="16-20-21-27"/>
    <x v="0"/>
    <x v="106"/>
    <n v="-1"/>
    <n v="381.87799999999999"/>
    <n v="-1"/>
    <n v="0"/>
    <x v="72"/>
    <x v="72"/>
    <n v="45.877858000000003"/>
    <n v="-289.18026500000002"/>
    <n v="1.581439"/>
    <n v="45.917515000000002"/>
    <n v="-289.21951300000001"/>
    <n v="1.5814029999999999"/>
    <n v="5.579542"/>
    <n v="3.6000000000000001E-5"/>
  </r>
  <r>
    <n v="107"/>
    <x v="2"/>
    <x v="0"/>
    <s v="16-20-21"/>
    <x v="0"/>
    <x v="107"/>
    <n v="-1"/>
    <n v="1409.999"/>
    <n v="-1"/>
    <n v="0"/>
    <x v="73"/>
    <x v="73"/>
    <n v="45.917639000000001"/>
    <n v="-288.51388800000001"/>
    <n v="1.581088"/>
    <n v="45.911090999999999"/>
    <n v="-288.49392699999999"/>
    <n v="1.580255"/>
    <n v="2.1007069999999999"/>
    <n v="8.3299999999999997E-4"/>
  </r>
  <r>
    <n v="108"/>
    <x v="2"/>
    <x v="0"/>
    <s v="16-20-21"/>
    <x v="0"/>
    <x v="108"/>
    <n v="-1"/>
    <n v="254.959"/>
    <n v="-1"/>
    <n v="0"/>
    <x v="74"/>
    <x v="74"/>
    <n v="45.918970000000002"/>
    <n v="-287.76166699999999"/>
    <n v="1.5756749999999999"/>
    <n v="45.905135999999999"/>
    <n v="-287.76800500000002"/>
    <n v="1.5794159999999999"/>
    <n v="1.52166"/>
    <n v="3.741E-3"/>
  </r>
  <r>
    <n v="109"/>
    <x v="2"/>
    <x v="0"/>
    <s v="16-20-21"/>
    <x v="0"/>
    <x v="109"/>
    <n v="-1"/>
    <n v="379.88400000000001"/>
    <n v="-1"/>
    <n v="0"/>
    <x v="75"/>
    <x v="75"/>
    <n v="45.926273000000002"/>
    <n v="-287.06983400000001"/>
    <n v="1.580298"/>
    <n v="45.899493999999997"/>
    <n v="-287.04220600000002"/>
    <n v="1.578824"/>
    <n v="3.847607"/>
    <n v="1.474E-3"/>
  </r>
  <r>
    <n v="110"/>
    <x v="2"/>
    <x v="0"/>
    <s v="16-20-21"/>
    <x v="0"/>
    <x v="110"/>
    <n v="-1"/>
    <n v="277.04599999999999"/>
    <n v="-1"/>
    <n v="0"/>
    <x v="76"/>
    <x v="76"/>
    <n v="45.947901999999999"/>
    <n v="-286.37001400000003"/>
    <n v="1.5797429999999999"/>
    <n v="45.894103999999999"/>
    <n v="-286.31622299999998"/>
    <n v="1.5784039999999999"/>
    <n v="7.6076829999999998"/>
    <n v="1.3389999999999999E-3"/>
  </r>
  <r>
    <n v="111"/>
    <x v="2"/>
    <x v="0"/>
    <s v="16-20-21"/>
    <x v="0"/>
    <x v="111"/>
    <n v="-1"/>
    <n v="356.55200000000002"/>
    <n v="-1"/>
    <n v="0"/>
    <x v="77"/>
    <x v="77"/>
    <n v="45.883902999999997"/>
    <n v="-285.58675699999998"/>
    <n v="1.5798289999999999"/>
    <n v="45.889026999999999"/>
    <n v="-285.59042399999998"/>
    <n v="1.577974"/>
    <n v="0.63004000000000004"/>
    <n v="1.854E-3"/>
  </r>
  <r>
    <n v="112"/>
    <x v="0"/>
    <x v="0"/>
    <s v="16-19-20-21"/>
    <x v="0"/>
    <x v="112"/>
    <n v="-1"/>
    <n v="383.45699999999999"/>
    <n v="-1"/>
    <n v="0"/>
    <x v="78"/>
    <x v="78"/>
    <n v="45.863185000000001"/>
    <n v="-284.574747"/>
    <n v="1.5701290000000001"/>
    <n v="45.883876999999998"/>
    <n v="-284.62255900000002"/>
    <n v="1.5765750000000001"/>
    <n v="5.2096929999999997"/>
    <n v="6.4460000000000003E-3"/>
  </r>
  <r>
    <n v="113"/>
    <x v="0"/>
    <x v="0"/>
    <s v="16-19-20-21"/>
    <x v="0"/>
    <x v="113"/>
    <n v="-1"/>
    <n v="331.50599999999997"/>
    <n v="-1"/>
    <n v="0"/>
    <x v="79"/>
    <x v="79"/>
    <n v="45.906153000000003"/>
    <n v="-283.91518600000001"/>
    <n v="1.5761210000000001"/>
    <n v="45.880695000000003"/>
    <n v="-283.89666699999998"/>
    <n v="1.5756600000000001"/>
    <n v="3.148069"/>
    <n v="4.6000000000000001E-4"/>
  </r>
  <r>
    <n v="114"/>
    <x v="0"/>
    <x v="0"/>
    <s v="16-19-20-21"/>
    <x v="0"/>
    <x v="114"/>
    <n v="-1"/>
    <n v="273.63099999999997"/>
    <n v="-1"/>
    <n v="0"/>
    <x v="80"/>
    <x v="80"/>
    <n v="45.931717999999996"/>
    <n v="-283.17969699999998"/>
    <n v="1.569987"/>
    <n v="45.877910999999997"/>
    <n v="-283.17086799999998"/>
    <n v="1.57498"/>
    <n v="5.452725"/>
    <n v="4.9919999999999999E-3"/>
  </r>
  <r>
    <n v="115"/>
    <x v="0"/>
    <x v="0"/>
    <s v="16-19-20-21"/>
    <x v="0"/>
    <x v="115"/>
    <n v="-1"/>
    <n v="273.49200000000002"/>
    <n v="-1"/>
    <n v="0"/>
    <x v="81"/>
    <x v="81"/>
    <n v="45.802878999999997"/>
    <n v="-282.37464399999999"/>
    <n v="1.5747880000000001"/>
    <n v="45.875388999999998"/>
    <n v="-282.444885"/>
    <n v="1.5744910000000001"/>
    <n v="10.095293"/>
    <n v="2.9700000000000001E-4"/>
  </r>
  <r>
    <n v="116"/>
    <x v="0"/>
    <x v="0"/>
    <s v="16-19-20-21"/>
    <x v="0"/>
    <x v="116"/>
    <n v="-1"/>
    <n v="379.834"/>
    <n v="-1"/>
    <n v="0"/>
    <x v="82"/>
    <x v="82"/>
    <n v="45.879173000000002"/>
    <n v="-281.72993000000002"/>
    <n v="1.574921"/>
    <n v="45.873050999999997"/>
    <n v="-281.719086"/>
    <n v="1.574163"/>
    <n v="1.245303"/>
    <n v="7.5799999999999999E-4"/>
  </r>
  <r>
    <n v="117"/>
    <x v="0"/>
    <x v="0"/>
    <s v="16-19-20-21"/>
    <x v="0"/>
    <x v="117"/>
    <n v="-1"/>
    <n v="278.18599999999998"/>
    <n v="-1"/>
    <n v="0"/>
    <x v="83"/>
    <x v="83"/>
    <n v="45.862516999999997"/>
    <n v="-280.74249099999997"/>
    <n v="1.5737300000000001"/>
    <n v="45.870120999999997"/>
    <n v="-280.75125100000002"/>
    <n v="1.573874"/>
    <n v="1.160048"/>
    <n v="1.44E-4"/>
  </r>
  <r>
    <n v="118"/>
    <x v="0"/>
    <x v="0"/>
    <s v="16-19-20-21"/>
    <x v="0"/>
    <x v="118"/>
    <n v="-1"/>
    <n v="382.34899999999999"/>
    <n v="-1"/>
    <n v="0"/>
    <x v="84"/>
    <x v="84"/>
    <n v="45.757201999999999"/>
    <n v="-279.91705100000001"/>
    <n v="1.5793280000000001"/>
    <n v="45.868361999999998"/>
    <n v="-280.02526899999998"/>
    <n v="1.5734570000000001"/>
    <n v="15.513771999999999"/>
    <n v="5.8710000000000004E-3"/>
  </r>
  <r>
    <n v="119"/>
    <x v="0"/>
    <x v="0"/>
    <s v="16-19-20-21"/>
    <x v="0"/>
    <x v="119"/>
    <n v="-1"/>
    <n v="358.20100000000002"/>
    <n v="-1"/>
    <n v="0"/>
    <x v="85"/>
    <x v="85"/>
    <n v="45.869486999999999"/>
    <n v="-279.30851000000001"/>
    <n v="1.57246"/>
    <n v="45.866931999999998"/>
    <n v="-279.29946899999999"/>
    <n v="1.5730170000000001"/>
    <n v="0.93951899999999999"/>
    <n v="5.5800000000000001E-4"/>
  </r>
  <r>
    <n v="120"/>
    <x v="1"/>
    <x v="0"/>
    <s v="15-16-19-20-21"/>
    <x v="0"/>
    <x v="120"/>
    <n v="-1"/>
    <n v="295.73"/>
    <n v="-1"/>
    <n v="0"/>
    <x v="86"/>
    <x v="86"/>
    <n v="45.864831000000002"/>
    <n v="-278.57233000000002"/>
    <n v="1.573078"/>
    <n v="45.865704000000001"/>
    <n v="-278.573486"/>
    <n v="1.572667"/>
    <n v="0.14482999999999999"/>
    <n v="4.1100000000000002E-4"/>
  </r>
  <r>
    <n v="121"/>
    <x v="1"/>
    <x v="0"/>
    <s v="15-16-19-20-21"/>
    <x v="0"/>
    <x v="121"/>
    <n v="-1"/>
    <n v="318.91300000000001"/>
    <n v="-1"/>
    <n v="0"/>
    <x v="87"/>
    <x v="87"/>
    <n v="45.850859"/>
    <n v="-277.84130800000003"/>
    <n v="1.5716129999999999"/>
    <n v="45.864623999999999"/>
    <n v="-277.84768700000001"/>
    <n v="1.5724050000000001"/>
    <n v="1.517104"/>
    <n v="7.9299999999999998E-4"/>
  </r>
  <r>
    <n v="122"/>
    <x v="1"/>
    <x v="0"/>
    <s v="15-16-19-20-21"/>
    <x v="0"/>
    <x v="122"/>
    <n v="-1"/>
    <n v="435.85599999999999"/>
    <n v="-1"/>
    <n v="0"/>
    <x v="88"/>
    <x v="88"/>
    <n v="45.877881000000002"/>
    <n v="-276.9264"/>
    <n v="1.576478"/>
    <n v="45.863235000000003"/>
    <n v="-276.87985200000003"/>
    <n v="1.5722499999999999"/>
    <n v="4.8797160000000002"/>
    <n v="4.228E-3"/>
  </r>
  <r>
    <n v="123"/>
    <x v="1"/>
    <x v="0"/>
    <s v="15-16-19-20-21"/>
    <x v="0"/>
    <x v="123"/>
    <n v="-1"/>
    <n v="408.19200000000001"/>
    <n v="-1"/>
    <n v="0"/>
    <x v="81"/>
    <x v="89"/>
    <n v="45.889142999999997"/>
    <n v="-276.16518300000001"/>
    <n v="1.5683689999999999"/>
    <n v="45.862309000000003"/>
    <n v="-276.15386999999998"/>
    <n v="1.572133"/>
    <n v="2.912172"/>
    <n v="3.764E-3"/>
  </r>
  <r>
    <n v="124"/>
    <x v="1"/>
    <x v="0"/>
    <s v="15-16-19-20-21"/>
    <x v="0"/>
    <x v="124"/>
    <n v="-1"/>
    <n v="320.32299999999998"/>
    <n v="-1"/>
    <n v="0"/>
    <x v="89"/>
    <x v="90"/>
    <n v="45.837909000000003"/>
    <n v="-275.40777200000002"/>
    <n v="1.5702989999999999"/>
    <n v="45.861511"/>
    <n v="-275.42806999999999"/>
    <n v="1.5719719999999999"/>
    <n v="3.1130040000000001"/>
    <n v="1.673E-3"/>
  </r>
  <r>
    <n v="125"/>
    <x v="0"/>
    <x v="0"/>
    <s v="15-16-19-20"/>
    <x v="0"/>
    <x v="125"/>
    <n v="-1"/>
    <n v="288.774"/>
    <n v="-1"/>
    <n v="0"/>
    <x v="90"/>
    <x v="91"/>
    <n v="45.856223999999997"/>
    <n v="-274.67480499999999"/>
    <n v="1.5724769999999999"/>
    <n v="45.860863000000002"/>
    <n v="-274.70208700000001"/>
    <n v="1.571796"/>
    <n v="2.7674029999999998"/>
    <n v="6.8099999999999996E-4"/>
  </r>
  <r>
    <n v="126"/>
    <x v="0"/>
    <x v="0"/>
    <s v="15-16-19-20"/>
    <x v="0"/>
    <x v="126"/>
    <n v="-1"/>
    <n v="395.24"/>
    <n v="-1"/>
    <n v="0"/>
    <x v="91"/>
    <x v="92"/>
    <n v="45.867838999999996"/>
    <n v="-273.96116799999999"/>
    <n v="1.5753630000000001"/>
    <n v="45.860264000000001"/>
    <n v="-273.97628800000001"/>
    <n v="1.571677"/>
    <n v="1.691114"/>
    <n v="3.6849999999999999E-3"/>
  </r>
  <r>
    <n v="127"/>
    <x v="0"/>
    <x v="0"/>
    <s v="15-16-19-20"/>
    <x v="0"/>
    <x v="127"/>
    <n v="-1"/>
    <n v="285.27499999999998"/>
    <n v="-1"/>
    <n v="0"/>
    <x v="92"/>
    <x v="93"/>
    <n v="45.800227999999997"/>
    <n v="-272.948038"/>
    <n v="1.570648"/>
    <n v="45.859535000000001"/>
    <n v="-273.00842299999999"/>
    <n v="1.571563"/>
    <n v="8.4637989999999999"/>
    <n v="9.1500000000000001E-4"/>
  </r>
  <r>
    <n v="128"/>
    <x v="0"/>
    <x v="0"/>
    <s v="15-16-19-20"/>
    <x v="0"/>
    <x v="128"/>
    <n v="-1"/>
    <n v="400.13299999999998"/>
    <n v="-1"/>
    <n v="0"/>
    <x v="93"/>
    <x v="94"/>
    <n v="45.890611"/>
    <n v="-272.308108"/>
    <n v="1.571863"/>
    <n v="45.859057999999997"/>
    <n v="-272.28244000000001"/>
    <n v="1.571491"/>
    <n v="4.0674809999999999"/>
    <n v="3.7199999999999999E-4"/>
  </r>
  <r>
    <n v="129"/>
    <x v="0"/>
    <x v="0"/>
    <s v="15-16-19-20"/>
    <x v="0"/>
    <x v="129"/>
    <n v="-1"/>
    <n v="326.37099999999998"/>
    <n v="-1"/>
    <n v="0"/>
    <x v="94"/>
    <x v="95"/>
    <n v="45.819716"/>
    <n v="-271.52172400000001"/>
    <n v="1.572152"/>
    <n v="45.858615999999998"/>
    <n v="-271.55664100000001"/>
    <n v="1.5714360000000001"/>
    <n v="5.2272030000000003"/>
    <n v="7.1500000000000003E-4"/>
  </r>
  <r>
    <n v="130"/>
    <x v="0"/>
    <x v="0"/>
    <s v="15-16-19-20"/>
    <x v="0"/>
    <x v="130"/>
    <n v="-1"/>
    <n v="348.33499999999998"/>
    <n v="-1"/>
    <n v="0"/>
    <x v="95"/>
    <x v="96"/>
    <n v="45.849625000000003"/>
    <n v="-270.81178699999998"/>
    <n v="1.566862"/>
    <n v="45.858234000000003"/>
    <n v="-270.83068800000001"/>
    <n v="1.5713699999999999"/>
    <n v="2.0769500000000001"/>
    <n v="4.5079999999999999E-3"/>
  </r>
  <r>
    <n v="131"/>
    <x v="0"/>
    <x v="0"/>
    <s v="15-16-19-20"/>
    <x v="0"/>
    <x v="131"/>
    <n v="-1"/>
    <n v="257.697"/>
    <n v="-1"/>
    <n v="0"/>
    <x v="96"/>
    <x v="97"/>
    <n v="45.828975999999997"/>
    <n v="-269.83934199999999"/>
    <n v="1.5696049999999999"/>
    <n v="45.857779999999998"/>
    <n v="-269.86282299999999"/>
    <n v="1.5712969999999999"/>
    <n v="3.7163430000000002"/>
    <n v="1.6919999999999999E-3"/>
  </r>
  <r>
    <n v="132"/>
    <x v="0"/>
    <x v="0"/>
    <s v="15-16-19-20"/>
    <x v="0"/>
    <x v="132"/>
    <n v="-1"/>
    <n v="294.85700000000003"/>
    <n v="-1"/>
    <n v="0"/>
    <x v="97"/>
    <x v="98"/>
    <n v="45.818517"/>
    <n v="-269.12201700000003"/>
    <n v="1.5667990000000001"/>
    <n v="45.857491000000003"/>
    <n v="-269.137024"/>
    <n v="1.5712330000000001"/>
    <n v="4.1763089999999998"/>
    <n v="4.4339999999999996E-3"/>
  </r>
  <r>
    <n v="133"/>
    <x v="0"/>
    <x v="0"/>
    <s v="15-16-19-20"/>
    <x v="0"/>
    <x v="133"/>
    <n v="-1"/>
    <n v="404.12799999999999"/>
    <n v="-1"/>
    <n v="0"/>
    <x v="98"/>
    <x v="99"/>
    <n v="45.853962000000003"/>
    <n v="-268.41553800000003"/>
    <n v="1.571618"/>
    <n v="45.857177999999998"/>
    <n v="-268.41104100000001"/>
    <n v="1.5712159999999999"/>
    <n v="0.55280099999999999"/>
    <n v="4.0299999999999998E-4"/>
  </r>
  <r>
    <n v="134"/>
    <x v="0"/>
    <x v="0"/>
    <s v="15-16-19-20"/>
    <x v="0"/>
    <x v="134"/>
    <n v="-1"/>
    <n v="282.70999999999998"/>
    <n v="-1"/>
    <n v="0"/>
    <x v="99"/>
    <x v="100"/>
    <n v="46.036639000000001"/>
    <n v="-267.82422000000003"/>
    <n v="1.5591919999999999"/>
    <n v="45.856869000000003"/>
    <n v="-267.68524200000002"/>
    <n v="1.5712120000000001"/>
    <n v="22.722787"/>
    <n v="1.2019999999999999E-2"/>
  </r>
  <r>
    <n v="135"/>
    <x v="0"/>
    <x v="0"/>
    <s v="15-16-19-20"/>
    <x v="0"/>
    <x v="135"/>
    <n v="-1"/>
    <n v="283.39"/>
    <n v="-1"/>
    <n v="0"/>
    <x v="100"/>
    <x v="101"/>
    <n v="45.852984999999997"/>
    <n v="-266.71732600000001"/>
    <n v="1.5716650000000001"/>
    <n v="45.856479999999998"/>
    <n v="-266.71774299999998"/>
    <n v="1.571197"/>
    <n v="0.35194399999999998"/>
    <n v="4.6799999999999999E-4"/>
  </r>
  <r>
    <n v="136"/>
    <x v="0"/>
    <x v="0"/>
    <s v="15-16-19-20"/>
    <x v="0"/>
    <x v="136"/>
    <n v="-1"/>
    <n v="258.48"/>
    <n v="-1"/>
    <n v="0"/>
    <x v="101"/>
    <x v="102"/>
    <n v="45.821474000000002"/>
    <n v="-265.962041"/>
    <n v="1.5704"/>
    <n v="45.856296999999998"/>
    <n v="-265.99520899999999"/>
    <n v="1.5711059999999999"/>
    <n v="4.8090359999999999"/>
    <n v="7.0600000000000003E-4"/>
  </r>
  <r>
    <n v="137"/>
    <x v="0"/>
    <x v="0"/>
    <s v="15-16-19-20"/>
    <x v="0"/>
    <x v="137"/>
    <n v="-1"/>
    <n v="550.54600000000005"/>
    <n v="-1"/>
    <n v="0"/>
    <x v="102"/>
    <x v="103"/>
    <n v="45.823020999999997"/>
    <n v="-265.24550399999998"/>
    <n v="1.570751"/>
    <n v="45.856155000000001"/>
    <n v="-265.28048699999999"/>
    <n v="1.57104"/>
    <n v="4.8183509999999998"/>
    <n v="2.8899999999999998E-4"/>
  </r>
  <r>
    <n v="138"/>
    <x v="0"/>
    <x v="0"/>
    <s v="15-16-19-20"/>
    <x v="0"/>
    <x v="138"/>
    <n v="-1"/>
    <n v="413.17599999999999"/>
    <n v="-1"/>
    <n v="0"/>
    <x v="103"/>
    <x v="104"/>
    <n v="45.965623999999998"/>
    <n v="-264.67852900000003"/>
    <n v="1.571653"/>
    <n v="45.855975999999998"/>
    <n v="-264.57641599999999"/>
    <n v="1.571029"/>
    <n v="14.983231999999999"/>
    <n v="6.2399999999999999E-4"/>
  </r>
  <r>
    <n v="139"/>
    <x v="0"/>
    <x v="0"/>
    <s v="15-16-19-20"/>
    <x v="0"/>
    <x v="139"/>
    <n v="-1"/>
    <n v="416.64100000000002"/>
    <n v="-1"/>
    <n v="0"/>
    <x v="104"/>
    <x v="105"/>
    <n v="45.858874999999998"/>
    <n v="-263.606245"/>
    <n v="1.577259"/>
    <n v="45.855766000000003"/>
    <n v="-263.65554800000001"/>
    <n v="1.5710090000000001"/>
    <n v="4.9400979999999999"/>
    <n v="6.2490000000000002E-3"/>
  </r>
  <r>
    <n v="140"/>
    <x v="0"/>
    <x v="0"/>
    <s v="15-16-19-20"/>
    <x v="0"/>
    <x v="140"/>
    <n v="-1"/>
    <n v="413.23899999999998"/>
    <n v="-1"/>
    <n v="0"/>
    <x v="105"/>
    <x v="106"/>
    <n v="45.875745000000002"/>
    <n v="-262.98464200000001"/>
    <n v="1.5722529999999999"/>
    <n v="45.855694"/>
    <n v="-262.97622699999999"/>
    <n v="1.5709470000000001"/>
    <n v="2.1745399999999999"/>
    <n v="1.305E-3"/>
  </r>
  <r>
    <n v="141"/>
    <x v="0"/>
    <x v="0"/>
    <s v="15-16-19-20"/>
    <x v="0"/>
    <x v="141"/>
    <n v="-1"/>
    <n v="441.98099999999999"/>
    <n v="-1"/>
    <n v="0"/>
    <x v="106"/>
    <x v="107"/>
    <n v="45.875642999999997"/>
    <n v="-262.290054"/>
    <n v="1.5722290000000001"/>
    <n v="45.855618"/>
    <n v="-262.30410799999999"/>
    <n v="1.570918"/>
    <n v="2.4464899999999998"/>
    <n v="1.3110000000000001E-3"/>
  </r>
  <r>
    <n v="142"/>
    <x v="0"/>
    <x v="0"/>
    <s v="15-16-19-20"/>
    <x v="0"/>
    <x v="142"/>
    <n v="-1"/>
    <n v="297.98500000000001"/>
    <n v="-1"/>
    <n v="0"/>
    <x v="107"/>
    <x v="108"/>
    <n v="45.742781000000001"/>
    <n v="-261.53161499999999"/>
    <n v="1.5713649999999999"/>
    <n v="45.855525999999998"/>
    <n v="-261.63845800000001"/>
    <n v="1.570913"/>
    <n v="15.532783"/>
    <n v="4.5199999999999998E-4"/>
  </r>
  <r>
    <n v="143"/>
    <x v="0"/>
    <x v="0"/>
    <s v="15-16-19-20"/>
    <x v="0"/>
    <x v="143"/>
    <n v="-1"/>
    <n v="402.13400000000001"/>
    <n v="-1"/>
    <n v="0"/>
    <x v="108"/>
    <x v="109"/>
    <n v="45.846792999999998"/>
    <n v="-260.97340200000002"/>
    <n v="1.5753219999999999"/>
    <n v="45.855437999999999"/>
    <n v="-260.978973"/>
    <n v="1.5709109999999999"/>
    <n v="1.028516"/>
    <n v="4.4099999999999999E-3"/>
  </r>
  <r>
    <n v="144"/>
    <x v="0"/>
    <x v="0"/>
    <s v="15-16-19-20"/>
    <x v="0"/>
    <x v="144"/>
    <n v="-1"/>
    <n v="275.83999999999997"/>
    <n v="-1"/>
    <n v="0"/>
    <x v="109"/>
    <x v="110"/>
    <n v="45.854899000000003"/>
    <n v="-260.154202"/>
    <n v="1.558344"/>
    <n v="45.855319999999999"/>
    <n v="-260.11105300000003"/>
    <n v="1.5709109999999999"/>
    <n v="4.315016"/>
    <n v="1.2567E-2"/>
  </r>
  <r>
    <n v="145"/>
    <x v="0"/>
    <x v="0"/>
    <s v="15-16-19-20"/>
    <x v="0"/>
    <x v="145"/>
    <n v="-1"/>
    <n v="359.3"/>
    <n v="-1"/>
    <n v="0"/>
    <x v="110"/>
    <x v="111"/>
    <n v="45.943812999999999"/>
    <n v="-259.55916100000002"/>
    <n v="1.570619"/>
    <n v="45.855232000000001"/>
    <n v="-259.46957400000002"/>
    <n v="1.5709109999999999"/>
    <n v="12.59859"/>
    <n v="2.92E-4"/>
  </r>
  <r>
    <n v="146"/>
    <x v="0"/>
    <x v="0"/>
    <s v="15-16-19-20"/>
    <x v="0"/>
    <x v="146"/>
    <n v="-1"/>
    <n v="377.35"/>
    <n v="-1"/>
    <n v="0"/>
    <x v="111"/>
    <x v="110"/>
    <n v="45.891576999999998"/>
    <n v="-258.83724699999999"/>
    <n v="1.566484"/>
    <n v="45.855145"/>
    <n v="-258.83612099999999"/>
    <n v="1.5709109999999999"/>
    <n v="3.6449850000000001"/>
    <n v="4.4279999999999996E-3"/>
  </r>
  <r>
    <n v="147"/>
    <x v="0"/>
    <x v="0"/>
    <s v="15-16-19-20"/>
    <x v="0"/>
    <x v="147"/>
    <n v="-1"/>
    <n v="311.50900000000001"/>
    <n v="-1"/>
    <n v="0"/>
    <x v="112"/>
    <x v="111"/>
    <n v="45.863402999999998"/>
    <n v="-258.21802100000002"/>
    <n v="1.5710200000000001"/>
    <n v="45.855057000000002"/>
    <n v="-258.21063199999998"/>
    <n v="1.5709109999999999"/>
    <n v="1.1147480000000001"/>
    <n v="1.08E-4"/>
  </r>
  <r>
    <n v="148"/>
    <x v="0"/>
    <x v="0"/>
    <s v="15-16-19-20"/>
    <x v="0"/>
    <x v="148"/>
    <n v="-1"/>
    <n v="375.96699999999998"/>
    <n v="-1"/>
    <n v="0"/>
    <x v="113"/>
    <x v="112"/>
    <n v="45.858328999999998"/>
    <n v="-257.590622"/>
    <n v="1.5723940000000001"/>
    <n v="45.855007000000001"/>
    <n v="-257.59222399999999"/>
    <n v="1.5708899999999999"/>
    <n v="0.36881900000000001"/>
    <n v="1.5039999999999999E-3"/>
  </r>
  <r>
    <n v="149"/>
    <x v="0"/>
    <x v="0"/>
    <s v="15-16-19-20"/>
    <x v="0"/>
    <x v="149"/>
    <n v="-1"/>
    <n v="376.94900000000001"/>
    <n v="-1"/>
    <n v="0"/>
    <x v="114"/>
    <x v="113"/>
    <n v="45.849130000000002"/>
    <n v="-256.770737"/>
    <n v="1.573256"/>
    <n v="45.854945999999998"/>
    <n v="-256.77844199999998"/>
    <n v="1.5708839999999999"/>
    <n v="0.96536699999999998"/>
    <n v="2.372E-3"/>
  </r>
  <r>
    <n v="150"/>
    <x v="0"/>
    <x v="0"/>
    <s v="15-16-19-20"/>
    <x v="0"/>
    <x v="150"/>
    <n v="-1"/>
    <n v="253.89500000000001"/>
    <n v="-1"/>
    <n v="0"/>
    <x v="115"/>
    <x v="21"/>
    <n v="45.944257999999998"/>
    <n v="-256.24204099999997"/>
    <n v="1.572897"/>
    <n v="45.854900000000001"/>
    <n v="-256.17611699999998"/>
    <n v="1.5708839999999999"/>
    <n v="11.104411000000001"/>
    <n v="2.0140000000000002E-3"/>
  </r>
  <r>
    <n v="151"/>
    <x v="0"/>
    <x v="0"/>
    <s v="15-16-19-20"/>
    <x v="0"/>
    <x v="151"/>
    <n v="-1"/>
    <n v="370.34100000000001"/>
    <n v="-1"/>
    <n v="0"/>
    <x v="116"/>
    <x v="114"/>
    <n v="45.78237"/>
    <n v="-255.50577100000001"/>
    <n v="1.57152"/>
    <n v="45.854885000000003"/>
    <n v="-255.58045999999999"/>
    <n v="1.5708489999999999"/>
    <n v="10.410012999999999"/>
    <n v="6.7199999999999996E-4"/>
  </r>
  <r>
    <n v="152"/>
    <x v="0"/>
    <x v="0"/>
    <s v="15-16-19-20"/>
    <x v="0"/>
    <x v="152"/>
    <n v="-1"/>
    <n v="318.85399999999998"/>
    <n v="-1"/>
    <n v="0"/>
    <x v="117"/>
    <x v="115"/>
    <n v="45.858136000000002"/>
    <n v="-254.994158"/>
    <n v="1.5721430000000001"/>
    <n v="45.854880999999999"/>
    <n v="-254.99202"/>
    <n v="1.570824"/>
    <n v="0.38942900000000003"/>
    <n v="1.3190000000000001E-3"/>
  </r>
  <r>
    <n v="153"/>
    <x v="0"/>
    <x v="0"/>
    <s v="15-16-19-20"/>
    <x v="0"/>
    <x v="153"/>
    <n v="-1"/>
    <n v="356.23599999999999"/>
    <n v="-1"/>
    <n v="0"/>
    <x v="118"/>
    <x v="116"/>
    <n v="45.850608999999999"/>
    <n v="-254.418871"/>
    <n v="1.57012"/>
    <n v="45.854880999999999"/>
    <n v="-254.41043099999999"/>
    <n v="1.570821"/>
    <n v="0.945963"/>
    <n v="7.0100000000000002E-4"/>
  </r>
  <r>
    <n v="154"/>
    <x v="0"/>
    <x v="0"/>
    <s v="15-16-19-20"/>
    <x v="0"/>
    <x v="154"/>
    <n v="-1"/>
    <n v="269.90600000000001"/>
    <n v="-1"/>
    <n v="0"/>
    <x v="119"/>
    <x v="117"/>
    <n v="45.762376000000003"/>
    <n v="-253.548697"/>
    <n v="1.572011"/>
    <n v="45.854897000000001"/>
    <n v="-253.645813"/>
    <n v="1.570805"/>
    <n v="13.413287"/>
    <n v="1.2049999999999999E-3"/>
  </r>
  <r>
    <n v="155"/>
    <x v="0"/>
    <x v="0"/>
    <s v="15-16-19-20"/>
    <x v="0"/>
    <x v="155"/>
    <n v="-1"/>
    <n v="433.74"/>
    <n v="-1"/>
    <n v="0"/>
    <x v="120"/>
    <x v="118"/>
    <n v="45.852553"/>
    <n v="-253.07288600000001"/>
    <n v="1.5727199999999999"/>
    <n v="45.854908000000002"/>
    <n v="-253.080231"/>
    <n v="1.5707880000000001"/>
    <n v="0.77128200000000002"/>
    <n v="1.9319999999999999E-3"/>
  </r>
  <r>
    <n v="156"/>
    <x v="1"/>
    <x v="0"/>
    <s v="15-16-19-20-26"/>
    <x v="0"/>
    <x v="156"/>
    <n v="-1"/>
    <n v="273.91000000000003"/>
    <n v="-1"/>
    <n v="0"/>
    <x v="121"/>
    <x v="119"/>
    <n v="45.856484000000002"/>
    <n v="-252.52538799999999"/>
    <n v="1.5732680000000001"/>
    <n v="45.854900000000001"/>
    <n v="-252.52087399999999"/>
    <n v="1.5707850000000001"/>
    <n v="0.47838700000000001"/>
    <n v="2.4840000000000001E-3"/>
  </r>
  <r>
    <n v="157"/>
    <x v="1"/>
    <x v="0"/>
    <s v="15-16-19-20-26"/>
    <x v="0"/>
    <x v="157"/>
    <n v="-1"/>
    <n v="398.15600000000001"/>
    <n v="-1"/>
    <n v="0"/>
    <x v="122"/>
    <x v="120"/>
    <n v="45.843516000000001"/>
    <n v="-251.952912"/>
    <n v="1.5690360000000001"/>
    <n v="45.854900000000001"/>
    <n v="-251.96818500000001"/>
    <n v="1.570784"/>
    <n v="1.904938"/>
    <n v="1.748E-3"/>
  </r>
  <r>
    <n v="158"/>
    <x v="1"/>
    <x v="0"/>
    <s v="15-16-19-20-26"/>
    <x v="0"/>
    <x v="158"/>
    <n v="-1"/>
    <n v="351.51299999999998"/>
    <n v="-1"/>
    <n v="0"/>
    <x v="123"/>
    <x v="121"/>
    <n v="45.886786000000001"/>
    <n v="-251.45658599999999"/>
    <n v="1.573413"/>
    <n v="45.854916000000003"/>
    <n v="-251.421661"/>
    <n v="1.57077"/>
    <n v="4.7280540000000002"/>
    <n v="2.6419999999999998E-3"/>
  </r>
  <r>
    <n v="159"/>
    <x v="1"/>
    <x v="0"/>
    <s v="15-16-19-20-26"/>
    <x v="0"/>
    <x v="159"/>
    <n v="-1"/>
    <n v="430.77699999999999"/>
    <n v="-1"/>
    <n v="0"/>
    <x v="124"/>
    <x v="122"/>
    <n v="45.835684000000001"/>
    <n v="-250.88190900000001"/>
    <n v="1.5677049999999999"/>
    <n v="45.854961000000003"/>
    <n v="-250.88166799999999"/>
    <n v="1.5707530000000001"/>
    <n v="1.927937"/>
    <n v="3.0469999999999998E-3"/>
  </r>
  <r>
    <n v="160"/>
    <x v="1"/>
    <x v="0"/>
    <s v="15-16-19-20-26"/>
    <x v="0"/>
    <x v="160"/>
    <n v="-1"/>
    <n v="293.411"/>
    <n v="-1"/>
    <n v="0"/>
    <x v="125"/>
    <x v="123"/>
    <n v="45.858032000000001"/>
    <n v="-250.34455600000001"/>
    <n v="1.5663050000000001"/>
    <n v="45.859886000000003"/>
    <n v="-250.34783899999999"/>
    <n v="1.566622"/>
    <n v="0.37704799999999999"/>
    <n v="3.1700000000000001E-4"/>
  </r>
  <r>
    <n v="161"/>
    <x v="0"/>
    <x v="0"/>
    <s v="15-16-19-26"/>
    <x v="0"/>
    <x v="161"/>
    <n v="-1"/>
    <n v="276.07400000000001"/>
    <n v="-1"/>
    <n v="0"/>
    <x v="126"/>
    <x v="124"/>
    <n v="45.886916999999997"/>
    <n v="-249.659648"/>
    <n v="1.5594870000000001"/>
    <n v="45.872230999999999"/>
    <n v="-249.64373800000001"/>
    <n v="1.5594140000000001"/>
    <n v="2.1652390000000001"/>
    <n v="7.2999999999999999E-5"/>
  </r>
  <r>
    <n v="162"/>
    <x v="0"/>
    <x v="0"/>
    <s v="15-16-19-26"/>
    <x v="0"/>
    <x v="162"/>
    <n v="-1"/>
    <n v="275.142"/>
    <n v="-1"/>
    <n v="0"/>
    <x v="127"/>
    <x v="125"/>
    <n v="45.865730999999997"/>
    <n v="-249.08087800000001"/>
    <n v="1.5495749999999999"/>
    <n v="45.883659000000002"/>
    <n v="-249.12097199999999"/>
    <n v="1.5549409999999999"/>
    <n v="4.3919819999999996"/>
    <n v="5.3660000000000001E-3"/>
  </r>
  <r>
    <n v="163"/>
    <x v="0"/>
    <x v="0"/>
    <s v="15-16-19-26"/>
    <x v="0"/>
    <x v="163"/>
    <n v="-1"/>
    <n v="304.51299999999998"/>
    <n v="-1"/>
    <n v="0"/>
    <x v="128"/>
    <x v="126"/>
    <n v="45.882874999999999"/>
    <n v="-248.59633500000001"/>
    <n v="1.5525990000000001"/>
    <n v="45.896312999999999"/>
    <n v="-248.60346999999999"/>
    <n v="1.5513319999999999"/>
    <n v="1.5214589999999999"/>
    <n v="1.2669999999999999E-3"/>
  </r>
  <r>
    <n v="164"/>
    <x v="0"/>
    <x v="0"/>
    <s v="15-16-19-26"/>
    <x v="0"/>
    <x v="164"/>
    <n v="-1"/>
    <n v="327.74200000000002"/>
    <n v="-1"/>
    <n v="0"/>
    <x v="129"/>
    <x v="127"/>
    <n v="45.869208999999998"/>
    <n v="-248.065473"/>
    <n v="1.5519350000000001"/>
    <n v="45.909782"/>
    <n v="-248.09281899999999"/>
    <n v="1.548465"/>
    <n v="4.8929099999999996"/>
    <n v="3.47E-3"/>
  </r>
  <r>
    <n v="165"/>
    <x v="0"/>
    <x v="0"/>
    <s v="15-16-19-26"/>
    <x v="0"/>
    <x v="165"/>
    <n v="-1"/>
    <n v="309.20800000000003"/>
    <n v="-1"/>
    <n v="0"/>
    <x v="130"/>
    <x v="128"/>
    <n v="45.995066000000001"/>
    <n v="-247.623313"/>
    <n v="1.541882"/>
    <n v="45.924919000000003"/>
    <n v="-247.58904999999999"/>
    <n v="1.5451889999999999"/>
    <n v="7.8067260000000003"/>
    <n v="3.307E-3"/>
  </r>
  <r>
    <n v="166"/>
    <x v="0"/>
    <x v="0"/>
    <s v="15-16-19-26"/>
    <x v="0"/>
    <x v="166"/>
    <n v="-1"/>
    <n v="299.16500000000002"/>
    <n v="-1"/>
    <n v="0"/>
    <x v="131"/>
    <x v="129"/>
    <n v="45.991224000000003"/>
    <n v="-246.961513"/>
    <n v="1.5301629999999999"/>
    <n v="45.961136000000003"/>
    <n v="-246.92903100000001"/>
    <n v="1.5301400000000001"/>
    <n v="4.4275989999999998"/>
    <n v="2.3E-5"/>
  </r>
  <r>
    <n v="167"/>
    <x v="0"/>
    <x v="0"/>
    <s v="15-16-19-26"/>
    <x v="0"/>
    <x v="167"/>
    <n v="-1"/>
    <n v="368.43099999999998"/>
    <n v="-1"/>
    <n v="0"/>
    <x v="132"/>
    <x v="130"/>
    <n v="45.977772999999999"/>
    <n v="-246.440584"/>
    <n v="1.517819"/>
    <n v="46.000214"/>
    <n v="-246.44155900000001"/>
    <n v="1.514049"/>
    <n v="2.2461419999999999"/>
    <n v="3.7699999999999999E-3"/>
  </r>
  <r>
    <n v="168"/>
    <x v="0"/>
    <x v="0"/>
    <s v="15-16-19-26"/>
    <x v="0"/>
    <x v="168"/>
    <n v="-1"/>
    <n v="445.56299999999999"/>
    <n v="-1"/>
    <n v="0"/>
    <x v="133"/>
    <x v="131"/>
    <n v="46.08323"/>
    <n v="-245.968728"/>
    <n v="1.4847189999999999"/>
    <n v="46.065944999999999"/>
    <n v="-245.958923"/>
    <n v="1.4828330000000001"/>
    <n v="1.9872300000000001"/>
    <n v="1.8860000000000001E-3"/>
  </r>
  <r>
    <n v="169"/>
    <x v="0"/>
    <x v="0"/>
    <s v="15-16-19-26"/>
    <x v="0"/>
    <x v="169"/>
    <n v="-1"/>
    <n v="305.37"/>
    <n v="-1"/>
    <n v="0"/>
    <x v="134"/>
    <x v="132"/>
    <n v="46.197963000000001"/>
    <n v="-245.46825000000001"/>
    <n v="1.441141"/>
    <n v="46.156570000000002"/>
    <n v="-245.46498099999999"/>
    <n v="1.4454469999999999"/>
    <n v="4.1520970000000004"/>
    <n v="4.3070000000000001E-3"/>
  </r>
  <r>
    <n v="170"/>
    <x v="0"/>
    <x v="0"/>
    <s v="15-16-19-26"/>
    <x v="0"/>
    <x v="170"/>
    <n v="-1"/>
    <n v="259.48399999999998"/>
    <n v="-1"/>
    <n v="0"/>
    <x v="135"/>
    <x v="133"/>
    <n v="46.247171000000002"/>
    <n v="-244.91024999999999"/>
    <n v="1.3973519999999999"/>
    <n v="46.284866000000001"/>
    <n v="-244.951187"/>
    <n v="1.3961399999999999"/>
    <n v="5.5648759999999999"/>
    <n v="1.212E-3"/>
  </r>
  <r>
    <n v="171"/>
    <x v="1"/>
    <x v="0"/>
    <s v="15-16-18-19-26"/>
    <x v="0"/>
    <x v="171"/>
    <n v="-1"/>
    <n v="215.60499999999999"/>
    <n v="-1"/>
    <n v="0"/>
    <x v="136"/>
    <x v="134"/>
    <n v="46.524196000000003"/>
    <n v="-244.290414"/>
    <n v="1.322309"/>
    <n v="46.521355"/>
    <n v="-244.22331199999999"/>
    <n v="1.3197829999999999"/>
    <n v="6.7161429999999998"/>
    <n v="2.526E-3"/>
  </r>
  <r>
    <n v="172"/>
    <x v="1"/>
    <x v="0"/>
    <s v="15-16-18-19-26"/>
    <x v="0"/>
    <x v="172"/>
    <n v="-1"/>
    <n v="324.10899999999998"/>
    <n v="-1"/>
    <n v="0"/>
    <x v="137"/>
    <x v="135"/>
    <n v="46.755336999999997"/>
    <n v="-243.63717299999999"/>
    <n v="1.2462390000000001"/>
    <n v="46.763306"/>
    <n v="-243.65342699999999"/>
    <n v="1.2461679999999999"/>
    <n v="1.8102910000000001"/>
    <n v="7.2000000000000002E-5"/>
  </r>
  <r>
    <n v="173"/>
    <x v="3"/>
    <x v="0"/>
    <s v="14-15-18-19-25-26"/>
    <x v="0"/>
    <x v="173"/>
    <n v="-1"/>
    <n v="282.56700000000001"/>
    <n v="-1"/>
    <n v="0"/>
    <x v="138"/>
    <x v="136"/>
    <n v="47.068092"/>
    <n v="-243.07098999999999"/>
    <n v="1.155484"/>
    <n v="47.077652"/>
    <n v="-243.07963599999999"/>
    <n v="1.1543460000000001"/>
    <n v="1.2889360000000001"/>
    <n v="1.137E-3"/>
  </r>
  <r>
    <n v="174"/>
    <x v="3"/>
    <x v="0"/>
    <s v="14-15-18-19-25-26"/>
    <x v="0"/>
    <x v="174"/>
    <n v="-1"/>
    <n v="344.04199999999997"/>
    <n v="-1"/>
    <n v="0"/>
    <x v="139"/>
    <x v="137"/>
    <n v="47.495018999999999"/>
    <n v="-242.608496"/>
    <n v="1.03705"/>
    <n v="47.477825000000003"/>
    <n v="-242.52757299999999"/>
    <n v="1.0372790000000001"/>
    <n v="8.2729560000000006"/>
    <n v="2.2900000000000001E-4"/>
  </r>
  <r>
    <n v="175"/>
    <x v="3"/>
    <x v="0"/>
    <s v="14-15-18-19-25-26"/>
    <x v="0"/>
    <x v="175"/>
    <n v="-1"/>
    <n v="264.54500000000002"/>
    <n v="-1"/>
    <n v="0"/>
    <x v="140"/>
    <x v="138"/>
    <n v="47.974297"/>
    <n v="-242.06030799999999"/>
    <n v="0.899177"/>
    <n v="47.968162999999997"/>
    <n v="-242.019836"/>
    <n v="0.89964299999999997"/>
    <n v="4.0933539999999997"/>
    <n v="4.66E-4"/>
  </r>
  <r>
    <n v="176"/>
    <x v="3"/>
    <x v="0"/>
    <s v="14-15-18-19-25-26"/>
    <x v="0"/>
    <x v="176"/>
    <n v="-1"/>
    <n v="309.40600000000001"/>
    <n v="-1"/>
    <n v="0"/>
    <x v="141"/>
    <x v="139"/>
    <n v="48.738045"/>
    <n v="-241.46298899999999"/>
    <n v="0.69731200000000004"/>
    <n v="48.740116"/>
    <n v="-241.45933500000001"/>
    <n v="0.69699100000000003"/>
    <n v="0.42003400000000002"/>
    <n v="3.21E-4"/>
  </r>
  <r>
    <n v="177"/>
    <x v="3"/>
    <x v="0"/>
    <s v="14-15-18-19-25-26"/>
    <x v="0"/>
    <x v="177"/>
    <n v="-1"/>
    <n v="445.83800000000002"/>
    <n v="-1"/>
    <n v="0"/>
    <x v="142"/>
    <x v="140"/>
    <n v="49.384610000000002"/>
    <n v="-241.14199500000001"/>
    <n v="0.54740100000000003"/>
    <n v="49.380507999999999"/>
    <n v="-241.13932800000001"/>
    <n v="0.54723100000000002"/>
    <n v="0.48920000000000002"/>
    <n v="1.7000000000000001E-4"/>
  </r>
  <r>
    <n v="178"/>
    <x v="3"/>
    <x v="0"/>
    <s v="14-15-18-19-25-26"/>
    <x v="0"/>
    <x v="178"/>
    <n v="-1"/>
    <n v="314.86799999999999"/>
    <n v="-1"/>
    <n v="0"/>
    <x v="143"/>
    <x v="141"/>
    <n v="50.038690000000003"/>
    <n v="-240.93104400000001"/>
    <n v="0.40606599999999998"/>
    <n v="50.055489000000001"/>
    <n v="-240.90962200000001"/>
    <n v="0.40471000000000001"/>
    <n v="2.7223449999999998"/>
    <n v="1.356E-3"/>
  </r>
  <r>
    <n v="179"/>
    <x v="3"/>
    <x v="0"/>
    <s v="14-15-18-19-25-26"/>
    <x v="0"/>
    <x v="179"/>
    <n v="-1"/>
    <n v="323.02300000000002"/>
    <n v="-1"/>
    <n v="0"/>
    <x v="144"/>
    <x v="142"/>
    <n v="50.772067999999997"/>
    <n v="-240.77141399999999"/>
    <n v="0.28436"/>
    <n v="50.756874000000003"/>
    <n v="-240.75212099999999"/>
    <n v="0.28291100000000002"/>
    <n v="2.4557370000000001"/>
    <n v="1.449E-3"/>
  </r>
  <r>
    <n v="180"/>
    <x v="3"/>
    <x v="0"/>
    <s v="14-15-18-19-25-26"/>
    <x v="0"/>
    <x v="180"/>
    <n v="-1"/>
    <n v="555.80399999999997"/>
    <n v="-1"/>
    <n v="0"/>
    <x v="145"/>
    <x v="143"/>
    <n v="51.464734999999997"/>
    <n v="-240.63674800000001"/>
    <n v="0.18180199999999999"/>
    <n v="51.475490999999998"/>
    <n v="-240.65411399999999"/>
    <n v="0.18343200000000001"/>
    <n v="2.0426679999999999"/>
    <n v="1.6299999999999999E-3"/>
  </r>
  <r>
    <n v="181"/>
    <x v="3"/>
    <x v="0"/>
    <s v="14-15-18-19-25-26"/>
    <x v="0"/>
    <x v="181"/>
    <n v="-1"/>
    <n v="391.70600000000002"/>
    <n v="-1"/>
    <n v="0"/>
    <x v="146"/>
    <x v="144"/>
    <n v="52.197401999999997"/>
    <n v="-240.61696499999999"/>
    <n v="0.107129"/>
    <n v="52.201939000000003"/>
    <n v="-240.60093699999999"/>
    <n v="0.107642"/>
    <n v="1.6657759999999999"/>
    <n v="5.13E-4"/>
  </r>
  <r>
    <n v="182"/>
    <x v="3"/>
    <x v="0"/>
    <s v="14-15-18-19-25-26"/>
    <x v="0"/>
    <x v="182"/>
    <n v="-1"/>
    <n v="399.36099999999999"/>
    <n v="-1"/>
    <n v="0"/>
    <x v="147"/>
    <x v="145"/>
    <n v="53.182676000000001"/>
    <n v="-240.623121"/>
    <n v="4.5435999999999997E-2"/>
    <n v="53.172736999999998"/>
    <n v="-240.57084699999999"/>
    <n v="4.3679000000000003E-2"/>
    <n v="5.3210709999999999"/>
    <n v="1.7570000000000001E-3"/>
  </r>
  <r>
    <n v="183"/>
    <x v="3"/>
    <x v="0"/>
    <s v="14-15-18-19-25-26"/>
    <x v="0"/>
    <x v="183"/>
    <n v="-1"/>
    <n v="238.126"/>
    <n v="-1"/>
    <n v="0"/>
    <x v="148"/>
    <x v="146"/>
    <n v="53.948787000000003"/>
    <n v="-240.51895999999999"/>
    <n v="1.2408000000000001E-2"/>
    <n v="53.897888000000002"/>
    <n v="-240.571045"/>
    <n v="1.2392E-2"/>
    <n v="7.2825040000000003"/>
    <n v="1.5999999999999999E-5"/>
  </r>
  <r>
    <n v="184"/>
    <x v="1"/>
    <x v="0"/>
    <s v="15-18-19-25-26"/>
    <x v="0"/>
    <x v="184"/>
    <n v="-1"/>
    <n v="329.65300000000002"/>
    <n v="-1"/>
    <n v="0"/>
    <x v="149"/>
    <x v="147"/>
    <n v="54.585935999999997"/>
    <n v="-240.62132299999999"/>
    <n v="-1.1837E-2"/>
    <n v="54.620781000000001"/>
    <n v="-240.58471700000001"/>
    <n v="-9.7219999999999997E-3"/>
    <n v="5.0539290000000001"/>
    <n v="2.1150000000000001E-3"/>
  </r>
  <r>
    <n v="185"/>
    <x v="1"/>
    <x v="0"/>
    <s v="15-18-19-25-26"/>
    <x v="0"/>
    <x v="185"/>
    <n v="-1"/>
    <n v="297.71800000000002"/>
    <n v="-1"/>
    <n v="0"/>
    <x v="150"/>
    <x v="148"/>
    <n v="55.324827999999997"/>
    <n v="-240.61080899999999"/>
    <n v="-2.1467E-2"/>
    <n v="55.343735000000002"/>
    <n v="-240.60676599999999"/>
    <n v="-2.4309000000000001E-2"/>
    <n v="1.9333959999999999"/>
    <n v="2.843E-3"/>
  </r>
  <r>
    <n v="186"/>
    <x v="1"/>
    <x v="0"/>
    <s v="15-18-19-25-26"/>
    <x v="0"/>
    <x v="186"/>
    <n v="-1"/>
    <n v="250.39099999999999"/>
    <n v="-1"/>
    <n v="0"/>
    <x v="151"/>
    <x v="149"/>
    <n v="56.047933"/>
    <n v="-240.61549600000001"/>
    <n v="-2.9527000000000001E-2"/>
    <n v="56.068027000000001"/>
    <n v="-240.62754799999999"/>
    <n v="-2.8483999999999999E-2"/>
    <n v="2.343232"/>
    <n v="1.0430000000000001E-3"/>
  </r>
  <r>
    <n v="187"/>
    <x v="1"/>
    <x v="0"/>
    <s v="15-18-19-25-26"/>
    <x v="0"/>
    <x v="187"/>
    <n v="-1"/>
    <n v="421.279"/>
    <n v="-1"/>
    <n v="0"/>
    <x v="152"/>
    <x v="150"/>
    <n v="56.785068000000003"/>
    <n v="-240.718324"/>
    <n v="-3.2094999999999999E-2"/>
    <n v="56.794105999999999"/>
    <n v="-240.64846800000001"/>
    <n v="-2.9378000000000001E-2"/>
    <n v="7.043863"/>
    <n v="2.7160000000000001E-3"/>
  </r>
  <r>
    <n v="188"/>
    <x v="1"/>
    <x v="0"/>
    <s v="15-18-19-25-26"/>
    <x v="0"/>
    <x v="188"/>
    <n v="-1"/>
    <n v="371.39600000000002"/>
    <n v="-1"/>
    <n v="0"/>
    <x v="153"/>
    <x v="151"/>
    <n v="57.522579"/>
    <n v="-240.712391"/>
    <n v="-2.4695000000000002E-2"/>
    <n v="57.520812999999997"/>
    <n v="-240.66957099999999"/>
    <n v="-2.9425E-2"/>
    <n v="4.2856719999999999"/>
    <n v="4.7289999999999997E-3"/>
  </r>
  <r>
    <n v="189"/>
    <x v="1"/>
    <x v="0"/>
    <s v="15-18-19-25-26"/>
    <x v="0"/>
    <x v="189"/>
    <n v="-1"/>
    <n v="223.50800000000001"/>
    <n v="-1"/>
    <n v="0"/>
    <x v="154"/>
    <x v="152"/>
    <n v="58.510289999999998"/>
    <n v="-240.71210300000001"/>
    <n v="-2.7455E-2"/>
    <n v="58.489471000000002"/>
    <n v="-240.69761700000001"/>
    <n v="-2.9152999999999998E-2"/>
    <n v="2.536254"/>
    <n v="1.6980000000000001E-3"/>
  </r>
  <r>
    <n v="190"/>
    <x v="1"/>
    <x v="0"/>
    <s v="15-18-19-25-26"/>
    <x v="0"/>
    <x v="190"/>
    <n v="-1"/>
    <n v="537.78200000000004"/>
    <n v="-1"/>
    <n v="0"/>
    <x v="155"/>
    <x v="153"/>
    <n v="59.228121999999999"/>
    <n v="-240.730987"/>
    <n v="-3.0325999999999999E-2"/>
    <n v="59.215195000000001"/>
    <n v="-240.71855199999999"/>
    <n v="-2.8955999999999999E-2"/>
    <n v="1.7937419999999999"/>
    <n v="1.371E-3"/>
  </r>
  <r>
    <n v="191"/>
    <x v="1"/>
    <x v="0"/>
    <s v="15-18-19-25-26"/>
    <x v="0"/>
    <x v="191"/>
    <n v="-1"/>
    <n v="259.21100000000001"/>
    <n v="-1"/>
    <n v="0"/>
    <x v="156"/>
    <x v="154"/>
    <n v="59.953798999999997"/>
    <n v="-240.81426500000001"/>
    <n v="-2.5706E-2"/>
    <n v="59.940193000000001"/>
    <n v="-240.739441"/>
    <n v="-2.8844999999999999E-2"/>
    <n v="7.605092"/>
    <n v="3.1389999999999999E-3"/>
  </r>
  <r>
    <n v="192"/>
    <x v="1"/>
    <x v="0"/>
    <s v="15-18-19-25-26"/>
    <x v="0"/>
    <x v="192"/>
    <n v="-1"/>
    <n v="333.798"/>
    <n v="-1"/>
    <n v="0"/>
    <x v="157"/>
    <x v="155"/>
    <n v="60.650253999999997"/>
    <n v="-240.74803499999999"/>
    <n v="-2.8007000000000001E-2"/>
    <n v="60.665306000000001"/>
    <n v="-240.75839199999999"/>
    <n v="-2.7106000000000002E-2"/>
    <n v="1.8271170000000001"/>
    <n v="9.01E-4"/>
  </r>
  <r>
    <n v="193"/>
    <x v="1"/>
    <x v="0"/>
    <s v="15-18-19-25-26"/>
    <x v="0"/>
    <x v="193"/>
    <n v="-1"/>
    <n v="282.428"/>
    <n v="-1"/>
    <n v="0"/>
    <x v="158"/>
    <x v="156"/>
    <n v="61.398097999999997"/>
    <n v="-240.74690000000001"/>
    <n v="-2.1132999999999999E-2"/>
    <n v="61.390560000000001"/>
    <n v="-240.77357499999999"/>
    <n v="-2.3313E-2"/>
    <n v="2.7719619999999998"/>
    <n v="2.1800000000000001E-3"/>
  </r>
  <r>
    <n v="194"/>
    <x v="1"/>
    <x v="0"/>
    <s v="15-18-19-25-26"/>
    <x v="0"/>
    <x v="194"/>
    <n v="-1"/>
    <n v="358.13799999999998"/>
    <n v="-1"/>
    <n v="0"/>
    <x v="159"/>
    <x v="157"/>
    <n v="62.108162"/>
    <n v="-240.78628900000001"/>
    <n v="-2.0437E-2"/>
    <n v="62.116405"/>
    <n v="-240.786697"/>
    <n v="-1.9946999999999999E-2"/>
    <n v="0.82537499999999997"/>
    <n v="4.8999999999999998E-4"/>
  </r>
  <r>
    <n v="195"/>
    <x v="1"/>
    <x v="0"/>
    <s v="15-18-19-25-26"/>
    <x v="0"/>
    <x v="195"/>
    <n v="-1"/>
    <n v="367.79300000000001"/>
    <n v="-1"/>
    <n v="0"/>
    <x v="160"/>
    <x v="158"/>
    <n v="62.818446999999999"/>
    <n v="-240.80693299999999"/>
    <n v="-1.8467000000000001E-2"/>
    <n v="62.842357999999997"/>
    <n v="-240.79843099999999"/>
    <n v="-1.7409000000000001E-2"/>
    <n v="2.5377010000000002"/>
    <n v="1.0579999999999999E-3"/>
  </r>
  <r>
    <n v="196"/>
    <x v="1"/>
    <x v="0"/>
    <s v="15-18-19-25-26"/>
    <x v="0"/>
    <x v="196"/>
    <n v="-1"/>
    <n v="245.07599999999999"/>
    <n v="-1"/>
    <n v="0"/>
    <x v="161"/>
    <x v="159"/>
    <n v="63.820841000000001"/>
    <n v="-240.80835400000001"/>
    <n v="-1.4832E-2"/>
    <n v="63.810394000000002"/>
    <n v="-240.812546"/>
    <n v="-1.5107000000000001E-2"/>
    <n v="1.1255980000000001"/>
    <n v="2.7500000000000002E-4"/>
  </r>
  <r>
    <n v="197"/>
    <x v="1"/>
    <x v="0"/>
    <s v="15-18-19-25-26"/>
    <x v="0"/>
    <x v="197"/>
    <n v="-1"/>
    <n v="245.434"/>
    <n v="-1"/>
    <n v="0"/>
    <x v="162"/>
    <x v="160"/>
    <n v="64.696595000000002"/>
    <n v="-240.70365100000001"/>
    <n v="-1.8526999999999998E-2"/>
    <n v="64.536331000000004"/>
    <n v="-240.82231100000001"/>
    <n v="-1.3964000000000001E-2"/>
    <n v="19.941151000000001"/>
    <n v="4.5620000000000001E-3"/>
  </r>
  <r>
    <n v="198"/>
    <x v="3"/>
    <x v="0"/>
    <s v="15-18-19-25-26-33"/>
    <x v="0"/>
    <x v="198"/>
    <n v="-1"/>
    <n v="314.35399999999998"/>
    <n v="-1"/>
    <n v="0"/>
    <x v="163"/>
    <x v="161"/>
    <n v="65.323299000000006"/>
    <n v="-240.77004299999999"/>
    <n v="-1.217E-2"/>
    <n v="65.261962999999994"/>
    <n v="-240.83137500000001"/>
    <n v="-1.2929E-2"/>
    <n v="8.6739979999999992"/>
    <n v="7.5900000000000002E-4"/>
  </r>
  <r>
    <n v="199"/>
    <x v="3"/>
    <x v="0"/>
    <s v="15-18-19-25-26-33"/>
    <x v="0"/>
    <x v="199"/>
    <n v="-1"/>
    <n v="250.84200000000001"/>
    <n v="-1"/>
    <n v="0"/>
    <x v="164"/>
    <x v="162"/>
    <n v="65.884901999999997"/>
    <n v="-240.937093"/>
    <n v="-9.1640000000000003E-3"/>
    <n v="65.987724"/>
    <n v="-240.83853099999999"/>
    <n v="-1.0989000000000001E-2"/>
    <n v="14.243209999999999"/>
    <n v="1.825E-3"/>
  </r>
  <r>
    <n v="200"/>
    <x v="3"/>
    <x v="0"/>
    <s v="15-19-25-26-32-33"/>
    <x v="0"/>
    <x v="200"/>
    <n v="-1"/>
    <n v="240.72499999999999"/>
    <n v="-1"/>
    <n v="0"/>
    <x v="165"/>
    <x v="163"/>
    <n v="66.727446999999998"/>
    <n v="-240.83766199999999"/>
    <n v="-9.8689999999999993E-3"/>
    <n v="66.713379000000003"/>
    <n v="-240.844528"/>
    <n v="-9.2350000000000002E-3"/>
    <n v="1.565426"/>
    <n v="6.3400000000000001E-4"/>
  </r>
  <r>
    <n v="201"/>
    <x v="3"/>
    <x v="0"/>
    <s v="15-19-25-26-32-33"/>
    <x v="0"/>
    <x v="201"/>
    <n v="-1"/>
    <n v="286.58300000000003"/>
    <n v="-1"/>
    <n v="0"/>
    <x v="166"/>
    <x v="164"/>
    <n v="67.386960999999999"/>
    <n v="-240.93037100000001"/>
    <n v="-5.9800000000000001E-3"/>
    <n v="67.439307999999997"/>
    <n v="-240.84982299999999"/>
    <n v="-7.9000000000000008E-3"/>
    <n v="9.6063919999999996"/>
    <n v="1.92E-3"/>
  </r>
  <r>
    <n v="202"/>
    <x v="3"/>
    <x v="0"/>
    <s v="15-19-25-26-32-33"/>
    <x v="0"/>
    <x v="202"/>
    <n v="-1"/>
    <n v="211.536"/>
    <n v="-1"/>
    <n v="0"/>
    <x v="167"/>
    <x v="165"/>
    <n v="68.450755999999998"/>
    <n v="-240.81433000000001"/>
    <n v="-6.6100000000000004E-3"/>
    <n v="68.407188000000005"/>
    <n v="-240.856033"/>
    <n v="-6.7019999999999996E-3"/>
    <n v="6.0310030000000001"/>
    <n v="9.2E-5"/>
  </r>
  <r>
    <n v="203"/>
    <x v="3"/>
    <x v="0"/>
    <s v="15-19-25-26-32-33"/>
    <x v="0"/>
    <x v="203"/>
    <n v="-1"/>
    <n v="273.55500000000001"/>
    <n v="-1"/>
    <n v="0"/>
    <x v="168"/>
    <x v="166"/>
    <n v="69.132872000000006"/>
    <n v="-240.86120299999999"/>
    <n v="-6.1879999999999999E-3"/>
    <n v="69.133010999999996"/>
    <n v="-240.86029099999999"/>
    <n v="-6.1060000000000003E-3"/>
    <n v="9.2314999999999994E-2"/>
    <n v="8.2000000000000001E-5"/>
  </r>
  <r>
    <n v="204"/>
    <x v="3"/>
    <x v="0"/>
    <s v="15-19-25-26-32-33"/>
    <x v="0"/>
    <x v="204"/>
    <n v="-1"/>
    <n v="255.28800000000001"/>
    <n v="-1"/>
    <n v="0"/>
    <x v="169"/>
    <x v="167"/>
    <n v="69.795209"/>
    <n v="-240.92738800000001"/>
    <n v="-5.6899999999999997E-3"/>
    <n v="69.858970999999997"/>
    <n v="-240.864304"/>
    <n v="-5.6950000000000004E-3"/>
    <n v="8.9695110000000007"/>
    <n v="5.0000000000000004E-6"/>
  </r>
  <r>
    <n v="205"/>
    <x v="3"/>
    <x v="0"/>
    <s v="15-19-25-26-32-33"/>
    <x v="0"/>
    <x v="205"/>
    <n v="-1"/>
    <n v="349.29899999999998"/>
    <n v="-1"/>
    <n v="0"/>
    <x v="170"/>
    <x v="168"/>
    <n v="70.596632"/>
    <n v="-240.88564199999999"/>
    <n v="-5.9420000000000002E-3"/>
    <n v="70.584716999999998"/>
    <n v="-240.867828"/>
    <n v="-5.1370000000000001E-3"/>
    <n v="2.1430980000000002"/>
    <n v="8.0599999999999997E-4"/>
  </r>
  <r>
    <n v="206"/>
    <x v="3"/>
    <x v="0"/>
    <s v="15-19-25-26-32-33"/>
    <x v="0"/>
    <x v="206"/>
    <n v="-1"/>
    <n v="413.80500000000001"/>
    <n v="-1"/>
    <n v="0"/>
    <x v="171"/>
    <x v="169"/>
    <n v="71.363433000000001"/>
    <n v="-240.93857800000001"/>
    <n v="-9.0010000000000003E-3"/>
    <n v="71.310631000000001"/>
    <n v="-240.87068199999999"/>
    <n v="-4.3680000000000004E-3"/>
    <n v="8.6011349999999993"/>
    <n v="4.6319999999999998E-3"/>
  </r>
  <r>
    <n v="207"/>
    <x v="1"/>
    <x v="0"/>
    <s v="19-25-26-32-33"/>
    <x v="0"/>
    <x v="207"/>
    <n v="-1"/>
    <n v="314.11099999999999"/>
    <n v="-1"/>
    <n v="0"/>
    <x v="172"/>
    <x v="170"/>
    <n v="72.301423"/>
    <n v="-240.855154"/>
    <n v="-3.8110000000000002E-3"/>
    <n v="72.278419"/>
    <n v="-240.87391700000001"/>
    <n v="-3.5630000000000002E-3"/>
    <n v="2.9685030000000001"/>
    <n v="2.4800000000000001E-4"/>
  </r>
  <r>
    <n v="208"/>
    <x v="1"/>
    <x v="0"/>
    <s v="19-25-26-32-33"/>
    <x v="0"/>
    <x v="208"/>
    <n v="-1"/>
    <n v="313.35399999999998"/>
    <n v="-1"/>
    <n v="0"/>
    <x v="173"/>
    <x v="171"/>
    <n v="72.969791999999998"/>
    <n v="-240.90763100000001"/>
    <n v="-3.045E-3"/>
    <n v="73.004195999999993"/>
    <n v="-240.876114"/>
    <n v="-3.1640000000000001E-3"/>
    <n v="4.6657869999999999"/>
    <n v="1.1900000000000001E-4"/>
  </r>
  <r>
    <n v="209"/>
    <x v="1"/>
    <x v="0"/>
    <s v="19-25-26-32-33"/>
    <x v="0"/>
    <x v="209"/>
    <n v="-1"/>
    <n v="287.70100000000002"/>
    <n v="-1"/>
    <n v="0"/>
    <x v="174"/>
    <x v="172"/>
    <n v="73.722076000000001"/>
    <n v="-240.89170799999999"/>
    <n v="-3.0409999999999999E-3"/>
    <n v="73.730155999999994"/>
    <n v="-240.87811300000001"/>
    <n v="-2.8660000000000001E-3"/>
    <n v="1.581531"/>
    <n v="1.75E-4"/>
  </r>
  <r>
    <n v="210"/>
    <x v="1"/>
    <x v="0"/>
    <s v="19-25-26-32-33"/>
    <x v="0"/>
    <x v="210"/>
    <n v="-1"/>
    <n v="703.75400000000002"/>
    <n v="-1"/>
    <n v="0"/>
    <x v="175"/>
    <x v="173"/>
    <n v="74.468428000000003"/>
    <n v="-240.899102"/>
    <n v="-1.0150000000000001E-3"/>
    <n v="74.455948000000006"/>
    <n v="-240.879929"/>
    <n v="-2.65E-3"/>
    <n v="2.2877580000000002"/>
    <n v="1.634E-3"/>
  </r>
  <r>
    <n v="211"/>
    <x v="1"/>
    <x v="0"/>
    <s v="19-25-26-32-33"/>
    <x v="0"/>
    <x v="211"/>
    <n v="-1"/>
    <n v="298.48500000000001"/>
    <n v="-1"/>
    <n v="0"/>
    <x v="176"/>
    <x v="174"/>
    <n v="75.153098"/>
    <n v="-240.91067799999999"/>
    <n v="-2.6289999999999998E-3"/>
    <n v="75.181899999999999"/>
    <n v="-240.88172900000001"/>
    <n v="-2.4949999999999998E-3"/>
    <n v="4.0836100000000002"/>
    <n v="1.34E-4"/>
  </r>
  <r>
    <n v="212"/>
    <x v="1"/>
    <x v="0"/>
    <s v="19-25-26-32-33"/>
    <x v="0"/>
    <x v="212"/>
    <n v="-1"/>
    <n v="1376.758"/>
    <n v="-1"/>
    <n v="0"/>
    <x v="177"/>
    <x v="175"/>
    <n v="76.115773000000004"/>
    <n v="-240.92492799999999"/>
    <n v="1.694E-3"/>
    <n v="76.149711999999994"/>
    <n v="-240.883713"/>
    <n v="-2.1419999999999998E-3"/>
    <n v="5.3390529999999998"/>
    <n v="4.4799999999999999E-4"/>
  </r>
  <r>
    <n v="213"/>
    <x v="1"/>
    <x v="0"/>
    <s v="19-25-26-32-33"/>
    <x v="0"/>
    <x v="213"/>
    <n v="-1"/>
    <n v="228.416"/>
    <n v="-1"/>
    <n v="0"/>
    <x v="178"/>
    <x v="176"/>
    <n v="76.869369000000006"/>
    <n v="-240.86907199999999"/>
    <n v="-3.1020000000000002E-3"/>
    <n v="76.875488000000004"/>
    <n v="-240.88497899999999"/>
    <n v="-1.887E-3"/>
    <n v="1.7043550000000001"/>
    <n v="1.2149999999999999E-3"/>
  </r>
  <r>
    <n v="214"/>
    <x v="1"/>
    <x v="0"/>
    <s v="19-25-26-32-33"/>
    <x v="0"/>
    <x v="214"/>
    <n v="-1"/>
    <n v="262.01499999999999"/>
    <n v="-1"/>
    <n v="0"/>
    <x v="179"/>
    <x v="177"/>
    <n v="77.581128000000007"/>
    <n v="-240.868258"/>
    <n v="-5.5430000000000002E-3"/>
    <n v="77.601425000000006"/>
    <n v="-240.88610800000001"/>
    <n v="-1.6819999999999999E-3"/>
    <n v="2.7029200000000002"/>
    <n v="3.8609999999999998E-3"/>
  </r>
  <r>
    <n v="215"/>
    <x v="1"/>
    <x v="0"/>
    <s v="19-25-26-32-33"/>
    <x v="0"/>
    <x v="215"/>
    <n v="-1"/>
    <n v="350.596"/>
    <n v="-1"/>
    <n v="0"/>
    <x v="88"/>
    <x v="178"/>
    <n v="78.394974000000005"/>
    <n v="-240.809954"/>
    <n v="-3.6489999999999999E-3"/>
    <n v="78.327208999999996"/>
    <n v="-240.88720699999999"/>
    <n v="-1.5770000000000001E-3"/>
    <n v="10.276185"/>
    <n v="2.0720000000000001E-3"/>
  </r>
  <r>
    <n v="216"/>
    <x v="1"/>
    <x v="0"/>
    <s v="19-25-26-32-33"/>
    <x v="0"/>
    <x v="216"/>
    <n v="-1"/>
    <n v="362.11500000000001"/>
    <n v="-1"/>
    <n v="0"/>
    <x v="180"/>
    <x v="179"/>
    <n v="79.023448999999999"/>
    <n v="-240.921313"/>
    <n v="-9.1100000000000003E-4"/>
    <n v="79.053162"/>
    <n v="-240.88827499999999"/>
    <n v="-1.503E-3"/>
    <n v="4.443403"/>
    <n v="5.9199999999999997E-4"/>
  </r>
  <r>
    <n v="217"/>
    <x v="1"/>
    <x v="0"/>
    <s v="19-25-26-32-33"/>
    <x v="0"/>
    <x v="217"/>
    <n v="-1"/>
    <n v="354.90899999999999"/>
    <n v="-1"/>
    <n v="0"/>
    <x v="181"/>
    <x v="180"/>
    <n v="79.798631999999998"/>
    <n v="-240.87762900000001"/>
    <n v="-4.3290000000000004E-3"/>
    <n v="79.778946000000005"/>
    <n v="-240.88932800000001"/>
    <n v="-1.4319999999999999E-3"/>
    <n v="2.2899790000000002"/>
    <n v="2.898E-3"/>
  </r>
  <r>
    <n v="218"/>
    <x v="1"/>
    <x v="0"/>
    <s v="19-25-26-32-33"/>
    <x v="0"/>
    <x v="218"/>
    <n v="-1"/>
    <n v="180.40600000000001"/>
    <n v="-1"/>
    <n v="0"/>
    <x v="182"/>
    <x v="181"/>
    <n v="80.506347000000005"/>
    <n v="-240.89891399999999"/>
    <n v="-1.8029999999999999E-3"/>
    <n v="80.504897999999997"/>
    <n v="-240.890244"/>
    <n v="-1.328E-3"/>
    <n v="0.87906200000000001"/>
    <n v="4.75E-4"/>
  </r>
  <r>
    <n v="219"/>
    <x v="1"/>
    <x v="0"/>
    <s v="19-25-26-32-33"/>
    <x v="0"/>
    <x v="219"/>
    <n v="-1"/>
    <n v="253.89"/>
    <n v="-1"/>
    <n v="0"/>
    <x v="183"/>
    <x v="182"/>
    <n v="81.237729000000002"/>
    <n v="-240.885772"/>
    <n v="-2.088E-3"/>
    <n v="81.230675000000005"/>
    <n v="-240.891052"/>
    <n v="-1.2019999999999999E-3"/>
    <n v="0.88118600000000002"/>
    <n v="8.8599999999999996E-4"/>
  </r>
  <r>
    <n v="220"/>
    <x v="1"/>
    <x v="0"/>
    <s v="19-25-26-32-33"/>
    <x v="0"/>
    <x v="220"/>
    <n v="-1"/>
    <n v="320.59399999999999"/>
    <n v="-1"/>
    <n v="0"/>
    <x v="184"/>
    <x v="183"/>
    <n v="82.207552000000007"/>
    <n v="-240.873681"/>
    <n v="-1.8569999999999999E-3"/>
    <n v="82.198486000000003"/>
    <n v="-240.89202900000001"/>
    <n v="-1.085E-3"/>
    <n v="2.0465789999999999"/>
    <n v="7.7200000000000001E-4"/>
  </r>
  <r>
    <n v="221"/>
    <x v="1"/>
    <x v="0"/>
    <s v="19-25-26-32-33"/>
    <x v="0"/>
    <x v="221"/>
    <n v="-1"/>
    <n v="318.47899999999998"/>
    <n v="-1"/>
    <n v="0"/>
    <x v="185"/>
    <x v="179"/>
    <n v="82.901549000000003"/>
    <n v="-240.91981899999999"/>
    <n v="-6.1139999999999996E-3"/>
    <n v="82.924423000000004"/>
    <n v="-240.89276100000001"/>
    <n v="-1.01E-3"/>
    <n v="3.5430959999999998"/>
    <n v="5.104E-3"/>
  </r>
  <r>
    <n v="222"/>
    <x v="1"/>
    <x v="0"/>
    <s v="19-25-26-32-33"/>
    <x v="0"/>
    <x v="222"/>
    <n v="-1"/>
    <n v="330.63099999999997"/>
    <n v="-1"/>
    <n v="0"/>
    <x v="186"/>
    <x v="184"/>
    <n v="83.637545000000003"/>
    <n v="-240.90971999999999"/>
    <n v="-1.688E-3"/>
    <n v="83.650215000000003"/>
    <n v="-240.89347799999999"/>
    <n v="-9.9599999999999992E-4"/>
    <n v="2.0599319999999999"/>
    <n v="6.9300000000000004E-4"/>
  </r>
  <r>
    <n v="223"/>
    <x v="0"/>
    <x v="0"/>
    <s v="25-26-32-33"/>
    <x v="0"/>
    <x v="223"/>
    <n v="-1"/>
    <n v="272.029"/>
    <n v="-1"/>
    <n v="0"/>
    <x v="96"/>
    <x v="185"/>
    <n v="84.361492999999996"/>
    <n v="-240.907939"/>
    <n v="-1.023E-3"/>
    <n v="84.376166999999995"/>
    <n v="-240.89407299999999"/>
    <n v="-8.9400000000000005E-4"/>
    <n v="2.0189370000000002"/>
    <n v="1.2899999999999999E-4"/>
  </r>
  <r>
    <n v="224"/>
    <x v="0"/>
    <x v="0"/>
    <s v="25-26-32-33"/>
    <x v="0"/>
    <x v="224"/>
    <n v="-1"/>
    <n v="345.03300000000002"/>
    <n v="-1"/>
    <n v="0"/>
    <x v="187"/>
    <x v="186"/>
    <n v="85.131201000000004"/>
    <n v="-240.890072"/>
    <n v="5.1920000000000004E-3"/>
    <n v="85.101958999999994"/>
    <n v="-240.894623"/>
    <n v="-8.52E-4"/>
    <n v="2.9593759999999998"/>
    <n v="4.3400000000000001E-3"/>
  </r>
  <r>
    <n v="225"/>
    <x v="0"/>
    <x v="0"/>
    <s v="25-26-32-33"/>
    <x v="0"/>
    <x v="225"/>
    <n v="-1"/>
    <n v="303.03800000000001"/>
    <n v="-1"/>
    <n v="0"/>
    <x v="188"/>
    <x v="187"/>
    <n v="86.097380999999999"/>
    <n v="-240.83257399999999"/>
    <n v="-4.5649999999999996E-3"/>
    <n v="86.069794000000002"/>
    <n v="-240.89532500000001"/>
    <n v="-8.2799999999999996E-4"/>
    <n v="6.8547500000000001"/>
    <n v="3.7369999999999999E-3"/>
  </r>
  <r>
    <n v="226"/>
    <x v="0"/>
    <x v="0"/>
    <s v="25-26-32-33"/>
    <x v="0"/>
    <x v="226"/>
    <n v="-1"/>
    <n v="300.53800000000001"/>
    <n v="-1"/>
    <n v="0"/>
    <x v="189"/>
    <x v="184"/>
    <n v="86.813892999999993"/>
    <n v="-240.87760399999999"/>
    <n v="-7.9199999999999995E-4"/>
    <n v="86.795753000000005"/>
    <n v="-240.895859"/>
    <n v="-8.1099999999999998E-4"/>
    <n v="2.573483"/>
    <n v="1.8E-5"/>
  </r>
  <r>
    <n v="227"/>
    <x v="0"/>
    <x v="0"/>
    <s v="25-26-32-33"/>
    <x v="0"/>
    <x v="227"/>
    <n v="-1"/>
    <n v="241.58799999999999"/>
    <n v="-1"/>
    <n v="0"/>
    <x v="190"/>
    <x v="188"/>
    <n v="87.515146999999999"/>
    <n v="-240.905249"/>
    <n v="-1.0280000000000001E-3"/>
    <n v="87.521538000000007"/>
    <n v="-240.89640800000001"/>
    <n v="-7.9299999999999998E-4"/>
    <n v="1.090938"/>
    <n v="2.3499999999999999E-4"/>
  </r>
  <r>
    <n v="228"/>
    <x v="0"/>
    <x v="0"/>
    <s v="25-26-32-33"/>
    <x v="0"/>
    <x v="228"/>
    <n v="-1"/>
    <n v="308.72199999999998"/>
    <n v="-1"/>
    <n v="0"/>
    <x v="191"/>
    <x v="189"/>
    <n v="88.261595"/>
    <n v="-240.87510700000001"/>
    <n v="-2.3509999999999998E-3"/>
    <n v="88.247497999999993"/>
    <n v="-240.89692700000001"/>
    <n v="-7.6000000000000004E-4"/>
    <n v="2.5977570000000001"/>
    <n v="1.591E-3"/>
  </r>
  <r>
    <n v="229"/>
    <x v="0"/>
    <x v="0"/>
    <s v="25-26-32-33"/>
    <x v="0"/>
    <x v="229"/>
    <n v="-1"/>
    <n v="229.84"/>
    <n v="-1"/>
    <n v="0"/>
    <x v="192"/>
    <x v="190"/>
    <n v="89.273088999999999"/>
    <n v="-240.809224"/>
    <n v="-6.4790000000000004E-3"/>
    <n v="89.215332000000004"/>
    <n v="-240.89764400000001"/>
    <n v="-7.3399999999999995E-4"/>
    <n v="10.561289"/>
    <n v="5.7450000000000001E-3"/>
  </r>
  <r>
    <n v="230"/>
    <x v="0"/>
    <x v="0"/>
    <s v="25-26-32-33"/>
    <x v="0"/>
    <x v="230"/>
    <n v="-1"/>
    <n v="257.64100000000002"/>
    <n v="-1"/>
    <n v="0"/>
    <x v="97"/>
    <x v="191"/>
    <n v="89.924096000000006"/>
    <n v="-240.915809"/>
    <n v="-6.2440000000000004E-3"/>
    <n v="89.941124000000002"/>
    <n v="-240.898178"/>
    <n v="-7.3099999999999999E-4"/>
    <n v="2.4511479999999999"/>
    <n v="5.5129999999999997E-3"/>
  </r>
  <r>
    <n v="231"/>
    <x v="0"/>
    <x v="0"/>
    <s v="25-26-32-33"/>
    <x v="0"/>
    <x v="231"/>
    <n v="-1"/>
    <n v="258.32799999999997"/>
    <n v="-1"/>
    <n v="0"/>
    <x v="193"/>
    <x v="192"/>
    <n v="90.655192999999997"/>
    <n v="-240.91404600000001"/>
    <n v="-4.9399999999999997E-4"/>
    <n v="90.667075999999994"/>
    <n v="-240.89871199999999"/>
    <n v="-7.2999999999999996E-4"/>
    <n v="1.9399360000000001"/>
    <n v="2.3599999999999999E-4"/>
  </r>
  <r>
    <n v="232"/>
    <x v="0"/>
    <x v="0"/>
    <s v="25-26-32-33"/>
    <x v="0"/>
    <x v="232"/>
    <n v="-1"/>
    <n v="351.78800000000001"/>
    <n v="-1"/>
    <n v="0"/>
    <x v="97"/>
    <x v="193"/>
    <n v="91.384307000000007"/>
    <n v="-240.89943099999999"/>
    <n v="-2.3189999999999999E-3"/>
    <n v="91.392868000000007"/>
    <n v="-240.89923099999999"/>
    <n v="-7.0200000000000004E-4"/>
    <n v="0.85631900000000005"/>
    <n v="1.6180000000000001E-3"/>
  </r>
  <r>
    <n v="233"/>
    <x v="0"/>
    <x v="0"/>
    <s v="25-26-32-33"/>
    <x v="0"/>
    <x v="233"/>
    <n v="-1"/>
    <n v="213.07400000000001"/>
    <n v="-1"/>
    <n v="0"/>
    <x v="190"/>
    <x v="194"/>
    <n v="92.368758"/>
    <n v="-240.88758799999999"/>
    <n v="-1.9580000000000001E-3"/>
    <n v="92.360703000000001"/>
    <n v="-240.899933"/>
    <n v="-6.96E-4"/>
    <n v="1.474073"/>
    <n v="1.2620000000000001E-3"/>
  </r>
  <r>
    <n v="234"/>
    <x v="0"/>
    <x v="0"/>
    <s v="25-26-32-33"/>
    <x v="0"/>
    <x v="234"/>
    <n v="-1"/>
    <n v="364.04399999999998"/>
    <n v="-1"/>
    <n v="0"/>
    <x v="194"/>
    <x v="195"/>
    <n v="93.074696000000003"/>
    <n v="-240.92178000000001"/>
    <n v="2.6749999999999999E-3"/>
    <n v="93.086654999999993"/>
    <n v="-240.900406"/>
    <n v="-6.5499999999999998E-4"/>
    <n v="2.4492240000000001"/>
    <n v="2.0200000000000001E-3"/>
  </r>
  <r>
    <n v="235"/>
    <x v="1"/>
    <x v="0"/>
    <s v="25-26-32-33-40"/>
    <x v="0"/>
    <x v="235"/>
    <n v="-1"/>
    <n v="354.291"/>
    <n v="-1"/>
    <n v="0"/>
    <x v="188"/>
    <x v="196"/>
    <n v="93.814625000000007"/>
    <n v="-240.89903799999999"/>
    <n v="-5.7200000000000003E-4"/>
    <n v="93.812447000000006"/>
    <n v="-240.90083300000001"/>
    <n v="-6.2600000000000004E-4"/>
    <n v="0.282281"/>
    <n v="5.3999999999999998E-5"/>
  </r>
  <r>
    <n v="236"/>
    <x v="1"/>
    <x v="0"/>
    <s v="25-26-32-33-40"/>
    <x v="0"/>
    <x v="236"/>
    <n v="-1"/>
    <n v="247.869"/>
    <n v="-1"/>
    <n v="0"/>
    <x v="189"/>
    <x v="197"/>
    <n v="94.545503999999994"/>
    <n v="-240.89372"/>
    <n v="-7.2099999999999996E-4"/>
    <n v="94.538405999999995"/>
    <n v="-240.90138200000001"/>
    <n v="-6.2100000000000002E-4"/>
    <n v="1.04447"/>
    <n v="1E-4"/>
  </r>
  <r>
    <n v="237"/>
    <x v="1"/>
    <x v="0"/>
    <s v="25-26-32-33-40"/>
    <x v="0"/>
    <x v="237"/>
    <n v="-1"/>
    <n v="302.221"/>
    <n v="-1"/>
    <n v="0"/>
    <x v="188"/>
    <x v="198"/>
    <n v="95.273032999999998"/>
    <n v="-240.88554999999999"/>
    <n v="1.7049999999999999E-3"/>
    <n v="95.264197999999993"/>
    <n v="-240.901794"/>
    <n v="-5.7899999999999998E-4"/>
    <n v="1.849137"/>
    <n v="1.126E-3"/>
  </r>
  <r>
    <n v="238"/>
    <x v="1"/>
    <x v="0"/>
    <s v="25-26-32-33-40"/>
    <x v="0"/>
    <x v="238"/>
    <n v="-1"/>
    <n v="307.66800000000001"/>
    <n v="-1"/>
    <n v="0"/>
    <x v="97"/>
    <x v="199"/>
    <n v="96.230238999999997"/>
    <n v="-240.90001699999999"/>
    <n v="-1.76E-4"/>
    <n v="96.232033000000001"/>
    <n v="-240.90228300000001"/>
    <n v="-5.62E-4"/>
    <n v="0.28899000000000002"/>
    <n v="3.8499999999999998E-4"/>
  </r>
  <r>
    <n v="239"/>
    <x v="1"/>
    <x v="0"/>
    <s v="25-26-32-33-40"/>
    <x v="0"/>
    <x v="239"/>
    <n v="-1"/>
    <n v="326"/>
    <n v="-1"/>
    <n v="0"/>
    <x v="182"/>
    <x v="200"/>
    <n v="96.937693999999993"/>
    <n v="-240.89551399999999"/>
    <n v="-3.5170000000000002E-3"/>
    <n v="96.957984999999994"/>
    <n v="-240.90263400000001"/>
    <n v="-5.5999999999999995E-4"/>
    <n v="2.1503809999999999"/>
    <n v="2.957E-3"/>
  </r>
  <r>
    <n v="240"/>
    <x v="1"/>
    <x v="0"/>
    <s v="25-26-32-33-40"/>
    <x v="0"/>
    <x v="240"/>
    <n v="-1"/>
    <n v="233.815"/>
    <n v="-1"/>
    <n v="0"/>
    <x v="195"/>
    <x v="201"/>
    <n v="97.720813000000007"/>
    <n v="-240.86983599999999"/>
    <n v="-1.054E-3"/>
    <n v="97.683777000000006"/>
    <n v="-240.902985"/>
    <n v="-5.5900000000000004E-4"/>
    <n v="4.9704300000000003"/>
    <n v="4.9399999999999997E-4"/>
  </r>
  <r>
    <n v="241"/>
    <x v="1"/>
    <x v="0"/>
    <s v="25-26-32-33-40"/>
    <x v="0"/>
    <x v="241"/>
    <n v="-1"/>
    <n v="266.23500000000001"/>
    <n v="-1"/>
    <n v="0"/>
    <x v="97"/>
    <x v="0"/>
    <n v="98.637024999999994"/>
    <n v="-240.914873"/>
    <n v="8.3299999999999997E-4"/>
    <n v="98.651611000000003"/>
    <n v="-240.903458"/>
    <n v="-5.5900000000000004E-4"/>
    <n v="1.8521840000000001"/>
    <n v="2.7399999999999999E-4"/>
  </r>
  <r>
    <n v="242"/>
    <x v="1"/>
    <x v="0"/>
    <s v="25-26-32-33-40"/>
    <x v="0"/>
    <x v="242"/>
    <n v="-1"/>
    <n v="208.001"/>
    <n v="-1"/>
    <n v="0"/>
    <x v="192"/>
    <x v="202"/>
    <n v="99.390938000000006"/>
    <n v="-240.89456000000001"/>
    <n v="-1.712E-3"/>
    <n v="99.377562999999995"/>
    <n v="-240.903809"/>
    <n v="-5.5900000000000004E-4"/>
    <n v="1.6260669999999999"/>
    <n v="1.1529999999999999E-3"/>
  </r>
  <r>
    <n v="243"/>
    <x v="1"/>
    <x v="0"/>
    <s v="25-26-32-33-40"/>
    <x v="0"/>
    <x v="243"/>
    <n v="-1"/>
    <n v="338.34199999999998"/>
    <n v="-1"/>
    <n v="0"/>
    <x v="190"/>
    <x v="0"/>
    <n v="100.10719"/>
    <n v="-240.90850599999999"/>
    <n v="-2.454E-3"/>
    <n v="100.10335499999999"/>
    <n v="-240.90415999999999"/>
    <n v="-5.5900000000000004E-4"/>
    <n v="0.57956600000000003"/>
    <n v="1.895E-3"/>
  </r>
  <r>
    <n v="244"/>
    <x v="1"/>
    <x v="0"/>
    <s v="25-26-32-33-40"/>
    <x v="0"/>
    <x v="244"/>
    <n v="-1"/>
    <n v="273.91000000000003"/>
    <n v="-1"/>
    <n v="0"/>
    <x v="194"/>
    <x v="0"/>
    <n v="100.815597"/>
    <n v="-240.93765500000001"/>
    <n v="-3.888E-3"/>
    <n v="100.82931499999999"/>
    <n v="-240.90450999999999"/>
    <n v="-5.5900000000000004E-4"/>
    <n v="3.5871460000000002"/>
    <n v="3.3289999999999999E-3"/>
  </r>
  <r>
    <n v="245"/>
    <x v="1"/>
    <x v="0"/>
    <s v="25-26-32-33-40"/>
    <x v="0"/>
    <x v="245"/>
    <n v="-1"/>
    <n v="328.13900000000001"/>
    <n v="-1"/>
    <n v="0"/>
    <x v="192"/>
    <x v="0"/>
    <n v="101.820044"/>
    <n v="-240.90414899999999"/>
    <n v="3.9940000000000002E-3"/>
    <n v="101.79715"/>
    <n v="-240.904968"/>
    <n v="-5.5900000000000004E-4"/>
    <n v="2.29088"/>
    <n v="3.4350000000000001E-3"/>
  </r>
  <r>
    <n v="246"/>
    <x v="1"/>
    <x v="0"/>
    <s v="25-26-32-33-40"/>
    <x v="0"/>
    <x v="246"/>
    <n v="-1"/>
    <n v="295.28500000000003"/>
    <n v="-1"/>
    <n v="0"/>
    <x v="188"/>
    <x v="0"/>
    <n v="102.50629000000001"/>
    <n v="-240.95755600000001"/>
    <n v="-3.7520000000000001E-3"/>
    <n v="102.52293400000001"/>
    <n v="-240.90531899999999"/>
    <n v="-5.5900000000000004E-4"/>
    <n v="5.4823849999999998"/>
    <n v="3.1930000000000001E-3"/>
  </r>
  <r>
    <n v="247"/>
    <x v="1"/>
    <x v="0"/>
    <s v="25-26-32-33-40"/>
    <x v="0"/>
    <x v="247"/>
    <n v="-1"/>
    <n v="344.64600000000002"/>
    <n v="-1"/>
    <n v="0"/>
    <x v="192"/>
    <x v="0"/>
    <n v="103.264467"/>
    <n v="-240.88921400000001"/>
    <n v="-6.1600000000000001E-4"/>
    <n v="103.24889400000001"/>
    <n v="-240.90568500000001"/>
    <n v="-5.5900000000000004E-4"/>
    <n v="2.2668080000000002"/>
    <n v="5.7000000000000003E-5"/>
  </r>
  <r>
    <n v="248"/>
    <x v="1"/>
    <x v="0"/>
    <s v="25-26-32-33-40"/>
    <x v="0"/>
    <x v="248"/>
    <n v="-1"/>
    <n v="287.048"/>
    <n v="-1"/>
    <n v="0"/>
    <x v="188"/>
    <x v="0"/>
    <n v="103.969291"/>
    <n v="-240.89013800000001"/>
    <n v="6.4400000000000004E-4"/>
    <n v="103.97468600000001"/>
    <n v="-240.906036"/>
    <n v="-5.5900000000000004E-4"/>
    <n v="1.6788369999999999"/>
    <n v="8.5000000000000006E-5"/>
  </r>
  <r>
    <n v="249"/>
    <x v="1"/>
    <x v="0"/>
    <s v="25-26-32-33-40"/>
    <x v="0"/>
    <x v="249"/>
    <n v="-1"/>
    <n v="295.108"/>
    <n v="-1"/>
    <n v="0"/>
    <x v="189"/>
    <x v="0"/>
    <n v="104.71906300000001"/>
    <n v="-240.88799499999999"/>
    <n v="-5.0900000000000001E-4"/>
    <n v="104.70064499999999"/>
    <n v="-240.906387"/>
    <n v="-5.5900000000000004E-4"/>
    <n v="2.6028380000000002"/>
    <n v="5.0000000000000002E-5"/>
  </r>
  <r>
    <n v="250"/>
    <x v="1"/>
    <x v="0"/>
    <s v="25-26-32-33-40"/>
    <x v="0"/>
    <x v="250"/>
    <n v="-1"/>
    <n v="352.90600000000001"/>
    <n v="-1"/>
    <n v="0"/>
    <x v="188"/>
    <x v="203"/>
    <n v="105.44065000000001"/>
    <n v="-240.90065000000001"/>
    <n v="2.271E-3"/>
    <n v="105.42643"/>
    <n v="-240.90673799999999"/>
    <n v="-5.5900000000000004E-4"/>
    <n v="1.5469010000000001"/>
    <n v="1.712E-3"/>
  </r>
  <r>
    <n v="251"/>
    <x v="1"/>
    <x v="0"/>
    <s v="25-26-32-33-40"/>
    <x v="0"/>
    <x v="251"/>
    <n v="-1"/>
    <n v="292.66300000000001"/>
    <n v="-1"/>
    <n v="0"/>
    <x v="196"/>
    <x v="203"/>
    <n v="106.348814"/>
    <n v="-240.93169"/>
    <n v="1.323E-3"/>
    <n v="106.39342499999999"/>
    <n v="-240.907196"/>
    <n v="-5.5900000000000004E-4"/>
    <n v="5.0892980000000003"/>
    <n v="7.6400000000000003E-4"/>
  </r>
  <r>
    <n v="252"/>
    <x v="1"/>
    <x v="0"/>
    <s v="25-26-32-33-40"/>
    <x v="0"/>
    <x v="252"/>
    <n v="-1"/>
    <n v="273.92099999999999"/>
    <n v="-1"/>
    <n v="0"/>
    <x v="197"/>
    <x v="203"/>
    <n v="107.163833"/>
    <n v="-240.91195500000001"/>
    <n v="-5.672E-3"/>
    <n v="107.114082"/>
    <n v="-240.90754699999999"/>
    <n v="-5.5900000000000004E-4"/>
    <n v="4.9945700000000004"/>
    <n v="5.1120000000000002E-3"/>
  </r>
  <r>
    <n v="253"/>
    <x v="1"/>
    <x v="0"/>
    <s v="25-26-32-33-40"/>
    <x v="0"/>
    <x v="253"/>
    <n v="-1"/>
    <n v="484.43299999999999"/>
    <n v="-1"/>
    <n v="0"/>
    <x v="198"/>
    <x v="111"/>
    <n v="107.81292500000001"/>
    <n v="-240.88556700000001"/>
    <n v="2.385E-3"/>
    <n v="107.825699"/>
    <n v="-240.90789799999999"/>
    <n v="-5.5900000000000004E-4"/>
    <n v="2.572597"/>
    <n v="1.8259999999999999E-3"/>
  </r>
  <r>
    <n v="254"/>
    <x v="1"/>
    <x v="0"/>
    <s v="25-26-32-33-40"/>
    <x v="0"/>
    <x v="254"/>
    <n v="-1"/>
    <n v="282.68299999999999"/>
    <n v="-1"/>
    <n v="0"/>
    <x v="199"/>
    <x v="111"/>
    <n v="108.490139"/>
    <n v="-240.94453100000001"/>
    <n v="-1.3860000000000001E-3"/>
    <n v="108.52613100000001"/>
    <n v="-240.90824900000001"/>
    <n v="-5.5999999999999995E-4"/>
    <n v="5.1105919999999996"/>
    <n v="8.2600000000000002E-4"/>
  </r>
  <r>
    <n v="255"/>
    <x v="1"/>
    <x v="0"/>
    <s v="25-26-32-33-40"/>
    <x v="0"/>
    <x v="255"/>
    <n v="-1"/>
    <n v="275.04899999999998"/>
    <n v="-1"/>
    <n v="0"/>
    <x v="200"/>
    <x v="110"/>
    <n v="109.43262799999999"/>
    <n v="-240.951447"/>
    <n v="-2.1649999999999998E-3"/>
    <n v="109.442719"/>
    <n v="-240.90872200000001"/>
    <n v="-5.5999999999999995E-4"/>
    <n v="4.3900319999999997"/>
    <n v="1.6050000000000001E-3"/>
  </r>
  <r>
    <n v="256"/>
    <x v="1"/>
    <x v="0"/>
    <s v="25-26-32-33-40"/>
    <x v="0"/>
    <x v="256"/>
    <n v="-1"/>
    <n v="391.48099999999999"/>
    <n v="-1"/>
    <n v="0"/>
    <x v="201"/>
    <x v="204"/>
    <n v="110.080592"/>
    <n v="-240.971293"/>
    <n v="-4.7369999999999999E-3"/>
    <n v="110.119591"/>
    <n v="-240.90913399999999"/>
    <n v="-6.0099999999999997E-4"/>
    <n v="7.3380109999999998"/>
    <n v="4.1359999999999999E-3"/>
  </r>
  <r>
    <n v="257"/>
    <x v="1"/>
    <x v="0"/>
    <s v="25-26-32-33-40"/>
    <x v="0"/>
    <x v="257"/>
    <n v="-1"/>
    <n v="310.14600000000002"/>
    <n v="-1"/>
    <n v="0"/>
    <x v="202"/>
    <x v="205"/>
    <n v="110.72260300000001"/>
    <n v="-240.91969399999999"/>
    <n v="8.4670000000000006E-3"/>
    <n v="110.789703"/>
    <n v="-240.909637"/>
    <n v="-6.5899999999999997E-4"/>
    <n v="6.7849969999999997"/>
    <n v="7.8079999999999998E-3"/>
  </r>
  <r>
    <n v="258"/>
    <x v="3"/>
    <x v="0"/>
    <s v="25-26-32-33-39-40"/>
    <x v="0"/>
    <x v="258"/>
    <n v="-1"/>
    <n v="392.24700000000001"/>
    <n v="-1"/>
    <n v="0"/>
    <x v="203"/>
    <x v="206"/>
    <n v="111.679209"/>
    <n v="-240.904068"/>
    <n v="-4.4999999999999999E-4"/>
    <n v="111.673416"/>
    <n v="-240.91033899999999"/>
    <n v="-6.7100000000000005E-4"/>
    <n v="0.85375000000000001"/>
    <n v="2.2100000000000001E-4"/>
  </r>
  <r>
    <n v="259"/>
    <x v="3"/>
    <x v="0"/>
    <s v="25-26-32-33-39-40"/>
    <x v="0"/>
    <x v="259"/>
    <n v="-1"/>
    <n v="333.27499999999998"/>
    <n v="-1"/>
    <n v="0"/>
    <x v="204"/>
    <x v="207"/>
    <n v="112.31176000000001"/>
    <n v="-240.927436"/>
    <n v="-1.026E-3"/>
    <n v="112.328232"/>
    <n v="-240.91085799999999"/>
    <n v="-7.36E-4"/>
    <n v="2.3369870000000001"/>
    <n v="2.9E-4"/>
  </r>
  <r>
    <n v="260"/>
    <x v="3"/>
    <x v="0"/>
    <s v="25-26-32-33-39-40"/>
    <x v="0"/>
    <x v="260"/>
    <n v="-1"/>
    <n v="299.04500000000002"/>
    <n v="-1"/>
    <n v="0"/>
    <x v="205"/>
    <x v="1"/>
    <n v="112.974476"/>
    <n v="-240.91432800000001"/>
    <n v="-9.8299999999999993E-4"/>
    <n v="112.975533"/>
    <n v="-240.911362"/>
    <n v="-7.54E-4"/>
    <n v="0.31490000000000001"/>
    <n v="2.2900000000000001E-4"/>
  </r>
  <r>
    <n v="261"/>
    <x v="3"/>
    <x v="0"/>
    <s v="25-26-32-33-39-40"/>
    <x v="0"/>
    <x v="261"/>
    <n v="-1"/>
    <n v="352.99900000000002"/>
    <n v="-1"/>
    <n v="0"/>
    <x v="206"/>
    <x v="208"/>
    <n v="113.601243"/>
    <n v="-240.953611"/>
    <n v="-1.5510000000000001E-3"/>
    <n v="113.61447099999999"/>
    <n v="-240.911835"/>
    <n v="-7.3200000000000001E-4"/>
    <n v="4.3820779999999999"/>
    <n v="8.1899999999999996E-4"/>
  </r>
  <r>
    <n v="262"/>
    <x v="1"/>
    <x v="0"/>
    <s v="26-32-33-39-40"/>
    <x v="0"/>
    <x v="262"/>
    <n v="-1"/>
    <n v="325.90499999999997"/>
    <n v="-1"/>
    <n v="0"/>
    <x v="207"/>
    <x v="209"/>
    <n v="114.514619"/>
    <n v="-240.88900899999999"/>
    <n v="2.081E-3"/>
    <n v="114.453979"/>
    <n v="-240.91246000000001"/>
    <n v="-7.2400000000000003E-4"/>
    <n v="6.5015929999999997"/>
    <n v="1.3569999999999999E-3"/>
  </r>
  <r>
    <n v="263"/>
    <x v="0"/>
    <x v="0"/>
    <s v="32-33-39-40"/>
    <x v="0"/>
    <x v="263"/>
    <n v="-1"/>
    <n v="301.93299999999999"/>
    <n v="-1"/>
    <n v="0"/>
    <x v="208"/>
    <x v="210"/>
    <n v="115.06717999999999"/>
    <n v="-240.90449599999999"/>
    <n v="5.4799999999999998E-4"/>
    <n v="115.07493599999999"/>
    <n v="-240.91297900000001"/>
    <n v="-7.2900000000000005E-4"/>
    <n v="1.149397"/>
    <n v="1.8100000000000001E-4"/>
  </r>
  <r>
    <n v="264"/>
    <x v="0"/>
    <x v="0"/>
    <s v="32-33-39-40"/>
    <x v="0"/>
    <x v="264"/>
    <n v="-1"/>
    <n v="263.27300000000002"/>
    <n v="-1"/>
    <n v="0"/>
    <x v="209"/>
    <x v="109"/>
    <n v="115.702258"/>
    <n v="-240.910392"/>
    <n v="4.7739999999999996E-3"/>
    <n v="115.688728"/>
    <n v="-240.91351299999999"/>
    <n v="-7.2999999999999996E-4"/>
    <n v="1.3885130000000001"/>
    <n v="4.0429999999999997E-3"/>
  </r>
  <r>
    <n v="265"/>
    <x v="0"/>
    <x v="0"/>
    <s v="32-33-39-40"/>
    <x v="0"/>
    <x v="265"/>
    <n v="-1"/>
    <n v="326.738"/>
    <n v="-1"/>
    <n v="0"/>
    <x v="210"/>
    <x v="110"/>
    <n v="116.336895"/>
    <n v="-240.949409"/>
    <n v="7.4590000000000004E-3"/>
    <n v="116.295952"/>
    <n v="-240.91403199999999"/>
    <n v="-7.3099999999999999E-4"/>
    <n v="5.411009"/>
    <n v="6.7279999999999996E-3"/>
  </r>
  <r>
    <n v="266"/>
    <x v="0"/>
    <x v="0"/>
    <s v="32-33-39-40"/>
    <x v="0"/>
    <x v="266"/>
    <n v="-1"/>
    <n v="281.392"/>
    <n v="-1"/>
    <n v="0"/>
    <x v="211"/>
    <x v="110"/>
    <n v="117.07448599999999"/>
    <n v="-240.94025999999999"/>
    <n v="-3.8400000000000001E-4"/>
    <n v="117.094864"/>
    <n v="-240.91456600000001"/>
    <n v="-7.3099999999999999E-4"/>
    <n v="3.2793969999999999"/>
    <n v="3.4699999999999998E-4"/>
  </r>
  <r>
    <n v="267"/>
    <x v="0"/>
    <x v="0"/>
    <s v="32-33-39-40"/>
    <x v="0"/>
    <x v="267"/>
    <n v="-1"/>
    <n v="276.97000000000003"/>
    <n v="-1"/>
    <n v="0"/>
    <x v="212"/>
    <x v="110"/>
    <n v="117.685399"/>
    <n v="-240.973015"/>
    <n v="-3.4380000000000001E-3"/>
    <n v="117.685799"/>
    <n v="-240.914917"/>
    <n v="-7.3099999999999999E-4"/>
    <n v="5.8099569999999998"/>
    <n v="2.7070000000000002E-3"/>
  </r>
  <r>
    <n v="268"/>
    <x v="0"/>
    <x v="0"/>
    <s v="32-33-39-40"/>
    <x v="0"/>
    <x v="268"/>
    <n v="-1"/>
    <n v="313.34100000000001"/>
    <n v="-1"/>
    <n v="0"/>
    <x v="213"/>
    <x v="110"/>
    <n v="118.167923"/>
    <n v="-240.97100399999999"/>
    <n v="-3.552E-3"/>
    <n v="118.269897"/>
    <n v="-240.915268"/>
    <n v="-7.3099999999999999E-4"/>
    <n v="11.62121"/>
    <n v="2.8210000000000002E-3"/>
  </r>
  <r>
    <n v="269"/>
    <x v="0"/>
    <x v="0"/>
    <s v="32-33-39-40"/>
    <x v="0"/>
    <x v="269"/>
    <n v="-1"/>
    <n v="300.73599999999999"/>
    <n v="-1"/>
    <n v="0"/>
    <x v="214"/>
    <x v="110"/>
    <n v="118.816372"/>
    <n v="-240.96853899999999"/>
    <n v="-2.1459999999999999E-3"/>
    <n v="118.84683200000001"/>
    <n v="-240.91561899999999"/>
    <n v="-7.3200000000000001E-4"/>
    <n v="6.1060400000000001"/>
    <n v="1.4139999999999999E-3"/>
  </r>
  <r>
    <n v="270"/>
    <x v="0"/>
    <x v="0"/>
    <s v="32-33-39-40"/>
    <x v="0"/>
    <x v="270"/>
    <n v="-1"/>
    <n v="249.55"/>
    <n v="-1"/>
    <n v="0"/>
    <x v="215"/>
    <x v="110"/>
    <n v="119.292546"/>
    <n v="-241.06259700000001"/>
    <n v="-2.6210000000000001E-3"/>
    <n v="119.417213"/>
    <n v="-240.91596999999999"/>
    <n v="-7.3200000000000001E-4"/>
    <n v="19.246227999999999"/>
    <n v="1.8890000000000001E-3"/>
  </r>
  <r>
    <n v="271"/>
    <x v="0"/>
    <x v="0"/>
    <s v="32-33-39-40"/>
    <x v="0"/>
    <x v="271"/>
    <n v="-1"/>
    <n v="309.91500000000002"/>
    <n v="-1"/>
    <n v="0"/>
    <x v="216"/>
    <x v="211"/>
    <n v="120.161213"/>
    <n v="-240.92172400000001"/>
    <n v="-6.3900000000000003E-4"/>
    <n v="120.167374"/>
    <n v="-240.916168"/>
    <n v="-4.75E-4"/>
    <n v="0.82952999999999999"/>
    <n v="1.65E-4"/>
  </r>
  <r>
    <n v="272"/>
    <x v="0"/>
    <x v="0"/>
    <s v="32-33-39-40"/>
    <x v="0"/>
    <x v="272"/>
    <n v="-1"/>
    <n v="302.33100000000002"/>
    <n v="-1"/>
    <n v="0"/>
    <x v="217"/>
    <x v="212"/>
    <n v="120.71743499999999"/>
    <n v="-240.92186799999999"/>
    <n v="-1.441E-3"/>
    <n v="120.722382"/>
    <n v="-240.91485599999999"/>
    <n v="8.2299999999999995E-4"/>
    <n v="0.85810900000000001"/>
    <n v="6.1799999999999995E-4"/>
  </r>
  <r>
    <n v="273"/>
    <x v="0"/>
    <x v="0"/>
    <s v="32-33-39-40"/>
    <x v="0"/>
    <x v="273"/>
    <n v="-1"/>
    <n v="362.90800000000002"/>
    <n v="-1"/>
    <n v="0"/>
    <x v="218"/>
    <x v="213"/>
    <n v="121.283058"/>
    <n v="-240.89866900000001"/>
    <n v="1.3010000000000001E-3"/>
    <n v="121.27121"/>
    <n v="-240.91288800000001"/>
    <n v="2.0839999999999999E-3"/>
    <n v="1.8507690000000001"/>
    <n v="7.8200000000000003E-4"/>
  </r>
  <r>
    <n v="274"/>
    <x v="0"/>
    <x v="0"/>
    <s v="32-33-39-40"/>
    <x v="0"/>
    <x v="274"/>
    <n v="-1"/>
    <n v="268.49400000000003"/>
    <n v="-1"/>
    <n v="0"/>
    <x v="219"/>
    <x v="214"/>
    <n v="121.79415299999999"/>
    <n v="-240.859734"/>
    <n v="8.293E-3"/>
    <n v="121.813446"/>
    <n v="-240.91052199999999"/>
    <n v="3.101E-3"/>
    <n v="5.4329489999999998"/>
    <n v="5.1920000000000004E-3"/>
  </r>
  <r>
    <n v="275"/>
    <x v="0"/>
    <x v="0"/>
    <s v="32-33-39-40"/>
    <x v="0"/>
    <x v="275"/>
    <n v="-1"/>
    <n v="251.834"/>
    <n v="-1"/>
    <n v="0"/>
    <x v="220"/>
    <x v="215"/>
    <n v="122.54844300000001"/>
    <n v="-240.887396"/>
    <n v="6.2550000000000001E-3"/>
    <n v="122.526695"/>
    <n v="-240.90696700000001"/>
    <n v="4.117E-3"/>
    <n v="2.9257439999999999"/>
    <n v="2.1380000000000001E-3"/>
  </r>
  <r>
    <n v="276"/>
    <x v="0"/>
    <x v="0"/>
    <s v="32-33-39-40"/>
    <x v="0"/>
    <x v="276"/>
    <n v="-1"/>
    <n v="297.18400000000003"/>
    <n v="-1"/>
    <n v="0"/>
    <x v="221"/>
    <x v="216"/>
    <n v="123.01941100000001"/>
    <n v="-240.861355"/>
    <n v="8.6969999999999999E-3"/>
    <n v="123.054428"/>
    <n v="-240.90412900000001"/>
    <n v="4.6800000000000001E-3"/>
    <n v="5.527971"/>
    <n v="4.0169999999999997E-3"/>
  </r>
  <r>
    <n v="277"/>
    <x v="1"/>
    <x v="0"/>
    <s v="32-33-39-40-43"/>
    <x v="0"/>
    <x v="277"/>
    <n v="-1"/>
    <n v="316.05099999999999"/>
    <n v="-1"/>
    <n v="0"/>
    <x v="222"/>
    <x v="217"/>
    <n v="123.55137999999999"/>
    <n v="-240.924668"/>
    <n v="5.058E-3"/>
    <n v="123.575829"/>
    <n v="-240.90112300000001"/>
    <n v="5.1130000000000004E-3"/>
    <n v="3.394253"/>
    <n v="5.5000000000000002E-5"/>
  </r>
  <r>
    <n v="278"/>
    <x v="1"/>
    <x v="0"/>
    <s v="32-33-39-40-43"/>
    <x v="0"/>
    <x v="278"/>
    <n v="-1"/>
    <n v="250.25899999999999"/>
    <n v="-1"/>
    <n v="0"/>
    <x v="223"/>
    <x v="218"/>
    <n v="124.08820799999999"/>
    <n v="-240.90187700000001"/>
    <n v="4.2770000000000004E-3"/>
    <n v="124.09139999999999"/>
    <n v="-240.898087"/>
    <n v="5.4580000000000002E-3"/>
    <n v="0.49551899999999999"/>
    <n v="1.181E-3"/>
  </r>
  <r>
    <n v="279"/>
    <x v="1"/>
    <x v="0"/>
    <s v="32-33-39-40-43"/>
    <x v="0"/>
    <x v="279"/>
    <n v="-1"/>
    <n v="318.87900000000002"/>
    <n v="-1"/>
    <n v="0"/>
    <x v="224"/>
    <x v="219"/>
    <n v="124.80636699999999"/>
    <n v="-240.85592199999999"/>
    <n v="6.2049999999999996E-3"/>
    <n v="124.76947"/>
    <n v="-240.89398199999999"/>
    <n v="5.8050000000000003E-3"/>
    <n v="5.3008810000000004"/>
    <n v="4.0000000000000002E-4"/>
  </r>
  <r>
    <n v="280"/>
    <x v="1"/>
    <x v="0"/>
    <s v="32-33-39-40-43"/>
    <x v="0"/>
    <x v="280"/>
    <n v="-1"/>
    <n v="329.34899999999999"/>
    <n v="-1"/>
    <n v="0"/>
    <x v="225"/>
    <x v="220"/>
    <n v="125.23887000000001"/>
    <n v="-240.90263999999999"/>
    <n v="5.0540000000000003E-3"/>
    <n v="125.270996"/>
    <n v="-240.88996900000001"/>
    <n v="6.855E-3"/>
    <n v="3.4535170000000002"/>
    <n v="1.8010000000000001E-3"/>
  </r>
  <r>
    <n v="281"/>
    <x v="1"/>
    <x v="0"/>
    <s v="32-33-39-40-43"/>
    <x v="0"/>
    <x v="281"/>
    <n v="-1"/>
    <n v="270.00400000000002"/>
    <n v="-1"/>
    <n v="0"/>
    <x v="226"/>
    <x v="221"/>
    <n v="125.755183"/>
    <n v="-240.83328700000001"/>
    <n v="1.7191000000000001E-2"/>
    <n v="125.766319"/>
    <n v="-240.87634299999999"/>
    <n v="1.5368E-2"/>
    <n v="4.4472750000000003"/>
    <n v="1.823E-3"/>
  </r>
  <r>
    <n v="282"/>
    <x v="1"/>
    <x v="0"/>
    <s v="32-33-39-40-43"/>
    <x v="0"/>
    <x v="282"/>
    <n v="-1"/>
    <n v="283.916"/>
    <n v="-1"/>
    <n v="0"/>
    <x v="227"/>
    <x v="222"/>
    <n v="126.441174"/>
    <n v="-240.872941"/>
    <n v="3.3019E-2"/>
    <n v="126.417519"/>
    <n v="-240.845505"/>
    <n v="3.1802999999999998E-2"/>
    <n v="3.622582"/>
    <n v="1.2160000000000001E-3"/>
  </r>
  <r>
    <n v="283"/>
    <x v="1"/>
    <x v="0"/>
    <s v="32-33-39-40-43"/>
    <x v="0"/>
    <x v="283"/>
    <n v="-1"/>
    <n v="387.51100000000002"/>
    <n v="-1"/>
    <n v="0"/>
    <x v="228"/>
    <x v="223"/>
    <n v="126.915935"/>
    <n v="-240.790885"/>
    <n v="5.2916999999999999E-2"/>
    <n v="126.904472"/>
    <n v="-240.80444299999999"/>
    <n v="5.2462000000000002E-2"/>
    <n v="1.7754220000000001"/>
    <n v="4.5600000000000003E-4"/>
  </r>
  <r>
    <n v="284"/>
    <x v="3"/>
    <x v="0"/>
    <s v="32-33-39-40-43-48"/>
    <x v="0"/>
    <x v="284"/>
    <n v="-1"/>
    <n v="386.98599999999999"/>
    <n v="-1"/>
    <n v="0"/>
    <x v="229"/>
    <x v="224"/>
    <n v="127.44488"/>
    <n v="-240.669163"/>
    <n v="7.4587000000000001E-2"/>
    <n v="127.407799"/>
    <n v="-240.74809300000001"/>
    <n v="7.6124999999999998E-2"/>
    <n v="8.7206170000000007"/>
    <n v="1.539E-3"/>
  </r>
  <r>
    <n v="285"/>
    <x v="3"/>
    <x v="0"/>
    <s v="32-33-39-40-43-48"/>
    <x v="0"/>
    <x v="285"/>
    <n v="-1"/>
    <n v="291.87099999999998"/>
    <n v="-1"/>
    <n v="0"/>
    <x v="230"/>
    <x v="225"/>
    <n v="127.965981"/>
    <n v="-240.59449599999999"/>
    <n v="0.108167"/>
    <n v="127.93929300000001"/>
    <n v="-240.67231799999999"/>
    <n v="0.103269"/>
    <n v="8.2270179999999993"/>
    <n v="4.8979999999999996E-3"/>
  </r>
  <r>
    <n v="286"/>
    <x v="4"/>
    <x v="0"/>
    <s v="32-33-39-40-43-47-48"/>
    <x v="0"/>
    <x v="286"/>
    <n v="-1"/>
    <n v="248.846"/>
    <n v="-1"/>
    <n v="0"/>
    <x v="231"/>
    <x v="226"/>
    <n v="128.72565700000001"/>
    <n v="-240.516841"/>
    <n v="0.14168800000000001"/>
    <n v="128.70692399999999"/>
    <n v="-240.53919999999999"/>
    <n v="0.14147799999999999"/>
    <n v="2.9168980000000002"/>
    <n v="2.0900000000000001E-4"/>
  </r>
  <r>
    <n v="287"/>
    <x v="4"/>
    <x v="0"/>
    <s v="32-33-39-40-43-47-48"/>
    <x v="0"/>
    <x v="287"/>
    <n v="-1"/>
    <n v="239.952"/>
    <n v="-1"/>
    <n v="0"/>
    <x v="232"/>
    <x v="227"/>
    <n v="129.32226900000001"/>
    <n v="-240.39649499999999"/>
    <n v="0.185225"/>
    <n v="129.323654"/>
    <n v="-240.39392100000001"/>
    <n v="0.18563299999999999"/>
    <n v="0.29232200000000003"/>
    <n v="4.08E-4"/>
  </r>
  <r>
    <n v="288"/>
    <x v="4"/>
    <x v="0"/>
    <s v="32-33-39-40-43-47-48"/>
    <x v="0"/>
    <x v="288"/>
    <n v="-1"/>
    <n v="262.822"/>
    <n v="-1"/>
    <n v="0"/>
    <x v="233"/>
    <x v="228"/>
    <n v="129.982733"/>
    <n v="-240.179146"/>
    <n v="0.236844"/>
    <n v="129.97326699999999"/>
    <n v="-240.20845"/>
    <n v="0.23528399999999999"/>
    <n v="3.079577"/>
    <n v="1.56E-3"/>
  </r>
  <r>
    <n v="289"/>
    <x v="4"/>
    <x v="0"/>
    <s v="32-33-39-40-43-47-48"/>
    <x v="0"/>
    <x v="289"/>
    <n v="-1"/>
    <n v="307.06299999999999"/>
    <n v="-1"/>
    <n v="0"/>
    <x v="234"/>
    <x v="229"/>
    <n v="130.66620700000001"/>
    <n v="-239.98193800000001"/>
    <n v="0.29972500000000002"/>
    <n v="130.64407299999999"/>
    <n v="-239.96667500000001"/>
    <n v="0.29882999999999998"/>
    <n v="2.6886160000000001"/>
    <n v="8.9499999999999996E-4"/>
  </r>
  <r>
    <n v="290"/>
    <x v="4"/>
    <x v="0"/>
    <s v="32-33-39-40-43-47-48"/>
    <x v="0"/>
    <x v="290"/>
    <n v="-1"/>
    <n v="266.30799999999999"/>
    <n v="-1"/>
    <n v="0"/>
    <x v="235"/>
    <x v="230"/>
    <n v="131.538026"/>
    <n v="-239.55435499999999"/>
    <n v="0.39346100000000001"/>
    <n v="131.53923"/>
    <n v="-239.56474299999999"/>
    <n v="0.39252799999999999"/>
    <n v="1.04576"/>
    <n v="9.3199999999999999E-4"/>
  </r>
  <r>
    <n v="291"/>
    <x v="4"/>
    <x v="0"/>
    <s v="32-33-39-40-43-47-48"/>
    <x v="0"/>
    <x v="291"/>
    <n v="-1"/>
    <n v="320.66899999999998"/>
    <n v="-1"/>
    <n v="0"/>
    <x v="236"/>
    <x v="231"/>
    <n v="132.22423900000001"/>
    <n v="-239.08672999999999"/>
    <n v="0.465063"/>
    <n v="132.18135100000001"/>
    <n v="-239.20706200000001"/>
    <n v="0.46866200000000002"/>
    <n v="12.774646000000001"/>
    <n v="3.5990000000000002E-3"/>
  </r>
  <r>
    <n v="292"/>
    <x v="4"/>
    <x v="0"/>
    <s v="32-33-39-40-43-47-48"/>
    <x v="0"/>
    <x v="292"/>
    <n v="-1"/>
    <n v="348.44400000000002"/>
    <n v="-1"/>
    <n v="0"/>
    <x v="237"/>
    <x v="232"/>
    <n v="132.78430299999999"/>
    <n v="-238.84136899999999"/>
    <n v="0.54733500000000002"/>
    <n v="132.78280599999999"/>
    <n v="-238.80444299999999"/>
    <n v="0.54891900000000005"/>
    <n v="3.6956250000000002"/>
    <n v="1.583E-3"/>
  </r>
  <r>
    <n v="293"/>
    <x v="4"/>
    <x v="0"/>
    <s v="32-33-39-40-43-47-48"/>
    <x v="0"/>
    <x v="293"/>
    <n v="-1"/>
    <n v="343.88799999999998"/>
    <n v="-1"/>
    <n v="0"/>
    <x v="238"/>
    <x v="233"/>
    <n v="133.30542199999999"/>
    <n v="-238.331188"/>
    <n v="0.63035699999999995"/>
    <n v="133.339111"/>
    <n v="-238.35815400000001"/>
    <n v="0.63216799999999995"/>
    <n v="4.3152710000000001"/>
    <n v="1.8109999999999999E-3"/>
  </r>
  <r>
    <n v="294"/>
    <x v="4"/>
    <x v="0"/>
    <s v="32-33-39-40-43-47-48"/>
    <x v="0"/>
    <x v="294"/>
    <n v="-1"/>
    <n v="320.52999999999997"/>
    <n v="-1"/>
    <n v="0"/>
    <x v="239"/>
    <x v="234"/>
    <n v="134.01279700000001"/>
    <n v="-237.713615"/>
    <n v="0.75154600000000005"/>
    <n v="134.00376900000001"/>
    <n v="-237.68862899999999"/>
    <n v="0.75287499999999996"/>
    <n v="2.656717"/>
    <n v="1.328E-3"/>
  </r>
  <r>
    <n v="295"/>
    <x v="3"/>
    <x v="0"/>
    <s v="32-39-40-43-47-48"/>
    <x v="0"/>
    <x v="295"/>
    <n v="-1"/>
    <n v="342.488"/>
    <n v="-1"/>
    <n v="0"/>
    <x v="240"/>
    <x v="235"/>
    <n v="134.45613800000001"/>
    <n v="-237.124191"/>
    <n v="0.84131699999999998"/>
    <n v="134.45410200000001"/>
    <n v="-237.13237000000001"/>
    <n v="0.84118700000000002"/>
    <n v="0.84288399999999997"/>
    <n v="1.2999999999999999E-4"/>
  </r>
  <r>
    <n v="296"/>
    <x v="1"/>
    <x v="0"/>
    <s v="39-40-43-47-48"/>
    <x v="0"/>
    <x v="296"/>
    <n v="-1"/>
    <n v="409.91500000000002"/>
    <n v="-1"/>
    <n v="0"/>
    <x v="241"/>
    <x v="236"/>
    <n v="134.876959"/>
    <n v="-236.53774200000001"/>
    <n v="0.93611200000000006"/>
    <n v="134.85266100000001"/>
    <n v="-236.53222700000001"/>
    <n v="0.93320700000000001"/>
    <n v="2.4916299999999998"/>
    <n v="2.9060000000000002E-3"/>
  </r>
  <r>
    <n v="297"/>
    <x v="1"/>
    <x v="0"/>
    <s v="39-40-43-47-48"/>
    <x v="0"/>
    <x v="297"/>
    <n v="-1"/>
    <n v="264.63099999999997"/>
    <n v="-1"/>
    <n v="0"/>
    <x v="242"/>
    <x v="237"/>
    <n v="135.205003"/>
    <n v="-235.877657"/>
    <n v="1.0205139999999999"/>
    <n v="135.20204200000001"/>
    <n v="-235.89711"/>
    <n v="1.021533"/>
    <n v="1.9677519999999999"/>
    <n v="1.0189999999999999E-3"/>
  </r>
  <r>
    <n v="298"/>
    <x v="1"/>
    <x v="0"/>
    <s v="39-40-43-47-48"/>
    <x v="0"/>
    <x v="298"/>
    <n v="-1"/>
    <n v="312.80700000000002"/>
    <n v="-1"/>
    <n v="0"/>
    <x v="243"/>
    <x v="238"/>
    <n v="135.47479000000001"/>
    <n v="-235.20030299999999"/>
    <n v="1.1152409999999999"/>
    <n v="135.48684700000001"/>
    <n v="-235.23559599999999"/>
    <n v="1.114922"/>
    <n v="3.7295400000000001"/>
    <n v="3.19E-4"/>
  </r>
  <r>
    <n v="299"/>
    <x v="1"/>
    <x v="0"/>
    <s v="39-40-43-47-48"/>
    <x v="0"/>
    <x v="299"/>
    <n v="-1"/>
    <n v="276.44600000000003"/>
    <n v="-1"/>
    <n v="0"/>
    <x v="244"/>
    <x v="239"/>
    <n v="135.748974"/>
    <n v="-234.312039"/>
    <n v="1.2363850000000001"/>
    <n v="135.77477999999999"/>
    <n v="-234.321259"/>
    <n v="1.233147"/>
    <n v="2.7403659999999999"/>
    <n v="3.238E-3"/>
  </r>
  <r>
    <n v="300"/>
    <x v="1"/>
    <x v="0"/>
    <s v="39-40-43-47-48"/>
    <x v="0"/>
    <x v="300"/>
    <n v="-1"/>
    <n v="369.64100000000002"/>
    <n v="-1"/>
    <n v="0"/>
    <x v="245"/>
    <x v="240"/>
    <n v="135.92398600000001"/>
    <n v="-233.687634"/>
    <n v="1.314478"/>
    <n v="135.93142700000001"/>
    <n v="-233.61648600000001"/>
    <n v="1.3115699999999999"/>
    <n v="7.1536479999999996"/>
    <n v="2.908E-3"/>
  </r>
  <r>
    <n v="301"/>
    <x v="1"/>
    <x v="0"/>
    <s v="39-40-43-47-48"/>
    <x v="0"/>
    <x v="301"/>
    <n v="-1"/>
    <n v="342.13099999999997"/>
    <n v="-1"/>
    <n v="0"/>
    <x v="246"/>
    <x v="241"/>
    <n v="136.04907600000001"/>
    <n v="-232.90803299999999"/>
    <n v="1.3785229999999999"/>
    <n v="136.04681400000001"/>
    <n v="-232.90055799999999"/>
    <n v="1.3781129999999999"/>
    <n v="0.780918"/>
    <n v="4.0999999999999999E-4"/>
  </r>
  <r>
    <n v="302"/>
    <x v="1"/>
    <x v="0"/>
    <s v="39-40-43-47-48"/>
    <x v="0"/>
    <x v="302"/>
    <n v="-1"/>
    <n v="913"/>
    <n v="-1"/>
    <n v="0"/>
    <x v="247"/>
    <x v="242"/>
    <n v="136.122758"/>
    <n v="-232.17856699999999"/>
    <n v="1.4357169999999999"/>
    <n v="136.12411499999999"/>
    <n v="-232.17836"/>
    <n v="1.4357709999999999"/>
    <n v="0.137242"/>
    <n v="5.3000000000000001E-5"/>
  </r>
  <r>
    <n v="303"/>
    <x v="1"/>
    <x v="0"/>
    <s v="39-40-43-47-48"/>
    <x v="0"/>
    <x v="303"/>
    <n v="-1"/>
    <n v="457.58199999999999"/>
    <n v="-1"/>
    <n v="0"/>
    <x v="248"/>
    <x v="243"/>
    <n v="136.166934"/>
    <n v="-231.446417"/>
    <n v="1.480845"/>
    <n v="136.17433199999999"/>
    <n v="-231.45335399999999"/>
    <n v="1.480604"/>
    <n v="1.0141230000000001"/>
    <n v="2.41E-4"/>
  </r>
  <r>
    <n v="304"/>
    <x v="1"/>
    <x v="0"/>
    <s v="39-40-43-47-48"/>
    <x v="0"/>
    <x v="304"/>
    <n v="-1"/>
    <n v="358.52100000000002"/>
    <n v="-1"/>
    <n v="0"/>
    <x v="249"/>
    <x v="244"/>
    <n v="136.25499099999999"/>
    <n v="-230.45871"/>
    <n v="1.521191"/>
    <n v="136.211029"/>
    <n v="-230.48590100000001"/>
    <n v="1.5231749999999999"/>
    <n v="5.1691520000000004"/>
    <n v="1.9840000000000001E-3"/>
  </r>
  <r>
    <n v="305"/>
    <x v="1"/>
    <x v="0"/>
    <s v="39-40-43-47-48"/>
    <x v="0"/>
    <x v="305"/>
    <n v="-1"/>
    <n v="301.84500000000003"/>
    <n v="-1"/>
    <n v="0"/>
    <x v="250"/>
    <x v="245"/>
    <n v="136.218121"/>
    <n v="-229.77563000000001"/>
    <n v="1.548192"/>
    <n v="136.222824"/>
    <n v="-229.760696"/>
    <n v="1.544918"/>
    <n v="1.565612"/>
    <n v="3.274E-3"/>
  </r>
  <r>
    <n v="306"/>
    <x v="1"/>
    <x v="0"/>
    <s v="39-40-43-47-48"/>
    <x v="0"/>
    <x v="306"/>
    <n v="-1"/>
    <n v="374.48"/>
    <n v="-1"/>
    <n v="0"/>
    <x v="251"/>
    <x v="246"/>
    <n v="136.23516000000001"/>
    <n v="-229.036686"/>
    <n v="1.557412"/>
    <n v="136.22799699999999"/>
    <n v="-229.03585799999999"/>
    <n v="1.5583359999999999"/>
    <n v="0.72103600000000001"/>
    <n v="9.2500000000000004E-4"/>
  </r>
  <r>
    <n v="307"/>
    <x v="1"/>
    <x v="0"/>
    <s v="39-40-43-47-48"/>
    <x v="0"/>
    <x v="307"/>
    <n v="-1"/>
    <n v="384.58600000000001"/>
    <n v="-1"/>
    <n v="0"/>
    <x v="252"/>
    <x v="247"/>
    <n v="136.258037"/>
    <n v="-228.34871899999999"/>
    <n v="1.567528"/>
    <n v="136.228241"/>
    <n v="-228.31054700000001"/>
    <n v="1.567043"/>
    <n v="4.8423930000000004"/>
    <n v="4.8500000000000003E-4"/>
  </r>
  <r>
    <n v="308"/>
    <x v="1"/>
    <x v="0"/>
    <s v="39-40-43-47-48"/>
    <x v="0"/>
    <x v="308"/>
    <n v="-1"/>
    <n v="429.11500000000001"/>
    <n v="-1"/>
    <n v="0"/>
    <x v="253"/>
    <x v="248"/>
    <n v="136.21539200000001"/>
    <n v="-227.586769"/>
    <n v="1.5719380000000001"/>
    <n v="136.22505200000001"/>
    <n v="-227.584915"/>
    <n v="1.5728530000000001"/>
    <n v="0.98359200000000002"/>
    <n v="9.1399999999999999E-4"/>
  </r>
  <r>
    <n v="309"/>
    <x v="1"/>
    <x v="0"/>
    <s v="39-40-43-47-48"/>
    <x v="0"/>
    <x v="309"/>
    <n v="-1"/>
    <n v="308.15199999999999"/>
    <n v="-1"/>
    <n v="0"/>
    <x v="254"/>
    <x v="249"/>
    <n v="136.17329100000001"/>
    <n v="-226.84503100000001"/>
    <n v="1.5799270000000001"/>
    <n v="136.21951300000001"/>
    <n v="-226.85874899999999"/>
    <n v="1.5768120000000001"/>
    <n v="4.8214560000000004"/>
    <n v="3.114E-3"/>
  </r>
  <r>
    <n v="310"/>
    <x v="1"/>
    <x v="0"/>
    <s v="39-40-43-47-48"/>
    <x v="0"/>
    <x v="310"/>
    <n v="-1"/>
    <n v="307.88"/>
    <n v="-1"/>
    <n v="0"/>
    <x v="255"/>
    <x v="250"/>
    <n v="136.28359800000001"/>
    <n v="-226.14944299999999"/>
    <n v="1.5819209999999999"/>
    <n v="136.21232599999999"/>
    <n v="-226.132599"/>
    <n v="1.5795349999999999"/>
    <n v="7.3235729999999997"/>
    <n v="2.3860000000000001E-3"/>
  </r>
  <r>
    <n v="311"/>
    <x v="1"/>
    <x v="0"/>
    <s v="39-40-43-47-48"/>
    <x v="0"/>
    <x v="311"/>
    <n v="-1"/>
    <n v="367.6"/>
    <n v="-1"/>
    <n v="0"/>
    <x v="256"/>
    <x v="251"/>
    <n v="136.20888400000001"/>
    <n v="-225.45466200000001"/>
    <n v="1.5824689999999999"/>
    <n v="136.204025"/>
    <n v="-225.40649400000001"/>
    <n v="1.581431"/>
    <n v="4.8412519999999999"/>
    <n v="1.0380000000000001E-3"/>
  </r>
  <r>
    <n v="312"/>
    <x v="1"/>
    <x v="0"/>
    <s v="39-40-43-47-48"/>
    <x v="0"/>
    <x v="312"/>
    <n v="-1"/>
    <n v="301.97300000000001"/>
    <n v="-1"/>
    <n v="0"/>
    <x v="257"/>
    <x v="252"/>
    <n v="136.21465799999999"/>
    <n v="-224.486739"/>
    <n v="1.580128"/>
    <n v="136.19371000000001"/>
    <n v="-224.43876599999999"/>
    <n v="1.581488"/>
    <n v="5.2346389999999996"/>
    <n v="1.3600000000000001E-3"/>
  </r>
  <r>
    <n v="313"/>
    <x v="1"/>
    <x v="0"/>
    <s v="39-40-43-47-48"/>
    <x v="0"/>
    <x v="313"/>
    <n v="-1"/>
    <n v="302.82100000000003"/>
    <n v="-1"/>
    <n v="0"/>
    <x v="258"/>
    <x v="253"/>
    <n v="136.162903"/>
    <n v="-223.701807"/>
    <n v="1.5795239999999999"/>
    <n v="136.18743900000001"/>
    <n v="-223.713165"/>
    <n v="1.580311"/>
    <n v="2.7036950000000002"/>
    <n v="7.8700000000000005E-4"/>
  </r>
  <r>
    <n v="314"/>
    <x v="1"/>
    <x v="0"/>
    <s v="39-40-43-47-48"/>
    <x v="0"/>
    <x v="314"/>
    <n v="-1"/>
    <n v="313.286"/>
    <n v="-1"/>
    <n v="0"/>
    <x v="259"/>
    <x v="254"/>
    <n v="136.12224399999999"/>
    <n v="-222.92609400000001"/>
    <n v="1.578964"/>
    <n v="136.181747"/>
    <n v="-222.98736600000001"/>
    <n v="1.5792489999999999"/>
    <n v="8.540991"/>
    <n v="2.8499999999999999E-4"/>
  </r>
  <r>
    <n v="315"/>
    <x v="1"/>
    <x v="0"/>
    <s v="39-40-43-47-48"/>
    <x v="0"/>
    <x v="315"/>
    <n v="-1"/>
    <n v="321.62400000000002"/>
    <n v="-1"/>
    <n v="0"/>
    <x v="260"/>
    <x v="255"/>
    <n v="136.14108400000001"/>
    <n v="-222.22026399999999"/>
    <n v="1.5767500000000001"/>
    <n v="136.17649800000001"/>
    <n v="-222.26161200000001"/>
    <n v="1.578438"/>
    <n v="5.44407"/>
    <n v="1.688E-3"/>
  </r>
  <r>
    <n v="316"/>
    <x v="1"/>
    <x v="0"/>
    <s v="39-40-43-47-48"/>
    <x v="0"/>
    <x v="316"/>
    <n v="-1"/>
    <n v="332.16"/>
    <n v="-1"/>
    <n v="0"/>
    <x v="261"/>
    <x v="256"/>
    <n v="136.12995900000001"/>
    <n v="-221.50026800000001"/>
    <n v="1.5784320000000001"/>
    <n v="136.17157"/>
    <n v="-221.53564499999999"/>
    <n v="1.5778490000000001"/>
    <n v="5.4616610000000003"/>
    <n v="5.8299999999999997E-4"/>
  </r>
  <r>
    <n v="317"/>
    <x v="0"/>
    <x v="0"/>
    <s v="39-40-43-47"/>
    <x v="0"/>
    <x v="317"/>
    <n v="-1"/>
    <n v="348.34899999999999"/>
    <n v="-1"/>
    <n v="0"/>
    <x v="262"/>
    <x v="257"/>
    <n v="136.184743"/>
    <n v="-220.57244600000001"/>
    <n v="1.5795619999999999"/>
    <n v="136.165344"/>
    <n v="-220.56779499999999"/>
    <n v="1.577342"/>
    <n v="1.99491"/>
    <n v="2.2200000000000002E-3"/>
  </r>
  <r>
    <n v="318"/>
    <x v="0"/>
    <x v="0"/>
    <s v="39-40-43-47"/>
    <x v="0"/>
    <x v="318"/>
    <n v="-1"/>
    <n v="251.31700000000001"/>
    <n v="-1"/>
    <n v="0"/>
    <x v="263"/>
    <x v="258"/>
    <n v="136.1438"/>
    <n v="-219.81001800000001"/>
    <n v="1.578173"/>
    <n v="136.161011"/>
    <n v="-219.84198000000001"/>
    <n v="1.5769470000000001"/>
    <n v="3.6300789999999998"/>
    <n v="1.2260000000000001E-3"/>
  </r>
  <r>
    <n v="319"/>
    <x v="1"/>
    <x v="0"/>
    <s v="39-40-43-46-47"/>
    <x v="0"/>
    <x v="319"/>
    <n v="-1"/>
    <n v="361.02600000000001"/>
    <n v="-1"/>
    <n v="0"/>
    <x v="264"/>
    <x v="259"/>
    <n v="136.187591"/>
    <n v="-219.14868100000001"/>
    <n v="1.574959"/>
    <n v="136.15774500000001"/>
    <n v="-219.11601300000001"/>
    <n v="1.575909"/>
    <n v="4.4249669999999997"/>
    <n v="9.5E-4"/>
  </r>
  <r>
    <n v="320"/>
    <x v="1"/>
    <x v="0"/>
    <s v="39-40-43-46-47"/>
    <x v="0"/>
    <x v="320"/>
    <n v="-1"/>
    <n v="414.96100000000001"/>
    <n v="-1"/>
    <n v="0"/>
    <x v="265"/>
    <x v="260"/>
    <n v="136.13089299999999"/>
    <n v="-218.336018"/>
    <n v="1.577026"/>
    <n v="136.155136"/>
    <n v="-218.39022800000001"/>
    <n v="1.5749329999999999"/>
    <n v="5.9383679999999996"/>
    <n v="2.0929999999999998E-3"/>
  </r>
  <r>
    <n v="321"/>
    <x v="1"/>
    <x v="0"/>
    <s v="39-40-43-46-47"/>
    <x v="0"/>
    <x v="321"/>
    <n v="-1"/>
    <n v="469.952"/>
    <n v="-1"/>
    <n v="0"/>
    <x v="266"/>
    <x v="261"/>
    <n v="136.126262"/>
    <n v="-217.39988500000001"/>
    <n v="1.573734"/>
    <n v="136.15231299999999"/>
    <n v="-217.42326399999999"/>
    <n v="1.573982"/>
    <n v="3.500324"/>
    <n v="2.4800000000000001E-4"/>
  </r>
  <r>
    <n v="322"/>
    <x v="3"/>
    <x v="0"/>
    <s v="38-39-40-43-46-47"/>
    <x v="0"/>
    <x v="322"/>
    <n v="-1"/>
    <n v="310.44799999999998"/>
    <n v="-1"/>
    <n v="0"/>
    <x v="267"/>
    <x v="262"/>
    <n v="136.144408"/>
    <n v="-216.69322399999999"/>
    <n v="1.575278"/>
    <n v="136.15052800000001"/>
    <n v="-216.70245399999999"/>
    <n v="1.573496"/>
    <n v="1.1074710000000001"/>
    <n v="1.7830000000000001E-3"/>
  </r>
  <r>
    <n v="323"/>
    <x v="3"/>
    <x v="0"/>
    <s v="38-39-40-43-46-47"/>
    <x v="0"/>
    <x v="323"/>
    <n v="-1"/>
    <n v="348.79500000000002"/>
    <n v="-1"/>
    <n v="0"/>
    <x v="268"/>
    <x v="263"/>
    <n v="136.11761100000001"/>
    <n v="-215.93742800000001"/>
    <n v="1.575064"/>
    <n v="136.14894100000001"/>
    <n v="-215.99061599999999"/>
    <n v="1.573167"/>
    <n v="6.1729120000000002"/>
    <n v="1.897E-3"/>
  </r>
  <r>
    <n v="324"/>
    <x v="3"/>
    <x v="0"/>
    <s v="38-39-40-43-46-47"/>
    <x v="0"/>
    <x v="324"/>
    <n v="-1"/>
    <n v="269.125"/>
    <n v="-1"/>
    <n v="0"/>
    <x v="269"/>
    <x v="264"/>
    <n v="136.148436"/>
    <n v="-215.280012"/>
    <n v="1.572451"/>
    <n v="136.147446"/>
    <n v="-215.28990200000001"/>
    <n v="1.572994"/>
    <n v="0.99394199999999999"/>
    <n v="5.4299999999999997E-4"/>
  </r>
  <r>
    <n v="325"/>
    <x v="3"/>
    <x v="0"/>
    <s v="38-39-40-43-46-47"/>
    <x v="0"/>
    <x v="325"/>
    <n v="-1"/>
    <n v="262.61"/>
    <n v="-1"/>
    <n v="0"/>
    <x v="270"/>
    <x v="265"/>
    <n v="136.144475"/>
    <n v="-214.373288"/>
    <n v="1.5726199999999999"/>
    <n v="136.14595"/>
    <n v="-214.37300099999999"/>
    <n v="1.5725499999999999"/>
    <n v="0.150284"/>
    <n v="6.9999999999999994E-5"/>
  </r>
  <r>
    <n v="326"/>
    <x v="3"/>
    <x v="0"/>
    <s v="38-39-40-43-46-47"/>
    <x v="0"/>
    <x v="326"/>
    <n v="-1"/>
    <n v="442.61399999999998"/>
    <n v="-1"/>
    <n v="0"/>
    <x v="271"/>
    <x v="266"/>
    <n v="136.12774899999999"/>
    <n v="-213.71543500000001"/>
    <n v="1.57294"/>
    <n v="136.14529400000001"/>
    <n v="-213.69598400000001"/>
    <n v="1.5721020000000001"/>
    <n v="2.6194899999999999"/>
    <n v="8.3799999999999999E-4"/>
  </r>
  <r>
    <n v="327"/>
    <x v="3"/>
    <x v="0"/>
    <s v="38-39-40-43-46-47"/>
    <x v="0"/>
    <x v="327"/>
    <n v="-1"/>
    <n v="290.00200000000001"/>
    <n v="-1"/>
    <n v="0"/>
    <x v="272"/>
    <x v="267"/>
    <n v="136.13435000000001"/>
    <n v="-213.01217700000001"/>
    <n v="1.5680540000000001"/>
    <n v="136.14480599999999"/>
    <n v="-213.02574200000001"/>
    <n v="1.571747"/>
    <n v="1.712653"/>
    <n v="3.6930000000000001E-3"/>
  </r>
  <r>
    <n v="328"/>
    <x v="3"/>
    <x v="0"/>
    <s v="38-39-40-43-46-47"/>
    <x v="0"/>
    <x v="328"/>
    <n v="-1"/>
    <n v="407.16300000000001"/>
    <n v="-1"/>
    <n v="0"/>
    <x v="273"/>
    <x v="268"/>
    <n v="136.12025399999999"/>
    <n v="-212.32827399999999"/>
    <n v="1.5723419999999999"/>
    <n v="136.144485"/>
    <n v="-212.36187699999999"/>
    <n v="1.5714729999999999"/>
    <n v="4.1429099999999996"/>
    <n v="8.6799999999999996E-4"/>
  </r>
  <r>
    <n v="329"/>
    <x v="3"/>
    <x v="0"/>
    <s v="38-39-40-43-46-47"/>
    <x v="0"/>
    <x v="329"/>
    <n v="-1"/>
    <n v="362.28100000000001"/>
    <n v="-1"/>
    <n v="0"/>
    <x v="274"/>
    <x v="269"/>
    <n v="136.14110299999999"/>
    <n v="-211.48786699999999"/>
    <n v="1.5714710000000001"/>
    <n v="136.14424099999999"/>
    <n v="-211.48689300000001"/>
    <n v="1.5711980000000001"/>
    <n v="0.32857700000000001"/>
    <n v="2.7300000000000002E-4"/>
  </r>
  <r>
    <n v="330"/>
    <x v="1"/>
    <x v="0"/>
    <s v="38-39-43-46-47"/>
    <x v="0"/>
    <x v="330"/>
    <n v="-1"/>
    <n v="283.32299999999998"/>
    <n v="-1"/>
    <n v="0"/>
    <x v="275"/>
    <x v="270"/>
    <n v="136.12766199999999"/>
    <n v="-210.82078200000001"/>
    <n v="1.5716349999999999"/>
    <n v="136.14415"/>
    <n v="-210.83938599999999"/>
    <n v="1.5710489999999999"/>
    <n v="2.4858799999999999"/>
    <n v="5.8699999999999996E-4"/>
  </r>
  <r>
    <n v="331"/>
    <x v="1"/>
    <x v="0"/>
    <s v="38-39-43-46-47"/>
    <x v="0"/>
    <x v="331"/>
    <n v="-1"/>
    <n v="301.976"/>
    <n v="-1"/>
    <n v="0"/>
    <x v="276"/>
    <x v="271"/>
    <n v="136.17003199999999"/>
    <n v="-210.222084"/>
    <n v="1.5704340000000001"/>
    <n v="136.14407299999999"/>
    <n v="-210.20027200000001"/>
    <n v="1.5709759999999999"/>
    <n v="3.390571"/>
    <n v="5.4199999999999995E-4"/>
  </r>
  <r>
    <n v="332"/>
    <x v="1"/>
    <x v="0"/>
    <s v="38-39-43-46-47"/>
    <x v="0"/>
    <x v="332"/>
    <n v="-1"/>
    <n v="324.041"/>
    <n v="-1"/>
    <n v="0"/>
    <x v="277"/>
    <x v="272"/>
    <n v="136.14497499999999"/>
    <n v="-209.57089999999999"/>
    <n v="1.5708839999999999"/>
    <n v="136.14408900000001"/>
    <n v="-209.56909200000001"/>
    <n v="1.5708569999999999"/>
    <n v="0.201346"/>
    <n v="2.8E-5"/>
  </r>
  <r>
    <n v="333"/>
    <x v="1"/>
    <x v="0"/>
    <s v="38-39-43-46-47"/>
    <x v="0"/>
    <x v="333"/>
    <n v="-1"/>
    <n v="338.22199999999998"/>
    <n v="-1"/>
    <n v="0"/>
    <x v="278"/>
    <x v="273"/>
    <n v="136.13237699999999"/>
    <n v="-208.93726100000001"/>
    <n v="1.5723609999999999"/>
    <n v="136.14425700000001"/>
    <n v="-208.94577000000001"/>
    <n v="1.5706869999999999"/>
    <n v="1.4613069999999999"/>
    <n v="1.6739999999999999E-3"/>
  </r>
  <r>
    <n v="334"/>
    <x v="0"/>
    <x v="0"/>
    <s v="38-39-43-46"/>
    <x v="0"/>
    <x v="334"/>
    <n v="-1"/>
    <n v="220.07300000000001"/>
    <n v="-1"/>
    <n v="0"/>
    <x v="279"/>
    <x v="274"/>
    <n v="136.15051199999999"/>
    <n v="-208.12926999999999"/>
    <n v="1.568775"/>
    <n v="136.14445499999999"/>
    <n v="-208.125519"/>
    <n v="1.570611"/>
    <n v="0.71247799999999994"/>
    <n v="1.836E-3"/>
  </r>
  <r>
    <n v="335"/>
    <x v="0"/>
    <x v="0"/>
    <s v="38-39-43-46"/>
    <x v="0"/>
    <x v="335"/>
    <n v="-1"/>
    <n v="377.85399999999998"/>
    <n v="-1"/>
    <n v="0"/>
    <x v="280"/>
    <x v="275"/>
    <n v="136.13159099999999"/>
    <n v="-207.50003699999999"/>
    <n v="1.570166"/>
    <n v="136.14465300000001"/>
    <n v="-207.518158"/>
    <n v="1.57053"/>
    <n v="2.2338390000000001"/>
    <n v="3.6400000000000001E-4"/>
  </r>
  <r>
    <n v="336"/>
    <x v="0"/>
    <x v="0"/>
    <s v="38-39-43-46"/>
    <x v="0"/>
    <x v="336"/>
    <n v="-1"/>
    <n v="480.49400000000003"/>
    <n v="-1"/>
    <n v="0"/>
    <x v="281"/>
    <x v="276"/>
    <n v="136.19103799999999"/>
    <n v="-206.96570500000001"/>
    <n v="1.569912"/>
    <n v="136.144913"/>
    <n v="-206.91778600000001"/>
    <n v="1.5704469999999999"/>
    <n v="6.6511779999999998"/>
    <n v="5.3499999999999999E-4"/>
  </r>
  <r>
    <n v="337"/>
    <x v="1"/>
    <x v="0"/>
    <s v="38-39-43-45-46"/>
    <x v="0"/>
    <x v="337"/>
    <n v="-1"/>
    <n v="288.13799999999998"/>
    <n v="-1"/>
    <n v="0"/>
    <x v="282"/>
    <x v="277"/>
    <n v="136.129954"/>
    <n v="-206.242096"/>
    <n v="1.5590010000000001"/>
    <n v="136.14518699999999"/>
    <n v="-206.32409699999999"/>
    <n v="1.570373"/>
    <n v="8.3403259999999992"/>
    <n v="1.1372E-2"/>
  </r>
  <r>
    <n v="338"/>
    <x v="1"/>
    <x v="0"/>
    <s v="38-39-43-45-46"/>
    <x v="0"/>
    <x v="338"/>
    <n v="-1"/>
    <n v="444.20600000000002"/>
    <n v="-1"/>
    <n v="0"/>
    <x v="283"/>
    <x v="278"/>
    <n v="136.14897300000001"/>
    <n v="-205.74622400000001"/>
    <n v="1.5706450000000001"/>
    <n v="136.14546200000001"/>
    <n v="-205.73774700000001"/>
    <n v="1.570336"/>
    <n v="0.91749499999999995"/>
    <n v="3.0899999999999998E-4"/>
  </r>
  <r>
    <n v="339"/>
    <x v="1"/>
    <x v="0"/>
    <s v="38-39-43-45-46"/>
    <x v="0"/>
    <x v="339"/>
    <n v="-1"/>
    <n v="404.26499999999999"/>
    <n v="-1"/>
    <n v="0"/>
    <x v="284"/>
    <x v="279"/>
    <n v="136.157894"/>
    <n v="-204.970168"/>
    <n v="1.568716"/>
    <n v="136.14591999999999"/>
    <n v="-204.966599"/>
    <n v="1.5702719999999999"/>
    <n v="1.249506"/>
    <n v="1.5560000000000001E-3"/>
  </r>
  <r>
    <n v="340"/>
    <x v="1"/>
    <x v="0"/>
    <s v="38-39-43-45-46"/>
    <x v="0"/>
    <x v="340"/>
    <n v="-1"/>
    <n v="300.07600000000002"/>
    <n v="-1"/>
    <n v="0"/>
    <x v="285"/>
    <x v="280"/>
    <n v="136.21607299999999"/>
    <n v="-204.469852"/>
    <n v="1.5670839999999999"/>
    <n v="136.146255"/>
    <n v="-204.39605700000001"/>
    <n v="1.5702590000000001"/>
    <n v="10.158828"/>
    <n v="3.1740000000000002E-3"/>
  </r>
  <r>
    <n v="341"/>
    <x v="1"/>
    <x v="0"/>
    <s v="38-39-43-45-46"/>
    <x v="0"/>
    <x v="341"/>
    <n v="-1"/>
    <n v="335.02"/>
    <n v="-1"/>
    <n v="0"/>
    <x v="286"/>
    <x v="281"/>
    <n v="136.17697100000001"/>
    <n v="-203.864698"/>
    <n v="1.570543"/>
    <n v="136.14651499999999"/>
    <n v="-203.83230599999999"/>
    <n v="1.5703"/>
    <n v="4.4461209999999998"/>
    <n v="2.43E-4"/>
  </r>
  <r>
    <n v="342"/>
    <x v="1"/>
    <x v="0"/>
    <s v="38-39-43-45-46"/>
    <x v="0"/>
    <x v="342"/>
    <n v="-1"/>
    <n v="300.00400000000002"/>
    <n v="-1"/>
    <n v="0"/>
    <x v="287"/>
    <x v="282"/>
    <n v="136.14945"/>
    <n v="-203.267539"/>
    <n v="1.5694680000000001"/>
    <n v="136.14671300000001"/>
    <n v="-203.27477999999999"/>
    <n v="1.5703750000000001"/>
    <n v="0.77410999999999996"/>
    <n v="9.0700000000000004E-4"/>
  </r>
  <r>
    <n v="343"/>
    <x v="1"/>
    <x v="0"/>
    <s v="38-39-43-45-46"/>
    <x v="0"/>
    <x v="343"/>
    <n v="-1"/>
    <n v="346.06"/>
    <n v="-1"/>
    <n v="0"/>
    <x v="288"/>
    <x v="283"/>
    <n v="136.149078"/>
    <n v="-202.523065"/>
    <n v="1.5686249999999999"/>
    <n v="136.14695699999999"/>
    <n v="-202.54153400000001"/>
    <n v="1.5704119999999999"/>
    <n v="1.859084"/>
    <n v="1.787E-3"/>
  </r>
  <r>
    <n v="344"/>
    <x v="1"/>
    <x v="0"/>
    <s v="38-39-43-45-46"/>
    <x v="0"/>
    <x v="344"/>
    <n v="-1"/>
    <n v="321.84399999999999"/>
    <n v="-1"/>
    <n v="0"/>
    <x v="289"/>
    <x v="284"/>
    <n v="136.18924100000001"/>
    <n v="-202.104479"/>
    <n v="1.577086"/>
    <n v="136.147141"/>
    <n v="-201.99916099999999"/>
    <n v="1.570414"/>
    <n v="11.342166000000001"/>
    <n v="6.672E-3"/>
  </r>
  <r>
    <n v="345"/>
    <x v="1"/>
    <x v="0"/>
    <s v="38-39-43-45-46"/>
    <x v="0"/>
    <x v="345"/>
    <n v="-1"/>
    <n v="344.983"/>
    <n v="-1"/>
    <n v="0"/>
    <x v="290"/>
    <x v="285"/>
    <n v="136.12100799999999"/>
    <n v="-201.44533100000001"/>
    <n v="1.5695460000000001"/>
    <n v="136.14730800000001"/>
    <n v="-201.462906"/>
    <n v="1.5704290000000001"/>
    <n v="3.1631529999999999"/>
    <n v="8.83E-4"/>
  </r>
  <r>
    <n v="346"/>
    <x v="1"/>
    <x v="0"/>
    <s v="38-39-43-45-46"/>
    <x v="0"/>
    <x v="346"/>
    <n v="-1"/>
    <n v="300.286"/>
    <n v="-1"/>
    <n v="0"/>
    <x v="291"/>
    <x v="286"/>
    <n v="136.149936"/>
    <n v="-200.93591499999999"/>
    <n v="1.570945"/>
    <n v="136.147491"/>
    <n v="-200.93318199999999"/>
    <n v="1.570446"/>
    <n v="0.36669099999999999"/>
    <n v="4.9899999999999999E-4"/>
  </r>
  <r>
    <n v="347"/>
    <x v="1"/>
    <x v="0"/>
    <s v="38-39-43-45-46"/>
    <x v="0"/>
    <x v="347"/>
    <n v="-1"/>
    <n v="457.30500000000001"/>
    <n v="-1"/>
    <n v="0"/>
    <x v="292"/>
    <x v="20"/>
    <n v="136.07268500000001"/>
    <n v="-200.349839"/>
    <n v="1.5667340000000001"/>
    <n v="136.14767499999999"/>
    <n v="-200.40940900000001"/>
    <n v="1.5704480000000001"/>
    <n v="9.577"/>
    <n v="3.7139999999999999E-3"/>
  </r>
  <r>
    <n v="348"/>
    <x v="1"/>
    <x v="0"/>
    <s v="38-39-43-45-46"/>
    <x v="0"/>
    <x v="348"/>
    <n v="-1"/>
    <n v="393.68099999999998"/>
    <n v="-1"/>
    <n v="0"/>
    <x v="293"/>
    <x v="287"/>
    <n v="136.098736"/>
    <n v="-199.67952399999999"/>
    <n v="1.5725389999999999"/>
    <n v="136.144867"/>
    <n v="-199.72062700000001"/>
    <n v="1.5731470000000001"/>
    <n v="6.1786019999999997"/>
    <n v="6.0800000000000003E-4"/>
  </r>
  <r>
    <n v="349"/>
    <x v="1"/>
    <x v="0"/>
    <s v="38-39-43-45-46"/>
    <x v="0"/>
    <x v="349"/>
    <n v="-1"/>
    <n v="271.13900000000001"/>
    <n v="-1"/>
    <n v="0"/>
    <x v="294"/>
    <x v="288"/>
    <n v="136.14638500000001"/>
    <n v="-199.21883399999999"/>
    <n v="1.5797030000000001"/>
    <n v="136.135559"/>
    <n v="-199.20957899999999"/>
    <n v="1.579833"/>
    <n v="1.4242840000000001"/>
    <n v="1.3100000000000001E-4"/>
  </r>
  <r>
    <n v="350"/>
    <x v="1"/>
    <x v="0"/>
    <s v="38-39-43-45-46"/>
    <x v="0"/>
    <x v="350"/>
    <n v="-1"/>
    <n v="282.505"/>
    <n v="-1"/>
    <n v="0"/>
    <x v="295"/>
    <x v="289"/>
    <n v="136.08508"/>
    <n v="-198.68295800000001"/>
    <n v="1.593734"/>
    <n v="136.119125"/>
    <n v="-198.701797"/>
    <n v="1.58982"/>
    <n v="3.8910529999999999"/>
    <n v="3.9139999999999999E-3"/>
  </r>
  <r>
    <n v="351"/>
    <x v="1"/>
    <x v="0"/>
    <s v="38-39-43-45-46"/>
    <x v="0"/>
    <x v="351"/>
    <n v="-1"/>
    <n v="331.62"/>
    <n v="-1"/>
    <n v="0"/>
    <x v="296"/>
    <x v="290"/>
    <n v="136.11300499999999"/>
    <n v="-198.205568"/>
    <n v="1.601971"/>
    <n v="136.088852"/>
    <n v="-198.19958500000001"/>
    <n v="1.606819"/>
    <n v="2.4882650000000002"/>
    <n v="4.8479999999999999E-3"/>
  </r>
  <r>
    <n v="352"/>
    <x v="1"/>
    <x v="0"/>
    <s v="38-39-43-45-46"/>
    <x v="0"/>
    <x v="352"/>
    <n v="-1"/>
    <n v="397.55700000000002"/>
    <n v="-1"/>
    <n v="0"/>
    <x v="297"/>
    <x v="291"/>
    <n v="136.07397900000001"/>
    <n v="-197.52928600000001"/>
    <n v="1.624976"/>
    <n v="136.03732299999999"/>
    <n v="-197.53887900000001"/>
    <n v="1.6277839999999999"/>
    <n v="3.7890809999999999"/>
    <n v="2.807E-3"/>
  </r>
  <r>
    <n v="353"/>
    <x v="1"/>
    <x v="0"/>
    <s v="38-39-43-45-46"/>
    <x v="0"/>
    <x v="353"/>
    <n v="-1"/>
    <n v="385.923"/>
    <n v="-1"/>
    <n v="0"/>
    <x v="298"/>
    <x v="292"/>
    <n v="135.99823900000001"/>
    <n v="-197.026263"/>
    <n v="1.6386890000000001"/>
    <n v="135.993088"/>
    <n v="-197.046448"/>
    <n v="1.640639"/>
    <n v="2.0831469999999999"/>
    <n v="1.9499999999999999E-3"/>
  </r>
  <r>
    <n v="354"/>
    <x v="1"/>
    <x v="0"/>
    <s v="38-39-43-45-46"/>
    <x v="0"/>
    <x v="354"/>
    <n v="-1"/>
    <n v="431.63200000000001"/>
    <n v="-1"/>
    <n v="0"/>
    <x v="299"/>
    <x v="293"/>
    <n v="135.95299"/>
    <n v="-196.55039300000001"/>
    <n v="1.654865"/>
    <n v="135.94380200000001"/>
    <n v="-196.54118299999999"/>
    <n v="1.6514470000000001"/>
    <n v="1.3008789999999999"/>
    <n v="3.418E-3"/>
  </r>
  <r>
    <n v="355"/>
    <x v="1"/>
    <x v="0"/>
    <s v="38-39-43-45-46"/>
    <x v="0"/>
    <x v="355"/>
    <n v="-1"/>
    <n v="382.28899999999999"/>
    <n v="-1"/>
    <n v="0"/>
    <x v="300"/>
    <x v="294"/>
    <n v="135.85410400000001"/>
    <n v="-195.88281799999999"/>
    <n v="1.681341"/>
    <n v="135.84335300000001"/>
    <n v="-195.828903"/>
    <n v="1.684369"/>
    <n v="5.4976190000000003"/>
    <n v="3.0279999999999999E-3"/>
  </r>
  <r>
    <n v="356"/>
    <x v="1"/>
    <x v="0"/>
    <s v="38-39-43-45-46"/>
    <x v="0"/>
    <x v="356"/>
    <n v="-1"/>
    <n v="321.78300000000002"/>
    <n v="-1"/>
    <n v="0"/>
    <x v="301"/>
    <x v="295"/>
    <n v="135.81482600000001"/>
    <n v="-195.31659300000001"/>
    <n v="1.72099"/>
    <n v="135.73071300000001"/>
    <n v="-195.25839199999999"/>
    <n v="1.721314"/>
    <n v="10.228539"/>
    <n v="3.2400000000000001E-4"/>
  </r>
  <r>
    <n v="357"/>
    <x v="1"/>
    <x v="0"/>
    <s v="38-39-43-45-46"/>
    <x v="0"/>
    <x v="357"/>
    <n v="-1"/>
    <n v="368.63299999999998"/>
    <n v="-1"/>
    <n v="0"/>
    <x v="302"/>
    <x v="296"/>
    <n v="135.56666999999999"/>
    <n v="-194.67679200000001"/>
    <n v="1.7635529999999999"/>
    <n v="135.587357"/>
    <n v="-194.65077199999999"/>
    <n v="1.760991"/>
    <n v="3.3241299999999998"/>
    <n v="2.5630000000000002E-3"/>
  </r>
  <r>
    <n v="358"/>
    <x v="1"/>
    <x v="0"/>
    <s v="38-39-43-45-46"/>
    <x v="0"/>
    <x v="358"/>
    <n v="-1"/>
    <n v="331.40600000000001"/>
    <n v="-1"/>
    <n v="0"/>
    <x v="303"/>
    <x v="297"/>
    <n v="135.47897499999999"/>
    <n v="-194.05637400000001"/>
    <n v="1.811504"/>
    <n v="135.39842200000001"/>
    <n v="-194.011932"/>
    <n v="1.811925"/>
    <n v="9.1999300000000002"/>
    <n v="4.2099999999999999E-4"/>
  </r>
  <r>
    <n v="359"/>
    <x v="1"/>
    <x v="0"/>
    <s v="38-39-43-45-46"/>
    <x v="0"/>
    <x v="359"/>
    <n v="-1"/>
    <n v="387.988"/>
    <n v="-1"/>
    <n v="0"/>
    <x v="304"/>
    <x v="298"/>
    <n v="135.239778"/>
    <n v="-193.41779199999999"/>
    <n v="1.864638"/>
    <n v="135.169174"/>
    <n v="-193.34025600000001"/>
    <n v="1.8617840000000001"/>
    <n v="10.486546000000001"/>
    <n v="2.8540000000000002E-3"/>
  </r>
  <r>
    <n v="360"/>
    <x v="3"/>
    <x v="0"/>
    <s v="31-38-39-43-45-46"/>
    <x v="0"/>
    <x v="360"/>
    <n v="-1"/>
    <n v="328.70600000000002"/>
    <n v="-1"/>
    <n v="0"/>
    <x v="305"/>
    <x v="299"/>
    <n v="134.807243"/>
    <n v="-192.48569800000001"/>
    <n v="1.943603"/>
    <n v="134.78968800000001"/>
    <n v="-192.42510999999999"/>
    <n v="1.939208"/>
    <n v="6.3080210000000001"/>
    <n v="4.3949999999999996E-3"/>
  </r>
  <r>
    <n v="361"/>
    <x v="3"/>
    <x v="0"/>
    <s v="31-38-39-43-45-46"/>
    <x v="0"/>
    <x v="361"/>
    <n v="-1"/>
    <n v="369.30599999999998"/>
    <n v="-1"/>
    <n v="0"/>
    <x v="306"/>
    <x v="300"/>
    <n v="134.439471"/>
    <n v="-191.784379"/>
    <n v="2.0033189999999998"/>
    <n v="134.45344499999999"/>
    <n v="-191.762024"/>
    <n v="2.006135"/>
    <n v="2.636304"/>
    <n v="2.8159999999999999E-3"/>
  </r>
  <r>
    <n v="362"/>
    <x v="3"/>
    <x v="0"/>
    <s v="31-38-39-43-45-46"/>
    <x v="0"/>
    <x v="362"/>
    <n v="-1"/>
    <n v="453.49599999999998"/>
    <n v="-1"/>
    <n v="0"/>
    <x v="307"/>
    <x v="301"/>
    <n v="134.11349200000001"/>
    <n v="-191.12782999999999"/>
    <n v="2.079644"/>
    <n v="134.073105"/>
    <n v="-191.144058"/>
    <n v="2.0831909999999998"/>
    <n v="4.3525299999999998"/>
    <n v="3.5469999999999998E-3"/>
  </r>
  <r>
    <n v="363"/>
    <x v="3"/>
    <x v="0"/>
    <s v="31-38-39-43-45-46"/>
    <x v="0"/>
    <x v="363"/>
    <n v="-1"/>
    <n v="390.22800000000001"/>
    <n v="-1"/>
    <n v="0"/>
    <x v="308"/>
    <x v="302"/>
    <n v="133.61756199999999"/>
    <n v="-190.60475700000001"/>
    <n v="2.1698750000000002"/>
    <n v="133.64801"/>
    <n v="-190.57688899999999"/>
    <n v="2.168472"/>
    <n v="4.1276159999999997"/>
    <n v="1.403E-3"/>
  </r>
  <r>
    <n v="364"/>
    <x v="3"/>
    <x v="0"/>
    <s v="31-38-39-43-45-46"/>
    <x v="0"/>
    <x v="364"/>
    <n v="-1"/>
    <n v="439.44900000000001"/>
    <n v="-1"/>
    <n v="0"/>
    <x v="309"/>
    <x v="303"/>
    <n v="133.0093"/>
    <n v="-189.882722"/>
    <n v="2.280869"/>
    <n v="133.01048299999999"/>
    <n v="-189.883759"/>
    <n v="2.280697"/>
    <n v="0.15726799999999999"/>
    <n v="1.7200000000000001E-4"/>
  </r>
  <r>
    <n v="365"/>
    <x v="3"/>
    <x v="0"/>
    <s v="31-38-39-43-45-46"/>
    <x v="0"/>
    <x v="365"/>
    <n v="-1"/>
    <n v="317.30900000000003"/>
    <n v="-1"/>
    <n v="0"/>
    <x v="310"/>
    <x v="304"/>
    <n v="132.45910799999999"/>
    <n v="-189.41512299999999"/>
    <n v="2.3696139999999999"/>
    <n v="132.47477699999999"/>
    <n v="-189.41224700000001"/>
    <n v="2.3691849999999999"/>
    <n v="1.5931150000000001"/>
    <n v="4.2900000000000002E-4"/>
  </r>
  <r>
    <n v="366"/>
    <x v="3"/>
    <x v="0"/>
    <s v="31-38-39-43-45-46"/>
    <x v="0"/>
    <x v="366"/>
    <n v="-1"/>
    <n v="312.32900000000001"/>
    <n v="-1"/>
    <n v="0"/>
    <x v="311"/>
    <x v="305"/>
    <n v="131.87270699999999"/>
    <n v="-188.994585"/>
    <n v="2.4687890000000001"/>
    <n v="131.89013700000001"/>
    <n v="-188.99505600000001"/>
    <n v="2.466237"/>
    <n v="1.7435879999999999"/>
    <n v="2.552E-3"/>
  </r>
  <r>
    <n v="367"/>
    <x v="3"/>
    <x v="0"/>
    <s v="31-38-39-43-45-46"/>
    <x v="0"/>
    <x v="367"/>
    <n v="-1"/>
    <n v="452.05200000000002"/>
    <n v="-1"/>
    <n v="0"/>
    <x v="312"/>
    <x v="306"/>
    <n v="131.39332899999999"/>
    <n v="-188.60074399999999"/>
    <n v="2.557734"/>
    <n v="131.26629600000001"/>
    <n v="-188.6259"/>
    <n v="2.557982"/>
    <n v="12.949915000000001"/>
    <n v="2.4800000000000001E-4"/>
  </r>
  <r>
    <n v="368"/>
    <x v="3"/>
    <x v="0"/>
    <s v="31-38-39-43-45-46"/>
    <x v="0"/>
    <x v="368"/>
    <n v="-1"/>
    <n v="516.49099999999999"/>
    <n v="-1"/>
    <n v="0"/>
    <x v="313"/>
    <x v="307"/>
    <n v="130.48425800000001"/>
    <n v="-188.19350299999999"/>
    <n v="2.6797170000000001"/>
    <n v="130.38914500000001"/>
    <n v="-188.22387699999999"/>
    <n v="2.6790919999999998"/>
    <n v="9.9845500000000005"/>
    <n v="6.2500000000000001E-4"/>
  </r>
  <r>
    <n v="369"/>
    <x v="3"/>
    <x v="0"/>
    <s v="31-38-39-43-45-46"/>
    <x v="0"/>
    <x v="369"/>
    <n v="-1"/>
    <n v="804.20299999999997"/>
    <n v="-1"/>
    <n v="0"/>
    <x v="314"/>
    <x v="308"/>
    <n v="129.70075600000001"/>
    <n v="-187.98952199999999"/>
    <n v="2.7705139999999999"/>
    <n v="129.70770300000001"/>
    <n v="-187.99234000000001"/>
    <n v="2.7681"/>
    <n v="0.74963800000000003"/>
    <n v="2.4139999999999999E-3"/>
  </r>
  <r>
    <n v="370"/>
    <x v="3"/>
    <x v="0"/>
    <s v="31-38-39-43-45-46"/>
    <x v="0"/>
    <x v="370"/>
    <n v="-1"/>
    <n v="469.35500000000002"/>
    <n v="-1"/>
    <n v="0"/>
    <x v="315"/>
    <x v="309"/>
    <n v="129.00775899999999"/>
    <n v="-187.814143"/>
    <n v="2.8545609999999999"/>
    <n v="129.011368"/>
    <n v="-187.820877"/>
    <n v="2.854822"/>
    <n v="0.76405699999999999"/>
    <n v="2.5999999999999998E-4"/>
  </r>
  <r>
    <n v="371"/>
    <x v="3"/>
    <x v="0"/>
    <s v="31-38-39-43-45-46"/>
    <x v="0"/>
    <x v="371"/>
    <n v="-1"/>
    <n v="342.86700000000002"/>
    <n v="-1"/>
    <n v="0"/>
    <x v="316"/>
    <x v="310"/>
    <n v="128.292091"/>
    <n v="-187.71012099999999"/>
    <n v="2.9343080000000001"/>
    <n v="128.30128500000001"/>
    <n v="-187.700287"/>
    <n v="2.9326590000000001"/>
    <n v="1.346217"/>
    <n v="1.65E-3"/>
  </r>
  <r>
    <n v="372"/>
    <x v="1"/>
    <x v="0"/>
    <s v="31-38-39-43-45"/>
    <x v="0"/>
    <x v="372"/>
    <n v="-1"/>
    <n v="407.99400000000003"/>
    <n v="-1"/>
    <n v="0"/>
    <x v="317"/>
    <x v="311"/>
    <n v="127.5076"/>
    <n v="-187.67113900000001"/>
    <n v="2.9938449999999999"/>
    <n v="127.580292"/>
    <n v="-187.61648600000001"/>
    <n v="2.9950809999999999"/>
    <n v="9.0945820000000008"/>
    <n v="1.2359999999999999E-3"/>
  </r>
  <r>
    <n v="373"/>
    <x v="0"/>
    <x v="0"/>
    <s v="31-38-39-43"/>
    <x v="0"/>
    <x v="373"/>
    <n v="-1"/>
    <n v="401.35199999999998"/>
    <n v="-1"/>
    <n v="0"/>
    <x v="318"/>
    <x v="312"/>
    <n v="126.881845"/>
    <n v="-187.54256100000001"/>
    <n v="3.040508"/>
    <n v="126.85330999999999"/>
    <n v="-187.56166099999999"/>
    <n v="3.0435699999999999"/>
    <n v="3.4337460000000002"/>
    <n v="3.0630000000000002E-3"/>
  </r>
  <r>
    <n v="374"/>
    <x v="0"/>
    <x v="0"/>
    <s v="31-38-39-43"/>
    <x v="0"/>
    <x v="374"/>
    <n v="-1"/>
    <n v="410.05500000000001"/>
    <n v="-1"/>
    <n v="0"/>
    <x v="319"/>
    <x v="313"/>
    <n v="126.14999400000001"/>
    <n v="-187.52328600000001"/>
    <n v="3.083466"/>
    <n v="126.12557200000001"/>
    <n v="-187.52946499999999"/>
    <n v="3.080654"/>
    <n v="2.5191340000000002"/>
    <n v="2.8119999999999998E-3"/>
  </r>
  <r>
    <n v="375"/>
    <x v="0"/>
    <x v="0"/>
    <s v="31-38-39-43"/>
    <x v="0"/>
    <x v="375"/>
    <n v="-1"/>
    <n v="498.86700000000002"/>
    <n v="-1"/>
    <n v="0"/>
    <x v="320"/>
    <x v="314"/>
    <n v="125.142579"/>
    <n v="-187.51742100000001"/>
    <n v="3.115523"/>
    <n v="125.15767700000001"/>
    <n v="-187.51139800000001"/>
    <n v="3.1150500000000001"/>
    <n v="1.6254299999999999"/>
    <n v="4.73E-4"/>
  </r>
  <r>
    <n v="376"/>
    <x v="0"/>
    <x v="0"/>
    <s v="31-38-39-43"/>
    <x v="0"/>
    <x v="376"/>
    <n v="-1"/>
    <n v="466.25400000000002"/>
    <n v="-1"/>
    <n v="0"/>
    <x v="321"/>
    <x v="315"/>
    <n v="124.40229100000001"/>
    <n v="-187.454655"/>
    <n v="3.1327690000000001"/>
    <n v="124.433296"/>
    <n v="-187.50694300000001"/>
    <n v="3.129734"/>
    <n v="6.0789369999999998"/>
    <n v="3.0349999999999999E-3"/>
  </r>
  <r>
    <n v="377"/>
    <x v="0"/>
    <x v="0"/>
    <s v="31-38-39-43"/>
    <x v="0"/>
    <x v="377"/>
    <n v="-1"/>
    <n v="647.63499999999999"/>
    <n v="-1"/>
    <n v="0"/>
    <x v="322"/>
    <x v="316"/>
    <n v="123.703771"/>
    <n v="-187.519792"/>
    <n v="3.1383079999999999"/>
    <n v="123.709282"/>
    <n v="-187.50813299999999"/>
    <n v="3.1394259999999998"/>
    <n v="1.289582"/>
    <n v="1.119E-3"/>
  </r>
  <r>
    <n v="378"/>
    <x v="0"/>
    <x v="0"/>
    <s v="31-38-39-43"/>
    <x v="0"/>
    <x v="378"/>
    <n v="-1"/>
    <n v="474.94099999999997"/>
    <n v="-1"/>
    <n v="0"/>
    <x v="323"/>
    <x v="317"/>
    <n v="122.985043"/>
    <n v="-187.51027199999999"/>
    <n v="-3.1356489999999999"/>
    <n v="122.98427599999999"/>
    <n v="-187.51341199999999"/>
    <n v="-3.1370909999999999"/>
    <n v="0.32324700000000001"/>
    <n v="1.4419999999999999E-3"/>
  </r>
  <r>
    <n v="379"/>
    <x v="0"/>
    <x v="0"/>
    <s v="31-38-39-43"/>
    <x v="0"/>
    <x v="379"/>
    <n v="-1"/>
    <n v="551.08900000000006"/>
    <n v="-1"/>
    <n v="0"/>
    <x v="324"/>
    <x v="318"/>
    <n v="122.228701"/>
    <n v="-187.52288200000001"/>
    <n v="-3.1309830000000001"/>
    <n v="122.258385"/>
    <n v="-187.52105700000001"/>
    <n v="-3.1328140000000002"/>
    <n v="2.973938"/>
    <n v="1.8309999999999999E-3"/>
  </r>
  <r>
    <n v="380"/>
    <x v="0"/>
    <x v="0"/>
    <s v="31-38-39-43"/>
    <x v="0"/>
    <x v="380"/>
    <n v="-1"/>
    <n v="479.80799999999999"/>
    <n v="-1"/>
    <n v="0"/>
    <x v="325"/>
    <x v="319"/>
    <n v="121.406003"/>
    <n v="-187.629548"/>
    <n v="-3.1245340000000001"/>
    <n v="121.53170799999999"/>
    <n v="-187.52803"/>
    <n v="-3.1318709999999998"/>
    <n v="16.157847"/>
    <n v="7.3359999999999996E-3"/>
  </r>
  <r>
    <n v="381"/>
    <x v="0"/>
    <x v="0"/>
    <s v="31-38-39-43"/>
    <x v="0"/>
    <x v="381"/>
    <n v="-1"/>
    <n v="679.72299999999996"/>
    <n v="-1"/>
    <n v="0"/>
    <x v="326"/>
    <x v="320"/>
    <n v="120.499295"/>
    <n v="-187.57762399999999"/>
    <n v="-3.1259760000000001"/>
    <n v="120.563057"/>
    <n v="-187.53694200000001"/>
    <n v="-3.1320610000000002"/>
    <n v="7.5635159999999999"/>
    <n v="6.0850000000000001E-3"/>
  </r>
  <r>
    <n v="382"/>
    <x v="0"/>
    <x v="0"/>
    <s v="31-38-39-43"/>
    <x v="0"/>
    <x v="382"/>
    <n v="-1"/>
    <n v="507.62799999999999"/>
    <n v="-1"/>
    <n v="0"/>
    <x v="327"/>
    <x v="321"/>
    <n v="119.773229"/>
    <n v="-187.60225500000001"/>
    <n v="-3.128495"/>
    <n v="119.837204"/>
    <n v="-187.54347200000001"/>
    <n v="-3.1323599999999998"/>
    <n v="8.6880780000000009"/>
    <n v="3.8649999999999999E-3"/>
  </r>
  <r>
    <n v="383"/>
    <x v="0"/>
    <x v="0"/>
    <s v="31-38-39-43"/>
    <x v="0"/>
    <x v="383"/>
    <n v="-1"/>
    <n v="411.548"/>
    <n v="-1"/>
    <n v="0"/>
    <x v="328"/>
    <x v="322"/>
    <n v="119.10147000000001"/>
    <n v="-187.56024500000001"/>
    <n v="-3.132539"/>
    <n v="119.111557"/>
    <n v="-187.549881"/>
    <n v="-3.1326269999999998"/>
    <n v="1.4462470000000001"/>
    <n v="8.7999999999999998E-5"/>
  </r>
  <r>
    <n v="384"/>
    <x v="0"/>
    <x v="0"/>
    <s v="31-38-39-43"/>
    <x v="0"/>
    <x v="384"/>
    <n v="-1"/>
    <n v="682.09400000000005"/>
    <n v="-1"/>
    <n v="0"/>
    <x v="329"/>
    <x v="323"/>
    <n v="118.33374000000001"/>
    <n v="-187.58564799999999"/>
    <n v="-3.1348959999999999"/>
    <n v="118.386177"/>
    <n v="-187.556229"/>
    <n v="-3.1327959999999999"/>
    <n v="6.012607"/>
    <n v="2.0999999999999999E-3"/>
  </r>
  <r>
    <n v="385"/>
    <x v="0"/>
    <x v="0"/>
    <s v="31-38-39-43"/>
    <x v="0"/>
    <x v="385"/>
    <n v="-1"/>
    <n v="539.02200000000005"/>
    <n v="-1"/>
    <n v="0"/>
    <x v="330"/>
    <x v="324"/>
    <n v="117.406543"/>
    <n v="-187.585542"/>
    <n v="-3.1323590000000001"/>
    <n v="117.418633"/>
    <n v="-187.564392"/>
    <n v="-3.1331180000000001"/>
    <n v="2.4360759999999999"/>
    <n v="7.5900000000000002E-4"/>
  </r>
  <r>
    <n v="386"/>
    <x v="0"/>
    <x v="0"/>
    <s v="31-38-39-43"/>
    <x v="0"/>
    <x v="386"/>
    <n v="-1"/>
    <n v="463.15199999999999"/>
    <n v="-1"/>
    <n v="0"/>
    <x v="331"/>
    <x v="325"/>
    <n v="116.79759799999999"/>
    <n v="-187.46578"/>
    <n v="-3.1347119999999999"/>
    <n v="116.692627"/>
    <n v="-187.56912199999999"/>
    <n v="-3.1343200000000002"/>
    <n v="14.730452"/>
    <n v="3.9199999999999999E-4"/>
  </r>
  <r>
    <n v="387"/>
    <x v="0"/>
    <x v="0"/>
    <s v="31-38-39-43"/>
    <x v="0"/>
    <x v="387"/>
    <n v="-1"/>
    <n v="502.637"/>
    <n v="-1"/>
    <n v="0"/>
    <x v="332"/>
    <x v="326"/>
    <n v="115.956532"/>
    <n v="-187.58537699999999"/>
    <n v="-3.1356190000000002"/>
    <n v="115.96669"/>
    <n v="-187.573059"/>
    <n v="-3.1354890000000002"/>
    <n v="1.5966229999999999"/>
    <n v="1.2899999999999999E-4"/>
  </r>
  <r>
    <n v="388"/>
    <x v="0"/>
    <x v="0"/>
    <s v="31-38-39-43"/>
    <x v="0"/>
    <x v="388"/>
    <n v="-1"/>
    <n v="483.37099999999998"/>
    <n v="-1"/>
    <n v="0"/>
    <x v="333"/>
    <x v="327"/>
    <n v="115.240914"/>
    <n v="-187.57355899999999"/>
    <n v="-3.1377670000000002"/>
    <n v="115.240616"/>
    <n v="-187.57652300000001"/>
    <n v="-3.1364010000000002"/>
    <n v="0.29783100000000001"/>
    <n v="1.366E-3"/>
  </r>
  <r>
    <n v="389"/>
    <x v="0"/>
    <x v="0"/>
    <s v="31-38-39-43"/>
    <x v="0"/>
    <x v="389"/>
    <n v="-1"/>
    <n v="530.09500000000003"/>
    <n v="-1"/>
    <n v="0"/>
    <x v="334"/>
    <x v="328"/>
    <n v="114.247586"/>
    <n v="-187.63502700000001"/>
    <n v="-3.1354329999999999"/>
    <n v="114.27278099999999"/>
    <n v="-187.580566"/>
    <n v="-3.1372270000000002"/>
    <n v="6.0006729999999999"/>
    <n v="1.794E-3"/>
  </r>
  <r>
    <n v="390"/>
    <x v="1"/>
    <x v="0"/>
    <s v="24-31-38-39-43"/>
    <x v="0"/>
    <x v="390"/>
    <n v="-1"/>
    <n v="444.745"/>
    <n v="-1"/>
    <n v="0"/>
    <x v="335"/>
    <x v="329"/>
    <n v="113.476573"/>
    <n v="-187.680318"/>
    <n v="-3.1393810000000002"/>
    <n v="113.547066"/>
    <n v="-187.583313"/>
    <n v="-3.1376360000000001"/>
    <n v="11.991334"/>
    <n v="1.745E-3"/>
  </r>
  <r>
    <n v="391"/>
    <x v="0"/>
    <x v="0"/>
    <s v="24-31-38-39"/>
    <x v="0"/>
    <x v="391"/>
    <n v="-1"/>
    <n v="805.09500000000003"/>
    <n v="-1"/>
    <n v="0"/>
    <x v="336"/>
    <x v="330"/>
    <n v="112.882256"/>
    <n v="-187.655554"/>
    <n v="3.1391269999999998"/>
    <n v="112.82118199999999"/>
    <n v="-187.58587600000001"/>
    <n v="-3.1379220000000001"/>
    <n v="9.2655150000000006"/>
    <n v="1.2049999999999999E-3"/>
  </r>
  <r>
    <n v="392"/>
    <x v="0"/>
    <x v="0"/>
    <s v="24-31-38-39"/>
    <x v="0"/>
    <x v="392"/>
    <n v="-1"/>
    <n v="610.53"/>
    <n v="-1"/>
    <n v="0"/>
    <x v="337"/>
    <x v="331"/>
    <n v="112.112934"/>
    <n v="-187.58276599999999"/>
    <n v="-3.1386729999999998"/>
    <n v="112.095444"/>
    <n v="-187.588089"/>
    <n v="-3.1383589999999999"/>
    <n v="1.8282350000000001"/>
    <n v="3.1500000000000001E-4"/>
  </r>
  <r>
    <n v="393"/>
    <x v="0"/>
    <x v="0"/>
    <s v="24-31-38-39"/>
    <x v="0"/>
    <x v="393"/>
    <n v="-1"/>
    <n v="1845.3240000000001"/>
    <n v="-1"/>
    <n v="0"/>
    <x v="338"/>
    <x v="332"/>
    <n v="111.37306100000001"/>
    <n v="-187.60422399999999"/>
    <n v="-3.1381169999999998"/>
    <n v="111.36949199999999"/>
    <n v="-187.58973700000001"/>
    <n v="-3.1389670000000001"/>
    <n v="1.4920070000000001"/>
    <n v="8.5099999999999998E-4"/>
  </r>
  <r>
    <n v="394"/>
    <x v="0"/>
    <x v="0"/>
    <s v="24-31-38-39"/>
    <x v="0"/>
    <x v="394"/>
    <n v="-1"/>
    <n v="456.471"/>
    <n v="-1"/>
    <n v="0"/>
    <x v="339"/>
    <x v="5"/>
    <n v="110.451275"/>
    <n v="-187.554598"/>
    <n v="3.1410550000000002"/>
    <n v="110.401642"/>
    <n v="-187.591476"/>
    <n v="-3.139608"/>
    <n v="6.1833939999999998"/>
    <n v="1.4469999999999999E-3"/>
  </r>
  <r>
    <n v="395"/>
    <x v="0"/>
    <x v="0"/>
    <s v="24-31-38-39"/>
    <x v="0"/>
    <x v="395"/>
    <n v="-1"/>
    <n v="459.19"/>
    <n v="-1"/>
    <n v="0"/>
    <x v="340"/>
    <x v="333"/>
    <n v="109.64061100000001"/>
    <n v="-187.58623399999999"/>
    <n v="-3.1375150000000001"/>
    <n v="109.67583500000001"/>
    <n v="-187.59255999999999"/>
    <n v="-3.139939"/>
    <n v="3.5787040000000001"/>
    <n v="2.4250000000000001E-3"/>
  </r>
  <r>
    <n v="396"/>
    <x v="0"/>
    <x v="0"/>
    <s v="24-31-38-39"/>
    <x v="0"/>
    <x v="396"/>
    <n v="-1"/>
    <n v="489.24700000000001"/>
    <n v="-1"/>
    <n v="0"/>
    <x v="341"/>
    <x v="334"/>
    <n v="109.028447"/>
    <n v="-187.50077899999999"/>
    <n v="-3.1391749999999998"/>
    <n v="108.949883"/>
    <n v="-187.59350599999999"/>
    <n v="-3.1401669999999999"/>
    <n v="12.153415000000001"/>
    <n v="9.9099999999999991E-4"/>
  </r>
  <r>
    <n v="397"/>
    <x v="0"/>
    <x v="0"/>
    <s v="24-31-38-39"/>
    <x v="0"/>
    <x v="397"/>
    <n v="-1"/>
    <n v="414.48700000000002"/>
    <n v="-1"/>
    <n v="0"/>
    <x v="342"/>
    <x v="335"/>
    <n v="108.059967"/>
    <n v="-187.55755300000001"/>
    <n v="3.1397189999999999"/>
    <n v="107.982071"/>
    <n v="-187.594604"/>
    <n v="-3.140393"/>
    <n v="8.6258669999999995"/>
    <n v="6.7400000000000001E-4"/>
  </r>
  <r>
    <n v="398"/>
    <x v="0"/>
    <x v="0"/>
    <s v="24-31-38-39"/>
    <x v="0"/>
    <x v="398"/>
    <n v="-1"/>
    <n v="607.25199999999995"/>
    <n v="-1"/>
    <n v="0"/>
    <x v="343"/>
    <x v="336"/>
    <n v="107.28142"/>
    <n v="-187.61063300000001"/>
    <n v="3.1412249999999999"/>
    <n v="107.256294"/>
    <n v="-187.595383"/>
    <n v="-3.140485"/>
    <n v="2.939152"/>
    <n v="7.4100000000000001E-4"/>
  </r>
  <r>
    <n v="399"/>
    <x v="0"/>
    <x v="0"/>
    <s v="24-31-38-39"/>
    <x v="0"/>
    <x v="399"/>
    <n v="-1"/>
    <n v="502.30599999999998"/>
    <n v="-1"/>
    <n v="0"/>
    <x v="179"/>
    <x v="337"/>
    <n v="106.534012"/>
    <n v="-187.604285"/>
    <n v="-3.141289"/>
    <n v="106.530357"/>
    <n v="-187.595901"/>
    <n v="-3.1407210000000001"/>
    <n v="0.91452"/>
    <n v="5.6800000000000004E-4"/>
  </r>
  <r>
    <n v="400"/>
    <x v="0"/>
    <x v="0"/>
    <s v="24-31-38-39"/>
    <x v="0"/>
    <x v="400"/>
    <n v="-1"/>
    <n v="674.65599999999995"/>
    <n v="-1"/>
    <n v="0"/>
    <x v="344"/>
    <x v="338"/>
    <n v="105.814077"/>
    <n v="-187.582989"/>
    <n v="-3.1406299999999998"/>
    <n v="105.804558"/>
    <n v="-187.59629799999999"/>
    <n v="-3.1409400000000001"/>
    <n v="1.6363110000000001"/>
    <n v="3.1E-4"/>
  </r>
  <r>
    <n v="401"/>
    <x v="0"/>
    <x v="0"/>
    <s v="24-31-38-39"/>
    <x v="0"/>
    <x v="401"/>
    <n v="-1"/>
    <n v="897.90800000000002"/>
    <n v="-1"/>
    <n v="0"/>
    <x v="345"/>
    <x v="339"/>
    <n v="104.843236"/>
    <n v="-187.607696"/>
    <n v="3.1407080000000001"/>
    <n v="104.836708"/>
    <n v="-187.59669500000001"/>
    <n v="-3.141149"/>
    <n v="1.279183"/>
    <n v="4.4099999999999999E-4"/>
  </r>
  <r>
    <n v="402"/>
    <x v="0"/>
    <x v="0"/>
    <s v="24-31-38-39"/>
    <x v="0"/>
    <x v="402"/>
    <n v="-1"/>
    <n v="720.06100000000004"/>
    <n v="-1"/>
    <n v="0"/>
    <x v="346"/>
    <x v="340"/>
    <n v="104.011692"/>
    <n v="-187.471611"/>
    <n v="-3.1324969999999999"/>
    <n v="104.110733"/>
    <n v="-187.59690900000001"/>
    <n v="-3.1412770000000001"/>
    <n v="15.971399999999999"/>
    <n v="8.7799999999999996E-3"/>
  </r>
  <r>
    <n v="403"/>
    <x v="0"/>
    <x v="0"/>
    <s v="24-31-38-39"/>
    <x v="0"/>
    <x v="403"/>
    <n v="-1"/>
    <n v="604.58299999999997"/>
    <n v="-1"/>
    <n v="0"/>
    <x v="91"/>
    <x v="341"/>
    <n v="103.377792"/>
    <n v="-187.62972300000001"/>
    <n v="3.139148"/>
    <n v="103.384941"/>
    <n v="-187.597061"/>
    <n v="-3.141365"/>
    <n v="3.3435450000000002"/>
    <n v="2.2169999999999998E-3"/>
  </r>
  <r>
    <n v="404"/>
    <x v="0"/>
    <x v="0"/>
    <s v="24-31-38-39"/>
    <x v="0"/>
    <x v="404"/>
    <n v="-1"/>
    <n v="635.62699999999995"/>
    <n v="-1"/>
    <n v="0"/>
    <x v="347"/>
    <x v="342"/>
    <n v="102.503198"/>
    <n v="-187.723367"/>
    <n v="-3.1380599999999998"/>
    <n v="102.659004"/>
    <n v="-187.59716800000001"/>
    <n v="-3.1414360000000001"/>
    <n v="20.050433999999999"/>
    <n v="3.3760000000000001E-3"/>
  </r>
  <r>
    <n v="405"/>
    <x v="0"/>
    <x v="0"/>
    <s v="24-31-38-39"/>
    <x v="0"/>
    <x v="405"/>
    <n v="-1"/>
    <n v="806.60799999999995"/>
    <n v="-1"/>
    <n v="0"/>
    <x v="348"/>
    <x v="343"/>
    <n v="101.68226"/>
    <n v="-187.609275"/>
    <n v="3.141483"/>
    <n v="101.691193"/>
    <n v="-187.59719799999999"/>
    <n v="-3.1415389999999999"/>
    <n v="1.502095"/>
    <n v="5.5999999999999999E-5"/>
  </r>
  <r>
    <n v="406"/>
    <x v="2"/>
    <x v="0"/>
    <s v="24-31-38"/>
    <x v="0"/>
    <x v="406"/>
    <n v="-1"/>
    <n v="557.226"/>
    <n v="-1"/>
    <n v="0"/>
    <x v="187"/>
    <x v="344"/>
    <n v="101.031606"/>
    <n v="-187.50179"/>
    <n v="-3.1400350000000001"/>
    <n v="100.965408"/>
    <n v="-187.59719799999999"/>
    <n v="-3.141553"/>
    <n v="11.612427"/>
    <n v="1.518E-3"/>
  </r>
  <r>
    <n v="407"/>
    <x v="2"/>
    <x v="0"/>
    <s v="24-31-38"/>
    <x v="0"/>
    <x v="407"/>
    <n v="-1"/>
    <n v="781.08600000000001"/>
    <n v="-1"/>
    <n v="0"/>
    <x v="84"/>
    <x v="345"/>
    <n v="100.238136"/>
    <n v="-187.62726799999999"/>
    <n v="-3.1406550000000002"/>
    <n v="100.239441"/>
    <n v="-187.59719799999999"/>
    <n v="-3.1415549999999999"/>
    <n v="3.009817"/>
    <n v="8.9999999999999998E-4"/>
  </r>
  <r>
    <n v="408"/>
    <x v="2"/>
    <x v="0"/>
    <s v="24-31-38"/>
    <x v="0"/>
    <x v="408"/>
    <n v="-1"/>
    <n v="731.65700000000004"/>
    <n v="-1"/>
    <n v="0"/>
    <x v="349"/>
    <x v="346"/>
    <n v="99.233591000000004"/>
    <n v="-187.63877500000001"/>
    <n v="-3.1414339999999998"/>
    <n v="99.271591000000001"/>
    <n v="-187.59712200000001"/>
    <n v="3.1415540000000002"/>
    <n v="5.6382370000000002"/>
    <n v="1.2E-4"/>
  </r>
  <r>
    <n v="409"/>
    <x v="2"/>
    <x v="0"/>
    <s v="24-31-38"/>
    <x v="0"/>
    <x v="409"/>
    <n v="-1"/>
    <n v="516.78899999999999"/>
    <n v="-1"/>
    <n v="0"/>
    <x v="187"/>
    <x v="347"/>
    <n v="98.619299999999996"/>
    <n v="-187.552899"/>
    <n v="3.139869"/>
    <n v="98.545799000000002"/>
    <n v="-187.59698499999999"/>
    <n v="3.1414629999999999"/>
    <n v="8.5708040000000008"/>
    <n v="1.5939999999999999E-3"/>
  </r>
  <r>
    <n v="410"/>
    <x v="2"/>
    <x v="0"/>
    <s v="24-31-38"/>
    <x v="0"/>
    <x v="410"/>
    <n v="-1"/>
    <n v="455.85399999999998"/>
    <n v="-1"/>
    <n v="0"/>
    <x v="185"/>
    <x v="348"/>
    <n v="97.832487"/>
    <n v="-187.63179400000001"/>
    <n v="3.1331220000000002"/>
    <n v="97.819839000000002"/>
    <n v="-187.59683200000001"/>
    <n v="3.141384"/>
    <n v="3.7178789999999999"/>
    <n v="8.2620000000000002E-3"/>
  </r>
  <r>
    <n v="411"/>
    <x v="2"/>
    <x v="0"/>
    <s v="24-31-38"/>
    <x v="0"/>
    <x v="411"/>
    <n v="-1"/>
    <n v="668.43799999999999"/>
    <n v="-1"/>
    <n v="0"/>
    <x v="350"/>
    <x v="349"/>
    <n v="97.235705999999993"/>
    <n v="-187.45494400000001"/>
    <n v="3.1414"/>
    <n v="97.094063000000006"/>
    <n v="-187.59667999999999"/>
    <n v="3.1413500000000001"/>
    <n v="20.037966000000001"/>
    <n v="5.0000000000000002E-5"/>
  </r>
  <r>
    <n v="412"/>
    <x v="2"/>
    <x v="0"/>
    <s v="24-31-38"/>
    <x v="0"/>
    <x v="412"/>
    <n v="-1"/>
    <n v="517.30700000000002"/>
    <n v="-1"/>
    <n v="0"/>
    <x v="351"/>
    <x v="116"/>
    <n v="96.005031000000002"/>
    <n v="-187.71777700000001"/>
    <n v="3.141232"/>
    <n v="96.126250999999996"/>
    <n v="-187.59643600000001"/>
    <n v="3.141343"/>
    <n v="17.151669999999999"/>
    <n v="1.11E-4"/>
  </r>
  <r>
    <n v="413"/>
    <x v="2"/>
    <x v="0"/>
    <s v="24-31-38"/>
    <x v="0"/>
    <x v="413"/>
    <n v="-1"/>
    <n v="491.62400000000002"/>
    <n v="-1"/>
    <n v="0"/>
    <x v="182"/>
    <x v="120"/>
    <n v="95.461393999999999"/>
    <n v="-187.63970399999999"/>
    <n v="3.136009"/>
    <n v="95.400290999999996"/>
    <n v="-187.59626800000001"/>
    <n v="3.141343"/>
    <n v="7.4968360000000001"/>
    <n v="5.3340000000000002E-3"/>
  </r>
  <r>
    <n v="414"/>
    <x v="2"/>
    <x v="0"/>
    <s v="24-31-38"/>
    <x v="0"/>
    <x v="414"/>
    <n v="-1"/>
    <n v="1162.4670000000001"/>
    <n v="-1"/>
    <n v="0"/>
    <x v="187"/>
    <x v="350"/>
    <n v="94.622956000000002"/>
    <n v="-187.578968"/>
    <n v="-3.125381"/>
    <n v="94.674499999999995"/>
    <n v="-187.596069"/>
    <n v="3.1413139999999999"/>
    <n v="5.4306089999999996"/>
    <n v="1.5932999999999999E-2"/>
  </r>
  <r>
    <n v="415"/>
    <x v="2"/>
    <x v="0"/>
    <s v="24-31-38"/>
    <x v="0"/>
    <x v="415"/>
    <n v="-1"/>
    <n v="725.26300000000003"/>
    <n v="-1"/>
    <n v="0"/>
    <x v="352"/>
    <x v="351"/>
    <n v="93.966481000000002"/>
    <n v="-187.578113"/>
    <n v="-3.141483"/>
    <n v="93.948539999999994"/>
    <n v="-187.59591699999999"/>
    <n v="3.1413030000000002"/>
    <n v="2.5275979999999998"/>
    <n v="1.8000000000000001E-4"/>
  </r>
  <r>
    <n v="416"/>
    <x v="5"/>
    <x v="0"/>
    <s v="24-31"/>
    <x v="0"/>
    <x v="416"/>
    <n v="-1"/>
    <n v="498.23500000000001"/>
    <n v="-1"/>
    <n v="0"/>
    <x v="187"/>
    <x v="352"/>
    <n v="93.097947000000005"/>
    <n v="-187.59070800000001"/>
    <n v="-3.1212"/>
    <n v="93.222755000000006"/>
    <n v="-187.59573399999999"/>
    <n v="3.1413000000000002"/>
    <n v="12.490917"/>
    <n v="2.01E-2"/>
  </r>
  <r>
    <n v="417"/>
    <x v="5"/>
    <x v="0"/>
    <s v="24-31"/>
    <x v="0"/>
    <x v="417"/>
    <n v="-1"/>
    <n v="430.35300000000001"/>
    <n v="-1"/>
    <n v="0"/>
    <x v="188"/>
    <x v="353"/>
    <n v="92.277811999999997"/>
    <n v="-187.489564"/>
    <n v="-3.1374360000000001"/>
    <n v="92.254920999999996"/>
    <n v="-187.59541300000001"/>
    <n v="3.141257"/>
    <n v="10.829589"/>
    <n v="3.8210000000000002E-3"/>
  </r>
  <r>
    <n v="418"/>
    <x v="5"/>
    <x v="0"/>
    <s v="24-31"/>
    <x v="0"/>
    <x v="418"/>
    <n v="-1"/>
    <n v="449.63200000000001"/>
    <n v="-1"/>
    <n v="0"/>
    <x v="192"/>
    <x v="354"/>
    <n v="91.483459999999994"/>
    <n v="-187.61831100000001"/>
    <n v="-3.1336400000000002"/>
    <n v="91.528960999999995"/>
    <n v="-187.595078"/>
    <n v="3.1412300000000002"/>
    <n v="5.1089419999999999"/>
    <n v="7.5900000000000004E-3"/>
  </r>
  <r>
    <n v="419"/>
    <x v="5"/>
    <x v="0"/>
    <s v="24-31"/>
    <x v="0"/>
    <x v="419"/>
    <n v="-1"/>
    <n v="624.61599999999999"/>
    <n v="-1"/>
    <n v="0"/>
    <x v="353"/>
    <x v="355"/>
    <n v="90.661150000000006"/>
    <n v="-187.556691"/>
    <n v="-3.1281210000000002"/>
    <n v="90.803168999999997"/>
    <n v="-187.594742"/>
    <n v="3.141184"/>
    <n v="14.702800999999999"/>
    <n v="1.3063999999999999E-2"/>
  </r>
  <r>
    <n v="420"/>
    <x v="5"/>
    <x v="0"/>
    <s v="24-31"/>
    <x v="0"/>
    <x v="420"/>
    <n v="-1"/>
    <n v="703.36099999999999"/>
    <n v="-1"/>
    <n v="0"/>
    <x v="192"/>
    <x v="356"/>
    <n v="89.957346000000001"/>
    <n v="-187.62136599999999"/>
    <n v="-3.1247760000000002"/>
    <n v="90.077217000000005"/>
    <n v="-187.59440599999999"/>
    <n v="3.141133"/>
    <n v="12.286519"/>
    <n v="1.6357E-2"/>
  </r>
  <r>
    <n v="421"/>
    <x v="5"/>
    <x v="0"/>
    <s v="24-31"/>
    <x v="0"/>
    <x v="421"/>
    <n v="-1"/>
    <n v="594.10500000000002"/>
    <n v="-1"/>
    <n v="0"/>
    <x v="182"/>
    <x v="357"/>
    <n v="89.132221000000001"/>
    <n v="-187.803945"/>
    <n v="3.1269269999999998"/>
    <n v="89.109382999999994"/>
    <n v="-187.59394800000001"/>
    <n v="3.1411220000000002"/>
    <n v="21.123459"/>
    <n v="1.4194999999999999E-2"/>
  </r>
  <r>
    <n v="422"/>
    <x v="5"/>
    <x v="0"/>
    <s v="24-31"/>
    <x v="0"/>
    <x v="422"/>
    <n v="-1"/>
    <n v="579.66899999999998"/>
    <n v="-1"/>
    <n v="0"/>
    <x v="195"/>
    <x v="358"/>
    <n v="88.564325999999994"/>
    <n v="-187.41125"/>
    <n v="3.133667"/>
    <n v="88.383590999999996"/>
    <n v="-187.593582"/>
    <n v="3.141092"/>
    <n v="25.673052999999999"/>
    <n v="7.4250000000000002E-3"/>
  </r>
  <r>
    <n v="423"/>
    <x v="5"/>
    <x v="0"/>
    <s v="24-31"/>
    <x v="0"/>
    <x v="423"/>
    <n v="-1"/>
    <n v="420.56200000000001"/>
    <n v="-1"/>
    <n v="0"/>
    <x v="182"/>
    <x v="359"/>
    <n v="87.807157000000004"/>
    <n v="-187.45020400000001"/>
    <n v="3.1395559999999998"/>
    <n v="87.657639000000003"/>
    <n v="-187.593231"/>
    <n v="3.1410629999999999"/>
    <n v="20.691206999999999"/>
    <n v="1.5070000000000001E-3"/>
  </r>
  <r>
    <n v="424"/>
    <x v="5"/>
    <x v="0"/>
    <s v="24-31"/>
    <x v="0"/>
    <x v="424"/>
    <n v="-1"/>
    <n v="685.58100000000002"/>
    <n v="-1"/>
    <n v="0"/>
    <x v="189"/>
    <x v="360"/>
    <n v="86.833978999999999"/>
    <n v="-187.63064800000001"/>
    <n v="3.1281840000000001"/>
    <n v="86.689803999999995"/>
    <n v="-187.59277299999999"/>
    <n v="3.141054"/>
    <n v="14.906712000000001"/>
    <n v="1.2869999999999999E-2"/>
  </r>
  <r>
    <n v="425"/>
    <x v="5"/>
    <x v="0"/>
    <s v="24-31"/>
    <x v="0"/>
    <x v="425"/>
    <n v="-1"/>
    <n v="514.22799999999995"/>
    <n v="-1"/>
    <n v="0"/>
    <x v="188"/>
    <x v="361"/>
    <n v="85.841669999999993"/>
    <n v="-187.77740499999999"/>
    <n v="3.1345540000000001"/>
    <n v="85.964011999999997"/>
    <n v="-187.592422"/>
    <n v="3.1410529999999999"/>
    <n v="22.177987000000002"/>
    <n v="6.4989999999999996E-3"/>
  </r>
  <r>
    <n v="426"/>
    <x v="5"/>
    <x v="0"/>
    <s v="24-31"/>
    <x v="0"/>
    <x v="426"/>
    <n v="-1"/>
    <n v="1388.33"/>
    <n v="-1"/>
    <n v="0"/>
    <x v="192"/>
    <x v="362"/>
    <n v="85.469009"/>
    <n v="-187.504805"/>
    <n v="3.1167829999999999"/>
    <n v="85.238051999999996"/>
    <n v="-187.59200999999999"/>
    <n v="3.1410179999999999"/>
    <n v="24.687163999999999"/>
    <n v="2.4235E-2"/>
  </r>
  <r>
    <n v="427"/>
    <x v="5"/>
    <x v="0"/>
    <s v="24-31"/>
    <x v="0"/>
    <x v="427"/>
    <n v="-1"/>
    <n v="363.012"/>
    <n v="-1"/>
    <n v="0"/>
    <x v="189"/>
    <x v="363"/>
    <n v="84.172619999999995"/>
    <n v="-187.76263800000001"/>
    <n v="3.132819"/>
    <n v="84.270225999999994"/>
    <n v="-187.591522"/>
    <n v="3.1410269999999998"/>
    <n v="19.699615000000001"/>
    <n v="8.2089999999999993E-3"/>
  </r>
  <r>
    <n v="428"/>
    <x v="5"/>
    <x v="0"/>
    <s v="24-31"/>
    <x v="0"/>
    <x v="428"/>
    <n v="-1"/>
    <n v="532.90499999999997"/>
    <n v="-1"/>
    <n v="0"/>
    <x v="188"/>
    <x v="364"/>
    <n v="83.583361999999994"/>
    <n v="-187.71795299999999"/>
    <n v="3.1260910000000002"/>
    <n v="83.544433999999995"/>
    <n v="-187.591171"/>
    <n v="3.1410469999999999"/>
    <n v="13.262402"/>
    <n v="1.4956000000000001E-2"/>
  </r>
  <r>
    <n v="429"/>
    <x v="5"/>
    <x v="0"/>
    <s v="24-31"/>
    <x v="0"/>
    <x v="429"/>
    <n v="-1"/>
    <n v="626.18200000000002"/>
    <n v="-1"/>
    <n v="0"/>
    <x v="192"/>
    <x v="365"/>
    <n v="82.790107000000006"/>
    <n v="-187.65804299999999"/>
    <n v="-3.137397"/>
    <n v="82.818473999999995"/>
    <n v="-187.59082000000001"/>
    <n v="3.141051"/>
    <n v="7.2963269999999998"/>
    <n v="3.6540000000000001E-3"/>
  </r>
  <r>
    <n v="430"/>
    <x v="5"/>
    <x v="0"/>
    <s v="24-31"/>
    <x v="0"/>
    <x v="430"/>
    <n v="-1"/>
    <n v="555.04"/>
    <n v="-1"/>
    <n v="0"/>
    <x v="188"/>
    <x v="366"/>
    <n v="82.049588"/>
    <n v="-187.49008900000001"/>
    <n v="-3.1275919999999999"/>
    <n v="82.092681999999996"/>
    <n v="-187.59046900000001"/>
    <n v="3.1410520000000002"/>
    <n v="10.923975"/>
    <n v="1.346E-2"/>
  </r>
  <r>
    <n v="431"/>
    <x v="5"/>
    <x v="0"/>
    <s v="24-31"/>
    <x v="0"/>
    <x v="431"/>
    <n v="-1"/>
    <n v="466.476"/>
    <n v="-1"/>
    <n v="0"/>
    <x v="188"/>
    <x v="367"/>
    <n v="81.169943000000004"/>
    <n v="-187.51219800000001"/>
    <n v="-3.1371829999999998"/>
    <n v="81.124863000000005"/>
    <n v="-187.58999600000001"/>
    <n v="3.1410670000000001"/>
    <n v="8.9915570000000002"/>
    <n v="3.8839999999999999E-3"/>
  </r>
  <r>
    <n v="432"/>
    <x v="5"/>
    <x v="0"/>
    <s v="24-31"/>
    <x v="0"/>
    <x v="432"/>
    <n v="-1"/>
    <n v="561.79300000000001"/>
    <n v="-1"/>
    <n v="0"/>
    <x v="189"/>
    <x v="368"/>
    <n v="80.354915000000005"/>
    <n v="-187.63349099999999"/>
    <n v="3.1409669999999998"/>
    <n v="80.398910999999998"/>
    <n v="-187.58963"/>
    <n v="3.1410830000000001"/>
    <n v="6.2123499999999998"/>
    <n v="1.17E-4"/>
  </r>
  <r>
    <n v="433"/>
    <x v="5"/>
    <x v="0"/>
    <s v="24-31"/>
    <x v="0"/>
    <x v="433"/>
    <n v="-1"/>
    <n v="456.98200000000003"/>
    <n v="-1"/>
    <n v="0"/>
    <x v="188"/>
    <x v="194"/>
    <n v="79.810959999999994"/>
    <n v="-187.509535"/>
    <n v="3.1289129999999998"/>
    <n v="79.673134000000005"/>
    <n v="-187.589279"/>
    <n v="3.141086"/>
    <n v="15.923276"/>
    <n v="1.2172000000000001E-2"/>
  </r>
  <r>
    <n v="434"/>
    <x v="5"/>
    <x v="0"/>
    <s v="24-31"/>
    <x v="0"/>
    <x v="434"/>
    <n v="-1"/>
    <n v="535.31600000000003"/>
    <n v="-1"/>
    <n v="0"/>
    <x v="195"/>
    <x v="202"/>
    <n v="78.964814000000004"/>
    <n v="-187.44162299999999"/>
    <n v="3.11869"/>
    <n v="78.705307000000005"/>
    <n v="-187.58880600000001"/>
    <n v="3.1410870000000002"/>
    <n v="29.833976"/>
    <n v="2.2395999999999999E-2"/>
  </r>
  <r>
    <n v="435"/>
    <x v="5"/>
    <x v="0"/>
    <s v="24-31"/>
    <x v="0"/>
    <x v="435"/>
    <n v="-1"/>
    <n v="586.80899999999997"/>
    <n v="-1"/>
    <n v="0"/>
    <x v="182"/>
    <x v="202"/>
    <n v="78.020415999999997"/>
    <n v="-187.59562500000001"/>
    <n v="3.1331349999999998"/>
    <n v="77.979354999999998"/>
    <n v="-187.58845500000001"/>
    <n v="3.1410870000000002"/>
    <n v="4.168234"/>
    <n v="7.9520000000000007E-3"/>
  </r>
  <r>
    <n v="436"/>
    <x v="5"/>
    <x v="0"/>
    <s v="24-31"/>
    <x v="0"/>
    <x v="436"/>
    <n v="-1"/>
    <n v="819.54899999999998"/>
    <n v="-1"/>
    <n v="0"/>
    <x v="97"/>
    <x v="0"/>
    <n v="77.148049"/>
    <n v="-187.63489100000001"/>
    <n v="-3.1312959999999999"/>
    <n v="77.253578000000005"/>
    <n v="-187.58810399999999"/>
    <n v="3.1410870000000002"/>
    <n v="11.543528999999999"/>
    <n v="9.7909999999999994E-3"/>
  </r>
  <r>
    <n v="437"/>
    <x v="2"/>
    <x v="0"/>
    <s v="18-24-31"/>
    <x v="0"/>
    <x v="437"/>
    <n v="-1"/>
    <n v="516.08699999999999"/>
    <n v="-1"/>
    <n v="0"/>
    <x v="190"/>
    <x v="117"/>
    <n v="76.230553"/>
    <n v="-187.64317299999999"/>
    <n v="3.1410439999999999"/>
    <n v="76.285751000000005"/>
    <n v="-187.58763099999999"/>
    <n v="3.1410719999999999"/>
    <n v="7.8305360000000004"/>
    <n v="2.8E-5"/>
  </r>
  <r>
    <n v="438"/>
    <x v="2"/>
    <x v="0"/>
    <s v="18-24-31"/>
    <x v="0"/>
    <x v="438"/>
    <n v="-1"/>
    <n v="633.875"/>
    <n v="-1"/>
    <n v="0"/>
    <x v="189"/>
    <x v="369"/>
    <n v="75.548899000000006"/>
    <n v="-187.608632"/>
    <n v="3.1394510000000002"/>
    <n v="75.559798999999998"/>
    <n v="-187.58727999999999"/>
    <n v="3.1410559999999998"/>
    <n v="2.3973399999999998"/>
    <n v="1.6050000000000001E-3"/>
  </r>
  <r>
    <n v="439"/>
    <x v="2"/>
    <x v="0"/>
    <s v="18-24-31"/>
    <x v="0"/>
    <x v="439"/>
    <n v="-1"/>
    <n v="686.90099999999995"/>
    <n v="-1"/>
    <n v="0"/>
    <x v="188"/>
    <x v="345"/>
    <n v="74.903903999999997"/>
    <n v="-187.53836899999999"/>
    <n v="3.1344889999999999"/>
    <n v="74.834023000000002"/>
    <n v="-187.586929"/>
    <n v="3.1410529999999999"/>
    <n v="8.5096950000000007"/>
    <n v="6.5640000000000004E-3"/>
  </r>
  <r>
    <n v="440"/>
    <x v="2"/>
    <x v="0"/>
    <s v="18-24-31"/>
    <x v="0"/>
    <x v="440"/>
    <n v="-1"/>
    <n v="694.423"/>
    <n v="-1"/>
    <n v="0"/>
    <x v="194"/>
    <x v="110"/>
    <n v="74.124352999999999"/>
    <n v="-187.57737900000001"/>
    <n v="3.1376879999999998"/>
    <n v="74.108069999999998"/>
    <n v="-187.586578"/>
    <n v="3.1410529999999999"/>
    <n v="1.870147"/>
    <n v="3.3649999999999999E-3"/>
  </r>
  <r>
    <n v="441"/>
    <x v="2"/>
    <x v="0"/>
    <s v="18-24-31"/>
    <x v="0"/>
    <x v="441"/>
    <n v="-1"/>
    <n v="504.14499999999998"/>
    <n v="-1"/>
    <n v="0"/>
    <x v="192"/>
    <x v="0"/>
    <n v="73.167263000000005"/>
    <n v="-187.56707700000001"/>
    <n v="-3.1412930000000001"/>
    <n v="73.140251000000006"/>
    <n v="-187.586105"/>
    <n v="3.1410520000000002"/>
    <n v="3.3041149999999999"/>
    <n v="2.4000000000000001E-4"/>
  </r>
  <r>
    <n v="442"/>
    <x v="2"/>
    <x v="0"/>
    <s v="18-24-31"/>
    <x v="0"/>
    <x v="442"/>
    <n v="-1"/>
    <n v="588.21199999999999"/>
    <n v="-1"/>
    <n v="0"/>
    <x v="195"/>
    <x v="370"/>
    <n v="72.394278"/>
    <n v="-187.60319799999999"/>
    <n v="3.14011"/>
    <n v="72.414467000000002"/>
    <n v="-187.58575400000001"/>
    <n v="3.1410809999999998"/>
    <n v="2.668069"/>
    <n v="9.7099999999999997E-4"/>
  </r>
  <r>
    <n v="443"/>
    <x v="0"/>
    <x v="0"/>
    <s v="13-18-24-31"/>
    <x v="0"/>
    <x v="443"/>
    <n v="-1"/>
    <n v="561.85199999999998"/>
    <n v="-1"/>
    <n v="0"/>
    <x v="192"/>
    <x v="371"/>
    <n v="71.593445000000003"/>
    <n v="-187.677436"/>
    <n v="3.1413720000000001"/>
    <n v="71.688514999999995"/>
    <n v="-187.58540300000001"/>
    <n v="3.141114"/>
    <n v="13.231883"/>
    <n v="2.5700000000000001E-4"/>
  </r>
  <r>
    <n v="444"/>
    <x v="0"/>
    <x v="0"/>
    <s v="13-18-24-31"/>
    <x v="0"/>
    <x v="444"/>
    <n v="-1"/>
    <n v="616.70100000000002"/>
    <n v="-1"/>
    <n v="0"/>
    <x v="354"/>
    <x v="372"/>
    <n v="70.929839000000001"/>
    <n v="-187.692882"/>
    <n v="3.1318769999999998"/>
    <n v="70.963050999999993"/>
    <n v="-187.58505199999999"/>
    <n v="3.1411470000000001"/>
    <n v="11.282814999999999"/>
    <n v="9.2700000000000005E-3"/>
  </r>
  <r>
    <n v="445"/>
    <x v="0"/>
    <x v="0"/>
    <s v="13-18-24-31"/>
    <x v="0"/>
    <x v="445"/>
    <n v="-1"/>
    <n v="475.95600000000002"/>
    <n v="-1"/>
    <n v="0"/>
    <x v="355"/>
    <x v="373"/>
    <n v="70.059606000000002"/>
    <n v="-187.32163299999999"/>
    <n v="-3.1349100000000001"/>
    <n v="70.001328000000001"/>
    <n v="-187.58457899999999"/>
    <n v="3.1411539999999998"/>
    <n v="26.932703"/>
    <n v="6.2440000000000004E-3"/>
  </r>
  <r>
    <n v="446"/>
    <x v="0"/>
    <x v="0"/>
    <s v="13-18-24-31"/>
    <x v="0"/>
    <x v="446"/>
    <n v="-1"/>
    <n v="1200.6849999999999"/>
    <n v="-1"/>
    <n v="0"/>
    <x v="356"/>
    <x v="201"/>
    <n v="69.325715000000002"/>
    <n v="-187.57616100000001"/>
    <n v="3.1387719999999999"/>
    <n v="69.289894000000004"/>
    <n v="-187.58422899999999"/>
    <n v="3.1411539999999998"/>
    <n v="3.6717949999999999"/>
    <n v="2.3809999999999999E-3"/>
  </r>
  <r>
    <n v="447"/>
    <x v="0"/>
    <x v="0"/>
    <s v="13-18-24-31"/>
    <x v="0"/>
    <x v="447"/>
    <n v="-1"/>
    <n v="1418.3150000000001"/>
    <n v="-1"/>
    <n v="0"/>
    <x v="357"/>
    <x v="111"/>
    <n v="68.586342000000002"/>
    <n v="-187.68063799999999"/>
    <n v="3.137686"/>
    <n v="68.590050000000005"/>
    <n v="-187.583878"/>
    <n v="3.1411539999999998"/>
    <n v="9.6830960000000008"/>
    <n v="3.467E-3"/>
  </r>
  <r>
    <n v="448"/>
    <x v="0"/>
    <x v="0"/>
    <s v="13-18-24-31"/>
    <x v="0"/>
    <x v="448"/>
    <n v="-1"/>
    <n v="750.16899999999998"/>
    <n v="-1"/>
    <n v="0"/>
    <x v="358"/>
    <x v="111"/>
    <n v="67.608559"/>
    <n v="-187.620745"/>
    <n v="-3.1409549999999999"/>
    <n v="67.673942999999994"/>
    <n v="-187.58341999999999"/>
    <n v="3.1411539999999998"/>
    <n v="7.5287040000000003"/>
    <n v="1.9900000000000001E-4"/>
  </r>
  <r>
    <n v="449"/>
    <x v="0"/>
    <x v="0"/>
    <s v="13-18-24-31"/>
    <x v="0"/>
    <x v="449"/>
    <n v="-1"/>
    <n v="671.92600000000004"/>
    <n v="-1"/>
    <n v="0"/>
    <x v="359"/>
    <x v="110"/>
    <n v="67.039558999999997"/>
    <n v="-187.54300499999999"/>
    <n v="3.1405099999999999"/>
    <n v="66.997162000000003"/>
    <n v="-187.58306899999999"/>
    <n v="3.1411539999999998"/>
    <n v="5.8331799999999996"/>
    <n v="6.4400000000000004E-4"/>
  </r>
  <r>
    <n v="450"/>
    <x v="0"/>
    <x v="0"/>
    <s v="13-18-24-31"/>
    <x v="0"/>
    <x v="450"/>
    <n v="-1"/>
    <n v="679.46400000000006"/>
    <n v="-1"/>
    <n v="0"/>
    <x v="360"/>
    <x v="111"/>
    <n v="66.326352"/>
    <n v="-187.58579599999999"/>
    <n v="-3.1414680000000001"/>
    <n v="66.327438000000001"/>
    <n v="-187.582718"/>
    <n v="3.1411530000000001"/>
    <n v="0.32639499999999999"/>
    <n v="3.1399999999999999E-4"/>
  </r>
  <r>
    <n v="451"/>
    <x v="2"/>
    <x v="0"/>
    <s v="13-18-24"/>
    <x v="0"/>
    <x v="451"/>
    <n v="-1"/>
    <n v="397.733"/>
    <n v="-1"/>
    <n v="0"/>
    <x v="361"/>
    <x v="110"/>
    <n v="65.381302000000005"/>
    <n v="-187.64684500000001"/>
    <n v="-3.140447"/>
    <n v="65.444023000000001"/>
    <n v="-187.582245"/>
    <n v="3.1411530000000001"/>
    <n v="9.0039750000000005"/>
    <n v="7.0500000000000001E-4"/>
  </r>
  <r>
    <n v="452"/>
    <x v="2"/>
    <x v="0"/>
    <s v="13-18-24"/>
    <x v="0"/>
    <x v="452"/>
    <n v="-1"/>
    <n v="624.71"/>
    <n v="-1"/>
    <n v="0"/>
    <x v="362"/>
    <x v="110"/>
    <n v="64.814012000000005"/>
    <n v="-187.54988700000001"/>
    <n v="3.1398389999999998"/>
    <n v="64.789268000000007"/>
    <n v="-187.58189400000001"/>
    <n v="3.1411530000000001"/>
    <n v="4.0455860000000001"/>
    <n v="1.3140000000000001E-3"/>
  </r>
  <r>
    <n v="453"/>
    <x v="2"/>
    <x v="0"/>
    <s v="13-18-24"/>
    <x v="0"/>
    <x v="453"/>
    <n v="-1"/>
    <n v="507.18599999999998"/>
    <n v="-1"/>
    <n v="0"/>
    <x v="363"/>
    <x v="111"/>
    <n v="64.224778999999998"/>
    <n v="-187.57963699999999"/>
    <n v="3.137858"/>
    <n v="64.142418000000006"/>
    <n v="-187.58154300000001"/>
    <n v="3.1411519999999999"/>
    <n v="8.2382989999999996"/>
    <n v="3.2940000000000001E-3"/>
  </r>
  <r>
    <n v="454"/>
    <x v="0"/>
    <x v="0"/>
    <s v="13-14-18-24"/>
    <x v="0"/>
    <x v="454"/>
    <n v="-1"/>
    <n v="446.226"/>
    <n v="-1"/>
    <n v="0"/>
    <x v="364"/>
    <x v="110"/>
    <n v="63.365740000000002"/>
    <n v="-187.556218"/>
    <n v="-3.1355309999999998"/>
    <n v="63.503563"/>
    <n v="-187.58119199999999"/>
    <n v="3.1411519999999999"/>
    <n v="14.006738"/>
    <n v="5.6210000000000001E-3"/>
  </r>
  <r>
    <n v="455"/>
    <x v="0"/>
    <x v="0"/>
    <s v="13-14-18-24"/>
    <x v="0"/>
    <x v="455"/>
    <n v="-1"/>
    <n v="422.33100000000002"/>
    <n v="-1"/>
    <n v="0"/>
    <x v="365"/>
    <x v="110"/>
    <n v="62.63447"/>
    <n v="-187.531274"/>
    <n v="-3.139043"/>
    <n v="62.664417"/>
    <n v="-187.58071899999999"/>
    <n v="3.1411509999999998"/>
    <n v="5.7807040000000001"/>
    <n v="2.1080000000000001E-3"/>
  </r>
  <r>
    <n v="456"/>
    <x v="0"/>
    <x v="0"/>
    <s v="13-14-18-24"/>
    <x v="0"/>
    <x v="456"/>
    <n v="-1"/>
    <n v="507.50799999999998"/>
    <n v="-1"/>
    <n v="0"/>
    <x v="366"/>
    <x v="110"/>
    <n v="62.075904000000001"/>
    <n v="-187.56491299999999"/>
    <n v="3.1405319999999999"/>
    <n v="62.043895999999997"/>
    <n v="-187.58036799999999"/>
    <n v="3.1411509999999998"/>
    <n v="3.5544470000000001"/>
    <n v="6.1899999999999998E-4"/>
  </r>
  <r>
    <n v="457"/>
    <x v="0"/>
    <x v="0"/>
    <s v="13-14-18-24"/>
    <x v="0"/>
    <x v="457"/>
    <n v="-1"/>
    <n v="514.99099999999999"/>
    <n v="-1"/>
    <n v="0"/>
    <x v="367"/>
    <x v="203"/>
    <n v="61.386353999999997"/>
    <n v="-187.49563499999999"/>
    <n v="-3.1390729999999998"/>
    <n v="61.430145000000003"/>
    <n v="-187.580017"/>
    <n v="3.1411509999999998"/>
    <n v="9.5068029999999997"/>
    <n v="2.078E-3"/>
  </r>
  <r>
    <n v="458"/>
    <x v="0"/>
    <x v="0"/>
    <s v="13-14-18-24"/>
    <x v="0"/>
    <x v="458"/>
    <n v="-1"/>
    <n v="481.13900000000001"/>
    <n v="-1"/>
    <n v="0"/>
    <x v="368"/>
    <x v="110"/>
    <n v="60.800666999999997"/>
    <n v="-187.61666700000001"/>
    <n v="3.1404019999999999"/>
    <n v="60.823338"/>
    <n v="-187.579666"/>
    <n v="3.1411509999999998"/>
    <n v="4.3393370000000004"/>
    <n v="7.5000000000000002E-4"/>
  </r>
  <r>
    <n v="459"/>
    <x v="0"/>
    <x v="0"/>
    <s v="13-14-18-24"/>
    <x v="0"/>
    <x v="459"/>
    <n v="-1"/>
    <n v="517.82399999999996"/>
    <n v="-1"/>
    <n v="0"/>
    <x v="369"/>
    <x v="110"/>
    <n v="60.060747999999997"/>
    <n v="-187.623955"/>
    <n v="3.1379920000000001"/>
    <n v="60.024746"/>
    <n v="-187.57926900000001"/>
    <n v="3.1411509999999998"/>
    <n v="5.7383829999999998"/>
    <n v="3.1589999999999999E-3"/>
  </r>
  <r>
    <n v="460"/>
    <x v="0"/>
    <x v="0"/>
    <s v="13-14-18-24"/>
    <x v="0"/>
    <x v="460"/>
    <n v="-1"/>
    <n v="495.68400000000003"/>
    <n v="-1"/>
    <n v="0"/>
    <x v="370"/>
    <x v="203"/>
    <n v="59.423309000000003"/>
    <n v="-187.62401199999999"/>
    <n v="-3.1348229999999999"/>
    <n v="59.43383"/>
    <n v="-187.57910200000001"/>
    <n v="3.1411509999999998"/>
    <n v="4.6126560000000003"/>
    <n v="6.3290000000000004E-3"/>
  </r>
  <r>
    <n v="461"/>
    <x v="0"/>
    <x v="0"/>
    <s v="13-14-18-24"/>
    <x v="0"/>
    <x v="461"/>
    <n v="-1"/>
    <n v="517.20699999999999"/>
    <n v="-1"/>
    <n v="0"/>
    <x v="371"/>
    <x v="111"/>
    <n v="59.192872000000001"/>
    <n v="-187.74915899999999"/>
    <n v="3.1247340000000001"/>
    <n v="58.850169999999999"/>
    <n v="-187.57891799999999"/>
    <n v="3.1411509999999998"/>
    <n v="38.265707999999997"/>
    <n v="1.6417000000000001E-2"/>
  </r>
  <r>
    <n v="462"/>
    <x v="0"/>
    <x v="0"/>
    <s v="13-14-18-24"/>
    <x v="0"/>
    <x v="462"/>
    <n v="-1"/>
    <n v="488.11799999999999"/>
    <n v="-1"/>
    <n v="0"/>
    <x v="372"/>
    <x v="110"/>
    <n v="58.162934999999997"/>
    <n v="-187.560126"/>
    <n v="3.1327400000000001"/>
    <n v="58.082596000000002"/>
    <n v="-187.57868999999999"/>
    <n v="3.1411509999999998"/>
    <n v="8.2456420000000001"/>
    <n v="8.4110000000000001E-3"/>
  </r>
  <r>
    <n v="463"/>
    <x v="0"/>
    <x v="0"/>
    <s v="13-14-18-24"/>
    <x v="0"/>
    <x v="463"/>
    <n v="-1"/>
    <n v="655.38800000000003"/>
    <n v="-1"/>
    <n v="0"/>
    <x v="373"/>
    <x v="203"/>
    <n v="57.505755000000001"/>
    <n v="-187.58158499999999"/>
    <n v="3.1414650000000002"/>
    <n v="57.514648000000001"/>
    <n v="-187.578506"/>
    <n v="3.1411500000000001"/>
    <n v="0.94111800000000001"/>
    <n v="3.1500000000000001E-4"/>
  </r>
  <r>
    <n v="464"/>
    <x v="0"/>
    <x v="0"/>
    <s v="13-14-18-24"/>
    <x v="0"/>
    <x v="464"/>
    <n v="-1"/>
    <n v="515.26599999999996"/>
    <n v="-1"/>
    <n v="0"/>
    <x v="374"/>
    <x v="110"/>
    <n v="56.873052000000001"/>
    <n v="-187.60656299999999"/>
    <n v="-3.14019"/>
    <n v="56.953426"/>
    <n v="-187.578339"/>
    <n v="3.1411500000000001"/>
    <n v="8.51858"/>
    <n v="9.6000000000000002E-4"/>
  </r>
  <r>
    <n v="465"/>
    <x v="0"/>
    <x v="0"/>
    <s v="13-14-18-24"/>
    <x v="0"/>
    <x v="465"/>
    <n v="-1"/>
    <n v="520.51099999999997"/>
    <n v="-1"/>
    <n v="0"/>
    <x v="375"/>
    <x v="203"/>
    <n v="56.231876"/>
    <n v="-187.507361"/>
    <n v="-3.1337419999999998"/>
    <n v="56.398421999999997"/>
    <n v="-187.57815600000001"/>
    <n v="3.1411500000000001"/>
    <n v="18.096876000000002"/>
    <n v="7.4079999999999997E-3"/>
  </r>
  <r>
    <n v="466"/>
    <x v="0"/>
    <x v="0"/>
    <s v="13-14-18-24"/>
    <x v="0"/>
    <x v="466"/>
    <n v="-1"/>
    <n v="396.00400000000002"/>
    <n v="-1"/>
    <n v="0"/>
    <x v="376"/>
    <x v="203"/>
    <n v="55.742108000000002"/>
    <n v="-187.704444"/>
    <n v="3.129629"/>
    <n v="55.668491000000003"/>
    <n v="-187.57792699999999"/>
    <n v="3.1411500000000001"/>
    <n v="14.63761"/>
    <n v="1.1521E-2"/>
  </r>
  <r>
    <n v="467"/>
    <x v="0"/>
    <x v="0"/>
    <s v="13-14-18-24"/>
    <x v="0"/>
    <x v="467"/>
    <n v="-1"/>
    <n v="596.08199999999999"/>
    <n v="-1"/>
    <n v="0"/>
    <x v="377"/>
    <x v="110"/>
    <n v="55.147210999999999"/>
    <n v="-187.50296"/>
    <n v="3.137521"/>
    <n v="55.128601000000003"/>
    <n v="-187.577744"/>
    <n v="3.1411500000000001"/>
    <n v="7.7064310000000003"/>
    <n v="3.6289999999999998E-3"/>
  </r>
  <r>
    <n v="468"/>
    <x v="0"/>
    <x v="0"/>
    <s v="13-14-18-24"/>
    <x v="0"/>
    <x v="468"/>
    <n v="-1"/>
    <n v="595.85400000000004"/>
    <n v="-1"/>
    <n v="0"/>
    <x v="378"/>
    <x v="203"/>
    <n v="54.615591000000002"/>
    <n v="-187.60931299999999"/>
    <n v="3.1392690000000001"/>
    <n v="54.594817999999997"/>
    <n v="-187.57757599999999"/>
    <n v="3.1411500000000001"/>
    <n v="3.793107"/>
    <n v="1.8810000000000001E-3"/>
  </r>
  <r>
    <n v="469"/>
    <x v="0"/>
    <x v="0"/>
    <s v="13-14-18-24"/>
    <x v="0"/>
    <x v="469"/>
    <n v="-1"/>
    <n v="847.07500000000005"/>
    <n v="-1"/>
    <n v="0"/>
    <x v="379"/>
    <x v="110"/>
    <n v="54.087212999999998"/>
    <n v="-187.55296799999999"/>
    <n v="3.1415259999999998"/>
    <n v="54.067497000000003"/>
    <n v="-187.577393"/>
    <n v="3.141149"/>
    <n v="3.1388379999999998"/>
    <n v="3.77E-4"/>
  </r>
  <r>
    <n v="470"/>
    <x v="0"/>
    <x v="0"/>
    <s v="13-14-18-24"/>
    <x v="0"/>
    <x v="470"/>
    <n v="-1"/>
    <n v="485.30599999999998"/>
    <n v="-1"/>
    <n v="0"/>
    <x v="380"/>
    <x v="110"/>
    <n v="53.507002999999997"/>
    <n v="-187.465283"/>
    <n v="3.1399659999999998"/>
    <n v="53.373767999999998"/>
    <n v="-187.57716400000001"/>
    <n v="3.141149"/>
    <n v="17.397953999999999"/>
    <n v="1.183E-3"/>
  </r>
  <r>
    <n v="471"/>
    <x v="0"/>
    <x v="0"/>
    <s v="13-14-18-24"/>
    <x v="0"/>
    <x v="471"/>
    <n v="-1"/>
    <n v="551.19899999999996"/>
    <n v="-1"/>
    <n v="0"/>
    <x v="381"/>
    <x v="203"/>
    <n v="52.852443000000001"/>
    <n v="-187.58343600000001"/>
    <n v="3.1412520000000002"/>
    <n v="52.860377999999997"/>
    <n v="-187.57698099999999"/>
    <n v="3.141149"/>
    <n v="1.022967"/>
    <n v="1.03E-4"/>
  </r>
  <r>
    <n v="472"/>
    <x v="0"/>
    <x v="0"/>
    <s v="13-14-18-24"/>
    <x v="0"/>
    <x v="472"/>
    <n v="-1"/>
    <n v="575.35500000000002"/>
    <n v="-1"/>
    <n v="0"/>
    <x v="382"/>
    <x v="110"/>
    <n v="52.303831000000002"/>
    <n v="-187.53600299999999"/>
    <n v="-3.138058"/>
    <n v="52.353020000000001"/>
    <n v="-187.57681299999999"/>
    <n v="3.141149"/>
    <n v="6.3913669999999998"/>
    <n v="3.091E-3"/>
  </r>
  <r>
    <n v="473"/>
    <x v="0"/>
    <x v="0"/>
    <s v="13-14-18-24"/>
    <x v="0"/>
    <x v="473"/>
    <n v="-1"/>
    <n v="772.77499999999998"/>
    <n v="-1"/>
    <n v="0"/>
    <x v="383"/>
    <x v="201"/>
    <n v="51.810848999999997"/>
    <n v="-187.57263900000001"/>
    <n v="-3.1408230000000001"/>
    <n v="51.846245000000003"/>
    <n v="-187.57662999999999"/>
    <n v="3.141149"/>
    <n v="3.5620020000000001"/>
    <n v="3.2699999999999998E-4"/>
  </r>
  <r>
    <n v="474"/>
    <x v="0"/>
    <x v="0"/>
    <s v="13-14-18-24"/>
    <x v="0"/>
    <x v="474"/>
    <n v="-1"/>
    <n v="476.66399999999999"/>
    <n v="-1"/>
    <n v="0"/>
    <x v="384"/>
    <x v="201"/>
    <n v="51.251317"/>
    <n v="-187.52471600000001"/>
    <n v="3.1377619999999999"/>
    <n v="51.144843999999999"/>
    <n v="-187.576401"/>
    <n v="3.141149"/>
    <n v="11.835483999999999"/>
    <n v="3.3869999999999998E-3"/>
  </r>
  <r>
    <n v="475"/>
    <x v="0"/>
    <x v="0"/>
    <s v="13-14-18-24"/>
    <x v="0"/>
    <x v="475"/>
    <n v="-1"/>
    <n v="2055.6779999999999"/>
    <n v="-1"/>
    <n v="0"/>
    <x v="385"/>
    <x v="201"/>
    <n v="51.223132999999997"/>
    <n v="-181.17311599999999"/>
    <n v="-2.689314"/>
    <n v="50.582535"/>
    <n v="-187.576233"/>
    <n v="3.1411500000000001"/>
    <n v="643.50817900000004"/>
    <n v="0.45183499999999999"/>
  </r>
  <r>
    <n v="476"/>
    <x v="0"/>
    <x v="0"/>
    <s v="13-14-18-24"/>
    <x v="0"/>
    <x v="476"/>
    <n v="-1"/>
    <n v="560.75099999999998"/>
    <n v="-1"/>
    <n v="0"/>
    <x v="386"/>
    <x v="374"/>
    <n v="50.119616999999998"/>
    <n v="-187.598251"/>
    <n v="3.1358969999999999"/>
    <n v="49.980946000000003"/>
    <n v="-187.57595800000001"/>
    <n v="3.1411509999999998"/>
    <n v="14.045192"/>
    <n v="5.254E-3"/>
  </r>
  <r>
    <n v="477"/>
    <x v="0"/>
    <x v="0"/>
    <s v="13-14-18-24"/>
    <x v="0"/>
    <x v="477"/>
    <n v="-1"/>
    <n v="530.76900000000001"/>
    <n v="-1"/>
    <n v="0"/>
    <x v="387"/>
    <x v="375"/>
    <n v="49.385280999999999"/>
    <n v="-187.595259"/>
    <n v="3.1370580000000001"/>
    <n v="49.337273000000003"/>
    <n v="-187.57560699999999"/>
    <n v="3.1411549999999999"/>
    <n v="5.1874909999999996"/>
    <n v="4.0969999999999999E-3"/>
  </r>
  <r>
    <n v="478"/>
    <x v="0"/>
    <x v="0"/>
    <s v="13-14-18-24"/>
    <x v="0"/>
    <x v="478"/>
    <n v="-1"/>
    <n v="526.17499999999995"/>
    <n v="-1"/>
    <n v="0"/>
    <x v="388"/>
    <x v="376"/>
    <n v="48.457178999999996"/>
    <n v="-187.58518699999999"/>
    <n v="3.1358769999999998"/>
    <n v="48.410815999999997"/>
    <n v="-187.57513399999999"/>
    <n v="3.141159"/>
    <n v="4.743989"/>
    <n v="5.2820000000000002E-3"/>
  </r>
  <r>
    <n v="479"/>
    <x v="0"/>
    <x v="0"/>
    <s v="13-14-18-24"/>
    <x v="0"/>
    <x v="479"/>
    <n v="-1"/>
    <n v="585.31799999999998"/>
    <n v="-1"/>
    <n v="0"/>
    <x v="389"/>
    <x v="377"/>
    <n v="47.770657"/>
    <n v="-187.529684"/>
    <n v="3.138169"/>
    <n v="47.670673000000001"/>
    <n v="-187.574783"/>
    <n v="3.1411380000000002"/>
    <n v="10.968413"/>
    <n v="2.9689999999999999E-3"/>
  </r>
  <r>
    <n v="480"/>
    <x v="0"/>
    <x v="0"/>
    <s v="13-14-18-24"/>
    <x v="0"/>
    <x v="480"/>
    <n v="-1"/>
    <n v="514.95399999999995"/>
    <n v="-1"/>
    <n v="0"/>
    <x v="390"/>
    <x v="378"/>
    <n v="46.995449999999998"/>
    <n v="-187.48568"/>
    <n v="3.139891"/>
    <n v="46.916885000000001"/>
    <n v="-187.574432"/>
    <n v="3.1411020000000001"/>
    <n v="11.853006000000001"/>
    <n v="1.2110000000000001E-3"/>
  </r>
  <r>
    <n v="481"/>
    <x v="0"/>
    <x v="0"/>
    <s v="13-14-18-24"/>
    <x v="0"/>
    <x v="481"/>
    <n v="-1"/>
    <n v="628.005"/>
    <n v="-1"/>
    <n v="0"/>
    <x v="391"/>
    <x v="379"/>
    <n v="46.153883"/>
    <n v="-187.60600700000001"/>
    <n v="-3.140622"/>
    <n v="46.170174000000003"/>
    <n v="-187.57409699999999"/>
    <n v="3.1410809999999998"/>
    <n v="3.5827909999999998"/>
    <n v="4.5800000000000002E-4"/>
  </r>
  <r>
    <n v="482"/>
    <x v="2"/>
    <x v="0"/>
    <s v="13-14-18"/>
    <x v="0"/>
    <x v="482"/>
    <n v="-1"/>
    <n v="709.255"/>
    <n v="-1"/>
    <n v="0"/>
    <x v="392"/>
    <x v="380"/>
    <n v="45.138420000000004"/>
    <n v="-187.628297"/>
    <n v="3.1415039999999999"/>
    <n v="45.198048"/>
    <n v="-187.573624"/>
    <n v="3.141076"/>
    <n v="8.0898350000000008"/>
    <n v="4.28E-4"/>
  </r>
  <r>
    <n v="483"/>
    <x v="2"/>
    <x v="0"/>
    <s v="13-14-18"/>
    <x v="0"/>
    <x v="483"/>
    <n v="-1"/>
    <n v="588.02700000000004"/>
    <n v="-1"/>
    <n v="0"/>
    <x v="393"/>
    <x v="381"/>
    <n v="44.453017000000003"/>
    <n v="-187.62477200000001"/>
    <n v="3.1334529999999998"/>
    <n v="44.482357"/>
    <n v="-187.57325700000001"/>
    <n v="3.1410610000000001"/>
    <n v="5.9283789999999996"/>
    <n v="7.6080000000000002E-3"/>
  </r>
  <r>
    <n v="484"/>
    <x v="2"/>
    <x v="0"/>
    <s v="13-14-18"/>
    <x v="0"/>
    <x v="484"/>
    <n v="-1"/>
    <n v="538.40499999999997"/>
    <n v="-1"/>
    <n v="0"/>
    <x v="394"/>
    <x v="382"/>
    <n v="43.453631000000001"/>
    <n v="-187.67135400000001"/>
    <n v="3.131243"/>
    <n v="43.529079000000003"/>
    <n v="-187.57278400000001"/>
    <n v="3.1410439999999999"/>
    <n v="12.413073000000001"/>
    <n v="9.8019999999999999E-3"/>
  </r>
  <r>
    <n v="485"/>
    <x v="2"/>
    <x v="0"/>
    <s v="13-14-18"/>
    <x v="0"/>
    <x v="485"/>
    <n v="-1"/>
    <n v="707.02099999999996"/>
    <n v="-1"/>
    <n v="0"/>
    <x v="395"/>
    <x v="21"/>
    <n v="42.777799999999999"/>
    <n v="-187.60396499999999"/>
    <n v="3.1389"/>
    <n v="42.806431000000003"/>
    <n v="-187.57243299999999"/>
    <n v="3.1410420000000001"/>
    <n v="4.2590680000000001"/>
    <n v="2.1419999999999998E-3"/>
  </r>
  <r>
    <n v="486"/>
    <x v="2"/>
    <x v="0"/>
    <s v="13-14-18"/>
    <x v="0"/>
    <x v="486"/>
    <n v="-1"/>
    <n v="438.471"/>
    <n v="-1"/>
    <n v="0"/>
    <x v="396"/>
    <x v="203"/>
    <n v="41.958998999999999"/>
    <n v="-187.57548800000001"/>
    <n v="-3.1377429999999999"/>
    <n v="42.077323999999997"/>
    <n v="-187.57208299999999"/>
    <n v="3.1410420000000001"/>
    <n v="11.837342"/>
    <n v="3.2989999999999998E-3"/>
  </r>
  <r>
    <n v="487"/>
    <x v="2"/>
    <x v="0"/>
    <s v="13-14-18"/>
    <x v="0"/>
    <x v="487"/>
    <n v="-1"/>
    <n v="986.95899999999995"/>
    <n v="-1"/>
    <n v="0"/>
    <x v="397"/>
    <x v="0"/>
    <n v="41.346482999999999"/>
    <n v="-187.57100700000001"/>
    <n v="3.1411859999999998"/>
    <n v="41.345725999999999"/>
    <n v="-187.571732"/>
    <n v="3.1410420000000001"/>
    <n v="0.104784"/>
    <n v="1.44E-4"/>
  </r>
  <r>
    <n v="488"/>
    <x v="2"/>
    <x v="0"/>
    <s v="13-14-18"/>
    <x v="0"/>
    <x v="488"/>
    <n v="-1"/>
    <n v="521.24099999999999"/>
    <n v="-1"/>
    <n v="0"/>
    <x v="398"/>
    <x v="0"/>
    <n v="40.329158"/>
    <n v="-187.55203399999999"/>
    <n v="-3.131742"/>
    <n v="40.373474000000002"/>
    <n v="-187.571259"/>
    <n v="3.1410420000000001"/>
    <n v="4.8306110000000002"/>
    <n v="9.2999999999999992E-3"/>
  </r>
  <r>
    <n v="489"/>
    <x v="2"/>
    <x v="0"/>
    <s v="13-14-18"/>
    <x v="0"/>
    <x v="489"/>
    <n v="-1"/>
    <n v="528.71699999999998"/>
    <n v="-1"/>
    <n v="0"/>
    <x v="399"/>
    <x v="203"/>
    <n v="39.669843999999998"/>
    <n v="-187.54868400000001"/>
    <n v="-3.1414499999999999"/>
    <n v="39.648197000000003"/>
    <n v="-187.570908"/>
    <n v="3.1410420000000001"/>
    <n v="3.102373"/>
    <n v="4.08E-4"/>
  </r>
  <r>
    <n v="490"/>
    <x v="2"/>
    <x v="0"/>
    <s v="13-14-18"/>
    <x v="0"/>
    <x v="490"/>
    <n v="-1"/>
    <n v="583.279"/>
    <n v="-1"/>
    <n v="0"/>
    <x v="400"/>
    <x v="0"/>
    <n v="38.961579"/>
    <n v="-187.55399800000001"/>
    <n v="3.138118"/>
    <n v="38.924644000000001"/>
    <n v="-187.57055700000001"/>
    <n v="3.1410420000000001"/>
    <n v="4.0476739999999998"/>
    <n v="2.9239999999999999E-3"/>
  </r>
  <r>
    <n v="491"/>
    <x v="2"/>
    <x v="0"/>
    <s v="13-14-18"/>
    <x v="0"/>
    <x v="491"/>
    <n v="-1"/>
    <n v="686.827"/>
    <n v="-1"/>
    <n v="0"/>
    <x v="401"/>
    <x v="202"/>
    <n v="38.034658999999998"/>
    <n v="-187.570425"/>
    <n v="3.1378180000000002"/>
    <n v="37.959560000000003"/>
    <n v="-187.570099"/>
    <n v="3.1410420000000001"/>
    <n v="7.5098979999999997"/>
    <n v="3.2239999999999999E-3"/>
  </r>
  <r>
    <n v="492"/>
    <x v="2"/>
    <x v="0"/>
    <s v="13-14-18"/>
    <x v="0"/>
    <x v="492"/>
    <n v="-1"/>
    <n v="725.755"/>
    <n v="-1"/>
    <n v="0"/>
    <x v="402"/>
    <x v="0"/>
    <n v="37.161867999999998"/>
    <n v="-187.64360199999999"/>
    <n v="3.1376710000000001"/>
    <n v="37.234112000000003"/>
    <n v="-187.569748"/>
    <n v="3.1410420000000001"/>
    <n v="10.331286"/>
    <n v="3.3709999999999999E-3"/>
  </r>
  <r>
    <n v="493"/>
    <x v="2"/>
    <x v="0"/>
    <s v="13-14-18"/>
    <x v="0"/>
    <x v="493"/>
    <n v="-1"/>
    <n v="642.02300000000002"/>
    <n v="-1"/>
    <n v="0"/>
    <x v="403"/>
    <x v="202"/>
    <n v="36.573042000000001"/>
    <n v="-187.52647200000001"/>
    <n v="-3.1356350000000002"/>
    <n v="36.507289999999998"/>
    <n v="-187.56939700000001"/>
    <n v="3.1410420000000001"/>
    <n v="7.8523160000000001"/>
    <n v="5.4070000000000003E-3"/>
  </r>
  <r>
    <n v="494"/>
    <x v="2"/>
    <x v="0"/>
    <s v="13-14-18"/>
    <x v="0"/>
    <x v="494"/>
    <n v="-1"/>
    <n v="533.05799999999999"/>
    <n v="-1"/>
    <n v="0"/>
    <x v="404"/>
    <x v="0"/>
    <n v="35.515694000000003"/>
    <n v="-187.59350499999999"/>
    <n v="3.1414550000000001"/>
    <n v="35.538012999999999"/>
    <n v="-187.56892400000001"/>
    <n v="3.1410420000000001"/>
    <n v="3.3202229999999999"/>
    <n v="4.1300000000000001E-4"/>
  </r>
  <r>
    <n v="495"/>
    <x v="2"/>
    <x v="0"/>
    <s v="13-14-18"/>
    <x v="0"/>
    <x v="495"/>
    <n v="-1"/>
    <n v="635.61699999999996"/>
    <n v="-1"/>
    <n v="0"/>
    <x v="405"/>
    <x v="0"/>
    <n v="34.749813000000003"/>
    <n v="-187.63806500000001"/>
    <n v="-3.1395960000000001"/>
    <n v="34.811798000000003"/>
    <n v="-187.56857299999999"/>
    <n v="3.1410420000000001"/>
    <n v="9.3119510000000005"/>
    <n v="1.446E-3"/>
  </r>
  <r>
    <n v="496"/>
    <x v="2"/>
    <x v="0"/>
    <s v="13-14-18"/>
    <x v="0"/>
    <x v="496"/>
    <n v="-1"/>
    <n v="467.41699999999997"/>
    <n v="-1"/>
    <n v="0"/>
    <x v="406"/>
    <x v="0"/>
    <n v="34.093198999999998"/>
    <n v="-187.53422399999999"/>
    <n v="3.1370610000000001"/>
    <n v="34.086078999999998"/>
    <n v="-187.56822199999999"/>
    <n v="3.1410420000000001"/>
    <n v="3.4735999999999998"/>
    <n v="3.9810000000000002E-3"/>
  </r>
  <r>
    <n v="497"/>
    <x v="2"/>
    <x v="0"/>
    <s v="13-14-18"/>
    <x v="0"/>
    <x v="497"/>
    <n v="-1"/>
    <n v="631.35400000000004"/>
    <n v="-1"/>
    <n v="0"/>
    <x v="407"/>
    <x v="0"/>
    <n v="33.413393999999997"/>
    <n v="-187.55978099999999"/>
    <n v="3.1373890000000002"/>
    <n v="33.360827999999998"/>
    <n v="-187.567871"/>
    <n v="3.1410420000000001"/>
    <n v="5.31846"/>
    <n v="3.653E-3"/>
  </r>
  <r>
    <n v="498"/>
    <x v="2"/>
    <x v="0"/>
    <s v="13-14-18"/>
    <x v="0"/>
    <x v="498"/>
    <n v="-1"/>
    <n v="532.06600000000003"/>
    <n v="-1"/>
    <n v="0"/>
    <x v="408"/>
    <x v="0"/>
    <n v="32.335897000000003"/>
    <n v="-187.59869399999999"/>
    <n v="3.1377809999999999"/>
    <n v="32.393509000000002"/>
    <n v="-187.567398"/>
    <n v="3.1410420000000001"/>
    <n v="6.5563359999999999"/>
    <n v="3.261E-3"/>
  </r>
  <r>
    <n v="499"/>
    <x v="2"/>
    <x v="0"/>
    <s v="13-14-18"/>
    <x v="0"/>
    <x v="499"/>
    <n v="-1"/>
    <n v="570.43100000000004"/>
    <n v="-1"/>
    <n v="0"/>
    <x v="409"/>
    <x v="202"/>
    <n v="31.707293"/>
    <n v="-187.50721999999999"/>
    <n v="3.132825"/>
    <n v="31.667562"/>
    <n v="-187.567047"/>
    <n v="3.1410420000000001"/>
    <n v="7.1817909999999996"/>
    <n v="8.2170000000000003E-3"/>
  </r>
  <r>
    <n v="500"/>
    <x v="2"/>
    <x v="0"/>
    <s v="13-14-18"/>
    <x v="0"/>
    <x v="500"/>
    <n v="-1"/>
    <n v="797.38699999999994"/>
    <n v="-1"/>
    <n v="0"/>
    <x v="410"/>
    <x v="203"/>
    <n v="31.053394999999998"/>
    <n v="-187.47352900000001"/>
    <n v="3.1354310000000001"/>
    <n v="30.941568"/>
    <n v="-187.56669600000001"/>
    <n v="3.1410420000000001"/>
    <n v="14.555151"/>
    <n v="5.6109999999999997E-3"/>
  </r>
  <r>
    <n v="501"/>
    <x v="2"/>
    <x v="0"/>
    <s v="13-14-18"/>
    <x v="0"/>
    <x v="501"/>
    <n v="-1"/>
    <n v="473.04300000000001"/>
    <n v="-1"/>
    <n v="0"/>
    <x v="411"/>
    <x v="0"/>
    <n v="29.953721999999999"/>
    <n v="-187.60637"/>
    <n v="-3.1378370000000002"/>
    <n v="29.973466999999999"/>
    <n v="-187.56622300000001"/>
    <n v="3.1410420000000001"/>
    <n v="4.473916"/>
    <n v="3.2049999999999999E-3"/>
  </r>
  <r>
    <n v="502"/>
    <x v="2"/>
    <x v="0"/>
    <s v="13-14-18"/>
    <x v="0"/>
    <x v="502"/>
    <n v="-1"/>
    <n v="571.76900000000001"/>
    <n v="-1"/>
    <n v="0"/>
    <x v="412"/>
    <x v="0"/>
    <n v="29.094087999999999"/>
    <n v="-187.666696"/>
    <n v="-3.1374270000000002"/>
    <n v="29.247458000000002"/>
    <n v="-187.56587200000001"/>
    <n v="3.1410420000000001"/>
    <n v="18.354217999999999"/>
    <n v="3.6150000000000002E-3"/>
  </r>
  <r>
    <n v="503"/>
    <x v="2"/>
    <x v="0"/>
    <s v="13-14-18"/>
    <x v="0"/>
    <x v="503"/>
    <n v="-1"/>
    <n v="573.20399999999995"/>
    <n v="-1"/>
    <n v="0"/>
    <x v="413"/>
    <x v="0"/>
    <n v="28.527194000000001"/>
    <n v="-187.46686800000001"/>
    <n v="3.132266"/>
    <n v="28.521747999999999"/>
    <n v="-187.56552099999999"/>
    <n v="3.1410420000000001"/>
    <n v="9.8803079999999994"/>
    <n v="8.7760000000000008E-3"/>
  </r>
  <r>
    <n v="504"/>
    <x v="2"/>
    <x v="0"/>
    <s v="13-14-18"/>
    <x v="0"/>
    <x v="504"/>
    <n v="-1"/>
    <n v="553.21900000000005"/>
    <n v="-1"/>
    <n v="0"/>
    <x v="414"/>
    <x v="0"/>
    <n v="27.636365999999999"/>
    <n v="-187.471553"/>
    <n v="3.1393960000000001"/>
    <n v="27.554072999999999"/>
    <n v="-187.56504799999999"/>
    <n v="3.1410420000000001"/>
    <n v="12.455304"/>
    <n v="1.647E-3"/>
  </r>
  <r>
    <n v="505"/>
    <x v="0"/>
    <x v="0"/>
    <s v="8-13-14-18"/>
    <x v="0"/>
    <x v="505"/>
    <n v="-1"/>
    <n v="578.26"/>
    <n v="-1"/>
    <n v="0"/>
    <x v="162"/>
    <x v="0"/>
    <n v="26.798241999999998"/>
    <n v="-187.62212099999999"/>
    <n v="-3.1399849999999998"/>
    <n v="26.828178000000001"/>
    <n v="-187.564697"/>
    <n v="3.1410420000000001"/>
    <n v="6.4759010000000004"/>
    <n v="1.057E-3"/>
  </r>
  <r>
    <n v="506"/>
    <x v="0"/>
    <x v="0"/>
    <s v="8-13-14-18"/>
    <x v="0"/>
    <x v="506"/>
    <n v="-1"/>
    <n v="514.24300000000005"/>
    <n v="-1"/>
    <n v="0"/>
    <x v="415"/>
    <x v="0"/>
    <n v="26.057258000000001"/>
    <n v="-187.585173"/>
    <n v="3.1388180000000001"/>
    <n v="26.10239"/>
    <n v="-187.564346"/>
    <n v="3.1410420000000001"/>
    <n v="4.9705620000000001"/>
    <n v="2.2239999999999998E-3"/>
  </r>
  <r>
    <n v="507"/>
    <x v="0"/>
    <x v="0"/>
    <s v="8-13-14-18"/>
    <x v="0"/>
    <x v="507"/>
    <n v="-1"/>
    <n v="538.36099999999999"/>
    <n v="-1"/>
    <n v="0"/>
    <x v="416"/>
    <x v="0"/>
    <n v="25.099822"/>
    <n v="-187.656598"/>
    <n v="-3.1380150000000002"/>
    <n v="25.134508"/>
    <n v="-187.56388899999999"/>
    <n v="3.1410420000000001"/>
    <n v="9.898612"/>
    <n v="3.0279999999999999E-3"/>
  </r>
  <r>
    <n v="508"/>
    <x v="0"/>
    <x v="0"/>
    <s v="8-13-14-18"/>
    <x v="0"/>
    <x v="508"/>
    <n v="-1"/>
    <n v="581.95899999999995"/>
    <n v="-1"/>
    <n v="0"/>
    <x v="417"/>
    <x v="0"/>
    <n v="24.398596999999999"/>
    <n v="-187.572687"/>
    <n v="3.1410770000000001"/>
    <n v="24.408525000000001"/>
    <n v="-187.56353799999999"/>
    <n v="3.1410420000000001"/>
    <n v="1.3501570000000001"/>
    <n v="3.4999999999999997E-5"/>
  </r>
  <r>
    <n v="509"/>
    <x v="1"/>
    <x v="0"/>
    <s v="1-8-13-14-18"/>
    <x v="0"/>
    <x v="509"/>
    <n v="-1"/>
    <n v="647.35799999999995"/>
    <n v="-1"/>
    <n v="0"/>
    <x v="418"/>
    <x v="0"/>
    <n v="23.702266999999999"/>
    <n v="-187.547022"/>
    <n v="3.139621"/>
    <n v="23.682779"/>
    <n v="-187.563187"/>
    <n v="3.1410420000000001"/>
    <n v="2.531946"/>
    <n v="1.421E-3"/>
  </r>
  <r>
    <n v="510"/>
    <x v="0"/>
    <x v="0"/>
    <s v="1-8-13-14"/>
    <x v="0"/>
    <x v="510"/>
    <n v="-1"/>
    <n v="704.02300000000002"/>
    <n v="-1"/>
    <n v="0"/>
    <x v="419"/>
    <x v="203"/>
    <n v="22.815273000000001"/>
    <n v="-187.54834299999999"/>
    <n v="3.1388910000000001"/>
    <n v="22.717828999999998"/>
    <n v="-187.562714"/>
    <n v="3.1410420000000001"/>
    <n v="9.8498059999999992"/>
    <n v="2.1510000000000001E-3"/>
  </r>
  <r>
    <n v="511"/>
    <x v="0"/>
    <x v="0"/>
    <s v="1-8-13-14"/>
    <x v="0"/>
    <x v="511"/>
    <n v="-1"/>
    <n v="492.20600000000002"/>
    <n v="-1"/>
    <n v="0"/>
    <x v="420"/>
    <x v="110"/>
    <n v="22.010038999999999"/>
    <n v="-187.54763800000001"/>
    <n v="3.1400429999999999"/>
    <n v="22.001605999999999"/>
    <n v="-187.562363"/>
    <n v="3.1410420000000001"/>
    <n v="1.6968650000000001"/>
    <n v="9.990000000000001E-4"/>
  </r>
  <r>
    <n v="512"/>
    <x v="1"/>
    <x v="0"/>
    <s v="1-7-8-13-14"/>
    <x v="0"/>
    <x v="512"/>
    <n v="-1"/>
    <n v="765.51"/>
    <n v="-1"/>
    <n v="0"/>
    <x v="421"/>
    <x v="111"/>
    <n v="21.193985000000001"/>
    <n v="-187.434529"/>
    <n v="-3.1412610000000001"/>
    <n v="21.063454"/>
    <n v="-187.56189000000001"/>
    <n v="3.1410420000000001"/>
    <n v="18.237138000000002"/>
    <n v="2.1900000000000001E-4"/>
  </r>
  <r>
    <n v="513"/>
    <x v="1"/>
    <x v="0"/>
    <s v="1-7-8-13-14"/>
    <x v="0"/>
    <x v="513"/>
    <n v="-1"/>
    <n v="566.72699999999998"/>
    <n v="-1"/>
    <n v="0"/>
    <x v="422"/>
    <x v="120"/>
    <n v="20.395057000000001"/>
    <n v="-187.53949499999999"/>
    <n v="3.141003"/>
    <n v="20.373235999999999"/>
    <n v="-187.56153900000001"/>
    <n v="3.141041"/>
    <n v="3.1017929999999998"/>
    <n v="3.8000000000000002E-5"/>
  </r>
  <r>
    <n v="514"/>
    <x v="1"/>
    <x v="0"/>
    <s v="1-7-8-13-14"/>
    <x v="0"/>
    <x v="514"/>
    <n v="-1"/>
    <n v="625.88300000000004"/>
    <n v="-1"/>
    <n v="0"/>
    <x v="423"/>
    <x v="110"/>
    <n v="19.669421"/>
    <n v="-187.60707300000001"/>
    <n v="3.1392180000000001"/>
    <n v="19.692530000000001"/>
    <n v="-187.56118799999999"/>
    <n v="3.141041"/>
    <n v="5.1375869999999999"/>
    <n v="1.823E-3"/>
  </r>
  <r>
    <n v="515"/>
    <x v="1"/>
    <x v="0"/>
    <s v="1-7-8-13-14"/>
    <x v="0"/>
    <x v="515"/>
    <n v="-1"/>
    <n v="526.077"/>
    <n v="-1"/>
    <n v="0"/>
    <x v="424"/>
    <x v="203"/>
    <n v="18.659095000000001"/>
    <n v="-187.731121"/>
    <n v="3.138449"/>
    <n v="18.796675"/>
    <n v="-187.56071499999999"/>
    <n v="3.141041"/>
    <n v="21.901278999999999"/>
    <n v="2.5920000000000001E-3"/>
  </r>
  <r>
    <n v="516"/>
    <x v="1"/>
    <x v="0"/>
    <s v="1-7-8-13-14"/>
    <x v="0"/>
    <x v="516"/>
    <n v="-1"/>
    <n v="477.93"/>
    <n v="-1"/>
    <n v="0"/>
    <x v="425"/>
    <x v="110"/>
    <n v="18.019705999999999"/>
    <n v="-187.66682900000001"/>
    <n v="-3.134595"/>
    <n v="18.132217000000001"/>
    <n v="-187.56036399999999"/>
    <n v="3.141041"/>
    <n v="15.489932"/>
    <n v="6.4450000000000002E-3"/>
  </r>
  <r>
    <n v="517"/>
    <x v="1"/>
    <x v="0"/>
    <s v="1-7-8-13-14"/>
    <x v="0"/>
    <x v="517"/>
    <n v="-1"/>
    <n v="571.89"/>
    <n v="-1"/>
    <n v="0"/>
    <x v="426"/>
    <x v="203"/>
    <n v="17.474335"/>
    <n v="-187.58422300000001"/>
    <n v="3.1399629999999998"/>
    <n v="17.474046999999999"/>
    <n v="-187.560013"/>
    <n v="3.1410399999999998"/>
    <n v="2.4211640000000001"/>
    <n v="1.077E-3"/>
  </r>
  <r>
    <n v="518"/>
    <x v="1"/>
    <x v="0"/>
    <s v="1-7-8-13-14"/>
    <x v="0"/>
    <x v="518"/>
    <n v="-1"/>
    <n v="411.62400000000002"/>
    <n v="-1"/>
    <n v="0"/>
    <x v="427"/>
    <x v="111"/>
    <n v="16.961202"/>
    <n v="-187.43208100000001"/>
    <n v="3.138144"/>
    <n v="16.823384999999998"/>
    <n v="-187.559662"/>
    <n v="3.1410399999999998"/>
    <n v="18.7804"/>
    <n v="2.8960000000000001E-3"/>
  </r>
  <r>
    <n v="519"/>
    <x v="1"/>
    <x v="0"/>
    <s v="1-7-8-13-14"/>
    <x v="0"/>
    <x v="519"/>
    <n v="-1"/>
    <n v="600.46799999999996"/>
    <n v="-1"/>
    <n v="0"/>
    <x v="428"/>
    <x v="110"/>
    <n v="16.21228"/>
    <n v="-187.458384"/>
    <n v="3.1371929999999999"/>
    <n v="16.180557"/>
    <n v="-187.55931100000001"/>
    <n v="3.1410399999999998"/>
    <n v="10.579518999999999"/>
    <n v="3.8470000000000002E-3"/>
  </r>
  <r>
    <n v="520"/>
    <x v="3"/>
    <x v="0"/>
    <s v="1-2-7-8-13-14"/>
    <x v="0"/>
    <x v="520"/>
    <n v="-1"/>
    <n v="732.09400000000005"/>
    <n v="-1"/>
    <n v="0"/>
    <x v="429"/>
    <x v="110"/>
    <n v="15.302891000000001"/>
    <n v="-187.58509699999999"/>
    <n v="3.140396"/>
    <n v="15.336306"/>
    <n v="-187.55883800000001"/>
    <n v="3.1410399999999998"/>
    <n v="4.2498589999999998"/>
    <n v="6.4400000000000004E-4"/>
  </r>
  <r>
    <n v="521"/>
    <x v="3"/>
    <x v="0"/>
    <s v="1-2-7-8-13-14"/>
    <x v="0"/>
    <x v="521"/>
    <n v="-1"/>
    <n v="591.88099999999997"/>
    <n v="-1"/>
    <n v="0"/>
    <x v="430"/>
    <x v="111"/>
    <n v="14.675416999999999"/>
    <n v="-187.58959200000001"/>
    <n v="3.140422"/>
    <n v="14.712268999999999"/>
    <n v="-187.55848700000001"/>
    <n v="3.1410399999999998"/>
    <n v="4.8224169999999997"/>
    <n v="6.1700000000000004E-4"/>
  </r>
  <r>
    <n v="522"/>
    <x v="3"/>
    <x v="0"/>
    <s v="1-2-7-8-13-14"/>
    <x v="0"/>
    <x v="522"/>
    <n v="-1"/>
    <n v="677.55100000000004"/>
    <n v="-1"/>
    <n v="0"/>
    <x v="431"/>
    <x v="110"/>
    <n v="14.085105"/>
    <n v="-187.567679"/>
    <n v="3.141184"/>
    <n v="14.0952"/>
    <n v="-187.55813599999999"/>
    <n v="3.1410390000000001"/>
    <n v="1.3891389999999999"/>
    <n v="1.45E-4"/>
  </r>
  <r>
    <n v="523"/>
    <x v="3"/>
    <x v="0"/>
    <s v="1-2-7-8-13-14"/>
    <x v="0"/>
    <x v="523"/>
    <n v="-1"/>
    <n v="719.22199999999998"/>
    <n v="-1"/>
    <n v="0"/>
    <x v="432"/>
    <x v="111"/>
    <n v="13.541696"/>
    <n v="-187.61734899999999"/>
    <n v="3.137683"/>
    <n v="13.485148000000001"/>
    <n v="-187.557785"/>
    <n v="3.1410390000000001"/>
    <n v="8.2131229999999995"/>
    <n v="3.356E-3"/>
  </r>
  <r>
    <n v="524"/>
    <x v="3"/>
    <x v="0"/>
    <s v="1-2-7-8-13-14"/>
    <x v="0"/>
    <x v="524"/>
    <n v="-1"/>
    <n v="538.72199999999998"/>
    <n v="-1"/>
    <n v="0"/>
    <x v="433"/>
    <x v="111"/>
    <n v="12.686669"/>
    <n v="-187.563997"/>
    <n v="-3.1406130000000001"/>
    <n v="12.682137000000001"/>
    <n v="-187.55732699999999"/>
    <n v="3.141038"/>
    <n v="0.80634899999999998"/>
    <n v="4.2499999999999998E-4"/>
  </r>
  <r>
    <n v="525"/>
    <x v="3"/>
    <x v="0"/>
    <s v="1-2-7-8-13-14"/>
    <x v="0"/>
    <x v="525"/>
    <n v="-1"/>
    <n v="528.96199999999999"/>
    <n v="-1"/>
    <n v="0"/>
    <x v="434"/>
    <x v="203"/>
    <n v="12.046887"/>
    <n v="-187.571235"/>
    <n v="-3.141216"/>
    <n v="12.087838"/>
    <n v="-187.556961"/>
    <n v="3.141038"/>
    <n v="4.3367950000000004"/>
    <n v="1.7799999999999999E-4"/>
  </r>
  <r>
    <n v="526"/>
    <x v="3"/>
    <x v="0"/>
    <s v="1-2-7-8-13-14"/>
    <x v="0"/>
    <x v="526"/>
    <n v="-1"/>
    <n v="678.827"/>
    <n v="-1"/>
    <n v="0"/>
    <x v="435"/>
    <x v="111"/>
    <n v="11.524838000000001"/>
    <n v="-187.591903"/>
    <n v="3.1374230000000001"/>
    <n v="11.500785"/>
    <n v="-187.55661000000001"/>
    <n v="3.141038"/>
    <n v="4.2710039999999996"/>
    <n v="3.6159999999999999E-3"/>
  </r>
  <r>
    <n v="527"/>
    <x v="3"/>
    <x v="0"/>
    <s v="1-2-7-8-13-14"/>
    <x v="0"/>
    <x v="527"/>
    <n v="-1"/>
    <n v="595.98299999999995"/>
    <n v="-1"/>
    <n v="0"/>
    <x v="436"/>
    <x v="110"/>
    <n v="10.815769"/>
    <n v="-187.47229300000001"/>
    <n v="3.1406689999999999"/>
    <n v="10.728790999999999"/>
    <n v="-187.556152"/>
    <n v="3.141038"/>
    <n v="12.082046"/>
    <n v="3.6900000000000002E-4"/>
  </r>
  <r>
    <n v="528"/>
    <x v="3"/>
    <x v="0"/>
    <s v="1-2-7-8-13-14"/>
    <x v="0"/>
    <x v="528"/>
    <n v="-1"/>
    <n v="669.76199999999994"/>
    <n v="-1"/>
    <n v="0"/>
    <x v="437"/>
    <x v="203"/>
    <n v="10.236827"/>
    <n v="-187.381789"/>
    <n v="-3.1338509999999999"/>
    <n v="10.157638"/>
    <n v="-187.555801"/>
    <n v="3.141038"/>
    <n v="19.118351000000001"/>
    <n v="7.1869999999999998E-3"/>
  </r>
  <r>
    <n v="529"/>
    <x v="1"/>
    <x v="0"/>
    <s v="1-2-7-8-13"/>
    <x v="0"/>
    <x v="529"/>
    <n v="-1"/>
    <n v="887.40800000000002"/>
    <n v="-1"/>
    <n v="0"/>
    <x v="438"/>
    <x v="110"/>
    <n v="9.6094229999999996"/>
    <n v="-187.50524300000001"/>
    <n v="-3.1383239999999999"/>
    <n v="9.5932890000000004"/>
    <n v="-187.55545000000001"/>
    <n v="3.141038"/>
    <n v="5.2736200000000002"/>
    <n v="2.7139999999999998E-3"/>
  </r>
  <r>
    <n v="530"/>
    <x v="1"/>
    <x v="0"/>
    <s v="1-2-7-8-13"/>
    <x v="0"/>
    <x v="530"/>
    <n v="-1"/>
    <n v="503.90899999999999"/>
    <n v="-1"/>
    <n v="0"/>
    <x v="439"/>
    <x v="198"/>
    <n v="8.6837090000000003"/>
    <n v="-187.748322"/>
    <n v="3.1397970000000002"/>
    <n v="8.8507189999999998"/>
    <n v="-187.555115"/>
    <n v="3.141095"/>
    <n v="25.538554000000001"/>
    <n v="1.2980000000000001E-3"/>
  </r>
  <r>
    <n v="531"/>
    <x v="1"/>
    <x v="0"/>
    <s v="1-2-7-8-13"/>
    <x v="0"/>
    <x v="531"/>
    <n v="-1"/>
    <n v="826.84199999999998"/>
    <n v="-1"/>
    <n v="0"/>
    <x v="440"/>
    <x v="383"/>
    <n v="8.3491839999999993"/>
    <n v="-187.49785299999999"/>
    <n v="3.1414909999999998"/>
    <n v="8.3011490000000006"/>
    <n v="-187.55493200000001"/>
    <n v="3.1411289999999998"/>
    <n v="7.4601350000000002"/>
    <n v="3.6299999999999999E-4"/>
  </r>
  <r>
    <n v="532"/>
    <x v="1"/>
    <x v="0"/>
    <s v="1-2-7-8-13"/>
    <x v="0"/>
    <x v="532"/>
    <n v="-1"/>
    <n v="1174.3009999999999"/>
    <n v="-1"/>
    <n v="0"/>
    <x v="441"/>
    <x v="384"/>
    <n v="7.619815"/>
    <n v="-187.50411600000001"/>
    <n v="-3.1397930000000001"/>
    <n v="7.758375"/>
    <n v="-187.550095"/>
    <n v="3.1372740000000001"/>
    <n v="14.598952000000001"/>
    <n v="2.519E-3"/>
  </r>
  <r>
    <n v="533"/>
    <x v="1"/>
    <x v="0"/>
    <s v="1-2-7-8-13"/>
    <x v="0"/>
    <x v="533"/>
    <n v="-1"/>
    <n v="572.52599999999995"/>
    <n v="-1"/>
    <n v="0"/>
    <x v="442"/>
    <x v="385"/>
    <n v="7.0879469999999998"/>
    <n v="-187.593085"/>
    <n v="3.1277699999999999"/>
    <n v="7.044435"/>
    <n v="-187.53857400000001"/>
    <n v="3.130792"/>
    <n v="6.9747960000000004"/>
    <n v="3.0219999999999999E-3"/>
  </r>
  <r>
    <n v="534"/>
    <x v="1"/>
    <x v="0"/>
    <s v="1-2-7-8-13"/>
    <x v="0"/>
    <x v="534"/>
    <n v="-1"/>
    <n v="722.67700000000002"/>
    <n v="-1"/>
    <n v="0"/>
    <x v="443"/>
    <x v="386"/>
    <n v="6.5135620000000003"/>
    <n v="-187.50386800000001"/>
    <n v="3.128161"/>
    <n v="6.5160499999999999"/>
    <n v="-187.528076"/>
    <n v="3.1268630000000002"/>
    <n v="2.4335450000000001"/>
    <n v="1.2980000000000001E-3"/>
  </r>
  <r>
    <n v="535"/>
    <x v="1"/>
    <x v="0"/>
    <s v="1-2-7-8-13"/>
    <x v="0"/>
    <x v="535"/>
    <n v="-1"/>
    <n v="1031.2619999999999"/>
    <n v="-1"/>
    <n v="0"/>
    <x v="444"/>
    <x v="387"/>
    <n v="5.9424149999999996"/>
    <n v="-187.47091"/>
    <n v="3.126268"/>
    <n v="5.9939650000000002"/>
    <n v="-187.516617"/>
    <n v="3.1238000000000001"/>
    <n v="6.8894970000000004"/>
    <n v="2.4689999999999998E-3"/>
  </r>
  <r>
    <n v="536"/>
    <x v="1"/>
    <x v="0"/>
    <s v="1-2-7-8-13"/>
    <x v="0"/>
    <x v="536"/>
    <n v="-1"/>
    <n v="397.279"/>
    <n v="-1"/>
    <n v="0"/>
    <x v="445"/>
    <x v="388"/>
    <n v="5.2719589999999998"/>
    <n v="-187.56288900000001"/>
    <n v="3.1216870000000001"/>
    <n v="5.3071359999999999"/>
    <n v="-187.50036600000001"/>
    <n v="3.1207440000000002"/>
    <n v="7.1739680000000003"/>
    <n v="9.4399999999999996E-4"/>
  </r>
  <r>
    <n v="537"/>
    <x v="1"/>
    <x v="0"/>
    <s v="1-2-7-8-13"/>
    <x v="0"/>
    <x v="537"/>
    <n v="-1"/>
    <n v="1253.7819999999999"/>
    <n v="-1"/>
    <n v="0"/>
    <x v="446"/>
    <x v="389"/>
    <n v="4.8038280000000002"/>
    <n v="-187.46557999999999"/>
    <n v="3.120536"/>
    <n v="4.7989280000000001"/>
    <n v="-187.48762500000001"/>
    <n v="3.1190289999999998"/>
    <n v="2.2582990000000001"/>
    <n v="1.5070000000000001E-3"/>
  </r>
  <r>
    <n v="538"/>
    <x v="1"/>
    <x v="0"/>
    <s v="1-2-7-8-13"/>
    <x v="0"/>
    <x v="538"/>
    <n v="-1"/>
    <n v="632.92200000000003"/>
    <n v="-1"/>
    <n v="0"/>
    <x v="447"/>
    <x v="390"/>
    <n v="4.270473"/>
    <n v="-187.45423099999999"/>
    <n v="3.1196969999999999"/>
    <n v="4.2968679999999999"/>
    <n v="-187.47463999999999"/>
    <n v="3.117693"/>
    <n v="3.336538"/>
    <n v="2.0049999999999998E-3"/>
  </r>
  <r>
    <n v="539"/>
    <x v="1"/>
    <x v="0"/>
    <s v="1-2-7-8-13"/>
    <x v="0"/>
    <x v="539"/>
    <n v="-1"/>
    <n v="383.42599999999999"/>
    <n v="-1"/>
    <n v="0"/>
    <x v="448"/>
    <x v="391"/>
    <n v="3.6139329999999998"/>
    <n v="-187.47847999999999"/>
    <n v="3.1160800000000002"/>
    <n v="3.6362670000000001"/>
    <n v="-187.457031"/>
    <n v="3.1163280000000002"/>
    <n v="3.0964839999999998"/>
    <n v="2.4800000000000001E-4"/>
  </r>
  <r>
    <n v="540"/>
    <x v="1"/>
    <x v="0"/>
    <s v="1-2-7-8-13"/>
    <x v="0"/>
    <x v="540"/>
    <n v="-1"/>
    <n v="513.221"/>
    <n v="-1"/>
    <n v="0"/>
    <x v="449"/>
    <x v="392"/>
    <n v="3.0634549999999998"/>
    <n v="-187.533976"/>
    <n v="3.113381"/>
    <n v="3.1471480000000001"/>
    <n v="-187.442657"/>
    <n v="3.114595"/>
    <n v="12.386915"/>
    <n v="1.2149999999999999E-3"/>
  </r>
  <r>
    <n v="541"/>
    <x v="1"/>
    <x v="0"/>
    <s v="1-2-7-8-13"/>
    <x v="0"/>
    <x v="541"/>
    <n v="-1"/>
    <n v="547.28200000000004"/>
    <n v="-1"/>
    <n v="0"/>
    <x v="450"/>
    <x v="393"/>
    <n v="2.4155090000000001"/>
    <n v="-187.54276300000001"/>
    <n v="3.0983939999999999"/>
    <n v="2.6652939999999998"/>
    <n v="-187.405655"/>
    <n v="3.0940340000000002"/>
    <n v="28.494060000000001"/>
    <n v="4.359E-3"/>
  </r>
  <r>
    <n v="542"/>
    <x v="0"/>
    <x v="0"/>
    <s v="1-2-7-8"/>
    <x v="0"/>
    <x v="542"/>
    <n v="-1"/>
    <n v="359.32499999999999"/>
    <n v="-1"/>
    <n v="0"/>
    <x v="451"/>
    <x v="394"/>
    <n v="1.9953179999999999"/>
    <n v="-187.33020099999999"/>
    <n v="3.024276"/>
    <n v="2.026125"/>
    <n v="-187.28564499999999"/>
    <n v="3.025563"/>
    <n v="5.4169689999999999"/>
    <n v="1.2869999999999999E-3"/>
  </r>
  <r>
    <n v="543"/>
    <x v="0"/>
    <x v="0"/>
    <s v="1-2-7-8"/>
    <x v="0"/>
    <x v="543"/>
    <n v="-1"/>
    <n v="427.35300000000001"/>
    <n v="-1"/>
    <n v="0"/>
    <x v="452"/>
    <x v="395"/>
    <n v="1.2292890000000001"/>
    <n v="-187.36127500000001"/>
    <n v="2.9707330000000001"/>
    <n v="1.523183"/>
    <n v="-187.15498400000001"/>
    <n v="2.9706290000000002"/>
    <n v="35.906748"/>
    <n v="1.0399999999999999E-4"/>
  </r>
  <r>
    <n v="544"/>
    <x v="0"/>
    <x v="0"/>
    <s v="1-2-7-8"/>
    <x v="0"/>
    <x v="544"/>
    <n v="-1"/>
    <n v="455.959"/>
    <n v="-1"/>
    <n v="0"/>
    <x v="453"/>
    <x v="396"/>
    <n v="0.78842900000000005"/>
    <n v="-186.92796100000001"/>
    <n v="2.9078879999999998"/>
    <n v="0.79991599999999996"/>
    <n v="-186.936127"/>
    <n v="2.9059159999999999"/>
    <n v="1.4093850000000001"/>
    <n v="1.9719999999999998E-3"/>
  </r>
  <r>
    <n v="545"/>
    <x v="0"/>
    <x v="0"/>
    <s v="1-2-7-8"/>
    <x v="0"/>
    <x v="545"/>
    <n v="-1"/>
    <n v="336.45699999999999"/>
    <n v="-1"/>
    <n v="0"/>
    <x v="454"/>
    <x v="397"/>
    <n v="0.20812800000000001"/>
    <n v="-186.70090999999999"/>
    <n v="2.8674050000000002"/>
    <n v="0.204626"/>
    <n v="-186.734756"/>
    <n v="2.8639220000000001"/>
    <n v="3.4027270000000001"/>
    <n v="3.483E-3"/>
  </r>
  <r>
    <n v="546"/>
    <x v="0"/>
    <x v="0"/>
    <s v="1-2-7-8"/>
    <x v="0"/>
    <x v="546"/>
    <n v="-1"/>
    <n v="276.315"/>
    <n v="-1"/>
    <n v="0"/>
    <x v="455"/>
    <x v="398"/>
    <n v="-0.62027200000000005"/>
    <n v="-186.43489199999999"/>
    <n v="2.8126380000000002"/>
    <n v="-0.63909800000000005"/>
    <n v="-186.422729"/>
    <n v="2.8149099999999998"/>
    <n v="2.2413069999999999"/>
    <n v="2.2720000000000001E-3"/>
  </r>
  <r>
    <n v="547"/>
    <x v="0"/>
    <x v="0"/>
    <s v="1-2-7-8"/>
    <x v="0"/>
    <x v="547"/>
    <n v="-1"/>
    <n v="747.88900000000001"/>
    <n v="-1"/>
    <n v="0"/>
    <x v="456"/>
    <x v="399"/>
    <n v="-1.3598570000000001"/>
    <n v="-186.14099200000001"/>
    <n v="2.7650999999999999"/>
    <n v="-1.286789"/>
    <n v="-186.136383"/>
    <n v="2.7621000000000002"/>
    <n v="7.3213879999999998"/>
    <n v="3.0000000000000001E-3"/>
  </r>
  <r>
    <n v="548"/>
    <x v="0"/>
    <x v="0"/>
    <s v="1-2-7-8"/>
    <x v="0"/>
    <x v="548"/>
    <n v="-1"/>
    <n v="572.54899999999998"/>
    <n v="-1"/>
    <n v="0"/>
    <x v="457"/>
    <x v="400"/>
    <n v="-1.8885639999999999"/>
    <n v="-185.782996"/>
    <n v="2.6809400000000001"/>
    <n v="-1.9103760000000001"/>
    <n v="-185.78491199999999"/>
    <n v="2.6803720000000002"/>
    <n v="2.189597"/>
    <n v="5.6700000000000001E-4"/>
  </r>
  <r>
    <n v="549"/>
    <x v="0"/>
    <x v="0"/>
    <s v="1-2-7-8"/>
    <x v="0"/>
    <x v="549"/>
    <n v="-1"/>
    <n v="277.42"/>
    <n v="-1"/>
    <n v="0"/>
    <x v="458"/>
    <x v="401"/>
    <n v="-2.769361"/>
    <n v="-185.21882199999999"/>
    <n v="2.5165109999999999"/>
    <n v="-2.6338720000000002"/>
    <n v="-185.1987"/>
    <n v="2.5151729999999999"/>
    <n v="13.697538"/>
    <n v="1.338E-3"/>
  </r>
  <r>
    <n v="550"/>
    <x v="0"/>
    <x v="0"/>
    <s v="1-2-7-8"/>
    <x v="0"/>
    <x v="550"/>
    <n v="-1"/>
    <n v="508.59899999999999"/>
    <n v="-1"/>
    <n v="0"/>
    <x v="459"/>
    <x v="402"/>
    <n v="-3.050945"/>
    <n v="-184.70353600000001"/>
    <n v="2.357262"/>
    <n v="-3.0665610000000001"/>
    <n v="-184.67198200000001"/>
    <n v="2.361291"/>
    <n v="3.5206659999999999"/>
    <n v="4.0289999999999996E-3"/>
  </r>
  <r>
    <n v="551"/>
    <x v="0"/>
    <x v="0"/>
    <s v="1-2-7-8"/>
    <x v="0"/>
    <x v="551"/>
    <n v="-1"/>
    <n v="367.084"/>
    <n v="-1"/>
    <n v="0"/>
    <x v="460"/>
    <x v="403"/>
    <n v="-3.4255309999999999"/>
    <n v="-184.19304500000001"/>
    <n v="2.1793650000000002"/>
    <n v="-3.402631"/>
    <n v="-184.071991"/>
    <n v="2.1954340000000001"/>
    <n v="12.320086999999999"/>
    <n v="1.6069E-2"/>
  </r>
  <r>
    <n v="552"/>
    <x v="0"/>
    <x v="0"/>
    <s v="1-2-7-8"/>
    <x v="0"/>
    <x v="552"/>
    <n v="-1"/>
    <n v="326.78300000000002"/>
    <n v="-1"/>
    <n v="0"/>
    <x v="461"/>
    <x v="404"/>
    <n v="-3.5687310000000001"/>
    <n v="-183.422392"/>
    <n v="2.0236640000000001"/>
    <n v="-3.6430509999999998"/>
    <n v="-183.40821800000001"/>
    <n v="2.0279039999999999"/>
    <n v="7.5659470000000004"/>
    <n v="4.241E-3"/>
  </r>
  <r>
    <n v="553"/>
    <x v="0"/>
    <x v="0"/>
    <s v="1-2-7-8"/>
    <x v="0"/>
    <x v="553"/>
    <n v="-1"/>
    <n v="370.964"/>
    <n v="-1"/>
    <n v="0"/>
    <x v="462"/>
    <x v="405"/>
    <n v="-3.8601220000000001"/>
    <n v="-182.43875"/>
    <n v="1.839685"/>
    <n v="-3.8478539999999999"/>
    <n v="-182.45391799999999"/>
    <n v="1.8383039999999999"/>
    <n v="1.950855"/>
    <n v="1.3810000000000001E-3"/>
  </r>
  <r>
    <n v="554"/>
    <x v="0"/>
    <x v="0"/>
    <s v="1-2-7-8"/>
    <x v="0"/>
    <x v="554"/>
    <n v="-1"/>
    <n v="374.02199999999999"/>
    <n v="-1"/>
    <n v="0"/>
    <x v="463"/>
    <x v="406"/>
    <n v="-3.9450669999999999"/>
    <n v="-181.70397299999999"/>
    <n v="1.730936"/>
    <n v="-3.930434"/>
    <n v="-181.718063"/>
    <n v="1.7298279999999999"/>
    <n v="2.0313949999999998"/>
    <n v="1.108E-3"/>
  </r>
  <r>
    <n v="555"/>
    <x v="0"/>
    <x v="0"/>
    <s v="1-2-7-8"/>
    <x v="0"/>
    <x v="555"/>
    <n v="-1"/>
    <n v="2603.973"/>
    <n v="-1"/>
    <n v="0"/>
    <x v="464"/>
    <x v="407"/>
    <n v="-3.9697969999999998"/>
    <n v="-180.96802700000001"/>
    <n v="1.6503030000000001"/>
    <n v="-3.9649130000000001"/>
    <n v="-180.985489"/>
    <n v="1.6477980000000001"/>
    <n v="1.8132459999999999"/>
    <n v="2.506E-3"/>
  </r>
  <r>
    <n v="556"/>
    <x v="0"/>
    <x v="0"/>
    <s v="1-2-7-8"/>
    <x v="0"/>
    <x v="556"/>
    <n v="-1"/>
    <n v="290.59800000000001"/>
    <n v="-1"/>
    <n v="0"/>
    <x v="465"/>
    <x v="408"/>
    <n v="-3.922113"/>
    <n v="-180.310688"/>
    <n v="1.5947169999999999"/>
    <n v="-3.9734799999999999"/>
    <n v="-180.26083399999999"/>
    <n v="1.5980490000000001"/>
    <n v="7.1582520000000001"/>
    <n v="3.3319999999999999E-3"/>
  </r>
  <r>
    <n v="557"/>
    <x v="0"/>
    <x v="0"/>
    <s v="1-2-7-8"/>
    <x v="0"/>
    <x v="557"/>
    <n v="-1"/>
    <n v="318.46899999999999"/>
    <n v="-1"/>
    <n v="0"/>
    <x v="466"/>
    <x v="409"/>
    <n v="-4.0376570000000003"/>
    <n v="-179.22871699999999"/>
    <n v="1.5664119999999999"/>
    <n v="-3.9574159999999998"/>
    <n v="-179.304474"/>
    <n v="1.5587629999999999"/>
    <n v="11.035272000000001"/>
    <n v="7.6490000000000004E-3"/>
  </r>
  <r>
    <n v="558"/>
    <x v="0"/>
    <x v="0"/>
    <s v="1-2-7-8"/>
    <x v="0"/>
    <x v="558"/>
    <n v="-1"/>
    <n v="379.95400000000001"/>
    <n v="-1"/>
    <n v="0"/>
    <x v="467"/>
    <x v="410"/>
    <n v="-3.9443429999999999"/>
    <n v="-178.59323699999999"/>
    <n v="1.532794"/>
    <n v="-3.9314460000000002"/>
    <n v="-178.586929"/>
    <n v="1.5402450000000001"/>
    <n v="1.435683"/>
    <n v="7.4510000000000002E-3"/>
  </r>
  <r>
    <n v="559"/>
    <x v="0"/>
    <x v="0"/>
    <s v="1-2-7-8"/>
    <x v="0"/>
    <x v="559"/>
    <n v="-1"/>
    <n v="343.07"/>
    <n v="-1"/>
    <n v="0"/>
    <x v="468"/>
    <x v="411"/>
    <n v="-3.8530289999999998"/>
    <n v="-177.86021700000001"/>
    <n v="1.5264180000000001"/>
    <n v="-3.8971629999999999"/>
    <n v="-177.864487"/>
    <n v="1.52844"/>
    <n v="4.4339839999999997"/>
    <n v="2.0219999999999999E-3"/>
  </r>
  <r>
    <n v="560"/>
    <x v="0"/>
    <x v="0"/>
    <s v="1-2-7-8"/>
    <x v="0"/>
    <x v="560"/>
    <n v="-1"/>
    <n v="540.28200000000004"/>
    <n v="-1"/>
    <n v="0"/>
    <x v="469"/>
    <x v="412"/>
    <n v="-3.7993169999999998"/>
    <n v="-177.115882"/>
    <n v="1.526302"/>
    <n v="-3.857685"/>
    <n v="-177.13737499999999"/>
    <n v="1.5194019999999999"/>
    <n v="6.2199109999999997"/>
    <n v="6.8999999999999999E-3"/>
  </r>
  <r>
    <n v="561"/>
    <x v="0"/>
    <x v="0"/>
    <s v="1-2-7-8"/>
    <x v="0"/>
    <x v="561"/>
    <n v="-1"/>
    <n v="323.73500000000001"/>
    <n v="-1"/>
    <n v="0"/>
    <x v="470"/>
    <x v="413"/>
    <n v="-3.8226300000000002"/>
    <n v="-176.40960000000001"/>
    <n v="1.5142850000000001"/>
    <n v="-3.814146"/>
    <n v="-176.408691"/>
    <n v="1.513884"/>
    <n v="0.85322500000000001"/>
    <n v="4.0099999999999999E-4"/>
  </r>
  <r>
    <n v="562"/>
    <x v="2"/>
    <x v="0"/>
    <s v="1-7-8"/>
    <x v="0"/>
    <x v="562"/>
    <n v="-1"/>
    <n v="383.22300000000001"/>
    <n v="-1"/>
    <n v="0"/>
    <x v="471"/>
    <x v="414"/>
    <n v="-3.7205699999999999"/>
    <n v="-175.72176899999999"/>
    <n v="1.5119590000000001"/>
    <n v="-3.7728869999999999"/>
    <n v="-175.68128999999999"/>
    <n v="1.5130980000000001"/>
    <n v="6.6148610000000003"/>
    <n v="1.139E-3"/>
  </r>
  <r>
    <n v="563"/>
    <x v="5"/>
    <x v="0"/>
    <s v="1-7"/>
    <x v="0"/>
    <x v="563"/>
    <n v="-1"/>
    <n v="270.93799999999999"/>
    <n v="-1"/>
    <n v="0"/>
    <x v="472"/>
    <x v="415"/>
    <n v="-3.7372070000000002"/>
    <n v="-174.731673"/>
    <n v="1.51268"/>
    <n v="-3.7284959999999998"/>
    <n v="-174.71490499999999"/>
    <n v="1.5213970000000001"/>
    <n v="1.8896250000000001"/>
    <n v="8.7170000000000008E-3"/>
  </r>
  <r>
    <n v="564"/>
    <x v="5"/>
    <x v="0"/>
    <s v="1-7"/>
    <x v="0"/>
    <x v="564"/>
    <n v="-1"/>
    <n v="342.13499999999999"/>
    <n v="-1"/>
    <n v="0"/>
    <x v="473"/>
    <x v="416"/>
    <n v="-3.656145"/>
    <n v="-174.02721099999999"/>
    <n v="1.5158389999999999"/>
    <n v="-3.699173"/>
    <n v="-173.991501"/>
    <n v="1.5276339999999999"/>
    <n v="5.5916509999999997"/>
    <n v="1.1795E-2"/>
  </r>
  <r>
    <n v="565"/>
    <x v="5"/>
    <x v="0"/>
    <s v="1-7"/>
    <x v="0"/>
    <x v="565"/>
    <n v="-1"/>
    <n v="296.83100000000002"/>
    <n v="-1"/>
    <n v="0"/>
    <x v="474"/>
    <x v="417"/>
    <n v="-3.5641159999999998"/>
    <n v="-173.26469299999999"/>
    <n v="1.544084"/>
    <n v="-3.6725379999999999"/>
    <n v="-173.26771500000001"/>
    <n v="1.53149"/>
    <n v="10.846465999999999"/>
    <n v="1.2593999999999999E-2"/>
  </r>
  <r>
    <n v="566"/>
    <x v="5"/>
    <x v="0"/>
    <s v="1-7"/>
    <x v="0"/>
    <x v="566"/>
    <n v="-1"/>
    <n v="334.37400000000002"/>
    <n v="-1"/>
    <n v="0"/>
    <x v="475"/>
    <x v="418"/>
    <n v="-3.7283339999999998"/>
    <n v="-172.282096"/>
    <n v="1.527325"/>
    <n v="-3.6393800000000001"/>
    <n v="-172.30098000000001"/>
    <n v="1.535436"/>
    <n v="9.0936350000000008"/>
    <n v="8.1110000000000002E-3"/>
  </r>
  <r>
    <n v="567"/>
    <x v="5"/>
    <x v="0"/>
    <s v="1-7"/>
    <x v="0"/>
    <x v="567"/>
    <n v="-1"/>
    <n v="341.774"/>
    <n v="-1"/>
    <n v="0"/>
    <x v="476"/>
    <x v="419"/>
    <n v="-3.7405240000000002"/>
    <n v="-171.44215"/>
    <n v="1.539898"/>
    <n v="-3.6156980000000001"/>
    <n v="-171.57484400000001"/>
    <n v="1.537887"/>
    <n v="18.217984999999999"/>
    <n v="2.0110000000000002E-3"/>
  </r>
  <r>
    <n v="568"/>
    <x v="5"/>
    <x v="0"/>
    <s v="1-7"/>
    <x v="0"/>
    <x v="568"/>
    <n v="-1"/>
    <n v="232.16900000000001"/>
    <n v="-1"/>
    <n v="0"/>
    <x v="477"/>
    <x v="420"/>
    <n v="-3.6688489999999998"/>
    <n v="-170.84066100000001"/>
    <n v="1.5298229999999999"/>
    <n v="-3.5938490000000001"/>
    <n v="-170.84852599999999"/>
    <n v="1.539417"/>
    <n v="7.541201"/>
    <n v="9.5949999999999994E-3"/>
  </r>
  <r>
    <n v="569"/>
    <x v="5"/>
    <x v="0"/>
    <s v="1-7"/>
    <x v="0"/>
    <x v="569"/>
    <n v="-1"/>
    <n v="344.37"/>
    <n v="-1"/>
    <n v="0"/>
    <x v="478"/>
    <x v="421"/>
    <n v="-3.681616"/>
    <n v="-170.020297"/>
    <n v="1.547358"/>
    <n v="-3.5764339999999999"/>
    <n v="-170.12252799999999"/>
    <n v="1.544537"/>
    <n v="14.667814999999999"/>
    <n v="2.8210000000000002E-3"/>
  </r>
  <r>
    <n v="570"/>
    <x v="5"/>
    <x v="0"/>
    <s v="1-7"/>
    <x v="0"/>
    <x v="570"/>
    <n v="-1"/>
    <n v="294.31200000000001"/>
    <n v="-1"/>
    <n v="0"/>
    <x v="479"/>
    <x v="422"/>
    <n v="-3.5758740000000002"/>
    <n v="-169.15194700000001"/>
    <n v="1.5472840000000001"/>
    <n v="-3.557585"/>
    <n v="-169.15519699999999"/>
    <n v="1.550063"/>
    <n v="1.857583"/>
    <n v="2.7789999999999998E-3"/>
  </r>
  <r>
    <n v="571"/>
    <x v="5"/>
    <x v="0"/>
    <s v="1-7"/>
    <x v="0"/>
    <x v="571"/>
    <n v="-1"/>
    <n v="349.46800000000002"/>
    <n v="-1"/>
    <n v="0"/>
    <x v="480"/>
    <x v="423"/>
    <n v="-3.3847680000000002"/>
    <n v="-168.50560200000001"/>
    <n v="1.569704"/>
    <n v="-3.5456479999999999"/>
    <n v="-168.42982499999999"/>
    <n v="1.5525409999999999"/>
    <n v="17.783327"/>
    <n v="1.7163000000000001E-2"/>
  </r>
  <r>
    <n v="572"/>
    <x v="5"/>
    <x v="0"/>
    <s v="1-7"/>
    <x v="0"/>
    <x v="572"/>
    <n v="-1"/>
    <n v="340.608"/>
    <n v="-1"/>
    <n v="0"/>
    <x v="481"/>
    <x v="424"/>
    <n v="-3.59117"/>
    <n v="-167.65027699999999"/>
    <n v="1.556155"/>
    <n v="-3.534589"/>
    <n v="-167.70431500000001"/>
    <n v="1.5551489999999999"/>
    <n v="7.8240369999999997"/>
    <n v="1.0070000000000001E-3"/>
  </r>
  <r>
    <n v="573"/>
    <x v="5"/>
    <x v="0"/>
    <s v="1-7"/>
    <x v="0"/>
    <x v="573"/>
    <n v="-1"/>
    <n v="358.29"/>
    <n v="-1"/>
    <n v="0"/>
    <x v="482"/>
    <x v="425"/>
    <n v="-3.6495959999999998"/>
    <n v="-166.68342899999999"/>
    <n v="1.56549"/>
    <n v="-3.521344"/>
    <n v="-166.73667900000001"/>
    <n v="1.5570120000000001"/>
    <n v="13.886744"/>
    <n v="8.4779999999999994E-3"/>
  </r>
  <r>
    <n v="574"/>
    <x v="5"/>
    <x v="0"/>
    <s v="1-7"/>
    <x v="0"/>
    <x v="574"/>
    <n v="-1"/>
    <n v="292.96100000000001"/>
    <n v="-1"/>
    <n v="0"/>
    <x v="483"/>
    <x v="426"/>
    <n v="-3.4637760000000002"/>
    <n v="-166.025926"/>
    <n v="1.572184"/>
    <n v="-3.5122409999999999"/>
    <n v="-166.010696"/>
    <n v="1.5574380000000001"/>
    <n v="5.080203"/>
    <n v="1.4746E-2"/>
  </r>
  <r>
    <n v="575"/>
    <x v="5"/>
    <x v="0"/>
    <s v="1-7"/>
    <x v="0"/>
    <x v="575"/>
    <n v="-1"/>
    <n v="306.75099999999998"/>
    <n v="-1"/>
    <n v="0"/>
    <x v="484"/>
    <x v="427"/>
    <n v="-3.4859870000000002"/>
    <n v="-165.29877500000001"/>
    <n v="1.548408"/>
    <n v="-3.5043570000000002"/>
    <n v="-165.284729"/>
    <n v="1.559531"/>
    <n v="2.3123909999999999"/>
    <n v="1.1122999999999999E-2"/>
  </r>
  <r>
    <n v="576"/>
    <x v="2"/>
    <x v="0"/>
    <s v="1-6-7"/>
    <x v="0"/>
    <x v="576"/>
    <n v="-1"/>
    <n v="352.05900000000003"/>
    <n v="-1"/>
    <n v="0"/>
    <x v="485"/>
    <x v="428"/>
    <n v="-3.5600320000000001"/>
    <n v="-164.522187"/>
    <n v="1.5560320000000001"/>
    <n v="-3.497986"/>
    <n v="-164.55892900000001"/>
    <n v="1.5606869999999999"/>
    <n v="7.2109300000000003"/>
    <n v="4.6550000000000003E-3"/>
  </r>
  <r>
    <n v="577"/>
    <x v="2"/>
    <x v="0"/>
    <s v="1-6-7"/>
    <x v="0"/>
    <x v="577"/>
    <n v="-1"/>
    <n v="265.05200000000002"/>
    <n v="-1"/>
    <n v="0"/>
    <x v="486"/>
    <x v="429"/>
    <n v="-3.481007"/>
    <n v="-163.600593"/>
    <n v="1.5632630000000001"/>
    <n v="-3.490408"/>
    <n v="-163.59123199999999"/>
    <n v="1.56233"/>
    <n v="1.3266260000000001"/>
    <n v="9.3400000000000004E-4"/>
  </r>
  <r>
    <n v="578"/>
    <x v="2"/>
    <x v="0"/>
    <s v="1-6-7"/>
    <x v="0"/>
    <x v="578"/>
    <n v="-1"/>
    <n v="333.82600000000002"/>
    <n v="-1"/>
    <n v="0"/>
    <x v="487"/>
    <x v="430"/>
    <n v="-3.4970780000000001"/>
    <n v="-162.85193100000001"/>
    <n v="1.5620430000000001"/>
    <n v="-3.485134"/>
    <n v="-162.86552399999999"/>
    <n v="1.563653"/>
    <n v="1.8095810000000001"/>
    <n v="1.6100000000000001E-3"/>
  </r>
  <r>
    <n v="579"/>
    <x v="2"/>
    <x v="0"/>
    <s v="1-6-7"/>
    <x v="0"/>
    <x v="579"/>
    <n v="-1"/>
    <n v="240.00800000000001"/>
    <n v="-1"/>
    <n v="0"/>
    <x v="488"/>
    <x v="431"/>
    <n v="-3.47492"/>
    <n v="-162.139141"/>
    <n v="1.5645450000000001"/>
    <n v="-3.480518"/>
    <n v="-162.13973999999999"/>
    <n v="1.563739"/>
    <n v="0.56303999999999998"/>
    <n v="8.0599999999999997E-4"/>
  </r>
  <r>
    <n v="580"/>
    <x v="2"/>
    <x v="0"/>
    <s v="1-6-7"/>
    <x v="0"/>
    <x v="580"/>
    <n v="-1"/>
    <n v="497.839"/>
    <n v="-1"/>
    <n v="0"/>
    <x v="489"/>
    <x v="432"/>
    <n v="-3.4636230000000001"/>
    <n v="-161.20294799999999"/>
    <n v="1.573053"/>
    <n v="-3.4745200000000001"/>
    <n v="-161.17198200000001"/>
    <n v="1.5642590000000001"/>
    <n v="3.2827920000000002"/>
    <n v="8.7950000000000007E-3"/>
  </r>
  <r>
    <n v="581"/>
    <x v="2"/>
    <x v="0"/>
    <s v="1-6-7"/>
    <x v="0"/>
    <x v="581"/>
    <n v="-1"/>
    <n v="352.88400000000001"/>
    <n v="-1"/>
    <n v="0"/>
    <x v="490"/>
    <x v="433"/>
    <n v="-3.4683709999999999"/>
    <n v="-160.457021"/>
    <n v="1.5682720000000001"/>
    <n v="-3.4704660000000001"/>
    <n v="-160.44610599999999"/>
    <n v="1.5653539999999999"/>
    <n v="1.111453"/>
    <n v="2.918E-3"/>
  </r>
  <r>
    <n v="582"/>
    <x v="2"/>
    <x v="0"/>
    <s v="1-6-7"/>
    <x v="0"/>
    <x v="582"/>
    <n v="-1"/>
    <n v="1345.3489999999999"/>
    <n v="-1"/>
    <n v="0"/>
    <x v="491"/>
    <x v="434"/>
    <n v="-3.3806780000000001"/>
    <n v="-159.81372099999999"/>
    <n v="1.5669599999999999"/>
    <n v="-3.4671650000000001"/>
    <n v="-159.72026099999999"/>
    <n v="1.565466"/>
    <n v="12.733684999999999"/>
    <n v="1.4940000000000001E-3"/>
  </r>
  <r>
    <n v="583"/>
    <x v="2"/>
    <x v="0"/>
    <s v="1-6-7"/>
    <x v="0"/>
    <x v="583"/>
    <n v="-1"/>
    <n v="321.84899999999999"/>
    <n v="-1"/>
    <n v="0"/>
    <x v="492"/>
    <x v="435"/>
    <n v="-3.4192999999999998"/>
    <n v="-158.97597999999999"/>
    <n v="1.5527139999999999"/>
    <n v="-3.4638179999999998"/>
    <n v="-158.99447599999999"/>
    <n v="1.566433"/>
    <n v="4.8208270000000004"/>
    <n v="1.3719E-2"/>
  </r>
  <r>
    <n v="584"/>
    <x v="2"/>
    <x v="0"/>
    <s v="1-6-7"/>
    <x v="0"/>
    <x v="584"/>
    <n v="-1"/>
    <n v="385.12"/>
    <n v="-1"/>
    <n v="0"/>
    <x v="493"/>
    <x v="436"/>
    <n v="-3.4352279999999999"/>
    <n v="-158.278524"/>
    <n v="1.5621449999999999"/>
    <n v="-3.460966"/>
    <n v="-158.26866100000001"/>
    <n v="1.566265"/>
    <n v="2.756332"/>
    <n v="4.1190000000000003E-3"/>
  </r>
  <r>
    <n v="585"/>
    <x v="2"/>
    <x v="0"/>
    <s v="1-6-7"/>
    <x v="0"/>
    <x v="585"/>
    <n v="-1"/>
    <n v="268.58"/>
    <n v="-1"/>
    <n v="0"/>
    <x v="494"/>
    <x v="437"/>
    <n v="-3.5465529999999998"/>
    <n v="-157.26345699999999"/>
    <n v="1.564033"/>
    <n v="-3.4571179999999999"/>
    <n v="-157.30093400000001"/>
    <n v="1.5665260000000001"/>
    <n v="9.6970410000000005"/>
    <n v="2.493E-3"/>
  </r>
  <r>
    <n v="586"/>
    <x v="2"/>
    <x v="0"/>
    <s v="1-6-7"/>
    <x v="0"/>
    <x v="586"/>
    <n v="-1"/>
    <n v="286.75200000000001"/>
    <n v="-1"/>
    <n v="0"/>
    <x v="495"/>
    <x v="438"/>
    <n v="-3.4799540000000002"/>
    <n v="-156.54863499999999"/>
    <n v="1.567072"/>
    <n v="-3.4541650000000002"/>
    <n v="-156.57513399999999"/>
    <n v="1.5671489999999999"/>
    <n v="3.6976810000000002"/>
    <n v="7.7000000000000001E-5"/>
  </r>
  <r>
    <n v="587"/>
    <x v="2"/>
    <x v="0"/>
    <s v="1-6-7"/>
    <x v="0"/>
    <x v="587"/>
    <n v="-1"/>
    <n v="364.18299999999999"/>
    <n v="-1"/>
    <n v="0"/>
    <x v="496"/>
    <x v="439"/>
    <n v="-3.4325649999999999"/>
    <n v="-155.82941299999999"/>
    <n v="1.561653"/>
    <n v="-3.451619"/>
    <n v="-155.849335"/>
    <n v="1.5667740000000001"/>
    <n v="2.7566839999999999"/>
    <n v="5.1209999999999997E-3"/>
  </r>
  <r>
    <n v="588"/>
    <x v="2"/>
    <x v="0"/>
    <s v="1-6-7"/>
    <x v="0"/>
    <x v="588"/>
    <n v="-1"/>
    <n v="317.041"/>
    <n v="-1"/>
    <n v="0"/>
    <x v="497"/>
    <x v="440"/>
    <n v="-3.4038930000000001"/>
    <n v="-155.13088099999999"/>
    <n v="1.563126"/>
    <n v="-3.4490029999999998"/>
    <n v="-155.123535"/>
    <n v="1.567517"/>
    <n v="4.5705010000000001"/>
    <n v="4.3909999999999999E-3"/>
  </r>
  <r>
    <n v="589"/>
    <x v="2"/>
    <x v="0"/>
    <s v="1-6-7"/>
    <x v="0"/>
    <x v="589"/>
    <n v="-1"/>
    <n v="375.66500000000002"/>
    <n v="-1"/>
    <n v="0"/>
    <x v="498"/>
    <x v="441"/>
    <n v="-3.4347319999999999"/>
    <n v="-154.15194700000001"/>
    <n v="1.568613"/>
    <n v="-3.4459599999999999"/>
    <n v="-154.15579199999999"/>
    <n v="1.5678160000000001"/>
    <n v="1.186825"/>
    <n v="7.9699999999999997E-4"/>
  </r>
  <r>
    <n v="590"/>
    <x v="2"/>
    <x v="0"/>
    <s v="1-6-7"/>
    <x v="0"/>
    <x v="590"/>
    <n v="-1"/>
    <n v="348.62099999999998"/>
    <n v="-1"/>
    <n v="0"/>
    <x v="499"/>
    <x v="442"/>
    <n v="-3.6065"/>
    <n v="-153.339607"/>
    <n v="1.571315"/>
    <n v="-3.443905"/>
    <n v="-153.429993"/>
    <n v="1.56745"/>
    <n v="18.602857"/>
    <n v="3.8660000000000001E-3"/>
  </r>
  <r>
    <n v="591"/>
    <x v="2"/>
    <x v="0"/>
    <s v="1-6-7"/>
    <x v="0"/>
    <x v="591"/>
    <n v="-1"/>
    <n v="441.53800000000001"/>
    <n v="-1"/>
    <n v="0"/>
    <x v="500"/>
    <x v="443"/>
    <n v="-3.4788459999999999"/>
    <n v="-152.66052199999999"/>
    <n v="1.5610869999999999"/>
    <n v="-3.4416129999999998"/>
    <n v="-152.704193"/>
    <n v="1.568058"/>
    <n v="5.738823"/>
    <n v="6.9719999999999999E-3"/>
  </r>
  <r>
    <n v="592"/>
    <x v="2"/>
    <x v="0"/>
    <s v="1-6-7"/>
    <x v="0"/>
    <x v="592"/>
    <n v="-1"/>
    <n v="271.197"/>
    <n v="-1"/>
    <n v="0"/>
    <x v="501"/>
    <x v="444"/>
    <n v="-3.4266000000000001"/>
    <n v="-151.667869"/>
    <n v="1.5615190000000001"/>
    <n v="-3.4388990000000002"/>
    <n v="-151.73646500000001"/>
    <n v="1.5682"/>
    <n v="6.9690770000000004"/>
    <n v="6.6810000000000003E-3"/>
  </r>
  <r>
    <n v="593"/>
    <x v="2"/>
    <x v="0"/>
    <s v="1-6-7"/>
    <x v="0"/>
    <x v="593"/>
    <n v="-1"/>
    <n v="351.41199999999998"/>
    <n v="-1"/>
    <n v="0"/>
    <x v="502"/>
    <x v="445"/>
    <n v="-3.579421"/>
    <n v="-150.97240300000001"/>
    <n v="1.5757509999999999"/>
    <n v="-3.4370620000000001"/>
    <n v="-151.01066599999999"/>
    <n v="1.5677719999999999"/>
    <n v="14.741182"/>
    <n v="7.9780000000000007E-3"/>
  </r>
  <r>
    <n v="594"/>
    <x v="2"/>
    <x v="0"/>
    <s v="1-6-7"/>
    <x v="0"/>
    <x v="594"/>
    <n v="-1"/>
    <n v="346.21699999999998"/>
    <n v="-1"/>
    <n v="0"/>
    <x v="503"/>
    <x v="446"/>
    <n v="-3.6772960000000001"/>
    <n v="-150.03176400000001"/>
    <n v="1.565952"/>
    <n v="-3.4349129999999999"/>
    <n v="-150.28486599999999"/>
    <n v="1.5683009999999999"/>
    <n v="35.044249999999998"/>
    <n v="2.349E-3"/>
  </r>
  <r>
    <n v="595"/>
    <x v="2"/>
    <x v="0"/>
    <s v="1-6-7"/>
    <x v="0"/>
    <x v="595"/>
    <n v="-1"/>
    <n v="379.33699999999999"/>
    <n v="-1"/>
    <n v="0"/>
    <x v="64"/>
    <x v="447"/>
    <n v="-3.4094570000000002"/>
    <n v="-149.567217"/>
    <n v="1.571323"/>
    <n v="-3.43323"/>
    <n v="-149.559067"/>
    <n v="1.5679339999999999"/>
    <n v="2.5131019999999999"/>
    <n v="3.388E-3"/>
  </r>
  <r>
    <n v="596"/>
    <x v="5"/>
    <x v="0"/>
    <s v="6-7"/>
    <x v="0"/>
    <x v="596"/>
    <n v="-1"/>
    <n v="287.822"/>
    <n v="-1"/>
    <n v="0"/>
    <x v="503"/>
    <x v="448"/>
    <n v="-3.7608459999999999"/>
    <n v="-148.27740700000001"/>
    <n v="1.5715710000000001"/>
    <n v="-3.4307840000000001"/>
    <n v="-148.59132399999999"/>
    <n v="1.5680130000000001"/>
    <n v="45.550472999999997"/>
    <n v="3.558E-3"/>
  </r>
  <r>
    <n v="597"/>
    <x v="5"/>
    <x v="0"/>
    <s v="6-7"/>
    <x v="0"/>
    <x v="597"/>
    <n v="-1"/>
    <n v="461.67700000000002"/>
    <n v="-1"/>
    <n v="0"/>
    <x v="504"/>
    <x v="449"/>
    <n v="-3.338409"/>
    <n v="-147.75000399999999"/>
    <n v="1.5536799999999999"/>
    <n v="-3.4288439999999998"/>
    <n v="-147.86552399999999"/>
    <n v="1.5685659999999999"/>
    <n v="14.670918"/>
    <n v="1.4885000000000001E-2"/>
  </r>
  <r>
    <n v="598"/>
    <x v="2"/>
    <x v="0"/>
    <s v="0-6-7"/>
    <x v="0"/>
    <x v="598"/>
    <n v="-1"/>
    <n v="414.94600000000003"/>
    <n v="-1"/>
    <n v="0"/>
    <x v="505"/>
    <x v="450"/>
    <n v="-3.2785769999999999"/>
    <n v="-147.219548"/>
    <n v="1.5624420000000001"/>
    <n v="-3.4272390000000001"/>
    <n v="-147.139725"/>
    <n v="1.5681039999999999"/>
    <n v="16.873684000000001"/>
    <n v="5.6629999999999996E-3"/>
  </r>
  <r>
    <n v="599"/>
    <x v="2"/>
    <x v="0"/>
    <s v="0-6-7"/>
    <x v="0"/>
    <x v="599"/>
    <n v="-1"/>
    <n v="294.91199999999998"/>
    <n v="-1"/>
    <n v="0"/>
    <x v="506"/>
    <x v="451"/>
    <n v="-3.3846250000000002"/>
    <n v="-146.11920799999999"/>
    <n v="1.5594190000000001"/>
    <n v="-3.4249369999999999"/>
    <n v="-146.17198200000001"/>
    <n v="1.5681560000000001"/>
    <n v="6.6408649999999998"/>
    <n v="8.737E-3"/>
  </r>
  <r>
    <n v="600"/>
    <x v="2"/>
    <x v="0"/>
    <s v="0-6-7"/>
    <x v="0"/>
    <x v="600"/>
    <n v="-1"/>
    <n v="316.03399999999999"/>
    <n v="-1"/>
    <n v="0"/>
    <x v="507"/>
    <x v="452"/>
    <n v="-3.4338869999999999"/>
    <n v="-145.481303"/>
    <n v="1.5667530000000001"/>
    <n v="-3.4230320000000001"/>
    <n v="-145.44618199999999"/>
    <n v="1.5686469999999999"/>
    <n v="3.6760169999999999"/>
    <n v="1.8940000000000001E-3"/>
  </r>
  <r>
    <n v="601"/>
    <x v="2"/>
    <x v="0"/>
    <s v="0-6-7"/>
    <x v="0"/>
    <x v="601"/>
    <n v="-1"/>
    <n v="338.24200000000002"/>
    <n v="-1"/>
    <n v="0"/>
    <x v="508"/>
    <x v="453"/>
    <n v="-3.4731260000000002"/>
    <n v="-144.67219800000001"/>
    <n v="1.5684279999999999"/>
    <n v="-3.4214349999999998"/>
    <n v="-144.720383"/>
    <n v="1.5681369999999999"/>
    <n v="7.0666010000000004"/>
    <n v="2.9100000000000003E-4"/>
  </r>
  <r>
    <n v="602"/>
    <x v="2"/>
    <x v="0"/>
    <s v="0-6-7"/>
    <x v="0"/>
    <x v="602"/>
    <n v="-1"/>
    <n v="532.298"/>
    <n v="-1"/>
    <n v="0"/>
    <x v="509"/>
    <x v="454"/>
    <n v="-3.3977590000000002"/>
    <n v="-143.73450099999999"/>
    <n v="1.5693319999999999"/>
    <n v="-3.4191410000000002"/>
    <n v="-143.752655"/>
    <n v="1.568165"/>
    <n v="2.8048329999999999"/>
    <n v="1.1670000000000001E-3"/>
  </r>
  <r>
    <n v="603"/>
    <x v="2"/>
    <x v="0"/>
    <s v="0-6-7"/>
    <x v="0"/>
    <x v="603"/>
    <n v="-1"/>
    <n v="289.262"/>
    <n v="-1"/>
    <n v="0"/>
    <x v="510"/>
    <x v="455"/>
    <n v="-3.4191690000000001"/>
    <n v="-143.006902"/>
    <n v="1.5715710000000001"/>
    <n v="-3.417262"/>
    <n v="-143.02685500000001"/>
    <n v="1.568673"/>
    <n v="2.0043920000000002"/>
    <n v="2.898E-3"/>
  </r>
  <r>
    <n v="604"/>
    <x v="2"/>
    <x v="0"/>
    <s v="0-6-7"/>
    <x v="0"/>
    <x v="604"/>
    <n v="-1"/>
    <n v="393.38299999999998"/>
    <n v="-1"/>
    <n v="0"/>
    <x v="511"/>
    <x v="456"/>
    <n v="-3.5534249999999998"/>
    <n v="-142.34149300000001"/>
    <n v="1.561437"/>
    <n v="-3.4156900000000001"/>
    <n v="-142.30105599999999"/>
    <n v="1.5681719999999999"/>
    <n v="14.354785"/>
    <n v="6.7349999999999997E-3"/>
  </r>
  <r>
    <n v="605"/>
    <x v="2"/>
    <x v="0"/>
    <s v="0-6-7"/>
    <x v="0"/>
    <x v="605"/>
    <n v="-1"/>
    <n v="369.43099999999998"/>
    <n v="-1"/>
    <n v="0"/>
    <x v="512"/>
    <x v="457"/>
    <n v="-3.418809"/>
    <n v="-141.60493700000001"/>
    <n v="1.572076"/>
    <n v="-3.4138359999999999"/>
    <n v="-141.575256"/>
    <n v="1.5686910000000001"/>
    <n v="3.009395"/>
    <n v="3.385E-3"/>
  </r>
  <r>
    <n v="606"/>
    <x v="2"/>
    <x v="0"/>
    <s v="0-6-7"/>
    <x v="0"/>
    <x v="606"/>
    <n v="-1"/>
    <n v="451.04700000000003"/>
    <n v="-1"/>
    <n v="0"/>
    <x v="513"/>
    <x v="458"/>
    <n v="-3.4233340000000001"/>
    <n v="-140.85323199999999"/>
    <n v="1.5640510000000001"/>
    <n v="-3.4122979999999998"/>
    <n v="-140.849457"/>
    <n v="1.568208"/>
    <n v="1.1662999999999999"/>
    <n v="4.1570000000000001E-3"/>
  </r>
  <r>
    <n v="607"/>
    <x v="2"/>
    <x v="0"/>
    <s v="0-6-7"/>
    <x v="0"/>
    <x v="607"/>
    <n v="-1"/>
    <n v="357.77100000000002"/>
    <n v="-1"/>
    <n v="0"/>
    <x v="514"/>
    <x v="459"/>
    <n v="-3.4757090000000002"/>
    <n v="-140.15985800000001"/>
    <n v="1.574621"/>
    <n v="-3.4105189999999999"/>
    <n v="-140.12364199999999"/>
    <n v="1.5687679999999999"/>
    <n v="7.4574439999999997"/>
    <n v="5.8529999999999997E-3"/>
  </r>
  <r>
    <n v="608"/>
    <x v="2"/>
    <x v="0"/>
    <s v="0-6-7"/>
    <x v="0"/>
    <x v="608"/>
    <n v="-1"/>
    <n v="409.161"/>
    <n v="-1"/>
    <n v="0"/>
    <x v="514"/>
    <x v="460"/>
    <n v="-3.3796430000000002"/>
    <n v="-139.142132"/>
    <n v="1.576932"/>
    <n v="-3.4083670000000001"/>
    <n v="-139.155914"/>
    <n v="1.5688059999999999"/>
    <n v="3.1858819999999999"/>
    <n v="8.1259999999999995E-3"/>
  </r>
  <r>
    <n v="609"/>
    <x v="2"/>
    <x v="0"/>
    <s v="0-6-7"/>
    <x v="0"/>
    <x v="609"/>
    <n v="-1"/>
    <n v="334.43599999999998"/>
    <n v="-1"/>
    <n v="0"/>
    <x v="508"/>
    <x v="461"/>
    <n v="-3.4281869999999999"/>
    <n v="-138.432333"/>
    <n v="1.563321"/>
    <n v="-3.4068879999999999"/>
    <n v="-138.430115"/>
    <n v="1.5683"/>
    <n v="2.1413790000000001"/>
    <n v="4.9789999999999999E-3"/>
  </r>
  <r>
    <n v="610"/>
    <x v="2"/>
    <x v="0"/>
    <s v="0-6-7"/>
    <x v="0"/>
    <x v="610"/>
    <n v="-1"/>
    <n v="389.94"/>
    <n v="-1"/>
    <n v="0"/>
    <x v="506"/>
    <x v="462"/>
    <n v="-3.4729299999999999"/>
    <n v="-137.61672899999999"/>
    <n v="1.567032"/>
    <n v="-3.4051070000000001"/>
    <n v="-137.70431500000001"/>
    <n v="1.5688029999999999"/>
    <n v="11.077578000000001"/>
    <n v="1.771E-3"/>
  </r>
  <r>
    <n v="611"/>
    <x v="2"/>
    <x v="0"/>
    <s v="0-6-7"/>
    <x v="0"/>
    <x v="611"/>
    <n v="-1"/>
    <n v="292.22300000000001"/>
    <n v="-1"/>
    <n v="0"/>
    <x v="515"/>
    <x v="463"/>
    <n v="-3.461592"/>
    <n v="-136.71876"/>
    <n v="1.577717"/>
    <n v="-3.402863"/>
    <n v="-136.736572"/>
    <n v="1.568746"/>
    <n v="6.1371339999999996"/>
    <n v="8.9709999999999998E-3"/>
  </r>
  <r>
    <n v="612"/>
    <x v="2"/>
    <x v="0"/>
    <s v="0-6-7"/>
    <x v="0"/>
    <x v="612"/>
    <n v="-1"/>
    <n v="339.18400000000003"/>
    <n v="-1"/>
    <n v="0"/>
    <x v="510"/>
    <x v="464"/>
    <n v="-3.3317510000000001"/>
    <n v="-136.07100700000001"/>
    <n v="1.573706"/>
    <n v="-3.4013499999999999"/>
    <n v="-136.010773"/>
    <n v="1.5682430000000001"/>
    <n v="9.2044219999999992"/>
    <n v="5.463E-3"/>
  </r>
  <r>
    <n v="613"/>
    <x v="0"/>
    <x v="0"/>
    <s v="0-5-6-7"/>
    <x v="0"/>
    <x v="613"/>
    <n v="-1"/>
    <n v="327.642"/>
    <n v="-1"/>
    <n v="0"/>
    <x v="516"/>
    <x v="465"/>
    <n v="-3.3766240000000001"/>
    <n v="-135.286901"/>
    <n v="1.5667249999999999"/>
    <n v="-3.3995250000000001"/>
    <n v="-135.28497300000001"/>
    <n v="1.568746"/>
    <n v="2.2982770000000001"/>
    <n v="2.0209999999999998E-3"/>
  </r>
  <r>
    <n v="614"/>
    <x v="0"/>
    <x v="0"/>
    <s v="0-5-6-7"/>
    <x v="0"/>
    <x v="614"/>
    <n v="-1"/>
    <n v="1953.819"/>
    <n v="-1"/>
    <n v="0"/>
    <x v="502"/>
    <x v="466"/>
    <n v="-3.3849140000000002"/>
    <n v="-134.57534100000001"/>
    <n v="1.5665929999999999"/>
    <n v="-3.3980459999999999"/>
    <n v="-134.55917400000001"/>
    <n v="1.5682750000000001"/>
    <n v="2.0828090000000001"/>
    <n v="1.6819999999999999E-3"/>
  </r>
  <r>
    <n v="615"/>
    <x v="0"/>
    <x v="0"/>
    <s v="0-5-6-7"/>
    <x v="0"/>
    <x v="615"/>
    <n v="-1"/>
    <n v="326.74400000000003"/>
    <n v="-1"/>
    <n v="0"/>
    <x v="512"/>
    <x v="467"/>
    <n v="-3.4135460000000002"/>
    <n v="-133.56891100000001"/>
    <n v="1.57043"/>
    <n v="-3.395858"/>
    <n v="-133.59144599999999"/>
    <n v="1.5682830000000001"/>
    <n v="2.8647450000000001"/>
    <n v="2.147E-3"/>
  </r>
  <r>
    <n v="616"/>
    <x v="0"/>
    <x v="0"/>
    <s v="0-5-6-7"/>
    <x v="0"/>
    <x v="616"/>
    <n v="-1"/>
    <n v="345.05200000000002"/>
    <n v="-1"/>
    <n v="0"/>
    <x v="507"/>
    <x v="468"/>
    <n v="-3.3841030000000001"/>
    <n v="-132.87590399999999"/>
    <n v="1.569331"/>
    <n v="-3.394053"/>
    <n v="-132.865646"/>
    <n v="1.568775"/>
    <n v="1.429087"/>
    <n v="5.5599999999999996E-4"/>
  </r>
  <r>
    <n v="617"/>
    <x v="0"/>
    <x v="0"/>
    <s v="0-5-6-7"/>
    <x v="0"/>
    <x v="617"/>
    <n v="-1"/>
    <n v="358.12299999999999"/>
    <n v="-1"/>
    <n v="0"/>
    <x v="508"/>
    <x v="469"/>
    <n v="-3.329752"/>
    <n v="-132.21715499999999"/>
    <n v="1.5837060000000001"/>
    <n v="-3.3925689999999999"/>
    <n v="-132.139847"/>
    <n v="1.568282"/>
    <n v="9.961176"/>
    <n v="1.5424E-2"/>
  </r>
  <r>
    <n v="618"/>
    <x v="0"/>
    <x v="0"/>
    <s v="0-5-6-7"/>
    <x v="0"/>
    <x v="618"/>
    <n v="-1"/>
    <n v="502.27300000000002"/>
    <n v="-1"/>
    <n v="0"/>
    <x v="517"/>
    <x v="470"/>
    <n v="-3.3613209999999998"/>
    <n v="-131.184988"/>
    <n v="1.565766"/>
    <n v="-3.390441"/>
    <n v="-131.17210399999999"/>
    <n v="1.5683290000000001"/>
    <n v="3.1842579999999998"/>
    <n v="2.5639999999999999E-3"/>
  </r>
  <r>
    <n v="619"/>
    <x v="0"/>
    <x v="0"/>
    <s v="0-5-6-7"/>
    <x v="0"/>
    <x v="619"/>
    <n v="-1"/>
    <n v="366.08600000000001"/>
    <n v="-1"/>
    <n v="0"/>
    <x v="518"/>
    <x v="471"/>
    <n v="-3.4108689999999999"/>
    <n v="-130.411306"/>
    <n v="1.570038"/>
    <n v="-3.3887299999999998"/>
    <n v="-130.446594"/>
    <n v="1.5688789999999999"/>
    <n v="4.1657849999999996"/>
    <n v="1.1590000000000001E-3"/>
  </r>
  <r>
    <n v="620"/>
    <x v="0"/>
    <x v="0"/>
    <s v="0-5-6-7"/>
    <x v="0"/>
    <x v="620"/>
    <n v="-1"/>
    <n v="347.58"/>
    <n v="-1"/>
    <n v="0"/>
    <x v="519"/>
    <x v="472"/>
    <n v="-3.3781870000000001"/>
    <n v="-129.72152"/>
    <n v="1.5699860000000001"/>
    <n v="-3.3873380000000002"/>
    <n v="-129.72250399999999"/>
    <n v="1.568403"/>
    <n v="0.92036200000000001"/>
    <n v="1.583E-3"/>
  </r>
  <r>
    <n v="621"/>
    <x v="0"/>
    <x v="0"/>
    <s v="0-5-6-7"/>
    <x v="0"/>
    <x v="621"/>
    <n v="-1"/>
    <n v="363.49099999999999"/>
    <n v="-1"/>
    <n v="0"/>
    <x v="520"/>
    <x v="473"/>
    <n v="-3.3870439999999999"/>
    <n v="-128.76931500000001"/>
    <n v="1.570986"/>
    <n v="-3.385348"/>
    <n v="-128.75932299999999"/>
    <n v="1.56846"/>
    <n v="1.0134650000000001"/>
    <n v="2.526E-3"/>
  </r>
  <r>
    <n v="622"/>
    <x v="0"/>
    <x v="0"/>
    <s v="0-5-6-7"/>
    <x v="0"/>
    <x v="622"/>
    <n v="-1"/>
    <n v="329.827"/>
    <n v="-1"/>
    <n v="0"/>
    <x v="521"/>
    <x v="474"/>
    <n v="-3.4116439999999999"/>
    <n v="-128.002735"/>
    <n v="1.569812"/>
    <n v="-3.3836629999999999"/>
    <n v="-128.037598"/>
    <n v="1.568948"/>
    <n v="4.4703229999999996"/>
    <n v="8.6300000000000005E-4"/>
  </r>
  <r>
    <n v="623"/>
    <x v="0"/>
    <x v="0"/>
    <s v="0-5-6-7"/>
    <x v="0"/>
    <x v="623"/>
    <n v="-1"/>
    <n v="258.51400000000001"/>
    <n v="-1"/>
    <n v="0"/>
    <x v="522"/>
    <x v="475"/>
    <n v="-3.3007110000000002"/>
    <n v="-127.39811899999999"/>
    <n v="1.5677179999999999"/>
    <n v="-3.3822719999999999"/>
    <n v="-127.315437"/>
    <n v="1.5684210000000001"/>
    <n v="11.613981000000001"/>
    <n v="7.0399999999999998E-4"/>
  </r>
  <r>
    <n v="624"/>
    <x v="0"/>
    <x v="0"/>
    <s v="0-5-6-7"/>
    <x v="0"/>
    <x v="624"/>
    <n v="-1"/>
    <n v="379.60399999999998"/>
    <n v="-1"/>
    <n v="0"/>
    <x v="523"/>
    <x v="476"/>
    <n v="-3.3592960000000001"/>
    <n v="-126.613794"/>
    <n v="1.56836"/>
    <n v="-3.3804989999999999"/>
    <n v="-126.592506"/>
    <n v="1.5688530000000001"/>
    <n v="3.0044620000000002"/>
    <n v="4.9299999999999995E-4"/>
  </r>
  <r>
    <n v="625"/>
    <x v="0"/>
    <x v="0"/>
    <s v="0-5-6-7"/>
    <x v="0"/>
    <x v="625"/>
    <n v="-1"/>
    <n v="371.40899999999999"/>
    <n v="-1"/>
    <n v="0"/>
    <x v="524"/>
    <x v="477"/>
    <n v="-3.393672"/>
    <n v="-125.57598299999999"/>
    <n v="1.5656270000000001"/>
    <n v="-3.378403"/>
    <n v="-125.62874600000001"/>
    <n v="1.5688839999999999"/>
    <n v="5.4928059999999999"/>
    <n v="3.2560000000000002E-3"/>
  </r>
  <r>
    <n v="626"/>
    <x v="2"/>
    <x v="0"/>
    <s v="0-5-6"/>
    <x v="0"/>
    <x v="626"/>
    <n v="-1"/>
    <n v="382.19200000000001"/>
    <n v="-1"/>
    <n v="0"/>
    <x v="525"/>
    <x v="478"/>
    <n v="-3.3847710000000002"/>
    <n v="-124.938698"/>
    <n v="1.566352"/>
    <n v="-3.3770509999999998"/>
    <n v="-124.917816"/>
    <n v="1.5683720000000001"/>
    <n v="2.2263229999999998"/>
    <n v="2.0200000000000001E-3"/>
  </r>
  <r>
    <n v="627"/>
    <x v="2"/>
    <x v="0"/>
    <s v="0-5-6"/>
    <x v="0"/>
    <x v="627"/>
    <n v="-1"/>
    <n v="347.69900000000001"/>
    <n v="-1"/>
    <n v="0"/>
    <x v="526"/>
    <x v="479"/>
    <n v="-3.3536090000000001"/>
    <n v="-124.017323"/>
    <n v="1.567572"/>
    <n v="-3.3750969999999998"/>
    <n v="-123.99889400000001"/>
    <n v="1.568398"/>
    <n v="2.8307989999999998"/>
    <n v="8.25E-4"/>
  </r>
  <r>
    <n v="628"/>
    <x v="2"/>
    <x v="0"/>
    <s v="0-5-6"/>
    <x v="0"/>
    <x v="628"/>
    <n v="-1"/>
    <n v="278.79700000000003"/>
    <n v="-1"/>
    <n v="0"/>
    <x v="527"/>
    <x v="480"/>
    <n v="-3.2246220000000001"/>
    <n v="-123.34043699999999"/>
    <n v="1.576228"/>
    <n v="-3.3734489999999999"/>
    <n v="-123.328827"/>
    <n v="1.5688979999999999"/>
    <n v="14.927868"/>
    <n v="7.3299999999999997E-3"/>
  </r>
  <r>
    <n v="629"/>
    <x v="2"/>
    <x v="0"/>
    <s v="0-5-6"/>
    <x v="0"/>
    <x v="629"/>
    <n v="-1"/>
    <n v="457.512"/>
    <n v="-1"/>
    <n v="0"/>
    <x v="528"/>
    <x v="481"/>
    <n v="-3.3354339999999998"/>
    <n v="-122.706419"/>
    <n v="1.566638"/>
    <n v="-3.372153"/>
    <n v="-122.664902"/>
    <n v="1.568338"/>
    <n v="5.5425490000000002"/>
    <n v="1.6999999999999999E-3"/>
  </r>
  <r>
    <n v="630"/>
    <x v="2"/>
    <x v="0"/>
    <s v="0-5-6"/>
    <x v="0"/>
    <x v="630"/>
    <n v="-1"/>
    <n v="425.30099999999999"/>
    <n v="-1"/>
    <n v="0"/>
    <x v="529"/>
    <x v="482"/>
    <n v="-3.3967839999999998"/>
    <n v="-121.825969"/>
    <n v="1.5631999999999999"/>
    <n v="-3.3700920000000001"/>
    <n v="-121.77114899999999"/>
    <n v="1.5682750000000001"/>
    <n v="6.0973129999999998"/>
    <n v="5.0740000000000004E-3"/>
  </r>
  <r>
    <n v="631"/>
    <x v="2"/>
    <x v="0"/>
    <s v="0-5-6"/>
    <x v="0"/>
    <x v="631"/>
    <n v="-1"/>
    <n v="331.37299999999999"/>
    <n v="-1"/>
    <n v="0"/>
    <x v="530"/>
    <x v="483"/>
    <n v="-3.3390080000000002"/>
    <n v="-121.136213"/>
    <n v="1.5705150000000001"/>
    <n v="-3.368347"/>
    <n v="-121.08974499999999"/>
    <n v="1.5687549999999999"/>
    <n v="5.4955059999999998"/>
    <n v="1.7600000000000001E-3"/>
  </r>
  <r>
    <n v="632"/>
    <x v="2"/>
    <x v="0"/>
    <s v="0-5-6"/>
    <x v="0"/>
    <x v="632"/>
    <n v="-1"/>
    <n v="432.07799999999997"/>
    <n v="-1"/>
    <n v="0"/>
    <x v="531"/>
    <x v="484"/>
    <n v="-3.2289629999999998"/>
    <n v="-120.380864"/>
    <n v="1.5701689999999999"/>
    <n v="-3.3562650000000001"/>
    <n v="-120.405174"/>
    <n v="1.559091"/>
    <n v="12.960174"/>
    <n v="1.1077999999999999E-2"/>
  </r>
  <r>
    <n v="633"/>
    <x v="2"/>
    <x v="0"/>
    <s v="0-5-6"/>
    <x v="0"/>
    <x v="633"/>
    <n v="-1"/>
    <n v="279.07"/>
    <n v="-1"/>
    <n v="0"/>
    <x v="532"/>
    <x v="485"/>
    <n v="-3.3149130000000002"/>
    <n v="-119.509235"/>
    <n v="1.5368660000000001"/>
    <n v="-3.3179430000000001"/>
    <n v="-119.504051"/>
    <n v="1.5369950000000001"/>
    <n v="0.60046299999999997"/>
    <n v="1.2899999999999999E-4"/>
  </r>
  <r>
    <n v="634"/>
    <x v="2"/>
    <x v="0"/>
    <s v="0-5-6"/>
    <x v="0"/>
    <x v="634"/>
    <n v="-1"/>
    <n v="342.529"/>
    <n v="-1"/>
    <n v="0"/>
    <x v="533"/>
    <x v="486"/>
    <n v="-3.289339"/>
    <n v="-118.827468"/>
    <n v="1.5242420000000001"/>
    <n v="-3.279741"/>
    <n v="-118.83934000000001"/>
    <n v="1.5232669999999999"/>
    <n v="1.526664"/>
    <n v="9.7499999999999996E-4"/>
  </r>
  <r>
    <n v="635"/>
    <x v="2"/>
    <x v="0"/>
    <s v="0-5-6"/>
    <x v="0"/>
    <x v="635"/>
    <n v="-1"/>
    <n v="321.61700000000002"/>
    <n v="-1"/>
    <n v="0"/>
    <x v="534"/>
    <x v="487"/>
    <n v="-3.2662140000000002"/>
    <n v="-118.146292"/>
    <n v="1.5115190000000001"/>
    <n v="-3.2362410000000001"/>
    <n v="-118.179779"/>
    <n v="1.511592"/>
    <n v="4.4941760000000004"/>
    <n v="7.3999999999999996E-5"/>
  </r>
  <r>
    <n v="636"/>
    <x v="2"/>
    <x v="0"/>
    <s v="0-5-6"/>
    <x v="0"/>
    <x v="636"/>
    <n v="-1"/>
    <n v="277.55200000000002"/>
    <n v="-1"/>
    <n v="0"/>
    <x v="535"/>
    <x v="488"/>
    <n v="-3.17767"/>
    <n v="-117.296903"/>
    <n v="1.4988669999999999"/>
    <n v="-3.1697340000000001"/>
    <n v="-117.298706"/>
    <n v="1.4995780000000001"/>
    <n v="0.81383499999999998"/>
    <n v="7.1100000000000004E-4"/>
  </r>
  <r>
    <n v="637"/>
    <x v="2"/>
    <x v="0"/>
    <s v="0-5-6"/>
    <x v="0"/>
    <x v="637"/>
    <n v="-1"/>
    <n v="334.09500000000003"/>
    <n v="-1"/>
    <n v="0"/>
    <x v="536"/>
    <x v="489"/>
    <n v="-3.07803"/>
    <n v="-116.655181"/>
    <n v="1.4807760000000001"/>
    <n v="-3.1011739999999999"/>
    <n v="-116.633835"/>
    <n v="1.482108"/>
    <n v="3.1484529999999999"/>
    <n v="1.3320000000000001E-3"/>
  </r>
  <r>
    <n v="638"/>
    <x v="2"/>
    <x v="0"/>
    <s v="0-5-6"/>
    <x v="0"/>
    <x v="638"/>
    <n v="-1"/>
    <n v="312.70100000000002"/>
    <n v="-1"/>
    <n v="0"/>
    <x v="537"/>
    <x v="490"/>
    <n v="-3.019263"/>
    <n v="-115.93817"/>
    <n v="1.45221"/>
    <n v="-3.0087730000000001"/>
    <n v="-115.96547700000001"/>
    <n v="1.453465"/>
    <n v="2.9252940000000001"/>
    <n v="1.255E-3"/>
  </r>
  <r>
    <n v="639"/>
    <x v="2"/>
    <x v="0"/>
    <s v="0-5-6"/>
    <x v="0"/>
    <x v="639"/>
    <n v="-1"/>
    <n v="413.74299999999999"/>
    <n v="-1"/>
    <n v="0"/>
    <x v="538"/>
    <x v="491"/>
    <n v="-2.8408169999999999"/>
    <n v="-115.081525"/>
    <n v="1.389068"/>
    <n v="-2.8206370000000001"/>
    <n v="-115.07450900000001"/>
    <n v="1.387581"/>
    <n v="2.1365099999999999"/>
    <n v="1.487E-3"/>
  </r>
  <r>
    <n v="640"/>
    <x v="2"/>
    <x v="0"/>
    <s v="0-5-6"/>
    <x v="0"/>
    <x v="640"/>
    <n v="-1"/>
    <n v="342.23500000000001"/>
    <n v="-1"/>
    <n v="0"/>
    <x v="539"/>
    <x v="492"/>
    <n v="-2.721873"/>
    <n v="-114.22924399999999"/>
    <n v="1.312287"/>
    <n v="-2.6092070000000001"/>
    <n v="-114.41494"/>
    <n v="1.3129310000000001"/>
    <n v="21.720140000000001"/>
    <n v="6.4400000000000004E-4"/>
  </r>
  <r>
    <n v="641"/>
    <x v="2"/>
    <x v="0"/>
    <s v="0-5-6"/>
    <x v="0"/>
    <x v="641"/>
    <n v="-1"/>
    <n v="355.26799999999997"/>
    <n v="-1"/>
    <n v="0"/>
    <x v="540"/>
    <x v="493"/>
    <n v="-2.336268"/>
    <n v="-113.74815599999999"/>
    <n v="1.2243980000000001"/>
    <n v="-2.3300999999999998"/>
    <n v="-113.761162"/>
    <n v="1.2245410000000001"/>
    <n v="1.439397"/>
    <n v="1.4200000000000001E-4"/>
  </r>
  <r>
    <n v="642"/>
    <x v="2"/>
    <x v="0"/>
    <s v="0-5-6"/>
    <x v="0"/>
    <x v="642"/>
    <n v="-1"/>
    <n v="396.34899999999999"/>
    <n v="-1"/>
    <n v="0"/>
    <x v="541"/>
    <x v="494"/>
    <n v="-1.9241429999999999"/>
    <n v="-112.939049"/>
    <n v="1.0824609999999999"/>
    <n v="-1.847553"/>
    <n v="-112.921722"/>
    <n v="1.0908610000000001"/>
    <n v="7.8525660000000004"/>
    <n v="8.3999999999999995E-3"/>
  </r>
  <r>
    <n v="643"/>
    <x v="2"/>
    <x v="0"/>
    <s v="0-5-6"/>
    <x v="0"/>
    <x v="643"/>
    <n v="-1"/>
    <n v="304.70499999999998"/>
    <n v="-1"/>
    <n v="0"/>
    <x v="542"/>
    <x v="495"/>
    <n v="-1.4332750000000001"/>
    <n v="-112.330179"/>
    <n v="0.98386300000000004"/>
    <n v="-1.4147510000000001"/>
    <n v="-112.334892"/>
    <n v="0.98899899999999996"/>
    <n v="1.911416"/>
    <n v="5.1349999999999998E-3"/>
  </r>
  <r>
    <n v="644"/>
    <x v="2"/>
    <x v="0"/>
    <s v="0-5-6"/>
    <x v="0"/>
    <x v="644"/>
    <n v="-1"/>
    <n v="381.89600000000002"/>
    <n v="-1"/>
    <n v="0"/>
    <x v="543"/>
    <x v="496"/>
    <n v="-0.75063000000000002"/>
    <n v="-111.726506"/>
    <n v="0.85540099999999997"/>
    <n v="-0.76020600000000005"/>
    <n v="-111.630669"/>
    <n v="0.85429999999999995"/>
    <n v="9.6315069999999992"/>
    <n v="1.101E-3"/>
  </r>
  <r>
    <n v="645"/>
    <x v="2"/>
    <x v="0"/>
    <s v="0-5-6"/>
    <x v="0"/>
    <x v="645"/>
    <n v="-1"/>
    <n v="269.75200000000001"/>
    <n v="-1"/>
    <n v="0"/>
    <x v="544"/>
    <x v="497"/>
    <n v="-0.20336899999999999"/>
    <n v="-111.19707099999999"/>
    <n v="0.74761"/>
    <n v="-0.21595400000000001"/>
    <n v="-111.172974"/>
    <n v="0.75098100000000001"/>
    <n v="2.7185090000000001"/>
    <n v="3.3700000000000002E-3"/>
  </r>
  <r>
    <n v="646"/>
    <x v="2"/>
    <x v="0"/>
    <s v="0-5-6"/>
    <x v="0"/>
    <x v="646"/>
    <n v="-1"/>
    <n v="347.17200000000003"/>
    <n v="-1"/>
    <n v="0"/>
    <x v="545"/>
    <x v="498"/>
    <n v="0.33732200000000001"/>
    <n v="-110.776139"/>
    <n v="0.65325900000000003"/>
    <n v="0.37151400000000001"/>
    <n v="-110.774147"/>
    <n v="0.64988999999999997"/>
    <n v="3.4249670000000001"/>
    <n v="3.369E-3"/>
  </r>
  <r>
    <n v="647"/>
    <x v="2"/>
    <x v="0"/>
    <s v="0-5-6"/>
    <x v="0"/>
    <x v="647"/>
    <n v="-1"/>
    <n v="344.39"/>
    <n v="-1"/>
    <n v="0"/>
    <x v="546"/>
    <x v="499"/>
    <n v="1.2432810000000001"/>
    <n v="-110.317402"/>
    <n v="0.51490999999999998"/>
    <n v="1.2165539999999999"/>
    <n v="-110.33513600000001"/>
    <n v="0.51608200000000004"/>
    <n v="3.2075490000000002"/>
    <n v="1.1709999999999999E-3"/>
  </r>
  <r>
    <n v="648"/>
    <x v="2"/>
    <x v="0"/>
    <s v="0-5-6"/>
    <x v="0"/>
    <x v="648"/>
    <n v="-1"/>
    <n v="296.55500000000001"/>
    <n v="-1"/>
    <n v="0"/>
    <x v="547"/>
    <x v="500"/>
    <n v="1.863793"/>
    <n v="-110.152202"/>
    <n v="0.41767799999999999"/>
    <n v="1.888536"/>
    <n v="-110.085037"/>
    <n v="0.41204400000000002"/>
    <n v="7.1577590000000004"/>
    <n v="5.6340000000000001E-3"/>
  </r>
  <r>
    <n v="649"/>
    <x v="0"/>
    <x v="0"/>
    <s v="0-5-6-12"/>
    <x v="0"/>
    <x v="649"/>
    <n v="-1"/>
    <n v="335.71699999999998"/>
    <n v="-1"/>
    <n v="0"/>
    <x v="548"/>
    <x v="501"/>
    <n v="2.5659130000000001"/>
    <n v="-109.773152"/>
    <n v="0.32867600000000002"/>
    <n v="2.5863749999999999"/>
    <n v="-109.889099"/>
    <n v="0.32078600000000002"/>
    <n v="11.773857"/>
    <n v="7.8910000000000004E-3"/>
  </r>
  <r>
    <n v="650"/>
    <x v="0"/>
    <x v="0"/>
    <s v="0-5-6-12"/>
    <x v="0"/>
    <x v="650"/>
    <n v="-1"/>
    <n v="313.22699999999998"/>
    <n v="-1"/>
    <n v="0"/>
    <x v="549"/>
    <x v="502"/>
    <n v="3.3047550000000001"/>
    <n v="-109.73266599999999"/>
    <n v="0.24559800000000001"/>
    <n v="3.3000989999999999"/>
    <n v="-109.73704499999999"/>
    <n v="0.244644"/>
    <n v="0.639177"/>
    <n v="9.5399999999999999E-4"/>
  </r>
  <r>
    <n v="651"/>
    <x v="0"/>
    <x v="0"/>
    <s v="0-5-6-12"/>
    <x v="0"/>
    <x v="651"/>
    <n v="-1"/>
    <n v="476.58"/>
    <n v="-1"/>
    <n v="0"/>
    <x v="550"/>
    <x v="503"/>
    <n v="3.9669569999999998"/>
    <n v="-109.620285"/>
    <n v="0.189611"/>
    <n v="4.020429"/>
    <n v="-109.62642700000001"/>
    <n v="0.18096000000000001"/>
    <n v="5.3823850000000002"/>
    <n v="8.6510000000000007E-3"/>
  </r>
  <r>
    <n v="652"/>
    <x v="0"/>
    <x v="0"/>
    <s v="0-5-6-12"/>
    <x v="0"/>
    <x v="652"/>
    <n v="-1"/>
    <n v="417.46699999999998"/>
    <n v="-1"/>
    <n v="0"/>
    <x v="551"/>
    <x v="504"/>
    <n v="5.0094589999999997"/>
    <n v="-109.49580899999999"/>
    <n v="0.10872800000000001"/>
    <n v="4.982405"/>
    <n v="-109.533478"/>
    <n v="0.111484"/>
    <n v="4.63774"/>
    <n v="2.7560000000000002E-3"/>
  </r>
  <r>
    <n v="653"/>
    <x v="0"/>
    <x v="0"/>
    <s v="0-5-6-12"/>
    <x v="0"/>
    <x v="653"/>
    <n v="-1"/>
    <n v="302.339"/>
    <n v="-1"/>
    <n v="0"/>
    <x v="552"/>
    <x v="505"/>
    <n v="5.6762920000000001"/>
    <n v="-109.520332"/>
    <n v="7.3627999999999999E-2"/>
    <n v="5.7043379999999999"/>
    <n v="-109.49148599999999"/>
    <n v="7.3354000000000003E-2"/>
    <n v="4.023212"/>
    <n v="2.7500000000000002E-4"/>
  </r>
  <r>
    <n v="654"/>
    <x v="0"/>
    <x v="0"/>
    <s v="0-5-6-12"/>
    <x v="0"/>
    <x v="654"/>
    <n v="-1"/>
    <n v="458.08"/>
    <n v="-1"/>
    <n v="0"/>
    <x v="553"/>
    <x v="506"/>
    <n v="6.4227210000000001"/>
    <n v="-109.33245100000001"/>
    <n v="5.1506000000000003E-2"/>
    <n v="6.427416"/>
    <n v="-109.46663700000001"/>
    <n v="4.6167E-2"/>
    <n v="13.426761000000001"/>
    <n v="5.339E-3"/>
  </r>
  <r>
    <n v="655"/>
    <x v="0"/>
    <x v="0"/>
    <s v="0-5-6-12"/>
    <x v="0"/>
    <x v="655"/>
    <n v="-1"/>
    <n v="258.58300000000003"/>
    <n v="-1"/>
    <n v="0"/>
    <x v="554"/>
    <x v="507"/>
    <n v="7.1542009999999996"/>
    <n v="-109.45237400000001"/>
    <n v="2.7635E-2"/>
    <n v="7.1520910000000004"/>
    <n v="-109.45270499999999"/>
    <n v="2.6459E-2"/>
    <n v="0.213615"/>
    <n v="1.1770000000000001E-3"/>
  </r>
  <r>
    <n v="656"/>
    <x v="0"/>
    <x v="0"/>
    <s v="0-5-6-12"/>
    <x v="0"/>
    <x v="656"/>
    <n v="-1"/>
    <n v="204.24799999999999"/>
    <n v="-1"/>
    <n v="0"/>
    <x v="555"/>
    <x v="508"/>
    <n v="8.1468410000000002"/>
    <n v="-109.394026"/>
    <n v="1.6990000000000002E-2"/>
    <n v="8.1204830000000001"/>
    <n v="-109.444069"/>
    <n v="1.1199000000000001E-2"/>
    <n v="5.6559549999999996"/>
    <n v="5.7910000000000001E-3"/>
  </r>
  <r>
    <n v="657"/>
    <x v="0"/>
    <x v="0"/>
    <s v="0-5-6-12"/>
    <x v="0"/>
    <x v="657"/>
    <n v="-1"/>
    <n v="338.82799999999997"/>
    <n v="-1"/>
    <n v="0"/>
    <x v="556"/>
    <x v="509"/>
    <n v="8.9075279999999992"/>
    <n v="-109.414339"/>
    <n v="2.408E-3"/>
    <n v="8.8472770000000001"/>
    <n v="-109.44283299999999"/>
    <n v="4.6410000000000002E-3"/>
    <n v="6.6648880000000004"/>
    <n v="2.2339999999999999E-3"/>
  </r>
  <r>
    <n v="658"/>
    <x v="0"/>
    <x v="0"/>
    <s v="0-5-6-12"/>
    <x v="0"/>
    <x v="658"/>
    <n v="-1"/>
    <n v="372.53899999999999"/>
    <n v="-1"/>
    <n v="0"/>
    <x v="557"/>
    <x v="510"/>
    <n v="9.5744059999999998"/>
    <n v="-109.439877"/>
    <n v="-2.9799999999999998E-4"/>
    <n v="9.5736860000000004"/>
    <n v="-109.44414500000001"/>
    <n v="-6.0899999999999995E-4"/>
    <n v="0.43287799999999999"/>
    <n v="3.1100000000000002E-4"/>
  </r>
  <r>
    <n v="659"/>
    <x v="0"/>
    <x v="0"/>
    <s v="0-5-6-12"/>
    <x v="0"/>
    <x v="659"/>
    <n v="-1"/>
    <n v="272.59699999999998"/>
    <n v="-1"/>
    <n v="0"/>
    <x v="558"/>
    <x v="511"/>
    <n v="10.632329"/>
    <n v="-109.39573900000001"/>
    <n v="-6.9680000000000002E-3"/>
    <n v="10.541333"/>
    <n v="-109.449066"/>
    <n v="-4.6839999999999998E-3"/>
    <n v="10.547027999999999"/>
    <n v="2.284E-3"/>
  </r>
  <r>
    <n v="660"/>
    <x v="0"/>
    <x v="0"/>
    <s v="0-5-6-12"/>
    <x v="0"/>
    <x v="660"/>
    <n v="-1"/>
    <n v="336.315"/>
    <n v="-1"/>
    <n v="0"/>
    <x v="559"/>
    <x v="512"/>
    <n v="11.313822"/>
    <n v="-109.398342"/>
    <n v="-6.992E-3"/>
    <n v="11.266695"/>
    <n v="-109.454414"/>
    <n v="-6.1599999999999997E-3"/>
    <n v="7.3246539999999998"/>
    <n v="8.3100000000000003E-4"/>
  </r>
  <r>
    <n v="661"/>
    <x v="0"/>
    <x v="0"/>
    <s v="0-5-6-12"/>
    <x v="0"/>
    <x v="661"/>
    <n v="-1"/>
    <n v="273.625"/>
    <n v="-1"/>
    <n v="0"/>
    <x v="560"/>
    <x v="513"/>
    <n v="11.949387"/>
    <n v="-109.455631"/>
    <n v="-5.4149999999999997E-3"/>
    <n v="11.992124"/>
    <n v="-109.45932000000001"/>
    <n v="-7.2030000000000002E-3"/>
    <n v="4.2895399999999997"/>
    <n v="1.789E-3"/>
  </r>
  <r>
    <n v="662"/>
    <x v="0"/>
    <x v="0"/>
    <s v="0-5-6-12"/>
    <x v="0"/>
    <x v="662"/>
    <n v="-1"/>
    <n v="293.31799999999998"/>
    <n v="-1"/>
    <n v="0"/>
    <x v="561"/>
    <x v="514"/>
    <n v="12.880909000000001"/>
    <n v="-109.38981699999999"/>
    <n v="-1.5207E-2"/>
    <n v="12.717810999999999"/>
    <n v="-109.463341"/>
    <n v="-5.836E-3"/>
    <n v="17.890485000000002"/>
    <n v="9.3699999999999999E-3"/>
  </r>
  <r>
    <n v="663"/>
    <x v="0"/>
    <x v="0"/>
    <s v="0-5-6-12"/>
    <x v="0"/>
    <x v="663"/>
    <n v="-1"/>
    <n v="315.49700000000001"/>
    <n v="-1"/>
    <n v="0"/>
    <x v="562"/>
    <x v="515"/>
    <n v="13.734501"/>
    <n v="-109.413572"/>
    <n v="-4.1529999999999996E-3"/>
    <n v="13.685762"/>
    <n v="-109.46762099999999"/>
    <n v="-4.5960000000000003E-3"/>
    <n v="7.2778600000000004"/>
    <n v="4.4299999999999998E-4"/>
  </r>
  <r>
    <n v="664"/>
    <x v="0"/>
    <x v="0"/>
    <s v="0-5-6-12"/>
    <x v="0"/>
    <x v="664"/>
    <n v="-1"/>
    <n v="306.90300000000002"/>
    <n v="-1"/>
    <n v="0"/>
    <x v="563"/>
    <x v="516"/>
    <n v="14.417301"/>
    <n v="-109.369563"/>
    <n v="-9.5779999999999997E-3"/>
    <n v="14.411797999999999"/>
    <n v="-109.47023"/>
    <n v="-4.3949999999999996E-3"/>
    <n v="10.081770000000001"/>
    <n v="5.1830000000000001E-3"/>
  </r>
  <r>
    <n v="665"/>
    <x v="0"/>
    <x v="0"/>
    <s v="0-5-6-12"/>
    <x v="0"/>
    <x v="665"/>
    <n v="-1"/>
    <n v="304.99700000000001"/>
    <n v="-1"/>
    <n v="0"/>
    <x v="564"/>
    <x v="517"/>
    <n v="15.152592"/>
    <n v="-109.44961499999999"/>
    <n v="-1.1213000000000001E-2"/>
    <n v="15.137734"/>
    <n v="-109.4729"/>
    <n v="-3.4039999999999999E-3"/>
    <n v="2.762181"/>
    <n v="7.809E-3"/>
  </r>
  <r>
    <n v="666"/>
    <x v="0"/>
    <x v="0"/>
    <s v="0-5-6-12"/>
    <x v="0"/>
    <x v="666"/>
    <n v="-1"/>
    <n v="349.20499999999998"/>
    <n v="-1"/>
    <n v="0"/>
    <x v="565"/>
    <x v="518"/>
    <n v="15.964391000000001"/>
    <n v="-109.465869"/>
    <n v="-7.2189999999999997E-3"/>
    <n v="15.863545"/>
    <n v="-109.475014"/>
    <n v="-3.552E-3"/>
    <n v="10.125902999999999"/>
    <n v="3.6670000000000001E-3"/>
  </r>
  <r>
    <n v="667"/>
    <x v="1"/>
    <x v="0"/>
    <s v="0-5-6-12-17"/>
    <x v="0"/>
    <x v="667"/>
    <n v="-1"/>
    <n v="311.65600000000001"/>
    <n v="-1"/>
    <n v="0"/>
    <x v="566"/>
    <x v="519"/>
    <n v="16.586850999999999"/>
    <n v="-109.471537"/>
    <n v="-3.3769999999999998E-3"/>
    <n v="16.589279000000001"/>
    <n v="-109.47732499999999"/>
    <n v="-2.807E-3"/>
    <n v="0.62772099999999997"/>
    <n v="5.71E-4"/>
  </r>
  <r>
    <n v="668"/>
    <x v="1"/>
    <x v="0"/>
    <s v="0-5-6-12-17"/>
    <x v="0"/>
    <x v="668"/>
    <n v="-1"/>
    <n v="382.23099999999999"/>
    <n v="-1"/>
    <n v="0"/>
    <x v="567"/>
    <x v="520"/>
    <n v="17.305281000000001"/>
    <n v="-109.454246"/>
    <n v="-3.3040000000000001E-3"/>
    <n v="17.315016"/>
    <n v="-109.478424"/>
    <n v="-2.4789999999999999E-3"/>
    <n v="2.6063839999999998"/>
    <n v="8.25E-4"/>
  </r>
  <r>
    <n v="669"/>
    <x v="1"/>
    <x v="0"/>
    <s v="0-5-6-12-17"/>
    <x v="0"/>
    <x v="669"/>
    <n v="-1"/>
    <n v="312.45800000000003"/>
    <n v="-1"/>
    <n v="0"/>
    <x v="568"/>
    <x v="521"/>
    <n v="18.094657999999999"/>
    <n v="-109.417829"/>
    <n v="-1.642E-3"/>
    <n v="18.040804000000001"/>
    <n v="-109.479156"/>
    <n v="-1.052E-3"/>
    <n v="8.1617149999999992"/>
    <n v="5.9000000000000003E-4"/>
  </r>
  <r>
    <n v="670"/>
    <x v="1"/>
    <x v="0"/>
    <s v="0-5-6-12-17"/>
    <x v="0"/>
    <x v="670"/>
    <n v="-1"/>
    <n v="225.27799999999999"/>
    <n v="-1"/>
    <n v="0"/>
    <x v="569"/>
    <x v="522"/>
    <n v="19.006291000000001"/>
    <n v="-109.479721"/>
    <n v="-2.0500000000000002E-3"/>
    <n v="19.008607999999999"/>
    <n v="-109.47927900000001"/>
    <n v="-1.05E-4"/>
    <n v="0.23586699999999999"/>
    <n v="1.9449999999999999E-3"/>
  </r>
  <r>
    <n v="671"/>
    <x v="1"/>
    <x v="0"/>
    <s v="0-5-6-12-17"/>
    <x v="0"/>
    <x v="671"/>
    <n v="-1"/>
    <n v="244.535"/>
    <n v="-1"/>
    <n v="0"/>
    <x v="570"/>
    <x v="523"/>
    <n v="19.766385"/>
    <n v="-109.45708500000001"/>
    <n v="1.843E-3"/>
    <n v="19.734483999999998"/>
    <n v="-109.478874"/>
    <n v="-1.11E-4"/>
    <n v="3.8632279999999999"/>
    <n v="1.732E-3"/>
  </r>
  <r>
    <n v="672"/>
    <x v="1"/>
    <x v="0"/>
    <s v="0-5-6-12-17"/>
    <x v="0"/>
    <x v="672"/>
    <n v="-1"/>
    <n v="266.07600000000002"/>
    <n v="-1"/>
    <n v="0"/>
    <x v="571"/>
    <x v="524"/>
    <n v="20.464106000000001"/>
    <n v="-109.48531800000001"/>
    <n v="1.7750000000000001E-3"/>
    <n v="20.460339999999999"/>
    <n v="-109.47859200000001"/>
    <n v="7.3099999999999999E-4"/>
    <n v="0.77086100000000002"/>
    <n v="1.0430000000000001E-3"/>
  </r>
  <r>
    <n v="673"/>
    <x v="1"/>
    <x v="0"/>
    <s v="0-5-6-12-17"/>
    <x v="0"/>
    <x v="673"/>
    <n v="-1"/>
    <n v="481.94299999999998"/>
    <n v="-1"/>
    <n v="0"/>
    <x v="572"/>
    <x v="525"/>
    <n v="21.10464"/>
    <n v="-109.598877"/>
    <n v="-1.232E-3"/>
    <n v="21.186413000000002"/>
    <n v="-109.47789"/>
    <n v="4.44E-4"/>
    <n v="14.602952999999999"/>
    <n v="7.8799999999999996E-4"/>
  </r>
  <r>
    <n v="674"/>
    <x v="1"/>
    <x v="0"/>
    <s v="0-5-6-12-17"/>
    <x v="0"/>
    <x v="674"/>
    <n v="-1"/>
    <n v="456.34"/>
    <n v="-1"/>
    <n v="0"/>
    <x v="573"/>
    <x v="526"/>
    <n v="22.212610000000002"/>
    <n v="-109.57126100000001"/>
    <n v="-2.689E-3"/>
    <n v="22.168026000000001"/>
    <n v="-109.476845"/>
    <n v="8.0400000000000003E-4"/>
    <n v="10.441312999999999"/>
    <n v="1.885E-3"/>
  </r>
  <r>
    <n v="675"/>
    <x v="1"/>
    <x v="0"/>
    <s v="0-5-6-12-17"/>
    <x v="0"/>
    <x v="675"/>
    <n v="-1"/>
    <n v="283.42700000000002"/>
    <n v="-1"/>
    <n v="0"/>
    <x v="574"/>
    <x v="527"/>
    <n v="22.957733000000001"/>
    <n v="-109.45607699999999"/>
    <n v="1.913E-3"/>
    <n v="22.932725999999999"/>
    <n v="-109.475662"/>
    <n v="1.6620000000000001E-3"/>
    <n v="3.1763569999999999"/>
    <n v="2.5099999999999998E-4"/>
  </r>
  <r>
    <n v="676"/>
    <x v="1"/>
    <x v="0"/>
    <s v="0-5-6-12-17"/>
    <x v="0"/>
    <x v="676"/>
    <n v="-1"/>
    <n v="491.399"/>
    <n v="-1"/>
    <n v="0"/>
    <x v="575"/>
    <x v="528"/>
    <n v="23.67595"/>
    <n v="-109.521517"/>
    <n v="2.3289999999999999E-3"/>
    <n v="23.732185000000001"/>
    <n v="-109.473923"/>
    <n v="1.6789999999999999E-3"/>
    <n v="7.3672060000000004"/>
    <n v="6.4999999999999997E-4"/>
  </r>
  <r>
    <n v="677"/>
    <x v="0"/>
    <x v="0"/>
    <s v="5-6-12-17"/>
    <x v="0"/>
    <x v="677"/>
    <n v="-1"/>
    <n v="560.31399999999996"/>
    <n v="-1"/>
    <n v="0"/>
    <x v="576"/>
    <x v="529"/>
    <n v="24.595364"/>
    <n v="-109.50395399999999"/>
    <n v="1.1684999999999999E-2"/>
    <n v="24.571273999999999"/>
    <n v="-109.472168"/>
    <n v="2.2560000000000002E-3"/>
    <n v="3.9883869999999999"/>
    <n v="9.4289999999999999E-3"/>
  </r>
  <r>
    <n v="678"/>
    <x v="0"/>
    <x v="0"/>
    <s v="5-6-12-17"/>
    <x v="0"/>
    <x v="678"/>
    <n v="-1"/>
    <n v="364.846"/>
    <n v="-1"/>
    <n v="0"/>
    <x v="577"/>
    <x v="530"/>
    <n v="25.719937999999999"/>
    <n v="-109.45034800000001"/>
    <n v="6.208E-3"/>
    <n v="25.756713999999999"/>
    <n v="-109.469414"/>
    <n v="2.3990000000000001E-3"/>
    <n v="4.1424440000000002"/>
    <n v="3.8089999999999999E-3"/>
  </r>
  <r>
    <n v="679"/>
    <x v="0"/>
    <x v="0"/>
    <s v="5-6-12-17"/>
    <x v="0"/>
    <x v="679"/>
    <n v="-1"/>
    <n v="689.94100000000003"/>
    <n v="-1"/>
    <n v="0"/>
    <x v="578"/>
    <x v="531"/>
    <n v="26.716314000000001"/>
    <n v="-109.44881100000001"/>
    <n v="2.4550000000000002E-3"/>
    <n v="26.697133999999998"/>
    <n v="-109.46708700000001"/>
    <n v="2.336E-3"/>
    <n v="2.649305"/>
    <n v="1.2E-4"/>
  </r>
  <r>
    <n v="680"/>
    <x v="0"/>
    <x v="0"/>
    <s v="5-6-12-17"/>
    <x v="0"/>
    <x v="680"/>
    <n v="-1"/>
    <n v="208.714"/>
    <n v="-1"/>
    <n v="0"/>
    <x v="579"/>
    <x v="532"/>
    <n v="27.684709000000002"/>
    <n v="-109.48040399999999"/>
    <n v="-1.5460000000000001E-3"/>
    <n v="27.680149"/>
    <n v="-109.464516"/>
    <n v="2.6679999999999998E-3"/>
    <n v="1.652965"/>
    <n v="1.1230000000000001E-3"/>
  </r>
  <r>
    <n v="681"/>
    <x v="2"/>
    <x v="0"/>
    <s v="5-12-17"/>
    <x v="0"/>
    <x v="681"/>
    <n v="-1"/>
    <n v="292.93900000000002"/>
    <n v="-1"/>
    <n v="0"/>
    <x v="580"/>
    <x v="533"/>
    <n v="29.193669"/>
    <n v="-109.259186"/>
    <n v="-9.6030000000000004E-3"/>
    <n v="29.055178000000002"/>
    <n v="-109.460556"/>
    <n v="2.934E-3"/>
    <n v="24.439658999999999"/>
    <n v="6.6689999999999996E-3"/>
  </r>
  <r>
    <n v="682"/>
    <x v="2"/>
    <x v="0"/>
    <s v="5-12-17"/>
    <x v="0"/>
    <x v="682"/>
    <n v="-1"/>
    <n v="369.51600000000002"/>
    <n v="-1"/>
    <n v="0"/>
    <x v="581"/>
    <x v="534"/>
    <n v="30.127357"/>
    <n v="-109.391689"/>
    <n v="-1.5529999999999999E-3"/>
    <n v="30.132919000000001"/>
    <n v="-109.457382"/>
    <n v="2.9789999999999999E-3"/>
    <n v="6.5928519999999997"/>
    <n v="1.426E-3"/>
  </r>
  <r>
    <n v="683"/>
    <x v="2"/>
    <x v="0"/>
    <s v="5-12-17"/>
    <x v="0"/>
    <x v="683"/>
    <n v="-1"/>
    <n v="270.94799999999998"/>
    <n v="-1"/>
    <n v="0"/>
    <x v="582"/>
    <x v="535"/>
    <n v="31.207946"/>
    <n v="-109.50574400000001"/>
    <n v="4.1510000000000002E-3"/>
    <n v="31.249154999999998"/>
    <n v="-109.453896"/>
    <n v="3.1470000000000001E-3"/>
    <n v="6.6230570000000002"/>
    <n v="1.0039999999999999E-3"/>
  </r>
  <r>
    <n v="684"/>
    <x v="2"/>
    <x v="0"/>
    <s v="5-12-17"/>
    <x v="0"/>
    <x v="684"/>
    <n v="-1"/>
    <n v="319.36399999999998"/>
    <n v="-1"/>
    <n v="0"/>
    <x v="583"/>
    <x v="536"/>
    <n v="32.416108000000001"/>
    <n v="-109.374346"/>
    <n v="-8.5899999999999995E-4"/>
    <n v="32.402988000000001"/>
    <n v="-109.45012699999999"/>
    <n v="3.3050000000000002E-3"/>
    <n v="7.6907680000000003"/>
    <n v="2.4459999999999998E-3"/>
  </r>
  <r>
    <n v="685"/>
    <x v="2"/>
    <x v="0"/>
    <s v="5-12-17"/>
    <x v="0"/>
    <x v="685"/>
    <n v="-1"/>
    <n v="358.58300000000003"/>
    <n v="-1"/>
    <n v="0"/>
    <x v="584"/>
    <x v="537"/>
    <n v="33.592531999999999"/>
    <n v="-109.447396"/>
    <n v="3.3800000000000002E-3"/>
    <n v="33.593761000000001"/>
    <n v="-109.44615899999999"/>
    <n v="3.3809999999999999E-3"/>
    <n v="0.17438600000000001"/>
    <n v="9.9999999999999995E-7"/>
  </r>
  <r>
    <n v="686"/>
    <x v="5"/>
    <x v="0"/>
    <s v="12-17"/>
    <x v="0"/>
    <x v="686"/>
    <n v="-1"/>
    <n v="241.178"/>
    <n v="-1"/>
    <n v="0"/>
    <x v="585"/>
    <x v="538"/>
    <n v="35.210517000000003"/>
    <n v="-109.46848199999999"/>
    <n v="4.0260000000000001E-3"/>
    <n v="35.238067999999998"/>
    <n v="-109.440636"/>
    <n v="3.405E-3"/>
    <n v="3.9171860000000001"/>
    <n v="6.2200000000000005E-4"/>
  </r>
  <r>
    <n v="687"/>
    <x v="5"/>
    <x v="0"/>
    <s v="12-17"/>
    <x v="0"/>
    <x v="687"/>
    <n v="-1"/>
    <n v="367.61099999999999"/>
    <n v="-1"/>
    <n v="0"/>
    <x v="586"/>
    <x v="539"/>
    <n v="36.472830999999999"/>
    <n v="-109.47647499999999"/>
    <n v="4.3540000000000002E-3"/>
    <n v="36.513221999999999"/>
    <n v="-109.436249"/>
    <n v="3.447E-3"/>
    <n v="5.7004830000000002"/>
    <n v="9.0700000000000004E-4"/>
  </r>
  <r>
    <n v="688"/>
    <x v="5"/>
    <x v="0"/>
    <s v="12-17"/>
    <x v="0"/>
    <x v="688"/>
    <n v="-1"/>
    <n v="320.10700000000003"/>
    <n v="-1"/>
    <n v="0"/>
    <x v="587"/>
    <x v="540"/>
    <n v="37.827233999999997"/>
    <n v="-109.432239"/>
    <n v="3.8999999999999998E-3"/>
    <n v="37.823895"/>
    <n v="-109.431732"/>
    <n v="3.4689999999999999E-3"/>
    <n v="0.337806"/>
    <n v="4.3100000000000001E-4"/>
  </r>
  <r>
    <n v="689"/>
    <x v="5"/>
    <x v="0"/>
    <s v="12-17"/>
    <x v="0"/>
    <x v="689"/>
    <n v="-1"/>
    <n v="246.018"/>
    <n v="-1"/>
    <n v="0"/>
    <x v="588"/>
    <x v="541"/>
    <n v="39.128397"/>
    <n v="-109.471701"/>
    <n v="2.905E-3"/>
    <n v="39.169730999999999"/>
    <n v="-109.42701700000001"/>
    <n v="3.5230000000000001E-3"/>
    <n v="6.0869869999999997"/>
    <n v="6.1899999999999998E-4"/>
  </r>
  <r>
    <n v="690"/>
    <x v="5"/>
    <x v="0"/>
    <s v="12-17"/>
    <x v="0"/>
    <x v="690"/>
    <n v="-1"/>
    <n v="302.291"/>
    <n v="-1"/>
    <n v="0"/>
    <x v="589"/>
    <x v="542"/>
    <n v="40.541628000000003"/>
    <n v="-109.430476"/>
    <n v="3.7799999999999999E-3"/>
    <n v="40.550404"/>
    <n v="-109.422157"/>
    <n v="3.5609999999999999E-3"/>
    <n v="1.2092099999999999"/>
    <n v="2.1900000000000001E-4"/>
  </r>
  <r>
    <n v="691"/>
    <x v="5"/>
    <x v="0"/>
    <s v="12-17"/>
    <x v="0"/>
    <x v="691"/>
    <n v="-1"/>
    <n v="289.40600000000001"/>
    <n v="-1"/>
    <n v="0"/>
    <x v="590"/>
    <x v="176"/>
    <n v="41.991790999999999"/>
    <n v="-109.394536"/>
    <n v="3.1589999999999999E-3"/>
    <n v="41.965564999999998"/>
    <n v="-109.416939"/>
    <n v="3.7439999999999999E-3"/>
    <n v="3.4491540000000001"/>
    <n v="5.8600000000000004E-4"/>
  </r>
  <r>
    <n v="692"/>
    <x v="5"/>
    <x v="0"/>
    <s v="12-17"/>
    <x v="0"/>
    <x v="692"/>
    <n v="-1"/>
    <n v="392.096"/>
    <n v="-1"/>
    <n v="0"/>
    <x v="591"/>
    <x v="543"/>
    <n v="43.478634999999997"/>
    <n v="-109.336885"/>
    <n v="4.6670000000000001E-3"/>
    <n v="43.414906000000002"/>
    <n v="-109.41188"/>
    <n v="3.5339999999999998E-3"/>
    <n v="9.8416720000000009"/>
    <n v="1.1329999999999999E-3"/>
  </r>
  <r>
    <n v="693"/>
    <x v="2"/>
    <x v="0"/>
    <s v="12-17-23"/>
    <x v="0"/>
    <x v="693"/>
    <n v="-1"/>
    <n v="317.964"/>
    <n v="-1"/>
    <n v="0"/>
    <x v="592"/>
    <x v="544"/>
    <n v="45.276729000000003"/>
    <n v="-109.414041"/>
    <n v="-6.7060000000000002E-3"/>
    <n v="45.399956000000003"/>
    <n v="-109.405739"/>
    <n v="2.8170000000000001E-3"/>
    <n v="12.350633999999999"/>
    <n v="3.888E-3"/>
  </r>
  <r>
    <n v="694"/>
    <x v="0"/>
    <x v="0"/>
    <s v="12-17-22-23"/>
    <x v="0"/>
    <x v="694"/>
    <n v="-1"/>
    <n v="256.464"/>
    <n v="-1"/>
    <n v="0"/>
    <x v="593"/>
    <x v="545"/>
    <n v="46.920323000000003"/>
    <n v="-109.453497"/>
    <n v="-1.3979999999999999E-3"/>
    <n v="46.927788"/>
    <n v="-109.401909"/>
    <n v="2.1189999999999998E-3"/>
    <n v="5.2125820000000003"/>
    <n v="7.2099999999999996E-4"/>
  </r>
  <r>
    <n v="695"/>
    <x v="0"/>
    <x v="0"/>
    <s v="12-17-22-23"/>
    <x v="0"/>
    <x v="695"/>
    <n v="-1"/>
    <n v="290.78500000000003"/>
    <n v="-1"/>
    <n v="0"/>
    <x v="594"/>
    <x v="546"/>
    <n v="48.551853000000001"/>
    <n v="-109.368317"/>
    <n v="3.9189999999999997E-3"/>
    <n v="48.488728000000002"/>
    <n v="-109.398788"/>
    <n v="1.508E-3"/>
    <n v="7.0094560000000001"/>
    <n v="2.4099999999999998E-3"/>
  </r>
  <r>
    <n v="696"/>
    <x v="0"/>
    <x v="0"/>
    <s v="12-17-22-23"/>
    <x v="0"/>
    <x v="696"/>
    <n v="-1"/>
    <n v="377.43700000000001"/>
    <n v="-1"/>
    <n v="0"/>
    <x v="595"/>
    <x v="547"/>
    <n v="50.037052000000003"/>
    <n v="-109.389916"/>
    <n v="5.372E-3"/>
    <n v="50.082465999999997"/>
    <n v="-109.396378"/>
    <n v="9.8499999999999998E-4"/>
    <n v="4.5871599999999999"/>
    <n v="4.3870000000000003E-3"/>
  </r>
  <r>
    <n v="697"/>
    <x v="0"/>
    <x v="0"/>
    <s v="12-17-22-23"/>
    <x v="0"/>
    <x v="697"/>
    <n v="-1"/>
    <n v="391.28"/>
    <n v="-1"/>
    <n v="0"/>
    <x v="596"/>
    <x v="548"/>
    <n v="51.711260000000003"/>
    <n v="-109.390393"/>
    <n v="6.4300000000000002E-4"/>
    <n v="51.708678999999997"/>
    <n v="-109.39464599999999"/>
    <n v="5.5199999999999997E-4"/>
    <n v="0.49748199999999998"/>
    <n v="9.2E-5"/>
  </r>
  <r>
    <n v="698"/>
    <x v="0"/>
    <x v="0"/>
    <s v="12-17-22-23"/>
    <x v="0"/>
    <x v="698"/>
    <n v="-1"/>
    <n v="286.964"/>
    <n v="-1"/>
    <n v="0"/>
    <x v="597"/>
    <x v="549"/>
    <n v="53.933948999999998"/>
    <n v="-109.424482"/>
    <n v="3.094E-3"/>
    <n v="53.926986999999997"/>
    <n v="-109.393326"/>
    <n v="9.1000000000000003E-5"/>
    <n v="3.19251"/>
    <n v="3.003E-3"/>
  </r>
  <r>
    <n v="699"/>
    <x v="0"/>
    <x v="0"/>
    <s v="12-17-22-23"/>
    <x v="0"/>
    <x v="699"/>
    <n v="-1"/>
    <n v="296.65600000000001"/>
    <n v="-1"/>
    <n v="0"/>
    <x v="598"/>
    <x v="550"/>
    <n v="55.633268999999999"/>
    <n v="-109.40952799999999"/>
    <n v="4.3860000000000001E-3"/>
    <n v="55.627842000000001"/>
    <n v="-109.39299800000001"/>
    <n v="-1.9699999999999999E-4"/>
    <n v="1.7398830000000001"/>
    <n v="4.1879999999999999E-3"/>
  </r>
  <r>
    <n v="700"/>
    <x v="0"/>
    <x v="0"/>
    <s v="12-17-22-23"/>
    <x v="0"/>
    <x v="700"/>
    <n v="-1"/>
    <n v="404.13"/>
    <n v="-1"/>
    <n v="0"/>
    <x v="599"/>
    <x v="551"/>
    <n v="57.436321999999997"/>
    <n v="-109.246719"/>
    <n v="-4.1489999999999999E-3"/>
    <n v="57.36018"/>
    <n v="-109.39314299999999"/>
    <n v="-4.2299999999999998E-4"/>
    <n v="16.503820999999999"/>
    <n v="3.7269999999999998E-3"/>
  </r>
  <r>
    <n v="701"/>
    <x v="0"/>
    <x v="0"/>
    <s v="12-17-22-23"/>
    <x v="0"/>
    <x v="701"/>
    <n v="-1"/>
    <n v="272.911"/>
    <n v="-1"/>
    <n v="0"/>
    <x v="600"/>
    <x v="552"/>
    <n v="59.073630999999999"/>
    <n v="-109.35581999999999"/>
    <n v="-6.6350000000000003E-3"/>
    <n v="59.123694999999998"/>
    <n v="-109.39363899999999"/>
    <n v="-5.5599999999999996E-4"/>
    <n v="6.2742789999999999"/>
    <n v="6.0790000000000002E-3"/>
  </r>
  <r>
    <n v="702"/>
    <x v="0"/>
    <x v="0"/>
    <s v="12-17-22-23"/>
    <x v="0"/>
    <x v="702"/>
    <n v="-1"/>
    <n v="359.36500000000001"/>
    <n v="-1"/>
    <n v="0"/>
    <x v="601"/>
    <x v="553"/>
    <n v="61.034604999999999"/>
    <n v="-109.279651"/>
    <n v="1.64E-3"/>
    <n v="60.918098000000001"/>
    <n v="-109.39444"/>
    <n v="-6.6E-4"/>
    <n v="16.355521"/>
    <n v="9.810000000000001E-4"/>
  </r>
  <r>
    <n v="703"/>
    <x v="0"/>
    <x v="0"/>
    <s v="12-17-22-23"/>
    <x v="0"/>
    <x v="703"/>
    <n v="-1"/>
    <n v="351.84899999999999"/>
    <n v="-1"/>
    <n v="0"/>
    <x v="602"/>
    <x v="554"/>
    <n v="63.372526000000001"/>
    <n v="-109.43471599999999"/>
    <n v="2.9160000000000002E-3"/>
    <n v="63.358189000000003"/>
    <n v="-109.395905"/>
    <n v="-7.67E-4"/>
    <n v="4.1374380000000004"/>
    <n v="2.1480000000000002E-3"/>
  </r>
  <r>
    <n v="704"/>
    <x v="1"/>
    <x v="0"/>
    <s v="12-17-22-23-30"/>
    <x v="0"/>
    <x v="704"/>
    <n v="-1"/>
    <n v="363.86700000000002"/>
    <n v="-1"/>
    <n v="0"/>
    <x v="603"/>
    <x v="555"/>
    <n v="65.225538999999998"/>
    <n v="-109.402422"/>
    <n v="-1.98E-3"/>
    <n v="65.223549000000006"/>
    <n v="-109.39722399999999"/>
    <n v="-8.25E-4"/>
    <n v="0.55652299999999999"/>
    <n v="1.155E-3"/>
  </r>
  <r>
    <n v="705"/>
    <x v="3"/>
    <x v="0"/>
    <s v="12-17-22-23-29-30"/>
    <x v="0"/>
    <x v="705"/>
    <n v="-1"/>
    <n v="357.38"/>
    <n v="-1"/>
    <n v="0"/>
    <x v="604"/>
    <x v="556"/>
    <n v="67.116038000000003"/>
    <n v="-109.394903"/>
    <n v="-1.0870000000000001E-3"/>
    <n v="67.118827999999993"/>
    <n v="-109.39868199999999"/>
    <n v="-8.5899999999999995E-4"/>
    <n v="0.469717"/>
    <n v="2.2800000000000001E-4"/>
  </r>
  <r>
    <n v="706"/>
    <x v="3"/>
    <x v="0"/>
    <s v="12-17-22-23-29-30"/>
    <x v="0"/>
    <x v="706"/>
    <n v="-1"/>
    <n v="321.39100000000002"/>
    <n v="-1"/>
    <n v="0"/>
    <x v="605"/>
    <x v="557"/>
    <n v="69.039426000000006"/>
    <n v="-109.40998999999999"/>
    <n v="-1.428E-3"/>
    <n v="69.043769999999995"/>
    <n v="-109.400307"/>
    <n v="-9.2599999999999996E-4"/>
    <n v="1.0612919999999999"/>
    <n v="5.0199999999999995E-4"/>
  </r>
  <r>
    <n v="707"/>
    <x v="3"/>
    <x v="0"/>
    <s v="12-17-22-23-29-30"/>
    <x v="0"/>
    <x v="707"/>
    <n v="-1"/>
    <n v="256.12900000000002"/>
    <n v="-1"/>
    <n v="0"/>
    <x v="606"/>
    <x v="558"/>
    <n v="71.003833999999998"/>
    <n v="-109.397285"/>
    <n v="-5.8299999999999997E-4"/>
    <n v="70.998076999999995"/>
    <n v="-109.402039"/>
    <n v="-9.5299999999999996E-4"/>
    <n v="0.74656500000000003"/>
    <n v="3.6999999999999999E-4"/>
  </r>
  <r>
    <n v="708"/>
    <x v="1"/>
    <x v="0"/>
    <s v="17-22-23-29-30"/>
    <x v="0"/>
    <x v="708"/>
    <n v="-1"/>
    <n v="331.673"/>
    <n v="-1"/>
    <n v="0"/>
    <x v="607"/>
    <x v="559"/>
    <n v="72.982096999999996"/>
    <n v="-109.400357"/>
    <n v="-1.9009999999999999E-3"/>
    <n v="72.981476000000001"/>
    <n v="-109.403847"/>
    <n v="-9.5100000000000002E-4"/>
    <n v="0.35449000000000003"/>
    <n v="9.5100000000000002E-4"/>
  </r>
  <r>
    <n v="709"/>
    <x v="1"/>
    <x v="0"/>
    <s v="17-22-23-29-30"/>
    <x v="0"/>
    <x v="709"/>
    <n v="-1"/>
    <n v="315.58600000000001"/>
    <n v="-1"/>
    <n v="0"/>
    <x v="608"/>
    <x v="560"/>
    <n v="74.968283999999997"/>
    <n v="-109.43527899999999"/>
    <n v="6.1200000000000002E-4"/>
    <n v="74.993706000000003"/>
    <n v="-109.40567"/>
    <n v="-9.0700000000000004E-4"/>
    <n v="3.9024920000000001"/>
    <n v="2.9399999999999999E-4"/>
  </r>
  <r>
    <n v="710"/>
    <x v="1"/>
    <x v="0"/>
    <s v="17-22-23-29-30"/>
    <x v="0"/>
    <x v="710"/>
    <n v="-1"/>
    <n v="258.85599999999999"/>
    <n v="-1"/>
    <n v="0"/>
    <x v="609"/>
    <x v="37"/>
    <n v="77.721127999999993"/>
    <n v="-109.40456"/>
    <n v="-4.6639999999999997E-3"/>
    <n v="77.721016000000006"/>
    <n v="-109.408142"/>
    <n v="-8.7600000000000004E-4"/>
    <n v="0.3584"/>
    <n v="3.7889999999999998E-3"/>
  </r>
  <r>
    <n v="711"/>
    <x v="1"/>
    <x v="0"/>
    <s v="17-22-23-29-30"/>
    <x v="0"/>
    <x v="711"/>
    <n v="-1"/>
    <n v="316.38799999999998"/>
    <n v="-1"/>
    <n v="0"/>
    <x v="610"/>
    <x v="561"/>
    <n v="79.799481999999998"/>
    <n v="-109.407043"/>
    <n v="1.3999999999999999E-4"/>
    <n v="79.799430999999998"/>
    <n v="-109.409988"/>
    <n v="-8.6499999999999999E-4"/>
    <n v="0.29460399999999998"/>
    <n v="7.2499999999999995E-4"/>
  </r>
  <r>
    <n v="712"/>
    <x v="1"/>
    <x v="0"/>
    <s v="17-22-23-29-30"/>
    <x v="0"/>
    <x v="712"/>
    <n v="-1"/>
    <n v="282.14299999999997"/>
    <n v="-1"/>
    <n v="0"/>
    <x v="611"/>
    <x v="562"/>
    <n v="81.892602999999994"/>
    <n v="-109.419253"/>
    <n v="-1.286E-3"/>
    <n v="81.905761999999996"/>
    <n v="-109.411835"/>
    <n v="-8.5999999999999998E-4"/>
    <n v="1.5105569999999999"/>
    <n v="4.2700000000000002E-4"/>
  </r>
  <r>
    <n v="713"/>
    <x v="0"/>
    <x v="0"/>
    <s v="22-23-29-30"/>
    <x v="0"/>
    <x v="713"/>
    <n v="-1"/>
    <n v="267.66500000000002"/>
    <n v="-1"/>
    <n v="0"/>
    <x v="612"/>
    <x v="563"/>
    <n v="84.093670000000003"/>
    <n v="-109.31117500000001"/>
    <n v="-4.5389999999999996E-3"/>
    <n v="84.039733999999996"/>
    <n v="-109.413681"/>
    <n v="-8.5599999999999999E-4"/>
    <n v="11.582943"/>
    <n v="3.6830000000000001E-3"/>
  </r>
  <r>
    <n v="714"/>
    <x v="0"/>
    <x v="0"/>
    <s v="22-23-29-30"/>
    <x v="0"/>
    <x v="714"/>
    <n v="-1"/>
    <n v="397.15699999999998"/>
    <n v="-1"/>
    <n v="0"/>
    <x v="613"/>
    <x v="564"/>
    <n v="86.231295000000003"/>
    <n v="-109.384711"/>
    <n v="2.4000000000000001E-4"/>
    <n v="86.197716"/>
    <n v="-109.415527"/>
    <n v="-8.5400000000000005E-4"/>
    <n v="4.557652"/>
    <n v="6.1399999999999996E-4"/>
  </r>
  <r>
    <n v="715"/>
    <x v="0"/>
    <x v="0"/>
    <s v="22-23-29-30"/>
    <x v="0"/>
    <x v="715"/>
    <n v="-1"/>
    <n v="376.68599999999998"/>
    <n v="-1"/>
    <n v="0"/>
    <x v="614"/>
    <x v="565"/>
    <n v="88.372110000000006"/>
    <n v="-109.40043"/>
    <n v="-4.1100000000000002E-4"/>
    <n v="88.360039"/>
    <n v="-109.417374"/>
    <n v="-8.2600000000000002E-4"/>
    <n v="2.0803799999999999"/>
    <n v="4.15E-4"/>
  </r>
  <r>
    <n v="716"/>
    <x v="0"/>
    <x v="0"/>
    <s v="22-23-29-30"/>
    <x v="0"/>
    <x v="716"/>
    <n v="-1"/>
    <n v="317.66699999999997"/>
    <n v="-1"/>
    <n v="0"/>
    <x v="615"/>
    <x v="566"/>
    <n v="91.253291000000004"/>
    <n v="-109.352385"/>
    <n v="5.3489999999999996E-3"/>
    <n v="91.203406999999999"/>
    <n v="-109.419678"/>
    <n v="-7.76E-4"/>
    <n v="8.3765750000000008"/>
    <n v="4.5729999999999998E-3"/>
  </r>
  <r>
    <n v="717"/>
    <x v="1"/>
    <x v="0"/>
    <s v="22-23-29-30-37"/>
    <x v="0"/>
    <x v="717"/>
    <n v="-1"/>
    <n v="410.51600000000002"/>
    <n v="-1"/>
    <n v="0"/>
    <x v="616"/>
    <x v="567"/>
    <n v="93.376503999999997"/>
    <n v="-109.300539"/>
    <n v="-6.953E-3"/>
    <n v="93.285858000000005"/>
    <n v="-109.421333"/>
    <n v="-7.5500000000000003E-4"/>
    <n v="15.102338"/>
    <n v="6.1980000000000004E-3"/>
  </r>
  <r>
    <n v="718"/>
    <x v="3"/>
    <x v="0"/>
    <s v="22-23-29-30-36-37"/>
    <x v="0"/>
    <x v="718"/>
    <n v="-1"/>
    <n v="260.21499999999997"/>
    <n v="-1"/>
    <n v="0"/>
    <x v="617"/>
    <x v="368"/>
    <n v="95.332008000000002"/>
    <n v="-109.405979"/>
    <n v="-1.663E-3"/>
    <n v="95.310126999999994"/>
    <n v="-109.422928"/>
    <n v="-7.4600000000000003E-4"/>
    <n v="2.7676880000000001"/>
    <n v="9.1699999999999995E-4"/>
  </r>
  <r>
    <n v="719"/>
    <x v="3"/>
    <x v="0"/>
    <s v="22-23-29-30-36-37"/>
    <x v="0"/>
    <x v="719"/>
    <n v="-1"/>
    <n v="339.26600000000002"/>
    <n v="-1"/>
    <n v="0"/>
    <x v="618"/>
    <x v="365"/>
    <n v="97.25949"/>
    <n v="-109.43389999999999"/>
    <n v="-2.2800000000000001E-4"/>
    <n v="97.263535000000005"/>
    <n v="-109.424423"/>
    <n v="-7.4299999999999995E-4"/>
    <n v="1.030362"/>
    <n v="5.1400000000000003E-4"/>
  </r>
  <r>
    <n v="720"/>
    <x v="3"/>
    <x v="0"/>
    <s v="22-23-29-30-36-37"/>
    <x v="0"/>
    <x v="720"/>
    <n v="-1"/>
    <n v="327.40800000000002"/>
    <n v="-1"/>
    <n v="0"/>
    <x v="619"/>
    <x v="109"/>
    <n v="99.147110999999995"/>
    <n v="-109.426817"/>
    <n v="-2.2390000000000001E-3"/>
    <n v="99.143951000000001"/>
    <n v="-109.42583500000001"/>
    <n v="-7.4200000000000004E-4"/>
    <n v="0.330845"/>
    <n v="1.4970000000000001E-3"/>
  </r>
  <r>
    <n v="721"/>
    <x v="3"/>
    <x v="0"/>
    <s v="22-23-29-30-36-37"/>
    <x v="0"/>
    <x v="721"/>
    <n v="-1"/>
    <n v="283.952"/>
    <n v="-1"/>
    <n v="0"/>
    <x v="620"/>
    <x v="568"/>
    <n v="101.55336699999999"/>
    <n v="-109.42791200000001"/>
    <n v="-1.1559999999999999E-3"/>
    <n v="101.551491"/>
    <n v="-109.427628"/>
    <n v="-7.3499999999999998E-4"/>
    <n v="0.189772"/>
    <n v="4.2200000000000001E-4"/>
  </r>
  <r>
    <n v="722"/>
    <x v="3"/>
    <x v="0"/>
    <s v="22-23-29-30-36-37"/>
    <x v="0"/>
    <x v="722"/>
    <n v="-1"/>
    <n v="319.67200000000003"/>
    <n v="-1"/>
    <n v="0"/>
    <x v="621"/>
    <x v="569"/>
    <n v="103.323812"/>
    <n v="-109.439902"/>
    <n v="-2.2750000000000001E-3"/>
    <n v="103.30714399999999"/>
    <n v="-109.42890199999999"/>
    <n v="-7.0799999999999997E-4"/>
    <n v="1.99708"/>
    <n v="1.567E-3"/>
  </r>
  <r>
    <n v="723"/>
    <x v="3"/>
    <x v="0"/>
    <s v="22-23-29-30-36-37"/>
    <x v="0"/>
    <x v="723"/>
    <n v="-1"/>
    <n v="416.24299999999999"/>
    <n v="-1"/>
    <n v="0"/>
    <x v="622"/>
    <x v="567"/>
    <n v="105.051047"/>
    <n v="-109.47116200000001"/>
    <n v="8.3299999999999997E-4"/>
    <n v="105.044884"/>
    <n v="-109.430145"/>
    <n v="-6.8400000000000004E-4"/>
    <n v="4.1477009999999996"/>
    <n v="1.4899999999999999E-4"/>
  </r>
  <r>
    <n v="724"/>
    <x v="3"/>
    <x v="0"/>
    <s v="22-23-29-30-36-37"/>
    <x v="0"/>
    <x v="724"/>
    <n v="-1"/>
    <n v="355.17099999999999"/>
    <n v="-1"/>
    <n v="0"/>
    <x v="623"/>
    <x v="570"/>
    <n v="106.794849"/>
    <n v="-109.411799"/>
    <n v="-1.2780000000000001E-3"/>
    <n v="106.785957"/>
    <n v="-109.431274"/>
    <n v="-6.1499999999999999E-4"/>
    <n v="2.140917"/>
    <n v="6.6299999999999996E-4"/>
  </r>
  <r>
    <n v="725"/>
    <x v="3"/>
    <x v="0"/>
    <s v="22-23-29-30-36-37"/>
    <x v="0"/>
    <x v="725"/>
    <n v="-1"/>
    <n v="544.37599999999998"/>
    <n v="-1"/>
    <n v="0"/>
    <x v="624"/>
    <x v="571"/>
    <n v="109.101777"/>
    <n v="-109.45281900000001"/>
    <n v="-2.7360000000000002E-3"/>
    <n v="109.12043"/>
    <n v="-109.43272399999999"/>
    <n v="-5.7399999999999997E-4"/>
    <n v="2.741765"/>
    <n v="2.1619999999999999E-3"/>
  </r>
  <r>
    <n v="726"/>
    <x v="3"/>
    <x v="0"/>
    <s v="22-23-29-30-36-37"/>
    <x v="0"/>
    <x v="726"/>
    <n v="-1"/>
    <n v="334.77699999999999"/>
    <n v="-1"/>
    <n v="0"/>
    <x v="625"/>
    <x v="572"/>
    <n v="110.808267"/>
    <n v="-109.474243"/>
    <n v="-7.8700000000000005E-4"/>
    <n v="110.847069"/>
    <n v="-109.43375399999999"/>
    <n v="-5.6300000000000002E-4"/>
    <n v="5.6079220000000003"/>
    <n v="2.23E-4"/>
  </r>
  <r>
    <n v="727"/>
    <x v="3"/>
    <x v="0"/>
    <s v="22-23-29-30-36-37"/>
    <x v="0"/>
    <x v="727"/>
    <n v="-1"/>
    <n v="308.02300000000002"/>
    <n v="-1"/>
    <n v="0"/>
    <x v="626"/>
    <x v="573"/>
    <n v="112.529264"/>
    <n v="-109.452461"/>
    <n v="-1.689E-3"/>
    <n v="112.533722"/>
    <n v="-109.43472300000001"/>
    <n v="-5.5999999999999995E-4"/>
    <n v="1.8289310000000001"/>
    <n v="1.129E-3"/>
  </r>
  <r>
    <n v="728"/>
    <x v="1"/>
    <x v="0"/>
    <s v="23-29-30-36-37"/>
    <x v="0"/>
    <x v="728"/>
    <n v="-1"/>
    <n v="385.10199999999998"/>
    <n v="-1"/>
    <n v="0"/>
    <x v="627"/>
    <x v="574"/>
    <n v="114.235105"/>
    <n v="-109.36377"/>
    <n v="2.32E-4"/>
    <n v="114.17215"/>
    <n v="-109.435692"/>
    <n v="-5.7799999999999995E-4"/>
    <n v="9.5583159999999996"/>
    <n v="3.4499999999999998E-4"/>
  </r>
  <r>
    <n v="729"/>
    <x v="0"/>
    <x v="0"/>
    <s v="29-30-36-37"/>
    <x v="0"/>
    <x v="729"/>
    <n v="-1"/>
    <n v="367.18400000000003"/>
    <n v="-1"/>
    <n v="0"/>
    <x v="628"/>
    <x v="575"/>
    <n v="116.20872199999999"/>
    <n v="-109.489147"/>
    <n v="-1.531E-3"/>
    <n v="116.260025"/>
    <n v="-109.436852"/>
    <n v="-5.5800000000000001E-4"/>
    <n v="7.325895"/>
    <n v="9.7300000000000002E-4"/>
  </r>
  <r>
    <n v="730"/>
    <x v="0"/>
    <x v="0"/>
    <s v="29-30-36-37"/>
    <x v="0"/>
    <x v="730"/>
    <n v="-1"/>
    <n v="303.22399999999999"/>
    <n v="-1"/>
    <n v="0"/>
    <x v="629"/>
    <x v="576"/>
    <n v="117.73039300000001"/>
    <n v="-109.42573899999999"/>
    <n v="4.6950000000000004E-3"/>
    <n v="117.748116"/>
    <n v="-109.437653"/>
    <n v="-5.4100000000000003E-4"/>
    <n v="2.135443"/>
    <n v="4.1539999999999997E-3"/>
  </r>
  <r>
    <n v="731"/>
    <x v="0"/>
    <x v="0"/>
    <s v="29-30-36-37"/>
    <x v="0"/>
    <x v="731"/>
    <n v="-1"/>
    <n v="359.28699999999998"/>
    <n v="-1"/>
    <n v="0"/>
    <x v="630"/>
    <x v="577"/>
    <n v="119.105564"/>
    <n v="-109.512484"/>
    <n v="-1.3179999999999999E-3"/>
    <n v="119.179214"/>
    <n v="-109.438446"/>
    <n v="-5.3700000000000004E-4"/>
    <n v="10.443175"/>
    <n v="7.8100000000000001E-4"/>
  </r>
  <r>
    <n v="732"/>
    <x v="0"/>
    <x v="0"/>
    <s v="29-30-36-37"/>
    <x v="0"/>
    <x v="732"/>
    <n v="-1"/>
    <n v="276.10199999999998"/>
    <n v="-1"/>
    <n v="0"/>
    <x v="631"/>
    <x v="578"/>
    <n v="120.569135"/>
    <n v="-109.459743"/>
    <n v="1.0430000000000001E-3"/>
    <n v="120.583466"/>
    <n v="-109.43924699999999"/>
    <n v="-5.5699999999999999E-4"/>
    <n v="2.5009190000000001"/>
    <n v="4.86E-4"/>
  </r>
  <r>
    <n v="733"/>
    <x v="0"/>
    <x v="0"/>
    <s v="29-30-36-37"/>
    <x v="0"/>
    <x v="733"/>
    <n v="-1"/>
    <n v="290.46100000000001"/>
    <n v="-1"/>
    <n v="0"/>
    <x v="632"/>
    <x v="579"/>
    <n v="121.991766"/>
    <n v="-109.438991"/>
    <n v="-3.297E-3"/>
    <n v="121.98954000000001"/>
    <n v="-109.44001"/>
    <n v="-5.3499999999999999E-4"/>
    <n v="0.244812"/>
    <n v="2.7620000000000001E-3"/>
  </r>
  <r>
    <n v="734"/>
    <x v="0"/>
    <x v="0"/>
    <s v="29-30-36-37"/>
    <x v="0"/>
    <x v="734"/>
    <n v="-1"/>
    <n v="312.35700000000003"/>
    <n v="-1"/>
    <n v="0"/>
    <x v="633"/>
    <x v="580"/>
    <n v="123.412723"/>
    <n v="-109.447485"/>
    <n v="-1.8190000000000001E-3"/>
    <n v="123.413307"/>
    <n v="-109.44072"/>
    <n v="-5.1500000000000005E-4"/>
    <n v="0.679033"/>
    <n v="1.304E-3"/>
  </r>
  <r>
    <n v="735"/>
    <x v="0"/>
    <x v="0"/>
    <s v="29-30-36-37"/>
    <x v="0"/>
    <x v="735"/>
    <n v="-1"/>
    <n v="359.25299999999999"/>
    <n v="-1"/>
    <n v="0"/>
    <x v="634"/>
    <x v="581"/>
    <n v="125.338846"/>
    <n v="-109.45011100000001"/>
    <n v="4.934E-3"/>
    <n v="125.35189099999999"/>
    <n v="-109.441757"/>
    <n v="-5.0600000000000005E-4"/>
    <n v="1.549002"/>
    <n v="4.4279999999999996E-3"/>
  </r>
  <r>
    <n v="736"/>
    <x v="0"/>
    <x v="0"/>
    <s v="29-30-36-37"/>
    <x v="0"/>
    <x v="736"/>
    <n v="-1"/>
    <n v="328.84399999999999"/>
    <n v="-1"/>
    <n v="0"/>
    <x v="635"/>
    <x v="577"/>
    <n v="126.84430999999999"/>
    <n v="-109.442132"/>
    <n v="-6.38E-4"/>
    <n v="126.840225"/>
    <n v="-109.442543"/>
    <n v="-5.0299999999999997E-4"/>
    <n v="0.41050500000000001"/>
    <n v="1.34E-4"/>
  </r>
  <r>
    <n v="737"/>
    <x v="1"/>
    <x v="0"/>
    <s v="29-30-36-37-44"/>
    <x v="0"/>
    <x v="737"/>
    <n v="-1"/>
    <n v="408.31799999999998"/>
    <n v="-1"/>
    <n v="0"/>
    <x v="636"/>
    <x v="582"/>
    <n v="128.37441100000001"/>
    <n v="-109.41266400000001"/>
    <n v="1.7309999999999999E-3"/>
    <n v="128.34904499999999"/>
    <n v="-109.443253"/>
    <n v="-4.6299999999999998E-4"/>
    <n v="3.9738060000000002"/>
    <n v="1.268E-3"/>
  </r>
  <r>
    <n v="738"/>
    <x v="1"/>
    <x v="0"/>
    <s v="29-30-36-37-44"/>
    <x v="0"/>
    <x v="738"/>
    <n v="-1"/>
    <n v="284.036"/>
    <n v="-1"/>
    <n v="0"/>
    <x v="637"/>
    <x v="583"/>
    <n v="129.83050499999999"/>
    <n v="-109.442121"/>
    <n v="-2.745E-3"/>
    <n v="129.841095"/>
    <n v="-109.44395400000001"/>
    <n v="-4.3100000000000001E-4"/>
    <n v="1.074732"/>
    <n v="2.3149999999999998E-3"/>
  </r>
  <r>
    <n v="739"/>
    <x v="1"/>
    <x v="0"/>
    <s v="29-30-36-37-44"/>
    <x v="0"/>
    <x v="739"/>
    <n v="-1"/>
    <n v="349.94799999999998"/>
    <n v="-1"/>
    <n v="0"/>
    <x v="638"/>
    <x v="584"/>
    <n v="131.35445899999999"/>
    <n v="-109.365725"/>
    <n v="4.5640000000000003E-3"/>
    <n v="131.301132"/>
    <n v="-109.44459500000001"/>
    <n v="-4.4799999999999999E-4"/>
    <n v="9.5206959999999992"/>
    <n v="4.1159999999999999E-3"/>
  </r>
  <r>
    <n v="740"/>
    <x v="1"/>
    <x v="0"/>
    <s v="29-30-36-37-44"/>
    <x v="0"/>
    <x v="740"/>
    <n v="-1"/>
    <n v="289.17"/>
    <n v="-1"/>
    <n v="0"/>
    <x v="639"/>
    <x v="585"/>
    <n v="133.203889"/>
    <n v="-109.433565"/>
    <n v="-1.351E-3"/>
    <n v="133.191025"/>
    <n v="-109.445564"/>
    <n v="-5.2700000000000002E-4"/>
    <n v="1.7591559999999999"/>
    <n v="8.2399999999999997E-4"/>
  </r>
  <r>
    <n v="741"/>
    <x v="0"/>
    <x v="0"/>
    <s v="30-36-37-44"/>
    <x v="0"/>
    <x v="741"/>
    <n v="-1"/>
    <n v="413.68599999999998"/>
    <n v="-1"/>
    <n v="0"/>
    <x v="640"/>
    <x v="586"/>
    <n v="134.549577"/>
    <n v="-109.45469300000001"/>
    <n v="-1.253E-3"/>
    <n v="134.56353799999999"/>
    <n v="-109.446228"/>
    <n v="-5.0100000000000003E-4"/>
    <n v="1.632633"/>
    <n v="7.5100000000000004E-4"/>
  </r>
  <r>
    <n v="742"/>
    <x v="2"/>
    <x v="0"/>
    <s v="36-37-44"/>
    <x v="0"/>
    <x v="742"/>
    <n v="-1"/>
    <n v="336.35899999999998"/>
    <n v="-1"/>
    <n v="0"/>
    <x v="641"/>
    <x v="587"/>
    <n v="135.859432"/>
    <n v="-109.485465"/>
    <n v="-2.0439999999999998E-3"/>
    <n v="135.89958200000001"/>
    <n v="-109.446808"/>
    <n v="-4.2999999999999999E-4"/>
    <n v="5.5734909999999998"/>
    <n v="1.614E-3"/>
  </r>
  <r>
    <n v="743"/>
    <x v="2"/>
    <x v="0"/>
    <s v="36-37-44"/>
    <x v="0"/>
    <x v="743"/>
    <n v="-1"/>
    <n v="688.245"/>
    <n v="-1"/>
    <n v="0"/>
    <x v="642"/>
    <x v="588"/>
    <n v="137.16356099999999"/>
    <n v="-109.489088"/>
    <n v="4.6769999999999997E-3"/>
    <n v="137.20266699999999"/>
    <n v="-109.447227"/>
    <n v="-2.8499999999999999E-4"/>
    <n v="5.7285190000000004"/>
    <n v="4.3909999999999999E-3"/>
  </r>
  <r>
    <n v="744"/>
    <x v="2"/>
    <x v="0"/>
    <s v="36-37-44"/>
    <x v="0"/>
    <x v="744"/>
    <n v="-1"/>
    <n v="334.66"/>
    <n v="-1"/>
    <n v="0"/>
    <x v="643"/>
    <x v="589"/>
    <n v="138.28499199999999"/>
    <n v="-109.646749"/>
    <n v="-5.62E-3"/>
    <n v="138.475784"/>
    <n v="-109.447311"/>
    <n v="3.0000000000000001E-6"/>
    <n v="27.600162999999998"/>
    <n v="5.6169999999999996E-3"/>
  </r>
  <r>
    <n v="745"/>
    <x v="2"/>
    <x v="0"/>
    <s v="36-37-44"/>
    <x v="0"/>
    <x v="745"/>
    <n v="-1"/>
    <n v="255.952"/>
    <n v="-1"/>
    <n v="0"/>
    <x v="644"/>
    <x v="590"/>
    <n v="140.250021"/>
    <n v="-109.30899599999999"/>
    <n v="2.47E-3"/>
    <n v="140.129715"/>
    <n v="-109.44710499999999"/>
    <n v="2.5999999999999998E-4"/>
    <n v="18.316002000000001"/>
    <n v="2.2100000000000002E-3"/>
  </r>
  <r>
    <n v="746"/>
    <x v="2"/>
    <x v="0"/>
    <s v="36-37-44"/>
    <x v="0"/>
    <x v="746"/>
    <n v="-1"/>
    <n v="331.98500000000001"/>
    <n v="-1"/>
    <n v="0"/>
    <x v="645"/>
    <x v="591"/>
    <n v="141.17830000000001"/>
    <n v="-109.607225"/>
    <n v="1.9000000000000001E-4"/>
    <n v="141.33822599999999"/>
    <n v="-109.446777"/>
    <n v="3.5599999999999998E-4"/>
    <n v="22.653879"/>
    <n v="1.66E-4"/>
  </r>
  <r>
    <n v="747"/>
    <x v="2"/>
    <x v="0"/>
    <s v="36-37-44"/>
    <x v="0"/>
    <x v="747"/>
    <n v="-1"/>
    <n v="300.25"/>
    <n v="-1"/>
    <n v="0"/>
    <x v="646"/>
    <x v="592"/>
    <n v="142.42472799999999"/>
    <n v="-109.56992700000001"/>
    <n v="-1.5100000000000001E-3"/>
    <n v="142.51580799999999"/>
    <n v="-109.446404"/>
    <n v="3.8000000000000002E-4"/>
    <n v="15.347246"/>
    <n v="1.1299999999999999E-3"/>
  </r>
  <r>
    <n v="748"/>
    <x v="2"/>
    <x v="0"/>
    <s v="36-37-44"/>
    <x v="0"/>
    <x v="748"/>
    <n v="-1"/>
    <n v="301.45999999999998"/>
    <n v="-1"/>
    <n v="0"/>
    <x v="647"/>
    <x v="593"/>
    <n v="143.70626799999999"/>
    <n v="-109.437079"/>
    <n v="-7.4859999999999996E-3"/>
    <n v="143.647705"/>
    <n v="-109.445953"/>
    <n v="4.2900000000000002E-4"/>
    <n v="5.923108"/>
    <n v="7.0569999999999999E-3"/>
  </r>
  <r>
    <n v="749"/>
    <x v="2"/>
    <x v="0"/>
    <s v="36-37-44"/>
    <x v="0"/>
    <x v="749"/>
    <n v="-1"/>
    <n v="393.78800000000001"/>
    <n v="-1"/>
    <n v="0"/>
    <x v="648"/>
    <x v="594"/>
    <n v="144.73312899999999"/>
    <n v="-109.387749"/>
    <n v="3.1199999999999999E-3"/>
    <n v="144.72804300000001"/>
    <n v="-109.44547300000001"/>
    <n v="4.73E-4"/>
    <n v="5.7947230000000003"/>
    <n v="2.647E-3"/>
  </r>
  <r>
    <n v="750"/>
    <x v="2"/>
    <x v="0"/>
    <s v="36-37-44"/>
    <x v="0"/>
    <x v="750"/>
    <n v="-1"/>
    <n v="740.56700000000001"/>
    <n v="-1"/>
    <n v="0"/>
    <x v="649"/>
    <x v="595"/>
    <n v="146.03319300000001"/>
    <n v="-109.424277"/>
    <n v="7.1009999999999997E-3"/>
    <n v="146.098297"/>
    <n v="-109.444756"/>
    <n v="5.31E-4"/>
    <n v="6.824865"/>
    <n v="6.5700000000000003E-3"/>
  </r>
  <r>
    <n v="751"/>
    <x v="2"/>
    <x v="0"/>
    <s v="36-37-44"/>
    <x v="0"/>
    <x v="751"/>
    <n v="-1"/>
    <n v="276.113"/>
    <n v="-1"/>
    <n v="0"/>
    <x v="650"/>
    <x v="596"/>
    <n v="147.04216"/>
    <n v="-109.43288699999999"/>
    <n v="5.0070000000000002E-3"/>
    <n v="147.082764"/>
    <n v="-109.44422900000001"/>
    <n v="6.4400000000000004E-4"/>
    <n v="4.2158119999999997"/>
    <n v="4.3629999999999997E-3"/>
  </r>
  <r>
    <n v="752"/>
    <x v="2"/>
    <x v="0"/>
    <s v="36-37-44"/>
    <x v="0"/>
    <x v="752"/>
    <n v="-1"/>
    <n v="307.67500000000001"/>
    <n v="-1"/>
    <n v="0"/>
    <x v="651"/>
    <x v="597"/>
    <n v="148.08559700000001"/>
    <n v="-109.413584"/>
    <n v="1.6800000000000001E-3"/>
    <n v="148.04040499999999"/>
    <n v="-109.443512"/>
    <n v="4.06E-4"/>
    <n v="5.4203570000000001"/>
    <n v="1.274E-3"/>
  </r>
  <r>
    <n v="753"/>
    <x v="2"/>
    <x v="0"/>
    <s v="36-37-44"/>
    <x v="0"/>
    <x v="753"/>
    <n v="-1"/>
    <n v="375.38400000000001"/>
    <n v="-1"/>
    <n v="0"/>
    <x v="652"/>
    <x v="598"/>
    <n v="148.95879300000001"/>
    <n v="-109.43848199999999"/>
    <n v="1.9610000000000001E-3"/>
    <n v="148.98024000000001"/>
    <n v="-109.443062"/>
    <n v="8.5099999999999998E-4"/>
    <n v="2.1930900000000002"/>
    <n v="1.1100000000000001E-3"/>
  </r>
  <r>
    <n v="754"/>
    <x v="2"/>
    <x v="0"/>
    <s v="36-37-44"/>
    <x v="0"/>
    <x v="754"/>
    <n v="-1"/>
    <n v="321.80799999999999"/>
    <n v="-1"/>
    <n v="0"/>
    <x v="653"/>
    <x v="599"/>
    <n v="150.23218600000001"/>
    <n v="-109.454685"/>
    <n v="-5.7300000000000005E-4"/>
    <n v="150.214111"/>
    <n v="-109.44225299999999"/>
    <n v="8.9800000000000004E-4"/>
    <n v="2.1937220000000002"/>
    <n v="3.2499999999999999E-4"/>
  </r>
  <r>
    <n v="755"/>
    <x v="0"/>
    <x v="0"/>
    <s v="36-37-44-51"/>
    <x v="0"/>
    <x v="755"/>
    <n v="-1"/>
    <n v="303.03100000000001"/>
    <n v="-1"/>
    <n v="0"/>
    <x v="654"/>
    <x v="600"/>
    <n v="151.20922200000001"/>
    <n v="-109.27339600000001"/>
    <n v="-1.9870000000000001E-3"/>
    <n v="151.12603799999999"/>
    <n v="-109.44152099999999"/>
    <n v="5.4000000000000001E-4"/>
    <n v="18.757874000000001"/>
    <n v="1.4469999999999999E-3"/>
  </r>
  <r>
    <n v="756"/>
    <x v="0"/>
    <x v="0"/>
    <s v="36-37-44-51"/>
    <x v="0"/>
    <x v="756"/>
    <n v="-1"/>
    <n v="307.48399999999998"/>
    <n v="-1"/>
    <n v="0"/>
    <x v="655"/>
    <x v="601"/>
    <n v="152.061003"/>
    <n v="-109.396934"/>
    <n v="1.2980000000000001E-3"/>
    <n v="152.024384"/>
    <n v="-109.44103200000001"/>
    <n v="9.1500000000000001E-4"/>
    <n v="5.7320679999999999"/>
    <n v="3.8299999999999999E-4"/>
  </r>
  <r>
    <n v="757"/>
    <x v="0"/>
    <x v="0"/>
    <s v="36-37-44-51"/>
    <x v="0"/>
    <x v="757"/>
    <n v="-1"/>
    <n v="376.25799999999998"/>
    <n v="-1"/>
    <n v="0"/>
    <x v="656"/>
    <x v="602"/>
    <n v="152.995758"/>
    <n v="-109.36005400000001"/>
    <n v="-1.456E-3"/>
    <n v="152.90701300000001"/>
    <n v="-109.440292"/>
    <n v="5.31E-4"/>
    <n v="11.964015"/>
    <n v="9.2500000000000004E-4"/>
  </r>
  <r>
    <n v="758"/>
    <x v="0"/>
    <x v="0"/>
    <s v="36-37-44-51"/>
    <x v="0"/>
    <x v="758"/>
    <n v="-1"/>
    <n v="236.22"/>
    <n v="-1"/>
    <n v="0"/>
    <x v="657"/>
    <x v="603"/>
    <n v="154.066575"/>
    <n v="-109.428077"/>
    <n v="3.1E-4"/>
    <n v="154.057648"/>
    <n v="-109.43946099999999"/>
    <n v="5.1599999999999997E-4"/>
    <n v="1.4466920000000001"/>
    <n v="2.0599999999999999E-4"/>
  </r>
  <r>
    <n v="759"/>
    <x v="0"/>
    <x v="0"/>
    <s v="36-37-44-51"/>
    <x v="0"/>
    <x v="759"/>
    <n v="-1"/>
    <n v="314.44900000000001"/>
    <n v="-1"/>
    <n v="0"/>
    <x v="658"/>
    <x v="604"/>
    <n v="154.859621"/>
    <n v="-109.467806"/>
    <n v="2.1679999999999998E-3"/>
    <n v="154.901443"/>
    <n v="-109.43897200000001"/>
    <n v="9.4899999999999997E-4"/>
    <n v="5.0798800000000002"/>
    <n v="1.219E-3"/>
  </r>
  <r>
    <n v="760"/>
    <x v="0"/>
    <x v="0"/>
    <s v="36-37-44-51"/>
    <x v="0"/>
    <x v="760"/>
    <n v="-1"/>
    <n v="310.29899999999998"/>
    <n v="-1"/>
    <n v="0"/>
    <x v="659"/>
    <x v="605"/>
    <n v="155.697463"/>
    <n v="-109.48228899999999"/>
    <n v="1.0059999999999999E-3"/>
    <n v="155.72998000000001"/>
    <n v="-109.438164"/>
    <n v="5.7499999999999999E-4"/>
    <n v="5.4812799999999999"/>
    <n v="4.3100000000000001E-4"/>
  </r>
  <r>
    <n v="761"/>
    <x v="0"/>
    <x v="0"/>
    <s v="36-37-44-51"/>
    <x v="0"/>
    <x v="761"/>
    <n v="-1"/>
    <n v="281.66899999999998"/>
    <n v="-1"/>
    <n v="0"/>
    <x v="660"/>
    <x v="606"/>
    <n v="156.52120199999999"/>
    <n v="-109.41135"/>
    <n v="-2.503E-3"/>
    <n v="156.544296"/>
    <n v="-109.437614"/>
    <n v="1.06E-3"/>
    <n v="3.4974090000000002"/>
    <n v="1.4430000000000001E-3"/>
  </r>
  <r>
    <n v="762"/>
    <x v="0"/>
    <x v="0"/>
    <s v="36-37-44-51"/>
    <x v="0"/>
    <x v="762"/>
    <n v="-1"/>
    <n v="346.98099999999999"/>
    <n v="-1"/>
    <n v="0"/>
    <x v="661"/>
    <x v="607"/>
    <n v="157.30652699999999"/>
    <n v="-109.477147"/>
    <n v="-2.8050000000000002E-3"/>
    <n v="157.346191"/>
    <n v="-109.436768"/>
    <n v="6.2799999999999998E-4"/>
    <n v="5.6601900000000001"/>
    <n v="2.1770000000000001E-3"/>
  </r>
  <r>
    <n v="763"/>
    <x v="0"/>
    <x v="0"/>
    <s v="36-37-44-51"/>
    <x v="0"/>
    <x v="763"/>
    <n v="-1"/>
    <n v="295.48099999999999"/>
    <n v="-1"/>
    <n v="0"/>
    <x v="662"/>
    <x v="608"/>
    <n v="158.419884"/>
    <n v="-109.410782"/>
    <n v="-1.7719999999999999E-3"/>
    <n v="158.41717499999999"/>
    <n v="-109.43590500000001"/>
    <n v="6.1399999999999996E-4"/>
    <n v="2.5268600000000001"/>
    <n v="1.158E-3"/>
  </r>
  <r>
    <n v="764"/>
    <x v="0"/>
    <x v="0"/>
    <s v="36-37-44-51"/>
    <x v="0"/>
    <x v="764"/>
    <n v="-1"/>
    <n v="377.95400000000001"/>
    <n v="-1"/>
    <n v="0"/>
    <x v="663"/>
    <x v="609"/>
    <n v="159.209903"/>
    <n v="-109.474271"/>
    <n v="2.7500000000000002E-4"/>
    <n v="159.23178100000001"/>
    <n v="-109.435379"/>
    <n v="1.059E-3"/>
    <n v="4.4623049999999997"/>
    <n v="7.8299999999999995E-4"/>
  </r>
  <r>
    <n v="765"/>
    <x v="0"/>
    <x v="0"/>
    <s v="36-37-44-51"/>
    <x v="0"/>
    <x v="765"/>
    <n v="-1"/>
    <n v="249.672"/>
    <n v="-1"/>
    <n v="0"/>
    <x v="664"/>
    <x v="610"/>
    <n v="159.954903"/>
    <n v="-109.501772"/>
    <n v="8.1000000000000004E-5"/>
    <n v="160.03272999999999"/>
    <n v="-109.43461600000001"/>
    <n v="5.2800000000000004E-4"/>
    <n v="10.279582"/>
    <n v="4.4700000000000002E-4"/>
  </r>
  <r>
    <n v="766"/>
    <x v="0"/>
    <x v="0"/>
    <s v="36-37-44-51"/>
    <x v="0"/>
    <x v="766"/>
    <n v="-1"/>
    <n v="312.351"/>
    <n v="-1"/>
    <n v="0"/>
    <x v="665"/>
    <x v="611"/>
    <n v="160.83130199999999"/>
    <n v="-109.43512"/>
    <n v="3.7420000000000001E-3"/>
    <n v="160.805725"/>
    <n v="-109.434242"/>
    <n v="9.8900000000000008E-4"/>
    <n v="2.5591849999999998"/>
    <n v="2.7529999999999998E-3"/>
  </r>
  <r>
    <n v="767"/>
    <x v="0"/>
    <x v="0"/>
    <s v="36-37-44-51"/>
    <x v="0"/>
    <x v="767"/>
    <n v="-1"/>
    <n v="351.05900000000003"/>
    <n v="-1"/>
    <n v="0"/>
    <x v="666"/>
    <x v="612"/>
    <n v="161.817879"/>
    <n v="-109.412347"/>
    <n v="6.8499999999999995E-4"/>
    <n v="161.79243500000001"/>
    <n v="-109.43356300000001"/>
    <n v="9.7000000000000005E-4"/>
    <n v="3.312894"/>
    <n v="2.8499999999999999E-4"/>
  </r>
  <r>
    <n v="768"/>
    <x v="0"/>
    <x v="0"/>
    <s v="37-44-51-58"/>
    <x v="0"/>
    <x v="768"/>
    <n v="-1"/>
    <n v="394.03199999999998"/>
    <n v="-1"/>
    <n v="0"/>
    <x v="667"/>
    <x v="613"/>
    <n v="162.614081"/>
    <n v="-109.569816"/>
    <n v="1.2466E-2"/>
    <n v="162.50704999999999"/>
    <n v="-109.432861"/>
    <n v="4.6099999999999998E-4"/>
    <n v="17.381671000000001"/>
    <n v="1.2005E-2"/>
  </r>
  <r>
    <n v="769"/>
    <x v="2"/>
    <x v="0"/>
    <s v="44-51-58"/>
    <x v="0"/>
    <x v="769"/>
    <n v="-1"/>
    <n v="250.721"/>
    <n v="-1"/>
    <n v="0"/>
    <x v="668"/>
    <x v="614"/>
    <n v="163.220067"/>
    <n v="-109.434601"/>
    <n v="2.0460000000000001E-3"/>
    <n v="163.213303"/>
    <n v="-109.43255600000001"/>
    <n v="9.3499999999999996E-4"/>
    <n v="0.70665599999999995"/>
    <n v="1.111E-3"/>
  </r>
  <r>
    <n v="770"/>
    <x v="2"/>
    <x v="0"/>
    <s v="44-51-58"/>
    <x v="0"/>
    <x v="770"/>
    <n v="-1"/>
    <n v="425.76499999999999"/>
    <n v="-1"/>
    <n v="0"/>
    <x v="669"/>
    <x v="615"/>
    <n v="163.925051"/>
    <n v="-109.441418"/>
    <n v="7.6800000000000002E-4"/>
    <n v="163.92507900000001"/>
    <n v="-109.43193100000001"/>
    <n v="4.4200000000000001E-4"/>
    <n v="0.94871700000000003"/>
    <n v="3.2600000000000001E-4"/>
  </r>
  <r>
    <n v="771"/>
    <x v="2"/>
    <x v="0"/>
    <s v="44-51-58"/>
    <x v="0"/>
    <x v="771"/>
    <n v="-1"/>
    <n v="275.77699999999999"/>
    <n v="-1"/>
    <n v="0"/>
    <x v="670"/>
    <x v="616"/>
    <n v="164.83982"/>
    <n v="-109.073515"/>
    <n v="-5.8960000000000002E-3"/>
    <n v="164.649216"/>
    <n v="-109.431625"/>
    <n v="8.8699999999999998E-4"/>
    <n v="40.567615000000004"/>
    <n v="5.0090000000000004E-3"/>
  </r>
  <r>
    <n v="772"/>
    <x v="2"/>
    <x v="0"/>
    <s v="44-51-58"/>
    <x v="0"/>
    <x v="772"/>
    <n v="-1"/>
    <n v="344.529"/>
    <n v="-1"/>
    <n v="0"/>
    <x v="671"/>
    <x v="617"/>
    <n v="165.66746599999999"/>
    <n v="-109.447338"/>
    <n v="9.2020000000000001E-3"/>
    <n v="165.62754799999999"/>
    <n v="-109.43104599999999"/>
    <n v="8.83E-4"/>
    <n v="4.3114239999999997"/>
    <n v="8.319E-3"/>
  </r>
  <r>
    <n v="773"/>
    <x v="2"/>
    <x v="0"/>
    <s v="44-51-58"/>
    <x v="0"/>
    <x v="773"/>
    <n v="-1"/>
    <n v="307.28399999999999"/>
    <n v="-1"/>
    <n v="0"/>
    <x v="672"/>
    <x v="618"/>
    <n v="166.35692800000001"/>
    <n v="-109.395343"/>
    <n v="-2.846E-3"/>
    <n v="166.36134300000001"/>
    <n v="-109.430435"/>
    <n v="3.9399999999999998E-4"/>
    <n v="3.5368849999999998"/>
    <n v="2.4510000000000001E-3"/>
  </r>
  <r>
    <n v="774"/>
    <x v="2"/>
    <x v="0"/>
    <s v="44-51-58"/>
    <x v="0"/>
    <x v="774"/>
    <n v="-1"/>
    <n v="235.44"/>
    <n v="-1"/>
    <n v="0"/>
    <x v="673"/>
    <x v="619"/>
    <n v="167.09277"/>
    <n v="-109.448491"/>
    <n v="2.1050000000000001E-3"/>
    <n v="167.09011799999999"/>
    <n v="-109.43008399999999"/>
    <n v="9.1799999999999998E-4"/>
    <n v="1.8596779999999999"/>
    <n v="1.1869999999999999E-3"/>
  </r>
  <r>
    <n v="775"/>
    <x v="2"/>
    <x v="0"/>
    <s v="44-51-58"/>
    <x v="0"/>
    <x v="775"/>
    <n v="-1"/>
    <n v="292.221"/>
    <n v="-1"/>
    <n v="0"/>
    <x v="674"/>
    <x v="620"/>
    <n v="167.66058200000001"/>
    <n v="-109.54012899999999"/>
    <n v="-1.3518000000000001E-2"/>
    <n v="167.81397999999999"/>
    <n v="-109.429474"/>
    <n v="3.9800000000000002E-4"/>
    <n v="18.914444"/>
    <n v="1.3119E-2"/>
  </r>
  <r>
    <n v="776"/>
    <x v="2"/>
    <x v="0"/>
    <s v="44-51-58"/>
    <x v="0"/>
    <x v="776"/>
    <n v="-1"/>
    <n v="521.82799999999997"/>
    <n v="-1"/>
    <n v="0"/>
    <x v="675"/>
    <x v="621"/>
    <n v="168.778941"/>
    <n v="-109.42752900000001"/>
    <n v="1.1460000000000001E-3"/>
    <n v="168.77633700000001"/>
    <n v="-109.42888600000001"/>
    <n v="3.9599999999999998E-4"/>
    <n v="0.29373300000000002"/>
    <n v="7.5000000000000002E-4"/>
  </r>
  <r>
    <n v="777"/>
    <x v="2"/>
    <x v="0"/>
    <s v="44-51-58"/>
    <x v="0"/>
    <x v="777"/>
    <n v="-1"/>
    <n v="634.58399999999995"/>
    <n v="-1"/>
    <n v="0"/>
    <x v="676"/>
    <x v="622"/>
    <n v="169.40414200000001"/>
    <n v="-109.319344"/>
    <n v="-9.0559999999999998E-3"/>
    <n v="169.49968000000001"/>
    <n v="-109.428558"/>
    <n v="9.0499999999999999E-4"/>
    <n v="14.510400000000001"/>
    <n v="8.1510000000000003E-3"/>
  </r>
  <r>
    <n v="778"/>
    <x v="2"/>
    <x v="0"/>
    <s v="44-51-58"/>
    <x v="0"/>
    <x v="778"/>
    <n v="-1"/>
    <n v="334.17399999999998"/>
    <n v="-1"/>
    <n v="0"/>
    <x v="677"/>
    <x v="623"/>
    <n v="170.11194599999999"/>
    <n v="-109.532505"/>
    <n v="-8.9020000000000002E-3"/>
    <n v="170.22560100000001"/>
    <n v="-109.42791"/>
    <n v="4.1100000000000002E-4"/>
    <n v="15.445879"/>
    <n v="8.4910000000000003E-3"/>
  </r>
  <r>
    <n v="779"/>
    <x v="2"/>
    <x v="0"/>
    <s v="44-51-58"/>
    <x v="0"/>
    <x v="779"/>
    <n v="-1"/>
    <n v="428.03300000000002"/>
    <n v="-1"/>
    <n v="0"/>
    <x v="678"/>
    <x v="624"/>
    <n v="171.17227800000001"/>
    <n v="-109.45311"/>
    <n v="-2.8660000000000001E-3"/>
    <n v="171.19572400000001"/>
    <n v="-109.427284"/>
    <n v="4.1100000000000002E-4"/>
    <n v="3.4881700000000002"/>
    <n v="2.4550000000000002E-3"/>
  </r>
  <r>
    <n v="780"/>
    <x v="2"/>
    <x v="0"/>
    <s v="44-51-58"/>
    <x v="0"/>
    <x v="780"/>
    <n v="-1"/>
    <n v="321.93900000000002"/>
    <n v="-1"/>
    <n v="0"/>
    <x v="679"/>
    <x v="625"/>
    <n v="171.843017"/>
    <n v="-109.504232"/>
    <n v="5.2800000000000004E-4"/>
    <n v="171.92301900000001"/>
    <n v="-109.42693300000001"/>
    <n v="9.1200000000000005E-4"/>
    <n v="11.124447999999999"/>
    <n v="3.8400000000000001E-4"/>
  </r>
  <r>
    <n v="781"/>
    <x v="2"/>
    <x v="0"/>
    <s v="44-51-58"/>
    <x v="0"/>
    <x v="781"/>
    <n v="-1"/>
    <n v="249.75399999999999"/>
    <n v="-1"/>
    <n v="0"/>
    <x v="680"/>
    <x v="626"/>
    <n v="172.744708"/>
    <n v="-109.37946700000001"/>
    <n v="1.6150000000000001E-2"/>
    <n v="172.64146400000001"/>
    <n v="-109.42627"/>
    <n v="4.1599999999999997E-4"/>
    <n v="11.335699"/>
    <n v="1.5734000000000001E-2"/>
  </r>
  <r>
    <n v="782"/>
    <x v="2"/>
    <x v="0"/>
    <s v="44-51-58"/>
    <x v="0"/>
    <x v="782"/>
    <n v="-1"/>
    <n v="222.59700000000001"/>
    <n v="-1"/>
    <n v="0"/>
    <x v="681"/>
    <x v="627"/>
    <n v="173.325491"/>
    <n v="-109.447018"/>
    <n v="1.467E-3"/>
    <n v="173.33741800000001"/>
    <n v="-109.42591899999999"/>
    <n v="9.7999999999999997E-4"/>
    <n v="2.4236780000000002"/>
    <n v="4.8700000000000002E-4"/>
  </r>
  <r>
    <n v="783"/>
    <x v="2"/>
    <x v="0"/>
    <s v="44-51-58"/>
    <x v="0"/>
    <x v="783"/>
    <n v="-1"/>
    <n v="369.59800000000001"/>
    <n v="-1"/>
    <n v="0"/>
    <x v="682"/>
    <x v="628"/>
    <n v="174.07028800000001"/>
    <n v="-109.568461"/>
    <n v="1.1176999999999999E-2"/>
    <n v="174.010345"/>
    <n v="-109.42527800000001"/>
    <n v="4.35E-4"/>
    <n v="15.522382"/>
    <n v="1.0742E-2"/>
  </r>
  <r>
    <n v="784"/>
    <x v="2"/>
    <x v="0"/>
    <s v="44-51-58"/>
    <x v="0"/>
    <x v="784"/>
    <n v="-1"/>
    <n v="318.83800000000002"/>
    <n v="-1"/>
    <n v="0"/>
    <x v="683"/>
    <x v="629"/>
    <n v="175.06252000000001"/>
    <n v="-109.258174"/>
    <n v="1.6739999999999999E-3"/>
    <n v="174.88081399999999"/>
    <n v="-109.42469800000001"/>
    <n v="4.0999999999999999E-4"/>
    <n v="24.647009000000001"/>
    <n v="1.2650000000000001E-3"/>
  </r>
  <r>
    <n v="785"/>
    <x v="2"/>
    <x v="0"/>
    <s v="44-51-58"/>
    <x v="0"/>
    <x v="785"/>
    <n v="-1"/>
    <n v="337.142"/>
    <n v="-1"/>
    <n v="0"/>
    <x v="684"/>
    <x v="630"/>
    <n v="175.494282"/>
    <n v="-109.466381"/>
    <n v="1.397E-3"/>
    <n v="175.52862500000001"/>
    <n v="-109.424431"/>
    <n v="9.2800000000000001E-4"/>
    <n v="5.4215299999999997"/>
    <n v="4.6900000000000002E-4"/>
  </r>
  <r>
    <n v="786"/>
    <x v="2"/>
    <x v="0"/>
    <s v="44-51-58"/>
    <x v="0"/>
    <x v="786"/>
    <n v="-1"/>
    <n v="283.69400000000002"/>
    <n v="-1"/>
    <n v="0"/>
    <x v="685"/>
    <x v="631"/>
    <n v="176.27899400000001"/>
    <n v="-109.44394800000001"/>
    <n v="9.6080000000000002E-3"/>
    <n v="176.185059"/>
    <n v="-109.42379"/>
    <n v="4.3800000000000002E-4"/>
    <n v="9.607405"/>
    <n v="9.1699999999999993E-3"/>
  </r>
  <r>
    <n v="787"/>
    <x v="2"/>
    <x v="0"/>
    <s v="44-51-58"/>
    <x v="0"/>
    <x v="787"/>
    <n v="-1"/>
    <n v="318.85899999999998"/>
    <n v="-1"/>
    <n v="0"/>
    <x v="686"/>
    <x v="632"/>
    <n v="176.83452199999999"/>
    <n v="-109.47048100000001"/>
    <n v="4.5719999999999997E-3"/>
    <n v="176.85282900000001"/>
    <n v="-109.42469800000001"/>
    <n v="-1.54E-4"/>
    <n v="4.9307800000000004"/>
    <n v="4.4180000000000001E-3"/>
  </r>
  <r>
    <n v="788"/>
    <x v="2"/>
    <x v="0"/>
    <s v="44-51-58"/>
    <x v="0"/>
    <x v="788"/>
    <n v="-1"/>
    <n v="257.14800000000002"/>
    <n v="-1"/>
    <n v="0"/>
    <x v="687"/>
    <x v="633"/>
    <n v="177.72929999999999"/>
    <n v="-109.432739"/>
    <n v="-2.5742999999999999E-2"/>
    <n v="177.75796500000001"/>
    <n v="-109.45407899999999"/>
    <n v="-2.2558999999999999E-2"/>
    <n v="3.573636"/>
    <n v="3.1849999999999999E-3"/>
  </r>
  <r>
    <n v="789"/>
    <x v="2"/>
    <x v="0"/>
    <s v="44-51-58"/>
    <x v="0"/>
    <x v="789"/>
    <n v="-1"/>
    <n v="359.44299999999998"/>
    <n v="-1"/>
    <n v="0"/>
    <x v="688"/>
    <x v="634"/>
    <n v="178.373031"/>
    <n v="-109.467367"/>
    <n v="-5.0541999999999997E-2"/>
    <n v="178.455872"/>
    <n v="-109.49292800000001"/>
    <n v="-4.2491000000000001E-2"/>
    <n v="8.6694329999999997"/>
    <n v="8.0510000000000009E-3"/>
  </r>
  <r>
    <n v="790"/>
    <x v="2"/>
    <x v="0"/>
    <s v="44-51-58"/>
    <x v="0"/>
    <x v="790"/>
    <n v="-1"/>
    <n v="336.69799999999998"/>
    <n v="-1"/>
    <n v="0"/>
    <x v="689"/>
    <x v="635"/>
    <n v="179.167734"/>
    <n v="-109.598412"/>
    <n v="-5.246E-2"/>
    <n v="179.16456600000001"/>
    <n v="-109.54130600000001"/>
    <n v="-5.8005000000000001E-2"/>
    <n v="5.7193899999999998"/>
    <n v="5.5449999999999996E-3"/>
  </r>
  <r>
    <n v="791"/>
    <x v="2"/>
    <x v="0"/>
    <s v="44-51-58"/>
    <x v="0"/>
    <x v="791"/>
    <n v="-1"/>
    <n v="366.97300000000001"/>
    <n v="-1"/>
    <n v="0"/>
    <x v="690"/>
    <x v="636"/>
    <n v="180.028513"/>
    <n v="-109.641096"/>
    <n v="-5.6128999999999998E-2"/>
    <n v="179.87294"/>
    <n v="-109.595749"/>
    <n v="-7.0726999999999998E-2"/>
    <n v="16.204756"/>
    <n v="1.4598E-2"/>
  </r>
  <r>
    <n v="792"/>
    <x v="2"/>
    <x v="0"/>
    <s v="44-51-58"/>
    <x v="0"/>
    <x v="792"/>
    <n v="-1"/>
    <n v="338.601"/>
    <n v="-1"/>
    <n v="0"/>
    <x v="691"/>
    <x v="637"/>
    <n v="180.83965599999999"/>
    <n v="-109.651946"/>
    <n v="-8.2683000000000006E-2"/>
    <n v="180.806107"/>
    <n v="-109.675056"/>
    <n v="-8.2192000000000001E-2"/>
    <n v="4.0738640000000004"/>
    <n v="4.9100000000000001E-4"/>
  </r>
  <r>
    <n v="793"/>
    <x v="2"/>
    <x v="0"/>
    <s v="44-51-58"/>
    <x v="0"/>
    <x v="793"/>
    <n v="-1"/>
    <n v="310.52699999999999"/>
    <n v="-1"/>
    <n v="0"/>
    <x v="692"/>
    <x v="638"/>
    <n v="181.66687400000001"/>
    <n v="-109.563481"/>
    <n v="-8.2433999999999993E-2"/>
    <n v="181.49778699999999"/>
    <n v="-109.73819"/>
    <n v="-8.7659000000000001E-2"/>
    <n v="24.313210000000002"/>
    <n v="5.2249999999999996E-3"/>
  </r>
  <r>
    <n v="794"/>
    <x v="2"/>
    <x v="0"/>
    <s v="44-51-58"/>
    <x v="0"/>
    <x v="794"/>
    <n v="-1"/>
    <n v="362.43299999999999"/>
    <n v="-1"/>
    <n v="0"/>
    <x v="693"/>
    <x v="639"/>
    <n v="182.16873100000001"/>
    <n v="-109.738573"/>
    <n v="-0.112397"/>
    <n v="182.185913"/>
    <n v="-109.813339"/>
    <n v="-0.10113900000000001"/>
    <n v="7.6715489999999997"/>
    <n v="1.1258000000000001E-2"/>
  </r>
  <r>
    <n v="795"/>
    <x v="2"/>
    <x v="0"/>
    <s v="44-51-58"/>
    <x v="0"/>
    <x v="795"/>
    <n v="-1"/>
    <n v="330.07900000000001"/>
    <n v="-1"/>
    <n v="0"/>
    <x v="694"/>
    <x v="640"/>
    <n v="183.15018000000001"/>
    <n v="-109.859301"/>
    <n v="-0.13417799999999999"/>
    <n v="183.10479699999999"/>
    <n v="-109.957291"/>
    <n v="-0.14133999999999999"/>
    <n v="10.798813000000001"/>
    <n v="7.162E-3"/>
  </r>
  <r>
    <n v="796"/>
    <x v="2"/>
    <x v="0"/>
    <s v="44-51-58"/>
    <x v="0"/>
    <x v="796"/>
    <n v="-1"/>
    <n v="340.70499999999998"/>
    <n v="-1"/>
    <n v="0"/>
    <x v="695"/>
    <x v="641"/>
    <n v="183.794376"/>
    <n v="-110.12012300000001"/>
    <n v="-0.19134899999999999"/>
    <n v="183.796494"/>
    <n v="-110.111549"/>
    <n v="-0.18832599999999999"/>
    <n v="0.88314599999999999"/>
    <n v="3.0230000000000001E-3"/>
  </r>
  <r>
    <n v="797"/>
    <x v="2"/>
    <x v="0"/>
    <s v="44-51-58"/>
    <x v="0"/>
    <x v="797"/>
    <n v="-1"/>
    <n v="385.35899999999998"/>
    <n v="-1"/>
    <n v="0"/>
    <x v="696"/>
    <x v="642"/>
    <n v="184.40591699999999"/>
    <n v="-110.332443"/>
    <n v="-0.25478499999999998"/>
    <n v="184.48616000000001"/>
    <n v="-110.313759"/>
    <n v="-0.248948"/>
    <n v="8.2390290000000004"/>
    <n v="5.836E-3"/>
  </r>
  <r>
    <n v="798"/>
    <x v="2"/>
    <x v="0"/>
    <s v="44-51-58"/>
    <x v="0"/>
    <x v="798"/>
    <n v="-1"/>
    <n v="263.738"/>
    <n v="-1"/>
    <n v="0"/>
    <x v="697"/>
    <x v="643"/>
    <n v="185.39387099999999"/>
    <n v="-110.613027"/>
    <n v="-0.346132"/>
    <n v="185.38227800000001"/>
    <n v="-110.669693"/>
    <n v="-0.34908800000000001"/>
    <n v="5.7839239999999998"/>
    <n v="2.957E-3"/>
  </r>
  <r>
    <n v="799"/>
    <x v="2"/>
    <x v="0"/>
    <s v="44-51-58"/>
    <x v="0"/>
    <x v="799"/>
    <n v="-1"/>
    <n v="311.51600000000002"/>
    <n v="-1"/>
    <n v="0"/>
    <x v="698"/>
    <x v="644"/>
    <n v="186.07165699999999"/>
    <n v="-111.000463"/>
    <n v="-0.4304"/>
    <n v="186.02269000000001"/>
    <n v="-111.00318900000001"/>
    <n v="-0.43389"/>
    <n v="4.9043419999999998"/>
    <n v="3.49E-3"/>
  </r>
  <r>
    <n v="800"/>
    <x v="2"/>
    <x v="0"/>
    <s v="44-51-58"/>
    <x v="0"/>
    <x v="800"/>
    <n v="-1"/>
    <n v="336.23899999999998"/>
    <n v="-1"/>
    <n v="0"/>
    <x v="699"/>
    <x v="645"/>
    <n v="186.726257"/>
    <n v="-111.37416399999999"/>
    <n v="-0.52384699999999995"/>
    <n v="186.62655599999999"/>
    <n v="-111.39209700000001"/>
    <n v="-0.52503699999999998"/>
    <n v="10.130055"/>
    <n v="1.1900000000000001E-3"/>
  </r>
  <r>
    <n v="801"/>
    <x v="2"/>
    <x v="0"/>
    <s v="44-51-58"/>
    <x v="0"/>
    <x v="801"/>
    <n v="-1"/>
    <n v="231.25800000000001"/>
    <n v="-1"/>
    <n v="0"/>
    <x v="700"/>
    <x v="646"/>
    <n v="187.44883100000001"/>
    <n v="-111.982139"/>
    <n v="-0.65483100000000005"/>
    <n v="187.36183199999999"/>
    <n v="-111.996979"/>
    <n v="-0.65364299999999997"/>
    <n v="8.8256130000000006"/>
    <n v="1.188E-3"/>
  </r>
  <r>
    <n v="802"/>
    <x v="2"/>
    <x v="0"/>
    <s v="44-51-58"/>
    <x v="0"/>
    <x v="802"/>
    <n v="-1"/>
    <n v="367.66199999999998"/>
    <n v="-1"/>
    <n v="0"/>
    <x v="701"/>
    <x v="647"/>
    <n v="187.779709"/>
    <n v="-112.52274800000001"/>
    <n v="-0.75489899999999999"/>
    <n v="187.858856"/>
    <n v="-112.511375"/>
    <n v="-0.75056599999999996"/>
    <n v="7.9960290000000001"/>
    <n v="4.333E-3"/>
  </r>
  <r>
    <n v="803"/>
    <x v="2"/>
    <x v="0"/>
    <s v="44-51-58"/>
    <x v="0"/>
    <x v="803"/>
    <n v="-1"/>
    <n v="310.98899999999998"/>
    <n v="-1"/>
    <n v="0"/>
    <x v="702"/>
    <x v="648"/>
    <n v="188.46708599999999"/>
    <n v="-113.31276"/>
    <n v="-0.87582300000000002"/>
    <n v="188.44111599999999"/>
    <n v="-113.27014200000001"/>
    <n v="-0.88115100000000002"/>
    <n v="4.9907579999999996"/>
    <n v="5.3290000000000004E-3"/>
  </r>
  <r>
    <n v="804"/>
    <x v="2"/>
    <x v="0"/>
    <s v="44-51-58"/>
    <x v="0"/>
    <x v="804"/>
    <n v="-1"/>
    <n v="402.32600000000002"/>
    <n v="-1"/>
    <n v="0"/>
    <x v="703"/>
    <x v="649"/>
    <n v="188.78330399999999"/>
    <n v="-113.893314"/>
    <n v="-0.98223000000000005"/>
    <n v="188.80870100000001"/>
    <n v="-113.88685599999999"/>
    <n v="-0.98127799999999998"/>
    <n v="2.6204459999999998"/>
    <n v="9.5200000000000005E-4"/>
  </r>
  <r>
    <n v="805"/>
    <x v="2"/>
    <x v="0"/>
    <s v="44-51-58"/>
    <x v="0"/>
    <x v="805"/>
    <n v="-1"/>
    <n v="379.6"/>
    <n v="-1"/>
    <n v="0"/>
    <x v="704"/>
    <x v="650"/>
    <n v="189.08711199999999"/>
    <n v="-114.53725300000001"/>
    <n v="-1.091715"/>
    <n v="189.098343"/>
    <n v="-114.53604900000001"/>
    <n v="-1.0914839999999999"/>
    <n v="1.1295679999999999"/>
    <n v="2.31E-4"/>
  </r>
  <r>
    <n v="806"/>
    <x v="2"/>
    <x v="0"/>
    <s v="44-51-58"/>
    <x v="0"/>
    <x v="806"/>
    <n v="-1"/>
    <n v="437.21800000000002"/>
    <n v="-1"/>
    <n v="0"/>
    <x v="705"/>
    <x v="651"/>
    <n v="189.31268600000001"/>
    <n v="-115.18981100000001"/>
    <n v="-1.1978310000000001"/>
    <n v="189.31514000000001"/>
    <n v="-115.214127"/>
    <n v="-1.201665"/>
    <n v="2.4439169999999999"/>
    <n v="3.8340000000000002E-3"/>
  </r>
  <r>
    <n v="807"/>
    <x v="1"/>
    <x v="0"/>
    <s v="44-51-52-58-59"/>
    <x v="0"/>
    <x v="807"/>
    <n v="-1"/>
    <n v="369.56099999999998"/>
    <n v="-1"/>
    <n v="0"/>
    <x v="706"/>
    <x v="652"/>
    <n v="189.521378"/>
    <n v="-115.924694"/>
    <n v="-1.29098"/>
    <n v="189.478882"/>
    <n v="-115.918915"/>
    <n v="-1.2943420000000001"/>
    <n v="4.2887789999999999"/>
    <n v="3.362E-3"/>
  </r>
  <r>
    <n v="808"/>
    <x v="1"/>
    <x v="0"/>
    <s v="44-51-52-58-59"/>
    <x v="0"/>
    <x v="808"/>
    <n v="-1"/>
    <n v="352.79899999999998"/>
    <n v="-1"/>
    <n v="0"/>
    <x v="707"/>
    <x v="653"/>
    <n v="189.59535"/>
    <n v="-116.855924"/>
    <n v="-1.389575"/>
    <n v="189.63336200000001"/>
    <n v="-116.882301"/>
    <n v="-1.3896599999999999"/>
    <n v="4.6267709999999997"/>
    <n v="8.3999999999999995E-5"/>
  </r>
  <r>
    <n v="809"/>
    <x v="1"/>
    <x v="0"/>
    <s v="44-51-52-58-59"/>
    <x v="0"/>
    <x v="809"/>
    <n v="-1"/>
    <n v="342.82799999999997"/>
    <n v="-1"/>
    <n v="0"/>
    <x v="708"/>
    <x v="654"/>
    <n v="189.650364"/>
    <n v="-117.639515"/>
    <n v="-1.4498960000000001"/>
    <n v="189.708099"/>
    <n v="-117.60906199999999"/>
    <n v="-1.4454290000000001"/>
    <n v="6.527469"/>
    <n v="4.4669999999999996E-3"/>
  </r>
  <r>
    <n v="810"/>
    <x v="1"/>
    <x v="0"/>
    <s v="44-51-52-58-59"/>
    <x v="0"/>
    <x v="810"/>
    <n v="-1"/>
    <n v="367.33800000000002"/>
    <n v="-1"/>
    <n v="0"/>
    <x v="709"/>
    <x v="655"/>
    <n v="189.74503999999999"/>
    <n v="-118.321422"/>
    <n v="-1.4878800000000001"/>
    <n v="189.756348"/>
    <n v="-118.333923"/>
    <n v="-1.4869829999999999"/>
    <n v="1.6856949999999999"/>
    <n v="8.9700000000000001E-4"/>
  </r>
  <r>
    <n v="811"/>
    <x v="1"/>
    <x v="0"/>
    <s v="44-51-52-58-59"/>
    <x v="0"/>
    <x v="811"/>
    <n v="-1"/>
    <n v="351.19499999999999"/>
    <n v="-1"/>
    <n v="0"/>
    <x v="710"/>
    <x v="656"/>
    <n v="189.859962"/>
    <n v="-119.13219599999999"/>
    <n v="-1.512111"/>
    <n v="189.78630100000001"/>
    <n v="-119.05624400000001"/>
    <n v="-1.517935"/>
    <n v="10.580501"/>
    <n v="5.8250000000000003E-3"/>
  </r>
  <r>
    <n v="812"/>
    <x v="1"/>
    <x v="0"/>
    <s v="44-51-52-58-59"/>
    <x v="0"/>
    <x v="812"/>
    <n v="-1"/>
    <n v="309.35199999999998"/>
    <n v="-1"/>
    <n v="0"/>
    <x v="711"/>
    <x v="657"/>
    <n v="189.85633200000001"/>
    <n v="-119.79918499999999"/>
    <n v="-1.538402"/>
    <n v="189.80275"/>
    <n v="-119.77808400000001"/>
    <n v="-1.5391109999999999"/>
    <n v="5.7587999999999999"/>
    <n v="7.0899999999999999E-4"/>
  </r>
  <r>
    <n v="813"/>
    <x v="1"/>
    <x v="0"/>
    <s v="44-51-52-58-59"/>
    <x v="0"/>
    <x v="813"/>
    <n v="-1"/>
    <n v="568.51400000000001"/>
    <n v="-1"/>
    <n v="0"/>
    <x v="712"/>
    <x v="658"/>
    <n v="189.83481399999999"/>
    <n v="-120.531497"/>
    <n v="-1.5538209999999999"/>
    <n v="189.81014999999999"/>
    <n v="-120.50142700000001"/>
    <n v="-1.5549710000000001"/>
    <n v="3.889116"/>
    <n v="1.1490000000000001E-3"/>
  </r>
  <r>
    <n v="814"/>
    <x v="1"/>
    <x v="0"/>
    <s v="44-51-52-58-59"/>
    <x v="0"/>
    <x v="814"/>
    <n v="-1"/>
    <n v="303.56700000000001"/>
    <n v="-1"/>
    <n v="0"/>
    <x v="713"/>
    <x v="659"/>
    <n v="189.798249"/>
    <n v="-121.458631"/>
    <n v="-1.5691809999999999"/>
    <n v="189.81012000000001"/>
    <n v="-121.46932200000001"/>
    <n v="-1.5684899999999999"/>
    <n v="1.5976030000000001"/>
    <n v="6.9099999999999999E-4"/>
  </r>
  <r>
    <n v="815"/>
    <x v="1"/>
    <x v="0"/>
    <s v="44-51-52-58-59"/>
    <x v="0"/>
    <x v="815"/>
    <n v="-1"/>
    <n v="313.71600000000001"/>
    <n v="-1"/>
    <n v="0"/>
    <x v="714"/>
    <x v="660"/>
    <n v="189.848153"/>
    <n v="-122.167552"/>
    <n v="-1.5707709999999999"/>
    <n v="189.807129"/>
    <n v="-122.19673899999999"/>
    <n v="-1.5729979999999999"/>
    <n v="5.0347730000000004"/>
    <n v="2.2279999999999999E-3"/>
  </r>
  <r>
    <n v="816"/>
    <x v="0"/>
    <x v="0"/>
    <s v="51-52-58-59"/>
    <x v="0"/>
    <x v="816"/>
    <n v="-1"/>
    <n v="397.59199999999998"/>
    <n v="-1"/>
    <n v="0"/>
    <x v="715"/>
    <x v="661"/>
    <n v="189.66049799999999"/>
    <n v="-122.764152"/>
    <n v="-1.5838000000000001"/>
    <n v="189.80287200000001"/>
    <n v="-122.923965"/>
    <n v="-1.576352"/>
    <n v="21.403431999999999"/>
    <n v="7.4479999999999998E-3"/>
  </r>
  <r>
    <n v="817"/>
    <x v="0"/>
    <x v="0"/>
    <s v="51-52-58-59"/>
    <x v="0"/>
    <x v="817"/>
    <n v="-1"/>
    <n v="375.41199999999998"/>
    <n v="-1"/>
    <n v="0"/>
    <x v="716"/>
    <x v="662"/>
    <n v="189.85488100000001"/>
    <n v="-123.70101699999999"/>
    <n v="-1.5779160000000001"/>
    <n v="189.79719499999999"/>
    <n v="-123.65022999999999"/>
    <n v="-1.57762"/>
    <n v="7.6856080000000002"/>
    <n v="2.9599999999999998E-4"/>
  </r>
  <r>
    <n v="818"/>
    <x v="0"/>
    <x v="0"/>
    <s v="51-52-58-59"/>
    <x v="0"/>
    <x v="818"/>
    <n v="-1"/>
    <n v="356.61700000000002"/>
    <n v="-1"/>
    <n v="0"/>
    <x v="253"/>
    <x v="663"/>
    <n v="189.81927400000001"/>
    <n v="-124.399497"/>
    <n v="-1.5779810000000001"/>
    <n v="189.79115300000001"/>
    <n v="-124.375626"/>
    <n v="-1.579253"/>
    <n v="3.6886610000000002"/>
    <n v="1.2719999999999999E-3"/>
  </r>
  <r>
    <n v="819"/>
    <x v="0"/>
    <x v="0"/>
    <s v="51-52-58-59"/>
    <x v="0"/>
    <x v="819"/>
    <n v="-1"/>
    <n v="338.10300000000001"/>
    <n v="-1"/>
    <n v="0"/>
    <x v="717"/>
    <x v="664"/>
    <n v="190.02526"/>
    <n v="-125.569142"/>
    <n v="-1.5777509999999999"/>
    <n v="189.78216599999999"/>
    <n v="-125.342339"/>
    <n v="-1.580203"/>
    <n v="33.246800999999998"/>
    <n v="2.4520000000000002E-3"/>
  </r>
  <r>
    <n v="820"/>
    <x v="0"/>
    <x v="0"/>
    <s v="51-52-58-59"/>
    <x v="0"/>
    <x v="820"/>
    <n v="-1"/>
    <n v="296.49200000000002"/>
    <n v="-1"/>
    <n v="0"/>
    <x v="718"/>
    <x v="665"/>
    <n v="189.78216499999999"/>
    <n v="-126.07076600000001"/>
    <n v="-1.5786340000000001"/>
    <n v="189.774857"/>
    <n v="-126.067719"/>
    <n v="-1.580163"/>
    <n v="0.79187399999999997"/>
    <n v="1.5280000000000001E-3"/>
  </r>
  <r>
    <n v="821"/>
    <x v="0"/>
    <x v="0"/>
    <s v="51-52-58-59"/>
    <x v="0"/>
    <x v="821"/>
    <n v="-1"/>
    <n v="400.14699999999999"/>
    <n v="-1"/>
    <n v="0"/>
    <x v="719"/>
    <x v="666"/>
    <n v="189.718706"/>
    <n v="-126.792902"/>
    <n v="-1.5775189999999999"/>
    <n v="189.76835600000001"/>
    <n v="-126.793549"/>
    <n v="-1.5804210000000001"/>
    <n v="4.9655019999999999"/>
    <n v="2.9020000000000001E-3"/>
  </r>
  <r>
    <n v="822"/>
    <x v="0"/>
    <x v="0"/>
    <s v="51-52-58-59"/>
    <x v="0"/>
    <x v="822"/>
    <n v="-1"/>
    <n v="388.18099999999998"/>
    <n v="-1"/>
    <n v="0"/>
    <x v="720"/>
    <x v="667"/>
    <n v="189.68768299999999"/>
    <n v="-127.46689600000001"/>
    <n v="-1.5759320000000001"/>
    <n v="189.76258899999999"/>
    <n v="-127.51966899999999"/>
    <n v="-1.578919"/>
    <n v="9.162846"/>
    <n v="2.9870000000000001E-3"/>
  </r>
  <r>
    <n v="823"/>
    <x v="0"/>
    <x v="0"/>
    <s v="51-52-58-59"/>
    <x v="0"/>
    <x v="823"/>
    <n v="-1"/>
    <n v="379.649"/>
    <n v="-1"/>
    <n v="0"/>
    <x v="721"/>
    <x v="668"/>
    <n v="189.75829899999999"/>
    <n v="-128.216567"/>
    <n v="-1.5803339999999999"/>
    <n v="189.75773599999999"/>
    <n v="-128.24580399999999"/>
    <n v="-1.5784800000000001"/>
    <n v="2.9242680000000001"/>
    <n v="1.854E-3"/>
  </r>
  <r>
    <n v="824"/>
    <x v="0"/>
    <x v="0"/>
    <s v="51-52-58-59"/>
    <x v="0"/>
    <x v="824"/>
    <n v="-1"/>
    <n v="372.87799999999999"/>
    <n v="-1"/>
    <n v="0"/>
    <x v="722"/>
    <x v="669"/>
    <n v="189.714573"/>
    <n v="-129.228185"/>
    <n v="-1.5745769999999999"/>
    <n v="189.751633"/>
    <n v="-129.21369899999999"/>
    <n v="-1.577566"/>
    <n v="3.9789639999999999"/>
    <n v="2.9889999999999999E-3"/>
  </r>
  <r>
    <n v="825"/>
    <x v="0"/>
    <x v="0"/>
    <s v="51-52-58-59"/>
    <x v="0"/>
    <x v="825"/>
    <n v="-1"/>
    <n v="330.26499999999999"/>
    <n v="-1"/>
    <n v="0"/>
    <x v="723"/>
    <x v="670"/>
    <n v="189.71672000000001"/>
    <n v="-129.90722700000001"/>
    <n v="-1.577045"/>
    <n v="189.74717699999999"/>
    <n v="-129.93942300000001"/>
    <n v="-1.5766210000000001"/>
    <n v="4.4319470000000001"/>
    <n v="4.2400000000000001E-4"/>
  </r>
  <r>
    <n v="826"/>
    <x v="0"/>
    <x v="0"/>
    <s v="51-52-58-59"/>
    <x v="0"/>
    <x v="826"/>
    <n v="-1"/>
    <n v="298.12200000000001"/>
    <n v="-1"/>
    <n v="0"/>
    <x v="724"/>
    <x v="671"/>
    <n v="189.71839399999999"/>
    <n v="-130.670626"/>
    <n v="-1.574624"/>
    <n v="189.74327099999999"/>
    <n v="-130.665054"/>
    <n v="-1.57681"/>
    <n v="2.5492840000000001"/>
    <n v="2.186E-3"/>
  </r>
  <r>
    <n v="827"/>
    <x v="0"/>
    <x v="0"/>
    <s v="51-52-58-59"/>
    <x v="0"/>
    <x v="827"/>
    <n v="-1"/>
    <n v="291.77300000000002"/>
    <n v="-1"/>
    <n v="0"/>
    <x v="725"/>
    <x v="672"/>
    <n v="189.68674200000001"/>
    <n v="-131.33753400000001"/>
    <n v="-1.576147"/>
    <n v="189.73925800000001"/>
    <n v="-131.390762"/>
    <n v="-1.575996"/>
    <n v="7.4774200000000004"/>
    <n v="1.5100000000000001E-4"/>
  </r>
  <r>
    <n v="828"/>
    <x v="0"/>
    <x v="0"/>
    <s v="51-52-58-59"/>
    <x v="0"/>
    <x v="828"/>
    <n v="-1"/>
    <n v="388.173"/>
    <n v="-1"/>
    <n v="0"/>
    <x v="726"/>
    <x v="673"/>
    <n v="189.79484500000001"/>
    <n v="-132.1712"/>
    <n v="-1.576627"/>
    <n v="189.736221"/>
    <n v="-132.11657700000001"/>
    <n v="-1.57586"/>
    <n v="8.0126690000000007"/>
    <n v="7.6599999999999997E-4"/>
  </r>
  <r>
    <n v="829"/>
    <x v="0"/>
    <x v="0"/>
    <s v="51-52-58-59"/>
    <x v="0"/>
    <x v="829"/>
    <n v="-1"/>
    <n v="372.62400000000002"/>
    <n v="-1"/>
    <n v="0"/>
    <x v="727"/>
    <x v="674"/>
    <n v="189.83396099999999"/>
    <n v="-132.82459700000001"/>
    <n v="-1.5801799999999999"/>
    <n v="189.73320000000001"/>
    <n v="-132.84245300000001"/>
    <n v="-1.5747910000000001"/>
    <n v="10.233128000000001"/>
    <n v="5.3889999999999997E-3"/>
  </r>
  <r>
    <n v="830"/>
    <x v="0"/>
    <x v="0"/>
    <s v="51-52-58-59"/>
    <x v="0"/>
    <x v="830"/>
    <n v="-1"/>
    <n v="321.49299999999999"/>
    <n v="-1"/>
    <n v="0"/>
    <x v="728"/>
    <x v="675"/>
    <n v="189.699173"/>
    <n v="-133.79228000000001"/>
    <n v="-1.574972"/>
    <n v="189.72976700000001"/>
    <n v="-133.810303"/>
    <n v="-1.574246"/>
    <n v="3.5507759999999999"/>
    <n v="7.2599999999999997E-4"/>
  </r>
  <r>
    <n v="831"/>
    <x v="0"/>
    <x v="0"/>
    <s v="51-52-58-59"/>
    <x v="0"/>
    <x v="831"/>
    <n v="-1"/>
    <n v="301.88200000000001"/>
    <n v="-1"/>
    <n v="0"/>
    <x v="729"/>
    <x v="676"/>
    <n v="189.759106"/>
    <n v="-134.54075599999999"/>
    <n v="-1.576978"/>
    <n v="189.727509"/>
    <n v="-134.53616299999999"/>
    <n v="-1.574478"/>
    <n v="3.1929729999999998"/>
    <n v="2.5000000000000001E-3"/>
  </r>
  <r>
    <n v="832"/>
    <x v="0"/>
    <x v="0"/>
    <s v="51-52-58-59"/>
    <x v="0"/>
    <x v="832"/>
    <n v="-1"/>
    <n v="340.072"/>
    <n v="-1"/>
    <n v="0"/>
    <x v="730"/>
    <x v="677"/>
    <n v="189.699522"/>
    <n v="-135.25220999999999"/>
    <n v="-1.57118"/>
    <n v="189.72503699999999"/>
    <n v="-135.26196300000001"/>
    <n v="-1.573814"/>
    <n v="2.731538"/>
    <n v="2.6340000000000001E-3"/>
  </r>
  <r>
    <n v="833"/>
    <x v="2"/>
    <x v="0"/>
    <s v="52-58-59"/>
    <x v="0"/>
    <x v="833"/>
    <n v="-1"/>
    <n v="344.45800000000003"/>
    <n v="-1"/>
    <n v="0"/>
    <x v="731"/>
    <x v="678"/>
    <n v="189.833879"/>
    <n v="-136.06637900000001"/>
    <n v="-1.5775710000000001"/>
    <n v="189.72288499999999"/>
    <n v="-135.987762"/>
    <n v="-1.574195"/>
    <n v="13.601546000000001"/>
    <n v="3.3760000000000001E-3"/>
  </r>
  <r>
    <n v="834"/>
    <x v="2"/>
    <x v="0"/>
    <s v="52-58-59"/>
    <x v="0"/>
    <x v="834"/>
    <n v="-1"/>
    <n v="299.33199999999999"/>
    <n v="-1"/>
    <n v="0"/>
    <x v="732"/>
    <x v="679"/>
    <n v="189.67117300000001"/>
    <n v="-136.65858700000001"/>
    <n v="-1.572708"/>
    <n v="189.72070299999999"/>
    <n v="-136.713562"/>
    <n v="-1.5734969999999999"/>
    <n v="7.3996930000000001"/>
    <n v="7.8899999999999999E-4"/>
  </r>
  <r>
    <n v="835"/>
    <x v="2"/>
    <x v="0"/>
    <s v="52-58-59"/>
    <x v="0"/>
    <x v="835"/>
    <n v="-1"/>
    <n v="443.89800000000002"/>
    <n v="-1"/>
    <n v="0"/>
    <x v="733"/>
    <x v="680"/>
    <n v="189.90223900000001"/>
    <n v="-137.44979900000001"/>
    <n v="-1.592265"/>
    <n v="189.71902499999999"/>
    <n v="-137.43936199999999"/>
    <n v="-1.5737099999999999"/>
    <n v="18.351092000000001"/>
    <n v="1.8554999999999999E-2"/>
  </r>
  <r>
    <n v="836"/>
    <x v="2"/>
    <x v="0"/>
    <s v="52-58-59"/>
    <x v="0"/>
    <x v="836"/>
    <n v="-1"/>
    <n v="320.52800000000002"/>
    <n v="-1"/>
    <n v="0"/>
    <x v="734"/>
    <x v="681"/>
    <n v="189.68021899999999"/>
    <n v="-138.35083399999999"/>
    <n v="-1.5718589999999999"/>
    <n v="189.71675099999999"/>
    <n v="-138.40708900000001"/>
    <n v="-1.5734619999999999"/>
    <n v="6.7076099999999999"/>
    <n v="1.603E-3"/>
  </r>
  <r>
    <n v="837"/>
    <x v="2"/>
    <x v="0"/>
    <s v="52-58-59"/>
    <x v="0"/>
    <x v="837"/>
    <n v="-1"/>
    <n v="345.63200000000001"/>
    <n v="-1"/>
    <n v="0"/>
    <x v="735"/>
    <x v="682"/>
    <n v="189.71013300000001"/>
    <n v="-139.144881"/>
    <n v="-1.571596"/>
    <n v="189.71495100000001"/>
    <n v="-139.132904"/>
    <n v="-1.572851"/>
    <n v="1.2909470000000001"/>
    <n v="1.255E-3"/>
  </r>
  <r>
    <n v="838"/>
    <x v="2"/>
    <x v="0"/>
    <s v="52-58-59"/>
    <x v="0"/>
    <x v="838"/>
    <n v="-1"/>
    <n v="345.483"/>
    <n v="-1"/>
    <n v="0"/>
    <x v="736"/>
    <x v="683"/>
    <n v="189.67022"/>
    <n v="-139.834461"/>
    <n v="-1.5711900000000001"/>
    <n v="189.713593"/>
    <n v="-139.85870399999999"/>
    <n v="-1.57324"/>
    <n v="4.9687979999999996"/>
    <n v="2.0509999999999999E-3"/>
  </r>
  <r>
    <n v="839"/>
    <x v="2"/>
    <x v="0"/>
    <s v="52-58-59"/>
    <x v="0"/>
    <x v="839"/>
    <n v="-1"/>
    <n v="332.94900000000001"/>
    <n v="-1"/>
    <n v="0"/>
    <x v="737"/>
    <x v="684"/>
    <n v="189.70828700000001"/>
    <n v="-140.566247"/>
    <n v="-1.574038"/>
    <n v="189.711975"/>
    <n v="-140.58450300000001"/>
    <n v="-1.5726260000000001"/>
    <n v="1.8625119999999999"/>
    <n v="1.4120000000000001E-3"/>
  </r>
  <r>
    <n v="840"/>
    <x v="2"/>
    <x v="0"/>
    <s v="52-58-59"/>
    <x v="0"/>
    <x v="840"/>
    <n v="-1"/>
    <n v="366.85700000000003"/>
    <n v="-1"/>
    <n v="0"/>
    <x v="738"/>
    <x v="685"/>
    <n v="189.844312"/>
    <n v="-141.56491199999999"/>
    <n v="-1.5885689999999999"/>
    <n v="189.71005199999999"/>
    <n v="-141.55223100000001"/>
    <n v="-1.572508"/>
    <n v="13.485747"/>
    <n v="1.6060999999999999E-2"/>
  </r>
  <r>
    <n v="841"/>
    <x v="2"/>
    <x v="0"/>
    <s v="52-58-59"/>
    <x v="0"/>
    <x v="841"/>
    <n v="-1"/>
    <n v="411.375"/>
    <n v="-1"/>
    <n v="0"/>
    <x v="739"/>
    <x v="686"/>
    <n v="189.78648100000001"/>
    <n v="-142.20244700000001"/>
    <n v="-1.583102"/>
    <n v="189.708878"/>
    <n v="-142.27803"/>
    <n v="-1.5728979999999999"/>
    <n v="10.832921000000001"/>
    <n v="1.0205000000000001E-2"/>
  </r>
  <r>
    <n v="842"/>
    <x v="2"/>
    <x v="0"/>
    <s v="52-58-59"/>
    <x v="0"/>
    <x v="842"/>
    <n v="-1"/>
    <n v="309.39699999999999"/>
    <n v="-1"/>
    <n v="0"/>
    <x v="740"/>
    <x v="687"/>
    <n v="189.74383399999999"/>
    <n v="-143.03281999999999"/>
    <n v="-1.575817"/>
    <n v="189.70747399999999"/>
    <n v="-143.00382999999999"/>
    <n v="-1.572292"/>
    <n v="4.65029"/>
    <n v="3.5249999999999999E-3"/>
  </r>
  <r>
    <n v="843"/>
    <x v="2"/>
    <x v="0"/>
    <s v="52-58-59"/>
    <x v="0"/>
    <x v="843"/>
    <n v="-1"/>
    <n v="309.25700000000001"/>
    <n v="-1"/>
    <n v="0"/>
    <x v="741"/>
    <x v="688"/>
    <n v="189.70182800000001"/>
    <n v="-143.73541900000001"/>
    <n v="-1.5707070000000001"/>
    <n v="189.70640599999999"/>
    <n v="-143.72962999999999"/>
    <n v="-1.572767"/>
    <n v="0.73800600000000005"/>
    <n v="2.0600000000000002E-3"/>
  </r>
  <r>
    <n v="844"/>
    <x v="2"/>
    <x v="0"/>
    <s v="52-58-59"/>
    <x v="0"/>
    <x v="844"/>
    <n v="-1"/>
    <n v="400.76"/>
    <n v="-1"/>
    <n v="0"/>
    <x v="742"/>
    <x v="689"/>
    <n v="189.62275600000001"/>
    <n v="-144.457382"/>
    <n v="-1.5545770000000001"/>
    <n v="189.704971"/>
    <n v="-144.45542900000001"/>
    <n v="-1.5722849999999999"/>
    <n v="8.2238980000000002"/>
    <n v="1.7708000000000002E-2"/>
  </r>
  <r>
    <n v="845"/>
    <x v="2"/>
    <x v="0"/>
    <s v="52-58-59"/>
    <x v="0"/>
    <x v="845"/>
    <n v="-1"/>
    <n v="223.74600000000001"/>
    <n v="-1"/>
    <n v="0"/>
    <x v="743"/>
    <x v="690"/>
    <n v="189.68392800000001"/>
    <n v="-145.403627"/>
    <n v="-1.570899"/>
    <n v="189.70336900000001"/>
    <n v="-145.42317199999999"/>
    <n v="-1.572225"/>
    <n v="2.7567439999999999"/>
    <n v="1.3259999999999999E-3"/>
  </r>
  <r>
    <n v="846"/>
    <x v="2"/>
    <x v="0"/>
    <s v="52-58-59"/>
    <x v="0"/>
    <x v="846"/>
    <n v="-1"/>
    <n v="213.721"/>
    <n v="-1"/>
    <n v="0"/>
    <x v="512"/>
    <x v="691"/>
    <n v="189.68046699999999"/>
    <n v="-146.15340900000001"/>
    <n v="-1.574505"/>
    <n v="189.70242300000001"/>
    <n v="-146.14897199999999"/>
    <n v="-1.5726560000000001"/>
    <n v="2.239976"/>
    <n v="1.8489999999999999E-3"/>
  </r>
  <r>
    <n v="847"/>
    <x v="2"/>
    <x v="0"/>
    <s v="52-58-59"/>
    <x v="0"/>
    <x v="847"/>
    <n v="-1"/>
    <n v="251.446"/>
    <n v="-1"/>
    <n v="0"/>
    <x v="744"/>
    <x v="692"/>
    <n v="189.733743"/>
    <n v="-146.90327600000001"/>
    <n v="-1.5736429999999999"/>
    <n v="189.70117200000001"/>
    <n v="-146.87477100000001"/>
    <n v="-1.5721099999999999"/>
    <n v="4.3282670000000003"/>
    <n v="1.5330000000000001E-3"/>
  </r>
  <r>
    <n v="848"/>
    <x v="5"/>
    <x v="0"/>
    <s v="52-59"/>
    <x v="0"/>
    <x v="848"/>
    <n v="-1"/>
    <n v="270.53100000000001"/>
    <n v="-1"/>
    <n v="0"/>
    <x v="505"/>
    <x v="693"/>
    <n v="189.72441499999999"/>
    <n v="-147.57968099999999"/>
    <n v="-1.578478"/>
    <n v="189.70027200000001"/>
    <n v="-147.600571"/>
    <n v="-1.5725610000000001"/>
    <n v="3.1926049999999999"/>
    <n v="5.9170000000000004E-3"/>
  </r>
  <r>
    <n v="849"/>
    <x v="5"/>
    <x v="0"/>
    <s v="52-59"/>
    <x v="0"/>
    <x v="849"/>
    <n v="-1"/>
    <n v="313.45600000000002"/>
    <n v="-1"/>
    <n v="0"/>
    <x v="499"/>
    <x v="694"/>
    <n v="189.70496800000001"/>
    <n v="-148.33216100000001"/>
    <n v="-1.5722100000000001"/>
    <n v="189.69903600000001"/>
    <n v="-148.32637"/>
    <n v="-1.572028"/>
    <n v="0.82901599999999998"/>
    <n v="1.8200000000000001E-4"/>
  </r>
  <r>
    <n v="850"/>
    <x v="2"/>
    <x v="0"/>
    <s v="52-59-60"/>
    <x v="0"/>
    <x v="850"/>
    <n v="-1"/>
    <n v="286.81700000000001"/>
    <n v="-1"/>
    <n v="0"/>
    <x v="745"/>
    <x v="695"/>
    <n v="189.69178700000001"/>
    <n v="-149.304799"/>
    <n v="-1.567995"/>
    <n v="189.697632"/>
    <n v="-149.29411300000001"/>
    <n v="-1.5720179999999999"/>
    <n v="1.2180070000000001"/>
    <n v="4.0220000000000004E-3"/>
  </r>
  <r>
    <n v="851"/>
    <x v="2"/>
    <x v="0"/>
    <s v="52-59-60"/>
    <x v="0"/>
    <x v="851"/>
    <n v="-1"/>
    <n v="433.41899999999998"/>
    <n v="-1"/>
    <n v="0"/>
    <x v="746"/>
    <x v="696"/>
    <n v="189.69078500000001"/>
    <n v="-150.01730800000001"/>
    <n v="-1.5794550000000001"/>
    <n v="189.696732"/>
    <n v="-150.019913"/>
    <n v="-1.572506"/>
    <n v="0.64918600000000004"/>
    <n v="6.9490000000000003E-3"/>
  </r>
  <r>
    <n v="852"/>
    <x v="2"/>
    <x v="0"/>
    <s v="52-59-60"/>
    <x v="0"/>
    <x v="852"/>
    <n v="-1"/>
    <n v="335.12400000000002"/>
    <n v="-1"/>
    <n v="0"/>
    <x v="513"/>
    <x v="697"/>
    <n v="189.735106"/>
    <n v="-150.785234"/>
    <n v="-1.5719510000000001"/>
    <n v="189.695526"/>
    <n v="-150.745712"/>
    <n v="-1.5720160000000001"/>
    <n v="5.593305"/>
    <n v="6.3999999999999997E-5"/>
  </r>
  <r>
    <n v="853"/>
    <x v="2"/>
    <x v="0"/>
    <s v="52-59-60"/>
    <x v="0"/>
    <x v="853"/>
    <n v="-1"/>
    <n v="312.88600000000002"/>
    <n v="-1"/>
    <n v="0"/>
    <x v="511"/>
    <x v="698"/>
    <n v="189.65578199999999"/>
    <n v="-151.490398"/>
    <n v="-1.5845229999999999"/>
    <n v="189.694626"/>
    <n v="-151.47151199999999"/>
    <n v="-1.572505"/>
    <n v="4.3192259999999996"/>
    <n v="1.2017E-2"/>
  </r>
  <r>
    <n v="854"/>
    <x v="2"/>
    <x v="0"/>
    <s v="52-59-60"/>
    <x v="0"/>
    <x v="854"/>
    <n v="-1"/>
    <n v="316.81599999999997"/>
    <n v="-1"/>
    <n v="0"/>
    <x v="743"/>
    <x v="699"/>
    <n v="189.72254100000001"/>
    <n v="-152.46347499999999"/>
    <n v="-1.571431"/>
    <n v="189.69322199999999"/>
    <n v="-152.43924000000001"/>
    <n v="-1.572478"/>
    <n v="3.8038419999999999"/>
    <n v="1.047E-3"/>
  </r>
  <r>
    <n v="855"/>
    <x v="2"/>
    <x v="0"/>
    <s v="52-59-60"/>
    <x v="0"/>
    <x v="855"/>
    <n v="-1"/>
    <n v="313.53899999999999"/>
    <n v="-1"/>
    <n v="0"/>
    <x v="504"/>
    <x v="700"/>
    <n v="189.69218000000001"/>
    <n v="-153.208213"/>
    <n v="-1.5617799999999999"/>
    <n v="189.692093"/>
    <n v="-153.16503900000001"/>
    <n v="-1.571931"/>
    <n v="4.3174320000000002"/>
    <n v="1.0151E-2"/>
  </r>
  <r>
    <n v="856"/>
    <x v="2"/>
    <x v="0"/>
    <s v="52-59-60"/>
    <x v="0"/>
    <x v="856"/>
    <n v="-1"/>
    <n v="567.60299999999995"/>
    <n v="-1"/>
    <n v="0"/>
    <x v="747"/>
    <x v="701"/>
    <n v="189.74981700000001"/>
    <n v="-153.95199"/>
    <n v="-1.570692"/>
    <n v="189.691238"/>
    <n v="-153.890839"/>
    <n v="-1.5724089999999999"/>
    <n v="8.4681239999999995"/>
    <n v="1.717E-3"/>
  </r>
  <r>
    <n v="857"/>
    <x v="2"/>
    <x v="0"/>
    <s v="52-59-60"/>
    <x v="0"/>
    <x v="857"/>
    <n v="-1"/>
    <n v="347.577"/>
    <n v="-1"/>
    <n v="0"/>
    <x v="512"/>
    <x v="702"/>
    <n v="189.66034200000001"/>
    <n v="-154.57732200000001"/>
    <n v="-1.5756380000000001"/>
    <n v="189.690079"/>
    <n v="-154.61665300000001"/>
    <n v="-1.571928"/>
    <n v="4.9307660000000002"/>
    <n v="3.7100000000000002E-3"/>
  </r>
  <r>
    <n v="858"/>
    <x v="2"/>
    <x v="0"/>
    <s v="52-59-60"/>
    <x v="0"/>
    <x v="858"/>
    <n v="-1"/>
    <n v="433.45600000000002"/>
    <n v="-1"/>
    <n v="0"/>
    <x v="513"/>
    <x v="703"/>
    <n v="189.75259800000001"/>
    <n v="-155.628702"/>
    <n v="-1.572757"/>
    <n v="189.68867499999999"/>
    <n v="-155.58438100000001"/>
    <n v="-1.5719339999999999"/>
    <n v="7.7785359999999999"/>
    <n v="8.2200000000000003E-4"/>
  </r>
  <r>
    <n v="859"/>
    <x v="2"/>
    <x v="0"/>
    <s v="52-59-60"/>
    <x v="0"/>
    <x v="859"/>
    <n v="-1"/>
    <n v="325.71199999999999"/>
    <n v="-1"/>
    <n v="0"/>
    <x v="503"/>
    <x v="704"/>
    <n v="189.70654300000001"/>
    <n v="-156.30703500000001"/>
    <n v="-1.5701909999999999"/>
    <n v="189.68779000000001"/>
    <n v="-156.310181"/>
    <n v="-1.5724400000000001"/>
    <n v="1.901553"/>
    <n v="2.2490000000000001E-3"/>
  </r>
  <r>
    <n v="860"/>
    <x v="2"/>
    <x v="0"/>
    <s v="52-59-60"/>
    <x v="0"/>
    <x v="860"/>
    <n v="-1"/>
    <n v="291.47000000000003"/>
    <n v="-1"/>
    <n v="0"/>
    <x v="748"/>
    <x v="705"/>
    <n v="189.673384"/>
    <n v="-157.02254099999999"/>
    <n v="-1.5718559999999999"/>
    <n v="189.68673699999999"/>
    <n v="-157.03598"/>
    <n v="-1.571839"/>
    <n v="1.8944749999999999"/>
    <n v="1.8E-5"/>
  </r>
  <r>
    <n v="861"/>
    <x v="2"/>
    <x v="0"/>
    <s v="52-59-60"/>
    <x v="0"/>
    <x v="861"/>
    <n v="-1"/>
    <n v="358.572"/>
    <n v="-1"/>
    <n v="0"/>
    <x v="749"/>
    <x v="706"/>
    <n v="189.72449599999999"/>
    <n v="-158.025813"/>
    <n v="-1.5696369999999999"/>
    <n v="189.68579099999999"/>
    <n v="-158.00372300000001"/>
    <n v="-1.5715790000000001"/>
    <n v="4.4565239999999999"/>
    <n v="1.9419999999999999E-3"/>
  </r>
  <r>
    <n v="862"/>
    <x v="2"/>
    <x v="0"/>
    <s v="52-59-60"/>
    <x v="0"/>
    <x v="862"/>
    <n v="-1"/>
    <n v="405.85700000000003"/>
    <n v="-1"/>
    <n v="0"/>
    <x v="510"/>
    <x v="707"/>
    <n v="189.789387"/>
    <n v="-158.67980600000001"/>
    <n v="-1.576881"/>
    <n v="189.68537900000001"/>
    <n v="-158.729523"/>
    <n v="-1.5719209999999999"/>
    <n v="11.527956"/>
    <n v="4.96E-3"/>
  </r>
  <r>
    <n v="863"/>
    <x v="2"/>
    <x v="0"/>
    <s v="52-59-60"/>
    <x v="0"/>
    <x v="863"/>
    <n v="-1"/>
    <n v="363.017"/>
    <n v="-1"/>
    <n v="0"/>
    <x v="499"/>
    <x v="708"/>
    <n v="189.669895"/>
    <n v="-159.44337400000001"/>
    <n v="-1.572735"/>
    <n v="189.68467699999999"/>
    <n v="-159.455322"/>
    <n v="-1.571374"/>
    <n v="1.900703"/>
    <n v="1.3600000000000001E-3"/>
  </r>
  <r>
    <n v="864"/>
    <x v="2"/>
    <x v="0"/>
    <s v="52-59-60"/>
    <x v="0"/>
    <x v="864"/>
    <n v="-1"/>
    <n v="416.31900000000002"/>
    <n v="-1"/>
    <n v="0"/>
    <x v="750"/>
    <x v="709"/>
    <n v="189.66607400000001"/>
    <n v="-160.240567"/>
    <n v="-1.567574"/>
    <n v="189.68435700000001"/>
    <n v="-160.18112199999999"/>
    <n v="-1.571777"/>
    <n v="6.2193389999999997"/>
    <n v="4.202E-3"/>
  </r>
  <r>
    <n v="865"/>
    <x v="2"/>
    <x v="0"/>
    <s v="52-59-60"/>
    <x v="0"/>
    <x v="865"/>
    <n v="-1"/>
    <n v="315.40100000000001"/>
    <n v="-1"/>
    <n v="0"/>
    <x v="740"/>
    <x v="710"/>
    <n v="189.71642800000001"/>
    <n v="-161.190528"/>
    <n v="-1.5635790000000001"/>
    <n v="189.683685"/>
    <n v="-161.14884900000001"/>
    <n v="-1.5717129999999999"/>
    <n v="5.3002010000000004"/>
    <n v="8.1340000000000006E-3"/>
  </r>
  <r>
    <n v="866"/>
    <x v="0"/>
    <x v="0"/>
    <s v="45-52-59-60"/>
    <x v="0"/>
    <x v="866"/>
    <n v="-1"/>
    <n v="248.51"/>
    <n v="-1"/>
    <n v="0"/>
    <x v="504"/>
    <x v="711"/>
    <n v="189.67114000000001"/>
    <n v="-161.86966200000001"/>
    <n v="-1.5728899999999999"/>
    <n v="189.68313599999999"/>
    <n v="-161.87464900000001"/>
    <n v="-1.571123"/>
    <n v="1.2991029999999999"/>
    <n v="1.768E-3"/>
  </r>
  <r>
    <n v="867"/>
    <x v="0"/>
    <x v="0"/>
    <s v="45-52-59-60"/>
    <x v="0"/>
    <x v="867"/>
    <n v="-1"/>
    <n v="287.69499999999999"/>
    <n v="-1"/>
    <n v="0"/>
    <x v="751"/>
    <x v="712"/>
    <n v="189.678078"/>
    <n v="-162.614024"/>
    <n v="-1.572632"/>
    <n v="189.682999"/>
    <n v="-162.600266"/>
    <n v="-1.57151"/>
    <n v="1.4611810000000001"/>
    <n v="1.122E-3"/>
  </r>
  <r>
    <n v="868"/>
    <x v="0"/>
    <x v="0"/>
    <s v="45-52-59-60"/>
    <x v="0"/>
    <x v="868"/>
    <n v="-1"/>
    <n v="412.30399999999997"/>
    <n v="-1"/>
    <n v="0"/>
    <x v="752"/>
    <x v="713"/>
    <n v="189.72685300000001"/>
    <n v="-163.35717"/>
    <n v="-1.5716479999999999"/>
    <n v="189.68263200000001"/>
    <n v="-163.32333399999999"/>
    <n v="-1.5709"/>
    <n v="5.5680500000000004"/>
    <n v="7.4700000000000005E-4"/>
  </r>
  <r>
    <n v="869"/>
    <x v="0"/>
    <x v="0"/>
    <s v="45-52-59-60"/>
    <x v="0"/>
    <x v="869"/>
    <n v="-1"/>
    <n v="317.786"/>
    <n v="-1"/>
    <n v="0"/>
    <x v="753"/>
    <x v="714"/>
    <n v="189.66111000000001"/>
    <n v="-164.24874299999999"/>
    <n v="-1.570168"/>
    <n v="189.68240399999999"/>
    <n v="-164.27569600000001"/>
    <n v="-1.5707869999999999"/>
    <n v="3.4349120000000002"/>
    <n v="6.1899999999999998E-4"/>
  </r>
  <r>
    <n v="870"/>
    <x v="0"/>
    <x v="0"/>
    <s v="45-52-59-60"/>
    <x v="0"/>
    <x v="870"/>
    <n v="-1"/>
    <n v="372.642"/>
    <n v="-1"/>
    <n v="0"/>
    <x v="754"/>
    <x v="715"/>
    <n v="189.545468"/>
    <n v="-164.82685000000001"/>
    <n v="-1.5697730000000001"/>
    <n v="189.68244899999999"/>
    <n v="-164.97714199999999"/>
    <n v="-1.571232"/>
    <n v="20.335108999999999"/>
    <n v="1.459E-3"/>
  </r>
  <r>
    <n v="871"/>
    <x v="0"/>
    <x v="0"/>
    <s v="45-52-59-60"/>
    <x v="0"/>
    <x v="871"/>
    <n v="-1"/>
    <n v="304.24099999999999"/>
    <n v="-1"/>
    <n v="0"/>
    <x v="755"/>
    <x v="716"/>
    <n v="189.83940100000001"/>
    <n v="-165.80154899999999"/>
    <n v="-1.56837"/>
    <n v="189.68215900000001"/>
    <n v="-165.66722100000001"/>
    <n v="-1.5706770000000001"/>
    <n v="20.680686000000001"/>
    <n v="2.307E-3"/>
  </r>
  <r>
    <n v="872"/>
    <x v="0"/>
    <x v="0"/>
    <s v="45-52-59-60"/>
    <x v="0"/>
    <x v="872"/>
    <n v="-1"/>
    <n v="326.08100000000002"/>
    <n v="-1"/>
    <n v="0"/>
    <x v="756"/>
    <x v="717"/>
    <n v="189.586781"/>
    <n v="-166.19129899999999"/>
    <n v="-1.5626610000000001"/>
    <n v="189.68232699999999"/>
    <n v="-166.34754899999999"/>
    <n v="-1.57118"/>
    <n v="18.314796999999999"/>
    <n v="8.5190000000000005E-3"/>
  </r>
  <r>
    <n v="873"/>
    <x v="0"/>
    <x v="0"/>
    <s v="45-52-59-60"/>
    <x v="0"/>
    <x v="873"/>
    <n v="-1"/>
    <n v="295.40899999999999"/>
    <n v="-1"/>
    <n v="0"/>
    <x v="757"/>
    <x v="718"/>
    <n v="189.73595700000001"/>
    <n v="-167.07357999999999"/>
    <n v="-1.570568"/>
    <n v="189.682129"/>
    <n v="-167.02023299999999"/>
    <n v="-1.570597"/>
    <n v="7.5784539999999998"/>
    <n v="2.8E-5"/>
  </r>
  <r>
    <n v="874"/>
    <x v="0"/>
    <x v="0"/>
    <s v="45-52-59-60"/>
    <x v="0"/>
    <x v="874"/>
    <n v="-1"/>
    <n v="268.25"/>
    <n v="-1"/>
    <n v="0"/>
    <x v="758"/>
    <x v="719"/>
    <n v="189.62463099999999"/>
    <n v="-167.876577"/>
    <n v="-1.573186"/>
    <n v="189.682098"/>
    <n v="-167.907242"/>
    <n v="-1.57053"/>
    <n v="6.5136649999999996"/>
    <n v="2.6559999999999999E-3"/>
  </r>
  <r>
    <n v="875"/>
    <x v="0"/>
    <x v="0"/>
    <s v="45-52-59-60"/>
    <x v="0"/>
    <x v="875"/>
    <n v="-1"/>
    <n v="364.73399999999998"/>
    <n v="-1"/>
    <n v="0"/>
    <x v="759"/>
    <x v="720"/>
    <n v="189.67804699999999"/>
    <n v="-168.56123500000001"/>
    <n v="-1.571742"/>
    <n v="189.68229700000001"/>
    <n v="-168.56509399999999"/>
    <n v="-1.571035"/>
    <n v="0.57406100000000004"/>
    <n v="7.0699999999999995E-4"/>
  </r>
  <r>
    <n v="876"/>
    <x v="0"/>
    <x v="0"/>
    <s v="45-52-59-60"/>
    <x v="0"/>
    <x v="876"/>
    <n v="-1"/>
    <n v="332.33699999999999"/>
    <n v="-1"/>
    <n v="0"/>
    <x v="760"/>
    <x v="721"/>
    <n v="189.84284500000001"/>
    <n v="-169.38268600000001"/>
    <n v="-1.5665789999999999"/>
    <n v="189.682098"/>
    <n v="-169.215622"/>
    <n v="-1.5704910000000001"/>
    <n v="23.184017999999998"/>
    <n v="3.9119999999999997E-3"/>
  </r>
  <r>
    <n v="877"/>
    <x v="0"/>
    <x v="0"/>
    <s v="45-52-59-60"/>
    <x v="0"/>
    <x v="877"/>
    <n v="-1"/>
    <n v="405.34800000000001"/>
    <n v="-1"/>
    <n v="0"/>
    <x v="761"/>
    <x v="722"/>
    <n v="189.72795099999999"/>
    <n v="-169.868641"/>
    <n v="-1.5681719999999999"/>
    <n v="189.68229700000001"/>
    <n v="-169.85820000000001"/>
    <n v="-1.571029"/>
    <n v="4.6833169999999997"/>
    <n v="2.8570000000000002E-3"/>
  </r>
  <r>
    <n v="878"/>
    <x v="1"/>
    <x v="0"/>
    <s v="45-52-53-59-60"/>
    <x v="0"/>
    <x v="878"/>
    <n v="-1"/>
    <n v="343.15100000000001"/>
    <n v="-1"/>
    <n v="0"/>
    <x v="762"/>
    <x v="723"/>
    <n v="189.67499799999999"/>
    <n v="-170.48643799999999"/>
    <n v="-1.570592"/>
    <n v="189.68215900000001"/>
    <n v="-170.492569"/>
    <n v="-1.570433"/>
    <n v="0.94274899999999995"/>
    <n v="1.5899999999999999E-4"/>
  </r>
  <r>
    <n v="879"/>
    <x v="1"/>
    <x v="0"/>
    <s v="45-52-53-59-60"/>
    <x v="0"/>
    <x v="879"/>
    <n v="-1"/>
    <n v="353.84"/>
    <n v="-1"/>
    <n v="0"/>
    <x v="763"/>
    <x v="724"/>
    <n v="189.73827399999999"/>
    <n v="-171.06844599999999"/>
    <n v="-1.576605"/>
    <n v="189.68235799999999"/>
    <n v="-171.11901900000001"/>
    <n v="-1.570983"/>
    <n v="7.5393829999999999"/>
    <n v="5.6220000000000003E-3"/>
  </r>
  <r>
    <n v="880"/>
    <x v="1"/>
    <x v="0"/>
    <s v="45-52-53-59-60"/>
    <x v="0"/>
    <x v="880"/>
    <n v="-1"/>
    <n v="408.649"/>
    <n v="-1"/>
    <n v="0"/>
    <x v="764"/>
    <x v="725"/>
    <n v="189.79937899999999"/>
    <n v="-171.720607"/>
    <n v="-1.5653509999999999"/>
    <n v="189.68229700000001"/>
    <n v="-171.73558"/>
    <n v="-1.5703689999999999"/>
    <n v="11.803568"/>
    <n v="5.0169999999999998E-3"/>
  </r>
  <r>
    <n v="881"/>
    <x v="1"/>
    <x v="0"/>
    <s v="45-52-53-59-60"/>
    <x v="0"/>
    <x v="881"/>
    <n v="-1"/>
    <n v="312.30500000000001"/>
    <n v="-1"/>
    <n v="0"/>
    <x v="765"/>
    <x v="726"/>
    <n v="189.703113"/>
    <n v="-172.311071"/>
    <n v="-1.5682100000000001"/>
    <n v="189.68258700000001"/>
    <n v="-172.33551"/>
    <n v="-1.5709329999999999"/>
    <n v="3.1915870000000002"/>
    <n v="2.7230000000000002E-3"/>
  </r>
  <r>
    <n v="882"/>
    <x v="1"/>
    <x v="0"/>
    <s v="45-52-53-59-60"/>
    <x v="0"/>
    <x v="882"/>
    <n v="-1"/>
    <n v="288.43900000000002"/>
    <n v="-1"/>
    <n v="0"/>
    <x v="766"/>
    <x v="727"/>
    <n v="189.689088"/>
    <n v="-173.13469000000001"/>
    <n v="-1.572746"/>
    <n v="189.68270899999999"/>
    <n v="-173.11041299999999"/>
    <n v="-1.5709230000000001"/>
    <n v="2.5101650000000002"/>
    <n v="1.823E-3"/>
  </r>
  <r>
    <n v="883"/>
    <x v="1"/>
    <x v="0"/>
    <s v="45-52-53-59-60"/>
    <x v="0"/>
    <x v="883"/>
    <n v="-1"/>
    <n v="314.72800000000001"/>
    <n v="-1"/>
    <n v="0"/>
    <x v="767"/>
    <x v="728"/>
    <n v="189.67973599999999"/>
    <n v="-173.63714999999999"/>
    <n v="-1.5679399999999999"/>
    <n v="189.68267800000001"/>
    <n v="-173.68223599999999"/>
    <n v="-1.570316"/>
    <n v="4.5182099999999998"/>
    <n v="2.3760000000000001E-3"/>
  </r>
  <r>
    <n v="884"/>
    <x v="1"/>
    <x v="0"/>
    <s v="45-52-53-59-60"/>
    <x v="0"/>
    <x v="884"/>
    <n v="-1"/>
    <n v="334.37099999999998"/>
    <n v="-1"/>
    <n v="0"/>
    <x v="768"/>
    <x v="729"/>
    <n v="189.692723"/>
    <n v="-174.26072400000001"/>
    <n v="-1.5717589999999999"/>
    <n v="189.68298300000001"/>
    <n v="-174.258408"/>
    <n v="-1.570894"/>
    <n v="1.0011559999999999"/>
    <n v="8.6499999999999999E-4"/>
  </r>
  <r>
    <n v="885"/>
    <x v="3"/>
    <x v="0"/>
    <s v="45-46-52-53-59-60"/>
    <x v="0"/>
    <x v="885"/>
    <n v="-1"/>
    <n v="338.72899999999998"/>
    <n v="-1"/>
    <n v="0"/>
    <x v="769"/>
    <x v="730"/>
    <n v="189.715722"/>
    <n v="-174.92954399999999"/>
    <n v="-1.5730519999999999"/>
    <n v="189.68283099999999"/>
    <n v="-174.84404000000001"/>
    <n v="-1.5703549999999999"/>
    <n v="9.1611530000000005"/>
    <n v="2.6970000000000002E-3"/>
  </r>
  <r>
    <n v="886"/>
    <x v="3"/>
    <x v="0"/>
    <s v="45-46-52-53-59-60"/>
    <x v="0"/>
    <x v="886"/>
    <n v="-1"/>
    <n v="321.72199999999998"/>
    <n v="-1"/>
    <n v="0"/>
    <x v="770"/>
    <x v="731"/>
    <n v="189.67320799999999"/>
    <n v="-175.440472"/>
    <n v="-1.569242"/>
    <n v="189.68310500000001"/>
    <n v="-175.432434"/>
    <n v="-1.5709299999999999"/>
    <n v="1.2750250000000001"/>
    <n v="1.688E-3"/>
  </r>
  <r>
    <n v="887"/>
    <x v="4"/>
    <x v="0"/>
    <s v="45-46-52-53-59-60-61"/>
    <x v="0"/>
    <x v="887"/>
    <n v="-1"/>
    <n v="445.072"/>
    <n v="-1"/>
    <n v="0"/>
    <x v="771"/>
    <x v="732"/>
    <n v="189.70634100000001"/>
    <n v="-176.03646800000001"/>
    <n v="-1.570354"/>
    <n v="189.682999"/>
    <n v="-176.01332099999999"/>
    <n v="-1.5703480000000001"/>
    <n v="3.287296"/>
    <n v="6.0000000000000002E-6"/>
  </r>
  <r>
    <n v="888"/>
    <x v="4"/>
    <x v="0"/>
    <s v="45-46-52-53-59-60-61"/>
    <x v="0"/>
    <x v="888"/>
    <n v="-1"/>
    <n v="398.58100000000002"/>
    <n v="-1"/>
    <n v="0"/>
    <x v="772"/>
    <x v="733"/>
    <n v="189.670939"/>
    <n v="-176.59189799999999"/>
    <n v="-1.5702430000000001"/>
    <n v="189.683334"/>
    <n v="-176.580658"/>
    <n v="-1.570921"/>
    <n v="1.673279"/>
    <n v="6.78E-4"/>
  </r>
  <r>
    <n v="889"/>
    <x v="4"/>
    <x v="0"/>
    <s v="45-46-52-53-59-60-61"/>
    <x v="0"/>
    <x v="889"/>
    <n v="-1"/>
    <n v="336.02800000000002"/>
    <n v="-1"/>
    <n v="0"/>
    <x v="773"/>
    <x v="734"/>
    <n v="189.65298200000001"/>
    <n v="-177.30983800000001"/>
    <n v="-1.5734109999999999"/>
    <n v="189.68353300000001"/>
    <n v="-177.31611599999999"/>
    <n v="-1.570881"/>
    <n v="3.1189650000000002"/>
    <n v="2.5309999999999998E-3"/>
  </r>
  <r>
    <n v="890"/>
    <x v="4"/>
    <x v="0"/>
    <s v="45-46-52-53-59-60-61"/>
    <x v="0"/>
    <x v="890"/>
    <n v="-1"/>
    <n v="294.19"/>
    <n v="-1"/>
    <n v="0"/>
    <x v="774"/>
    <x v="735"/>
    <n v="189.670185"/>
    <n v="-177.83923799999999"/>
    <n v="-1.5712280000000001"/>
    <n v="189.683426"/>
    <n v="-177.85713200000001"/>
    <n v="-1.57029"/>
    <n v="2.2260430000000002"/>
    <n v="9.3800000000000003E-4"/>
  </r>
  <r>
    <n v="891"/>
    <x v="4"/>
    <x v="0"/>
    <s v="45-46-52-53-59-60-61"/>
    <x v="0"/>
    <x v="891"/>
    <n v="-1"/>
    <n v="366.423"/>
    <n v="-1"/>
    <n v="0"/>
    <x v="775"/>
    <x v="736"/>
    <n v="189.67723899999999"/>
    <n v="-178.37705099999999"/>
    <n v="-1.5705640000000001"/>
    <n v="189.68367000000001"/>
    <n v="-178.394318"/>
    <n v="-1.5709340000000001"/>
    <n v="1.842557"/>
    <n v="3.7100000000000002E-4"/>
  </r>
  <r>
    <n v="892"/>
    <x v="4"/>
    <x v="0"/>
    <s v="45-46-52-53-59-60-61"/>
    <x v="0"/>
    <x v="892"/>
    <n v="-1"/>
    <n v="303.05900000000003"/>
    <n v="-1"/>
    <n v="0"/>
    <x v="776"/>
    <x v="737"/>
    <n v="189.59051299999999"/>
    <n v="-178.80143000000001"/>
    <n v="-1.5670539999999999"/>
    <n v="189.68353300000001"/>
    <n v="-178.929688"/>
    <n v="-1.5703320000000001"/>
    <n v="15.843859"/>
    <n v="3.2780000000000001E-3"/>
  </r>
  <r>
    <n v="893"/>
    <x v="4"/>
    <x v="0"/>
    <s v="45-46-52-53-59-60-61"/>
    <x v="0"/>
    <x v="893"/>
    <n v="-1"/>
    <n v="423.00700000000001"/>
    <n v="-1"/>
    <n v="0"/>
    <x v="777"/>
    <x v="738"/>
    <n v="189.68102500000001"/>
    <n v="-179.634613"/>
    <n v="-1.5703940000000001"/>
    <n v="189.68365499999999"/>
    <n v="-179.638138"/>
    <n v="-1.570309"/>
    <n v="0.439799"/>
    <n v="8.5000000000000006E-5"/>
  </r>
  <r>
    <n v="894"/>
    <x v="4"/>
    <x v="0"/>
    <s v="45-46-52-53-59-60-61"/>
    <x v="0"/>
    <x v="894"/>
    <n v="-1"/>
    <n v="286.512"/>
    <n v="-1"/>
    <n v="0"/>
    <x v="778"/>
    <x v="739"/>
    <n v="189.685372"/>
    <n v="-180.18955099999999"/>
    <n v="-1.568443"/>
    <n v="189.68394499999999"/>
    <n v="-180.16186500000001"/>
    <n v="-1.5709329999999999"/>
    <n v="2.7722889999999998"/>
    <n v="2.49E-3"/>
  </r>
  <r>
    <n v="895"/>
    <x v="4"/>
    <x v="0"/>
    <s v="45-46-52-53-59-60-61"/>
    <x v="0"/>
    <x v="895"/>
    <n v="-1"/>
    <n v="433.03399999999999"/>
    <n v="-1"/>
    <n v="0"/>
    <x v="779"/>
    <x v="740"/>
    <n v="189.653794"/>
    <n v="-180.629119"/>
    <n v="-1.5749359999999999"/>
    <n v="189.68388400000001"/>
    <n v="-180.677277"/>
    <n v="-1.5702769999999999"/>
    <n v="5.6784990000000004"/>
    <n v="4.6589999999999999E-3"/>
  </r>
  <r>
    <n v="896"/>
    <x v="4"/>
    <x v="0"/>
    <s v="45-46-52-53-59-60-61"/>
    <x v="0"/>
    <x v="896"/>
    <n v="-1"/>
    <n v="303.41399999999999"/>
    <n v="-1"/>
    <n v="0"/>
    <x v="780"/>
    <x v="741"/>
    <n v="189.667563"/>
    <n v="-181.18232599999999"/>
    <n v="-1.570425"/>
    <n v="189.68424999999999"/>
    <n v="-181.18454"/>
    <n v="-1.5708530000000001"/>
    <n v="1.6832830000000001"/>
    <n v="4.2900000000000002E-4"/>
  </r>
  <r>
    <n v="897"/>
    <x v="4"/>
    <x v="0"/>
    <s v="45-46-52-53-59-60-61"/>
    <x v="0"/>
    <x v="897"/>
    <n v="-1"/>
    <n v="360.459"/>
    <n v="-1"/>
    <n v="0"/>
    <x v="781"/>
    <x v="742"/>
    <n v="189.69202999999999"/>
    <n v="-181.86483699999999"/>
    <n v="-1.5739350000000001"/>
    <n v="189.68060299999999"/>
    <n v="-181.852249"/>
    <n v="-1.5742529999999999"/>
    <n v="1.700137"/>
    <n v="3.1799999999999998E-4"/>
  </r>
  <r>
    <n v="898"/>
    <x v="4"/>
    <x v="0"/>
    <s v="45-46-52-53-59-60-61"/>
    <x v="0"/>
    <x v="898"/>
    <n v="-1"/>
    <n v="344.60300000000001"/>
    <n v="-1"/>
    <n v="0"/>
    <x v="782"/>
    <x v="743"/>
    <n v="189.59931399999999"/>
    <n v="-182.30637300000001"/>
    <n v="-1.585774"/>
    <n v="189.66568000000001"/>
    <n v="-182.352554"/>
    <n v="-1.5844210000000001"/>
    <n v="8.0852170000000001"/>
    <n v="1.3519999999999999E-3"/>
  </r>
  <r>
    <n v="899"/>
    <x v="4"/>
    <x v="0"/>
    <s v="45-46-52-53-59-60-61"/>
    <x v="0"/>
    <x v="899"/>
    <n v="-1"/>
    <n v="428.089"/>
    <n v="-1"/>
    <n v="0"/>
    <x v="783"/>
    <x v="744"/>
    <n v="189.66923399999999"/>
    <n v="-182.877565"/>
    <n v="-1.6012900000000001"/>
    <n v="189.640411"/>
    <n v="-182.853317"/>
    <n v="-1.600517"/>
    <n v="3.7665890000000002"/>
    <n v="7.7300000000000003E-4"/>
  </r>
  <r>
    <n v="900"/>
    <x v="4"/>
    <x v="0"/>
    <s v="45-46-52-53-59-60-61"/>
    <x v="0"/>
    <x v="900"/>
    <n v="-1"/>
    <n v="420.22300000000001"/>
    <n v="-1"/>
    <n v="0"/>
    <x v="784"/>
    <x v="745"/>
    <n v="189.512181"/>
    <n v="-183.47081900000001"/>
    <n v="-1.646231"/>
    <n v="189.56184400000001"/>
    <n v="-183.52121"/>
    <n v="-1.645459"/>
    <n v="7.0750909999999996"/>
    <n v="7.7200000000000001E-4"/>
  </r>
  <r>
    <n v="901"/>
    <x v="4"/>
    <x v="0"/>
    <s v="45-46-52-53-59-60-61"/>
    <x v="0"/>
    <x v="901"/>
    <n v="-1"/>
    <n v="562.649"/>
    <n v="-1"/>
    <n v="0"/>
    <x v="785"/>
    <x v="746"/>
    <n v="189.46641"/>
    <n v="-184.04724899999999"/>
    <n v="-1.692175"/>
    <n v="189.46313499999999"/>
    <n v="-184.037689"/>
    <n v="-1.692993"/>
    <n v="1.01054"/>
    <n v="8.1800000000000004E-4"/>
  </r>
  <r>
    <n v="902"/>
    <x v="3"/>
    <x v="0"/>
    <s v="45-46-52-53-60-61"/>
    <x v="0"/>
    <x v="902"/>
    <n v="-1"/>
    <n v="387.03399999999999"/>
    <n v="-1"/>
    <n v="0"/>
    <x v="786"/>
    <x v="747"/>
    <n v="189.26642699999999"/>
    <n v="-184.536327"/>
    <n v="-1.7606900000000001"/>
    <n v="189.307343"/>
    <n v="-184.56651299999999"/>
    <n v="-1.764324"/>
    <n v="5.0845180000000001"/>
    <n v="3.6340000000000001E-3"/>
  </r>
  <r>
    <n v="903"/>
    <x v="1"/>
    <x v="0"/>
    <s v="45-46-53-60-61"/>
    <x v="0"/>
    <x v="903"/>
    <n v="-1"/>
    <n v="345.38499999999999"/>
    <n v="-1"/>
    <n v="0"/>
    <x v="787"/>
    <x v="748"/>
    <n v="189.11129"/>
    <n v="-185.150609"/>
    <n v="-1.8457269999999999"/>
    <n v="189.09153699999999"/>
    <n v="-185.11567700000001"/>
    <n v="-1.8457399999999999"/>
    <n v="4.0129970000000004"/>
    <n v="1.2999999999999999E-5"/>
  </r>
  <r>
    <n v="904"/>
    <x v="3"/>
    <x v="0"/>
    <s v="45-46-53-54-60-61"/>
    <x v="0"/>
    <x v="904"/>
    <n v="-1"/>
    <n v="373.44400000000002"/>
    <n v="-1"/>
    <n v="0"/>
    <x v="788"/>
    <x v="749"/>
    <n v="188.835477"/>
    <n v="-185.66376500000001"/>
    <n v="-1.944445"/>
    <n v="188.808594"/>
    <n v="-185.67152400000001"/>
    <n v="-1.942315"/>
    <n v="2.7980900000000002"/>
    <n v="2.1299999999999999E-3"/>
  </r>
  <r>
    <n v="905"/>
    <x v="3"/>
    <x v="0"/>
    <s v="45-46-53-54-60-61"/>
    <x v="0"/>
    <x v="905"/>
    <n v="-1"/>
    <n v="585.87699999999995"/>
    <n v="-1"/>
    <n v="0"/>
    <x v="789"/>
    <x v="750"/>
    <n v="188.418891"/>
    <n v="-186.20151000000001"/>
    <n v="-2.0673469999999998"/>
    <n v="188.437164"/>
    <n v="-186.19781499999999"/>
    <n v="-2.068082"/>
    <n v="1.8642879999999999"/>
    <n v="7.3499999999999998E-4"/>
  </r>
  <r>
    <n v="906"/>
    <x v="3"/>
    <x v="0"/>
    <s v="45-46-53-54-60-61"/>
    <x v="0"/>
    <x v="906"/>
    <n v="-1"/>
    <n v="429.791"/>
    <n v="-1"/>
    <n v="0"/>
    <x v="790"/>
    <x v="751"/>
    <n v="187.977194"/>
    <n v="-186.70016799999999"/>
    <n v="-2.215903"/>
    <n v="187.974075"/>
    <n v="-186.67491100000001"/>
    <n v="-2.2159200000000001"/>
    <n v="2.5448179999999998"/>
    <n v="1.7E-5"/>
  </r>
  <r>
    <n v="907"/>
    <x v="3"/>
    <x v="0"/>
    <s v="45-46-53-54-60-61"/>
    <x v="0"/>
    <x v="907"/>
    <n v="-1"/>
    <n v="463.35399999999998"/>
    <n v="-1"/>
    <n v="0"/>
    <x v="791"/>
    <x v="752"/>
    <n v="187.27080900000001"/>
    <n v="-187.17385899999999"/>
    <n v="-2.4387650000000001"/>
    <n v="187.219559"/>
    <n v="-187.199783"/>
    <n v="-2.4361290000000002"/>
    <n v="5.7434390000000004"/>
    <n v="2.6359999999999999E-3"/>
  </r>
  <r>
    <n v="908"/>
    <x v="3"/>
    <x v="0"/>
    <s v="45-46-53-54-60-61"/>
    <x v="0"/>
    <x v="908"/>
    <n v="-1"/>
    <n v="379.65100000000001"/>
    <n v="-1"/>
    <n v="0"/>
    <x v="792"/>
    <x v="753"/>
    <n v="186.56301999999999"/>
    <n v="-187.52003400000001"/>
    <n v="-2.6009920000000002"/>
    <n v="186.56802400000001"/>
    <n v="-187.500809"/>
    <n v="-2.601515"/>
    <n v="1.9865919999999999"/>
    <n v="5.2300000000000003E-4"/>
  </r>
  <r>
    <n v="909"/>
    <x v="3"/>
    <x v="0"/>
    <s v="45-46-53-54-60-61"/>
    <x v="0"/>
    <x v="909"/>
    <n v="-1"/>
    <n v="419.40199999999999"/>
    <n v="-1"/>
    <n v="0"/>
    <x v="793"/>
    <x v="754"/>
    <n v="185.859848"/>
    <n v="-187.735421"/>
    <n v="-2.7537259999999999"/>
    <n v="185.872345"/>
    <n v="-187.71929900000001"/>
    <n v="-2.754508"/>
    <n v="2.0398520000000002"/>
    <n v="7.8200000000000003E-4"/>
  </r>
  <r>
    <n v="910"/>
    <x v="3"/>
    <x v="0"/>
    <s v="45-46-53-54-60-61"/>
    <x v="0"/>
    <x v="910"/>
    <n v="-1"/>
    <n v="1118.7660000000001"/>
    <n v="-1"/>
    <n v="0"/>
    <x v="794"/>
    <x v="755"/>
    <n v="185.186789"/>
    <n v="-187.91122799999999"/>
    <n v="-2.8765580000000002"/>
    <n v="185.15373199999999"/>
    <n v="-187.865891"/>
    <n v="-2.8817719999999998"/>
    <n v="5.6109249999999999"/>
    <n v="5.2139999999999999E-3"/>
  </r>
  <r>
    <n v="911"/>
    <x v="3"/>
    <x v="0"/>
    <s v="45-46-53-54-60-61"/>
    <x v="0"/>
    <x v="911"/>
    <n v="-1"/>
    <n v="548.93100000000004"/>
    <n v="-1"/>
    <n v="0"/>
    <x v="795"/>
    <x v="756"/>
    <n v="184.398303"/>
    <n v="-188.021075"/>
    <n v="-2.9882939999999998"/>
    <n v="184.42906199999999"/>
    <n v="-187.952606"/>
    <n v="-2.982726"/>
    <n v="7.5060060000000002"/>
    <n v="5.568E-3"/>
  </r>
  <r>
    <n v="912"/>
    <x v="3"/>
    <x v="0"/>
    <s v="45-46-53-54-60-61"/>
    <x v="0"/>
    <x v="912"/>
    <n v="-1"/>
    <n v="461.899"/>
    <n v="-1"/>
    <n v="0"/>
    <x v="796"/>
    <x v="757"/>
    <n v="183.80614199999999"/>
    <n v="-187.93534299999999"/>
    <n v="-3.0589810000000002"/>
    <n v="183.70593299999999"/>
    <n v="-187.99449200000001"/>
    <n v="-3.0556920000000001"/>
    <n v="11.636395"/>
    <n v="3.2880000000000001E-3"/>
  </r>
  <r>
    <n v="913"/>
    <x v="3"/>
    <x v="0"/>
    <s v="45-46-53-54-60-61"/>
    <x v="0"/>
    <x v="913"/>
    <n v="-1"/>
    <n v="1013.259"/>
    <n v="-1"/>
    <n v="0"/>
    <x v="797"/>
    <x v="758"/>
    <n v="183.01964899999999"/>
    <n v="-187.97922"/>
    <n v="-3.1023109999999998"/>
    <n v="182.985321"/>
    <n v="-188.01142899999999"/>
    <n v="-3.103081"/>
    <n v="4.7072760000000002"/>
    <n v="7.6999999999999996E-4"/>
  </r>
  <r>
    <n v="914"/>
    <x v="3"/>
    <x v="0"/>
    <s v="45-46-53-54-60-61"/>
    <x v="0"/>
    <x v="914"/>
    <n v="-1"/>
    <n v="590.36699999999996"/>
    <n v="-1"/>
    <n v="0"/>
    <x v="798"/>
    <x v="759"/>
    <n v="182.289694"/>
    <n v="-188.00092000000001"/>
    <n v="-3.1350750000000001"/>
    <n v="182.265411"/>
    <n v="-188.00894199999999"/>
    <n v="-3.1338910000000002"/>
    <n v="2.5573399999999999"/>
    <n v="1.1839999999999999E-3"/>
  </r>
  <r>
    <n v="915"/>
    <x v="3"/>
    <x v="0"/>
    <s v="45-46-53-54-60-61"/>
    <x v="0"/>
    <x v="915"/>
    <n v="-1"/>
    <n v="443.00400000000002"/>
    <n v="-1"/>
    <n v="0"/>
    <x v="799"/>
    <x v="760"/>
    <n v="181.50866099999999"/>
    <n v="-188.049047"/>
    <n v="3.1235590000000002"/>
    <n v="181.54347200000001"/>
    <n v="-187.99327099999999"/>
    <n v="3.127313"/>
    <n v="6.5747879999999999"/>
    <n v="3.7550000000000001E-3"/>
  </r>
  <r>
    <n v="916"/>
    <x v="3"/>
    <x v="0"/>
    <s v="45-46-53-54-60-61"/>
    <x v="0"/>
    <x v="916"/>
    <n v="-1"/>
    <n v="416.88099999999997"/>
    <n v="-1"/>
    <n v="0"/>
    <x v="800"/>
    <x v="761"/>
    <n v="180.64580000000001"/>
    <n v="-187.964867"/>
    <n v="3.1025610000000001"/>
    <n v="180.576111"/>
    <n v="-187.958023"/>
    <n v="3.1083270000000001"/>
    <n v="7.0024100000000002"/>
    <n v="5.7660000000000003E-3"/>
  </r>
  <r>
    <n v="917"/>
    <x v="3"/>
    <x v="0"/>
    <s v="45-46-53-54-60-61"/>
    <x v="0"/>
    <x v="917"/>
    <n v="-1"/>
    <n v="427.35199999999998"/>
    <n v="-1"/>
    <n v="0"/>
    <x v="801"/>
    <x v="762"/>
    <n v="179.79576"/>
    <n v="-187.96847099999999"/>
    <n v="3.0996790000000001"/>
    <n v="179.84869399999999"/>
    <n v="-187.92424"/>
    <n v="3.0993140000000001"/>
    <n v="6.8981409999999999"/>
    <n v="3.6499999999999998E-4"/>
  </r>
  <r>
    <n v="918"/>
    <x v="3"/>
    <x v="0"/>
    <s v="45-46-53-54-60-61"/>
    <x v="0"/>
    <x v="918"/>
    <n v="-1"/>
    <n v="426.488"/>
    <n v="-1"/>
    <n v="0"/>
    <x v="802"/>
    <x v="763"/>
    <n v="179.132138"/>
    <n v="-187.891109"/>
    <n v="3.0988250000000002"/>
    <n v="179.121613"/>
    <n v="-187.89428699999999"/>
    <n v="3.0984080000000001"/>
    <n v="1.0995280000000001"/>
    <n v="4.17E-4"/>
  </r>
  <r>
    <n v="919"/>
    <x v="3"/>
    <x v="0"/>
    <s v="45-46-53-54-60-61"/>
    <x v="0"/>
    <x v="919"/>
    <n v="-1"/>
    <n v="434.44400000000002"/>
    <n v="-1"/>
    <n v="0"/>
    <x v="803"/>
    <x v="764"/>
    <n v="178.468144"/>
    <n v="-187.80731399999999"/>
    <n v="3.101963"/>
    <n v="178.39582799999999"/>
    <n v="-187.86755400000001"/>
    <n v="3.1023209999999999"/>
    <n v="9.4118820000000003"/>
    <n v="3.5799999999999997E-4"/>
  </r>
  <r>
    <n v="920"/>
    <x v="3"/>
    <x v="0"/>
    <s v="45-46-53-54-60-61"/>
    <x v="0"/>
    <x v="920"/>
    <n v="-1"/>
    <n v="535.08399999999995"/>
    <n v="-1"/>
    <n v="0"/>
    <x v="804"/>
    <x v="765"/>
    <n v="177.58548999999999"/>
    <n v="-187.951199"/>
    <n v="3.1092960000000001"/>
    <n v="177.67112700000001"/>
    <n v="-187.84318500000001"/>
    <n v="3.105299"/>
    <n v="13.784266000000001"/>
    <n v="3.9969999999999997E-3"/>
  </r>
  <r>
    <n v="921"/>
    <x v="3"/>
    <x v="0"/>
    <s v="45-46-53-54-60-61"/>
    <x v="0"/>
    <x v="921"/>
    <n v="-1"/>
    <n v="352.22800000000001"/>
    <n v="-1"/>
    <n v="0"/>
    <x v="805"/>
    <x v="766"/>
    <n v="176.68402"/>
    <n v="-187.812454"/>
    <n v="3.1206399999999999"/>
    <n v="176.70521500000001"/>
    <n v="-187.81257600000001"/>
    <n v="3.1087769999999999"/>
    <n v="2.1196069999999998"/>
    <n v="1.1863E-2"/>
  </r>
  <r>
    <n v="922"/>
    <x v="3"/>
    <x v="0"/>
    <s v="45-46-53-54-60-61"/>
    <x v="0"/>
    <x v="922"/>
    <n v="-1"/>
    <n v="536.11"/>
    <n v="-1"/>
    <n v="0"/>
    <x v="806"/>
    <x v="767"/>
    <n v="175.96503100000001"/>
    <n v="-187.819006"/>
    <n v="3.108212"/>
    <n v="175.980209"/>
    <n v="-187.79061899999999"/>
    <n v="3.1110570000000002"/>
    <n v="3.2190050000000001"/>
    <n v="2.8449999999999999E-3"/>
  </r>
  <r>
    <n v="923"/>
    <x v="3"/>
    <x v="0"/>
    <s v="45-46-53-54-60-61"/>
    <x v="0"/>
    <x v="923"/>
    <n v="-1"/>
    <n v="437.71100000000001"/>
    <n v="-1"/>
    <n v="0"/>
    <x v="807"/>
    <x v="768"/>
    <n v="175.326303"/>
    <n v="-187.712592"/>
    <n v="3.1110880000000001"/>
    <n v="175.25453200000001"/>
    <n v="-187.769699"/>
    <n v="3.1118269999999999"/>
    <n v="9.1718790000000006"/>
    <n v="7.3899999999999997E-4"/>
  </r>
  <r>
    <n v="924"/>
    <x v="3"/>
    <x v="0"/>
    <s v="45-46-53-54-60-61"/>
    <x v="0"/>
    <x v="924"/>
    <n v="-1"/>
    <n v="348.38200000000001"/>
    <n v="-1"/>
    <n v="0"/>
    <x v="808"/>
    <x v="769"/>
    <n v="174.46211600000001"/>
    <n v="-187.79657399999999"/>
    <n v="3.116228"/>
    <n v="174.52848800000001"/>
    <n v="-187.75083900000001"/>
    <n v="3.1148009999999999"/>
    <n v="8.0604089999999999"/>
    <n v="1.4270000000000001E-3"/>
  </r>
  <r>
    <n v="925"/>
    <x v="3"/>
    <x v="0"/>
    <s v="45-46-53-54-60-61"/>
    <x v="0"/>
    <x v="925"/>
    <n v="-1"/>
    <n v="811.25199999999995"/>
    <n v="-1"/>
    <n v="0"/>
    <x v="809"/>
    <x v="770"/>
    <n v="173.81074899999999"/>
    <n v="-187.753615"/>
    <n v="3.1193499999999998"/>
    <n v="173.80247499999999"/>
    <n v="-187.73608400000001"/>
    <n v="3.1184270000000001"/>
    <n v="1.938569"/>
    <n v="9.2299999999999999E-4"/>
  </r>
  <r>
    <n v="926"/>
    <x v="3"/>
    <x v="0"/>
    <s v="45-46-53-54-60-61"/>
    <x v="0"/>
    <x v="926"/>
    <n v="-1"/>
    <n v="556.654"/>
    <n v="-1"/>
    <n v="0"/>
    <x v="810"/>
    <x v="771"/>
    <n v="172.85702499999999"/>
    <n v="-187.71339800000001"/>
    <n v="3.1193650000000002"/>
    <n v="172.83471700000001"/>
    <n v="-187.719391"/>
    <n v="3.1229279999999999"/>
    <n v="2.3099180000000001"/>
    <n v="3.5630000000000002E-3"/>
  </r>
  <r>
    <n v="927"/>
    <x v="3"/>
    <x v="0"/>
    <s v="45-46-53-54-60-61"/>
    <x v="0"/>
    <x v="927"/>
    <n v="-1"/>
    <n v="524.995"/>
    <n v="-1"/>
    <n v="0"/>
    <x v="811"/>
    <x v="772"/>
    <n v="172.187805"/>
    <n v="-187.68330900000001"/>
    <n v="3.122941"/>
    <n v="172.109116"/>
    <n v="-187.70829800000001"/>
    <n v="3.1257779999999999"/>
    <n v="8.2561750000000007"/>
    <n v="2.8370000000000001E-3"/>
  </r>
  <r>
    <n v="928"/>
    <x v="1"/>
    <x v="0"/>
    <s v="45-46-53-60-61"/>
    <x v="0"/>
    <x v="928"/>
    <n v="-1"/>
    <n v="503.52100000000002"/>
    <n v="-1"/>
    <n v="0"/>
    <x v="812"/>
    <x v="773"/>
    <n v="171.34236999999999"/>
    <n v="-187.74123499999999"/>
    <n v="3.1307879999999999"/>
    <n v="171.38351399999999"/>
    <n v="-187.698486"/>
    <n v="3.1269450000000001"/>
    <n v="5.9331959999999997"/>
    <n v="3.8430000000000001E-3"/>
  </r>
  <r>
    <n v="929"/>
    <x v="1"/>
    <x v="0"/>
    <s v="45-46-53-60-61"/>
    <x v="0"/>
    <x v="929"/>
    <n v="-1"/>
    <n v="369.08800000000002"/>
    <n v="-1"/>
    <n v="0"/>
    <x v="813"/>
    <x v="774"/>
    <n v="170.65820199999999"/>
    <n v="-187.69603699999999"/>
    <n v="3.1267520000000002"/>
    <n v="170.65785199999999"/>
    <n v="-187.689041"/>
    <n v="3.128603"/>
    <n v="0.70043999999999995"/>
    <n v="1.8500000000000001E-3"/>
  </r>
  <r>
    <n v="930"/>
    <x v="0"/>
    <x v="0"/>
    <s v="45-46-53-60"/>
    <x v="0"/>
    <x v="930"/>
    <n v="-1"/>
    <n v="468.798"/>
    <n v="-1"/>
    <n v="0"/>
    <x v="814"/>
    <x v="775"/>
    <n v="169.86896999999999"/>
    <n v="-187.74881199999999"/>
    <n v="3.129794"/>
    <n v="169.932053"/>
    <n v="-187.68040500000001"/>
    <n v="3.1289189999999998"/>
    <n v="9.3054179999999995"/>
    <n v="8.7399999999999999E-4"/>
  </r>
  <r>
    <n v="931"/>
    <x v="0"/>
    <x v="0"/>
    <s v="45-46-53-60"/>
    <x v="0"/>
    <x v="931"/>
    <n v="-1"/>
    <n v="591.71100000000001"/>
    <n v="-1"/>
    <n v="0"/>
    <x v="815"/>
    <x v="776"/>
    <n v="168.95027999999999"/>
    <n v="-187.70457400000001"/>
    <n v="3.123046"/>
    <n v="168.964294"/>
    <n v="-187.671188"/>
    <n v="3.131192"/>
    <n v="3.6207180000000001"/>
    <n v="8.1460000000000005E-3"/>
  </r>
  <r>
    <n v="932"/>
    <x v="0"/>
    <x v="0"/>
    <s v="45-46-53-60"/>
    <x v="0"/>
    <x v="932"/>
    <n v="-1"/>
    <n v="646.43100000000004"/>
    <n v="-1"/>
    <n v="0"/>
    <x v="816"/>
    <x v="777"/>
    <n v="168.24202399999999"/>
    <n v="-187.67777599999999"/>
    <n v="3.1305100000000001"/>
    <n v="168.23848000000001"/>
    <n v="-187.665482"/>
    <n v="3.1333440000000001"/>
    <n v="1.279509"/>
    <n v="2.8340000000000001E-3"/>
  </r>
  <r>
    <n v="933"/>
    <x v="0"/>
    <x v="0"/>
    <s v="45-46-53-60"/>
    <x v="0"/>
    <x v="933"/>
    <n v="-1"/>
    <n v="432.613"/>
    <n v="-1"/>
    <n v="0"/>
    <x v="817"/>
    <x v="778"/>
    <n v="167.54904400000001"/>
    <n v="-187.625032"/>
    <n v="3.1341049999999999"/>
    <n v="167.512665"/>
    <n v="-187.660843"/>
    <n v="3.1341079999999999"/>
    <n v="5.10473"/>
    <n v="3.0000000000000001E-6"/>
  </r>
  <r>
    <n v="934"/>
    <x v="1"/>
    <x v="0"/>
    <s v="43-45-46-53-60"/>
    <x v="0"/>
    <x v="934"/>
    <n v="-1"/>
    <n v="614.15499999999997"/>
    <n v="-1"/>
    <n v="0"/>
    <x v="818"/>
    <x v="779"/>
    <n v="166.81431599999999"/>
    <n v="-187.62802600000001"/>
    <n v="3.1404010000000002"/>
    <n v="166.78686500000001"/>
    <n v="-187.656342"/>
    <n v="3.1354989999999998"/>
    <n v="3.9437609999999999"/>
    <n v="4.9020000000000001E-3"/>
  </r>
  <r>
    <n v="935"/>
    <x v="1"/>
    <x v="0"/>
    <s v="43-45-46-53-60"/>
    <x v="0"/>
    <x v="935"/>
    <n v="-1"/>
    <n v="564.78099999999995"/>
    <n v="-1"/>
    <n v="0"/>
    <x v="819"/>
    <x v="780"/>
    <n v="165.777278"/>
    <n v="-187.69242800000001"/>
    <n v="3.1336599999999999"/>
    <n v="165.81913800000001"/>
    <n v="-187.65110799999999"/>
    <n v="3.1362890000000001"/>
    <n v="5.8817870000000001"/>
    <n v="2.6289999999999998E-3"/>
  </r>
  <r>
    <n v="936"/>
    <x v="1"/>
    <x v="0"/>
    <s v="43-45-46-53-60"/>
    <x v="0"/>
    <x v="936"/>
    <n v="-1"/>
    <n v="932.06399999999996"/>
    <n v="-1"/>
    <n v="0"/>
    <x v="820"/>
    <x v="781"/>
    <n v="165.09020699999999"/>
    <n v="-187.64730700000001"/>
    <n v="3.1362540000000001"/>
    <n v="165.09333799999999"/>
    <n v="-187.647614"/>
    <n v="3.1361810000000001"/>
    <n v="0.31456400000000001"/>
    <n v="7.2999999999999999E-5"/>
  </r>
  <r>
    <n v="937"/>
    <x v="1"/>
    <x v="0"/>
    <s v="43-45-46-53-60"/>
    <x v="0"/>
    <x v="937"/>
    <n v="-1"/>
    <n v="468.98"/>
    <n v="-1"/>
    <n v="0"/>
    <x v="510"/>
    <x v="782"/>
    <n v="164.29560699999999"/>
    <n v="-187.71687900000001"/>
    <n v="3.136981"/>
    <n v="164.367538"/>
    <n v="-187.64447000000001"/>
    <n v="3.1373479999999998"/>
    <n v="10.206441999999999"/>
    <n v="3.68E-4"/>
  </r>
  <r>
    <n v="938"/>
    <x v="1"/>
    <x v="0"/>
    <s v="43-45-46-53-60"/>
    <x v="0"/>
    <x v="938"/>
    <n v="-1"/>
    <n v="579.18100000000004"/>
    <n v="-1"/>
    <n v="0"/>
    <x v="821"/>
    <x v="783"/>
    <n v="163.75190900000001"/>
    <n v="-187.52432099999999"/>
    <n v="3.1397889999999999"/>
    <n v="163.641739"/>
    <n v="-187.64215100000001"/>
    <n v="3.1375510000000002"/>
    <n v="16.131097"/>
    <n v="2.2390000000000001E-3"/>
  </r>
  <r>
    <n v="939"/>
    <x v="3"/>
    <x v="0"/>
    <s v="38-43-45-46-53-60"/>
    <x v="0"/>
    <x v="939"/>
    <n v="-1"/>
    <n v="617.88699999999994"/>
    <n v="-1"/>
    <n v="0"/>
    <x v="822"/>
    <x v="784"/>
    <n v="162.70028099999999"/>
    <n v="-187.62350599999999"/>
    <n v="3.141429"/>
    <n v="162.67399599999999"/>
    <n v="-187.63932800000001"/>
    <n v="3.1382530000000002"/>
    <n v="3.0679859999999999"/>
    <n v="3.176E-3"/>
  </r>
  <r>
    <n v="940"/>
    <x v="1"/>
    <x v="0"/>
    <s v="38-43-45-46-53"/>
    <x v="0"/>
    <x v="940"/>
    <n v="-1"/>
    <n v="580.33900000000006"/>
    <n v="-1"/>
    <n v="0"/>
    <x v="749"/>
    <x v="785"/>
    <n v="161.92995999999999"/>
    <n v="-187.65384700000001"/>
    <n v="3.1385869999999998"/>
    <n v="161.948196"/>
    <n v="-187.63729900000001"/>
    <n v="3.1390940000000001"/>
    <n v="2.4625689999999998"/>
    <n v="5.0699999999999996E-4"/>
  </r>
  <r>
    <n v="941"/>
    <x v="1"/>
    <x v="0"/>
    <s v="38-43-45-46-53"/>
    <x v="0"/>
    <x v="941"/>
    <n v="-1"/>
    <n v="572.70399999999995"/>
    <n v="-1"/>
    <n v="0"/>
    <x v="479"/>
    <x v="786"/>
    <n v="161.21183500000001"/>
    <n v="-187.650723"/>
    <n v="3.13761"/>
    <n v="161.22247300000001"/>
    <n v="-187.63571200000001"/>
    <n v="3.138846"/>
    <n v="1.8398699999999999"/>
    <n v="1.2359999999999999E-3"/>
  </r>
  <r>
    <n v="942"/>
    <x v="1"/>
    <x v="0"/>
    <s v="38-43-45-46-53"/>
    <x v="0"/>
    <x v="942"/>
    <n v="-1"/>
    <n v="700.25099999999998"/>
    <n v="-1"/>
    <n v="0"/>
    <x v="823"/>
    <x v="787"/>
    <n v="160.48516799999999"/>
    <n v="-187.65768"/>
    <n v="3.1392159999999998"/>
    <n v="160.49868799999999"/>
    <n v="-187.633926"/>
    <n v="3.1395040000000001"/>
    <n v="2.733136"/>
    <n v="2.8899999999999998E-4"/>
  </r>
  <r>
    <n v="943"/>
    <x v="1"/>
    <x v="0"/>
    <s v="38-43-45-46-53"/>
    <x v="0"/>
    <x v="943"/>
    <n v="-1"/>
    <n v="714.17499999999995"/>
    <n v="-1"/>
    <n v="0"/>
    <x v="824"/>
    <x v="788"/>
    <n v="159.774247"/>
    <n v="-187.62062800000001"/>
    <n v="3.1412010000000001"/>
    <n v="159.78125"/>
    <n v="-187.63252299999999"/>
    <n v="3.1391230000000001"/>
    <n v="1.380266"/>
    <n v="2.0790000000000001E-3"/>
  </r>
  <r>
    <n v="944"/>
    <x v="1"/>
    <x v="0"/>
    <s v="38-43-45-46-53"/>
    <x v="0"/>
    <x v="944"/>
    <n v="-1"/>
    <n v="511.28399999999999"/>
    <n v="-1"/>
    <n v="0"/>
    <x v="825"/>
    <x v="789"/>
    <n v="158.854264"/>
    <n v="-187.62111999999999"/>
    <n v="3.139265"/>
    <n v="158.84079"/>
    <n v="-187.630875"/>
    <n v="3.1394790000000001"/>
    <n v="1.6634640000000001"/>
    <n v="2.14E-4"/>
  </r>
  <r>
    <n v="945"/>
    <x v="1"/>
    <x v="0"/>
    <s v="38-43-45-46-53"/>
    <x v="0"/>
    <x v="945"/>
    <n v="-1"/>
    <n v="867.12699999999995"/>
    <n v="-1"/>
    <n v="0"/>
    <x v="826"/>
    <x v="790"/>
    <n v="158.111795"/>
    <n v="-187.68866399999999"/>
    <n v="-3.140552"/>
    <n v="158.14889500000001"/>
    <n v="-187.629684"/>
    <n v="3.1402369999999999"/>
    <n v="6.9678329999999997"/>
    <n v="3.1500000000000001E-4"/>
  </r>
  <r>
    <n v="946"/>
    <x v="1"/>
    <x v="0"/>
    <s v="38-43-45-46-53"/>
    <x v="0"/>
    <x v="946"/>
    <n v="-1"/>
    <n v="436.60300000000001"/>
    <n v="-1"/>
    <n v="0"/>
    <x v="827"/>
    <x v="791"/>
    <n v="157.53621000000001"/>
    <n v="-187.52465900000001"/>
    <n v="3.131888"/>
    <n v="157.467072"/>
    <n v="-187.62892199999999"/>
    <n v="3.1398809999999999"/>
    <n v="12.510293000000001"/>
    <n v="7.9930000000000001E-3"/>
  </r>
  <r>
    <n v="947"/>
    <x v="1"/>
    <x v="0"/>
    <s v="38-43-45-46-53"/>
    <x v="0"/>
    <x v="947"/>
    <n v="-1"/>
    <n v="559.13499999999999"/>
    <n v="-1"/>
    <n v="0"/>
    <x v="828"/>
    <x v="792"/>
    <n v="156.79087999999999"/>
    <n v="-187.63282799999999"/>
    <n v="3.1395360000000001"/>
    <n v="156.79324299999999"/>
    <n v="-187.62785299999999"/>
    <n v="3.1405069999999999"/>
    <n v="0.55076800000000004"/>
    <n v="9.7199999999999999E-4"/>
  </r>
  <r>
    <n v="948"/>
    <x v="1"/>
    <x v="0"/>
    <s v="38-43-45-46-53"/>
    <x v="0"/>
    <x v="948"/>
    <n v="-1"/>
    <n v="596.30700000000002"/>
    <n v="-1"/>
    <n v="0"/>
    <x v="829"/>
    <x v="793"/>
    <n v="156.210925"/>
    <n v="-187.539243"/>
    <n v="3.139535"/>
    <n v="156.12593100000001"/>
    <n v="-187.627182"/>
    <n v="3.1400519999999998"/>
    <n v="12.230055999999999"/>
    <n v="5.1699999999999999E-4"/>
  </r>
  <r>
    <n v="949"/>
    <x v="1"/>
    <x v="0"/>
    <s v="38-43-45-46-53"/>
    <x v="0"/>
    <x v="949"/>
    <n v="-1"/>
    <n v="628.46900000000005"/>
    <n v="-1"/>
    <n v="0"/>
    <x v="830"/>
    <x v="794"/>
    <n v="155.21149500000001"/>
    <n v="-187.667957"/>
    <n v="3.1381640000000002"/>
    <n v="155.24589499999999"/>
    <n v="-187.626205"/>
    <n v="3.140171"/>
    <n v="5.4097869999999997"/>
    <n v="2.0070000000000001E-3"/>
  </r>
  <r>
    <n v="950"/>
    <x v="1"/>
    <x v="0"/>
    <s v="38-39-43-45-46"/>
    <x v="0"/>
    <x v="950"/>
    <n v="-1"/>
    <n v="740.56299999999999"/>
    <n v="-1"/>
    <n v="0"/>
    <x v="831"/>
    <x v="795"/>
    <n v="154.58896999999999"/>
    <n v="-187.606661"/>
    <n v="-3.1408930000000002"/>
    <n v="154.59404000000001"/>
    <n v="-187.62535099999999"/>
    <n v="3.1407889999999998"/>
    <n v="1.9365429999999999"/>
    <n v="1.0399999999999999E-4"/>
  </r>
  <r>
    <n v="951"/>
    <x v="1"/>
    <x v="0"/>
    <s v="38-39-43-45-46"/>
    <x v="0"/>
    <x v="951"/>
    <n v="-1"/>
    <n v="666.92399999999998"/>
    <n v="-1"/>
    <n v="0"/>
    <x v="832"/>
    <x v="796"/>
    <n v="153.971664"/>
    <n v="-187.60429300000001"/>
    <n v="3.1382240000000001"/>
    <n v="153.95008899999999"/>
    <n v="-187.62492399999999"/>
    <n v="3.1403080000000001"/>
    <n v="2.9851999999999999"/>
    <n v="2.0839999999999999E-3"/>
  </r>
  <r>
    <n v="952"/>
    <x v="1"/>
    <x v="0"/>
    <s v="38-39-43-45-46"/>
    <x v="0"/>
    <x v="952"/>
    <n v="-1"/>
    <n v="632.20299999999997"/>
    <n v="-1"/>
    <n v="0"/>
    <x v="833"/>
    <x v="797"/>
    <n v="153.30311"/>
    <n v="-187.59853000000001"/>
    <n v="-3.1408589999999998"/>
    <n v="153.31437700000001"/>
    <n v="-187.62417600000001"/>
    <n v="3.1409440000000002"/>
    <n v="2.8012109999999999"/>
    <n v="8.5000000000000006E-5"/>
  </r>
  <r>
    <n v="953"/>
    <x v="1"/>
    <x v="0"/>
    <s v="38-39-43-45-46"/>
    <x v="0"/>
    <x v="953"/>
    <n v="-1"/>
    <n v="719.43600000000004"/>
    <n v="-1"/>
    <n v="0"/>
    <x v="834"/>
    <x v="798"/>
    <n v="152.679089"/>
    <n v="-187.61145200000001"/>
    <n v="-3.1415769999999998"/>
    <n v="152.68663000000001"/>
    <n v="-187.62382500000001"/>
    <n v="3.1404489999999998"/>
    <n v="1.448984"/>
    <n v="1.1280000000000001E-3"/>
  </r>
  <r>
    <n v="954"/>
    <x v="1"/>
    <x v="0"/>
    <s v="38-39-43-45-46"/>
    <x v="0"/>
    <x v="954"/>
    <n v="-1"/>
    <n v="724.26800000000003"/>
    <n v="-1"/>
    <n v="0"/>
    <x v="835"/>
    <x v="799"/>
    <n v="151.80577700000001"/>
    <n v="-187.64732799999999"/>
    <n v="3.141572"/>
    <n v="151.861176"/>
    <n v="-187.623199"/>
    <n v="3.14052"/>
    <n v="6.0425110000000002"/>
    <n v="1.052E-3"/>
  </r>
  <r>
    <n v="955"/>
    <x v="1"/>
    <x v="0"/>
    <s v="38-39-43-45-46"/>
    <x v="0"/>
    <x v="955"/>
    <n v="-1"/>
    <n v="755.00699999999995"/>
    <n v="-1"/>
    <n v="0"/>
    <x v="836"/>
    <x v="800"/>
    <n v="151.24417199999999"/>
    <n v="-187.604905"/>
    <n v="-3.1408239999999998"/>
    <n v="151.250137"/>
    <n v="-187.62252799999999"/>
    <n v="3.1411129999999998"/>
    <n v="1.860581"/>
    <n v="2.8899999999999998E-4"/>
  </r>
  <r>
    <n v="956"/>
    <x v="1"/>
    <x v="0"/>
    <s v="38-39-43-45-46"/>
    <x v="0"/>
    <x v="956"/>
    <n v="-1"/>
    <n v="644.726"/>
    <n v="-1"/>
    <n v="0"/>
    <x v="837"/>
    <x v="801"/>
    <n v="150.67796200000001"/>
    <n v="-187.586567"/>
    <n v="3.140698"/>
    <n v="150.64582799999999"/>
    <n v="-187.62228400000001"/>
    <n v="3.1405479999999999"/>
    <n v="4.8044710000000004"/>
    <n v="1.4999999999999999E-4"/>
  </r>
  <r>
    <n v="957"/>
    <x v="1"/>
    <x v="0"/>
    <s v="38-39-43-45-46"/>
    <x v="0"/>
    <x v="957"/>
    <n v="-1"/>
    <n v="758.46699999999998"/>
    <n v="-1"/>
    <n v="0"/>
    <x v="838"/>
    <x v="802"/>
    <n v="150.05914899999999"/>
    <n v="-187.59236799999999"/>
    <n v="-3.1413540000000002"/>
    <n v="150.04834"/>
    <n v="-187.621689"/>
    <n v="3.141162"/>
    <n v="3.124962"/>
    <n v="1.92E-4"/>
  </r>
  <r>
    <n v="958"/>
    <x v="1"/>
    <x v="0"/>
    <s v="38-39-43-45-46"/>
    <x v="0"/>
    <x v="958"/>
    <n v="-1"/>
    <n v="427.05399999999997"/>
    <n v="-1"/>
    <n v="0"/>
    <x v="839"/>
    <x v="803"/>
    <n v="149.44169400000001"/>
    <n v="-187.64737700000001"/>
    <n v="-3.1380430000000001"/>
    <n v="149.45782500000001"/>
    <n v="-187.621521"/>
    <n v="3.1406360000000002"/>
    <n v="3.0474860000000001"/>
    <n v="2.5929999999999998E-3"/>
  </r>
  <r>
    <n v="959"/>
    <x v="1"/>
    <x v="0"/>
    <s v="38-39-43-45-46"/>
    <x v="0"/>
    <x v="959"/>
    <n v="-1"/>
    <n v="1170.28"/>
    <n v="-1"/>
    <n v="0"/>
    <x v="840"/>
    <x v="804"/>
    <n v="148.902987"/>
    <n v="-187.63082499999999"/>
    <n v="3.140018"/>
    <n v="148.87432899999999"/>
    <n v="-187.62097199999999"/>
    <n v="3.1412499999999999"/>
    <n v="3.0304859999999998"/>
    <n v="1.232E-3"/>
  </r>
  <r>
    <n v="960"/>
    <x v="1"/>
    <x v="0"/>
    <s v="38-39-43-45-46"/>
    <x v="0"/>
    <x v="960"/>
    <n v="-1"/>
    <n v="601.77499999999998"/>
    <n v="-1"/>
    <n v="0"/>
    <x v="841"/>
    <x v="805"/>
    <n v="148.323769"/>
    <n v="-187.57686899999999"/>
    <n v="3.1355029999999999"/>
    <n v="148.29779099999999"/>
    <n v="-187.62081900000001"/>
    <n v="3.1407120000000002"/>
    <n v="5.1053870000000003"/>
    <n v="5.208E-3"/>
  </r>
  <r>
    <n v="961"/>
    <x v="1"/>
    <x v="0"/>
    <s v="38-39-43-45-46"/>
    <x v="0"/>
    <x v="961"/>
    <n v="-1"/>
    <n v="514.11900000000003"/>
    <n v="-1"/>
    <n v="0"/>
    <x v="842"/>
    <x v="806"/>
    <n v="147.76212000000001"/>
    <n v="-187.55005700000001"/>
    <n v="-3.1394519999999999"/>
    <n v="147.72804300000001"/>
    <n v="-187.62027"/>
    <n v="3.1413139999999999"/>
    <n v="7.8045609999999996"/>
    <n v="1.8619999999999999E-3"/>
  </r>
  <r>
    <n v="962"/>
    <x v="1"/>
    <x v="0"/>
    <s v="38-39-43-45-46"/>
    <x v="0"/>
    <x v="962"/>
    <n v="-1"/>
    <n v="516.86900000000003"/>
    <n v="-1"/>
    <n v="0"/>
    <x v="843"/>
    <x v="807"/>
    <n v="146.96636799999999"/>
    <n v="-187.64622"/>
    <n v="-3.1397499999999998"/>
    <n v="146.978577"/>
    <n v="-187.61979700000001"/>
    <n v="3.1412979999999999"/>
    <n v="2.910787"/>
    <n v="1.5479999999999999E-3"/>
  </r>
  <r>
    <n v="963"/>
    <x v="1"/>
    <x v="0"/>
    <s v="38-39-43-45-46"/>
    <x v="0"/>
    <x v="963"/>
    <n v="-1"/>
    <n v="656.99199999999996"/>
    <n v="-1"/>
    <n v="0"/>
    <x v="844"/>
    <x v="808"/>
    <n v="146.38596899999999"/>
    <n v="-187.64754500000001"/>
    <n v="3.1398389999999998"/>
    <n v="146.423981"/>
    <n v="-187.61964399999999"/>
    <n v="3.140695"/>
    <n v="4.7152370000000001"/>
    <n v="8.5599999999999999E-4"/>
  </r>
  <r>
    <n v="964"/>
    <x v="1"/>
    <x v="0"/>
    <s v="38-39-43-45-46"/>
    <x v="0"/>
    <x v="964"/>
    <n v="-1"/>
    <n v="619.55499999999995"/>
    <n v="-1"/>
    <n v="0"/>
    <x v="845"/>
    <x v="809"/>
    <n v="145.887483"/>
    <n v="-187.608611"/>
    <n v="3.1396660000000001"/>
    <n v="145.87576300000001"/>
    <n v="-187.61917099999999"/>
    <n v="3.1413489999999999"/>
    <n v="1.577548"/>
    <n v="1.683E-3"/>
  </r>
  <r>
    <n v="965"/>
    <x v="1"/>
    <x v="0"/>
    <s v="38-39-43-45-46"/>
    <x v="0"/>
    <x v="965"/>
    <n v="-1"/>
    <n v="492.63799999999998"/>
    <n v="-1"/>
    <n v="0"/>
    <x v="846"/>
    <x v="810"/>
    <n v="145.33489399999999"/>
    <n v="-187.552412"/>
    <n v="-3.1364030000000001"/>
    <n v="145.33390800000001"/>
    <n v="-187.61917099999999"/>
    <n v="3.1407929999999999"/>
    <n v="6.6766670000000001"/>
    <n v="4.3899999999999998E-3"/>
  </r>
  <r>
    <n v="966"/>
    <x v="1"/>
    <x v="0"/>
    <s v="38-39-43-45-46"/>
    <x v="0"/>
    <x v="966"/>
    <n v="-1"/>
    <n v="482.30700000000002"/>
    <n v="-1"/>
    <n v="0"/>
    <x v="847"/>
    <x v="811"/>
    <n v="144.62066200000001"/>
    <n v="-187.664849"/>
    <n v="3.1346349999999998"/>
    <n v="144.62129200000001"/>
    <n v="-187.61882"/>
    <n v="3.1407989999999999"/>
    <n v="4.6033419999999996"/>
    <n v="6.1640000000000002E-3"/>
  </r>
  <r>
    <n v="967"/>
    <x v="1"/>
    <x v="0"/>
    <s v="38-39-43-45-46"/>
    <x v="0"/>
    <x v="967"/>
    <n v="-1"/>
    <n v="602.01199999999994"/>
    <n v="-1"/>
    <n v="0"/>
    <x v="848"/>
    <x v="812"/>
    <n v="144.06024500000001"/>
    <n v="-187.69009199999999"/>
    <n v="-3.1387420000000001"/>
    <n v="144.094131"/>
    <n v="-187.61837800000001"/>
    <n v="3.141416"/>
    <n v="7.931692"/>
    <n v="2.6740000000000002E-3"/>
  </r>
  <r>
    <n v="968"/>
    <x v="1"/>
    <x v="0"/>
    <s v="38-39-43-45-46"/>
    <x v="0"/>
    <x v="968"/>
    <n v="-1"/>
    <n v="632.27499999999998"/>
    <n v="-1"/>
    <n v="0"/>
    <x v="849"/>
    <x v="813"/>
    <n v="143.590136"/>
    <n v="-187.56137899999999"/>
    <n v="3.1365460000000001"/>
    <n v="143.57311999999999"/>
    <n v="-187.618301"/>
    <n v="3.1408019999999999"/>
    <n v="5.9411180000000003"/>
    <n v="4.2570000000000004E-3"/>
  </r>
  <r>
    <n v="969"/>
    <x v="1"/>
    <x v="0"/>
    <s v="38-39-43-45-46"/>
    <x v="0"/>
    <x v="969"/>
    <n v="-1"/>
    <n v="496.791"/>
    <n v="-1"/>
    <n v="0"/>
    <x v="850"/>
    <x v="814"/>
    <n v="143.059471"/>
    <n v="-187.667519"/>
    <n v="3.139459"/>
    <n v="143.058121"/>
    <n v="-187.61788899999999"/>
    <n v="3.1414240000000002"/>
    <n v="4.9648149999999998"/>
    <n v="1.9650000000000002E-3"/>
  </r>
  <r>
    <n v="970"/>
    <x v="1"/>
    <x v="0"/>
    <s v="38-39-43-45-46"/>
    <x v="0"/>
    <x v="970"/>
    <n v="-1"/>
    <n v="539.11699999999996"/>
    <n v="-1"/>
    <n v="0"/>
    <x v="851"/>
    <x v="815"/>
    <n v="142.60881900000001"/>
    <n v="-187.55549099999999"/>
    <n v="3.1405989999999999"/>
    <n v="142.548248"/>
    <n v="-187.61784399999999"/>
    <n v="3.140819"/>
    <n v="8.6928669999999997"/>
    <n v="2.2000000000000001E-4"/>
  </r>
  <r>
    <n v="971"/>
    <x v="1"/>
    <x v="0"/>
    <s v="38-39-43-45-46"/>
    <x v="0"/>
    <x v="971"/>
    <n v="-1"/>
    <n v="566.20299999999997"/>
    <n v="-1"/>
    <n v="0"/>
    <x v="852"/>
    <x v="816"/>
    <n v="142.129853"/>
    <n v="-187.51897600000001"/>
    <n v="3.1400790000000001"/>
    <n v="142.03417999999999"/>
    <n v="-187.61747700000001"/>
    <n v="3.1414170000000001"/>
    <n v="13.731703"/>
    <n v="1.338E-3"/>
  </r>
  <r>
    <n v="972"/>
    <x v="1"/>
    <x v="0"/>
    <s v="38-39-43-45-46"/>
    <x v="0"/>
    <x v="972"/>
    <n v="-1"/>
    <n v="706.84400000000005"/>
    <n v="-1"/>
    <n v="0"/>
    <x v="853"/>
    <x v="817"/>
    <n v="141.41188399999999"/>
    <n v="-187.72346300000001"/>
    <n v="-3.140882"/>
    <n v="141.49929800000001"/>
    <n v="-187.617355"/>
    <n v="3.1408619999999998"/>
    <n v="13.747778"/>
    <n v="2.0999999999999999E-5"/>
  </r>
  <r>
    <n v="973"/>
    <x v="1"/>
    <x v="0"/>
    <s v="38-39-43-45-46"/>
    <x v="0"/>
    <x v="973"/>
    <n v="-1"/>
    <n v="726.19500000000005"/>
    <n v="-1"/>
    <n v="0"/>
    <x v="854"/>
    <x v="818"/>
    <n v="140.68428499999999"/>
    <n v="-187.65348900000001"/>
    <n v="-3.1412360000000001"/>
    <n v="140.733994"/>
    <n v="-187.61694299999999"/>
    <n v="3.1408849999999999"/>
    <n v="6.1697050000000004"/>
    <n v="3.5100000000000002E-4"/>
  </r>
  <r>
    <n v="974"/>
    <x v="1"/>
    <x v="0"/>
    <s v="38-39-43-45-46"/>
    <x v="0"/>
    <x v="974"/>
    <n v="-1"/>
    <n v="800.25800000000004"/>
    <n v="-1"/>
    <n v="0"/>
    <x v="855"/>
    <x v="819"/>
    <n v="140.13376199999999"/>
    <n v="-187.626036"/>
    <n v="3.1399819999999998"/>
    <n v="140.113281"/>
    <n v="-187.61644000000001"/>
    <n v="3.1413340000000001"/>
    <n v="2.2617479999999999"/>
    <n v="1.351E-3"/>
  </r>
  <r>
    <n v="975"/>
    <x v="1"/>
    <x v="0"/>
    <s v="38-39-43-45-46"/>
    <x v="0"/>
    <x v="975"/>
    <n v="-1"/>
    <n v="767.46199999999999"/>
    <n v="-1"/>
    <n v="0"/>
    <x v="856"/>
    <x v="820"/>
    <n v="139.46771899999999"/>
    <n v="-187.648785"/>
    <n v="-3.1403949999999998"/>
    <n v="139.44950900000001"/>
    <n v="-187.616241"/>
    <n v="3.1408849999999999"/>
    <n v="3.7292040000000002"/>
    <n v="4.8899999999999996E-4"/>
  </r>
  <r>
    <n v="976"/>
    <x v="1"/>
    <x v="0"/>
    <s v="38-39-43-45-46"/>
    <x v="0"/>
    <x v="976"/>
    <n v="-1"/>
    <n v="531.39599999999996"/>
    <n v="-1"/>
    <n v="0"/>
    <x v="857"/>
    <x v="821"/>
    <n v="138.851439"/>
    <n v="-187.48586900000001"/>
    <n v="-3.1378059999999999"/>
    <n v="138.74185199999999"/>
    <n v="-187.615692"/>
    <n v="3.1412420000000001"/>
    <n v="16.989205999999999"/>
    <n v="3.4359999999999998E-3"/>
  </r>
  <r>
    <n v="977"/>
    <x v="1"/>
    <x v="0"/>
    <s v="38-39-43-45-46"/>
    <x v="0"/>
    <x v="977"/>
    <n v="-1"/>
    <n v="546.89700000000005"/>
    <n v="-1"/>
    <n v="0"/>
    <x v="858"/>
    <x v="822"/>
    <n v="137.96399"/>
    <n v="-187.652489"/>
    <n v="3.1410070000000001"/>
    <n v="137.99804700000001"/>
    <n v="-187.61546300000001"/>
    <n v="3.1408049999999998"/>
    <n v="5.0306699999999998"/>
    <n v="2.02E-4"/>
  </r>
  <r>
    <n v="978"/>
    <x v="1"/>
    <x v="0"/>
    <s v="38-39-43-45-46"/>
    <x v="0"/>
    <x v="978"/>
    <n v="-1"/>
    <n v="576.67100000000005"/>
    <n v="-1"/>
    <n v="0"/>
    <x v="859"/>
    <x v="823"/>
    <n v="137.12918999999999"/>
    <n v="-187.74651900000001"/>
    <n v="3.136898"/>
    <n v="137.24380500000001"/>
    <n v="-187.61496"/>
    <n v="3.141302"/>
    <n v="17.448349"/>
    <n v="4.4039999999999999E-3"/>
  </r>
  <r>
    <n v="979"/>
    <x v="1"/>
    <x v="0"/>
    <s v="38-39-43-45-46"/>
    <x v="0"/>
    <x v="979"/>
    <n v="-1"/>
    <n v="579.76800000000003"/>
    <n v="-1"/>
    <n v="0"/>
    <x v="860"/>
    <x v="824"/>
    <n v="136.22118"/>
    <n v="-187.57822400000001"/>
    <n v="-3.1392169999999999"/>
    <n v="136.25340299999999"/>
    <n v="-187.614487"/>
    <n v="3.1413129999999998"/>
    <n v="4.8510689999999999"/>
    <n v="2.0960000000000002E-3"/>
  </r>
  <r>
    <n v="980"/>
    <x v="1"/>
    <x v="0"/>
    <s v="38-39-43-45-46"/>
    <x v="0"/>
    <x v="980"/>
    <n v="-1"/>
    <n v="699.38900000000001"/>
    <n v="-1"/>
    <n v="0"/>
    <x v="861"/>
    <x v="825"/>
    <n v="135.557265"/>
    <n v="-187.58618300000001"/>
    <n v="3.140469"/>
    <n v="135.52829"/>
    <n v="-187.614273"/>
    <n v="3.1408040000000002"/>
    <n v="4.0356199999999998"/>
    <n v="3.3500000000000001E-4"/>
  </r>
  <r>
    <n v="981"/>
    <x v="1"/>
    <x v="0"/>
    <s v="38-39-43-45-46"/>
    <x v="0"/>
    <x v="981"/>
    <n v="-1"/>
    <n v="535.44299999999998"/>
    <n v="-1"/>
    <n v="0"/>
    <x v="862"/>
    <x v="826"/>
    <n v="134.750741"/>
    <n v="-187.690449"/>
    <n v="-3.140749"/>
    <n v="134.81312600000001"/>
    <n v="-187.61373900000001"/>
    <n v="3.1413449999999998"/>
    <n v="9.8875080000000004"/>
    <n v="5.9599999999999996E-4"/>
  </r>
  <r>
    <n v="982"/>
    <x v="1"/>
    <x v="0"/>
    <s v="38-39-43-45-46"/>
    <x v="0"/>
    <x v="982"/>
    <n v="-1"/>
    <n v="901.41399999999999"/>
    <n v="-1"/>
    <n v="0"/>
    <x v="863"/>
    <x v="827"/>
    <n v="134.10957500000001"/>
    <n v="-187.607968"/>
    <n v="3.140539"/>
    <n v="134.09877"/>
    <n v="-187.61355599999999"/>
    <n v="3.1408749999999999"/>
    <n v="1.216388"/>
    <n v="3.3599999999999998E-4"/>
  </r>
  <r>
    <n v="983"/>
    <x v="3"/>
    <x v="0"/>
    <s v="31-38-39-43-45-46"/>
    <x v="0"/>
    <x v="983"/>
    <n v="-1"/>
    <n v="683.64400000000001"/>
    <n v="-1"/>
    <n v="0"/>
    <x v="864"/>
    <x v="828"/>
    <n v="133.37288799999999"/>
    <n v="-187.59786500000001"/>
    <n v="3.1407600000000002"/>
    <n v="133.37823499999999"/>
    <n v="-187.613068"/>
    <n v="3.1413950000000002"/>
    <n v="1.611513"/>
    <n v="6.3500000000000004E-4"/>
  </r>
  <r>
    <n v="984"/>
    <x v="3"/>
    <x v="0"/>
    <s v="31-38-39-43-45-46"/>
    <x v="0"/>
    <x v="984"/>
    <n v="-1"/>
    <n v="731.23699999999997"/>
    <n v="-1"/>
    <n v="0"/>
    <x v="865"/>
    <x v="829"/>
    <n v="132.38228100000001"/>
    <n v="-187.63544999999999"/>
    <n v="-3.1405599999999998"/>
    <n v="132.406769"/>
    <n v="-187.612595"/>
    <n v="3.1413929999999999"/>
    <n v="3.3496389999999998"/>
    <n v="8.3299999999999997E-4"/>
  </r>
  <r>
    <n v="985"/>
    <x v="3"/>
    <x v="0"/>
    <s v="31-38-39-43-45-46"/>
    <x v="0"/>
    <x v="985"/>
    <n v="-1"/>
    <n v="514.59100000000001"/>
    <n v="-1"/>
    <n v="0"/>
    <x v="866"/>
    <x v="830"/>
    <n v="131.641707"/>
    <n v="-187.51827700000001"/>
    <n v="3.136809"/>
    <n v="131.675262"/>
    <n v="-187.61244199999999"/>
    <n v="3.1408969999999998"/>
    <n v="9.9964750000000002"/>
    <n v="4.0879999999999996E-3"/>
  </r>
  <r>
    <n v="986"/>
    <x v="3"/>
    <x v="0"/>
    <s v="31-38-39-43-45-46"/>
    <x v="0"/>
    <x v="986"/>
    <n v="-1"/>
    <n v="457.25299999999999"/>
    <n v="-1"/>
    <n v="0"/>
    <x v="867"/>
    <x v="831"/>
    <n v="131.015514"/>
    <n v="-187.54169200000001"/>
    <n v="-3.1379649999999999"/>
    <n v="130.94572400000001"/>
    <n v="-187.611954"/>
    <n v="3.1413950000000002"/>
    <n v="9.9031389999999995"/>
    <n v="3.4299999999999999E-3"/>
  </r>
  <r>
    <n v="987"/>
    <x v="3"/>
    <x v="0"/>
    <s v="31-38-39-43-45-46"/>
    <x v="0"/>
    <x v="987"/>
    <n v="-1"/>
    <n v="704.63699999999994"/>
    <n v="-1"/>
    <n v="0"/>
    <x v="868"/>
    <x v="832"/>
    <n v="130.26093399999999"/>
    <n v="-187.570008"/>
    <n v="3.1407389999999999"/>
    <n v="130.21957399999999"/>
    <n v="-187.611771"/>
    <n v="3.1409099999999999"/>
    <n v="5.8777350000000004"/>
    <n v="1.7100000000000001E-4"/>
  </r>
  <r>
    <n v="988"/>
    <x v="3"/>
    <x v="0"/>
    <s v="31-38-39-43-45-46"/>
    <x v="0"/>
    <x v="988"/>
    <n v="-1"/>
    <n v="500.16300000000001"/>
    <n v="-1"/>
    <n v="0"/>
    <x v="869"/>
    <x v="833"/>
    <n v="129.474965"/>
    <n v="-187.69536400000001"/>
    <n v="3.139332"/>
    <n v="129.49584999999999"/>
    <n v="-187.61128199999999"/>
    <n v="3.1413980000000001"/>
    <n v="8.6635980000000004"/>
    <n v="2.0660000000000001E-3"/>
  </r>
  <r>
    <n v="989"/>
    <x v="3"/>
    <x v="0"/>
    <s v="31-38-39-43-45-46"/>
    <x v="0"/>
    <x v="989"/>
    <n v="-1"/>
    <n v="696.23599999999999"/>
    <n v="-1"/>
    <n v="0"/>
    <x v="870"/>
    <x v="834"/>
    <n v="128.80009000000001"/>
    <n v="-187.57454999999999"/>
    <n v="-3.141524"/>
    <n v="128.77252200000001"/>
    <n v="-187.61113"/>
    <n v="3.140924"/>
    <n v="4.5804929999999997"/>
    <n v="5.9999999999999995E-4"/>
  </r>
  <r>
    <n v="990"/>
    <x v="3"/>
    <x v="0"/>
    <s v="31-38-39-43-45-46"/>
    <x v="0"/>
    <x v="990"/>
    <n v="-1"/>
    <n v="703.99400000000003"/>
    <n v="-1"/>
    <n v="0"/>
    <x v="871"/>
    <x v="835"/>
    <n v="128.124775"/>
    <n v="-187.621317"/>
    <n v="3.1374149999999998"/>
    <n v="128.048035"/>
    <n v="-187.61076399999999"/>
    <n v="3.141454"/>
    <n v="7.7462809999999998"/>
    <n v="4.0400000000000002E-3"/>
  </r>
  <r>
    <n v="991"/>
    <x v="1"/>
    <x v="0"/>
    <s v="31-38-39-43-45"/>
    <x v="0"/>
    <x v="991"/>
    <n v="-1"/>
    <n v="595.46699999999998"/>
    <n v="-1"/>
    <n v="0"/>
    <x v="872"/>
    <x v="836"/>
    <n v="127.365466"/>
    <n v="-187.563661"/>
    <n v="-3.1393249999999999"/>
    <n v="127.32199900000001"/>
    <n v="-187.61058"/>
    <n v="3.1409590000000001"/>
    <n v="6.3959729999999997"/>
    <n v="1.634E-3"/>
  </r>
  <r>
    <n v="992"/>
    <x v="0"/>
    <x v="0"/>
    <s v="31-38-39-43"/>
    <x v="0"/>
    <x v="992"/>
    <n v="-1"/>
    <n v="679.30700000000002"/>
    <n v="-1"/>
    <n v="0"/>
    <x v="873"/>
    <x v="696"/>
    <n v="126.352734"/>
    <n v="-187.60128399999999"/>
    <n v="3.1393759999999999"/>
    <n v="126.35272999999999"/>
    <n v="-187.610107"/>
    <n v="3.1409400000000001"/>
    <n v="0.88239000000000001"/>
    <n v="1.565E-3"/>
  </r>
  <r>
    <n v="993"/>
    <x v="0"/>
    <x v="0"/>
    <s v="31-38-39-43"/>
    <x v="0"/>
    <x v="993"/>
    <n v="-1"/>
    <n v="557.73699999999997"/>
    <n v="-1"/>
    <n v="0"/>
    <x v="874"/>
    <x v="837"/>
    <n v="125.619862"/>
    <n v="-187.59804299999999"/>
    <n v="3.1387320000000001"/>
    <n v="125.626015"/>
    <n v="-187.60961900000001"/>
    <n v="3.1414179999999998"/>
    <n v="1.3109759999999999"/>
    <n v="2.686E-3"/>
  </r>
  <r>
    <n v="994"/>
    <x v="0"/>
    <x v="0"/>
    <s v="31-38-39-43"/>
    <x v="0"/>
    <x v="994"/>
    <n v="-1"/>
    <n v="590.90499999999997"/>
    <n v="-1"/>
    <n v="0"/>
    <x v="875"/>
    <x v="838"/>
    <n v="124.91466200000001"/>
    <n v="-187.61194499999999"/>
    <n v="-3.1400410000000001"/>
    <n v="124.900009"/>
    <n v="-187.60945100000001"/>
    <n v="3.1408900000000002"/>
    <n v="1.4863120000000001"/>
    <n v="8.4900000000000004E-4"/>
  </r>
  <r>
    <n v="995"/>
    <x v="0"/>
    <x v="0"/>
    <s v="31-38-39-43"/>
    <x v="0"/>
    <x v="995"/>
    <n v="-1"/>
    <n v="536.54600000000005"/>
    <n v="-1"/>
    <n v="0"/>
    <x v="876"/>
    <x v="839"/>
    <n v="124.157358"/>
    <n v="-187.63328999999999"/>
    <n v="3.14093"/>
    <n v="124.174576"/>
    <n v="-187.608948"/>
    <n v="3.1413630000000001"/>
    <n v="2.9816389999999999"/>
    <n v="4.3300000000000001E-4"/>
  </r>
  <r>
    <n v="996"/>
    <x v="0"/>
    <x v="0"/>
    <s v="31-38-39-43"/>
    <x v="0"/>
    <x v="996"/>
    <n v="-1"/>
    <n v="623.98500000000001"/>
    <n v="-1"/>
    <n v="0"/>
    <x v="877"/>
    <x v="840"/>
    <n v="123.464834"/>
    <n v="-187.59686300000001"/>
    <n v="3.1398760000000001"/>
    <n v="123.44929500000001"/>
    <n v="-187.60874899999999"/>
    <n v="3.1408900000000002"/>
    <n v="1.9563569999999999"/>
    <n v="1.0139999999999999E-3"/>
  </r>
  <r>
    <n v="997"/>
    <x v="0"/>
    <x v="0"/>
    <s v="31-38-39-43"/>
    <x v="0"/>
    <x v="997"/>
    <n v="-1"/>
    <n v="567.19799999999998"/>
    <n v="-1"/>
    <n v="0"/>
    <x v="878"/>
    <x v="841"/>
    <n v="122.45581799999999"/>
    <n v="-187.606347"/>
    <n v="3.1379350000000001"/>
    <n v="122.481903"/>
    <n v="-187.60833700000001"/>
    <n v="3.1409289999999999"/>
    <n v="2.616123"/>
    <n v="2.9940000000000001E-3"/>
  </r>
  <r>
    <n v="998"/>
    <x v="0"/>
    <x v="0"/>
    <s v="31-38-39-43"/>
    <x v="0"/>
    <x v="998"/>
    <n v="-1"/>
    <n v="493.72899999999998"/>
    <n v="-1"/>
    <n v="0"/>
    <x v="879"/>
    <x v="842"/>
    <n v="121.726994"/>
    <n v="-187.665378"/>
    <n v="-3.134925"/>
    <n v="121.75598100000001"/>
    <n v="-187.607834"/>
    <n v="3.1414279999999999"/>
    <n v="6.4432299999999998"/>
    <n v="6.502E-3"/>
  </r>
  <r>
    <n v="999"/>
    <x v="0"/>
    <x v="0"/>
    <s v="31-38-39-43"/>
    <x v="0"/>
    <x v="999"/>
    <n v="-1"/>
    <n v="636.11099999999999"/>
    <n v="-1"/>
    <n v="0"/>
    <x v="880"/>
    <x v="843"/>
    <n v="121.038239"/>
    <n v="-187.64704699999999"/>
    <n v="3.1392820000000001"/>
    <n v="121.029922"/>
    <n v="-187.60763499999999"/>
    <n v="3.1409250000000002"/>
    <n v="4.0279129999999999"/>
    <n v="1.6429999999999999E-3"/>
  </r>
  <r>
    <n v="1000"/>
    <x v="0"/>
    <x v="0"/>
    <s v="31-38-39-43"/>
    <x v="0"/>
    <x v="1000"/>
    <n v="-1"/>
    <n v="1544.4280000000001"/>
    <n v="-1"/>
    <n v="0"/>
    <x v="881"/>
    <x v="844"/>
    <n v="120.26143"/>
    <n v="-187.58703600000001"/>
    <n v="-3.1376729999999999"/>
    <n v="120.30388600000001"/>
    <n v="-187.60713200000001"/>
    <n v="3.1413859999999998"/>
    <n v="4.6972519999999998"/>
    <n v="3.7130000000000002E-3"/>
  </r>
  <r>
    <n v="1001"/>
    <x v="0"/>
    <x v="0"/>
    <s v="31-38-39-43"/>
    <x v="0"/>
    <x v="1001"/>
    <n v="-1"/>
    <n v="479.661"/>
    <n v="-1"/>
    <n v="0"/>
    <x v="882"/>
    <x v="845"/>
    <n v="119.509891"/>
    <n v="-187.64465000000001"/>
    <n v="-3.1374309999999999"/>
    <n v="119.577995"/>
    <n v="-187.60694899999999"/>
    <n v="3.1408969999999998"/>
    <n v="7.7843559999999998"/>
    <n v="3.4659999999999999E-3"/>
  </r>
  <r>
    <n v="1002"/>
    <x v="0"/>
    <x v="0"/>
    <s v="31-38-39-43"/>
    <x v="0"/>
    <x v="1002"/>
    <n v="-1"/>
    <n v="625.63499999999999"/>
    <n v="-1"/>
    <n v="0"/>
    <x v="883"/>
    <x v="846"/>
    <n v="118.555955"/>
    <n v="-187.65709000000001"/>
    <n v="3.141302"/>
    <n v="118.610336"/>
    <n v="-187.60647599999999"/>
    <n v="3.1409029999999998"/>
    <n v="7.4291150000000004"/>
    <n v="3.9899999999999999E-4"/>
  </r>
  <r>
    <n v="1003"/>
    <x v="0"/>
    <x v="0"/>
    <s v="31-38-39-43"/>
    <x v="0"/>
    <x v="1003"/>
    <n v="-1"/>
    <n v="520.62"/>
    <n v="-1"/>
    <n v="0"/>
    <x v="884"/>
    <x v="847"/>
    <n v="117.962103"/>
    <n v="-187.39248799999999"/>
    <n v="3.1259440000000001"/>
    <n v="117.88462800000001"/>
    <n v="-187.60595699999999"/>
    <n v="3.141394"/>
    <n v="22.709326999999998"/>
    <n v="1.545E-2"/>
  </r>
  <r>
    <n v="1004"/>
    <x v="0"/>
    <x v="0"/>
    <s v="31-38-39-43"/>
    <x v="0"/>
    <x v="1004"/>
    <n v="-1"/>
    <n v="702.38400000000001"/>
    <n v="-1"/>
    <n v="0"/>
    <x v="885"/>
    <x v="848"/>
    <n v="117.371841"/>
    <n v="-187.481346"/>
    <n v="3.133041"/>
    <n v="117.158852"/>
    <n v="-187.605774"/>
    <n v="3.1408990000000001"/>
    <n v="24.667157"/>
    <n v="7.8580000000000004E-3"/>
  </r>
  <r>
    <n v="1005"/>
    <x v="0"/>
    <x v="0"/>
    <s v="31-38-39-43"/>
    <x v="0"/>
    <x v="1005"/>
    <n v="-1"/>
    <n v="1147.1980000000001"/>
    <n v="-1"/>
    <n v="0"/>
    <x v="886"/>
    <x v="849"/>
    <n v="116.420777"/>
    <n v="-187.617132"/>
    <n v="-3.1401150000000002"/>
    <n v="116.433014"/>
    <n v="-187.605255"/>
    <n v="3.1413829999999998"/>
    <n v="1.705292"/>
    <n v="1.268E-3"/>
  </r>
  <r>
    <n v="1006"/>
    <x v="0"/>
    <x v="0"/>
    <s v="31-38-39-43"/>
    <x v="0"/>
    <x v="1006"/>
    <n v="-1"/>
    <n v="631.77499999999998"/>
    <n v="-1"/>
    <n v="0"/>
    <x v="887"/>
    <x v="850"/>
    <n v="115.758078"/>
    <n v="-187.567386"/>
    <n v="-3.1403340000000002"/>
    <n v="115.707123"/>
    <n v="-187.60507200000001"/>
    <n v="3.1408719999999999"/>
    <n v="6.3377039999999996"/>
    <n v="5.3799999999999996E-4"/>
  </r>
  <r>
    <n v="1007"/>
    <x v="0"/>
    <x v="0"/>
    <s v="31-38-39-43"/>
    <x v="0"/>
    <x v="1007"/>
    <n v="-1"/>
    <n v="1163.2629999999999"/>
    <n v="-1"/>
    <n v="0"/>
    <x v="490"/>
    <x v="851"/>
    <n v="114.941695"/>
    <n v="-187.37795199999999"/>
    <n v="3.1317330000000001"/>
    <n v="114.739273"/>
    <n v="-187.60462999999999"/>
    <n v="3.1408710000000002"/>
    <n v="30.390343000000001"/>
    <n v="9.1380000000000003E-3"/>
  </r>
  <r>
    <n v="1008"/>
    <x v="0"/>
    <x v="0"/>
    <s v="31-38-39-43"/>
    <x v="0"/>
    <x v="1008"/>
    <n v="-1"/>
    <n v="594.48800000000006"/>
    <n v="-1"/>
    <n v="0"/>
    <x v="888"/>
    <x v="852"/>
    <n v="113.958105"/>
    <n v="-187.61053999999999"/>
    <n v="-3.13829"/>
    <n v="114.013458"/>
    <n v="-187.60411099999999"/>
    <n v="3.141359"/>
    <n v="5.5725629999999997"/>
    <n v="3.0690000000000001E-3"/>
  </r>
  <r>
    <n v="1009"/>
    <x v="1"/>
    <x v="0"/>
    <s v="24-31-38-39-43"/>
    <x v="0"/>
    <x v="1009"/>
    <n v="-1"/>
    <n v="707.55799999999999"/>
    <n v="-1"/>
    <n v="0"/>
    <x v="889"/>
    <x v="853"/>
    <n v="113.222931"/>
    <n v="-187.67084500000001"/>
    <n v="3.141092"/>
    <n v="113.287651"/>
    <n v="-187.60395800000001"/>
    <n v="3.1408900000000002"/>
    <n v="9.307245"/>
    <n v="2.02E-4"/>
  </r>
  <r>
    <n v="1010"/>
    <x v="0"/>
    <x v="0"/>
    <s v="24-31-38-39"/>
    <x v="0"/>
    <x v="1010"/>
    <n v="-1"/>
    <n v="714.31600000000003"/>
    <n v="-1"/>
    <n v="0"/>
    <x v="890"/>
    <x v="854"/>
    <n v="112.533573"/>
    <n v="-187.63159999999999"/>
    <n v="3.141337"/>
    <n v="112.561852"/>
    <n v="-187.603455"/>
    <n v="3.1413639999999998"/>
    <n v="3.989773"/>
    <n v="2.6999999999999999E-5"/>
  </r>
  <r>
    <n v="1011"/>
    <x v="0"/>
    <x v="0"/>
    <s v="24-31-38-39"/>
    <x v="0"/>
    <x v="1011"/>
    <n v="-1"/>
    <n v="516.31100000000004"/>
    <n v="-1"/>
    <n v="0"/>
    <x v="891"/>
    <x v="855"/>
    <n v="111.66613099999999"/>
    <n v="-187.86632399999999"/>
    <n v="-3.1312769999999999"/>
    <n v="111.836052"/>
    <n v="-187.60327100000001"/>
    <n v="3.1408939999999999"/>
    <n v="31.316139"/>
    <n v="9.6179999999999998E-3"/>
  </r>
  <r>
    <n v="1012"/>
    <x v="0"/>
    <x v="0"/>
    <s v="24-31-38-39"/>
    <x v="0"/>
    <x v="1012"/>
    <n v="-1"/>
    <n v="468.98099999999999"/>
    <n v="-1"/>
    <n v="0"/>
    <x v="892"/>
    <x v="856"/>
    <n v="111.099073"/>
    <n v="-187.45771999999999"/>
    <n v="3.133222"/>
    <n v="110.868317"/>
    <n v="-187.602844"/>
    <n v="3.1409009999999999"/>
    <n v="27.259716999999998"/>
    <n v="7.6790000000000001E-3"/>
  </r>
  <r>
    <n v="1013"/>
    <x v="0"/>
    <x v="0"/>
    <s v="24-31-38-39"/>
    <x v="0"/>
    <x v="1013"/>
    <n v="-1"/>
    <n v="583.95000000000005"/>
    <n v="-1"/>
    <n v="0"/>
    <x v="893"/>
    <x v="857"/>
    <n v="110.08107"/>
    <n v="-187.577641"/>
    <n v="-3.1368010000000002"/>
    <n v="110.142517"/>
    <n v="-187.602341"/>
    <n v="3.1413739999999999"/>
    <n v="6.6225440000000004"/>
    <n v="4.5729999999999998E-3"/>
  </r>
  <r>
    <n v="1014"/>
    <x v="0"/>
    <x v="0"/>
    <s v="24-31-38-39"/>
    <x v="0"/>
    <x v="1014"/>
    <n v="-1"/>
    <n v="555.87199999999996"/>
    <n v="-1"/>
    <n v="0"/>
    <x v="894"/>
    <x v="858"/>
    <n v="109.438774"/>
    <n v="-187.601159"/>
    <n v="3.139478"/>
    <n v="109.416718"/>
    <n v="-187.602158"/>
    <n v="3.1408990000000001"/>
    <n v="2.2078739999999999"/>
    <n v="1.4220000000000001E-3"/>
  </r>
  <r>
    <n v="1015"/>
    <x v="0"/>
    <x v="0"/>
    <s v="24-31-38-39"/>
    <x v="0"/>
    <x v="1015"/>
    <n v="-1"/>
    <n v="624.34400000000005"/>
    <n v="-1"/>
    <n v="0"/>
    <x v="508"/>
    <x v="859"/>
    <n v="108.723901"/>
    <n v="-187.56468000000001"/>
    <n v="-3.1415700000000002"/>
    <n v="108.690918"/>
    <n v="-187.601654"/>
    <n v="3.1413660000000001"/>
    <n v="4.9547689999999998"/>
    <n v="2.04E-4"/>
  </r>
  <r>
    <n v="1016"/>
    <x v="0"/>
    <x v="0"/>
    <s v="24-31-38-39"/>
    <x v="0"/>
    <x v="1016"/>
    <n v="-1"/>
    <n v="658.49699999999996"/>
    <n v="-1"/>
    <n v="0"/>
    <x v="895"/>
    <x v="860"/>
    <n v="107.873932"/>
    <n v="-187.68294399999999"/>
    <n v="3.139999"/>
    <n v="107.965118"/>
    <n v="-187.60145600000001"/>
    <n v="3.1408670000000001"/>
    <n v="12.229165999999999"/>
    <n v="8.6799999999999996E-4"/>
  </r>
  <r>
    <n v="1017"/>
    <x v="0"/>
    <x v="0"/>
    <s v="24-31-38-39"/>
    <x v="0"/>
    <x v="1017"/>
    <n v="-1"/>
    <n v="504.50799999999998"/>
    <n v="-1"/>
    <n v="0"/>
    <x v="896"/>
    <x v="861"/>
    <n v="106.95524899999999"/>
    <n v="-187.64651599999999"/>
    <n v="3.1407060000000002"/>
    <n v="106.997383"/>
    <n v="-187.60101299999999"/>
    <n v="3.1408689999999999"/>
    <n v="6.2014709999999997"/>
    <n v="1.6200000000000001E-4"/>
  </r>
  <r>
    <n v="1018"/>
    <x v="0"/>
    <x v="0"/>
    <s v="24-31-38-39"/>
    <x v="0"/>
    <x v="1018"/>
    <n v="-1"/>
    <n v="518.93100000000004"/>
    <n v="-1"/>
    <n v="0"/>
    <x v="749"/>
    <x v="862"/>
    <n v="106.243968"/>
    <n v="-187.63379499999999"/>
    <n v="3.1410309999999999"/>
    <n v="106.271576"/>
    <n v="-187.60054"/>
    <n v="3.1414029999999999"/>
    <n v="4.3220780000000003"/>
    <n v="3.7199999999999999E-4"/>
  </r>
  <r>
    <n v="1019"/>
    <x v="0"/>
    <x v="0"/>
    <s v="24-31-38-39"/>
    <x v="0"/>
    <x v="1019"/>
    <n v="-1"/>
    <n v="542.71600000000001"/>
    <n v="-1"/>
    <n v="0"/>
    <x v="502"/>
    <x v="863"/>
    <n v="105.51551499999999"/>
    <n v="-187.64894799999999"/>
    <n v="-3.1407799999999999"/>
    <n v="105.545776"/>
    <n v="-187.60037199999999"/>
    <n v="3.1409180000000001"/>
    <n v="5.7230590000000001"/>
    <n v="1.3799999999999999E-4"/>
  </r>
  <r>
    <n v="1020"/>
    <x v="0"/>
    <x v="0"/>
    <s v="24-31-38-39"/>
    <x v="0"/>
    <x v="1020"/>
    <n v="-1"/>
    <n v="600.17499999999995"/>
    <n v="-1"/>
    <n v="0"/>
    <x v="745"/>
    <x v="864"/>
    <n v="104.827451"/>
    <n v="-187.57095100000001"/>
    <n v="3.1405759999999998"/>
    <n v="104.81997699999999"/>
    <n v="-187.59989899999999"/>
    <n v="3.141413"/>
    <n v="2.989744"/>
    <n v="8.3699999999999996E-4"/>
  </r>
  <r>
    <n v="1021"/>
    <x v="0"/>
    <x v="0"/>
    <s v="24-31-38-39"/>
    <x v="0"/>
    <x v="1021"/>
    <n v="-1"/>
    <n v="517.73900000000003"/>
    <n v="-1"/>
    <n v="0"/>
    <x v="746"/>
    <x v="865"/>
    <n v="104.168091"/>
    <n v="-187.43663599999999"/>
    <n v="-3.1302110000000001"/>
    <n v="104.094177"/>
    <n v="-187.59970100000001"/>
    <n v="3.1409090000000002"/>
    <n v="17.903428999999999"/>
    <n v="1.0697999999999999E-2"/>
  </r>
  <r>
    <n v="1022"/>
    <x v="0"/>
    <x v="0"/>
    <s v="24-31-38-39"/>
    <x v="0"/>
    <x v="1022"/>
    <n v="-1"/>
    <n v="640.23699999999997"/>
    <n v="-1"/>
    <n v="0"/>
    <x v="515"/>
    <x v="866"/>
    <n v="103.357547"/>
    <n v="-187.59602799999999"/>
    <n v="-3.1405720000000001"/>
    <n v="103.36837800000001"/>
    <n v="-187.59925799999999"/>
    <n v="3.1414170000000001"/>
    <n v="1.130226"/>
    <n v="8.4599999999999996E-4"/>
  </r>
  <r>
    <n v="1023"/>
    <x v="0"/>
    <x v="0"/>
    <s v="24-31-38-39"/>
    <x v="0"/>
    <x v="1023"/>
    <n v="-1"/>
    <n v="462.87900000000002"/>
    <n v="-1"/>
    <n v="0"/>
    <x v="897"/>
    <x v="867"/>
    <n v="102.429751"/>
    <n v="-187.55866900000001"/>
    <n v="-3.1409859999999998"/>
    <n v="102.400642"/>
    <n v="-187.59880100000001"/>
    <n v="3.1414070000000001"/>
    <n v="4.9576729999999998"/>
    <n v="4.2099999999999999E-4"/>
  </r>
  <r>
    <n v="1024"/>
    <x v="0"/>
    <x v="0"/>
    <s v="24-31-38-39"/>
    <x v="0"/>
    <x v="1024"/>
    <n v="-1"/>
    <n v="707.38400000000001"/>
    <n v="-1"/>
    <n v="0"/>
    <x v="512"/>
    <x v="868"/>
    <n v="101.702895"/>
    <n v="-187.59732700000001"/>
    <n v="3.138217"/>
    <n v="101.674843"/>
    <n v="-187.59863300000001"/>
    <n v="3.1408779999999998"/>
    <n v="2.8082699999999998"/>
    <n v="2.6610000000000002E-3"/>
  </r>
  <r>
    <n v="1025"/>
    <x v="2"/>
    <x v="0"/>
    <s v="24-31-38"/>
    <x v="0"/>
    <x v="1025"/>
    <n v="-1"/>
    <n v="765.83100000000002"/>
    <n v="-1"/>
    <n v="0"/>
    <x v="505"/>
    <x v="869"/>
    <n v="100.966646"/>
    <n v="-187.574805"/>
    <n v="-3.1410840000000002"/>
    <n v="100.949043"/>
    <n v="-187.59811400000001"/>
    <n v="3.1413769999999999"/>
    <n v="2.920922"/>
    <n v="2.92E-4"/>
  </r>
  <r>
    <n v="1026"/>
    <x v="2"/>
    <x v="0"/>
    <s v="24-31-38"/>
    <x v="0"/>
    <x v="1026"/>
    <n v="-1"/>
    <n v="661.66099999999994"/>
    <n v="-1"/>
    <n v="0"/>
    <x v="898"/>
    <x v="870"/>
    <n v="100.02999800000001"/>
    <n v="-187.54319000000001"/>
    <n v="-3.1375380000000002"/>
    <n v="99.981307999999999"/>
    <n v="-187.59773300000001"/>
    <n v="3.1414219999999999"/>
    <n v="7.3114090000000003"/>
    <n v="3.885E-3"/>
  </r>
  <r>
    <n v="1027"/>
    <x v="2"/>
    <x v="0"/>
    <s v="24-31-38"/>
    <x v="0"/>
    <x v="1027"/>
    <n v="-1"/>
    <n v="448.41899999999998"/>
    <n v="-1"/>
    <n v="0"/>
    <x v="513"/>
    <x v="871"/>
    <n v="99.434386000000003"/>
    <n v="-187.49086199999999"/>
    <n v="3.1343869999999998"/>
    <n v="99.255508000000006"/>
    <n v="-187.59757999999999"/>
    <n v="3.1409579999999999"/>
    <n v="20.829338"/>
    <n v="6.5709999999999996E-3"/>
  </r>
  <r>
    <n v="1028"/>
    <x v="2"/>
    <x v="0"/>
    <s v="24-31-38"/>
    <x v="0"/>
    <x v="1028"/>
    <n v="-1"/>
    <n v="526.23400000000004"/>
    <n v="-1"/>
    <n v="0"/>
    <x v="515"/>
    <x v="872"/>
    <n v="98.588509000000002"/>
    <n v="-187.59847199999999"/>
    <n v="3.1327500000000001"/>
    <n v="98.529701000000003"/>
    <n v="-187.597061"/>
    <n v="3.1414260000000001"/>
    <n v="5.8824560000000004"/>
    <n v="8.6759999999999997E-3"/>
  </r>
  <r>
    <n v="1029"/>
    <x v="2"/>
    <x v="0"/>
    <s v="24-31-38"/>
    <x v="0"/>
    <x v="1029"/>
    <n v="-1"/>
    <n v="825.88300000000004"/>
    <n v="-1"/>
    <n v="0"/>
    <x v="511"/>
    <x v="873"/>
    <n v="97.779015999999999"/>
    <n v="-187.62031999999999"/>
    <n v="3.141127"/>
    <n v="97.803901999999994"/>
    <n v="-187.59689299999999"/>
    <n v="3.1408809999999998"/>
    <n v="3.4177490000000001"/>
    <n v="2.4600000000000002E-4"/>
  </r>
  <r>
    <n v="1030"/>
    <x v="2"/>
    <x v="0"/>
    <s v="24-31-38"/>
    <x v="0"/>
    <x v="1030"/>
    <n v="-1"/>
    <n v="558.17600000000004"/>
    <n v="-1"/>
    <n v="0"/>
    <x v="502"/>
    <x v="874"/>
    <n v="96.912831999999995"/>
    <n v="-187.52404799999999"/>
    <n v="3.1399979999999998"/>
    <n v="96.836166000000006"/>
    <n v="-187.59641999999999"/>
    <n v="3.1408529999999999"/>
    <n v="10.542916999999999"/>
    <n v="8.5499999999999997E-4"/>
  </r>
  <r>
    <n v="1031"/>
    <x v="2"/>
    <x v="0"/>
    <s v="24-31-38"/>
    <x v="0"/>
    <x v="1031"/>
    <n v="-1"/>
    <n v="534.51499999999999"/>
    <n v="-1"/>
    <n v="0"/>
    <x v="515"/>
    <x v="875"/>
    <n v="96.011556999999996"/>
    <n v="-187.71704"/>
    <n v="3.1396839999999999"/>
    <n v="96.110366999999997"/>
    <n v="-187.59591699999999"/>
    <n v="3.14134"/>
    <n v="15.631477"/>
    <n v="1.6570000000000001E-3"/>
  </r>
  <r>
    <n v="1032"/>
    <x v="2"/>
    <x v="0"/>
    <s v="24-31-38"/>
    <x v="0"/>
    <x v="1032"/>
    <n v="-1"/>
    <n v="597.43100000000004"/>
    <n v="-1"/>
    <n v="0"/>
    <x v="740"/>
    <x v="876"/>
    <n v="95.283540000000002"/>
    <n v="-187.66798399999999"/>
    <n v="-3.1365240000000001"/>
    <n v="95.384567000000004"/>
    <n v="-187.59571800000001"/>
    <n v="3.1408499999999999"/>
    <n v="12.421312"/>
    <n v="4.326E-3"/>
  </r>
  <r>
    <n v="1033"/>
    <x v="2"/>
    <x v="0"/>
    <s v="24-31-38"/>
    <x v="0"/>
    <x v="1033"/>
    <n v="-1"/>
    <n v="709.202"/>
    <n v="-1"/>
    <n v="0"/>
    <x v="899"/>
    <x v="877"/>
    <n v="94.657589999999999"/>
    <n v="-187.60082800000001"/>
    <n v="3.1398890000000002"/>
    <n v="94.658767999999995"/>
    <n v="-187.595215"/>
    <n v="3.1413720000000001"/>
    <n v="0.57351600000000003"/>
    <n v="1.4829999999999999E-3"/>
  </r>
  <r>
    <n v="1034"/>
    <x v="2"/>
    <x v="0"/>
    <s v="24-31-38"/>
    <x v="0"/>
    <x v="1034"/>
    <n v="-1"/>
    <n v="744.13199999999995"/>
    <n v="-1"/>
    <n v="0"/>
    <x v="499"/>
    <x v="878"/>
    <n v="93.761466999999996"/>
    <n v="-187.623468"/>
    <n v="3.1168680000000002"/>
    <n v="93.691032000000007"/>
    <n v="-187.59472700000001"/>
    <n v="3.1413790000000001"/>
    <n v="7.6072959999999998"/>
    <n v="2.4511000000000002E-2"/>
  </r>
  <r>
    <n v="1035"/>
    <x v="5"/>
    <x v="0"/>
    <s v="24-31"/>
    <x v="0"/>
    <x v="1035"/>
    <n v="-1"/>
    <n v="489.87"/>
    <n v="-1"/>
    <n v="0"/>
    <x v="515"/>
    <x v="879"/>
    <n v="92.868933999999996"/>
    <n v="-187.69799399999999"/>
    <n v="3.1403110000000001"/>
    <n v="92.965232999999998"/>
    <n v="-187.594559"/>
    <n v="3.1409009999999999"/>
    <n v="14.132348"/>
    <n v="5.9000000000000003E-4"/>
  </r>
  <r>
    <n v="1036"/>
    <x v="5"/>
    <x v="0"/>
    <s v="24-31"/>
    <x v="0"/>
    <x v="1036"/>
    <n v="-1"/>
    <n v="893.51900000000001"/>
    <n v="-1"/>
    <n v="0"/>
    <x v="512"/>
    <x v="880"/>
    <n v="92.311593000000002"/>
    <n v="-187.53941399999999"/>
    <n v="3.1290499999999999"/>
    <n v="92.239433000000005"/>
    <n v="-187.594055"/>
    <n v="3.141397"/>
    <n v="9.0513860000000008"/>
    <n v="1.2347E-2"/>
  </r>
  <r>
    <n v="1037"/>
    <x v="5"/>
    <x v="0"/>
    <s v="24-31"/>
    <x v="0"/>
    <x v="1037"/>
    <n v="-1"/>
    <n v="773.38499999999999"/>
    <n v="-1"/>
    <n v="0"/>
    <x v="512"/>
    <x v="881"/>
    <n v="91.107843000000003"/>
    <n v="-187.75852499999999"/>
    <n v="-3.1285159999999999"/>
    <n v="91.271698000000001"/>
    <n v="-187.593613"/>
    <n v="3.1413720000000001"/>
    <n v="23.247463"/>
    <n v="1.2857E-2"/>
  </r>
  <r>
    <n v="1038"/>
    <x v="5"/>
    <x v="0"/>
    <s v="24-31"/>
    <x v="0"/>
    <x v="1038"/>
    <n v="-1"/>
    <n v="762.17"/>
    <n v="-1"/>
    <n v="0"/>
    <x v="900"/>
    <x v="882"/>
    <n v="90.778902000000002"/>
    <n v="-187.347905"/>
    <n v="-3.1410689999999999"/>
    <n v="90.545897999999994"/>
    <n v="-187.593414"/>
    <n v="3.1408849999999999"/>
    <n v="33.847534000000003"/>
    <n v="1.84E-4"/>
  </r>
  <r>
    <n v="1039"/>
    <x v="5"/>
    <x v="0"/>
    <s v="24-31"/>
    <x v="0"/>
    <x v="1039"/>
    <n v="-1"/>
    <n v="681.601"/>
    <n v="-1"/>
    <n v="0"/>
    <x v="898"/>
    <x v="883"/>
    <n v="89.977169000000004"/>
    <n v="-187.75112300000001"/>
    <n v="3.1241140000000001"/>
    <n v="89.820098999999999"/>
    <n v="-187.592972"/>
    <n v="3.1414249999999999"/>
    <n v="22.289618999999998"/>
    <n v="1.7311E-2"/>
  </r>
  <r>
    <n v="1040"/>
    <x v="5"/>
    <x v="0"/>
    <s v="24-31"/>
    <x v="0"/>
    <x v="1040"/>
    <n v="-1"/>
    <n v="733.96799999999996"/>
    <n v="-1"/>
    <n v="0"/>
    <x v="509"/>
    <x v="884"/>
    <n v="89.168912000000006"/>
    <n v="-187.493773"/>
    <n v="3.1302120000000002"/>
    <n v="89.094291999999996"/>
    <n v="-187.59277299999999"/>
    <n v="3.1409289999999999"/>
    <n v="12.397301000000001"/>
    <n v="1.0718E-2"/>
  </r>
  <r>
    <n v="1041"/>
    <x v="5"/>
    <x v="0"/>
    <s v="24-31"/>
    <x v="0"/>
    <x v="1041"/>
    <n v="-1"/>
    <n v="581.15300000000002"/>
    <n v="-1"/>
    <n v="0"/>
    <x v="901"/>
    <x v="885"/>
    <n v="88.163753"/>
    <n v="-187.547211"/>
    <n v="3.1381209999999999"/>
    <n v="88.126564000000002"/>
    <n v="-187.59236100000001"/>
    <n v="3.1409379999999998"/>
    <n v="5.8494120000000001"/>
    <n v="2.8159999999999999E-3"/>
  </r>
  <r>
    <n v="1042"/>
    <x v="5"/>
    <x v="0"/>
    <s v="24-31"/>
    <x v="0"/>
    <x v="1042"/>
    <n v="-1"/>
    <n v="529.43399999999997"/>
    <n v="-1"/>
    <n v="0"/>
    <x v="516"/>
    <x v="886"/>
    <n v="87.307175999999998"/>
    <n v="-187.647921"/>
    <n v="-3.128333"/>
    <n v="87.400756999999999"/>
    <n v="-187.591858"/>
    <n v="3.14141"/>
    <n v="10.908913"/>
    <n v="1.3077E-2"/>
  </r>
  <r>
    <n v="1043"/>
    <x v="5"/>
    <x v="0"/>
    <s v="24-31"/>
    <x v="0"/>
    <x v="1043"/>
    <n v="-1"/>
    <n v="612.37699999999995"/>
    <n v="-1"/>
    <n v="0"/>
    <x v="900"/>
    <x v="887"/>
    <n v="86.656177999999997"/>
    <n v="-187.61063100000001"/>
    <n v="3.1414170000000001"/>
    <n v="86.674957000000006"/>
    <n v="-187.59167500000001"/>
    <n v="3.1409069999999999"/>
    <n v="2.6682830000000002"/>
    <n v="5.1000000000000004E-4"/>
  </r>
  <r>
    <n v="1044"/>
    <x v="5"/>
    <x v="0"/>
    <s v="24-31"/>
    <x v="0"/>
    <x v="1044"/>
    <n v="-1"/>
    <n v="682.56899999999996"/>
    <n v="-1"/>
    <n v="0"/>
    <x v="902"/>
    <x v="888"/>
    <n v="85.889724000000001"/>
    <n v="-187.68303599999999"/>
    <n v="-3.135974"/>
    <n v="85.949157999999997"/>
    <n v="-187.59120200000001"/>
    <n v="3.1414200000000001"/>
    <n v="10.938879999999999"/>
    <n v="5.4460000000000003E-3"/>
  </r>
  <r>
    <n v="1045"/>
    <x v="5"/>
    <x v="0"/>
    <s v="24-31"/>
    <x v="0"/>
    <x v="1045"/>
    <n v="-1"/>
    <n v="602.54300000000001"/>
    <n v="-1"/>
    <n v="0"/>
    <x v="902"/>
    <x v="889"/>
    <n v="85.043294000000003"/>
    <n v="-187.55989099999999"/>
    <n v="3.1344970000000001"/>
    <n v="84.981421999999995"/>
    <n v="-187.59075899999999"/>
    <n v="3.1414089999999999"/>
    <n v="6.9143910000000002"/>
    <n v="6.9119999999999997E-3"/>
  </r>
  <r>
    <n v="1046"/>
    <x v="5"/>
    <x v="0"/>
    <s v="24-31"/>
    <x v="0"/>
    <x v="1046"/>
    <n v="-1"/>
    <n v="523.42999999999995"/>
    <n v="-1"/>
    <n v="0"/>
    <x v="502"/>
    <x v="890"/>
    <n v="84.362356000000005"/>
    <n v="-187.48493400000001"/>
    <n v="3.1403940000000001"/>
    <n v="84.255623"/>
    <n v="-187.59056100000001"/>
    <n v="3.1409120000000001"/>
    <n v="15.016332999999999"/>
    <n v="5.1900000000000004E-4"/>
  </r>
  <r>
    <n v="1047"/>
    <x v="5"/>
    <x v="0"/>
    <s v="24-31"/>
    <x v="0"/>
    <x v="1047"/>
    <n v="-1"/>
    <n v="545.20500000000004"/>
    <n v="-1"/>
    <n v="0"/>
    <x v="509"/>
    <x v="891"/>
    <n v="83.432592999999997"/>
    <n v="-187.728115"/>
    <n v="3.1359050000000002"/>
    <n v="83.529822999999993"/>
    <n v="-187.590057"/>
    <n v="3.1414019999999998"/>
    <n v="16.885949"/>
    <n v="5.4970000000000001E-3"/>
  </r>
  <r>
    <n v="1048"/>
    <x v="5"/>
    <x v="0"/>
    <s v="24-31"/>
    <x v="0"/>
    <x v="1048"/>
    <n v="-1"/>
    <n v="720.42200000000003"/>
    <n v="-1"/>
    <n v="0"/>
    <x v="513"/>
    <x v="892"/>
    <n v="82.355885999999998"/>
    <n v="-187.51422099999999"/>
    <n v="-3.1160160000000001"/>
    <n v="82.562088000000003"/>
    <n v="-187.58959999999999"/>
    <n v="3.1413570000000002"/>
    <n v="21.954782999999999"/>
    <n v="2.5340999999999999E-2"/>
  </r>
  <r>
    <n v="1049"/>
    <x v="5"/>
    <x v="0"/>
    <s v="24-31"/>
    <x v="0"/>
    <x v="1049"/>
    <n v="-1"/>
    <n v="544.83399999999995"/>
    <n v="-1"/>
    <n v="0"/>
    <x v="506"/>
    <x v="893"/>
    <n v="81.884539000000004"/>
    <n v="-187.46796900000001"/>
    <n v="3.132231"/>
    <n v="81.836258000000001"/>
    <n v="-187.58943199999999"/>
    <n v="3.1408849999999999"/>
    <n v="13.070703"/>
    <n v="8.6529999999999992E-3"/>
  </r>
  <r>
    <n v="1050"/>
    <x v="5"/>
    <x v="0"/>
    <s v="24-31"/>
    <x v="0"/>
    <x v="1050"/>
    <n v="-1"/>
    <n v="541.65700000000004"/>
    <n v="-1"/>
    <n v="0"/>
    <x v="903"/>
    <x v="894"/>
    <n v="81.076556999999994"/>
    <n v="-187.62435199999999"/>
    <n v="-3.14134"/>
    <n v="81.110412999999994"/>
    <n v="-187.588943"/>
    <n v="3.1413859999999998"/>
    <n v="4.8989050000000001"/>
    <n v="4.6E-5"/>
  </r>
  <r>
    <n v="1051"/>
    <x v="5"/>
    <x v="0"/>
    <s v="24-31"/>
    <x v="0"/>
    <x v="1051"/>
    <n v="-1"/>
    <n v="550.851"/>
    <n v="-1"/>
    <n v="0"/>
    <x v="904"/>
    <x v="895"/>
    <n v="80.435861000000003"/>
    <n v="-187.506595"/>
    <n v="-3.1369470000000002"/>
    <n v="80.384567000000004"/>
    <n v="-187.58879099999999"/>
    <n v="3.1409220000000002"/>
    <n v="9.6887550000000005"/>
    <n v="3.9750000000000002E-3"/>
  </r>
  <r>
    <n v="1052"/>
    <x v="5"/>
    <x v="0"/>
    <s v="24-31"/>
    <x v="0"/>
    <x v="1052"/>
    <n v="-1"/>
    <n v="615.173"/>
    <n v="-1"/>
    <n v="0"/>
    <x v="504"/>
    <x v="896"/>
    <n v="79.730338000000003"/>
    <n v="-187.62527600000001"/>
    <n v="3.127367"/>
    <n v="79.658721999999997"/>
    <n v="-187.58833300000001"/>
    <n v="3.1414230000000001"/>
    <n v="8.0582899999999995"/>
    <n v="1.4056000000000001E-2"/>
  </r>
  <r>
    <n v="1053"/>
    <x v="5"/>
    <x v="0"/>
    <s v="24-31"/>
    <x v="0"/>
    <x v="1053"/>
    <n v="-1"/>
    <n v="688.41099999999994"/>
    <n v="-1"/>
    <n v="0"/>
    <x v="508"/>
    <x v="897"/>
    <n v="78.704043999999996"/>
    <n v="-187.55184299999999"/>
    <n v="3.139618"/>
    <n v="78.690933000000001"/>
    <n v="-187.58789100000001"/>
    <n v="3.14141"/>
    <n v="3.8358279999999998"/>
    <n v="1.7930000000000001E-3"/>
  </r>
  <r>
    <n v="1054"/>
    <x v="5"/>
    <x v="0"/>
    <s v="24-31"/>
    <x v="0"/>
    <x v="1054"/>
    <n v="-1"/>
    <n v="675.85699999999997"/>
    <n v="-1"/>
    <n v="0"/>
    <x v="740"/>
    <x v="898"/>
    <n v="77.935809000000006"/>
    <n v="-187.625688"/>
    <n v="-3.1414"/>
    <n v="77.965087999999994"/>
    <n v="-187.58770799999999"/>
    <n v="3.1408830000000001"/>
    <n v="4.7955240000000003"/>
    <n v="5.1699999999999999E-4"/>
  </r>
  <r>
    <n v="1055"/>
    <x v="5"/>
    <x v="0"/>
    <s v="24-31"/>
    <x v="0"/>
    <x v="1055"/>
    <n v="-1"/>
    <n v="613.47"/>
    <n v="-1"/>
    <n v="0"/>
    <x v="508"/>
    <x v="899"/>
    <n v="77.305717999999999"/>
    <n v="-187.50335200000001"/>
    <n v="3.1342270000000001"/>
    <n v="77.239243000000002"/>
    <n v="-187.587189"/>
    <n v="3.141324"/>
    <n v="10.699351999999999"/>
    <n v="7.097E-3"/>
  </r>
  <r>
    <n v="1056"/>
    <x v="2"/>
    <x v="0"/>
    <s v="18-24-31"/>
    <x v="0"/>
    <x v="1056"/>
    <n v="-1"/>
    <n v="475.79899999999998"/>
    <n v="-1"/>
    <n v="0"/>
    <x v="505"/>
    <x v="900"/>
    <n v="76.210678000000001"/>
    <n v="-187.65240499999999"/>
    <n v="3.1403439999999998"/>
    <n v="76.271445999999997"/>
    <n v="-187.586716"/>
    <n v="3.14134"/>
    <n v="8.9486620000000006"/>
    <n v="9.9599999999999992E-4"/>
  </r>
  <r>
    <n v="1057"/>
    <x v="2"/>
    <x v="0"/>
    <s v="18-24-31"/>
    <x v="0"/>
    <x v="1057"/>
    <n v="-1"/>
    <n v="727.56299999999999"/>
    <n v="-1"/>
    <n v="0"/>
    <x v="510"/>
    <x v="901"/>
    <n v="75.555436999999998"/>
    <n v="-187.548316"/>
    <n v="3.1390609999999999"/>
    <n v="75.545601000000005"/>
    <n v="-187.58651699999999"/>
    <n v="3.140854"/>
    <n v="3.9447429999999999"/>
    <n v="1.7930000000000001E-3"/>
  </r>
  <r>
    <n v="1058"/>
    <x v="2"/>
    <x v="0"/>
    <s v="18-24-31"/>
    <x v="0"/>
    <x v="1058"/>
    <n v="-1"/>
    <n v="483.30799999999999"/>
    <n v="-1"/>
    <n v="0"/>
    <x v="515"/>
    <x v="902"/>
    <n v="74.700788000000003"/>
    <n v="-187.66552200000001"/>
    <n v="-3.139767"/>
    <n v="74.819755999999998"/>
    <n v="-187.58601400000001"/>
    <n v="3.141346"/>
    <n v="14.309013"/>
    <n v="1.5790000000000001E-3"/>
  </r>
  <r>
    <n v="1059"/>
    <x v="2"/>
    <x v="0"/>
    <s v="18-24-31"/>
    <x v="0"/>
    <x v="1059"/>
    <n v="-1"/>
    <n v="675.21699999999998"/>
    <n v="-1"/>
    <n v="0"/>
    <x v="516"/>
    <x v="903"/>
    <n v="73.815935999999994"/>
    <n v="-187.60394600000001"/>
    <n v="-3.134693"/>
    <n v="73.851967000000002"/>
    <n v="-187.58554100000001"/>
    <n v="3.1413609999999998"/>
    <n v="4.0459310000000004"/>
    <n v="6.6680000000000003E-3"/>
  </r>
  <r>
    <n v="1060"/>
    <x v="2"/>
    <x v="0"/>
    <s v="18-24-31"/>
    <x v="0"/>
    <x v="1060"/>
    <n v="-1"/>
    <n v="673.30600000000004"/>
    <n v="-1"/>
    <n v="0"/>
    <x v="511"/>
    <x v="904"/>
    <n v="73.162407000000002"/>
    <n v="-187.53159600000001"/>
    <n v="3.1396860000000002"/>
    <n v="73.126121999999995"/>
    <n v="-187.58538799999999"/>
    <n v="3.1409180000000001"/>
    <n v="6.4886100000000004"/>
    <n v="1.232E-3"/>
  </r>
  <r>
    <n v="1061"/>
    <x v="2"/>
    <x v="0"/>
    <s v="18-24-31"/>
    <x v="0"/>
    <x v="1061"/>
    <n v="-1"/>
    <n v="1186.883"/>
    <n v="-1"/>
    <n v="0"/>
    <x v="905"/>
    <x v="905"/>
    <n v="72.363121000000007"/>
    <n v="-187.62310299999999"/>
    <n v="3.1400190000000001"/>
    <n v="72.400276000000005"/>
    <n v="-187.58493000000001"/>
    <n v="3.1414390000000001"/>
    <n v="5.3269780000000004"/>
    <n v="1.42E-3"/>
  </r>
  <r>
    <n v="1062"/>
    <x v="0"/>
    <x v="0"/>
    <s v="13-18-24-31"/>
    <x v="0"/>
    <x v="1062"/>
    <n v="-1"/>
    <n v="809.54100000000005"/>
    <n v="-1"/>
    <n v="0"/>
    <x v="906"/>
    <x v="906"/>
    <n v="71.459536999999997"/>
    <n v="-187.55740700000001"/>
    <n v="3.140695"/>
    <n v="71.432495000000003"/>
    <n v="-187.58448799999999"/>
    <n v="3.1414070000000001"/>
    <n v="3.827118"/>
    <n v="7.1199999999999996E-4"/>
  </r>
  <r>
    <n v="1063"/>
    <x v="0"/>
    <x v="0"/>
    <s v="13-18-24-31"/>
    <x v="0"/>
    <x v="1063"/>
    <n v="-1"/>
    <n v="507.06700000000001"/>
    <n v="-1"/>
    <n v="0"/>
    <x v="907"/>
    <x v="907"/>
    <n v="70.682586000000001"/>
    <n v="-187.614845"/>
    <n v="-3.13625"/>
    <n v="70.707588000000001"/>
    <n v="-187.584305"/>
    <n v="3.1409069999999999"/>
    <n v="3.9469259999999999"/>
    <n v="4.6569999999999997E-3"/>
  </r>
  <r>
    <n v="1064"/>
    <x v="0"/>
    <x v="0"/>
    <s v="13-18-24-31"/>
    <x v="0"/>
    <x v="1064"/>
    <n v="-1"/>
    <n v="665.88199999999995"/>
    <n v="-1"/>
    <n v="0"/>
    <x v="908"/>
    <x v="908"/>
    <n v="69.979067000000001"/>
    <n v="-187.61508699999999"/>
    <n v="3.1406209999999999"/>
    <n v="69.987335000000002"/>
    <n v="-187.58384699999999"/>
    <n v="3.1414360000000001"/>
    <n v="3.2315290000000001"/>
    <n v="8.1400000000000005E-4"/>
  </r>
  <r>
    <n v="1065"/>
    <x v="0"/>
    <x v="0"/>
    <s v="13-18-24-31"/>
    <x v="0"/>
    <x v="1065"/>
    <n v="-1"/>
    <n v="702.88800000000003"/>
    <n v="-1"/>
    <n v="0"/>
    <x v="909"/>
    <x v="909"/>
    <n v="69.385413"/>
    <n v="-187.47845100000001"/>
    <n v="3.1396549999999999"/>
    <n v="69.276107999999994"/>
    <n v="-187.58380099999999"/>
    <n v="3.140952"/>
    <n v="15.181029000000001"/>
    <n v="1.297E-3"/>
  </r>
  <r>
    <n v="1066"/>
    <x v="0"/>
    <x v="0"/>
    <s v="13-18-24-31"/>
    <x v="0"/>
    <x v="1066"/>
    <n v="-1"/>
    <n v="516.245"/>
    <n v="-1"/>
    <n v="0"/>
    <x v="910"/>
    <x v="910"/>
    <n v="68.347322000000005"/>
    <n v="-187.61684399999999"/>
    <n v="3.1400380000000001"/>
    <n v="68.345580999999996"/>
    <n v="-187.58341999999999"/>
    <n v="3.1409379999999998"/>
    <n v="3.3469509999999998"/>
    <n v="8.9999999999999998E-4"/>
  </r>
  <r>
    <n v="1067"/>
    <x v="0"/>
    <x v="0"/>
    <s v="13-18-24-31"/>
    <x v="0"/>
    <x v="1067"/>
    <n v="-1"/>
    <n v="574.19299999999998"/>
    <n v="-1"/>
    <n v="0"/>
    <x v="911"/>
    <x v="911"/>
    <n v="67.527670999999998"/>
    <n v="-187.659367"/>
    <n v="-3.1395650000000002"/>
    <n v="67.660385000000005"/>
    <n v="-187.582886"/>
    <n v="3.1414439999999999"/>
    <n v="15.317473"/>
    <n v="1.879E-3"/>
  </r>
  <r>
    <n v="1068"/>
    <x v="0"/>
    <x v="0"/>
    <s v="13-18-24-31"/>
    <x v="0"/>
    <x v="1068"/>
    <n v="-1"/>
    <n v="525.78700000000003"/>
    <n v="-1"/>
    <n v="0"/>
    <x v="912"/>
    <x v="912"/>
    <n v="66.846445000000003"/>
    <n v="-187.60788500000001"/>
    <n v="-3.1388069999999999"/>
    <n v="66.983902"/>
    <n v="-187.58273299999999"/>
    <n v="3.1408990000000001"/>
    <n v="13.973931"/>
    <n v="2.0920000000000001E-3"/>
  </r>
  <r>
    <n v="1069"/>
    <x v="0"/>
    <x v="0"/>
    <s v="13-18-24-31"/>
    <x v="0"/>
    <x v="1069"/>
    <n v="-1"/>
    <n v="914.44200000000001"/>
    <n v="-1"/>
    <n v="0"/>
    <x v="913"/>
    <x v="913"/>
    <n v="66.090603999999999"/>
    <n v="-187.600032"/>
    <n v="3.1404529999999999"/>
    <n v="66.092528999999999"/>
    <n v="-187.58227500000001"/>
    <n v="3.1408659999999999"/>
    <n v="1.7861009999999999"/>
    <n v="4.1300000000000001E-4"/>
  </r>
  <r>
    <n v="1070"/>
    <x v="2"/>
    <x v="0"/>
    <s v="13-18-24"/>
    <x v="0"/>
    <x v="1070"/>
    <n v="-1"/>
    <n v="612.74699999999996"/>
    <n v="-1"/>
    <n v="0"/>
    <x v="914"/>
    <x v="670"/>
    <n v="65.376075"/>
    <n v="-187.606515"/>
    <n v="-3.1346780000000001"/>
    <n v="65.431235999999998"/>
    <n v="-187.581772"/>
    <n v="3.1413850000000001"/>
    <n v="6.0456599999999998"/>
    <n v="6.7070000000000003E-3"/>
  </r>
  <r>
    <n v="1071"/>
    <x v="2"/>
    <x v="0"/>
    <s v="13-18-24"/>
    <x v="0"/>
    <x v="1071"/>
    <n v="-1"/>
    <n v="532.90300000000002"/>
    <n v="-1"/>
    <n v="0"/>
    <x v="915"/>
    <x v="914"/>
    <n v="64.770655000000005"/>
    <n v="-187.526194"/>
    <n v="-3.1406540000000001"/>
    <n v="64.776741000000001"/>
    <n v="-187.58161899999999"/>
    <n v="3.140838"/>
    <n v="5.5757979999999998"/>
    <n v="1.83E-4"/>
  </r>
  <r>
    <n v="1072"/>
    <x v="2"/>
    <x v="0"/>
    <s v="13-18-24"/>
    <x v="0"/>
    <x v="1072"/>
    <n v="-1"/>
    <n v="531.30999999999995"/>
    <n v="-1"/>
    <n v="0"/>
    <x v="916"/>
    <x v="915"/>
    <n v="64.201203000000007"/>
    <n v="-187.53489999999999"/>
    <n v="3.1321219999999999"/>
    <n v="64.129897999999997"/>
    <n v="-187.58116100000001"/>
    <n v="3.1414219999999999"/>
    <n v="8.4997290000000003"/>
    <n v="9.3010000000000002E-3"/>
  </r>
  <r>
    <n v="1073"/>
    <x v="0"/>
    <x v="0"/>
    <s v="13-14-18-24"/>
    <x v="0"/>
    <x v="1073"/>
    <n v="-1"/>
    <n v="592.13599999999997"/>
    <n v="-1"/>
    <n v="0"/>
    <x v="917"/>
    <x v="916"/>
    <n v="63.219138999999998"/>
    <n v="-187.83144999999999"/>
    <n v="-3.1411419999999999"/>
    <n v="63.491219000000001"/>
    <n v="-187.580994"/>
    <n v="3.140879"/>
    <n v="36.980488999999999"/>
    <n v="2.63E-4"/>
  </r>
  <r>
    <n v="1074"/>
    <x v="0"/>
    <x v="0"/>
    <s v="13-14-18-24"/>
    <x v="0"/>
    <x v="1074"/>
    <n v="-1"/>
    <n v="660.875"/>
    <n v="-1"/>
    <n v="0"/>
    <x v="918"/>
    <x v="917"/>
    <n v="62.629775000000002"/>
    <n v="-187.603128"/>
    <n v="3.1409319999999998"/>
    <n v="62.652225000000001"/>
    <n v="-187.580521"/>
    <n v="3.1408649999999998"/>
    <n v="3.1860759999999999"/>
    <n v="6.7000000000000002E-5"/>
  </r>
  <r>
    <n v="1075"/>
    <x v="0"/>
    <x v="0"/>
    <s v="13-14-18-24"/>
    <x v="0"/>
    <x v="1075"/>
    <n v="-1"/>
    <n v="536.23800000000006"/>
    <n v="-1"/>
    <n v="0"/>
    <x v="919"/>
    <x v="918"/>
    <n v="62.034090999999997"/>
    <n v="-187.57668799999999"/>
    <n v="3.1346669999999999"/>
    <n v="62.031779999999998"/>
    <n v="-187.58000200000001"/>
    <n v="3.14141"/>
    <n v="0.40394799999999997"/>
    <n v="6.7429999999999999E-3"/>
  </r>
  <r>
    <n v="1076"/>
    <x v="0"/>
    <x v="0"/>
    <s v="13-14-18-24"/>
    <x v="0"/>
    <x v="1076"/>
    <n v="-1"/>
    <n v="629.34100000000001"/>
    <n v="-1"/>
    <n v="0"/>
    <x v="920"/>
    <x v="919"/>
    <n v="61.281337999999998"/>
    <n v="-187.73544699999999"/>
    <n v="3.1398380000000001"/>
    <n v="61.418326999999998"/>
    <n v="-187.57988"/>
    <n v="3.140835"/>
    <n v="20.728566000000001"/>
    <n v="9.9599999999999992E-4"/>
  </r>
  <r>
    <n v="1077"/>
    <x v="0"/>
    <x v="0"/>
    <s v="13-14-18-24"/>
    <x v="0"/>
    <x v="1077"/>
    <n v="-1"/>
    <n v="645.29700000000003"/>
    <n v="-1"/>
    <n v="0"/>
    <x v="921"/>
    <x v="920"/>
    <n v="60.831071999999999"/>
    <n v="-187.53598600000001"/>
    <n v="-3.1381070000000002"/>
    <n v="60.811615000000003"/>
    <n v="-187.579453"/>
    <n v="3.141432"/>
    <n v="4.7622119999999999"/>
    <n v="3.3249999999999998E-3"/>
  </r>
  <r>
    <n v="1078"/>
    <x v="0"/>
    <x v="0"/>
    <s v="13-14-18-24"/>
    <x v="0"/>
    <x v="1078"/>
    <n v="-1"/>
    <n v="671.93700000000001"/>
    <n v="-1"/>
    <n v="0"/>
    <x v="922"/>
    <x v="921"/>
    <n v="59.918416000000001"/>
    <n v="-187.55737500000001"/>
    <n v="-3.1381100000000002"/>
    <n v="60.013218000000002"/>
    <n v="-187.57910200000001"/>
    <n v="3.1414409999999999"/>
    <n v="9.7259340000000005"/>
    <n v="3.3310000000000002E-3"/>
  </r>
  <r>
    <n v="1079"/>
    <x v="0"/>
    <x v="0"/>
    <s v="13-14-18-24"/>
    <x v="0"/>
    <x v="1079"/>
    <n v="-1"/>
    <n v="397.351"/>
    <n v="-1"/>
    <n v="0"/>
    <x v="923"/>
    <x v="922"/>
    <n v="59.393694000000004"/>
    <n v="-187.619113"/>
    <n v="-3.1411310000000001"/>
    <n v="59.422519999999999"/>
    <n v="-187.57896400000001"/>
    <n v="3.140838"/>
    <n v="4.9425330000000001"/>
    <n v="2.9300000000000002E-4"/>
  </r>
  <r>
    <n v="1080"/>
    <x v="0"/>
    <x v="0"/>
    <s v="13-14-18-24"/>
    <x v="0"/>
    <x v="1080"/>
    <n v="-1"/>
    <n v="620.60199999999998"/>
    <n v="-1"/>
    <n v="0"/>
    <x v="924"/>
    <x v="923"/>
    <n v="58.736651999999999"/>
    <n v="-187.55135300000001"/>
    <n v="-3.1375060000000001"/>
    <n v="58.838852000000003"/>
    <n v="-187.57853700000001"/>
    <n v="3.1414330000000001"/>
    <n v="10.575366000000001"/>
    <n v="3.9259999999999998E-3"/>
  </r>
  <r>
    <n v="1081"/>
    <x v="0"/>
    <x v="0"/>
    <s v="13-14-18-24"/>
    <x v="0"/>
    <x v="1081"/>
    <n v="-1"/>
    <n v="654.32899999999995"/>
    <n v="-1"/>
    <n v="0"/>
    <x v="925"/>
    <x v="924"/>
    <n v="58.099957000000003"/>
    <n v="-187.54689400000001"/>
    <n v="3.141194"/>
    <n v="58.071434000000004"/>
    <n v="-187.578293"/>
    <n v="3.1414490000000002"/>
    <n v="4.2419880000000001"/>
    <n v="2.5500000000000002E-4"/>
  </r>
  <r>
    <n v="1082"/>
    <x v="0"/>
    <x v="0"/>
    <s v="13-14-18-24"/>
    <x v="0"/>
    <x v="1082"/>
    <n v="-1"/>
    <n v="550.43299999999999"/>
    <n v="-1"/>
    <n v="0"/>
    <x v="926"/>
    <x v="925"/>
    <n v="57.557206999999998"/>
    <n v="-187.555486"/>
    <n v="3.1381039999999998"/>
    <n v="57.503731000000002"/>
    <n v="-187.57827800000001"/>
    <n v="3.1408459999999998"/>
    <n v="5.8130559999999996"/>
    <n v="2.7420000000000001E-3"/>
  </r>
  <r>
    <n v="1083"/>
    <x v="0"/>
    <x v="0"/>
    <s v="13-14-18-24"/>
    <x v="0"/>
    <x v="1083"/>
    <n v="-1"/>
    <n v="575.58399999999995"/>
    <n v="-1"/>
    <n v="0"/>
    <x v="927"/>
    <x v="926"/>
    <n v="56.962926000000003"/>
    <n v="-187.54116099999999"/>
    <n v="-3.1409370000000001"/>
    <n v="56.942551000000002"/>
    <n v="-187.57780500000001"/>
    <n v="3.1414399999999998"/>
    <n v="4.1927719999999997"/>
    <n v="5.0299999999999997E-4"/>
  </r>
  <r>
    <n v="1084"/>
    <x v="0"/>
    <x v="0"/>
    <s v="13-14-18-24"/>
    <x v="0"/>
    <x v="1084"/>
    <n v="-1"/>
    <n v="1210.81"/>
    <n v="-1"/>
    <n v="0"/>
    <x v="928"/>
    <x v="927"/>
    <n v="56.331623999999998"/>
    <n v="-187.63295600000001"/>
    <n v="-3.1414719999999998"/>
    <n v="56.387802000000001"/>
    <n v="-187.57783499999999"/>
    <n v="3.1408550000000002"/>
    <n v="7.8703589999999997"/>
    <n v="6.1700000000000004E-4"/>
  </r>
  <r>
    <n v="1085"/>
    <x v="0"/>
    <x v="0"/>
    <s v="13-14-18-24"/>
    <x v="0"/>
    <x v="1085"/>
    <n v="-1"/>
    <n v="931.70399999999995"/>
    <n v="-1"/>
    <n v="0"/>
    <x v="929"/>
    <x v="928"/>
    <n v="55.610475999999998"/>
    <n v="-187.48381499999999"/>
    <n v="-3.1368119999999999"/>
    <n v="55.658047000000003"/>
    <n v="-187.57756000000001"/>
    <n v="3.140838"/>
    <n v="10.512453000000001"/>
    <n v="4.0260000000000001E-3"/>
  </r>
  <r>
    <n v="1086"/>
    <x v="0"/>
    <x v="0"/>
    <s v="13-14-18-24"/>
    <x v="0"/>
    <x v="1086"/>
    <n v="-1"/>
    <n v="1771.9259999999999"/>
    <n v="-1"/>
    <n v="0"/>
    <x v="930"/>
    <x v="929"/>
    <n v="55.111232000000001"/>
    <n v="-187.576663"/>
    <n v="-3.1415250000000001"/>
    <n v="55.118153"/>
    <n v="-187.57711800000001"/>
    <n v="3.141445"/>
    <n v="0.69356099999999998"/>
    <n v="7.8999999999999996E-5"/>
  </r>
  <r>
    <n v="1087"/>
    <x v="0"/>
    <x v="0"/>
    <s v="13-14-18-24"/>
    <x v="0"/>
    <x v="1087"/>
    <n v="-1"/>
    <n v="650.221"/>
    <n v="-1"/>
    <n v="0"/>
    <x v="931"/>
    <x v="930"/>
    <n v="54.685008000000003"/>
    <n v="-187.561848"/>
    <n v="3.1376110000000001"/>
    <n v="54.584586999999999"/>
    <n v="-187.57708700000001"/>
    <n v="3.140819"/>
    <n v="10.157088"/>
    <n v="3.2079999999999999E-3"/>
  </r>
  <r>
    <n v="1088"/>
    <x v="0"/>
    <x v="0"/>
    <s v="13-14-18-24"/>
    <x v="0"/>
    <x v="1088"/>
    <n v="-1"/>
    <n v="631.20299999999997"/>
    <n v="-1"/>
    <n v="0"/>
    <x v="932"/>
    <x v="931"/>
    <n v="54.098418000000002"/>
    <n v="-187.619979"/>
    <n v="3.1388180000000001"/>
    <n v="54.057270000000003"/>
    <n v="-187.57669100000001"/>
    <n v="3.1414439999999999"/>
    <n v="5.9725039999999998"/>
    <n v="2.6259999999999999E-3"/>
  </r>
  <r>
    <n v="1089"/>
    <x v="0"/>
    <x v="0"/>
    <s v="13-14-18-24"/>
    <x v="0"/>
    <x v="1089"/>
    <n v="-1"/>
    <n v="477.02100000000002"/>
    <n v="-1"/>
    <n v="0"/>
    <x v="933"/>
    <x v="932"/>
    <n v="53.359051999999998"/>
    <n v="-187.581649"/>
    <n v="3.1414300000000002"/>
    <n v="53.363708000000003"/>
    <n v="-187.57641599999999"/>
    <n v="3.1414529999999998"/>
    <n v="0.70043500000000003"/>
    <n v="2.3E-5"/>
  </r>
  <r>
    <n v="1090"/>
    <x v="0"/>
    <x v="0"/>
    <s v="13-14-18-24"/>
    <x v="0"/>
    <x v="1090"/>
    <n v="-1"/>
    <n v="486.57299999999998"/>
    <n v="-1"/>
    <n v="0"/>
    <x v="934"/>
    <x v="933"/>
    <n v="52.933235000000003"/>
    <n v="-187.560653"/>
    <n v="3.138118"/>
    <n v="52.850555"/>
    <n v="-187.576447"/>
    <n v="3.1408619999999998"/>
    <n v="8.417503"/>
    <n v="2.745E-3"/>
  </r>
  <r>
    <n v="1091"/>
    <x v="0"/>
    <x v="0"/>
    <s v="13-14-18-24"/>
    <x v="0"/>
    <x v="1091"/>
    <n v="-1"/>
    <n v="542.38199999999995"/>
    <n v="-1"/>
    <n v="0"/>
    <x v="935"/>
    <x v="934"/>
    <n v="52.424205000000001"/>
    <n v="-187.43210099999999"/>
    <n v="-3.1377809999999999"/>
    <n v="52.343155000000003"/>
    <n v="-187.57603499999999"/>
    <n v="3.14147"/>
    <n v="16.518439000000001"/>
    <n v="3.6879999999999999E-3"/>
  </r>
  <r>
    <n v="1092"/>
    <x v="0"/>
    <x v="0"/>
    <s v="13-14-18-24"/>
    <x v="0"/>
    <x v="1092"/>
    <n v="-1"/>
    <n v="396.22399999999999"/>
    <n v="-1"/>
    <n v="0"/>
    <x v="936"/>
    <x v="935"/>
    <n v="51.661749"/>
    <n v="-187.56730899999999"/>
    <n v="-3.1385740000000002"/>
    <n v="51.664436000000002"/>
    <n v="-187.57565299999999"/>
    <n v="3.1413950000000002"/>
    <n v="0.87662399999999996"/>
    <n v="2.8210000000000002E-3"/>
  </r>
  <r>
    <n v="1093"/>
    <x v="0"/>
    <x v="0"/>
    <s v="13-14-18-24"/>
    <x v="0"/>
    <x v="1093"/>
    <n v="-1"/>
    <n v="600.41099999999994"/>
    <n v="-1"/>
    <n v="0"/>
    <x v="937"/>
    <x v="936"/>
    <n v="51.187339000000001"/>
    <n v="-187.51335399999999"/>
    <n v="3.1401810000000001"/>
    <n v="51.133285999999998"/>
    <n v="-187.575638"/>
    <n v="3.1408649999999998"/>
    <n v="8.2468990000000009"/>
    <n v="6.8300000000000001E-4"/>
  </r>
  <r>
    <n v="1094"/>
    <x v="0"/>
    <x v="0"/>
    <s v="13-14-18-24"/>
    <x v="0"/>
    <x v="1094"/>
    <n v="-1"/>
    <n v="498.62099999999998"/>
    <n v="-1"/>
    <n v="0"/>
    <x v="938"/>
    <x v="937"/>
    <n v="50.640891000000003"/>
    <n v="-187.44647000000001"/>
    <n v="-3.1369669999999998"/>
    <n v="50.569392999999998"/>
    <n v="-187.575211"/>
    <n v="3.141359"/>
    <n v="14.7262"/>
    <n v="4.3920000000000001E-3"/>
  </r>
  <r>
    <n v="1095"/>
    <x v="0"/>
    <x v="0"/>
    <s v="13-14-18-24"/>
    <x v="0"/>
    <x v="1095"/>
    <n v="-1"/>
    <n v="332.28399999999999"/>
    <n v="-1"/>
    <n v="0"/>
    <x v="939"/>
    <x v="938"/>
    <n v="49.793532999999996"/>
    <n v="-187.70706999999999"/>
    <n v="3.1340490000000001"/>
    <n v="49.755817"/>
    <n v="-187.57476800000001"/>
    <n v="3.14134"/>
    <n v="13.75728"/>
    <n v="7.2909999999999997E-3"/>
  </r>
  <r>
    <n v="1096"/>
    <x v="0"/>
    <x v="0"/>
    <s v="13-14-18-24"/>
    <x v="0"/>
    <x v="1096"/>
    <n v="-1"/>
    <n v="651.79399999999998"/>
    <n v="-1"/>
    <n v="0"/>
    <x v="940"/>
    <x v="939"/>
    <n v="48.967125000000003"/>
    <n v="-187.61687499999999"/>
    <n v="-3.137937"/>
    <n v="49.095675999999997"/>
    <n v="-187.57463100000001"/>
    <n v="3.1409470000000002"/>
    <n v="13.531420000000001"/>
    <n v="3.0100000000000001E-3"/>
  </r>
  <r>
    <n v="1097"/>
    <x v="0"/>
    <x v="0"/>
    <s v="13-14-18-24"/>
    <x v="0"/>
    <x v="1097"/>
    <n v="-1"/>
    <n v="497.26"/>
    <n v="-1"/>
    <n v="0"/>
    <x v="941"/>
    <x v="940"/>
    <n v="48.460465999999997"/>
    <n v="-187.50300899999999"/>
    <n v="-3.1403539999999999"/>
    <n v="48.391499000000003"/>
    <n v="-187.57414199999999"/>
    <n v="3.1413570000000002"/>
    <n v="9.9078049999999998"/>
    <n v="1.0020000000000001E-3"/>
  </r>
  <r>
    <n v="1098"/>
    <x v="0"/>
    <x v="0"/>
    <s v="13-14-18-24"/>
    <x v="0"/>
    <x v="1098"/>
    <n v="-1"/>
    <n v="572.25"/>
    <n v="-1"/>
    <n v="0"/>
    <x v="942"/>
    <x v="941"/>
    <n v="47.613571"/>
    <n v="-187.61025100000001"/>
    <n v="-3.141248"/>
    <n v="47.649853"/>
    <n v="-187.57392899999999"/>
    <n v="3.1409370000000001"/>
    <n v="5.1338840000000001"/>
    <n v="3.1100000000000002E-4"/>
  </r>
  <r>
    <n v="1099"/>
    <x v="0"/>
    <x v="0"/>
    <s v="13-14-18-24"/>
    <x v="0"/>
    <x v="1099"/>
    <n v="-1"/>
    <n v="779.08900000000006"/>
    <n v="-1"/>
    <n v="0"/>
    <x v="943"/>
    <x v="942"/>
    <n v="46.950482000000001"/>
    <n v="-187.56341499999999"/>
    <n v="3.1391110000000002"/>
    <n v="46.895710000000001"/>
    <n v="-187.57345599999999"/>
    <n v="3.1414270000000002"/>
    <n v="5.5684560000000003"/>
    <n v="2.3159999999999999E-3"/>
  </r>
  <r>
    <n v="1100"/>
    <x v="2"/>
    <x v="0"/>
    <s v="13-14-18"/>
    <x v="0"/>
    <x v="1100"/>
    <n v="-1"/>
    <n v="577.70799999999997"/>
    <n v="-1"/>
    <n v="0"/>
    <x v="944"/>
    <x v="943"/>
    <n v="45.871015"/>
    <n v="-187.596397"/>
    <n v="-3.1410770000000001"/>
    <n v="45.903992000000002"/>
    <n v="-187.57299800000001"/>
    <n v="3.1414659999999999"/>
    <n v="4.0435230000000004"/>
    <n v="3.88E-4"/>
  </r>
  <r>
    <n v="1101"/>
    <x v="2"/>
    <x v="0"/>
    <s v="13-14-18"/>
    <x v="0"/>
    <x v="1101"/>
    <n v="-1"/>
    <n v="500.48599999999999"/>
    <n v="-1"/>
    <n v="0"/>
    <x v="945"/>
    <x v="944"/>
    <n v="45.207380999999998"/>
    <n v="-187.538377"/>
    <n v="-3.1415389999999999"/>
    <n v="45.177878999999997"/>
    <n v="-187.57286099999999"/>
    <n v="3.1409560000000001"/>
    <n v="4.5381609999999997"/>
    <n v="5.8299999999999997E-4"/>
  </r>
  <r>
    <n v="1102"/>
    <x v="2"/>
    <x v="0"/>
    <s v="13-14-18"/>
    <x v="0"/>
    <x v="1102"/>
    <n v="-1"/>
    <n v="1599.9390000000001"/>
    <n v="-1"/>
    <n v="0"/>
    <x v="946"/>
    <x v="945"/>
    <n v="44.374650000000003"/>
    <n v="-187.59318500000001"/>
    <n v="-3.1378010000000001"/>
    <n v="44.462273000000003"/>
    <n v="-187.57235700000001"/>
    <n v="3.1414170000000001"/>
    <n v="9.0063689999999994"/>
    <n v="3.6159999999999999E-3"/>
  </r>
  <r>
    <n v="1103"/>
    <x v="2"/>
    <x v="0"/>
    <s v="13-14-18"/>
    <x v="0"/>
    <x v="1103"/>
    <n v="-1"/>
    <n v="857.25199999999995"/>
    <n v="-1"/>
    <n v="0"/>
    <x v="947"/>
    <x v="946"/>
    <n v="43.443035999999999"/>
    <n v="-187.65919600000001"/>
    <n v="3.135046"/>
    <n v="43.508980000000001"/>
    <n v="-187.57188400000001"/>
    <n v="3.1413850000000001"/>
    <n v="10.941614"/>
    <n v="6.339E-3"/>
  </r>
  <r>
    <n v="1104"/>
    <x v="2"/>
    <x v="0"/>
    <s v="13-14-18"/>
    <x v="0"/>
    <x v="1104"/>
    <n v="-1"/>
    <n v="580.39300000000003"/>
    <n v="-1"/>
    <n v="0"/>
    <x v="948"/>
    <x v="947"/>
    <n v="42.845331999999999"/>
    <n v="-187.560258"/>
    <n v="3.1376149999999998"/>
    <n v="42.786377000000002"/>
    <n v="-187.571732"/>
    <n v="3.1409229999999999"/>
    <n v="6.0061260000000001"/>
    <n v="3.3089999999999999E-3"/>
  </r>
  <r>
    <n v="1105"/>
    <x v="2"/>
    <x v="0"/>
    <s v="13-14-18"/>
    <x v="0"/>
    <x v="1105"/>
    <n v="-1"/>
    <n v="645.86500000000001"/>
    <n v="-1"/>
    <n v="0"/>
    <x v="949"/>
    <x v="948"/>
    <n v="42.076915"/>
    <n v="-187.55659399999999"/>
    <n v="3.1409660000000001"/>
    <n v="42.057178"/>
    <n v="-187.57124300000001"/>
    <n v="3.1414019999999998"/>
    <n v="2.4579260000000001"/>
    <n v="4.3600000000000003E-4"/>
  </r>
  <r>
    <n v="1106"/>
    <x v="2"/>
    <x v="0"/>
    <s v="13-14-18"/>
    <x v="0"/>
    <x v="1106"/>
    <n v="-1"/>
    <n v="515.726"/>
    <n v="-1"/>
    <n v="0"/>
    <x v="950"/>
    <x v="949"/>
    <n v="41.294128000000001"/>
    <n v="-187.556274"/>
    <n v="-3.1348929999999999"/>
    <n v="41.325668"/>
    <n v="-187.571045"/>
    <n v="3.1408930000000002"/>
    <n v="3.4827180000000002"/>
    <n v="6.0010000000000003E-3"/>
  </r>
  <r>
    <n v="1107"/>
    <x v="2"/>
    <x v="0"/>
    <s v="13-14-18"/>
    <x v="0"/>
    <x v="1107"/>
    <n v="-1"/>
    <n v="509.178"/>
    <n v="-1"/>
    <n v="0"/>
    <x v="951"/>
    <x v="950"/>
    <n v="40.406028999999997"/>
    <n v="-187.51703599999999"/>
    <n v="-3.1368659999999999"/>
    <n v="40.353408999999999"/>
    <n v="-187.57060200000001"/>
    <n v="3.140911"/>
    <n v="7.5088439999999999"/>
    <n v="4.045E-3"/>
  </r>
  <r>
    <n v="1108"/>
    <x v="2"/>
    <x v="0"/>
    <s v="13-14-18"/>
    <x v="0"/>
    <x v="1108"/>
    <n v="-1"/>
    <n v="458.72199999999998"/>
    <n v="-1"/>
    <n v="0"/>
    <x v="952"/>
    <x v="951"/>
    <n v="39.669069999999998"/>
    <n v="-187.584272"/>
    <n v="3.138198"/>
    <n v="39.628048"/>
    <n v="-187.57011399999999"/>
    <n v="3.141394"/>
    <n v="4.3396689999999998"/>
    <n v="3.1960000000000001E-3"/>
  </r>
  <r>
    <n v="1109"/>
    <x v="2"/>
    <x v="0"/>
    <s v="13-14-18"/>
    <x v="0"/>
    <x v="1109"/>
    <n v="-1"/>
    <n v="636.22199999999998"/>
    <n v="-1"/>
    <n v="0"/>
    <x v="953"/>
    <x v="952"/>
    <n v="38.839601999999999"/>
    <n v="-187.62516500000001"/>
    <n v="-3.1410469999999999"/>
    <n v="38.904625000000003"/>
    <n v="-187.569931"/>
    <n v="3.1408900000000002"/>
    <n v="8.5316349999999996"/>
    <n v="1.5699999999999999E-4"/>
  </r>
  <r>
    <n v="1110"/>
    <x v="2"/>
    <x v="0"/>
    <s v="13-14-18"/>
    <x v="0"/>
    <x v="1110"/>
    <n v="-1"/>
    <n v="628.27"/>
    <n v="-1"/>
    <n v="0"/>
    <x v="954"/>
    <x v="953"/>
    <n v="38.193401999999999"/>
    <n v="-187.57226600000001"/>
    <n v="-3.1372650000000002"/>
    <n v="38.181114000000001"/>
    <n v="-187.56942699999999"/>
    <n v="3.1413720000000001"/>
    <n v="1.261117"/>
    <n v="4.1079999999999997E-3"/>
  </r>
  <r>
    <n v="1111"/>
    <x v="2"/>
    <x v="0"/>
    <s v="13-14-18"/>
    <x v="0"/>
    <x v="1111"/>
    <n v="-1"/>
    <n v="500.29500000000002"/>
    <n v="-1"/>
    <n v="0"/>
    <x v="955"/>
    <x v="954"/>
    <n v="37.183348000000002"/>
    <n v="-187.618257"/>
    <n v="-3.1369470000000002"/>
    <n v="37.214218000000002"/>
    <n v="-187.56899999999999"/>
    <n v="3.1414040000000001"/>
    <n v="5.8130829999999998"/>
    <n v="4.4559999999999999E-3"/>
  </r>
  <r>
    <n v="1112"/>
    <x v="2"/>
    <x v="0"/>
    <s v="13-14-18"/>
    <x v="0"/>
    <x v="1112"/>
    <n v="-1"/>
    <n v="516.54200000000003"/>
    <n v="-1"/>
    <n v="0"/>
    <x v="956"/>
    <x v="955"/>
    <n v="36.515318000000001"/>
    <n v="-187.53101000000001"/>
    <n v="3.1377389999999998"/>
    <n v="36.48753"/>
    <n v="-187.568817"/>
    <n v="3.1408849999999999"/>
    <n v="4.692107"/>
    <n v="3.1470000000000001E-3"/>
  </r>
  <r>
    <n v="1113"/>
    <x v="2"/>
    <x v="0"/>
    <s v="13-14-18"/>
    <x v="0"/>
    <x v="1113"/>
    <n v="-1"/>
    <n v="629.87400000000002"/>
    <n v="-1"/>
    <n v="0"/>
    <x v="957"/>
    <x v="956"/>
    <n v="35.800823000000001"/>
    <n v="-187.53516099999999"/>
    <n v="-3.1396470000000001"/>
    <n v="35.760520999999997"/>
    <n v="-187.56832900000001"/>
    <n v="3.1414059999999999"/>
    <n v="5.2195159999999996"/>
    <n v="1.7589999999999999E-3"/>
  </r>
  <r>
    <n v="1114"/>
    <x v="2"/>
    <x v="0"/>
    <s v="13-14-18"/>
    <x v="0"/>
    <x v="1114"/>
    <n v="-1"/>
    <n v="481.63900000000001"/>
    <n v="-1"/>
    <n v="0"/>
    <x v="958"/>
    <x v="957"/>
    <n v="34.858691"/>
    <n v="-187.57618500000001"/>
    <n v="-3.1304029999999998"/>
    <n v="34.791946000000003"/>
    <n v="-187.56788599999999"/>
    <n v="3.141438"/>
    <n v="6.7258990000000001"/>
    <n v="1.1035E-2"/>
  </r>
  <r>
    <n v="1115"/>
    <x v="2"/>
    <x v="0"/>
    <s v="13-14-18"/>
    <x v="0"/>
    <x v="1115"/>
    <n v="-1"/>
    <n v="657.42"/>
    <n v="-1"/>
    <n v="0"/>
    <x v="959"/>
    <x v="958"/>
    <n v="34.062553999999999"/>
    <n v="-187.57097300000001"/>
    <n v="3.1407660000000002"/>
    <n v="34.066315000000003"/>
    <n v="-187.56770299999999"/>
    <n v="3.140898"/>
    <n v="0.49837500000000001"/>
    <n v="1.3200000000000001E-4"/>
  </r>
  <r>
    <n v="1116"/>
    <x v="2"/>
    <x v="0"/>
    <s v="13-14-18"/>
    <x v="0"/>
    <x v="1116"/>
    <n v="-1"/>
    <n v="566.39599999999996"/>
    <n v="-1"/>
    <n v="0"/>
    <x v="960"/>
    <x v="872"/>
    <n v="33.345151000000001"/>
    <n v="-187.613215"/>
    <n v="-3.1351049999999998"/>
    <n v="33.341022000000002"/>
    <n v="-187.56720000000001"/>
    <n v="3.1413609999999998"/>
    <n v="4.6200140000000003"/>
    <n v="6.2560000000000003E-3"/>
  </r>
  <r>
    <n v="1117"/>
    <x v="2"/>
    <x v="0"/>
    <s v="13-14-18"/>
    <x v="0"/>
    <x v="1117"/>
    <n v="-1"/>
    <n v="462.99599999999998"/>
    <n v="-1"/>
    <n v="0"/>
    <x v="961"/>
    <x v="959"/>
    <n v="32.316218999999997"/>
    <n v="-187.429507"/>
    <n v="3.11937"/>
    <n v="32.373787"/>
    <n v="-187.56672699999999"/>
    <n v="3.1413669999999998"/>
    <n v="14.880577000000001"/>
    <n v="2.1996999999999999E-2"/>
  </r>
  <r>
    <n v="1118"/>
    <x v="2"/>
    <x v="0"/>
    <s v="13-14-18"/>
    <x v="0"/>
    <x v="1118"/>
    <n v="-1"/>
    <n v="532.77300000000002"/>
    <n v="-1"/>
    <n v="0"/>
    <x v="962"/>
    <x v="960"/>
    <n v="31.619520000000001"/>
    <n v="-187.570583"/>
    <n v="-3.13992"/>
    <n v="31.647984999999998"/>
    <n v="-187.566574"/>
    <n v="3.1409220000000002"/>
    <n v="2.8745949999999998"/>
    <n v="1.0009999999999999E-3"/>
  </r>
  <r>
    <n v="1119"/>
    <x v="2"/>
    <x v="0"/>
    <s v="13-14-18"/>
    <x v="0"/>
    <x v="1119"/>
    <n v="-1"/>
    <n v="1161.6489999999999"/>
    <n v="-1"/>
    <n v="0"/>
    <x v="963"/>
    <x v="961"/>
    <n v="30.862307000000001"/>
    <n v="-187.613179"/>
    <n v="-3.1405080000000001"/>
    <n v="30.921952999999998"/>
    <n v="-187.566147"/>
    <n v="3.141429"/>
    <n v="7.5958730000000001"/>
    <n v="9.2100000000000005E-4"/>
  </r>
  <r>
    <n v="1120"/>
    <x v="2"/>
    <x v="0"/>
    <s v="13-14-18"/>
    <x v="0"/>
    <x v="1120"/>
    <n v="-1"/>
    <n v="460.84100000000001"/>
    <n v="-1"/>
    <n v="0"/>
    <x v="964"/>
    <x v="962"/>
    <n v="29.832623999999999"/>
    <n v="-187.695851"/>
    <n v="-3.1388579999999999"/>
    <n v="29.953878"/>
    <n v="-187.56570400000001"/>
    <n v="3.1413540000000002"/>
    <n v="17.787913"/>
    <n v="2.496E-3"/>
  </r>
  <r>
    <n v="1121"/>
    <x v="2"/>
    <x v="0"/>
    <s v="13-14-18"/>
    <x v="0"/>
    <x v="1121"/>
    <n v="-1"/>
    <n v="630.60400000000004"/>
    <n v="-1"/>
    <n v="0"/>
    <x v="965"/>
    <x v="963"/>
    <n v="29.430612"/>
    <n v="-187.51661100000001"/>
    <n v="3.1283180000000002"/>
    <n v="29.227976000000002"/>
    <n v="-187.565506"/>
    <n v="3.1408489999999998"/>
    <n v="20.845137000000001"/>
    <n v="1.2532E-2"/>
  </r>
  <r>
    <n v="1122"/>
    <x v="2"/>
    <x v="0"/>
    <s v="13-14-18"/>
    <x v="0"/>
    <x v="1122"/>
    <n v="-1"/>
    <n v="554.15599999999995"/>
    <n v="-1"/>
    <n v="0"/>
    <x v="966"/>
    <x v="964"/>
    <n v="28.614156999999999"/>
    <n v="-187.448713"/>
    <n v="3.1403479999999999"/>
    <n v="28.502206999999999"/>
    <n v="-187.56500199999999"/>
    <n v="3.1413380000000002"/>
    <n v="16.141905999999999"/>
    <n v="9.8900000000000008E-4"/>
  </r>
  <r>
    <n v="1123"/>
    <x v="2"/>
    <x v="0"/>
    <s v="13-14-18"/>
    <x v="0"/>
    <x v="1123"/>
    <n v="-1"/>
    <n v="679.62599999999998"/>
    <n v="-1"/>
    <n v="0"/>
    <x v="967"/>
    <x v="965"/>
    <n v="27.435967000000002"/>
    <n v="-187.596036"/>
    <n v="-3.13646"/>
    <n v="27.534583999999999"/>
    <n v="-187.56452899999999"/>
    <n v="3.141337"/>
    <n v="10.352748"/>
    <n v="4.8770000000000003E-3"/>
  </r>
  <r>
    <n v="1124"/>
    <x v="0"/>
    <x v="0"/>
    <s v="8-13-14-18"/>
    <x v="0"/>
    <x v="1124"/>
    <n v="-1"/>
    <n v="528.29700000000003"/>
    <n v="-1"/>
    <n v="0"/>
    <x v="968"/>
    <x v="966"/>
    <n v="26.773879000000001"/>
    <n v="-187.65128799999999"/>
    <n v="-3.133394"/>
    <n v="26.808820999999998"/>
    <n v="-187.564346"/>
    <n v="3.1408480000000001"/>
    <n v="9.3700369999999999"/>
    <n v="7.4530000000000004E-3"/>
  </r>
  <r>
    <n v="1125"/>
    <x v="0"/>
    <x v="0"/>
    <s v="8-13-14-18"/>
    <x v="0"/>
    <x v="1125"/>
    <n v="-1"/>
    <n v="610.56899999999996"/>
    <n v="-1"/>
    <n v="0"/>
    <x v="969"/>
    <x v="891"/>
    <n v="25.987841"/>
    <n v="-187.68192300000001"/>
    <n v="-3.1398959999999998"/>
    <n v="26.082982999999999"/>
    <n v="-187.563828"/>
    <n v="3.1413380000000002"/>
    <n v="15.165239"/>
    <n v="1.4430000000000001E-3"/>
  </r>
  <r>
    <n v="1126"/>
    <x v="0"/>
    <x v="0"/>
    <s v="8-13-14-18"/>
    <x v="0"/>
    <x v="1126"/>
    <n v="-1"/>
    <n v="611.66099999999994"/>
    <n v="-1"/>
    <n v="0"/>
    <x v="970"/>
    <x v="964"/>
    <n v="25.005123999999999"/>
    <n v="-187.717074"/>
    <n v="-3.1379450000000002"/>
    <n v="25.115141000000001"/>
    <n v="-187.563354"/>
    <n v="3.1413380000000002"/>
    <n v="18.903283999999999"/>
    <n v="3.3930000000000002E-3"/>
  </r>
  <r>
    <n v="1127"/>
    <x v="0"/>
    <x v="0"/>
    <s v="8-13-14-18"/>
    <x v="0"/>
    <x v="1127"/>
    <n v="-1"/>
    <n v="796.02099999999996"/>
    <n v="-1"/>
    <n v="0"/>
    <x v="971"/>
    <x v="967"/>
    <n v="24.371372999999998"/>
    <n v="-187.59291400000001"/>
    <n v="-3.1414610000000001"/>
    <n v="24.389272999999999"/>
    <n v="-187.563187"/>
    <n v="3.1408489999999998"/>
    <n v="3.4700280000000001"/>
    <n v="6.1300000000000005E-4"/>
  </r>
  <r>
    <n v="1128"/>
    <x v="1"/>
    <x v="0"/>
    <s v="1-8-13-14-18"/>
    <x v="0"/>
    <x v="1128"/>
    <n v="-1"/>
    <n v="614.649"/>
    <n v="-1"/>
    <n v="0"/>
    <x v="972"/>
    <x v="968"/>
    <n v="23.740772"/>
    <n v="-187.614721"/>
    <n v="-3.1334249999999999"/>
    <n v="23.663481000000001"/>
    <n v="-187.56265300000001"/>
    <n v="3.1413709999999999"/>
    <n v="9.3193570000000001"/>
    <n v="7.9459999999999999E-3"/>
  </r>
  <r>
    <n v="1129"/>
    <x v="0"/>
    <x v="0"/>
    <s v="1-8-13-14"/>
    <x v="0"/>
    <x v="1129"/>
    <n v="-1"/>
    <n v="620.178"/>
    <n v="-1"/>
    <n v="0"/>
    <x v="973"/>
    <x v="969"/>
    <n v="22.577248000000001"/>
    <n v="-187.61918299999999"/>
    <n v="-3.1390199999999999"/>
    <n v="22.698689000000002"/>
    <n v="-187.56218000000001"/>
    <n v="3.1413479999999998"/>
    <n v="13.415378"/>
    <n v="2.3280000000000002E-3"/>
  </r>
  <r>
    <n v="1130"/>
    <x v="0"/>
    <x v="0"/>
    <s v="1-8-13-14"/>
    <x v="0"/>
    <x v="1130"/>
    <n v="-1"/>
    <n v="569.952"/>
    <n v="-1"/>
    <n v="0"/>
    <x v="974"/>
    <x v="970"/>
    <n v="21.895817000000001"/>
    <n v="-187.51841099999999"/>
    <n v="-3.1352090000000001"/>
    <n v="21.982752000000001"/>
    <n v="-187.56201200000001"/>
    <n v="3.1408429999999998"/>
    <n v="9.7255850000000006"/>
    <n v="5.6340000000000001E-3"/>
  </r>
  <r>
    <n v="1131"/>
    <x v="1"/>
    <x v="0"/>
    <s v="1-7-8-13-14"/>
    <x v="0"/>
    <x v="1131"/>
    <n v="-1"/>
    <n v="522.774"/>
    <n v="-1"/>
    <n v="0"/>
    <x v="975"/>
    <x v="971"/>
    <n v="21.048393000000001"/>
    <n v="-187.553932"/>
    <n v="-3.1411190000000002"/>
    <n v="21.044874"/>
    <n v="-187.56153900000001"/>
    <n v="3.140838"/>
    <n v="0.83811400000000003"/>
    <n v="2.81E-4"/>
  </r>
  <r>
    <n v="1132"/>
    <x v="1"/>
    <x v="0"/>
    <s v="1-7-8-13-14"/>
    <x v="0"/>
    <x v="1132"/>
    <n v="-1"/>
    <n v="519.26300000000003"/>
    <n v="-1"/>
    <n v="0"/>
    <x v="976"/>
    <x v="972"/>
    <n v="20.33764"/>
    <n v="-187.568061"/>
    <n v="-3.14053"/>
    <n v="20.354771"/>
    <n v="-187.56104999999999"/>
    <n v="3.1414"/>
    <n v="1.850913"/>
    <n v="8.7000000000000001E-4"/>
  </r>
  <r>
    <n v="1133"/>
    <x v="1"/>
    <x v="0"/>
    <s v="1-7-8-13-14"/>
    <x v="0"/>
    <x v="1133"/>
    <n v="-1"/>
    <n v="547.35599999999999"/>
    <n v="-1"/>
    <n v="0"/>
    <x v="977"/>
    <x v="973"/>
    <n v="19.593786999999999"/>
    <n v="-187.61206999999999"/>
    <n v="-3.1403409999999998"/>
    <n v="19.674398"/>
    <n v="-187.560867"/>
    <n v="3.1408830000000001"/>
    <n v="9.5498089999999998"/>
    <n v="5.4199999999999995E-4"/>
  </r>
  <r>
    <n v="1134"/>
    <x v="1"/>
    <x v="0"/>
    <s v="1-7-8-13-14"/>
    <x v="0"/>
    <x v="1134"/>
    <n v="-1"/>
    <n v="536.37800000000004"/>
    <n v="-1"/>
    <n v="0"/>
    <x v="978"/>
    <x v="974"/>
    <n v="18.753288999999999"/>
    <n v="-187.567228"/>
    <n v="-3.1407639999999999"/>
    <n v="18.778922999999999"/>
    <n v="-187.56040999999999"/>
    <n v="3.1408680000000002"/>
    <n v="2.6525080000000001"/>
    <n v="1.0399999999999999E-4"/>
  </r>
  <r>
    <n v="1135"/>
    <x v="1"/>
    <x v="0"/>
    <s v="1-7-8-13-14"/>
    <x v="0"/>
    <x v="1135"/>
    <n v="-1"/>
    <n v="700.52200000000005"/>
    <n v="-1"/>
    <n v="0"/>
    <x v="979"/>
    <x v="975"/>
    <n v="17.975102"/>
    <n v="-187.64961099999999"/>
    <n v="3.1360199999999998"/>
    <n v="18.114657999999999"/>
    <n v="-187.55989099999999"/>
    <n v="3.141381"/>
    <n v="16.590869999999999"/>
    <n v="5.3610000000000003E-3"/>
  </r>
  <r>
    <n v="1136"/>
    <x v="1"/>
    <x v="0"/>
    <s v="1-7-8-13-14"/>
    <x v="0"/>
    <x v="1136"/>
    <n v="-1"/>
    <n v="2663.56"/>
    <n v="-1"/>
    <n v="0"/>
    <x v="980"/>
    <x v="976"/>
    <n v="24.718240000000002"/>
    <n v="-198.87828099999999"/>
    <n v="-2.4591159999999999"/>
    <n v="17.456828999999999"/>
    <n v="-187.55976899999999"/>
    <n v="3.1408480000000001"/>
    <n v="1344.755797"/>
    <n v="0.681732"/>
  </r>
  <r>
    <n v="1137"/>
    <x v="1"/>
    <x v="0"/>
    <s v="1-7-8-13-14"/>
    <x v="0"/>
    <x v="1137"/>
    <n v="-1"/>
    <n v="769.59799999999996"/>
    <n v="-1"/>
    <n v="0"/>
    <x v="981"/>
    <x v="977"/>
    <n v="16.632569"/>
    <n v="-187.46829299999999"/>
    <n v="-3.14"/>
    <n v="16.591156000000002"/>
    <n v="-187.559326"/>
    <n v="3.1408550000000002"/>
    <n v="10.001016999999999"/>
    <n v="8.5599999999999999E-4"/>
  </r>
  <r>
    <n v="1138"/>
    <x v="1"/>
    <x v="0"/>
    <s v="1-7-8-13-14"/>
    <x v="0"/>
    <x v="1138"/>
    <n v="-1"/>
    <n v="446.77699999999999"/>
    <n v="-1"/>
    <n v="0"/>
    <x v="982"/>
    <x v="978"/>
    <n v="15.968207"/>
    <n v="-187.56835100000001"/>
    <n v="3.1391179999999999"/>
    <n v="15.951316"/>
    <n v="-187.558807"/>
    <n v="3.1414"/>
    <n v="1.94011"/>
    <n v="2.2820000000000002E-3"/>
  </r>
  <r>
    <n v="1139"/>
    <x v="3"/>
    <x v="0"/>
    <s v="1-2-7-8-13-14"/>
    <x v="0"/>
    <x v="1139"/>
    <n v="-1"/>
    <n v="686.803"/>
    <n v="-1"/>
    <n v="0"/>
    <x v="983"/>
    <x v="979"/>
    <n v="15.276469000000001"/>
    <n v="-187.600268"/>
    <n v="3.140755"/>
    <n v="15.319630999999999"/>
    <n v="-187.55865499999999"/>
    <n v="3.1408320000000001"/>
    <n v="5.9954989999999997"/>
    <n v="7.7000000000000001E-5"/>
  </r>
  <r>
    <n v="1140"/>
    <x v="3"/>
    <x v="0"/>
    <s v="1-2-7-8-13-14"/>
    <x v="0"/>
    <x v="1140"/>
    <n v="-1"/>
    <n v="814.59799999999996"/>
    <n v="-1"/>
    <n v="0"/>
    <x v="984"/>
    <x v="980"/>
    <n v="14.453875999999999"/>
    <n v="-187.43083200000001"/>
    <n v="3.1347559999999999"/>
    <n v="14.489341"/>
    <n v="-187.55818199999999"/>
    <n v="3.1407980000000002"/>
    <n v="13.219626999999999"/>
    <n v="6.0429999999999998E-3"/>
  </r>
  <r>
    <n v="1141"/>
    <x v="3"/>
    <x v="0"/>
    <s v="1-2-7-8-13-14"/>
    <x v="0"/>
    <x v="1141"/>
    <n v="-1"/>
    <n v="619.54600000000005"/>
    <n v="-1"/>
    <n v="0"/>
    <x v="985"/>
    <x v="981"/>
    <n v="13.862729"/>
    <n v="-187.596251"/>
    <n v="3.1388929999999999"/>
    <n v="13.874912999999999"/>
    <n v="-187.55775499999999"/>
    <n v="3.1414080000000002"/>
    <n v="4.0378410000000002"/>
    <n v="2.5140000000000002E-3"/>
  </r>
  <r>
    <n v="1142"/>
    <x v="3"/>
    <x v="0"/>
    <s v="1-2-7-8-13-14"/>
    <x v="0"/>
    <x v="1142"/>
    <n v="-1"/>
    <n v="605.07299999999998"/>
    <n v="-1"/>
    <n v="0"/>
    <x v="986"/>
    <x v="982"/>
    <n v="13.241503"/>
    <n v="-187.58333300000001"/>
    <n v="3.1408830000000001"/>
    <n v="13.267251"/>
    <n v="-187.557693"/>
    <n v="3.1408580000000001"/>
    <n v="3.633642"/>
    <n v="2.5000000000000001E-5"/>
  </r>
  <r>
    <n v="1143"/>
    <x v="3"/>
    <x v="0"/>
    <s v="1-2-7-8-13-14"/>
    <x v="0"/>
    <x v="1143"/>
    <n v="-1"/>
    <n v="687.35400000000004"/>
    <n v="-1"/>
    <n v="0"/>
    <x v="987"/>
    <x v="983"/>
    <n v="12.693648"/>
    <n v="-187.52286100000001"/>
    <n v="3.1404269999999999"/>
    <n v="12.666339000000001"/>
    <n v="-187.55718999999999"/>
    <n v="3.14141"/>
    <n v="4.3866529999999999"/>
    <n v="9.8299999999999993E-4"/>
  </r>
  <r>
    <n v="1144"/>
    <x v="3"/>
    <x v="0"/>
    <s v="1-2-7-8-13-14"/>
    <x v="0"/>
    <x v="1144"/>
    <n v="-1"/>
    <n v="602.173"/>
    <n v="-1"/>
    <n v="0"/>
    <x v="988"/>
    <x v="984"/>
    <n v="11.910707"/>
    <n v="-187.492898"/>
    <n v="-3.1406670000000001"/>
    <n v="11.875870000000001"/>
    <n v="-187.55685399999999"/>
    <n v="3.141429"/>
    <n v="7.2829040000000003"/>
    <n v="7.6199999999999998E-4"/>
  </r>
  <r>
    <n v="1145"/>
    <x v="3"/>
    <x v="0"/>
    <s v="1-2-7-8-13-14"/>
    <x v="0"/>
    <x v="1145"/>
    <n v="-1"/>
    <n v="630.70399999999995"/>
    <n v="-1"/>
    <n v="0"/>
    <x v="989"/>
    <x v="985"/>
    <n v="11.299507"/>
    <n v="-187.55215899999999"/>
    <n v="3.1410770000000001"/>
    <n v="11.291211000000001"/>
    <n v="-187.556747"/>
    <n v="3.1408399999999999"/>
    <n v="0.94801000000000002"/>
    <n v="2.3699999999999999E-4"/>
  </r>
  <r>
    <n v="1146"/>
    <x v="3"/>
    <x v="0"/>
    <s v="1-2-7-8-13-14"/>
    <x v="0"/>
    <x v="1146"/>
    <n v="-1"/>
    <n v="731.07799999999997"/>
    <n v="-1"/>
    <n v="0"/>
    <x v="990"/>
    <x v="986"/>
    <n v="10.736981999999999"/>
    <n v="-187.53279599999999"/>
    <n v="3.1415449999999998"/>
    <n v="10.71353"/>
    <n v="-187.55635100000001"/>
    <n v="3.141448"/>
    <n v="3.323915"/>
    <n v="9.7E-5"/>
  </r>
  <r>
    <n v="1147"/>
    <x v="1"/>
    <x v="0"/>
    <s v="1-2-7-8-13"/>
    <x v="0"/>
    <x v="1147"/>
    <n v="-1"/>
    <n v="567.16700000000003"/>
    <n v="-1"/>
    <n v="0"/>
    <x v="991"/>
    <x v="987"/>
    <n v="9.8745349999999998"/>
    <n v="-187.72324699999999"/>
    <n v="-3.1383580000000002"/>
    <n v="9.9538489999999999"/>
    <n v="-187.55607599999999"/>
    <n v="3.1414589999999998"/>
    <n v="18.503140999999999"/>
    <n v="3.101E-3"/>
  </r>
  <r>
    <n v="1148"/>
    <x v="1"/>
    <x v="0"/>
    <s v="1-2-7-8-13"/>
    <x v="0"/>
    <x v="1148"/>
    <n v="-1"/>
    <n v="1924.143"/>
    <n v="-1"/>
    <n v="0"/>
    <x v="992"/>
    <x v="988"/>
    <n v="9.4003110000000003"/>
    <n v="-187.57825099999999"/>
    <n v="3.137222"/>
    <n v="9.3917590000000004"/>
    <n v="-187.555969"/>
    <n v="3.140838"/>
    <n v="2.386676"/>
    <n v="3.6159999999999999E-3"/>
  </r>
  <r>
    <n v="1149"/>
    <x v="1"/>
    <x v="0"/>
    <s v="1-2-7-8-13"/>
    <x v="0"/>
    <x v="1149"/>
    <n v="-1"/>
    <n v="873.41399999999999"/>
    <n v="-1"/>
    <n v="0"/>
    <x v="993"/>
    <x v="989"/>
    <n v="8.8371739999999992"/>
    <n v="-187.56389300000001"/>
    <n v="3.1408179999999999"/>
    <n v="8.8360990000000008"/>
    <n v="-187.55552700000001"/>
    <n v="3.1414430000000002"/>
    <n v="0.84351600000000004"/>
    <n v="6.2600000000000004E-4"/>
  </r>
  <r>
    <n v="1150"/>
    <x v="1"/>
    <x v="0"/>
    <s v="1-2-7-8-13"/>
    <x v="0"/>
    <x v="1150"/>
    <n v="-1"/>
    <n v="503.19"/>
    <n v="-1"/>
    <n v="0"/>
    <x v="994"/>
    <x v="990"/>
    <n v="7.9470159999999996"/>
    <n v="-187.71883500000001"/>
    <n v="3.140498"/>
    <n v="8.1052"/>
    <n v="-187.55632"/>
    <n v="-3.1407289999999999"/>
    <n v="22.678846"/>
    <n v="2.31E-4"/>
  </r>
  <r>
    <n v="1151"/>
    <x v="1"/>
    <x v="0"/>
    <s v="1-2-7-8-13"/>
    <x v="0"/>
    <x v="1151"/>
    <n v="-1"/>
    <n v="812.32899999999995"/>
    <n v="-1"/>
    <n v="0"/>
    <x v="995"/>
    <x v="991"/>
    <n v="7.5340030000000002"/>
    <n v="-187.565946"/>
    <n v="-3.1373090000000001"/>
    <n v="7.5647339999999996"/>
    <n v="-187.56336999999999"/>
    <n v="-3.1358990000000002"/>
    <n v="3.0838670000000001"/>
    <n v="1.41E-3"/>
  </r>
  <r>
    <n v="1152"/>
    <x v="1"/>
    <x v="0"/>
    <s v="1-2-7-8-13"/>
    <x v="0"/>
    <x v="1152"/>
    <n v="-1"/>
    <n v="532.98599999999999"/>
    <n v="-1"/>
    <n v="0"/>
    <x v="996"/>
    <x v="992"/>
    <n v="7.0570130000000004"/>
    <n v="-187.54451800000001"/>
    <n v="-3.1295449999999998"/>
    <n v="7.0305150000000003"/>
    <n v="-187.57286099999999"/>
    <n v="-3.1298680000000001"/>
    <n v="3.8800460000000001"/>
    <n v="3.2299999999999999E-4"/>
  </r>
  <r>
    <n v="1153"/>
    <x v="1"/>
    <x v="0"/>
    <s v="1-2-7-8-13"/>
    <x v="0"/>
    <x v="1153"/>
    <n v="-1"/>
    <n v="471.55599999999998"/>
    <n v="-1"/>
    <n v="0"/>
    <x v="997"/>
    <x v="993"/>
    <n v="6.3142810000000003"/>
    <n v="-187.570257"/>
    <n v="-3.1232679999999999"/>
    <n v="6.3276849999999998"/>
    <n v="-187.588211"/>
    <n v="-3.1241590000000001"/>
    <n v="2.24064"/>
    <n v="8.9099999999999997E-4"/>
  </r>
  <r>
    <n v="1154"/>
    <x v="1"/>
    <x v="0"/>
    <s v="1-2-7-8-13"/>
    <x v="0"/>
    <x v="1154"/>
    <n v="-1"/>
    <n v="512.66499999999996"/>
    <n v="-1"/>
    <n v="0"/>
    <x v="998"/>
    <x v="994"/>
    <n v="5.8274280000000003"/>
    <n v="-187.49701400000001"/>
    <n v="-3.1147269999999998"/>
    <n v="5.8076480000000004"/>
    <n v="-187.601181"/>
    <n v="-3.1215760000000001"/>
    <n v="10.602834"/>
    <n v="6.8479999999999999E-3"/>
  </r>
  <r>
    <n v="1155"/>
    <x v="1"/>
    <x v="0"/>
    <s v="1-2-7-8-13"/>
    <x v="0"/>
    <x v="1155"/>
    <n v="-1"/>
    <n v="452.12"/>
    <n v="-1"/>
    <n v="0"/>
    <x v="999"/>
    <x v="995"/>
    <n v="5.3117390000000002"/>
    <n v="-187.608148"/>
    <n v="-3.1189469999999999"/>
    <n v="5.2936930000000002"/>
    <n v="-187.61442600000001"/>
    <n v="-3.1184669999999999"/>
    <n v="1.9107080000000001"/>
    <n v="4.8000000000000001E-4"/>
  </r>
  <r>
    <n v="1156"/>
    <x v="1"/>
    <x v="0"/>
    <s v="1-2-7-8-13"/>
    <x v="0"/>
    <x v="1156"/>
    <n v="-1"/>
    <n v="311.90600000000001"/>
    <n v="-1"/>
    <n v="0"/>
    <x v="1000"/>
    <x v="996"/>
    <n v="4.634144"/>
    <n v="-187.67436699999999"/>
    <n v="-3.1181079999999999"/>
    <n v="4.6178140000000001"/>
    <n v="-187.63304099999999"/>
    <n v="-3.1159829999999999"/>
    <n v="4.4435010000000004"/>
    <n v="2.124E-3"/>
  </r>
  <r>
    <n v="1157"/>
    <x v="1"/>
    <x v="0"/>
    <s v="1-2-7-8-13"/>
    <x v="0"/>
    <x v="1157"/>
    <n v="-1"/>
    <n v="485.565"/>
    <n v="-1"/>
    <n v="0"/>
    <x v="1001"/>
    <x v="997"/>
    <n v="4.0973790000000001"/>
    <n v="-187.68496400000001"/>
    <n v="-3.115793"/>
    <n v="4.1177999999999999"/>
    <n v="-187.64759799999999"/>
    <n v="-3.1152129999999998"/>
    <n v="4.2582560000000003"/>
    <n v="5.8E-4"/>
  </r>
  <r>
    <n v="1158"/>
    <x v="1"/>
    <x v="0"/>
    <s v="1-2-7-8-13"/>
    <x v="0"/>
    <x v="1158"/>
    <n v="-1"/>
    <n v="554.11699999999996"/>
    <n v="-1"/>
    <n v="0"/>
    <x v="1002"/>
    <x v="998"/>
    <n v="3.6599249999999999"/>
    <n v="-187.64761200000001"/>
    <n v="-3.1145459999999998"/>
    <n v="3.6234839999999999"/>
    <n v="-187.66197199999999"/>
    <n v="-3.1134719999999998"/>
    <n v="3.9168509999999999"/>
    <n v="1.0740000000000001E-3"/>
  </r>
  <r>
    <n v="1159"/>
    <x v="1"/>
    <x v="0"/>
    <s v="1-2-7-8-13"/>
    <x v="0"/>
    <x v="1159"/>
    <n v="-1"/>
    <n v="643.55200000000002"/>
    <n v="-1"/>
    <n v="0"/>
    <x v="1003"/>
    <x v="999"/>
    <n v="2.9483790000000001"/>
    <n v="-187.68766199999999"/>
    <n v="-3.1130800000000001"/>
    <n v="2.9724590000000002"/>
    <n v="-187.68156400000001"/>
    <n v="-3.1123259999999999"/>
    <n v="2.483978"/>
    <n v="7.54E-4"/>
  </r>
  <r>
    <n v="1160"/>
    <x v="1"/>
    <x v="0"/>
    <s v="1-2-7-8-13"/>
    <x v="0"/>
    <x v="1160"/>
    <n v="-1"/>
    <n v="531.23699999999997"/>
    <n v="-1"/>
    <n v="0"/>
    <x v="1004"/>
    <x v="1000"/>
    <n v="2.4995639999999999"/>
    <n v="-187.671471"/>
    <n v="-3.1060500000000002"/>
    <n v="2.4844179999999998"/>
    <n v="-187.70465100000001"/>
    <n v="-3.105566"/>
    <n v="3.6473499999999999"/>
    <n v="4.84E-4"/>
  </r>
  <r>
    <n v="1161"/>
    <x v="0"/>
    <x v="0"/>
    <s v="1-2-7-8"/>
    <x v="0"/>
    <x v="1161"/>
    <n v="-1"/>
    <n v="421.298"/>
    <n v="-1"/>
    <n v="0"/>
    <x v="1005"/>
    <x v="1001"/>
    <n v="1.731538"/>
    <n v="-187.86988500000001"/>
    <n v="-3.0869110000000002"/>
    <n v="1.8071140000000001"/>
    <n v="-187.75964400000001"/>
    <n v="-3.0822859999999999"/>
    <n v="13.365973"/>
    <n v="4.6249999999999998E-3"/>
  </r>
  <r>
    <n v="1162"/>
    <x v="0"/>
    <x v="0"/>
    <s v="1-2-7-8"/>
    <x v="0"/>
    <x v="1162"/>
    <n v="-1"/>
    <n v="446.52"/>
    <n v="-1"/>
    <n v="0"/>
    <x v="1006"/>
    <x v="1002"/>
    <n v="1.245214"/>
    <n v="-187.840453"/>
    <n v="-3.056791"/>
    <n v="1.2637750000000001"/>
    <n v="-187.824005"/>
    <n v="-3.0570020000000002"/>
    <n v="2.4799349999999998"/>
    <n v="2.1000000000000001E-4"/>
  </r>
  <r>
    <n v="1163"/>
    <x v="0"/>
    <x v="0"/>
    <s v="1-2-7-8"/>
    <x v="0"/>
    <x v="1163"/>
    <n v="-1"/>
    <n v="414.6"/>
    <n v="-1"/>
    <n v="0"/>
    <x v="1007"/>
    <x v="1003"/>
    <n v="0.632602"/>
    <n v="-187.932737"/>
    <n v="-3.0218989999999999"/>
    <n v="0.68078899999999998"/>
    <n v="-187.91894500000001"/>
    <n v="-3.023218"/>
    <n v="5.0121739999999999"/>
    <n v="1.3190000000000001E-3"/>
  </r>
  <r>
    <n v="1164"/>
    <x v="0"/>
    <x v="0"/>
    <s v="1-2-7-8"/>
    <x v="0"/>
    <x v="1164"/>
    <n v="-1"/>
    <n v="400.084"/>
    <n v="-1"/>
    <n v="0"/>
    <x v="1008"/>
    <x v="1004"/>
    <n v="-0.16395999999999999"/>
    <n v="-188.034212"/>
    <n v="-2.964912"/>
    <n v="-0.15265899999999999"/>
    <n v="-188.09478799999999"/>
    <n v="-2.9679229999999999"/>
    <n v="6.1620819999999998"/>
    <n v="3.0109999999999998E-3"/>
  </r>
  <r>
    <n v="1165"/>
    <x v="0"/>
    <x v="0"/>
    <s v="1-2-7-8"/>
    <x v="0"/>
    <x v="1165"/>
    <n v="-1"/>
    <n v="480.916"/>
    <n v="-1"/>
    <n v="0"/>
    <x v="1009"/>
    <x v="1005"/>
    <n v="-0.72271300000000005"/>
    <n v="-188.12154799999999"/>
    <n v="-2.9179940000000002"/>
    <n v="-0.81475299999999995"/>
    <n v="-188.27513099999999"/>
    <n v="-2.917205"/>
    <n v="17.905073999999999"/>
    <n v="7.9000000000000001E-4"/>
  </r>
  <r>
    <n v="1166"/>
    <x v="0"/>
    <x v="0"/>
    <s v="1-2-7-8"/>
    <x v="0"/>
    <x v="1166"/>
    <n v="-1"/>
    <n v="470.87200000000001"/>
    <n v="-1"/>
    <n v="0"/>
    <x v="1010"/>
    <x v="1006"/>
    <n v="-1.4953259999999999"/>
    <n v="-188.48887400000001"/>
    <n v="-2.8570259999999998"/>
    <n v="-1.501708"/>
    <n v="-188.50561500000001"/>
    <n v="-2.8593220000000001"/>
    <n v="1.7916339999999999"/>
    <n v="2.2959999999999999E-3"/>
  </r>
  <r>
    <n v="1167"/>
    <x v="0"/>
    <x v="0"/>
    <s v="1-2-7-8"/>
    <x v="0"/>
    <x v="1167"/>
    <n v="-1"/>
    <n v="455.61200000000002"/>
    <n v="-1"/>
    <n v="0"/>
    <x v="1011"/>
    <x v="1007"/>
    <n v="-2.38551"/>
    <n v="-188.78878"/>
    <n v="-2.7586590000000002"/>
    <n v="-2.4149880000000001"/>
    <n v="-188.89309700000001"/>
    <n v="-2.7672080000000001"/>
    <n v="10.840241000000001"/>
    <n v="8.5500000000000003E-3"/>
  </r>
  <r>
    <n v="1168"/>
    <x v="0"/>
    <x v="0"/>
    <s v="1-2-7-8"/>
    <x v="0"/>
    <x v="1168"/>
    <n v="-1"/>
    <n v="277.00700000000001"/>
    <n v="-1"/>
    <n v="0"/>
    <x v="1012"/>
    <x v="1008"/>
    <n v="-3.091799"/>
    <n v="-189.304103"/>
    <n v="-2.6878860000000002"/>
    <n v="-3.0667339999999998"/>
    <n v="-189.23704499999999"/>
    <n v="-2.6917339999999998"/>
    <n v="7.1588900000000004"/>
    <n v="3.8479999999999999E-3"/>
  </r>
  <r>
    <n v="1169"/>
    <x v="0"/>
    <x v="0"/>
    <s v="1-2-7-8"/>
    <x v="0"/>
    <x v="1169"/>
    <n v="-1"/>
    <n v="426.00200000000001"/>
    <n v="-1"/>
    <n v="0"/>
    <x v="1013"/>
    <x v="1009"/>
    <n v="-3.858787"/>
    <n v="-189.70494600000001"/>
    <n v="-2.585134"/>
    <n v="-3.8686479999999999"/>
    <n v="-189.76252700000001"/>
    <n v="-2.5857109999999999"/>
    <n v="5.8420249999999996"/>
    <n v="5.7700000000000004E-4"/>
  </r>
  <r>
    <n v="1170"/>
    <x v="0"/>
    <x v="0"/>
    <s v="1-2-7-8"/>
    <x v="0"/>
    <x v="1170"/>
    <n v="-1"/>
    <n v="336.048"/>
    <n v="-1"/>
    <n v="0"/>
    <x v="1014"/>
    <x v="1010"/>
    <n v="-4.4144119999999996"/>
    <n v="-190.158536"/>
    <n v="-2.4998870000000002"/>
    <n v="-4.4181759999999999"/>
    <n v="-190.208282"/>
    <n v="-2.5031020000000002"/>
    <n v="4.9888510000000004"/>
    <n v="3.215E-3"/>
  </r>
  <r>
    <n v="1171"/>
    <x v="0"/>
    <x v="0"/>
    <s v="1-2-7-8"/>
    <x v="0"/>
    <x v="1171"/>
    <n v="-1"/>
    <n v="351.77"/>
    <n v="-1"/>
    <n v="0"/>
    <x v="1015"/>
    <x v="1011"/>
    <n v="-4.9669840000000001"/>
    <n v="-190.67461399999999"/>
    <n v="-2.4173520000000002"/>
    <n v="-4.9297300000000002"/>
    <n v="-190.69993600000001"/>
    <n v="-2.4202219999999999"/>
    <n v="4.504486"/>
    <n v="2.8700000000000002E-3"/>
  </r>
  <r>
    <n v="1172"/>
    <x v="0"/>
    <x v="0"/>
    <s v="1-2-7-8"/>
    <x v="0"/>
    <x v="1172"/>
    <n v="-1"/>
    <n v="495.435"/>
    <n v="-1"/>
    <n v="0"/>
    <x v="1016"/>
    <x v="1012"/>
    <n v="-5.533366"/>
    <n v="-191.43790799999999"/>
    <n v="-2.3061699999999998"/>
    <n v="-5.550694"/>
    <n v="-191.42846700000001"/>
    <n v="-2.308176"/>
    <n v="1.973339"/>
    <n v="2.0049999999999998E-3"/>
  </r>
  <r>
    <n v="1173"/>
    <x v="0"/>
    <x v="0"/>
    <s v="1-2-7-8"/>
    <x v="0"/>
    <x v="1173"/>
    <n v="-1"/>
    <n v="486.52800000000002"/>
    <n v="-1"/>
    <n v="0"/>
    <x v="1017"/>
    <x v="1013"/>
    <n v="-5.9206490000000001"/>
    <n v="-192.06604200000001"/>
    <n v="-2.220669"/>
    <n v="-5.9582689999999996"/>
    <n v="-192.02465799999999"/>
    <n v="-2.2187410000000001"/>
    <n v="5.5927829999999998"/>
    <n v="1.928E-3"/>
  </r>
  <r>
    <n v="1174"/>
    <x v="0"/>
    <x v="0"/>
    <s v="1-2-7-8"/>
    <x v="0"/>
    <x v="1174"/>
    <n v="-1"/>
    <n v="373.14499999999998"/>
    <n v="-1"/>
    <n v="0"/>
    <x v="1018"/>
    <x v="1014"/>
    <n v="-6.2769310000000003"/>
    <n v="-192.78303500000001"/>
    <n v="-2.1247769999999999"/>
    <n v="-6.3119630000000004"/>
    <n v="-192.65510599999999"/>
    <n v="-2.1284149999999999"/>
    <n v="13.263949"/>
    <n v="3.637E-3"/>
  </r>
  <r>
    <n v="1175"/>
    <x v="0"/>
    <x v="0"/>
    <s v="1-2-7-8"/>
    <x v="0"/>
    <x v="1175"/>
    <n v="-1"/>
    <n v="321.42"/>
    <n v="-1"/>
    <n v="0"/>
    <x v="1019"/>
    <x v="1015"/>
    <n v="-6.6124349999999996"/>
    <n v="-193.35218399999999"/>
    <n v="-2.0493239999999999"/>
    <n v="-6.6202230000000002"/>
    <n v="-193.311691"/>
    <n v="-2.048861"/>
    <n v="4.1234330000000003"/>
    <n v="4.6299999999999998E-4"/>
  </r>
  <r>
    <n v="1176"/>
    <x v="0"/>
    <x v="0"/>
    <s v="1-2-7-8"/>
    <x v="0"/>
    <x v="1176"/>
    <n v="-1"/>
    <n v="402.54399999999998"/>
    <n v="-1"/>
    <n v="0"/>
    <x v="1020"/>
    <x v="1016"/>
    <n v="-7.0384669999999998"/>
    <n v="-194.14930000000001"/>
    <n v="-1.9370989999999999"/>
    <n v="-6.9452670000000003"/>
    <n v="-194.21620200000001"/>
    <n v="-1.941964"/>
    <n v="11.472623"/>
    <n v="4.8650000000000004E-3"/>
  </r>
  <r>
    <n v="1177"/>
    <x v="2"/>
    <x v="0"/>
    <s v="1-2-8"/>
    <x v="0"/>
    <x v="1177"/>
    <n v="-1"/>
    <n v="362.20800000000003"/>
    <n v="-1"/>
    <n v="0"/>
    <x v="1021"/>
    <x v="1017"/>
    <n v="-7.0770249999999999"/>
    <n v="-194.93634900000001"/>
    <n v="-1.8691420000000001"/>
    <n v="-7.1290149999999999"/>
    <n v="-194.91189600000001"/>
    <n v="-1.8660950000000001"/>
    <n v="5.7453539999999998"/>
    <n v="3.0469999999999998E-3"/>
  </r>
  <r>
    <n v="1178"/>
    <x v="2"/>
    <x v="0"/>
    <s v="1-2-8"/>
    <x v="0"/>
    <x v="1178"/>
    <n v="-1"/>
    <n v="359.19"/>
    <n v="-1"/>
    <n v="0"/>
    <x v="1022"/>
    <x v="1018"/>
    <n v="-7.2311899999999998"/>
    <n v="-195.64845600000001"/>
    <n v="-1.797301"/>
    <n v="-7.268294"/>
    <n v="-195.620285"/>
    <n v="-1.798672"/>
    <n v="4.6586699999999999"/>
    <n v="1.3699999999999999E-3"/>
  </r>
  <r>
    <n v="1179"/>
    <x v="2"/>
    <x v="0"/>
    <s v="1-2-8"/>
    <x v="0"/>
    <x v="1179"/>
    <n v="-1"/>
    <n v="424.12400000000002"/>
    <n v="-1"/>
    <n v="0"/>
    <x v="1023"/>
    <x v="1019"/>
    <n v="-7.4196600000000004"/>
    <n v="-196.32226"/>
    <n v="-1.742343"/>
    <n v="-7.370749"/>
    <n v="-196.33796699999999"/>
    <n v="-1.739814"/>
    <n v="5.1371159999999998"/>
    <n v="2.529E-3"/>
  </r>
  <r>
    <n v="1180"/>
    <x v="2"/>
    <x v="0"/>
    <s v="1-2-8"/>
    <x v="0"/>
    <x v="1180"/>
    <n v="-1"/>
    <n v="240.02799999999999"/>
    <n v="-1"/>
    <n v="0"/>
    <x v="1024"/>
    <x v="1020"/>
    <n v="-7.4877649999999996"/>
    <n v="-197.277276"/>
    <n v="-1.6752849999999999"/>
    <n v="-7.4564130000000004"/>
    <n v="-197.30296300000001"/>
    <n v="-1.674477"/>
    <n v="4.0531110000000004"/>
    <n v="8.0800000000000002E-4"/>
  </r>
  <r>
    <n v="1181"/>
    <x v="2"/>
    <x v="0"/>
    <s v="1-2-8"/>
    <x v="0"/>
    <x v="1181"/>
    <n v="-1"/>
    <n v="368.24299999999999"/>
    <n v="-1"/>
    <n v="0"/>
    <x v="1025"/>
    <x v="1021"/>
    <n v="-7.532216"/>
    <n v="-198.02410800000001"/>
    <n v="-1.635399"/>
    <n v="-7.4945719999999998"/>
    <n v="-198.02912900000001"/>
    <n v="-1.6391370000000001"/>
    <n v="3.797742"/>
    <n v="3.738E-3"/>
  </r>
  <r>
    <n v="1182"/>
    <x v="2"/>
    <x v="0"/>
    <s v="1-2-8"/>
    <x v="0"/>
    <x v="1182"/>
    <n v="-1"/>
    <n v="301.774"/>
    <n v="-1"/>
    <n v="0"/>
    <x v="1026"/>
    <x v="1022"/>
    <n v="-7.4216170000000004"/>
    <n v="-198.829838"/>
    <n v="-1.6165400000000001"/>
    <n v="-7.5174310000000002"/>
    <n v="-198.75508099999999"/>
    <n v="-1.6124480000000001"/>
    <n v="12.152727000000001"/>
    <n v="4.0920000000000002E-3"/>
  </r>
  <r>
    <n v="1183"/>
    <x v="2"/>
    <x v="0"/>
    <s v="1-2-8"/>
    <x v="0"/>
    <x v="1183"/>
    <n v="-1"/>
    <n v="384.16800000000001"/>
    <n v="-1"/>
    <n v="0"/>
    <x v="1027"/>
    <x v="1023"/>
    <n v="-7.5205849999999996"/>
    <n v="-199.45643899999999"/>
    <n v="-1.5959030000000001"/>
    <n v="-7.5285739999999999"/>
    <n v="-199.48026999999999"/>
    <n v="-1.5940700000000001"/>
    <n v="2.5134979999999998"/>
    <n v="1.8339999999999999E-3"/>
  </r>
  <r>
    <n v="1184"/>
    <x v="2"/>
    <x v="0"/>
    <s v="1-2-8"/>
    <x v="0"/>
    <x v="1184"/>
    <n v="-1"/>
    <n v="242.94800000000001"/>
    <n v="-1"/>
    <n v="0"/>
    <x v="1028"/>
    <x v="1024"/>
    <n v="-7.5796150000000004"/>
    <n v="-200.399159"/>
    <n v="-1.5779989999999999"/>
    <n v="-7.5331489999999999"/>
    <n v="-200.44665499999999"/>
    <n v="-1.5785530000000001"/>
    <n v="6.6444939999999999"/>
    <n v="5.5500000000000005E-4"/>
  </r>
  <r>
    <n v="1185"/>
    <x v="2"/>
    <x v="0"/>
    <s v="1-2-8"/>
    <x v="0"/>
    <x v="1185"/>
    <n v="-1"/>
    <n v="469.18099999999998"/>
    <n v="-1"/>
    <n v="0"/>
    <x v="1029"/>
    <x v="1025"/>
    <n v="-7.5407019999999996"/>
    <n v="-201.169263"/>
    <n v="-1.570659"/>
    <n v="-7.5326310000000003"/>
    <n v="-201.17184399999999"/>
    <n v="-1.571669"/>
    <n v="0.84739699999999996"/>
    <n v="1.01E-3"/>
  </r>
  <r>
    <n v="1186"/>
    <x v="2"/>
    <x v="0"/>
    <s v="1-2-8"/>
    <x v="0"/>
    <x v="1186"/>
    <n v="-1"/>
    <n v="232.297"/>
    <n v="-1"/>
    <n v="0"/>
    <x v="1030"/>
    <x v="1026"/>
    <n v="-7.5217419999999997"/>
    <n v="-201.905134"/>
    <n v="-1.5680540000000001"/>
    <n v="-7.5293330000000003"/>
    <n v="-201.89762899999999"/>
    <n v="-1.568057"/>
    <n v="1.067394"/>
    <n v="3.0000000000000001E-6"/>
  </r>
  <r>
    <n v="1187"/>
    <x v="2"/>
    <x v="0"/>
    <s v="1-2-8"/>
    <x v="0"/>
    <x v="1187"/>
    <n v="-1"/>
    <n v="519.15200000000004"/>
    <n v="-1"/>
    <n v="0"/>
    <x v="1031"/>
    <x v="1027"/>
    <n v="-7.4353769999999999"/>
    <n v="-202.67863399999999"/>
    <n v="-1.57213"/>
    <n v="-7.5246829999999996"/>
    <n v="-202.62380999999999"/>
    <n v="-1.564845"/>
    <n v="10.479115999999999"/>
    <n v="7.2859999999999999E-3"/>
  </r>
  <r>
    <n v="1188"/>
    <x v="2"/>
    <x v="0"/>
    <s v="1-2-8"/>
    <x v="0"/>
    <x v="1188"/>
    <n v="-1"/>
    <n v="318.15499999999997"/>
    <n v="-1"/>
    <n v="0"/>
    <x v="1032"/>
    <x v="1028"/>
    <n v="-7.491625"/>
    <n v="-203.35396600000001"/>
    <n v="-1.5686560000000001"/>
    <n v="-7.5185839999999997"/>
    <n v="-203.34999099999999"/>
    <n v="-1.5635049999999999"/>
    <n v="2.7250740000000002"/>
    <n v="5.1510000000000002E-3"/>
  </r>
  <r>
    <n v="1189"/>
    <x v="2"/>
    <x v="0"/>
    <s v="1-2-8"/>
    <x v="0"/>
    <x v="1189"/>
    <n v="-1"/>
    <n v="308.81299999999999"/>
    <n v="-1"/>
    <n v="0"/>
    <x v="1033"/>
    <x v="1029"/>
    <n v="-7.5234909999999999"/>
    <n v="-204.29505700000001"/>
    <n v="-1.568147"/>
    <n v="-7.5095150000000004"/>
    <n v="-204.317947"/>
    <n v="-1.56193"/>
    <n v="2.6819829999999998"/>
    <n v="6.2160000000000002E-3"/>
  </r>
  <r>
    <n v="1190"/>
    <x v="2"/>
    <x v="0"/>
    <s v="1-2-8"/>
    <x v="0"/>
    <x v="1190"/>
    <n v="-1"/>
    <n v="279.73"/>
    <n v="-1"/>
    <n v="0"/>
    <x v="1034"/>
    <x v="1030"/>
    <n v="-7.5011780000000003"/>
    <n v="-205.044769"/>
    <n v="-1.56094"/>
    <n v="-7.5025589999999998"/>
    <n v="-205.04362499999999"/>
    <n v="-1.5609109999999999"/>
    <n v="0.179309"/>
    <n v="2.9E-5"/>
  </r>
  <r>
    <n v="1191"/>
    <x v="2"/>
    <x v="0"/>
    <s v="1-2-8"/>
    <x v="0"/>
    <x v="1191"/>
    <n v="-1"/>
    <n v="279.39999999999998"/>
    <n v="-1"/>
    <n v="0"/>
    <x v="1035"/>
    <x v="1031"/>
    <n v="-7.4765309999999996"/>
    <n v="-205.78139899999999"/>
    <n v="-1.5634300000000001"/>
    <n v="-7.4965479999999998"/>
    <n v="-205.76925700000001"/>
    <n v="-1.5622689999999999"/>
    <n v="2.3411270000000002"/>
    <n v="1.1609999999999999E-3"/>
  </r>
  <r>
    <n v="1192"/>
    <x v="2"/>
    <x v="0"/>
    <s v="1-2-8"/>
    <x v="0"/>
    <x v="1192"/>
    <n v="-1"/>
    <n v="438.36799999999999"/>
    <n v="-1"/>
    <n v="0"/>
    <x v="1036"/>
    <x v="1032"/>
    <n v="-7.4402670000000004"/>
    <n v="-206.54186999999999"/>
    <n v="-1.5635669999999999"/>
    <n v="-7.4915430000000001"/>
    <n v="-206.49490399999999"/>
    <n v="-1.5628"/>
    <n v="6.9534630000000002"/>
    <n v="7.67E-4"/>
  </r>
  <r>
    <n v="1193"/>
    <x v="2"/>
    <x v="0"/>
    <s v="1-2-8"/>
    <x v="0"/>
    <x v="1193"/>
    <n v="-1"/>
    <n v="382.36"/>
    <n v="-1"/>
    <n v="0"/>
    <x v="1037"/>
    <x v="1033"/>
    <n v="-7.5422450000000003"/>
    <n v="-207.137124"/>
    <n v="-1.5700320000000001"/>
    <n v="-7.4866789999999996"/>
    <n v="-207.22070299999999"/>
    <n v="-1.5641320000000001"/>
    <n v="10.036466000000001"/>
    <n v="5.8999999999999999E-3"/>
  </r>
  <r>
    <n v="1194"/>
    <x v="2"/>
    <x v="0"/>
    <s v="1-2-8"/>
    <x v="0"/>
    <x v="1194"/>
    <n v="-1"/>
    <n v="987.32600000000002"/>
    <n v="-1"/>
    <n v="0"/>
    <x v="1038"/>
    <x v="1034"/>
    <n v="-7.4858130000000003"/>
    <n v="-208.18720999999999"/>
    <n v="-1.5674330000000001"/>
    <n v="-7.4809130000000001"/>
    <n v="-208.18858299999999"/>
    <n v="-1.5649120000000001"/>
    <n v="0.50889499999999999"/>
    <n v="2.5209999999999998E-3"/>
  </r>
  <r>
    <n v="1195"/>
    <x v="2"/>
    <x v="0"/>
    <s v="1-2-8"/>
    <x v="0"/>
    <x v="1195"/>
    <n v="-1"/>
    <n v="415.702"/>
    <n v="-1"/>
    <n v="0"/>
    <x v="1039"/>
    <x v="1035"/>
    <n v="-7.4646220000000003"/>
    <n v="-208.92312699999999"/>
    <n v="-1.558557"/>
    <n v="-7.4770120000000002"/>
    <n v="-208.91456600000001"/>
    <n v="-1.5648"/>
    <n v="1.506035"/>
    <n v="6.2430000000000003E-3"/>
  </r>
  <r>
    <n v="1196"/>
    <x v="2"/>
    <x v="0"/>
    <s v="1-2-8"/>
    <x v="0"/>
    <x v="1196"/>
    <n v="-1"/>
    <n v="231.846"/>
    <n v="-1"/>
    <n v="0"/>
    <x v="1040"/>
    <x v="1036"/>
    <n v="-7.487908"/>
    <n v="-209.623189"/>
    <n v="-1.5651919999999999"/>
    <n v="-7.47295"/>
    <n v="-209.640366"/>
    <n v="-1.565563"/>
    <n v="2.277701"/>
    <n v="3.6999999999999999E-4"/>
  </r>
  <r>
    <n v="1197"/>
    <x v="2"/>
    <x v="0"/>
    <s v="1-2-8"/>
    <x v="0"/>
    <x v="1197"/>
    <n v="-1"/>
    <n v="355.92399999999998"/>
    <n v="-1"/>
    <n v="0"/>
    <x v="1041"/>
    <x v="1037"/>
    <n v="-7.4630140000000003"/>
    <n v="-210.614361"/>
    <n v="-1.56637"/>
    <n v="-7.4685139999999999"/>
    <n v="-210.608093"/>
    <n v="-1.5662970000000001"/>
    <n v="0.83386700000000002"/>
    <n v="7.2999999999999999E-5"/>
  </r>
  <r>
    <n v="1198"/>
    <x v="0"/>
    <x v="0"/>
    <s v="1-2-8-9"/>
    <x v="0"/>
    <x v="1198"/>
    <n v="-1"/>
    <n v="377.44"/>
    <n v="-1"/>
    <n v="0"/>
    <x v="1042"/>
    <x v="1038"/>
    <n v="-7.4484399999999997"/>
    <n v="-211.356551"/>
    <n v="-1.5659719999999999"/>
    <n v="-7.4660630000000001"/>
    <n v="-211.33390800000001"/>
    <n v="-1.5665439999999999"/>
    <n v="2.8692669999999998"/>
    <n v="5.7200000000000003E-4"/>
  </r>
  <r>
    <n v="1199"/>
    <x v="0"/>
    <x v="0"/>
    <s v="1-2-8-9"/>
    <x v="0"/>
    <x v="1199"/>
    <n v="-1"/>
    <n v="320.46899999999999"/>
    <n v="-1"/>
    <n v="0"/>
    <x v="1043"/>
    <x v="1039"/>
    <n v="-7.4617509999999996"/>
    <n v="-212.06102100000001"/>
    <n v="-1.5676060000000001"/>
    <n v="-7.4636300000000002"/>
    <n v="-212.059708"/>
    <n v="-1.567626"/>
    <n v="0.22923199999999999"/>
    <n v="2.0999999999999999E-5"/>
  </r>
  <r>
    <n v="1200"/>
    <x v="0"/>
    <x v="0"/>
    <s v="1-2-8-9"/>
    <x v="0"/>
    <x v="1200"/>
    <n v="-1"/>
    <n v="375.76"/>
    <n v="-1"/>
    <n v="0"/>
    <x v="1044"/>
    <x v="1040"/>
    <n v="-7.4517730000000002"/>
    <n v="-212.79089999999999"/>
    <n v="-1.566309"/>
    <n v="-7.4617659999999999"/>
    <n v="-212.785507"/>
    <n v="-1.5675680000000001"/>
    <n v="1.1355630000000001"/>
    <n v="1.258E-3"/>
  </r>
  <r>
    <n v="1201"/>
    <x v="0"/>
    <x v="0"/>
    <s v="1-2-8-9"/>
    <x v="0"/>
    <x v="1201"/>
    <n v="-1"/>
    <n v="420.17"/>
    <n v="-1"/>
    <n v="0"/>
    <x v="1045"/>
    <x v="1041"/>
    <n v="-7.4509319999999999"/>
    <n v="-213.74803700000001"/>
    <n v="-1.564519"/>
    <n v="-7.4592919999999996"/>
    <n v="-213.75323499999999"/>
    <n v="-1.567925"/>
    <n v="0.984398"/>
    <n v="3.4060000000000002E-3"/>
  </r>
  <r>
    <n v="1202"/>
    <x v="0"/>
    <x v="0"/>
    <s v="1-2-8-9"/>
    <x v="0"/>
    <x v="1202"/>
    <n v="-1"/>
    <n v="346.03500000000003"/>
    <n v="-1"/>
    <n v="0"/>
    <x v="1046"/>
    <x v="1042"/>
    <n v="-7.5441710000000004"/>
    <n v="-214.43254300000001"/>
    <n v="-1.5623610000000001"/>
    <n v="-7.4573929999999997"/>
    <n v="-214.47903400000001"/>
    <n v="-1.5685849999999999"/>
    <n v="9.8447549999999993"/>
    <n v="6.2240000000000004E-3"/>
  </r>
  <r>
    <n v="1203"/>
    <x v="0"/>
    <x v="0"/>
    <s v="1-2-8-9"/>
    <x v="0"/>
    <x v="1203"/>
    <n v="-1"/>
    <n v="271.00799999999998"/>
    <n v="-1"/>
    <n v="0"/>
    <x v="898"/>
    <x v="1043"/>
    <n v="-7.5855560000000004"/>
    <n v="-215.13109399999999"/>
    <n v="-1.575223"/>
    <n v="-7.4560000000000004"/>
    <n v="-215.20483400000001"/>
    <n v="-1.5683100000000001"/>
    <n v="14.907081"/>
    <n v="6.914E-3"/>
  </r>
  <r>
    <n v="1204"/>
    <x v="0"/>
    <x v="0"/>
    <s v="1-2-8-9"/>
    <x v="0"/>
    <x v="1204"/>
    <n v="-1"/>
    <n v="348.202"/>
    <n v="-1"/>
    <n v="0"/>
    <x v="1047"/>
    <x v="1044"/>
    <n v="-7.4402850000000003"/>
    <n v="-215.945502"/>
    <n v="-1.569223"/>
    <n v="-7.454599"/>
    <n v="-215.930634"/>
    <n v="-1.569142"/>
    <n v="2.0638390000000002"/>
    <n v="8.1000000000000004E-5"/>
  </r>
  <r>
    <n v="1205"/>
    <x v="0"/>
    <x v="0"/>
    <s v="1-2-8-9"/>
    <x v="0"/>
    <x v="1205"/>
    <n v="-1"/>
    <n v="309.26499999999999"/>
    <n v="-1"/>
    <n v="0"/>
    <x v="1048"/>
    <x v="1045"/>
    <n v="-7.4602240000000002"/>
    <n v="-216.857643"/>
    <n v="-1.5662579999999999"/>
    <n v="-7.4531830000000001"/>
    <n v="-216.89837600000001"/>
    <n v="-1.569488"/>
    <n v="4.1337250000000001"/>
    <n v="3.2299999999999998E-3"/>
  </r>
  <r>
    <n v="1206"/>
    <x v="0"/>
    <x v="0"/>
    <s v="1-2-8-9"/>
    <x v="0"/>
    <x v="1206"/>
    <n v="-1"/>
    <n v="313.58600000000001"/>
    <n v="-1"/>
    <n v="0"/>
    <x v="1049"/>
    <x v="1046"/>
    <n v="-7.5580340000000001"/>
    <n v="-217.52622700000001"/>
    <n v="-1.5685899999999999"/>
    <n v="-7.4523669999999997"/>
    <n v="-217.62417600000001"/>
    <n v="-1.5691459999999999"/>
    <n v="14.408163"/>
    <n v="5.5599999999999996E-4"/>
  </r>
  <r>
    <n v="1207"/>
    <x v="2"/>
    <x v="0"/>
    <s v="2-8-9"/>
    <x v="0"/>
    <x v="1207"/>
    <n v="-1"/>
    <n v="256.726"/>
    <n v="-1"/>
    <n v="0"/>
    <x v="736"/>
    <x v="1047"/>
    <n v="-7.3659749999999997"/>
    <n v="-218.43668700000001"/>
    <n v="-1.569628"/>
    <n v="-7.4513689999999997"/>
    <n v="-218.349976"/>
    <n v="-1.569809"/>
    <n v="12.170042"/>
    <n v="1.8000000000000001E-4"/>
  </r>
  <r>
    <n v="1208"/>
    <x v="2"/>
    <x v="0"/>
    <s v="2-8-9"/>
    <x v="0"/>
    <x v="1208"/>
    <n v="-1"/>
    <n v="329.36599999999999"/>
    <n v="-1"/>
    <n v="0"/>
    <x v="1050"/>
    <x v="1048"/>
    <n v="-7.4531590000000003"/>
    <n v="-219.304013"/>
    <n v="-1.569134"/>
    <n v="-7.4503950000000003"/>
    <n v="-219.31770299999999"/>
    <n v="-1.569995"/>
    <n v="1.396687"/>
    <n v="8.61E-4"/>
  </r>
  <r>
    <n v="1209"/>
    <x v="2"/>
    <x v="0"/>
    <s v="2-8-9"/>
    <x v="0"/>
    <x v="1209"/>
    <n v="-1"/>
    <n v="273.14999999999998"/>
    <n v="-1"/>
    <n v="0"/>
    <x v="736"/>
    <x v="1049"/>
    <n v="-7.448035"/>
    <n v="-220.04612800000001"/>
    <n v="-1.570473"/>
    <n v="-7.4498819999999997"/>
    <n v="-220.04351800000001"/>
    <n v="-1.569588"/>
    <n v="0.31975999999999999"/>
    <n v="8.8500000000000004E-4"/>
  </r>
  <r>
    <n v="1210"/>
    <x v="2"/>
    <x v="0"/>
    <s v="2-8-9"/>
    <x v="0"/>
    <x v="1210"/>
    <n v="-1"/>
    <n v="367.38799999999998"/>
    <n v="-1"/>
    <n v="0"/>
    <x v="1051"/>
    <x v="1050"/>
    <n v="-7.4544750000000004"/>
    <n v="-220.76681300000001"/>
    <n v="-1.571607"/>
    <n v="-7.449128"/>
    <n v="-220.769318"/>
    <n v="-1.570179"/>
    <n v="0.59043999999999996"/>
    <n v="1.428E-3"/>
  </r>
  <r>
    <n v="1211"/>
    <x v="2"/>
    <x v="0"/>
    <s v="2-8-9"/>
    <x v="0"/>
    <x v="1211"/>
    <n v="-1"/>
    <n v="414.88"/>
    <n v="-1"/>
    <n v="0"/>
    <x v="1052"/>
    <x v="1051"/>
    <n v="-7.5361830000000003"/>
    <n v="-221.42015699999999"/>
    <n v="-1.5742510000000001"/>
    <n v="-7.4487819999999996"/>
    <n v="-221.49511699999999"/>
    <n v="-1.5697950000000001"/>
    <n v="11.514343999999999"/>
    <n v="4.4559999999999999E-3"/>
  </r>
  <r>
    <n v="1212"/>
    <x v="2"/>
    <x v="0"/>
    <s v="2-8-9"/>
    <x v="0"/>
    <x v="1212"/>
    <n v="-1"/>
    <n v="409.44799999999998"/>
    <n v="-1"/>
    <n v="0"/>
    <x v="739"/>
    <x v="1052"/>
    <n v="-7.5328650000000001"/>
    <n v="-222.44393299999999"/>
    <n v="-1.5674669999999999"/>
    <n v="-7.4481830000000002"/>
    <n v="-222.46284499999999"/>
    <n v="-1.569903"/>
    <n v="8.6768640000000001"/>
    <n v="2.4359999999999998E-3"/>
  </r>
  <r>
    <n v="1213"/>
    <x v="2"/>
    <x v="0"/>
    <s v="2-8-9"/>
    <x v="0"/>
    <x v="1213"/>
    <n v="-1"/>
    <n v="514.23800000000006"/>
    <n v="-1"/>
    <n v="0"/>
    <x v="506"/>
    <x v="1053"/>
    <n v="-7.2916259999999999"/>
    <n v="-223.314707"/>
    <n v="-1.5639259999999999"/>
    <n v="-7.4475860000000003"/>
    <n v="-223.18864400000001"/>
    <n v="-1.5704309999999999"/>
    <n v="20.053725"/>
    <n v="6.5059999999999996E-3"/>
  </r>
  <r>
    <n v="1214"/>
    <x v="2"/>
    <x v="0"/>
    <s v="2-8-9"/>
    <x v="0"/>
    <x v="1214"/>
    <n v="-1"/>
    <n v="607.52300000000002"/>
    <n v="-1"/>
    <n v="0"/>
    <x v="509"/>
    <x v="1054"/>
    <n v="-7.3961880000000004"/>
    <n v="-223.94767200000001"/>
    <n v="-1.5672410000000001"/>
    <n v="-7.4473570000000002"/>
    <n v="-223.914444"/>
    <n v="-1.5699860000000001"/>
    <n v="6.1011329999999999"/>
    <n v="2.745E-3"/>
  </r>
  <r>
    <n v="1215"/>
    <x v="2"/>
    <x v="0"/>
    <s v="2-8-9"/>
    <x v="0"/>
    <x v="1215"/>
    <n v="-1"/>
    <n v="290.25299999999999"/>
    <n v="-1"/>
    <n v="0"/>
    <x v="503"/>
    <x v="1055"/>
    <n v="-7.5273500000000002"/>
    <n v="-224.80193399999999"/>
    <n v="-1.569834"/>
    <n v="-7.4468730000000001"/>
    <n v="-224.88218699999999"/>
    <n v="-1.5700350000000001"/>
    <n v="11.365351"/>
    <n v="2.0000000000000001E-4"/>
  </r>
  <r>
    <n v="1216"/>
    <x v="2"/>
    <x v="0"/>
    <s v="2-8-9"/>
    <x v="0"/>
    <x v="1216"/>
    <n v="-1"/>
    <n v="361.483"/>
    <n v="-1"/>
    <n v="0"/>
    <x v="508"/>
    <x v="1056"/>
    <n v="-7.5549470000000003"/>
    <n v="-225.538893"/>
    <n v="-1.5684149999999999"/>
    <n v="-7.4464069999999998"/>
    <n v="-225.60798600000001"/>
    <n v="-1.570584"/>
    <n v="12.866606000000001"/>
    <n v="2.1679999999999998E-3"/>
  </r>
  <r>
    <n v="1217"/>
    <x v="2"/>
    <x v="0"/>
    <s v="2-8-9"/>
    <x v="0"/>
    <x v="1217"/>
    <n v="-1"/>
    <n v="358.66300000000001"/>
    <n v="-1"/>
    <n v="0"/>
    <x v="516"/>
    <x v="1057"/>
    <n v="-7.2898509999999996"/>
    <n v="-226.39424"/>
    <n v="-1.5594939999999999"/>
    <n v="-7.4462479999999998"/>
    <n v="-226.333786"/>
    <n v="-1.5701050000000001"/>
    <n v="16.767402000000001"/>
    <n v="1.061E-2"/>
  </r>
  <r>
    <n v="1218"/>
    <x v="2"/>
    <x v="0"/>
    <s v="2-8-9"/>
    <x v="0"/>
    <x v="1218"/>
    <n v="-1"/>
    <n v="411.96199999999999"/>
    <n v="-1"/>
    <n v="0"/>
    <x v="505"/>
    <x v="1058"/>
    <n v="-7.4981330000000002"/>
    <n v="-227.29455899999999"/>
    <n v="-1.572484"/>
    <n v="-7.4458580000000003"/>
    <n v="-227.301514"/>
    <n v="-1.570144"/>
    <n v="5.2735070000000004"/>
    <n v="2.3389999999999999E-3"/>
  </r>
  <r>
    <n v="1219"/>
    <x v="2"/>
    <x v="0"/>
    <s v="2-8-9"/>
    <x v="0"/>
    <x v="1219"/>
    <n v="-1"/>
    <n v="1091.9839999999999"/>
    <n v="-1"/>
    <n v="0"/>
    <x v="743"/>
    <x v="1059"/>
    <n v="-7.4638179999999998"/>
    <n v="-228.13295500000001"/>
    <n v="-1.5814630000000001"/>
    <n v="-7.4454349999999998"/>
    <n v="-228.02731299999999"/>
    <n v="-1.5706690000000001"/>
    <n v="10.72293"/>
    <n v="1.0793000000000001E-2"/>
  </r>
  <r>
    <n v="1220"/>
    <x v="2"/>
    <x v="0"/>
    <s v="2-8-9"/>
    <x v="0"/>
    <x v="1220"/>
    <n v="-1"/>
    <n v="295.72699999999998"/>
    <n v="-1"/>
    <n v="0"/>
    <x v="505"/>
    <x v="1060"/>
    <n v="-7.5069910000000002"/>
    <n v="-228.689886"/>
    <n v="-1.5708800000000001"/>
    <n v="-7.4453630000000004"/>
    <n v="-228.75311300000001"/>
    <n v="-1.570209"/>
    <n v="8.8292959999999994"/>
    <n v="6.7100000000000005E-4"/>
  </r>
  <r>
    <n v="1221"/>
    <x v="2"/>
    <x v="0"/>
    <s v="2-8-9"/>
    <x v="0"/>
    <x v="1221"/>
    <n v="-1"/>
    <n v="271.197"/>
    <n v="-1"/>
    <n v="0"/>
    <x v="900"/>
    <x v="1061"/>
    <n v="-7.2411070000000004"/>
    <n v="-229.733318"/>
    <n v="-1.561742"/>
    <n v="-7.4450620000000001"/>
    <n v="-229.720856"/>
    <n v="-1.570227"/>
    <n v="20.433506999999999"/>
    <n v="8.4849999999999995E-3"/>
  </r>
  <r>
    <n v="1222"/>
    <x v="2"/>
    <x v="0"/>
    <s v="2-8-9"/>
    <x v="0"/>
    <x v="1222"/>
    <n v="-1"/>
    <n v="410.90800000000002"/>
    <n v="-1"/>
    <n v="0"/>
    <x v="508"/>
    <x v="1062"/>
    <n v="-7.3366160000000002"/>
    <n v="-230.46122"/>
    <n v="-1.5666199999999999"/>
    <n v="-7.4445889999999997"/>
    <n v="-230.44665499999999"/>
    <n v="-1.570657"/>
    <n v="10.895061"/>
    <n v="4.0369999999999998E-3"/>
  </r>
  <r>
    <n v="1223"/>
    <x v="2"/>
    <x v="0"/>
    <s v="2-8-9"/>
    <x v="0"/>
    <x v="1223"/>
    <n v="-1"/>
    <n v="244.64099999999999"/>
    <n v="-1"/>
    <n v="0"/>
    <x v="505"/>
    <x v="839"/>
    <n v="-7.4556699999999996"/>
    <n v="-231.14387300000001"/>
    <n v="-1.5712889999999999"/>
    <n v="-7.4444889999999999"/>
    <n v="-231.17245500000001"/>
    <n v="-1.5701750000000001"/>
    <n v="3.0691069999999998"/>
    <n v="1.114E-3"/>
  </r>
  <r>
    <n v="1224"/>
    <x v="2"/>
    <x v="0"/>
    <s v="2-8-9"/>
    <x v="0"/>
    <x v="1224"/>
    <n v="-1"/>
    <n v="443.142"/>
    <n v="-1"/>
    <n v="0"/>
    <x v="900"/>
    <x v="1063"/>
    <n v="-7.4675269999999996"/>
    <n v="-232.13316900000001"/>
    <n v="-1.57087"/>
    <n v="-7.4441980000000001"/>
    <n v="-232.14018200000001"/>
    <n v="-1.5702259999999999"/>
    <n v="2.43607"/>
    <n v="6.4499999999999996E-4"/>
  </r>
  <r>
    <n v="1225"/>
    <x v="2"/>
    <x v="0"/>
    <s v="2-8-9"/>
    <x v="0"/>
    <x v="1225"/>
    <n v="-1"/>
    <n v="312.947"/>
    <n v="-1"/>
    <n v="0"/>
    <x v="516"/>
    <x v="1064"/>
    <n v="-7.4444939999999997"/>
    <n v="-232.95394099999999"/>
    <n v="-1.5580540000000001"/>
    <n v="-7.4437860000000002"/>
    <n v="-232.86599699999999"/>
    <n v="-1.5707100000000001"/>
    <n v="8.7946279999999994"/>
    <n v="1.2656000000000001E-2"/>
  </r>
  <r>
    <n v="1226"/>
    <x v="2"/>
    <x v="0"/>
    <s v="2-8-9"/>
    <x v="0"/>
    <x v="1226"/>
    <n v="-1"/>
    <n v="331.108"/>
    <n v="-1"/>
    <n v="0"/>
    <x v="902"/>
    <x v="1065"/>
    <n v="-7.3833060000000001"/>
    <n v="-233.65210099999999"/>
    <n v="-1.5705629999999999"/>
    <n v="-7.4437249999999997"/>
    <n v="-233.59179700000001"/>
    <n v="-1.570233"/>
    <n v="8.536384"/>
    <n v="3.3E-4"/>
  </r>
  <r>
    <n v="1227"/>
    <x v="2"/>
    <x v="0"/>
    <s v="2-8-9"/>
    <x v="0"/>
    <x v="1227"/>
    <n v="-1"/>
    <n v="343.14699999999999"/>
    <n v="-1"/>
    <n v="0"/>
    <x v="516"/>
    <x v="1066"/>
    <n v="-7.3236600000000003"/>
    <n v="-234.41709800000001"/>
    <n v="-1.5734300000000001"/>
    <n v="-7.4433179999999997"/>
    <n v="-234.31759600000001"/>
    <n v="-1.570716"/>
    <n v="15.562329"/>
    <n v="2.7139999999999998E-3"/>
  </r>
  <r>
    <n v="1228"/>
    <x v="2"/>
    <x v="0"/>
    <s v="2-8-9"/>
    <x v="0"/>
    <x v="1228"/>
    <n v="-1"/>
    <n v="368.233"/>
    <n v="-1"/>
    <n v="0"/>
    <x v="510"/>
    <x v="902"/>
    <n v="-7.4352669999999996"/>
    <n v="-235.06672699999999"/>
    <n v="-1.5659559999999999"/>
    <n v="-7.4432460000000003"/>
    <n v="-235.043396"/>
    <n v="-1.5702240000000001"/>
    <n v="2.4657960000000001"/>
    <n v="4.2680000000000001E-3"/>
  </r>
  <r>
    <n v="1229"/>
    <x v="2"/>
    <x v="0"/>
    <s v="2-8-9"/>
    <x v="0"/>
    <x v="1229"/>
    <n v="-1"/>
    <n v="423.74200000000002"/>
    <n v="-1"/>
    <n v="0"/>
    <x v="509"/>
    <x v="697"/>
    <n v="-7.4543799999999996"/>
    <n v="-236.02146500000001"/>
    <n v="-1.5717399999999999"/>
    <n v="-7.4429309999999997"/>
    <n v="-236.011124"/>
    <n v="-1.5702240000000001"/>
    <n v="1.5427489999999999"/>
    <n v="1.516E-3"/>
  </r>
  <r>
    <n v="1230"/>
    <x v="2"/>
    <x v="0"/>
    <s v="2-8-9"/>
    <x v="0"/>
    <x v="1230"/>
    <n v="-1"/>
    <n v="423.37900000000002"/>
    <n v="-1"/>
    <n v="0"/>
    <x v="509"/>
    <x v="1067"/>
    <n v="-7.3938370000000004"/>
    <n v="-236.774282"/>
    <n v="-1.569879"/>
    <n v="-7.4425470000000002"/>
    <n v="-236.73692299999999"/>
    <n v="-1.570729"/>
    <n v="6.1386859999999999"/>
    <n v="8.4999999999999995E-4"/>
  </r>
  <r>
    <n v="1231"/>
    <x v="2"/>
    <x v="0"/>
    <s v="2-8-9"/>
    <x v="0"/>
    <x v="1231"/>
    <n v="-1"/>
    <n v="309.92899999999997"/>
    <n v="-1"/>
    <n v="0"/>
    <x v="743"/>
    <x v="1068"/>
    <n v="-7.5459079999999998"/>
    <n v="-237.59914800000001"/>
    <n v="-1.570586"/>
    <n v="-7.4422879999999996"/>
    <n v="-237.704666"/>
    <n v="-1.570765"/>
    <n v="14.788923"/>
    <n v="1.7799999999999999E-4"/>
  </r>
  <r>
    <n v="1232"/>
    <x v="2"/>
    <x v="0"/>
    <s v="2-8-9"/>
    <x v="0"/>
    <x v="1232"/>
    <n v="-1"/>
    <n v="473.435"/>
    <n v="-1"/>
    <n v="0"/>
    <x v="1053"/>
    <x v="1069"/>
    <n v="-7.3975099999999996"/>
    <n v="-238.41284300000001"/>
    <n v="-1.568316"/>
    <n v="-7.4423060000000003"/>
    <n v="-238.430466"/>
    <n v="-1.5703210000000001"/>
    <n v="4.8137509999999999"/>
    <n v="2.006E-3"/>
  </r>
  <r>
    <n v="1233"/>
    <x v="2"/>
    <x v="0"/>
    <s v="2-8-9"/>
    <x v="0"/>
    <x v="1233"/>
    <n v="-1"/>
    <n v="410.36700000000002"/>
    <n v="-1"/>
    <n v="0"/>
    <x v="904"/>
    <x v="1070"/>
    <n v="-7.3731220000000004"/>
    <n v="-239.195156"/>
    <n v="-1.56938"/>
    <n v="-7.4420279999999996"/>
    <n v="-239.15626499999999"/>
    <n v="-1.570856"/>
    <n v="7.9122690000000002"/>
    <n v="1.4760000000000001E-3"/>
  </r>
  <r>
    <n v="1234"/>
    <x v="2"/>
    <x v="0"/>
    <s v="2-8-9"/>
    <x v="0"/>
    <x v="1234"/>
    <n v="-1"/>
    <n v="314.56200000000001"/>
    <n v="-1"/>
    <n v="0"/>
    <x v="506"/>
    <x v="1071"/>
    <n v="-7.3618410000000001"/>
    <n v="-239.938909"/>
    <n v="-1.565634"/>
    <n v="-7.4420630000000001"/>
    <n v="-239.88206500000001"/>
    <n v="-1.570373"/>
    <n v="9.832039"/>
    <n v="4.7400000000000003E-3"/>
  </r>
  <r>
    <n v="1235"/>
    <x v="2"/>
    <x v="0"/>
    <s v="2-8-9"/>
    <x v="0"/>
    <x v="1235"/>
    <n v="-1"/>
    <n v="340.863"/>
    <n v="-1"/>
    <n v="0"/>
    <x v="508"/>
    <x v="460"/>
    <n v="-7.5528139999999997"/>
    <n v="-240.71212499999999"/>
    <n v="-1.577199"/>
    <n v="-7.4418939999999996"/>
    <n v="-240.84979200000001"/>
    <n v="-1.5703750000000001"/>
    <n v="17.679272999999998"/>
    <n v="6.8240000000000002E-3"/>
  </r>
  <r>
    <n v="1236"/>
    <x v="2"/>
    <x v="0"/>
    <s v="2-8-9"/>
    <x v="0"/>
    <x v="1236"/>
    <n v="-1"/>
    <n v="405.2"/>
    <n v="-1"/>
    <n v="0"/>
    <x v="1054"/>
    <x v="967"/>
    <n v="-7.3774220000000001"/>
    <n v="-241.63802799999999"/>
    <n v="-1.5698259999999999"/>
    <n v="-7.4416029999999997"/>
    <n v="-241.57560699999999"/>
    <n v="-1.570865"/>
    <n v="8.9529399999999999"/>
    <n v="1.039E-3"/>
  </r>
  <r>
    <n v="1237"/>
    <x v="0"/>
    <x v="0"/>
    <s v="2-3-8-9"/>
    <x v="0"/>
    <x v="1237"/>
    <n v="-1"/>
    <n v="423.63"/>
    <n v="-1"/>
    <n v="0"/>
    <x v="506"/>
    <x v="1072"/>
    <n v="-7.4381529999999998"/>
    <n v="-242.53727900000001"/>
    <n v="-1.5718780000000001"/>
    <n v="-7.4415050000000003"/>
    <n v="-242.54333500000001"/>
    <n v="-1.570924"/>
    <n v="0.69219299999999995"/>
    <n v="9.5399999999999999E-4"/>
  </r>
  <r>
    <n v="1238"/>
    <x v="1"/>
    <x v="0"/>
    <s v="2-3-8-9-10"/>
    <x v="0"/>
    <x v="1238"/>
    <n v="-1"/>
    <n v="330.70800000000003"/>
    <n v="-1"/>
    <n v="0"/>
    <x v="504"/>
    <x v="1073"/>
    <n v="-7.5499790000000004"/>
    <n v="-243.16511499999999"/>
    <n v="-1.567026"/>
    <n v="-7.4415570000000004"/>
    <n v="-243.26913500000001"/>
    <n v="-1.570414"/>
    <n v="15.025124"/>
    <n v="3.388E-3"/>
  </r>
  <r>
    <n v="1239"/>
    <x v="1"/>
    <x v="0"/>
    <s v="2-3-8-9-10"/>
    <x v="0"/>
    <x v="1239"/>
    <n v="-1"/>
    <n v="288.09699999999998"/>
    <n v="-1"/>
    <n v="0"/>
    <x v="516"/>
    <x v="1074"/>
    <n v="-7.4480009999999996"/>
    <n v="-243.98320799999999"/>
    <n v="-1.5714710000000001"/>
    <n v="-7.4412690000000001"/>
    <n v="-243.994934"/>
    <n v="-1.5708839999999999"/>
    <n v="1.3521270000000001"/>
    <n v="5.8699999999999996E-4"/>
  </r>
  <r>
    <n v="1240"/>
    <x v="2"/>
    <x v="0"/>
    <s v="3-9-10"/>
    <x v="0"/>
    <x v="1240"/>
    <n v="-1"/>
    <n v="259.87700000000001"/>
    <n v="-1"/>
    <n v="0"/>
    <x v="509"/>
    <x v="1075"/>
    <n v="-7.2834089999999998"/>
    <n v="-245.04910899999999"/>
    <n v="-1.573275"/>
    <n v="-7.4410970000000001"/>
    <n v="-244.96267700000001"/>
    <n v="-1.570865"/>
    <n v="17.982199000000001"/>
    <n v="2.4109999999999999E-3"/>
  </r>
  <r>
    <n v="1241"/>
    <x v="2"/>
    <x v="0"/>
    <s v="3-9-10"/>
    <x v="0"/>
    <x v="1241"/>
    <n v="-1"/>
    <n v="370.62400000000002"/>
    <n v="-1"/>
    <n v="0"/>
    <x v="1053"/>
    <x v="1076"/>
    <n v="-7.3866069999999997"/>
    <n v="-245.663431"/>
    <n v="-1.5726439999999999"/>
    <n v="-7.4409450000000001"/>
    <n v="-245.68847700000001"/>
    <n v="-1.5702179999999999"/>
    <n v="5.9832470000000004"/>
    <n v="2.4269999999999999E-3"/>
  </r>
  <r>
    <n v="1242"/>
    <x v="2"/>
    <x v="0"/>
    <s v="3-9-10"/>
    <x v="0"/>
    <x v="1242"/>
    <n v="-1"/>
    <n v="284.20499999999998"/>
    <n v="-1"/>
    <n v="0"/>
    <x v="515"/>
    <x v="1077"/>
    <n v="-7.4955980000000002"/>
    <n v="-246.330164"/>
    <n v="-1.5744279999999999"/>
    <n v="-7.440404"/>
    <n v="-246.414276"/>
    <n v="-1.5705849999999999"/>
    <n v="10.06035"/>
    <n v="3.8430000000000001E-3"/>
  </r>
  <r>
    <n v="1243"/>
    <x v="2"/>
    <x v="0"/>
    <s v="3-9-10"/>
    <x v="0"/>
    <x v="1243"/>
    <n v="-1"/>
    <n v="254.80799999999999"/>
    <n v="-1"/>
    <n v="0"/>
    <x v="499"/>
    <x v="1078"/>
    <n v="-7.391896"/>
    <n v="-247.40541200000001"/>
    <n v="-1.571553"/>
    <n v="-7.4398020000000002"/>
    <n v="-247.38200399999999"/>
    <n v="-1.570452"/>
    <n v="5.3319510000000001"/>
    <n v="1.1019999999999999E-3"/>
  </r>
  <r>
    <n v="1244"/>
    <x v="2"/>
    <x v="0"/>
    <s v="3-9-10"/>
    <x v="0"/>
    <x v="1244"/>
    <n v="-1"/>
    <n v="315.62799999999999"/>
    <n v="-1"/>
    <n v="0"/>
    <x v="748"/>
    <x v="1079"/>
    <n v="-7.4019709999999996"/>
    <n v="-248.10628299999999"/>
    <n v="-1.5726249999999999"/>
    <n v="-7.4394349999999996"/>
    <n v="-248.10780299999999"/>
    <n v="-1.569868"/>
    <n v="3.7495639999999999"/>
    <n v="2.7569999999999999E-3"/>
  </r>
  <r>
    <n v="1245"/>
    <x v="2"/>
    <x v="0"/>
    <s v="3-9-10"/>
    <x v="0"/>
    <x v="1245"/>
    <n v="-1"/>
    <n v="437.38099999999997"/>
    <n v="-1"/>
    <n v="0"/>
    <x v="508"/>
    <x v="1080"/>
    <n v="-7.2535600000000002"/>
    <n v="-248.957122"/>
    <n v="-1.575709"/>
    <n v="-7.4387999999999996"/>
    <n v="-248.83360300000001"/>
    <n v="-1.57037"/>
    <n v="22.264586999999999"/>
    <n v="5.3400000000000001E-3"/>
  </r>
  <r>
    <n v="1246"/>
    <x v="2"/>
    <x v="0"/>
    <s v="3-9-10"/>
    <x v="0"/>
    <x v="1246"/>
    <n v="-1"/>
    <n v="239.55099999999999"/>
    <n v="-1"/>
    <n v="0"/>
    <x v="517"/>
    <x v="1081"/>
    <n v="-7.3448909999999996"/>
    <n v="-249.89316400000001"/>
    <n v="-1.570514"/>
    <n v="-7.4381370000000002"/>
    <n v="-249.801346"/>
    <n v="-1.5703510000000001"/>
    <n v="13.086417000000001"/>
    <n v="1.63E-4"/>
  </r>
  <r>
    <n v="1247"/>
    <x v="2"/>
    <x v="0"/>
    <s v="3-9-10"/>
    <x v="0"/>
    <x v="1247"/>
    <n v="-1"/>
    <n v="756.59100000000001"/>
    <n v="-1"/>
    <n v="0"/>
    <x v="507"/>
    <x v="1082"/>
    <n v="-7.3914460000000002"/>
    <n v="-250.57272699999999"/>
    <n v="-1.5698810000000001"/>
    <n v="-7.437627"/>
    <n v="-250.52714499999999"/>
    <n v="-1.569715"/>
    <n v="6.4887930000000003"/>
    <n v="1.65E-4"/>
  </r>
  <r>
    <n v="1248"/>
    <x v="2"/>
    <x v="0"/>
    <s v="3-9-10"/>
    <x v="0"/>
    <x v="1248"/>
    <n v="-1"/>
    <n v="693.21"/>
    <n v="-1"/>
    <n v="0"/>
    <x v="502"/>
    <x v="1083"/>
    <n v="-7.4673930000000004"/>
    <n v="-251.216814"/>
    <n v="-1.574498"/>
    <n v="-7.4367330000000003"/>
    <n v="-251.25294500000001"/>
    <n v="-1.5700909999999999"/>
    <n v="4.7386039999999996"/>
    <n v="4.4070000000000003E-3"/>
  </r>
  <r>
    <n v="1249"/>
    <x v="2"/>
    <x v="0"/>
    <s v="3-9-10"/>
    <x v="0"/>
    <x v="1249"/>
    <n v="-1"/>
    <n v="476.58100000000002"/>
    <n v="-1"/>
    <n v="0"/>
    <x v="506"/>
    <x v="1084"/>
    <n v="-7.3766259999999999"/>
    <n v="-252.19410400000001"/>
    <n v="-1.5726100000000001"/>
    <n v="-7.4356330000000002"/>
    <n v="-252.22067300000001"/>
    <n v="-1.5699430000000001"/>
    <n v="6.4713089999999998"/>
    <n v="2.6670000000000001E-3"/>
  </r>
  <r>
    <n v="1250"/>
    <x v="2"/>
    <x v="0"/>
    <s v="3-9-10"/>
    <x v="0"/>
    <x v="1250"/>
    <n v="-1"/>
    <n v="341.13"/>
    <n v="-1"/>
    <n v="0"/>
    <x v="514"/>
    <x v="1085"/>
    <n v="-7.5208719999999998"/>
    <n v="-252.85985299999999"/>
    <n v="-1.5695220000000001"/>
    <n v="-7.4349230000000004"/>
    <n v="-252.946472"/>
    <n v="-1.569377"/>
    <n v="12.202508999999999"/>
    <n v="1.45E-4"/>
  </r>
  <r>
    <n v="1251"/>
    <x v="2"/>
    <x v="0"/>
    <s v="3-9-10"/>
    <x v="0"/>
    <x v="1251"/>
    <n v="-1"/>
    <n v="397.82799999999997"/>
    <n v="-1"/>
    <n v="0"/>
    <x v="515"/>
    <x v="1086"/>
    <n v="-7.2617529999999997"/>
    <n v="-253.672224"/>
    <n v="-1.5787850000000001"/>
    <n v="-7.4338749999999996"/>
    <n v="-253.67228700000001"/>
    <n v="-1.5698289999999999"/>
    <n v="17.212185999999999"/>
    <n v="8.9549999999999994E-3"/>
  </r>
  <r>
    <n v="1252"/>
    <x v="2"/>
    <x v="0"/>
    <s v="3-9-10"/>
    <x v="0"/>
    <x v="1252"/>
    <n v="-1"/>
    <n v="279.58499999999998"/>
    <n v="-1"/>
    <n v="0"/>
    <x v="1055"/>
    <x v="1087"/>
    <n v="-7.4563980000000001"/>
    <n v="-254.61820399999999"/>
    <n v="-1.5695790000000001"/>
    <n v="-7.43262"/>
    <n v="-254.64001500000001"/>
    <n v="-1.5697650000000001"/>
    <n v="3.226626"/>
    <n v="1.85E-4"/>
  </r>
  <r>
    <n v="1253"/>
    <x v="2"/>
    <x v="0"/>
    <s v="3-9-10"/>
    <x v="0"/>
    <x v="1253"/>
    <n v="-1"/>
    <n v="280.98399999999998"/>
    <n v="-1"/>
    <n v="0"/>
    <x v="508"/>
    <x v="1088"/>
    <n v="-7.3749169999999999"/>
    <n v="-255.421469"/>
    <n v="-1.5708740000000001"/>
    <n v="-7.4318379999999999"/>
    <n v="-255.365814"/>
    <n v="-1.5692520000000001"/>
    <n v="7.9607760000000001"/>
    <n v="1.621E-3"/>
  </r>
  <r>
    <n v="1254"/>
    <x v="2"/>
    <x v="0"/>
    <s v="3-9-10"/>
    <x v="0"/>
    <x v="1254"/>
    <n v="-1"/>
    <n v="452.62200000000001"/>
    <n v="-1"/>
    <n v="0"/>
    <x v="509"/>
    <x v="1089"/>
    <n v="-7.7309460000000003"/>
    <n v="-256.18803700000001"/>
    <n v="-1.5557529999999999"/>
    <n v="-7.4306950000000001"/>
    <n v="-256.09161399999999"/>
    <n v="-1.5697099999999999"/>
    <n v="31.535395000000001"/>
    <n v="1.3957000000000001E-2"/>
  </r>
  <r>
    <n v="1255"/>
    <x v="2"/>
    <x v="0"/>
    <s v="3-9-10"/>
    <x v="0"/>
    <x v="1255"/>
    <n v="-1"/>
    <n v="681.48500000000001"/>
    <n v="-1"/>
    <n v="0"/>
    <x v="1051"/>
    <x v="1090"/>
    <n v="-7.4671149999999997"/>
    <n v="-256.832875"/>
    <n v="-1.5672889999999999"/>
    <n v="-7.4298719999999996"/>
    <n v="-256.81741299999999"/>
    <n v="-1.569199"/>
    <n v="4.0324859999999996"/>
    <n v="1.9090000000000001E-3"/>
  </r>
  <r>
    <n v="1256"/>
    <x v="2"/>
    <x v="0"/>
    <s v="3-9-10"/>
    <x v="0"/>
    <x v="1256"/>
    <n v="-1"/>
    <n v="431.74900000000002"/>
    <n v="-1"/>
    <n v="0"/>
    <x v="504"/>
    <x v="1091"/>
    <n v="-7.4912539999999996"/>
    <n v="-257.74839200000002"/>
    <n v="-1.564155"/>
    <n v="-7.4285389999999998"/>
    <n v="-257.78515599999997"/>
    <n v="-1.569178"/>
    <n v="7.2696139999999998"/>
    <n v="5.0229999999999997E-3"/>
  </r>
  <r>
    <n v="1257"/>
    <x v="2"/>
    <x v="0"/>
    <s v="3-9-10"/>
    <x v="0"/>
    <x v="1257"/>
    <n v="-1"/>
    <n v="302.04500000000002"/>
    <n v="-1"/>
    <n v="0"/>
    <x v="505"/>
    <x v="1092"/>
    <n v="-7.3444649999999996"/>
    <n v="-258.54977000000002"/>
    <n v="-1.5617030000000001"/>
    <n v="-7.4273280000000002"/>
    <n v="-258.51095600000002"/>
    <n v="-1.569626"/>
    <n v="9.1502780000000001"/>
    <n v="7.9229999999999995E-3"/>
  </r>
  <r>
    <n v="1258"/>
    <x v="2"/>
    <x v="0"/>
    <s v="3-9-10"/>
    <x v="0"/>
    <x v="1258"/>
    <n v="-1"/>
    <n v="280.25400000000002"/>
    <n v="-1"/>
    <n v="0"/>
    <x v="904"/>
    <x v="1093"/>
    <n v="-7.3727590000000003"/>
    <n v="-259.14939299999998"/>
    <n v="-1.576184"/>
    <n v="-7.426488"/>
    <n v="-259.23675500000002"/>
    <n v="-1.5691489999999999"/>
    <n v="10.256178"/>
    <n v="7.0359999999999997E-3"/>
  </r>
  <r>
    <n v="1259"/>
    <x v="2"/>
    <x v="0"/>
    <s v="3-9-10"/>
    <x v="0"/>
    <x v="1259"/>
    <n v="-1"/>
    <n v="311.846"/>
    <n v="-1"/>
    <n v="0"/>
    <x v="750"/>
    <x v="1094"/>
    <n v="-7.412191"/>
    <n v="-259.979218"/>
    <n v="-1.570236"/>
    <n v="-7.425262"/>
    <n v="-259.96255500000001"/>
    <n v="-1.5696030000000001"/>
    <n v="2.1178240000000002"/>
    <n v="6.3400000000000001E-4"/>
  </r>
  <r>
    <n v="1260"/>
    <x v="2"/>
    <x v="0"/>
    <s v="3-9-10"/>
    <x v="0"/>
    <x v="1260"/>
    <n v="-1"/>
    <n v="385.73899999999998"/>
    <n v="-1"/>
    <n v="0"/>
    <x v="1054"/>
    <x v="1095"/>
    <n v="-7.1110410000000002"/>
    <n v="-260.79536100000001"/>
    <n v="-1.5886910000000001"/>
    <n v="-7.423807"/>
    <n v="-260.93029799999999"/>
    <n v="-1.569555"/>
    <n v="34.063183000000002"/>
    <n v="1.9136E-2"/>
  </r>
  <r>
    <n v="1261"/>
    <x v="2"/>
    <x v="0"/>
    <s v="3-9-10"/>
    <x v="0"/>
    <x v="1261"/>
    <n v="-1"/>
    <n v="926.88599999999997"/>
    <n v="-1"/>
    <n v="0"/>
    <x v="515"/>
    <x v="1096"/>
    <n v="-7.3884470000000002"/>
    <n v="-261.59660200000002"/>
    <n v="-1.576004"/>
    <n v="-7.4228500000000004"/>
    <n v="-261.65609699999999"/>
    <n v="-1.569029"/>
    <n v="6.8726539999999998"/>
    <n v="6.9750000000000003E-3"/>
  </r>
  <r>
    <n v="1262"/>
    <x v="0"/>
    <x v="0"/>
    <s v="3-4-9-10"/>
    <x v="0"/>
    <x v="1262"/>
    <n v="-1"/>
    <n v="401.09100000000001"/>
    <n v="-1"/>
    <n v="0"/>
    <x v="516"/>
    <x v="1097"/>
    <n v="-7.4043039999999998"/>
    <n v="-262.35035699999997"/>
    <n v="-1.5747739999999999"/>
    <n v="-7.4216030000000002"/>
    <n v="-262.38189699999998"/>
    <n v="-1.569529"/>
    <n v="3.5972420000000001"/>
    <n v="5.2459999999999998E-3"/>
  </r>
  <r>
    <n v="1263"/>
    <x v="0"/>
    <x v="0"/>
    <s v="3-4-9-10"/>
    <x v="0"/>
    <x v="1263"/>
    <n v="-1"/>
    <n v="312.82100000000003"/>
    <n v="-1"/>
    <n v="0"/>
    <x v="898"/>
    <x v="1098"/>
    <n v="-7.3079090000000004"/>
    <n v="-263.43012700000003"/>
    <n v="-1.572862"/>
    <n v="-7.4200970000000002"/>
    <n v="-263.34960899999999"/>
    <n v="-1.569496"/>
    <n v="13.809186"/>
    <n v="3.3660000000000001E-3"/>
  </r>
  <r>
    <n v="1264"/>
    <x v="0"/>
    <x v="0"/>
    <s v="3-4-9-10"/>
    <x v="0"/>
    <x v="1264"/>
    <n v="-1"/>
    <n v="430.10399999999998"/>
    <n v="-1"/>
    <n v="0"/>
    <x v="512"/>
    <x v="1099"/>
    <n v="-7.5060779999999996"/>
    <n v="-263.99262299999998"/>
    <n v="-1.5687960000000001"/>
    <n v="-7.4191339999999997"/>
    <n v="-264.07540899999998"/>
    <n v="-1.5689979999999999"/>
    <n v="12.005383999999999"/>
    <n v="2.0100000000000001E-4"/>
  </r>
  <r>
    <n v="1265"/>
    <x v="0"/>
    <x v="0"/>
    <s v="3-4-9-10"/>
    <x v="0"/>
    <x v="1265"/>
    <n v="-1"/>
    <n v="347.51100000000002"/>
    <n v="-1"/>
    <n v="0"/>
    <x v="513"/>
    <x v="1100"/>
    <n v="-7.3854769999999998"/>
    <n v="-264.83243700000003"/>
    <n v="-1.5703320000000001"/>
    <n v="-7.4178680000000004"/>
    <n v="-264.80123900000001"/>
    <n v="-1.5695049999999999"/>
    <n v="4.4971839999999998"/>
    <n v="8.2700000000000004E-4"/>
  </r>
  <r>
    <n v="1266"/>
    <x v="0"/>
    <x v="0"/>
    <s v="3-4-9-10"/>
    <x v="0"/>
    <x v="1266"/>
    <n v="-1"/>
    <n v="441.387"/>
    <n v="-1"/>
    <n v="0"/>
    <x v="514"/>
    <x v="1101"/>
    <n v="-7.5080619999999998"/>
    <n v="-265.47428100000002"/>
    <n v="-1.5658160000000001"/>
    <n v="-7.416906"/>
    <n v="-265.527039"/>
    <n v="-1.569007"/>
    <n v="10.532204999999999"/>
    <n v="3.1909999999999998E-3"/>
  </r>
  <r>
    <n v="1267"/>
    <x v="0"/>
    <x v="0"/>
    <s v="3-4-9-10"/>
    <x v="0"/>
    <x v="1267"/>
    <n v="-1"/>
    <n v="453.21899999999999"/>
    <n v="-1"/>
    <n v="0"/>
    <x v="897"/>
    <x v="1102"/>
    <n v="-7.5324280000000003"/>
    <n v="-266.44341400000002"/>
    <n v="-1.5603419999999999"/>
    <n v="-7.4153380000000002"/>
    <n v="-266.49475100000001"/>
    <n v="-1.5689489999999999"/>
    <n v="12.785028000000001"/>
    <n v="8.6070000000000001E-3"/>
  </r>
  <r>
    <n v="1268"/>
    <x v="0"/>
    <x v="0"/>
    <s v="3-4-9-10"/>
    <x v="0"/>
    <x v="1268"/>
    <n v="-1"/>
    <n v="332.28399999999999"/>
    <n v="-1"/>
    <n v="0"/>
    <x v="509"/>
    <x v="1103"/>
    <n v="-7.445011"/>
    <n v="-267.19609600000001"/>
    <n v="-1.5736699999999999"/>
    <n v="-7.4139809999999997"/>
    <n v="-267.220551"/>
    <n v="-1.5694129999999999"/>
    <n v="3.9507949999999998"/>
    <n v="4.2570000000000004E-3"/>
  </r>
  <r>
    <n v="1269"/>
    <x v="0"/>
    <x v="0"/>
    <s v="3-4-9-10"/>
    <x v="0"/>
    <x v="1269"/>
    <n v="-1"/>
    <n v="411.34699999999998"/>
    <n v="-1"/>
    <n v="0"/>
    <x v="516"/>
    <x v="1104"/>
    <n v="-7.4909330000000001"/>
    <n v="-267.970977"/>
    <n v="-1.562619"/>
    <n v="-7.4129649999999998"/>
    <n v="-267.94635"/>
    <n v="-1.5689230000000001"/>
    <n v="8.1764770000000002"/>
    <n v="6.3039999999999997E-3"/>
  </r>
  <r>
    <n v="1270"/>
    <x v="0"/>
    <x v="0"/>
    <s v="3-4-9-10"/>
    <x v="0"/>
    <x v="1270"/>
    <n v="-1"/>
    <n v="271.11399999999998"/>
    <n v="-1"/>
    <n v="0"/>
    <x v="747"/>
    <x v="1105"/>
    <n v="-7.4451369999999999"/>
    <n v="-268.87704600000001"/>
    <n v="-1.5693859999999999"/>
    <n v="-7.4114300000000002"/>
    <n v="-268.91409299999998"/>
    <n v="-1.5689569999999999"/>
    <n v="5.0085420000000003"/>
    <n v="4.2900000000000002E-4"/>
  </r>
  <r>
    <n v="1271"/>
    <x v="0"/>
    <x v="0"/>
    <s v="3-4-9-10"/>
    <x v="0"/>
    <x v="1271"/>
    <n v="-1"/>
    <n v="293.721"/>
    <n v="-1"/>
    <n v="0"/>
    <x v="499"/>
    <x v="1106"/>
    <n v="-7.3499460000000001"/>
    <n v="-269.66452600000002"/>
    <n v="-1.5734729999999999"/>
    <n v="-7.4101439999999998"/>
    <n v="-269.63989299999997"/>
    <n v="-1.569477"/>
    <n v="6.504321"/>
    <n v="3.9960000000000004E-3"/>
  </r>
  <r>
    <n v="1272"/>
    <x v="0"/>
    <x v="0"/>
    <s v="3-4-9-10"/>
    <x v="0"/>
    <x v="1272"/>
    <n v="-1"/>
    <n v="289.28100000000001"/>
    <n v="-1"/>
    <n v="0"/>
    <x v="515"/>
    <x v="1107"/>
    <n v="-7.405856"/>
    <n v="-270.56350400000002"/>
    <n v="-1.5736349999999999"/>
    <n v="-7.4086540000000003"/>
    <n v="-270.60763500000002"/>
    <n v="-1.5694950000000001"/>
    <n v="4.4219660000000003"/>
    <n v="4.1399999999999996E-3"/>
  </r>
  <r>
    <n v="1273"/>
    <x v="0"/>
    <x v="0"/>
    <s v="3-4-9-10"/>
    <x v="0"/>
    <x v="1273"/>
    <n v="-1"/>
    <n v="374.911"/>
    <n v="-1"/>
    <n v="0"/>
    <x v="904"/>
    <x v="1108"/>
    <n v="-7.4176169999999999"/>
    <n v="-271.32639899999998"/>
    <n v="-1.567604"/>
    <n v="-7.4076399999999998"/>
    <n v="-271.33343500000001"/>
    <n v="-1.5689599999999999"/>
    <n v="1.220837"/>
    <n v="1.356E-3"/>
  </r>
  <r>
    <n v="1274"/>
    <x v="0"/>
    <x v="0"/>
    <s v="3-4-9-10"/>
    <x v="0"/>
    <x v="1274"/>
    <n v="-1"/>
    <n v="394.649"/>
    <n v="-1"/>
    <n v="0"/>
    <x v="513"/>
    <x v="1109"/>
    <n v="-7.4315860000000002"/>
    <n v="-272.03662200000002"/>
    <n v="-1.5723739999999999"/>
    <n v="-7.4063169999999996"/>
    <n v="-272.059235"/>
    <n v="-1.569447"/>
    <n v="3.390952"/>
    <n v="2.9269999999999999E-3"/>
  </r>
  <r>
    <n v="1275"/>
    <x v="0"/>
    <x v="0"/>
    <s v="3-4-9-10"/>
    <x v="0"/>
    <x v="1275"/>
    <n v="-1"/>
    <n v="268.09300000000002"/>
    <n v="-1"/>
    <n v="0"/>
    <x v="513"/>
    <x v="1110"/>
    <n v="-7.3089130000000004"/>
    <n v="-273.12458500000002"/>
    <n v="-1.5706819999999999"/>
    <n v="-7.4047790000000004"/>
    <n v="-273.02697799999999"/>
    <n v="-1.5694440000000001"/>
    <n v="13.681177999999999"/>
    <n v="1.238E-3"/>
  </r>
  <r>
    <n v="1276"/>
    <x v="0"/>
    <x v="0"/>
    <s v="3-4-9-10"/>
    <x v="0"/>
    <x v="1276"/>
    <n v="-1"/>
    <n v="228.94800000000001"/>
    <n v="-1"/>
    <n v="0"/>
    <x v="516"/>
    <x v="1111"/>
    <n v="-7.399502"/>
    <n v="-273.76086500000002"/>
    <n v="-1.5681780000000001"/>
    <n v="-7.4037769999999998"/>
    <n v="-273.75277699999998"/>
    <n v="-1.5689470000000001"/>
    <n v="0.914794"/>
    <n v="7.6800000000000002E-4"/>
  </r>
  <r>
    <n v="1277"/>
    <x v="0"/>
    <x v="0"/>
    <s v="3-4-9-10"/>
    <x v="0"/>
    <x v="1277"/>
    <n v="-1"/>
    <n v="458.33699999999999"/>
    <n v="-1"/>
    <n v="0"/>
    <x v="750"/>
    <x v="1112"/>
    <n v="-7.4050549999999999"/>
    <n v="-274.47216700000001"/>
    <n v="-1.569644"/>
    <n v="-7.4024489999999998"/>
    <n v="-274.47857699999997"/>
    <n v="-1.5694349999999999"/>
    <n v="0.69192900000000002"/>
    <n v="2.1000000000000001E-4"/>
  </r>
  <r>
    <n v="1278"/>
    <x v="0"/>
    <x v="0"/>
    <s v="3-4-9-10"/>
    <x v="0"/>
    <x v="1278"/>
    <n v="-1"/>
    <n v="325.25700000000001"/>
    <n v="-1"/>
    <n v="0"/>
    <x v="511"/>
    <x v="1113"/>
    <n v="-7.3850910000000001"/>
    <n v="-275.45987200000002"/>
    <n v="-1.5682"/>
    <n v="-7.4009349999999996"/>
    <n v="-275.44628899999998"/>
    <n v="-1.5694650000000001"/>
    <n v="2.0869239999999998"/>
    <n v="1.2650000000000001E-3"/>
  </r>
  <r>
    <n v="1279"/>
    <x v="1"/>
    <x v="0"/>
    <s v="3-4-9-10-11"/>
    <x v="0"/>
    <x v="1279"/>
    <n v="-1"/>
    <n v="283.94799999999998"/>
    <n v="-1"/>
    <n v="0"/>
    <x v="1053"/>
    <x v="1096"/>
    <n v="-7.3898320000000002"/>
    <n v="-276.18714"/>
    <n v="-1.5693539999999999"/>
    <n v="-7.3999030000000001"/>
    <n v="-276.17208900000003"/>
    <n v="-1.5689360000000001"/>
    <n v="1.8110280000000001"/>
    <n v="4.1800000000000002E-4"/>
  </r>
  <r>
    <n v="1280"/>
    <x v="1"/>
    <x v="0"/>
    <s v="3-4-9-10-11"/>
    <x v="0"/>
    <x v="1280"/>
    <n v="-1"/>
    <n v="430.63900000000001"/>
    <n v="-1"/>
    <n v="0"/>
    <x v="506"/>
    <x v="1114"/>
    <n v="-7.3981079999999997"/>
    <n v="-276.90349700000002"/>
    <n v="-1.567461"/>
    <n v="-7.3985399999999997"/>
    <n v="-276.897919"/>
    <n v="-1.5694030000000001"/>
    <n v="0.55951200000000001"/>
    <n v="1.9430000000000001E-3"/>
  </r>
  <r>
    <n v="1281"/>
    <x v="1"/>
    <x v="0"/>
    <s v="3-4-9-10-11"/>
    <x v="0"/>
    <x v="1281"/>
    <n v="-1"/>
    <n v="309.678"/>
    <n v="-1"/>
    <n v="0"/>
    <x v="902"/>
    <x v="1115"/>
    <n v="-7.4127689999999999"/>
    <n v="-277.619078"/>
    <n v="-1.57192"/>
    <n v="-7.397494"/>
    <n v="-277.623718"/>
    <n v="-1.5688930000000001"/>
    <n v="1.596393"/>
    <n v="3.0270000000000002E-3"/>
  </r>
  <r>
    <n v="1282"/>
    <x v="1"/>
    <x v="0"/>
    <s v="3-4-9-10-11"/>
    <x v="0"/>
    <x v="1282"/>
    <n v="-1"/>
    <n v="353.74799999999999"/>
    <n v="-1"/>
    <n v="0"/>
    <x v="904"/>
    <x v="1116"/>
    <n v="-7.3600269999999997"/>
    <n v="-278.61676899999998"/>
    <n v="-1.565151"/>
    <n v="-7.3958740000000001"/>
    <n v="-278.591431"/>
    <n v="-1.568883"/>
    <n v="4.3898479999999998"/>
    <n v="3.7320000000000001E-3"/>
  </r>
  <r>
    <n v="1283"/>
    <x v="0"/>
    <x v="0"/>
    <s v="3-4-10-11"/>
    <x v="0"/>
    <x v="1283"/>
    <n v="-1"/>
    <n v="424.476"/>
    <n v="-1"/>
    <n v="0"/>
    <x v="740"/>
    <x v="1117"/>
    <n v="-7.4334160000000002"/>
    <n v="-279.26218799999998"/>
    <n v="-1.564297"/>
    <n v="-7.3944890000000001"/>
    <n v="-279.31723"/>
    <n v="-1.5693649999999999"/>
    <n v="6.7416150000000004"/>
    <n v="5.0679999999999996E-3"/>
  </r>
  <r>
    <n v="1284"/>
    <x v="0"/>
    <x v="0"/>
    <s v="3-4-10-11"/>
    <x v="0"/>
    <x v="1284"/>
    <n v="-1"/>
    <n v="349.35899999999998"/>
    <n v="-1"/>
    <n v="0"/>
    <x v="510"/>
    <x v="1118"/>
    <n v="-7.4019810000000001"/>
    <n v="-280.27400299999999"/>
    <n v="-1.5698080000000001"/>
    <n v="-7.3928320000000003"/>
    <n v="-280.28497299999998"/>
    <n v="-1.5693410000000001"/>
    <n v="1.4284600000000001"/>
    <n v="4.6700000000000002E-4"/>
  </r>
  <r>
    <n v="1285"/>
    <x v="0"/>
    <x v="0"/>
    <s v="3-4-10-11"/>
    <x v="0"/>
    <x v="1285"/>
    <n v="-1"/>
    <n v="982.30899999999997"/>
    <n v="-1"/>
    <n v="0"/>
    <x v="515"/>
    <x v="859"/>
    <n v="-7.3938220000000001"/>
    <n v="-281.01142299999998"/>
    <n v="-1.5684229999999999"/>
    <n v="-7.3917919999999997"/>
    <n v="-281.01077299999997"/>
    <n v="-1.5688740000000001"/>
    <n v="0.21317800000000001"/>
    <n v="4.5100000000000001E-4"/>
  </r>
  <r>
    <n v="1286"/>
    <x v="0"/>
    <x v="0"/>
    <s v="3-4-10-11"/>
    <x v="0"/>
    <x v="1286"/>
    <n v="-1"/>
    <n v="296.84300000000002"/>
    <n v="-1"/>
    <n v="0"/>
    <x v="743"/>
    <x v="1119"/>
    <n v="-7.3720379999999999"/>
    <n v="-281.758512"/>
    <n v="-1.5680229999999999"/>
    <n v="-7.3904769999999997"/>
    <n v="-281.73657200000002"/>
    <n v="-1.5694189999999999"/>
    <n v="2.8658920000000001"/>
    <n v="1.397E-3"/>
  </r>
  <r>
    <n v="1287"/>
    <x v="0"/>
    <x v="0"/>
    <s v="3-4-10-11"/>
    <x v="0"/>
    <x v="1287"/>
    <n v="-1"/>
    <n v="280.46199999999999"/>
    <n v="-1"/>
    <n v="0"/>
    <x v="898"/>
    <x v="1120"/>
    <n v="-7.4197569999999997"/>
    <n v="-282.673587"/>
    <n v="-1.5689740000000001"/>
    <n v="-7.3889290000000001"/>
    <n v="-282.70431500000001"/>
    <n v="-1.5694459999999999"/>
    <n v="4.3526920000000002"/>
    <n v="4.7199999999999998E-4"/>
  </r>
  <r>
    <n v="1288"/>
    <x v="0"/>
    <x v="0"/>
    <s v="3-4-10-11"/>
    <x v="0"/>
    <x v="1288"/>
    <n v="-1"/>
    <n v="300.01900000000001"/>
    <n v="-1"/>
    <n v="0"/>
    <x v="899"/>
    <x v="866"/>
    <n v="-7.3778160000000002"/>
    <n v="-283.437679"/>
    <n v="-1.56863"/>
    <n v="-7.3879450000000002"/>
    <n v="-283.430115"/>
    <n v="-1.568964"/>
    <n v="1.26417"/>
    <n v="3.3300000000000002E-4"/>
  </r>
  <r>
    <n v="1289"/>
    <x v="0"/>
    <x v="0"/>
    <s v="3-4-10-11"/>
    <x v="0"/>
    <x v="1289"/>
    <n v="-1"/>
    <n v="452.49200000000002"/>
    <n v="-1"/>
    <n v="0"/>
    <x v="750"/>
    <x v="1118"/>
    <n v="-7.4107459999999996"/>
    <n v="-284.13207199999999"/>
    <n v="-1.569358"/>
    <n v="-7.3866079999999998"/>
    <n v="-284.155914"/>
    <n v="-1.5694380000000001"/>
    <n v="3.3928189999999998"/>
    <n v="8.0000000000000007E-5"/>
  </r>
  <r>
    <n v="1290"/>
    <x v="0"/>
    <x v="0"/>
    <s v="3-4-10-11"/>
    <x v="0"/>
    <x v="1290"/>
    <n v="-1"/>
    <n v="317.69"/>
    <n v="-1"/>
    <n v="0"/>
    <x v="745"/>
    <x v="1121"/>
    <n v="-7.3511870000000004"/>
    <n v="-285.15695699999998"/>
    <n v="-1.56657"/>
    <n v="-7.3850540000000002"/>
    <n v="-285.12365699999998"/>
    <n v="-1.5694349999999999"/>
    <n v="4.7495830000000003"/>
    <n v="2.8649999999999999E-3"/>
  </r>
  <r>
    <n v="1291"/>
    <x v="0"/>
    <x v="0"/>
    <s v="3-4-10-11"/>
    <x v="0"/>
    <x v="1291"/>
    <n v="-1"/>
    <n v="390.22"/>
    <n v="-1"/>
    <n v="0"/>
    <x v="510"/>
    <x v="1122"/>
    <n v="-7.4286089999999998"/>
    <n v="-285.874323"/>
    <n v="-1.566576"/>
    <n v="-7.3840539999999999"/>
    <n v="-285.84945699999997"/>
    <n v="-1.5689439999999999"/>
    <n v="5.1024539999999998"/>
    <n v="2.3679999999999999E-3"/>
  </r>
  <r>
    <n v="1292"/>
    <x v="0"/>
    <x v="0"/>
    <s v="3-4-10-11"/>
    <x v="0"/>
    <x v="1292"/>
    <n v="-1"/>
    <n v="277.38400000000001"/>
    <n v="-1"/>
    <n v="0"/>
    <x v="511"/>
    <x v="1123"/>
    <n v="-7.3915040000000003"/>
    <n v="-286.54497300000003"/>
    <n v="-1.567056"/>
    <n v="-7.3827639999999999"/>
    <n v="-286.57525600000002"/>
    <n v="-1.5694650000000001"/>
    <n v="3.1519590000000002"/>
    <n v="2.4090000000000001E-3"/>
  </r>
  <r>
    <n v="1293"/>
    <x v="0"/>
    <x v="0"/>
    <s v="3-4-10-11"/>
    <x v="0"/>
    <x v="1293"/>
    <n v="-1"/>
    <n v="495.113"/>
    <n v="-1"/>
    <n v="0"/>
    <x v="506"/>
    <x v="1124"/>
    <n v="-7.379448"/>
    <n v="-287.54938700000002"/>
    <n v="-1.5751029999999999"/>
    <n v="-7.3812309999999997"/>
    <n v="-287.54296900000003"/>
    <n v="-1.5694600000000001"/>
    <n v="0.66610499999999995"/>
    <n v="5.6439999999999997E-3"/>
  </r>
  <r>
    <n v="1294"/>
    <x v="0"/>
    <x v="0"/>
    <s v="3-4-10-11"/>
    <x v="0"/>
    <x v="1294"/>
    <n v="-1"/>
    <n v="344.24299999999999"/>
    <n v="-1"/>
    <n v="0"/>
    <x v="902"/>
    <x v="1125"/>
    <n v="-7.4073229999999999"/>
    <n v="-288.27405199999998"/>
    <n v="-1.5671649999999999"/>
    <n v="-7.3802219999999998"/>
    <n v="-288.26876800000002"/>
    <n v="-1.568948"/>
    <n v="2.761164"/>
    <n v="1.7830000000000001E-3"/>
  </r>
  <r>
    <n v="1295"/>
    <x v="0"/>
    <x v="0"/>
    <s v="3-4-10-11"/>
    <x v="0"/>
    <x v="1295"/>
    <n v="-1"/>
    <n v="346.04899999999998"/>
    <n v="-1"/>
    <n v="0"/>
    <x v="513"/>
    <x v="1066"/>
    <n v="-7.3629199999999999"/>
    <n v="-289.01014099999998"/>
    <n v="-1.5695239999999999"/>
    <n v="-7.3788900000000002"/>
    <n v="-288.994598"/>
    <n v="-1.569434"/>
    <n v="2.2284470000000001"/>
    <n v="9.0000000000000006E-5"/>
  </r>
  <r>
    <n v="1296"/>
    <x v="0"/>
    <x v="0"/>
    <s v="3-4-10-11"/>
    <x v="0"/>
    <x v="1296"/>
    <n v="-1"/>
    <n v="303.57400000000001"/>
    <n v="-1"/>
    <n v="0"/>
    <x v="1056"/>
    <x v="1126"/>
    <n v="-7.4392839999999998"/>
    <n v="-289.90916900000002"/>
    <n v="-1.563617"/>
    <n v="-7.3764370000000001"/>
    <n v="-289.96218900000002"/>
    <n v="-1.568603"/>
    <n v="8.2224719999999998"/>
    <n v="4.986E-3"/>
  </r>
  <r>
    <n v="1297"/>
    <x v="0"/>
    <x v="0"/>
    <s v="3-4-10-11"/>
    <x v="0"/>
    <x v="1297"/>
    <n v="-1"/>
    <n v="359.24799999999999"/>
    <n v="-1"/>
    <n v="0"/>
    <x v="1057"/>
    <x v="1127"/>
    <n v="-7.4043380000000001"/>
    <n v="-290.66420799999997"/>
    <n v="-1.5534920000000001"/>
    <n v="-7.3684620000000001"/>
    <n v="-290.68093900000002"/>
    <n v="-1.5627249999999999"/>
    <n v="3.958564"/>
    <n v="9.2320000000000006E-3"/>
  </r>
  <r>
    <n v="1298"/>
    <x v="0"/>
    <x v="0"/>
    <s v="3-4-10-11"/>
    <x v="0"/>
    <x v="1298"/>
    <n v="-1"/>
    <n v="360.77499999999998"/>
    <n v="-1"/>
    <n v="0"/>
    <x v="1058"/>
    <x v="1128"/>
    <n v="-7.3775459999999997"/>
    <n v="-291.60372799999999"/>
    <n v="-1.5478350000000001"/>
    <n v="-7.3524719999999997"/>
    <n v="-291.61355600000002"/>
    <n v="-1.5556030000000001"/>
    <n v="2.693114"/>
    <n v="7.7679999999999997E-3"/>
  </r>
  <r>
    <n v="1299"/>
    <x v="0"/>
    <x v="0"/>
    <s v="3-4-10-11"/>
    <x v="0"/>
    <x v="1299"/>
    <n v="-1"/>
    <n v="353.23899999999998"/>
    <n v="-1"/>
    <n v="0"/>
    <x v="1059"/>
    <x v="1129"/>
    <n v="-7.3270879999999998"/>
    <n v="-292.278482"/>
    <n v="-1.5541400000000001"/>
    <n v="-7.338006"/>
    <n v="-292.29385400000001"/>
    <n v="-1.552173"/>
    <n v="1.8854869999999999"/>
    <n v="1.967E-3"/>
  </r>
  <r>
    <n v="1300"/>
    <x v="0"/>
    <x v="0"/>
    <s v="3-4-10-11"/>
    <x v="0"/>
    <x v="1300"/>
    <n v="-1"/>
    <n v="398.02499999999998"/>
    <n v="-1"/>
    <n v="0"/>
    <x v="1060"/>
    <x v="1130"/>
    <n v="-7.3018039999999997"/>
    <n v="-292.97315700000001"/>
    <n v="-1.547042"/>
    <n v="-7.322495"/>
    <n v="-292.96627799999999"/>
    <n v="-1.5487740000000001"/>
    <n v="2.180444"/>
    <n v="1.732E-3"/>
  </r>
  <r>
    <n v="1301"/>
    <x v="0"/>
    <x v="0"/>
    <s v="3-4-10-11"/>
    <x v="0"/>
    <x v="1301"/>
    <n v="-1"/>
    <n v="927.08799999999997"/>
    <n v="-1"/>
    <n v="0"/>
    <x v="1061"/>
    <x v="1131"/>
    <n v="-7.2958059999999998"/>
    <n v="-293.87568599999997"/>
    <n v="-1.5459480000000001"/>
    <n v="-7.2997269999999999"/>
    <n v="-293.86831699999999"/>
    <n v="-1.54616"/>
    <n v="0.83477999999999997"/>
    <n v="2.12E-4"/>
  </r>
  <r>
    <n v="1302"/>
    <x v="0"/>
    <x v="0"/>
    <s v="3-4-10-11"/>
    <x v="0"/>
    <x v="1302"/>
    <n v="-1"/>
    <n v="327.88"/>
    <n v="-1"/>
    <n v="0"/>
    <x v="1062"/>
    <x v="1132"/>
    <n v="-7.3082180000000001"/>
    <n v="-294.52578999999997"/>
    <n v="-1.5423180000000001"/>
    <n v="-7.2813100000000004"/>
    <n v="-294.55517600000002"/>
    <n v="-1.545293"/>
    <n v="3.9843929999999999"/>
    <n v="2.9750000000000002E-3"/>
  </r>
  <r>
    <n v="1303"/>
    <x v="0"/>
    <x v="0"/>
    <s v="3-4-10-11"/>
    <x v="0"/>
    <x v="1303"/>
    <n v="-1"/>
    <n v="232.666"/>
    <n v="-1"/>
    <n v="0"/>
    <x v="1063"/>
    <x v="1133"/>
    <n v="-7.2689120000000003"/>
    <n v="-295.48712399999999"/>
    <n v="-1.5392110000000001"/>
    <n v="-7.2472099999999999"/>
    <n v="-295.47842400000002"/>
    <n v="-1.5366070000000001"/>
    <n v="2.338082"/>
    <n v="2.604E-3"/>
  </r>
  <r>
    <n v="1304"/>
    <x v="0"/>
    <x v="0"/>
    <s v="3-4-10-11"/>
    <x v="0"/>
    <x v="1304"/>
    <n v="-1"/>
    <n v="371.90499999999997"/>
    <n v="-1"/>
    <n v="0"/>
    <x v="1064"/>
    <x v="1134"/>
    <n v="-7.1675880000000003"/>
    <n v="-296.21427799999998"/>
    <n v="-1.525903"/>
    <n v="-7.2078059999999997"/>
    <n v="-296.16982999999999"/>
    <n v="-1.522456"/>
    <n v="5.9942219999999997"/>
    <n v="3.447E-3"/>
  </r>
  <r>
    <n v="1305"/>
    <x v="0"/>
    <x v="0"/>
    <s v="3-4-10-11"/>
    <x v="0"/>
    <x v="1305"/>
    <n v="-1"/>
    <n v="275.10399999999998"/>
    <n v="-1"/>
    <n v="0"/>
    <x v="1065"/>
    <x v="1135"/>
    <n v="-7.1860109999999997"/>
    <n v="-297.03438999999997"/>
    <n v="-1.4908490000000001"/>
    <n v="-7.122871"/>
    <n v="-297.08373999999998"/>
    <n v="-1.4897769999999999"/>
    <n v="8.0138350000000003"/>
    <n v="1.073E-3"/>
  </r>
  <r>
    <n v="1306"/>
    <x v="0"/>
    <x v="0"/>
    <s v="3-4-10-11"/>
    <x v="0"/>
    <x v="1306"/>
    <n v="-1"/>
    <n v="238.34100000000001"/>
    <n v="-1"/>
    <n v="0"/>
    <x v="1066"/>
    <x v="1136"/>
    <n v="-7.0363939999999996"/>
    <n v="-297.75284099999999"/>
    <n v="-1.45367"/>
    <n v="-7.0263159999999996"/>
    <n v="-297.76461799999998"/>
    <n v="-1.454501"/>
    <n v="1.550011"/>
    <n v="8.3100000000000003E-4"/>
  </r>
  <r>
    <n v="1307"/>
    <x v="0"/>
    <x v="0"/>
    <s v="3-4-10-11"/>
    <x v="0"/>
    <x v="1307"/>
    <n v="-1"/>
    <n v="423.63299999999998"/>
    <n v="-1"/>
    <n v="0"/>
    <x v="1067"/>
    <x v="1137"/>
    <n v="-6.9664070000000002"/>
    <n v="-298.39293600000002"/>
    <n v="-1.408112"/>
    <n v="-6.893173"/>
    <n v="-298.453217"/>
    <n v="-1.409084"/>
    <n v="9.4852240000000005"/>
    <n v="9.7199999999999999E-4"/>
  </r>
  <r>
    <n v="1308"/>
    <x v="0"/>
    <x v="0"/>
    <s v="3-4-10-11"/>
    <x v="0"/>
    <x v="1308"/>
    <n v="-1"/>
    <n v="428.81099999999998"/>
    <n v="-1"/>
    <n v="0"/>
    <x v="1068"/>
    <x v="1138"/>
    <n v="-6.6208549999999997"/>
    <n v="-299.38674400000002"/>
    <n v="-1.335304"/>
    <n v="-6.6402650000000003"/>
    <n v="-299.38638300000002"/>
    <n v="-1.3317669999999999"/>
    <n v="1.94129"/>
    <n v="3.5360000000000001E-3"/>
  </r>
  <r>
    <n v="1309"/>
    <x v="0"/>
    <x v="0"/>
    <s v="3-4-10-11"/>
    <x v="0"/>
    <x v="1309"/>
    <n v="-1"/>
    <n v="369.97399999999999"/>
    <n v="-1"/>
    <n v="0"/>
    <x v="1069"/>
    <x v="1139"/>
    <n v="-6.4062960000000002"/>
    <n v="-300.11550399999999"/>
    <n v="-1.272905"/>
    <n v="-6.3942750000000004"/>
    <n v="-300.08068800000001"/>
    <n v="-1.2662690000000001"/>
    <n v="3.6833100000000001"/>
    <n v="6.6360000000000004E-3"/>
  </r>
  <r>
    <n v="1310"/>
    <x v="0"/>
    <x v="0"/>
    <s v="3-4-10-11"/>
    <x v="0"/>
    <x v="1310"/>
    <n v="-1"/>
    <n v="342.755"/>
    <n v="-1"/>
    <n v="0"/>
    <x v="1070"/>
    <x v="1140"/>
    <n v="-6.011933"/>
    <n v="-300.78705300000001"/>
    <n v="-1.195729"/>
    <n v="-6.1040320000000001"/>
    <n v="-300.75332600000002"/>
    <n v="-1.196785"/>
    <n v="9.8080200000000008"/>
    <n v="1.0560000000000001E-3"/>
  </r>
  <r>
    <n v="1311"/>
    <x v="0"/>
    <x v="0"/>
    <s v="3-4-10-11"/>
    <x v="0"/>
    <x v="1311"/>
    <n v="-1"/>
    <n v="294.93700000000001"/>
    <n v="-1"/>
    <n v="0"/>
    <x v="1071"/>
    <x v="1141"/>
    <n v="-5.574084"/>
    <n v="-301.62018"/>
    <n v="-1.097037"/>
    <n v="-5.645696"/>
    <n v="-301.59750400000001"/>
    <n v="-1.097121"/>
    <n v="7.5116829999999997"/>
    <n v="8.5000000000000006E-5"/>
  </r>
  <r>
    <n v="1312"/>
    <x v="0"/>
    <x v="0"/>
    <s v="3-4-10-11"/>
    <x v="0"/>
    <x v="1312"/>
    <n v="-1"/>
    <n v="367.70600000000002"/>
    <n v="-1"/>
    <n v="0"/>
    <x v="1072"/>
    <x v="1142"/>
    <n v="-5.1936689999999999"/>
    <n v="-302.22098599999998"/>
    <n v="-1.0190889999999999"/>
    <n v="-5.2500520000000002"/>
    <n v="-302.19146699999999"/>
    <n v="-1.0219130000000001"/>
    <n v="6.3642529999999997"/>
    <n v="2.8240000000000001E-3"/>
  </r>
  <r>
    <n v="1313"/>
    <x v="0"/>
    <x v="0"/>
    <s v="3-4-10-11"/>
    <x v="0"/>
    <x v="1313"/>
    <n v="-1"/>
    <n v="340.93"/>
    <n v="-1"/>
    <n v="0"/>
    <x v="1073"/>
    <x v="1143"/>
    <n v="-4.6111519999999997"/>
    <n v="-302.90111400000001"/>
    <n v="-0.92927899999999997"/>
    <n v="-4.6534139999999997"/>
    <n v="-302.935608"/>
    <n v="-0.92206100000000002"/>
    <n v="5.4551280000000002"/>
    <n v="7.2179999999999996E-3"/>
  </r>
  <r>
    <n v="1314"/>
    <x v="0"/>
    <x v="0"/>
    <s v="3-4-10-11"/>
    <x v="0"/>
    <x v="1314"/>
    <n v="-1"/>
    <n v="273.52600000000001"/>
    <n v="-1"/>
    <n v="0"/>
    <x v="1074"/>
    <x v="1144"/>
    <n v="-4.1553110000000002"/>
    <n v="-303.44646999999998"/>
    <n v="-0.84806899999999996"/>
    <n v="-4.1547720000000004"/>
    <n v="-303.45547499999998"/>
    <n v="-0.84575400000000001"/>
    <n v="0.90213600000000005"/>
    <n v="2.3149999999999998E-3"/>
  </r>
  <r>
    <n v="1315"/>
    <x v="0"/>
    <x v="0"/>
    <s v="3-4-10-11"/>
    <x v="0"/>
    <x v="1315"/>
    <n v="-1"/>
    <n v="391.72899999999998"/>
    <n v="-1"/>
    <n v="0"/>
    <x v="1075"/>
    <x v="1145"/>
    <n v="-3.6318730000000001"/>
    <n v="-303.94250299999999"/>
    <n v="-0.77219099999999996"/>
    <n v="-3.6165669999999999"/>
    <n v="-303.94021600000002"/>
    <n v="-0.77188599999999996"/>
    <n v="1.5476110000000001"/>
    <n v="3.0400000000000002E-4"/>
  </r>
  <r>
    <n v="1316"/>
    <x v="0"/>
    <x v="0"/>
    <s v="3-4-10-11"/>
    <x v="0"/>
    <x v="1316"/>
    <n v="-1"/>
    <n v="306.16399999999999"/>
    <n v="-1"/>
    <n v="0"/>
    <x v="1076"/>
    <x v="1146"/>
    <n v="-2.8421889999999999"/>
    <n v="-304.52861799999999"/>
    <n v="-0.66828600000000005"/>
    <n v="-2.8459660000000002"/>
    <n v="-304.52160600000002"/>
    <n v="-0.67206900000000003"/>
    <n v="0.79644899999999996"/>
    <n v="3.7829999999999999E-3"/>
  </r>
  <r>
    <n v="1317"/>
    <x v="0"/>
    <x v="0"/>
    <s v="3-4-10-11"/>
    <x v="0"/>
    <x v="1317"/>
    <n v="-1"/>
    <n v="319.28699999999998"/>
    <n v="-1"/>
    <n v="0"/>
    <x v="1077"/>
    <x v="1147"/>
    <n v="-2.241225"/>
    <n v="-304.90108900000001"/>
    <n v="-0.59848699999999999"/>
    <n v="-2.2343310000000001"/>
    <n v="-304.90460200000001"/>
    <n v="-0.59677899999999995"/>
    <n v="0.77378000000000002"/>
    <n v="1.7080000000000001E-3"/>
  </r>
  <r>
    <n v="1318"/>
    <x v="0"/>
    <x v="0"/>
    <s v="3-4-10-11"/>
    <x v="0"/>
    <x v="1318"/>
    <n v="-1"/>
    <n v="172.34399999999999"/>
    <n v="-1"/>
    <n v="0"/>
    <x v="1078"/>
    <x v="1148"/>
    <n v="-1.6421460000000001"/>
    <n v="-305.26101899999998"/>
    <n v="-0.53007599999999999"/>
    <n v="-1.5993759999999999"/>
    <n v="-305.25039700000002"/>
    <n v="-0.53121499999999999"/>
    <n v="4.4069609999999999"/>
    <n v="1.139E-3"/>
  </r>
  <r>
    <n v="1319"/>
    <x v="0"/>
    <x v="0"/>
    <s v="3-4-10-11"/>
    <x v="0"/>
    <x v="1319"/>
    <n v="-1"/>
    <n v="367.90100000000001"/>
    <n v="-1"/>
    <n v="0"/>
    <x v="1079"/>
    <x v="1149"/>
    <n v="-0.70542800000000006"/>
    <n v="-305.61302799999999"/>
    <n v="-0.43884299999999998"/>
    <n v="-0.722221"/>
    <n v="-305.64672899999999"/>
    <n v="-0.44525199999999998"/>
    <n v="3.7652809999999999"/>
    <n v="6.4089999999999998E-3"/>
  </r>
  <r>
    <n v="1320"/>
    <x v="0"/>
    <x v="0"/>
    <s v="3-4-10-11"/>
    <x v="0"/>
    <x v="1320"/>
    <n v="-1"/>
    <n v="211.62100000000001"/>
    <n v="-1"/>
    <n v="0"/>
    <x v="1080"/>
    <x v="1150"/>
    <n v="-7.9746999999999998E-2"/>
    <n v="-305.88952"/>
    <n v="-0.36832100000000001"/>
    <n v="-4.3922000000000003E-2"/>
    <n v="-305.88738999999998"/>
    <n v="-0.37612699999999999"/>
    <n v="3.5887340000000001"/>
    <n v="7.8050000000000003E-3"/>
  </r>
  <r>
    <n v="1321"/>
    <x v="0"/>
    <x v="0"/>
    <s v="3-4-10-11"/>
    <x v="0"/>
    <x v="1321"/>
    <n v="-1"/>
    <n v="254.39500000000001"/>
    <n v="-1"/>
    <n v="0"/>
    <x v="1081"/>
    <x v="1151"/>
    <n v="0.66928900000000002"/>
    <n v="-306.07730400000003"/>
    <n v="-0.31099199999999999"/>
    <n v="0.64996299999999996"/>
    <n v="-306.08566300000001"/>
    <n v="-0.31151099999999998"/>
    <n v="2.1056629999999998"/>
    <n v="5.1900000000000004E-4"/>
  </r>
  <r>
    <n v="1322"/>
    <x v="0"/>
    <x v="0"/>
    <s v="3-4-10-11"/>
    <x v="0"/>
    <x v="1322"/>
    <n v="-1"/>
    <n v="290.57400000000001"/>
    <n v="-1"/>
    <n v="0"/>
    <x v="1082"/>
    <x v="1152"/>
    <n v="1.378274"/>
    <n v="-306.19316800000001"/>
    <n v="-0.24166099999999999"/>
    <n v="1.356339"/>
    <n v="-306.24444599999998"/>
    <n v="-0.25074400000000002"/>
    <n v="5.5772209999999998"/>
    <n v="9.0830000000000008E-3"/>
  </r>
  <r>
    <n v="1323"/>
    <x v="0"/>
    <x v="0"/>
    <s v="3-4-10-11"/>
    <x v="0"/>
    <x v="1323"/>
    <n v="-1"/>
    <n v="287.65899999999999"/>
    <n v="-1"/>
    <n v="0"/>
    <x v="1083"/>
    <x v="1153"/>
    <n v="1.979989"/>
    <n v="-306.42627800000002"/>
    <n v="-0.19312399999999999"/>
    <n v="2.071342"/>
    <n v="-306.36193800000001"/>
    <n v="-0.19236900000000001"/>
    <n v="11.173575"/>
    <n v="7.5500000000000003E-4"/>
  </r>
  <r>
    <n v="1324"/>
    <x v="0"/>
    <x v="0"/>
    <s v="3-4-10-11"/>
    <x v="0"/>
    <x v="1324"/>
    <n v="-1"/>
    <n v="328.923"/>
    <n v="-1"/>
    <n v="0"/>
    <x v="1084"/>
    <x v="1154"/>
    <n v="3.020902"/>
    <n v="-306.44913100000002"/>
    <n v="-0.120033"/>
    <n v="3.0330949999999999"/>
    <n v="-306.466003"/>
    <n v="-0.12461999999999999"/>
    <n v="2.0817130000000001"/>
    <n v="4.5869999999999999E-3"/>
  </r>
  <r>
    <n v="1325"/>
    <x v="0"/>
    <x v="0"/>
    <s v="3-4-10-11"/>
    <x v="0"/>
    <x v="1325"/>
    <n v="-1"/>
    <n v="384.42099999999999"/>
    <n v="-1"/>
    <n v="0"/>
    <x v="1085"/>
    <x v="1155"/>
    <n v="3.733104"/>
    <n v="-306.57469300000002"/>
    <n v="-9.2212000000000002E-2"/>
    <n v="3.7579419999999999"/>
    <n v="-306.51715100000001"/>
    <n v="-8.6502999999999997E-2"/>
    <n v="6.2673459999999999"/>
    <n v="5.7089999999999997E-3"/>
  </r>
  <r>
    <n v="1326"/>
    <x v="0"/>
    <x v="0"/>
    <s v="3-4-10-11"/>
    <x v="0"/>
    <x v="1326"/>
    <n v="-1"/>
    <n v="416.51600000000002"/>
    <n v="-1"/>
    <n v="0"/>
    <x v="1086"/>
    <x v="1156"/>
    <n v="4.4860160000000002"/>
    <n v="-306.52461299999999"/>
    <n v="-5.5849000000000003E-2"/>
    <n v="4.483619"/>
    <n v="-306.55136099999999"/>
    <n v="-5.9111999999999998E-2"/>
    <n v="2.6855020000000001"/>
    <n v="3.2629999999999998E-3"/>
  </r>
  <r>
    <n v="1327"/>
    <x v="0"/>
    <x v="0"/>
    <s v="3-4-10-11"/>
    <x v="0"/>
    <x v="1327"/>
    <n v="-1"/>
    <n v="302.79700000000003"/>
    <n v="-1"/>
    <n v="0"/>
    <x v="1087"/>
    <x v="1157"/>
    <n v="5.4251509999999996"/>
    <n v="-306.555654"/>
    <n v="-2.7871E-2"/>
    <n v="5.4506990000000002"/>
    <n v="-306.57858299999998"/>
    <n v="-3.3319000000000001E-2"/>
    <n v="3.4328159999999999"/>
    <n v="5.4469999999999996E-3"/>
  </r>
  <r>
    <n v="1328"/>
    <x v="0"/>
    <x v="0"/>
    <s v="3-4-10-11"/>
    <x v="0"/>
    <x v="1328"/>
    <n v="-1"/>
    <n v="382.79500000000002"/>
    <n v="-1"/>
    <n v="0"/>
    <x v="1088"/>
    <x v="1158"/>
    <n v="6.179373"/>
    <n v="-306.66572000000002"/>
    <n v="-2.853E-2"/>
    <n v="6.1756960000000003"/>
    <n v="-306.58978300000001"/>
    <n v="-1.9965E-2"/>
    <n v="7.6026379999999998"/>
    <n v="8.5640000000000004E-3"/>
  </r>
  <r>
    <n v="1329"/>
    <x v="0"/>
    <x v="0"/>
    <s v="3-4-10-11"/>
    <x v="0"/>
    <x v="1329"/>
    <n v="-1"/>
    <n v="248.87899999999999"/>
    <n v="-1"/>
    <n v="0"/>
    <x v="1089"/>
    <x v="1159"/>
    <n v="6.9620730000000002"/>
    <n v="-306.47271499999999"/>
    <n v="-2.1689999999999999E-3"/>
    <n v="6.9008799999999999"/>
    <n v="-306.59539799999999"/>
    <n v="-1.1561E-2"/>
    <n v="13.709731"/>
    <n v="9.3919999999999993E-3"/>
  </r>
  <r>
    <n v="1330"/>
    <x v="0"/>
    <x v="0"/>
    <s v="3-4-10-11"/>
    <x v="0"/>
    <x v="1330"/>
    <n v="-1"/>
    <n v="257.334"/>
    <n v="-1"/>
    <n v="0"/>
    <x v="1090"/>
    <x v="1160"/>
    <n v="7.7798569999999998"/>
    <n v="-306.44236799999999"/>
    <n v="-8.2059999999999998E-3"/>
    <n v="7.6264649999999996"/>
    <n v="-306.59765599999997"/>
    <n v="-4.9420000000000002E-3"/>
    <n v="21.827376999999998"/>
    <n v="3.2629999999999998E-3"/>
  </r>
  <r>
    <n v="1331"/>
    <x v="2"/>
    <x v="0"/>
    <s v="4-10-11"/>
    <x v="0"/>
    <x v="1331"/>
    <n v="-1"/>
    <n v="314.58300000000003"/>
    <n v="-1"/>
    <n v="0"/>
    <x v="1091"/>
    <x v="1161"/>
    <n v="8.6776759999999999"/>
    <n v="-306.58987500000001"/>
    <n v="7.6959999999999997E-3"/>
    <n v="8.5944819999999993"/>
    <n v="-306.59664900000001"/>
    <n v="3.6999999999999999E-4"/>
    <n v="8.3468579999999992"/>
    <n v="7.326E-3"/>
  </r>
  <r>
    <n v="1332"/>
    <x v="2"/>
    <x v="0"/>
    <s v="4-10-11"/>
    <x v="0"/>
    <x v="1332"/>
    <n v="-1"/>
    <n v="271.61500000000001"/>
    <n v="-1"/>
    <n v="0"/>
    <x v="1092"/>
    <x v="1162"/>
    <n v="9.3877129999999998"/>
    <n v="-306.60893099999998"/>
    <n v="-4.6290000000000003E-3"/>
    <n v="9.3206120000000006"/>
    <n v="-306.59381100000002"/>
    <n v="2.464E-3"/>
    <n v="6.8783329999999996"/>
    <n v="2.166E-3"/>
  </r>
  <r>
    <n v="1333"/>
    <x v="2"/>
    <x v="0"/>
    <s v="4-10-11"/>
    <x v="0"/>
    <x v="1333"/>
    <n v="-1"/>
    <n v="197.41399999999999"/>
    <n v="-1"/>
    <n v="0"/>
    <x v="1093"/>
    <x v="1163"/>
    <n v="9.9484370000000002"/>
    <n v="-306.72281800000002"/>
    <n v="6.6000000000000005E-5"/>
    <n v="10.046607"/>
    <n v="-306.59033199999999"/>
    <n v="4.6129999999999999E-3"/>
    <n v="16.489329999999999"/>
    <n v="4.548E-3"/>
  </r>
  <r>
    <n v="1334"/>
    <x v="2"/>
    <x v="0"/>
    <s v="4-10-11"/>
    <x v="0"/>
    <x v="1334"/>
    <n v="-1"/>
    <n v="340.26400000000001"/>
    <n v="-1"/>
    <n v="0"/>
    <x v="1094"/>
    <x v="1164"/>
    <n v="11.033429999999999"/>
    <n v="-306.53433100000001"/>
    <n v="7.685E-3"/>
    <n v="11.014324999999999"/>
    <n v="-306.585846"/>
    <n v="5.0350000000000004E-3"/>
    <n v="5.4943359999999997"/>
    <n v="2.65E-3"/>
  </r>
  <r>
    <n v="1335"/>
    <x v="2"/>
    <x v="0"/>
    <s v="4-10-11"/>
    <x v="0"/>
    <x v="1335"/>
    <n v="-1"/>
    <n v="308.86599999999999"/>
    <n v="-1"/>
    <n v="0"/>
    <x v="1095"/>
    <x v="1165"/>
    <n v="11.780002"/>
    <n v="-306.49638800000002"/>
    <n v="7.5449999999999996E-3"/>
    <n v="11.740003"/>
    <n v="-306.58239700000001"/>
    <n v="4.4470000000000004E-3"/>
    <n v="9.4855560000000008"/>
    <n v="3.0980000000000001E-3"/>
  </r>
  <r>
    <n v="1336"/>
    <x v="2"/>
    <x v="0"/>
    <s v="4-10-11"/>
    <x v="0"/>
    <x v="1336"/>
    <n v="-1"/>
    <n v="299.80799999999999"/>
    <n v="-1"/>
    <n v="0"/>
    <x v="1096"/>
    <x v="1166"/>
    <n v="12.544537"/>
    <n v="-306.38018499999998"/>
    <n v="1.2711999999999999E-2"/>
    <n v="12.465711000000001"/>
    <n v="-306.57931500000001"/>
    <n v="4.8089999999999999E-3"/>
    <n v="21.416460000000001"/>
    <n v="7.9030000000000003E-3"/>
  </r>
  <r>
    <n v="1337"/>
    <x v="2"/>
    <x v="0"/>
    <s v="4-10-11"/>
    <x v="0"/>
    <x v="1337"/>
    <n v="-1"/>
    <n v="451.03199999999998"/>
    <n v="-1"/>
    <n v="0"/>
    <x v="1097"/>
    <x v="1167"/>
    <n v="13.126662"/>
    <n v="-306.62355600000001"/>
    <n v="2.738E-3"/>
    <n v="13.191499"/>
    <n v="-306.57601899999997"/>
    <n v="4.1739999999999998E-3"/>
    <n v="8.0396110000000007"/>
    <n v="1.436E-3"/>
  </r>
  <r>
    <n v="1338"/>
    <x v="2"/>
    <x v="0"/>
    <s v="4-10-11"/>
    <x v="0"/>
    <x v="1338"/>
    <n v="-1"/>
    <n v="560.38300000000004"/>
    <n v="-1"/>
    <n v="0"/>
    <x v="1098"/>
    <x v="1168"/>
    <n v="13.963513000000001"/>
    <n v="-307.02999199999999"/>
    <n v="-1.3257E-2"/>
    <n v="14.159328"/>
    <n v="-306.57183800000001"/>
    <n v="4.0590000000000001E-3"/>
    <n v="49.824483999999998"/>
    <n v="9.1979999999999996E-3"/>
  </r>
  <r>
    <n v="1339"/>
    <x v="2"/>
    <x v="0"/>
    <s v="4-10-11"/>
    <x v="0"/>
    <x v="1339"/>
    <n v="-1"/>
    <n v="275.52300000000002"/>
    <n v="-1"/>
    <n v="0"/>
    <x v="1099"/>
    <x v="1169"/>
    <n v="14.709092"/>
    <n v="-306.857865"/>
    <n v="-4.3620000000000004E-3"/>
    <n v="14.885213"/>
    <n v="-306.569031"/>
    <n v="4.4200000000000003E-3"/>
    <n v="33.829599999999999"/>
    <n v="5.8E-5"/>
  </r>
  <r>
    <n v="1340"/>
    <x v="0"/>
    <x v="0"/>
    <s v="4-10-11-21"/>
    <x v="0"/>
    <x v="1340"/>
    <n v="-1"/>
    <n v="377.21100000000001"/>
    <n v="-1"/>
    <n v="0"/>
    <x v="1100"/>
    <x v="1170"/>
    <n v="15.585940000000001"/>
    <n v="-306.58627799999999"/>
    <n v="3.7889999999999998E-3"/>
    <n v="15.611069000000001"/>
    <n v="-306.56640599999997"/>
    <n v="3.4390000000000002E-3"/>
    <n v="3.2036310000000001"/>
    <n v="3.5E-4"/>
  </r>
  <r>
    <n v="1341"/>
    <x v="0"/>
    <x v="0"/>
    <s v="4-10-11-21"/>
    <x v="0"/>
    <x v="1341"/>
    <n v="-1"/>
    <n v="273.24900000000002"/>
    <n v="-1"/>
    <n v="0"/>
    <x v="1101"/>
    <x v="1171"/>
    <n v="16.598230999999998"/>
    <n v="-306.507473"/>
    <n v="6.5180000000000004E-3"/>
    <n v="16.578790999999999"/>
    <n v="-306.56356799999998"/>
    <n v="2.8389999999999999E-3"/>
    <n v="5.9368420000000004"/>
    <n v="3.6800000000000001E-3"/>
  </r>
  <r>
    <n v="1342"/>
    <x v="0"/>
    <x v="0"/>
    <s v="4-10-11-21"/>
    <x v="0"/>
    <x v="1342"/>
    <n v="-1"/>
    <n v="405.07299999999998"/>
    <n v="-1"/>
    <n v="0"/>
    <x v="1102"/>
    <x v="1172"/>
    <n v="17.330058000000001"/>
    <n v="-306.54399599999999"/>
    <n v="3.7810000000000001E-3"/>
    <n v="17.303307"/>
    <n v="-306.56185900000003"/>
    <n v="3.0179999999999998E-3"/>
    <n v="3.2167620000000001"/>
    <n v="7.6300000000000001E-4"/>
  </r>
  <r>
    <n v="1343"/>
    <x v="0"/>
    <x v="0"/>
    <s v="4-10-11-21"/>
    <x v="0"/>
    <x v="1343"/>
    <n v="-1"/>
    <n v="307.80500000000001"/>
    <n v="-1"/>
    <n v="0"/>
    <x v="1103"/>
    <x v="1173"/>
    <n v="18.011464"/>
    <n v="-306.48162300000001"/>
    <n v="6.4590000000000003E-3"/>
    <n v="18.022542999999999"/>
    <n v="-306.55990600000001"/>
    <n v="2.297E-3"/>
    <n v="7.9062939999999999"/>
    <n v="4.163E-3"/>
  </r>
  <r>
    <n v="1344"/>
    <x v="1"/>
    <x v="0"/>
    <s v="4-10-11-16-21"/>
    <x v="0"/>
    <x v="1344"/>
    <n v="-1"/>
    <n v="321.93900000000002"/>
    <n v="-1"/>
    <n v="0"/>
    <x v="1104"/>
    <x v="1174"/>
    <n v="18.714202"/>
    <n v="-306.55157700000001"/>
    <n v="1.3630000000000001E-3"/>
    <n v="18.732294"/>
    <n v="-306.55838"/>
    <n v="2.6849999999999999E-3"/>
    <n v="1.932904"/>
    <n v="1.322E-3"/>
  </r>
  <r>
    <n v="1345"/>
    <x v="0"/>
    <x v="0"/>
    <s v="4-11-16-21"/>
    <x v="0"/>
    <x v="1345"/>
    <n v="-1"/>
    <n v="206.39500000000001"/>
    <n v="-1"/>
    <n v="0"/>
    <x v="1105"/>
    <x v="1175"/>
    <n v="19.283809000000002"/>
    <n v="-306.71390300000002"/>
    <n v="1.0690000000000001E-3"/>
    <n v="19.430527000000001"/>
    <n v="-306.55658"/>
    <n v="2.0539999999999998E-3"/>
    <n v="21.512031"/>
    <n v="9.8400000000000007E-4"/>
  </r>
  <r>
    <n v="1346"/>
    <x v="0"/>
    <x v="0"/>
    <s v="4-11-16-21"/>
    <x v="0"/>
    <x v="1346"/>
    <n v="-1"/>
    <n v="303.10199999999998"/>
    <n v="-1"/>
    <n v="0"/>
    <x v="1106"/>
    <x v="1176"/>
    <n v="20.337233000000001"/>
    <n v="-306.46180299999997"/>
    <n v="6.8469999999999998E-3"/>
    <n v="20.344625000000001"/>
    <n v="-306.55474900000002"/>
    <n v="1.8E-3"/>
    <n v="9.3239079999999994"/>
    <n v="5.0480000000000004E-3"/>
  </r>
  <r>
    <n v="1347"/>
    <x v="0"/>
    <x v="0"/>
    <s v="4-11-16-21"/>
    <x v="0"/>
    <x v="1347"/>
    <n v="-1"/>
    <n v="461.29300000000001"/>
    <n v="-1"/>
    <n v="0"/>
    <x v="1107"/>
    <x v="1177"/>
    <n v="21.018602000000001"/>
    <n v="-306.57645600000001"/>
    <n v="1.248E-3"/>
    <n v="21.020074999999999"/>
    <n v="-306.55377199999998"/>
    <n v="2.1210000000000001E-3"/>
    <n v="2.273161"/>
    <n v="8.7299999999999997E-4"/>
  </r>
  <r>
    <n v="1348"/>
    <x v="0"/>
    <x v="0"/>
    <s v="4-11-16-21"/>
    <x v="0"/>
    <x v="1348"/>
    <n v="-1"/>
    <n v="352.46899999999999"/>
    <n v="-1"/>
    <n v="0"/>
    <x v="1108"/>
    <x v="1178"/>
    <n v="21.647091"/>
    <n v="-306.62189100000001"/>
    <n v="2.5660000000000001E-3"/>
    <n v="21.688777999999999"/>
    <n v="-306.55252100000001"/>
    <n v="1.42E-3"/>
    <n v="8.0931990000000003"/>
    <n v="1.1460000000000001E-3"/>
  </r>
  <r>
    <n v="1349"/>
    <x v="1"/>
    <x v="0"/>
    <s v="4-11-16-20-21"/>
    <x v="0"/>
    <x v="1349"/>
    <n v="-1"/>
    <n v="806.97400000000005"/>
    <n v="-1"/>
    <n v="0"/>
    <x v="1109"/>
    <x v="1179"/>
    <n v="22.690162000000001"/>
    <n v="-306.45298100000002"/>
    <n v="2.0370000000000002E-3"/>
    <n v="22.570726000000001"/>
    <n v="-306.55120799999997"/>
    <n v="1.2470000000000001E-3"/>
    <n v="15.46397"/>
    <n v="7.9000000000000001E-4"/>
  </r>
  <r>
    <n v="1350"/>
    <x v="0"/>
    <x v="0"/>
    <s v="11-16-20-21"/>
    <x v="0"/>
    <x v="1350"/>
    <n v="-1"/>
    <n v="973.923"/>
    <n v="-1"/>
    <n v="0"/>
    <x v="1110"/>
    <x v="1180"/>
    <n v="23.232533"/>
    <n v="-306.53190499999999"/>
    <n v="1.421E-3"/>
    <n v="23.224228"/>
    <n v="-306.550476"/>
    <n v="1.6819999999999999E-3"/>
    <n v="2.0343460000000002"/>
    <n v="2.61E-4"/>
  </r>
  <r>
    <n v="1351"/>
    <x v="0"/>
    <x v="0"/>
    <s v="11-16-20-21"/>
    <x v="0"/>
    <x v="1351"/>
    <n v="-1"/>
    <n v="333.654"/>
    <n v="-1"/>
    <n v="0"/>
    <x v="1111"/>
    <x v="1181"/>
    <n v="23.479664"/>
    <n v="-306.26501400000001"/>
    <n v="-1.3689E-2"/>
    <n v="23.869978"/>
    <n v="-306.54943800000001"/>
    <n v="1.083E-3"/>
    <n v="48.295095000000003"/>
    <n v="1.2605999999999999E-2"/>
  </r>
  <r>
    <n v="1352"/>
    <x v="0"/>
    <x v="0"/>
    <s v="11-16-20-21"/>
    <x v="0"/>
    <x v="1352"/>
    <n v="-1"/>
    <n v="241.94900000000001"/>
    <n v="-1"/>
    <n v="0"/>
    <x v="1112"/>
    <x v="1182"/>
    <n v="24.623611"/>
    <n v="-306.49373900000001"/>
    <n v="4.9319999999999998E-3"/>
    <n v="24.507528000000001"/>
    <n v="-306.54882800000001"/>
    <n v="1.5629999999999999E-3"/>
    <n v="12.849093999999999"/>
    <n v="3.369E-3"/>
  </r>
  <r>
    <n v="1353"/>
    <x v="0"/>
    <x v="0"/>
    <s v="11-16-20-21"/>
    <x v="0"/>
    <x v="1353"/>
    <n v="-1"/>
    <n v="426.15899999999999"/>
    <n v="-1"/>
    <n v="0"/>
    <x v="1113"/>
    <x v="1183"/>
    <n v="25.259487"/>
    <n v="-306.61928399999999"/>
    <n v="5.7080000000000004E-3"/>
    <n v="25.136998999999999"/>
    <n v="-306.54791299999999"/>
    <n v="9.6400000000000001E-4"/>
    <n v="14.176399"/>
    <n v="4.744E-3"/>
  </r>
  <r>
    <n v="1354"/>
    <x v="0"/>
    <x v="0"/>
    <s v="11-16-20-21"/>
    <x v="0"/>
    <x v="1354"/>
    <n v="-1"/>
    <n v="216.75899999999999"/>
    <n v="-1"/>
    <n v="0"/>
    <x v="1114"/>
    <x v="1184"/>
    <n v="26.168823"/>
    <n v="-306.32719100000003"/>
    <n v="1.9580000000000001E-3"/>
    <n v="25.964576999999998"/>
    <n v="-306.54702800000001"/>
    <n v="8.34E-4"/>
    <n v="30.007453000000002"/>
    <n v="1.124E-3"/>
  </r>
  <r>
    <n v="1355"/>
    <x v="0"/>
    <x v="0"/>
    <s v="11-16-20-21"/>
    <x v="0"/>
    <x v="1355"/>
    <n v="-1"/>
    <n v="381.91"/>
    <n v="-1"/>
    <n v="0"/>
    <x v="1115"/>
    <x v="1185"/>
    <n v="26.602529000000001"/>
    <n v="-306.54904299999998"/>
    <n v="3.2290000000000001E-3"/>
    <n v="26.577106000000001"/>
    <n v="-306.54660000000001"/>
    <n v="1.335E-3"/>
    <n v="2.5539800000000001"/>
    <n v="1.8940000000000001E-3"/>
  </r>
  <r>
    <n v="1356"/>
    <x v="0"/>
    <x v="0"/>
    <s v="11-16-20-21"/>
    <x v="0"/>
    <x v="1356"/>
    <n v="-1"/>
    <n v="419.59300000000002"/>
    <n v="-1"/>
    <n v="0"/>
    <x v="1116"/>
    <x v="1186"/>
    <n v="26.995730000000002"/>
    <n v="-306.47846399999997"/>
    <n v="-5.7730000000000004E-3"/>
    <n v="27.182896"/>
    <n v="-306.54586799999998"/>
    <n v="6.8499999999999995E-4"/>
    <n v="19.893331"/>
    <n v="5.0870000000000004E-3"/>
  </r>
  <r>
    <n v="1357"/>
    <x v="0"/>
    <x v="0"/>
    <s v="11-16-20-21"/>
    <x v="0"/>
    <x v="1357"/>
    <n v="-1"/>
    <n v="368.714"/>
    <n v="-1"/>
    <n v="0"/>
    <x v="1117"/>
    <x v="1187"/>
    <n v="27.796832999999999"/>
    <n v="-306.55591199999998"/>
    <n v="3.1199999999999999E-4"/>
    <n v="27.781905999999999"/>
    <n v="-306.54553199999998"/>
    <n v="1.194E-3"/>
    <n v="1.8180620000000001"/>
    <n v="8.8199999999999997E-4"/>
  </r>
  <r>
    <n v="1358"/>
    <x v="0"/>
    <x v="0"/>
    <s v="11-16-20-21"/>
    <x v="0"/>
    <x v="1358"/>
    <n v="-1"/>
    <n v="261.40800000000002"/>
    <n v="-1"/>
    <n v="0"/>
    <x v="1118"/>
    <x v="1188"/>
    <n v="28.224035000000001"/>
    <n v="-306.42031900000001"/>
    <n v="-7.2560000000000003E-3"/>
    <n v="28.373981000000001"/>
    <n v="-306.54482999999999"/>
    <n v="5.9999999999999995E-4"/>
    <n v="19.490234000000001"/>
    <n v="6.6559999999999996E-3"/>
  </r>
  <r>
    <n v="1359"/>
    <x v="0"/>
    <x v="0"/>
    <s v="11-16-20-21"/>
    <x v="0"/>
    <x v="1359"/>
    <n v="-1"/>
    <n v="1038.5150000000001"/>
    <n v="-1"/>
    <n v="0"/>
    <x v="1119"/>
    <x v="1189"/>
    <n v="29.085243999999999"/>
    <n v="-306.59588300000001"/>
    <n v="8.0000000000000007E-5"/>
    <n v="29.152488999999999"/>
    <n v="-306.544128"/>
    <n v="5.9500000000000004E-4"/>
    <n v="8.4854800000000008"/>
    <n v="5.1400000000000003E-4"/>
  </r>
  <r>
    <n v="1360"/>
    <x v="0"/>
    <x v="0"/>
    <s v="11-16-20-21"/>
    <x v="0"/>
    <x v="1360"/>
    <n v="-1"/>
    <n v="288.36200000000002"/>
    <n v="-1"/>
    <n v="0"/>
    <x v="1120"/>
    <x v="1190"/>
    <n v="29.747264000000001"/>
    <n v="-306.54618499999998"/>
    <n v="-1.7719999999999999E-3"/>
    <n v="29.728254"/>
    <n v="-306.54379299999999"/>
    <n v="1.188E-3"/>
    <n v="1.9159539999999999"/>
    <n v="5.8399999999999999E-4"/>
  </r>
  <r>
    <n v="1361"/>
    <x v="0"/>
    <x v="0"/>
    <s v="11-16-20-21"/>
    <x v="0"/>
    <x v="1361"/>
    <n v="-1"/>
    <n v="394.92"/>
    <n v="-1"/>
    <n v="0"/>
    <x v="1121"/>
    <x v="1191"/>
    <n v="30.193213"/>
    <n v="-306.51744300000001"/>
    <n v="-2.9780000000000002E-3"/>
    <n v="30.297260000000001"/>
    <n v="-306.543091"/>
    <n v="5.9699999999999998E-4"/>
    <n v="10.716196999999999"/>
    <n v="2.382E-3"/>
  </r>
  <r>
    <n v="1362"/>
    <x v="0"/>
    <x v="0"/>
    <s v="11-16-20-21"/>
    <x v="0"/>
    <x v="1362"/>
    <n v="-1"/>
    <n v="342.07299999999998"/>
    <n v="-1"/>
    <n v="0"/>
    <x v="1122"/>
    <x v="1192"/>
    <n v="31.025638000000001"/>
    <n v="-306.45720599999999"/>
    <n v="5.097E-3"/>
    <n v="30.859707"/>
    <n v="-306.54278599999998"/>
    <n v="1.176E-3"/>
    <n v="18.670061"/>
    <n v="3.9220000000000001E-3"/>
  </r>
  <r>
    <n v="1363"/>
    <x v="0"/>
    <x v="0"/>
    <s v="11-16-20-21"/>
    <x v="0"/>
    <x v="1363"/>
    <n v="-1"/>
    <n v="325.18700000000001"/>
    <n v="-1"/>
    <n v="0"/>
    <x v="1123"/>
    <x v="1193"/>
    <n v="31.403803"/>
    <n v="-306.45894900000002"/>
    <n v="-1.9980000000000002E-3"/>
    <n v="31.415721999999999"/>
    <n v="-306.542145"/>
    <n v="5.4199999999999995E-4"/>
    <n v="8.4045360000000002"/>
    <n v="1.456E-3"/>
  </r>
  <r>
    <n v="1364"/>
    <x v="0"/>
    <x v="0"/>
    <s v="11-16-20-21"/>
    <x v="0"/>
    <x v="1364"/>
    <n v="-1"/>
    <n v="274.27699999999999"/>
    <n v="-1"/>
    <n v="0"/>
    <x v="1124"/>
    <x v="1194"/>
    <n v="32.220897999999998"/>
    <n v="-306.45086300000003"/>
    <n v="-3.8000000000000002E-5"/>
    <n v="32.147151999999998"/>
    <n v="-306.54150399999997"/>
    <n v="5.3600000000000002E-4"/>
    <n v="11.685157"/>
    <n v="4.9799999999999996E-4"/>
  </r>
  <r>
    <n v="1365"/>
    <x v="0"/>
    <x v="0"/>
    <s v="11-16-20-21"/>
    <x v="0"/>
    <x v="1365"/>
    <n v="-1"/>
    <n v="321.77999999999997"/>
    <n v="-1"/>
    <n v="0"/>
    <x v="1125"/>
    <x v="1195"/>
    <n v="32.608066000000001"/>
    <n v="-306.439367"/>
    <n v="-3.6709999999999998E-3"/>
    <n v="32.688301000000003"/>
    <n v="-306.54129"/>
    <n v="1.124E-3"/>
    <n v="12.971541999999999"/>
    <n v="2.5469999999999998E-3"/>
  </r>
  <r>
    <n v="1366"/>
    <x v="0"/>
    <x v="0"/>
    <s v="11-16-20-21"/>
    <x v="0"/>
    <x v="1366"/>
    <n v="-1"/>
    <n v="286.50900000000001"/>
    <n v="-1"/>
    <n v="0"/>
    <x v="1126"/>
    <x v="1196"/>
    <n v="33.247905000000003"/>
    <n v="-306.50746500000002"/>
    <n v="-1.34E-4"/>
    <n v="33.223114000000002"/>
    <n v="-306.54064899999997"/>
    <n v="5.1099999999999995E-4"/>
    <n v="4.1422420000000004"/>
    <n v="3.7800000000000003E-4"/>
  </r>
  <r>
    <n v="1367"/>
    <x v="0"/>
    <x v="0"/>
    <s v="11-16-20-21"/>
    <x v="0"/>
    <x v="1367"/>
    <n v="-1"/>
    <n v="316.01100000000002"/>
    <n v="-1"/>
    <n v="0"/>
    <x v="1127"/>
    <x v="1197"/>
    <n v="33.991779000000001"/>
    <n v="-306.56750399999999"/>
    <n v="6.1989999999999996E-3"/>
    <n v="33.926464000000003"/>
    <n v="-306.54007000000001"/>
    <n v="4.9700000000000005E-4"/>
    <n v="7.0842530000000004"/>
    <n v="5.7029999999999997E-3"/>
  </r>
  <r>
    <n v="1368"/>
    <x v="0"/>
    <x v="0"/>
    <s v="11-16-20-21"/>
    <x v="0"/>
    <x v="1368"/>
    <n v="-1"/>
    <n v="364.928"/>
    <n v="-1"/>
    <n v="0"/>
    <x v="1128"/>
    <x v="1198"/>
    <n v="34.472434"/>
    <n v="-306.58068700000001"/>
    <n v="2.9150000000000001E-3"/>
    <n v="34.446815000000001"/>
    <n v="-306.53988600000002"/>
    <n v="1.1019999999999999E-3"/>
    <n v="4.8176759999999996"/>
    <n v="1.8129999999999999E-3"/>
  </r>
  <r>
    <n v="1369"/>
    <x v="2"/>
    <x v="0"/>
    <s v="16-20-21"/>
    <x v="0"/>
    <x v="1369"/>
    <n v="-1"/>
    <n v="293.738"/>
    <n v="-1"/>
    <n v="0"/>
    <x v="1129"/>
    <x v="1199"/>
    <n v="34.991940999999997"/>
    <n v="-306.44588399999998"/>
    <n v="-4.9300000000000004E-3"/>
    <n v="34.961154999999998"/>
    <n v="-306.53933699999999"/>
    <n v="4.4700000000000002E-4"/>
    <n v="9.8393789999999992"/>
    <n v="4.4819999999999999E-3"/>
  </r>
  <r>
    <n v="1370"/>
    <x v="2"/>
    <x v="0"/>
    <s v="16-20-21"/>
    <x v="0"/>
    <x v="1370"/>
    <n v="-1"/>
    <n v="347.37799999999999"/>
    <n v="-1"/>
    <n v="0"/>
    <x v="1130"/>
    <x v="806"/>
    <n v="35.382520999999997"/>
    <n v="-306.423586"/>
    <n v="-6.5199999999999998E-3"/>
    <n v="35.472003999999998"/>
    <n v="-306.53918499999997"/>
    <n v="1.0269999999999999E-3"/>
    <n v="14.61853"/>
    <n v="5.4929999999999996E-3"/>
  </r>
  <r>
    <n v="1371"/>
    <x v="2"/>
    <x v="0"/>
    <s v="16-20-21"/>
    <x v="0"/>
    <x v="1371"/>
    <n v="-1"/>
    <n v="315.76600000000002"/>
    <n v="-1"/>
    <n v="0"/>
    <x v="1131"/>
    <x v="1200"/>
    <n v="36.173501000000002"/>
    <n v="-306.65159799999998"/>
    <n v="1.1440000000000001E-2"/>
    <n v="36.171185000000001"/>
    <n v="-306.53869600000002"/>
    <n v="9.6199999999999996E-4"/>
    <n v="11.292555999999999"/>
    <n v="1.0477999999999999E-2"/>
  </r>
  <r>
    <n v="1372"/>
    <x v="2"/>
    <x v="0"/>
    <s v="16-20-21"/>
    <x v="0"/>
    <x v="1372"/>
    <n v="-1"/>
    <n v="341.03"/>
    <n v="-1"/>
    <n v="0"/>
    <x v="1132"/>
    <x v="1201"/>
    <n v="36.644798999999999"/>
    <n v="-306.69360699999999"/>
    <n v="5.0439999999999999E-3"/>
    <n v="36.728206999999998"/>
    <n v="-306.53814699999998"/>
    <n v="4.2000000000000002E-4"/>
    <n v="17.642137999999999"/>
    <n v="4.6239999999999996E-3"/>
  </r>
  <r>
    <n v="1373"/>
    <x v="2"/>
    <x v="0"/>
    <s v="16-20-21"/>
    <x v="0"/>
    <x v="1373"/>
    <n v="-1"/>
    <n v="667.62400000000002"/>
    <n v="-1"/>
    <n v="0"/>
    <x v="1133"/>
    <x v="1202"/>
    <n v="37.271476999999997"/>
    <n v="-306.388418"/>
    <n v="-1.4172000000000001E-2"/>
    <n v="37.322749999999999"/>
    <n v="-306.53793300000001"/>
    <n v="8.9999999999999998E-4"/>
    <n v="15.806271000000001"/>
    <n v="1.3272000000000001E-2"/>
  </r>
  <r>
    <n v="1374"/>
    <x v="2"/>
    <x v="0"/>
    <s v="16-20-21"/>
    <x v="0"/>
    <x v="1374"/>
    <n v="-1"/>
    <n v="314.149"/>
    <n v="-1"/>
    <n v="0"/>
    <x v="1134"/>
    <x v="1203"/>
    <n v="37.925452"/>
    <n v="-306.78225800000001"/>
    <n v="2.4035000000000001E-2"/>
    <n v="37.9589"/>
    <n v="-306.53729199999998"/>
    <n v="4.7800000000000002E-4"/>
    <n v="24.723839999999999"/>
    <n v="2.3556000000000001E-2"/>
  </r>
  <r>
    <n v="1375"/>
    <x v="2"/>
    <x v="0"/>
    <s v="16-20-21"/>
    <x v="0"/>
    <x v="1375"/>
    <n v="-1"/>
    <n v="279.05099999999999"/>
    <n v="-1"/>
    <n v="0"/>
    <x v="1135"/>
    <x v="1204"/>
    <n v="38.766382"/>
    <n v="-306.44450899999998"/>
    <n v="-5.7840000000000001E-3"/>
    <n v="38.874847000000003"/>
    <n v="-306.53662100000003"/>
    <n v="5.0900000000000001E-4"/>
    <n v="14.229986999999999"/>
    <n v="5.2760000000000003E-3"/>
  </r>
  <r>
    <n v="1376"/>
    <x v="2"/>
    <x v="0"/>
    <s v="16-20-21"/>
    <x v="0"/>
    <x v="1376"/>
    <n v="-1"/>
    <n v="347.43299999999999"/>
    <n v="-1"/>
    <n v="0"/>
    <x v="1136"/>
    <x v="1205"/>
    <n v="39.553173999999999"/>
    <n v="-306.51502399999998"/>
    <n v="-1.552E-3"/>
    <n v="39.609653000000002"/>
    <n v="-306.536316"/>
    <n v="8.8800000000000001E-4"/>
    <n v="6.0359629999999997"/>
    <n v="6.6399999999999999E-4"/>
  </r>
  <r>
    <n v="1377"/>
    <x v="2"/>
    <x v="0"/>
    <s v="16-20-21"/>
    <x v="0"/>
    <x v="1377"/>
    <n v="-1"/>
    <n v="443.33499999999998"/>
    <n v="-1"/>
    <n v="0"/>
    <x v="1137"/>
    <x v="1206"/>
    <n v="40.351754999999997"/>
    <n v="-306.54017599999997"/>
    <n v="-6.7299999999999999E-4"/>
    <n v="40.363292999999999"/>
    <n v="-306.53561400000001"/>
    <n v="4.3199999999999998E-4"/>
    <n v="1.2406569999999999"/>
    <n v="2.41E-4"/>
  </r>
  <r>
    <n v="1378"/>
    <x v="2"/>
    <x v="0"/>
    <s v="16-20-21"/>
    <x v="0"/>
    <x v="1378"/>
    <n v="-1"/>
    <n v="252.529"/>
    <n v="-1"/>
    <n v="0"/>
    <x v="1138"/>
    <x v="1207"/>
    <n v="41.399217999999998"/>
    <n v="-306.53372999999999"/>
    <n v="4.2090000000000001E-3"/>
    <n v="41.359034999999999"/>
    <n v="-306.53500400000001"/>
    <n v="3.8200000000000002E-4"/>
    <n v="4.0202999999999998"/>
    <n v="3.8270000000000001E-3"/>
  </r>
  <r>
    <n v="1379"/>
    <x v="2"/>
    <x v="0"/>
    <s v="16-20-21"/>
    <x v="0"/>
    <x v="1379"/>
    <n v="-1"/>
    <n v="407.72399999999999"/>
    <n v="-1"/>
    <n v="0"/>
    <x v="1139"/>
    <x v="1208"/>
    <n v="42.070355999999997"/>
    <n v="-306.51678199999998"/>
    <n v="-4.3100000000000001E-4"/>
    <n v="42.088535"/>
    <n v="-306.53476000000001"/>
    <n v="8.3500000000000002E-4"/>
    <n v="2.5567250000000001"/>
    <n v="4.0400000000000001E-4"/>
  </r>
  <r>
    <n v="1380"/>
    <x v="2"/>
    <x v="0"/>
    <s v="16-20-21"/>
    <x v="0"/>
    <x v="1380"/>
    <n v="-1"/>
    <n v="330.07400000000001"/>
    <n v="-1"/>
    <n v="0"/>
    <x v="1140"/>
    <x v="1209"/>
    <n v="42.819232999999997"/>
    <n v="-306.54518100000001"/>
    <n v="4.6420000000000003E-3"/>
    <n v="42.805840000000003"/>
    <n v="-306.53417999999999"/>
    <n v="3.2499999999999999E-4"/>
    <n v="1.7332749999999999"/>
    <n v="4.3169999999999997E-3"/>
  </r>
  <r>
    <n v="1381"/>
    <x v="2"/>
    <x v="0"/>
    <s v="16-20-21"/>
    <x v="0"/>
    <x v="1381"/>
    <n v="-1"/>
    <n v="260.94400000000002"/>
    <n v="-1"/>
    <n v="0"/>
    <x v="1141"/>
    <x v="1210"/>
    <n v="43.627657999999997"/>
    <n v="-306.73433"/>
    <n v="1.7614999999999999E-2"/>
    <n v="43.758204999999997"/>
    <n v="-306.53350799999998"/>
    <n v="4.0900000000000002E-4"/>
    <n v="23.952499"/>
    <n v="1.7205999999999999E-2"/>
  </r>
  <r>
    <n v="1382"/>
    <x v="2"/>
    <x v="0"/>
    <s v="16-20-21"/>
    <x v="0"/>
    <x v="1382"/>
    <n v="-1"/>
    <n v="278.63900000000001"/>
    <n v="-1"/>
    <n v="0"/>
    <x v="1142"/>
    <x v="1211"/>
    <n v="44.532207999999997"/>
    <n v="-306.47257300000001"/>
    <n v="-1.13E-4"/>
    <n v="44.479027000000002"/>
    <n v="-306.53323399999999"/>
    <n v="8.6899999999999998E-4"/>
    <n v="8.0671820000000007"/>
    <n v="7.5500000000000003E-4"/>
  </r>
  <r>
    <n v="1383"/>
    <x v="0"/>
    <x v="0"/>
    <s v="16-20-21-28"/>
    <x v="0"/>
    <x v="1383"/>
    <n v="-1"/>
    <n v="322.17700000000002"/>
    <n v="-1"/>
    <n v="0"/>
    <x v="1143"/>
    <x v="1212"/>
    <n v="45.287408999999997"/>
    <n v="-306.51804700000002"/>
    <n v="3.5829999999999998E-3"/>
    <n v="45.207011999999999"/>
    <n v="-306.53265399999998"/>
    <n v="3.4699999999999998E-4"/>
    <n v="8.1713319999999996"/>
    <n v="3.2360000000000002E-3"/>
  </r>
  <r>
    <n v="1384"/>
    <x v="0"/>
    <x v="0"/>
    <s v="16-20-21-28"/>
    <x v="0"/>
    <x v="1384"/>
    <n v="-1"/>
    <n v="371.649"/>
    <n v="-1"/>
    <n v="0"/>
    <x v="1144"/>
    <x v="1213"/>
    <n v="45.911433000000002"/>
    <n v="-306.53218399999997"/>
    <n v="-6.1600000000000001E-4"/>
    <n v="45.938392999999998"/>
    <n v="-306.532532"/>
    <n v="7.1500000000000003E-4"/>
    <n v="2.696202"/>
    <n v="9.8999999999999994E-5"/>
  </r>
  <r>
    <n v="1385"/>
    <x v="1"/>
    <x v="0"/>
    <s v="16-20-21-27-28"/>
    <x v="0"/>
    <x v="1385"/>
    <n v="-1"/>
    <n v="323.04700000000003"/>
    <n v="-1"/>
    <n v="0"/>
    <x v="1145"/>
    <x v="1214"/>
    <n v="46.934533999999999"/>
    <n v="-306.50933199999997"/>
    <n v="9.7999999999999997E-5"/>
    <n v="46.911560000000001"/>
    <n v="-306.53222699999998"/>
    <n v="5.9299999999999999E-4"/>
    <n v="3.2434069999999999"/>
    <n v="4.95E-4"/>
  </r>
  <r>
    <n v="1386"/>
    <x v="1"/>
    <x v="0"/>
    <s v="16-20-21-27-28"/>
    <x v="0"/>
    <x v="1386"/>
    <n v="-1"/>
    <n v="385.10199999999998"/>
    <n v="-1"/>
    <n v="0"/>
    <x v="1146"/>
    <x v="1215"/>
    <n v="47.644395000000003"/>
    <n v="-306.53775200000001"/>
    <n v="1.2130000000000001E-3"/>
    <n v="47.637614999999997"/>
    <n v="-306.53185999999999"/>
    <n v="5.1E-5"/>
    <n v="0.89825299999999997"/>
    <n v="1.1620000000000001E-3"/>
  </r>
  <r>
    <n v="1387"/>
    <x v="1"/>
    <x v="0"/>
    <s v="16-20-21-27-28"/>
    <x v="0"/>
    <x v="1387"/>
    <n v="-1"/>
    <n v="287.67200000000003"/>
    <n v="-1"/>
    <n v="0"/>
    <x v="1147"/>
    <x v="1216"/>
    <n v="48.382702000000002"/>
    <n v="-306.50667900000002"/>
    <n v="-9.59E-4"/>
    <n v="48.361313000000003"/>
    <n v="-306.53185999999999"/>
    <n v="5.0699999999999996E-4"/>
    <n v="3.303893"/>
    <n v="4.5199999999999998E-4"/>
  </r>
  <r>
    <n v="1388"/>
    <x v="1"/>
    <x v="0"/>
    <s v="16-20-21-27-28"/>
    <x v="0"/>
    <x v="1388"/>
    <n v="-1"/>
    <n v="303.15499999999997"/>
    <n v="-1"/>
    <n v="0"/>
    <x v="1148"/>
    <x v="1217"/>
    <n v="49.073616000000001"/>
    <n v="-306.541292"/>
    <n v="7.1100000000000004E-4"/>
    <n v="49.084648000000001"/>
    <n v="-306.53155500000003"/>
    <n v="-4.8000000000000001E-5"/>
    <n v="1.4713860000000001"/>
    <n v="6.6299999999999996E-4"/>
  </r>
  <r>
    <n v="1389"/>
    <x v="1"/>
    <x v="0"/>
    <s v="16-20-21-27-28"/>
    <x v="0"/>
    <x v="1389"/>
    <n v="-1"/>
    <n v="310.11200000000002"/>
    <n v="-1"/>
    <n v="0"/>
    <x v="1149"/>
    <x v="1218"/>
    <n v="49.797657999999998"/>
    <n v="-306.53709900000001"/>
    <n v="2.31E-3"/>
    <n v="49.809189000000003"/>
    <n v="-306.531677"/>
    <n v="3.8000000000000002E-4"/>
    <n v="1.274184"/>
    <n v="1.9300000000000001E-3"/>
  </r>
  <r>
    <n v="1390"/>
    <x v="1"/>
    <x v="0"/>
    <s v="16-20-21-27-28"/>
    <x v="0"/>
    <x v="1390"/>
    <n v="-1"/>
    <n v="236.13800000000001"/>
    <n v="-1"/>
    <n v="0"/>
    <x v="1150"/>
    <x v="1219"/>
    <n v="50.765611999999997"/>
    <n v="-306.52173699999997"/>
    <n v="-1.6509999999999999E-3"/>
    <n v="50.777541999999997"/>
    <n v="-306.53164700000002"/>
    <n v="2.6600000000000001E-4"/>
    <n v="1.5508850000000001"/>
    <n v="1.384E-3"/>
  </r>
  <r>
    <n v="1391"/>
    <x v="1"/>
    <x v="0"/>
    <s v="16-20-21-27-28"/>
    <x v="0"/>
    <x v="1391"/>
    <n v="-1"/>
    <n v="248.31899999999999"/>
    <n v="-1"/>
    <n v="0"/>
    <x v="1151"/>
    <x v="1220"/>
    <n v="51.497115999999998"/>
    <n v="-306.54310600000002"/>
    <n v="-1.4649999999999999E-3"/>
    <n v="51.505737000000003"/>
    <n v="-306.53155500000003"/>
    <n v="-2.7300000000000002E-4"/>
    <n v="1.441371"/>
    <n v="1.1919999999999999E-3"/>
  </r>
  <r>
    <n v="1392"/>
    <x v="1"/>
    <x v="0"/>
    <s v="16-20-21-27-28"/>
    <x v="0"/>
    <x v="1392"/>
    <n v="-1"/>
    <n v="290.54599999999999"/>
    <n v="-1"/>
    <n v="0"/>
    <x v="1152"/>
    <x v="1221"/>
    <n v="52.271391999999999"/>
    <n v="-306.50607300000001"/>
    <n v="3.7500000000000001E-4"/>
    <n v="52.245804"/>
    <n v="-306.53170799999998"/>
    <n v="1.65E-4"/>
    <n v="3.6220289999999999"/>
    <n v="2.1000000000000001E-4"/>
  </r>
  <r>
    <n v="1393"/>
    <x v="1"/>
    <x v="0"/>
    <s v="16-20-21-27-28"/>
    <x v="0"/>
    <x v="1393"/>
    <n v="-1"/>
    <n v="316.38099999999997"/>
    <n v="-1"/>
    <n v="0"/>
    <x v="1153"/>
    <x v="1222"/>
    <n v="53.113323999999999"/>
    <n v="-306.43044099999997"/>
    <n v="3.3340000000000002E-3"/>
    <n v="53.011786999999998"/>
    <n v="-306.531677"/>
    <n v="-3.0299999999999999E-4"/>
    <n v="14.338155"/>
    <n v="3.0309999999999998E-3"/>
  </r>
  <r>
    <n v="1394"/>
    <x v="1"/>
    <x v="0"/>
    <s v="16-20-21-27-28"/>
    <x v="0"/>
    <x v="1394"/>
    <n v="-1"/>
    <n v="343.97199999999998"/>
    <n v="-1"/>
    <n v="0"/>
    <x v="1154"/>
    <x v="1223"/>
    <n v="54.098892999999997"/>
    <n v="-306.52807300000001"/>
    <n v="8.8199999999999997E-4"/>
    <n v="54.088088999999997"/>
    <n v="-306.53192100000001"/>
    <n v="-3.4299999999999999E-4"/>
    <n v="1.146873"/>
    <n v="5.3899999999999998E-4"/>
  </r>
  <r>
    <n v="1395"/>
    <x v="1"/>
    <x v="0"/>
    <s v="16-20-21-27-28"/>
    <x v="0"/>
    <x v="1395"/>
    <n v="-1"/>
    <n v="353.31700000000001"/>
    <n v="-1"/>
    <n v="0"/>
    <x v="1155"/>
    <x v="1224"/>
    <n v="54.930971999999997"/>
    <n v="-306.532467"/>
    <n v="-1.0950000000000001E-3"/>
    <n v="54.942371000000001"/>
    <n v="-306.53222699999998"/>
    <n v="-1.05E-4"/>
    <n v="1.140215"/>
    <n v="9.8999999999999999E-4"/>
  </r>
  <r>
    <n v="1396"/>
    <x v="0"/>
    <x v="0"/>
    <s v="20-21-27-28"/>
    <x v="0"/>
    <x v="1396"/>
    <n v="-1"/>
    <n v="292.68099999999998"/>
    <n v="-1"/>
    <n v="0"/>
    <x v="1156"/>
    <x v="1225"/>
    <n v="55.879911"/>
    <n v="-306.60780399999999"/>
    <n v="6.2500000000000003E-3"/>
    <n v="55.840102999999999"/>
    <n v="-306.53231799999998"/>
    <n v="-3.4400000000000001E-4"/>
    <n v="8.5339019999999994"/>
    <n v="5.9059999999999998E-3"/>
  </r>
  <r>
    <n v="1397"/>
    <x v="0"/>
    <x v="0"/>
    <s v="20-21-27-28"/>
    <x v="0"/>
    <x v="1397"/>
    <n v="-1"/>
    <n v="371.738"/>
    <n v="-1"/>
    <n v="0"/>
    <x v="1157"/>
    <x v="1226"/>
    <n v="56.760513000000003"/>
    <n v="-306.52125699999999"/>
    <n v="-2.4489999999999998E-3"/>
    <n v="56.781784000000002"/>
    <n v="-306.53256199999998"/>
    <n v="-1.9000000000000001E-4"/>
    <n v="2.408922"/>
    <n v="2.2590000000000002E-3"/>
  </r>
  <r>
    <n v="1398"/>
    <x v="0"/>
    <x v="0"/>
    <s v="20-21-27-28"/>
    <x v="0"/>
    <x v="1398"/>
    <n v="-1"/>
    <n v="269.83"/>
    <n v="-1"/>
    <n v="0"/>
    <x v="1158"/>
    <x v="1227"/>
    <n v="57.840623999999998"/>
    <n v="-306.46445299999999"/>
    <n v="1.4300000000000001E-4"/>
    <n v="57.766044999999998"/>
    <n v="-306.53280599999999"/>
    <n v="-3.3300000000000002E-4"/>
    <n v="10.116474"/>
    <n v="1.9000000000000001E-4"/>
  </r>
  <r>
    <n v="1399"/>
    <x v="0"/>
    <x v="0"/>
    <s v="20-21-27-28"/>
    <x v="0"/>
    <x v="1399"/>
    <n v="-1"/>
    <n v="314.49599999999998"/>
    <n v="-1"/>
    <n v="0"/>
    <x v="1159"/>
    <x v="1228"/>
    <n v="59.140030000000003"/>
    <n v="-306.51337799999999"/>
    <n v="1.4679999999999999E-3"/>
    <n v="59.142665999999998"/>
    <n v="-306.53326399999997"/>
    <n v="-3.2499999999999999E-4"/>
    <n v="2.0060419999999999"/>
    <n v="1.142E-3"/>
  </r>
  <r>
    <n v="1400"/>
    <x v="0"/>
    <x v="0"/>
    <s v="20-21-27-28"/>
    <x v="0"/>
    <x v="1400"/>
    <n v="-1"/>
    <n v="216.215"/>
    <n v="-1"/>
    <n v="0"/>
    <x v="1160"/>
    <x v="1229"/>
    <n v="60.249420999999998"/>
    <n v="-306.54217699999998"/>
    <n v="2.4849999999999998E-3"/>
    <n v="60.221550000000001"/>
    <n v="-306.53363000000002"/>
    <n v="-2.9999999999999997E-4"/>
    <n v="2.9152390000000001"/>
    <n v="2.1849999999999999E-3"/>
  </r>
  <r>
    <n v="1401"/>
    <x v="0"/>
    <x v="0"/>
    <s v="20-21-27-28"/>
    <x v="0"/>
    <x v="1401"/>
    <n v="-1"/>
    <n v="274.08699999999999"/>
    <n v="-1"/>
    <n v="0"/>
    <x v="1161"/>
    <x v="1230"/>
    <n v="61.308048999999997"/>
    <n v="-306.60519299999999"/>
    <n v="2.5460000000000001E-3"/>
    <n v="61.338909000000001"/>
    <n v="-306.533997"/>
    <n v="-3.5300000000000002E-4"/>
    <n v="7.7596350000000003"/>
    <n v="2.1930000000000001E-3"/>
  </r>
  <r>
    <n v="1402"/>
    <x v="0"/>
    <x v="0"/>
    <s v="20-21-27-28"/>
    <x v="0"/>
    <x v="1402"/>
    <n v="-1"/>
    <n v="299.65100000000001"/>
    <n v="-1"/>
    <n v="0"/>
    <x v="1162"/>
    <x v="1231"/>
    <n v="62.885350000000003"/>
    <n v="-306.57269100000002"/>
    <n v="2.5330000000000001E-3"/>
    <n v="62.887051"/>
    <n v="-306.53457600000002"/>
    <n v="-3.9800000000000002E-4"/>
    <n v="3.815283"/>
    <n v="2.1350000000000002E-3"/>
  </r>
  <r>
    <n v="1403"/>
    <x v="0"/>
    <x v="0"/>
    <s v="20-21-27-28"/>
    <x v="0"/>
    <x v="1403"/>
    <n v="-1"/>
    <n v="237.64699999999999"/>
    <n v="-1"/>
    <n v="0"/>
    <x v="1163"/>
    <x v="1232"/>
    <n v="64.025949999999995"/>
    <n v="-306.61024400000002"/>
    <n v="3.7100000000000002E-4"/>
    <n v="64.091094999999996"/>
    <n v="-306.53509500000001"/>
    <n v="-4.1599999999999997E-4"/>
    <n v="9.9454829999999994"/>
    <n v="4.3999999999999999E-5"/>
  </r>
  <r>
    <n v="1404"/>
    <x v="1"/>
    <x v="0"/>
    <s v="20-21-27-28-35"/>
    <x v="0"/>
    <x v="1404"/>
    <n v="-1"/>
    <n v="317.26900000000001"/>
    <n v="-1"/>
    <n v="0"/>
    <x v="1164"/>
    <x v="116"/>
    <n v="65.479906999999997"/>
    <n v="-306.39761499999997"/>
    <n v="2.8499999999999999E-4"/>
    <n v="65.331429"/>
    <n v="-306.53561400000001"/>
    <n v="-4.2000000000000002E-4"/>
    <n v="20.270620000000001"/>
    <n v="1.35E-4"/>
  </r>
  <r>
    <n v="1405"/>
    <x v="3"/>
    <x v="0"/>
    <s v="20-21-27-28-34-35"/>
    <x v="0"/>
    <x v="1405"/>
    <n v="-1"/>
    <n v="296.00700000000001"/>
    <n v="-1"/>
    <n v="0"/>
    <x v="1165"/>
    <x v="1233"/>
    <n v="67.058274999999995"/>
    <n v="-306.52712500000001"/>
    <n v="1.0660000000000001E-3"/>
    <n v="67.040938999999995"/>
    <n v="-306.536316"/>
    <n v="-4.2000000000000002E-4"/>
    <n v="1.9621420000000001"/>
    <n v="6.4599999999999998E-4"/>
  </r>
  <r>
    <n v="1406"/>
    <x v="3"/>
    <x v="0"/>
    <s v="20-21-27-28-34-35"/>
    <x v="0"/>
    <x v="1406"/>
    <n v="-1"/>
    <n v="361.642"/>
    <n v="-1"/>
    <n v="0"/>
    <x v="1166"/>
    <x v="1234"/>
    <n v="68.390747000000005"/>
    <n v="-306.514093"/>
    <n v="5.2599999999999999E-4"/>
    <n v="68.364410000000007"/>
    <n v="-306.536835"/>
    <n v="-3.9899999999999999E-4"/>
    <n v="3.4796830000000001"/>
    <n v="1.2799999999999999E-4"/>
  </r>
  <r>
    <n v="1407"/>
    <x v="3"/>
    <x v="0"/>
    <s v="20-21-27-28-34-35"/>
    <x v="0"/>
    <x v="1407"/>
    <n v="-1"/>
    <n v="408.93799999999999"/>
    <n v="-1"/>
    <n v="0"/>
    <x v="1167"/>
    <x v="1235"/>
    <n v="69.604162000000002"/>
    <n v="-306.64202699999998"/>
    <n v="-1.745E-3"/>
    <n v="69.722922999999994"/>
    <n v="-306.53732300000001"/>
    <n v="-3.4400000000000001E-4"/>
    <n v="15.832604"/>
    <n v="1.4009999999999999E-3"/>
  </r>
  <r>
    <n v="1408"/>
    <x v="3"/>
    <x v="0"/>
    <s v="20-21-27-28-34-35"/>
    <x v="0"/>
    <x v="1408"/>
    <n v="-1"/>
    <n v="251.09899999999999"/>
    <n v="-1"/>
    <n v="0"/>
    <x v="1168"/>
    <x v="1236"/>
    <n v="71.078525999999997"/>
    <n v="-306.49646100000001"/>
    <n v="-2.689E-3"/>
    <n v="71.116141999999996"/>
    <n v="-306.53784200000001"/>
    <n v="-2.9999999999999997E-4"/>
    <n v="5.5923249999999998"/>
    <n v="2.3900000000000002E-3"/>
  </r>
  <r>
    <n v="1409"/>
    <x v="3"/>
    <x v="0"/>
    <s v="20-21-27-28-34-35"/>
    <x v="0"/>
    <x v="1409"/>
    <n v="-1"/>
    <n v="235.80199999999999"/>
    <n v="-1"/>
    <n v="0"/>
    <x v="1169"/>
    <x v="1237"/>
    <n v="73.019564000000003"/>
    <n v="-306.53306199999997"/>
    <n v="-8.7699999999999996E-4"/>
    <n v="73.022469000000001"/>
    <n v="-306.53851300000002"/>
    <n v="-3.21E-4"/>
    <n v="0.61773299999999998"/>
    <n v="5.5500000000000005E-4"/>
  </r>
  <r>
    <n v="1410"/>
    <x v="3"/>
    <x v="0"/>
    <s v="20-21-27-28-34-35"/>
    <x v="0"/>
    <x v="1410"/>
    <n v="-1"/>
    <n v="334.51"/>
    <n v="-1"/>
    <n v="0"/>
    <x v="1170"/>
    <x v="1238"/>
    <n v="74.462530000000001"/>
    <n v="-306.549981"/>
    <n v="-1.3799999999999999E-4"/>
    <n v="74.472983999999997"/>
    <n v="-306.53900099999998"/>
    <n v="-3.3799999999999998E-4"/>
    <n v="1.5160389999999999"/>
    <n v="2.0000000000000001E-4"/>
  </r>
  <r>
    <n v="1411"/>
    <x v="3"/>
    <x v="0"/>
    <s v="20-21-27-28-34-35"/>
    <x v="0"/>
    <x v="1411"/>
    <n v="-1"/>
    <n v="232.29400000000001"/>
    <n v="-1"/>
    <n v="0"/>
    <x v="1171"/>
    <x v="1239"/>
    <n v="75.924278000000001"/>
    <n v="-306.56705599999998"/>
    <n v="2.346E-3"/>
    <n v="75.924781999999993"/>
    <n v="-306.53951999999998"/>
    <n v="-3.2299999999999999E-4"/>
    <n v="2.754076"/>
    <n v="2.0230000000000001E-3"/>
  </r>
  <r>
    <n v="1412"/>
    <x v="1"/>
    <x v="0"/>
    <s v="21-27-28-34-35"/>
    <x v="0"/>
    <x v="1412"/>
    <n v="-1"/>
    <n v="228.23400000000001"/>
    <n v="-1"/>
    <n v="0"/>
    <x v="1172"/>
    <x v="1240"/>
    <n v="77.902773999999994"/>
    <n v="-306.48736400000001"/>
    <n v="2.8E-5"/>
    <n v="77.848663000000002"/>
    <n v="-306.53997800000002"/>
    <n v="-2.8699999999999998E-4"/>
    <n v="7.5473590000000002"/>
    <n v="2.5900000000000001E-4"/>
  </r>
  <r>
    <n v="1413"/>
    <x v="1"/>
    <x v="0"/>
    <s v="21-27-28-34-35"/>
    <x v="0"/>
    <x v="1413"/>
    <n v="-1"/>
    <n v="313.721"/>
    <n v="-1"/>
    <n v="0"/>
    <x v="1173"/>
    <x v="1241"/>
    <n v="79.229433"/>
    <n v="-306.58590600000002"/>
    <n v="-7.2599999999999997E-4"/>
    <n v="79.281852999999998"/>
    <n v="-306.540344"/>
    <n v="-2.81E-4"/>
    <n v="6.9452579999999999"/>
    <n v="4.4499999999999997E-4"/>
  </r>
  <r>
    <n v="1414"/>
    <x v="1"/>
    <x v="0"/>
    <s v="21-27-28-34-35"/>
    <x v="0"/>
    <x v="1414"/>
    <n v="-1"/>
    <n v="357.49900000000002"/>
    <n v="-1"/>
    <n v="0"/>
    <x v="1174"/>
    <x v="1242"/>
    <n v="80.725559000000004"/>
    <n v="-306.52752199999998"/>
    <n v="-4.1399999999999998E-4"/>
    <n v="80.710532999999998"/>
    <n v="-306.54070999999999"/>
    <n v="-2.7900000000000001E-4"/>
    <n v="1.999287"/>
    <n v="1.35E-4"/>
  </r>
  <r>
    <n v="1415"/>
    <x v="1"/>
    <x v="0"/>
    <s v="21-27-28-34-35"/>
    <x v="0"/>
    <x v="1415"/>
    <n v="-1"/>
    <n v="328.21800000000002"/>
    <n v="-1"/>
    <n v="0"/>
    <x v="1175"/>
    <x v="192"/>
    <n v="82.614436999999995"/>
    <n v="-306.53783600000003"/>
    <n v="3.1599999999999998E-4"/>
    <n v="82.615020999999999"/>
    <n v="-306.54116800000003"/>
    <n v="-2.7799999999999998E-4"/>
    <n v="0.33825300000000003"/>
    <n v="3.8000000000000002E-5"/>
  </r>
  <r>
    <n v="1416"/>
    <x v="1"/>
    <x v="0"/>
    <s v="21-27-28-34-35"/>
    <x v="0"/>
    <x v="1416"/>
    <n v="-1"/>
    <n v="209.5"/>
    <n v="-1"/>
    <n v="0"/>
    <x v="1176"/>
    <x v="201"/>
    <n v="84.083695000000006"/>
    <n v="-306.50676399999998"/>
    <n v="-1.4239999999999999E-3"/>
    <n v="84.045722999999995"/>
    <n v="-306.54150399999997"/>
    <n v="-2.7799999999999998E-4"/>
    <n v="5.146598"/>
    <n v="1.1460000000000001E-3"/>
  </r>
  <r>
    <n v="1417"/>
    <x v="0"/>
    <x v="0"/>
    <s v="27-28-34-35"/>
    <x v="0"/>
    <x v="1417"/>
    <n v="-1"/>
    <n v="521.92200000000003"/>
    <n v="-1"/>
    <n v="0"/>
    <x v="1177"/>
    <x v="202"/>
    <n v="85.455088000000003"/>
    <n v="-306.56556"/>
    <n v="-2.03E-4"/>
    <n v="85.478545999999994"/>
    <n v="-306.54187000000002"/>
    <n v="-2.7799999999999998E-4"/>
    <n v="3.3338739999999998"/>
    <n v="7.4999999999999993E-5"/>
  </r>
  <r>
    <n v="1418"/>
    <x v="0"/>
    <x v="0"/>
    <s v="27-28-34-35"/>
    <x v="0"/>
    <x v="1418"/>
    <n v="-1"/>
    <n v="493.61"/>
    <n v="-1"/>
    <n v="0"/>
    <x v="1178"/>
    <x v="0"/>
    <n v="87.361411000000004"/>
    <n v="-306.51769000000002"/>
    <n v="-2.7529999999999998E-3"/>
    <n v="87.390701000000007"/>
    <n v="-306.542328"/>
    <n v="-2.7799999999999998E-4"/>
    <n v="3.8274530000000002"/>
    <n v="2.4750000000000002E-3"/>
  </r>
  <r>
    <n v="1419"/>
    <x v="0"/>
    <x v="0"/>
    <s v="27-28-34-35"/>
    <x v="0"/>
    <x v="1419"/>
    <n v="-1"/>
    <n v="240.66"/>
    <n v="-1"/>
    <n v="0"/>
    <x v="1179"/>
    <x v="1243"/>
    <n v="88.770733000000007"/>
    <n v="-306.59411499999999"/>
    <n v="-9.8400000000000007E-4"/>
    <n v="88.824860000000001"/>
    <n v="-306.54284699999999"/>
    <n v="-3.4699999999999998E-4"/>
    <n v="7.4553099999999999"/>
    <n v="6.3699999999999998E-4"/>
  </r>
  <r>
    <n v="1420"/>
    <x v="0"/>
    <x v="0"/>
    <s v="27-28-34-35"/>
    <x v="0"/>
    <x v="824"/>
    <n v="-1"/>
    <n v="205.982"/>
    <n v="-1"/>
    <n v="0"/>
    <x v="1180"/>
    <x v="1244"/>
    <n v="90.264154000000005"/>
    <n v="-306.465127"/>
    <n v="-1.1150999999999999E-2"/>
    <n v="90.258476000000002"/>
    <n v="-306.54342700000001"/>
    <n v="-4.4299999999999998E-4"/>
    <n v="7.8505500000000001"/>
    <n v="1.0708000000000001E-2"/>
  </r>
  <r>
    <n v="1421"/>
    <x v="0"/>
    <x v="0"/>
    <s v="27-28-34-35"/>
    <x v="0"/>
    <x v="1420"/>
    <n v="-1"/>
    <n v="322.524"/>
    <n v="-1"/>
    <n v="0"/>
    <x v="1181"/>
    <x v="1245"/>
    <n v="92.135862000000003"/>
    <n v="-306.57688100000001"/>
    <n v="3.7300000000000001E-4"/>
    <n v="92.169128000000001"/>
    <n v="-306.54424999999998"/>
    <n v="-4.5399999999999998E-4"/>
    <n v="4.6598480000000002"/>
    <n v="8.1000000000000004E-5"/>
  </r>
  <r>
    <n v="1422"/>
    <x v="1"/>
    <x v="0"/>
    <s v="27-28-34-35-42"/>
    <x v="0"/>
    <x v="1421"/>
    <n v="-1"/>
    <n v="278.12200000000001"/>
    <n v="-1"/>
    <n v="0"/>
    <x v="1182"/>
    <x v="1246"/>
    <n v="93.590896000000001"/>
    <n v="-306.52173299999998"/>
    <n v="6.3099999999999996E-3"/>
    <n v="93.601791000000006"/>
    <n v="-306.54480000000001"/>
    <n v="-4.26E-4"/>
    <n v="2.5510229999999998"/>
    <n v="5.8840000000000003E-3"/>
  </r>
  <r>
    <n v="1423"/>
    <x v="3"/>
    <x v="0"/>
    <s v="27-28-34-35-41-42"/>
    <x v="0"/>
    <x v="1422"/>
    <n v="-1"/>
    <n v="350.71800000000002"/>
    <n v="-1"/>
    <n v="0"/>
    <x v="1183"/>
    <x v="1247"/>
    <n v="95.050304999999994"/>
    <n v="-306.50443999999999"/>
    <n v="-1.1969999999999999E-3"/>
    <n v="95.034469999999999"/>
    <n v="-306.54531900000001"/>
    <n v="-4.2099999999999999E-4"/>
    <n v="4.3838119999999998"/>
    <n v="7.76E-4"/>
  </r>
  <r>
    <n v="1424"/>
    <x v="3"/>
    <x v="0"/>
    <s v="27-28-34-35-41-42"/>
    <x v="0"/>
    <x v="1423"/>
    <n v="-1"/>
    <n v="267.42700000000002"/>
    <n v="-1"/>
    <n v="0"/>
    <x v="1184"/>
    <x v="200"/>
    <n v="97.009845999999996"/>
    <n v="-306.458102"/>
    <n v="-1.6379999999999999E-3"/>
    <n v="96.944923000000003"/>
    <n v="-306.546021"/>
    <n v="-4.1599999999999997E-4"/>
    <n v="10.929114999999999"/>
    <n v="1.222E-3"/>
  </r>
  <r>
    <n v="1425"/>
    <x v="3"/>
    <x v="0"/>
    <s v="27-28-34-35-41-42"/>
    <x v="0"/>
    <x v="1424"/>
    <n v="-1"/>
    <n v="304.565"/>
    <n v="-1"/>
    <n v="0"/>
    <x v="1185"/>
    <x v="366"/>
    <n v="98.362808999999999"/>
    <n v="-306.56152700000001"/>
    <n v="1.44E-4"/>
    <n v="98.377930000000006"/>
    <n v="-306.54656999999997"/>
    <n v="-4.15E-4"/>
    <n v="2.1268389999999999"/>
    <n v="2.72E-4"/>
  </r>
  <r>
    <n v="1426"/>
    <x v="3"/>
    <x v="0"/>
    <s v="27-28-34-35-41-42"/>
    <x v="0"/>
    <x v="1425"/>
    <n v="-1"/>
    <n v="241.12700000000001"/>
    <n v="-1"/>
    <n v="0"/>
    <x v="1186"/>
    <x v="202"/>
    <n v="100.27638"/>
    <n v="-306.55714699999999"/>
    <n v="2.43E-4"/>
    <n v="100.288673"/>
    <n v="-306.54727200000002"/>
    <n v="-4.15E-4"/>
    <n v="1.5768660000000001"/>
    <n v="1.73E-4"/>
  </r>
  <r>
    <n v="1427"/>
    <x v="3"/>
    <x v="0"/>
    <s v="27-28-34-35-41-42"/>
    <x v="0"/>
    <x v="1426"/>
    <n v="-1"/>
    <n v="305.09399999999999"/>
    <n v="-1"/>
    <n v="0"/>
    <x v="1187"/>
    <x v="0"/>
    <n v="101.724101"/>
    <n v="-306.54447399999998"/>
    <n v="-8.1599999999999999E-4"/>
    <n v="101.72172500000001"/>
    <n v="-306.54779100000002"/>
    <n v="-4.15E-4"/>
    <n v="0.40796100000000002"/>
    <n v="4.0000000000000002E-4"/>
  </r>
  <r>
    <n v="1428"/>
    <x v="3"/>
    <x v="0"/>
    <s v="27-28-34-35-41-42"/>
    <x v="0"/>
    <x v="1427"/>
    <n v="-1"/>
    <n v="375.81099999999998"/>
    <n v="-1"/>
    <n v="0"/>
    <x v="1188"/>
    <x v="1248"/>
    <n v="103.153355"/>
    <n v="-306.54765600000002"/>
    <n v="-8.2999999999999998E-5"/>
    <n v="103.15475499999999"/>
    <n v="-306.54830900000002"/>
    <n v="-3.9399999999999998E-4"/>
    <n v="0.154421"/>
    <n v="3.1100000000000002E-4"/>
  </r>
  <r>
    <n v="1429"/>
    <x v="3"/>
    <x v="0"/>
    <s v="27-28-34-35-41-42"/>
    <x v="0"/>
    <x v="1428"/>
    <n v="-1"/>
    <n v="362.18299999999999"/>
    <n v="-1"/>
    <n v="0"/>
    <x v="1189"/>
    <x v="1249"/>
    <n v="105.07016299999999"/>
    <n v="-306.53958999999998"/>
    <n v="-5.3999999999999998E-5"/>
    <n v="105.065376"/>
    <n v="-306.54898100000003"/>
    <n v="-3.4000000000000002E-4"/>
    <n v="1.054036"/>
    <n v="2.8600000000000001E-4"/>
  </r>
  <r>
    <n v="1430"/>
    <x v="3"/>
    <x v="0"/>
    <s v="27-28-34-35-41-42"/>
    <x v="0"/>
    <x v="1429"/>
    <n v="-1"/>
    <n v="341.44600000000003"/>
    <n v="-1"/>
    <n v="0"/>
    <x v="1190"/>
    <x v="1250"/>
    <n v="106.481168"/>
    <n v="-306.56663900000001"/>
    <n v="-3.77E-4"/>
    <n v="106.498344"/>
    <n v="-306.54953"/>
    <n v="-3.8299999999999999E-4"/>
    <n v="2.4243890000000001"/>
    <n v="6.0000000000000002E-6"/>
  </r>
  <r>
    <n v="1431"/>
    <x v="3"/>
    <x v="0"/>
    <s v="27-28-34-35-41-42"/>
    <x v="0"/>
    <x v="1430"/>
    <n v="-1"/>
    <n v="385.95499999999998"/>
    <n v="-1"/>
    <n v="0"/>
    <x v="1191"/>
    <x v="1251"/>
    <n v="107.94788800000001"/>
    <n v="-306.53584000000001"/>
    <n v="1.096E-3"/>
    <n v="107.931313"/>
    <n v="-306.55001800000002"/>
    <n v="-4.0499999999999998E-4"/>
    <n v="2.1812360000000002"/>
    <n v="6.9099999999999999E-4"/>
  </r>
  <r>
    <n v="1432"/>
    <x v="3"/>
    <x v="0"/>
    <s v="27-28-34-35-41-42"/>
    <x v="0"/>
    <x v="1431"/>
    <n v="-1"/>
    <n v="358.18599999999998"/>
    <n v="-1"/>
    <n v="0"/>
    <x v="1192"/>
    <x v="1252"/>
    <n v="109.862469"/>
    <n v="-306.52068800000001"/>
    <n v="1.34E-4"/>
    <n v="109.841942"/>
    <n v="-306.55072000000001"/>
    <n v="-4.1300000000000001E-4"/>
    <n v="3.6377269999999999"/>
    <n v="2.7900000000000001E-4"/>
  </r>
  <r>
    <n v="1433"/>
    <x v="3"/>
    <x v="0"/>
    <s v="27-28-34-35-41-42"/>
    <x v="0"/>
    <x v="1432"/>
    <n v="-1"/>
    <n v="370.13200000000001"/>
    <n v="-1"/>
    <n v="0"/>
    <x v="1193"/>
    <x v="1253"/>
    <n v="111.222312"/>
    <n v="-306.542798"/>
    <n v="5.4000000000000003E-3"/>
    <n v="111.27491000000001"/>
    <n v="-306.55126999999999"/>
    <n v="-3.6600000000000001E-4"/>
    <n v="5.3275990000000002"/>
    <n v="5.0340000000000003E-3"/>
  </r>
  <r>
    <n v="1434"/>
    <x v="3"/>
    <x v="0"/>
    <s v="27-28-34-35-41-42"/>
    <x v="0"/>
    <x v="1433"/>
    <n v="-1"/>
    <n v="244.524"/>
    <n v="-1"/>
    <n v="0"/>
    <x v="1194"/>
    <x v="1254"/>
    <n v="112.748924"/>
    <n v="-306.50686999999999"/>
    <n v="-7.85E-4"/>
    <n v="112.70787799999999"/>
    <n v="-306.55172700000003"/>
    <n v="-2.9300000000000002E-4"/>
    <n v="6.0802319999999996"/>
    <n v="4.9200000000000003E-4"/>
  </r>
  <r>
    <n v="1435"/>
    <x v="1"/>
    <x v="0"/>
    <s v="28-34-35-41-42"/>
    <x v="0"/>
    <x v="1434"/>
    <n v="-1"/>
    <n v="257.69600000000003"/>
    <n v="-1"/>
    <n v="0"/>
    <x v="1195"/>
    <x v="1255"/>
    <n v="114.573984"/>
    <n v="-306.53163899999998"/>
    <n v="-3.9529999999999999E-3"/>
    <n v="114.6185"/>
    <n v="-306.55224600000003"/>
    <n v="-2.4800000000000001E-4"/>
    <n v="4.9053800000000001"/>
    <n v="3.705E-3"/>
  </r>
  <r>
    <n v="1436"/>
    <x v="0"/>
    <x v="0"/>
    <s v="34-35-41-42"/>
    <x v="0"/>
    <x v="1435"/>
    <n v="-1"/>
    <n v="209.05500000000001"/>
    <n v="-1"/>
    <n v="0"/>
    <x v="1196"/>
    <x v="1256"/>
    <n v="115.974159"/>
    <n v="-306.62273399999998"/>
    <n v="3.4900000000000003E-4"/>
    <n v="116.05147599999999"/>
    <n v="-306.55264299999999"/>
    <n v="-2.6899999999999998E-4"/>
    <n v="10.435845"/>
    <n v="8.0000000000000007E-5"/>
  </r>
  <r>
    <n v="1437"/>
    <x v="0"/>
    <x v="0"/>
    <s v="34-35-41-42"/>
    <x v="0"/>
    <x v="1436"/>
    <n v="-1"/>
    <n v="329.85899999999998"/>
    <n v="-1"/>
    <n v="0"/>
    <x v="1197"/>
    <x v="1257"/>
    <n v="117.54163200000001"/>
    <n v="-306.48556200000002"/>
    <n v="1.9650000000000002E-3"/>
    <n v="117.484444"/>
    <n v="-306.55297899999999"/>
    <n v="-2.7399999999999999E-4"/>
    <n v="8.8405470000000008"/>
    <n v="1.691E-3"/>
  </r>
  <r>
    <n v="1438"/>
    <x v="0"/>
    <x v="0"/>
    <s v="34-35-41-42"/>
    <x v="0"/>
    <x v="1437"/>
    <n v="-1"/>
    <n v="346.52600000000001"/>
    <n v="-1"/>
    <n v="0"/>
    <x v="1198"/>
    <x v="352"/>
    <n v="118.91059"/>
    <n v="-306.54186600000003"/>
    <n v="7.4100000000000001E-4"/>
    <n v="118.917412"/>
    <n v="-306.553314"/>
    <n v="-2.7599999999999999E-4"/>
    <n v="1.3326210000000001"/>
    <n v="4.6500000000000003E-4"/>
  </r>
  <r>
    <n v="1439"/>
    <x v="0"/>
    <x v="0"/>
    <s v="34-35-41-42"/>
    <x v="0"/>
    <x v="1438"/>
    <n v="-1"/>
    <n v="262.738"/>
    <n v="-1"/>
    <n v="0"/>
    <x v="1199"/>
    <x v="1258"/>
    <n v="120.893433"/>
    <n v="-306.53349500000002"/>
    <n v="2.715E-3"/>
    <n v="120.82796500000001"/>
    <n v="-306.55389400000001"/>
    <n v="-3.1599999999999998E-4"/>
    <n v="6.8572629999999997"/>
    <n v="2.3990000000000001E-3"/>
  </r>
  <r>
    <n v="1440"/>
    <x v="0"/>
    <x v="0"/>
    <s v="34-35-41-42"/>
    <x v="0"/>
    <x v="1439"/>
    <n v="-1"/>
    <n v="413.202"/>
    <n v="-1"/>
    <n v="0"/>
    <x v="1200"/>
    <x v="1259"/>
    <n v="122.206063"/>
    <n v="-306.61768799999999"/>
    <n v="3.8310000000000002E-3"/>
    <n v="122.25775899999999"/>
    <n v="-306.55441300000001"/>
    <n v="-3.7500000000000001E-4"/>
    <n v="8.1708269999999992"/>
    <n v="3.4559999999999999E-3"/>
  </r>
  <r>
    <n v="1441"/>
    <x v="0"/>
    <x v="0"/>
    <s v="34-35-41-42"/>
    <x v="0"/>
    <x v="1440"/>
    <n v="-1"/>
    <n v="292.33699999999999"/>
    <n v="-1"/>
    <n v="0"/>
    <x v="1201"/>
    <x v="1260"/>
    <n v="124.158878"/>
    <n v="-306.54022300000003"/>
    <n v="-3.3799999999999998E-4"/>
    <n v="124.143181"/>
    <n v="-306.55508400000002"/>
    <n v="-4.0700000000000003E-4"/>
    <n v="2.1615510000000002"/>
    <n v="6.9999999999999994E-5"/>
  </r>
  <r>
    <n v="1442"/>
    <x v="0"/>
    <x v="0"/>
    <s v="34-35-41-42"/>
    <x v="0"/>
    <x v="1441"/>
    <n v="-1"/>
    <n v="246.29900000000001"/>
    <n v="-1"/>
    <n v="0"/>
    <x v="1202"/>
    <x v="1261"/>
    <n v="125.521208"/>
    <n v="-306.56253600000002"/>
    <n v="-3.5959999999999998E-3"/>
    <n v="125.529625"/>
    <n v="-306.55560300000002"/>
    <n v="-4.1399999999999998E-4"/>
    <n v="1.090457"/>
    <n v="3.1809999999999998E-3"/>
  </r>
  <r>
    <n v="1443"/>
    <x v="0"/>
    <x v="0"/>
    <s v="34-35-41-42"/>
    <x v="0"/>
    <x v="1442"/>
    <n v="-1"/>
    <n v="289.971"/>
    <n v="-1"/>
    <n v="0"/>
    <x v="1203"/>
    <x v="1262"/>
    <n v="126.889259"/>
    <n v="-306.54796299999998"/>
    <n v="2.065E-3"/>
    <n v="126.887192"/>
    <n v="-306.556152"/>
    <n v="-4.1800000000000002E-4"/>
    <n v="0.84465900000000005"/>
    <n v="1.6479999999999999E-3"/>
  </r>
  <r>
    <n v="1444"/>
    <x v="3"/>
    <x v="0"/>
    <s v="34-35-41-42-49-50"/>
    <x v="0"/>
    <x v="1443"/>
    <n v="-1"/>
    <n v="357.12200000000001"/>
    <n v="-1"/>
    <n v="0"/>
    <x v="1204"/>
    <x v="345"/>
    <n v="128.65559500000001"/>
    <n v="-306.56987299999997"/>
    <n v="1.495E-3"/>
    <n v="128.65275600000001"/>
    <n v="-306.55685399999999"/>
    <n v="-4.2000000000000002E-4"/>
    <n v="1.332427"/>
    <n v="1.075E-3"/>
  </r>
  <r>
    <n v="1445"/>
    <x v="3"/>
    <x v="0"/>
    <s v="34-35-41-42-49-50"/>
    <x v="0"/>
    <x v="1444"/>
    <n v="-1"/>
    <n v="314.697"/>
    <n v="-1"/>
    <n v="0"/>
    <x v="1205"/>
    <x v="1263"/>
    <n v="129.945481"/>
    <n v="-306.554507"/>
    <n v="-5.9999999999999995E-4"/>
    <n v="129.946991"/>
    <n v="-306.55737299999998"/>
    <n v="-4.2099999999999999E-4"/>
    <n v="0.32398900000000003"/>
    <n v="1.7899999999999999E-4"/>
  </r>
  <r>
    <n v="1446"/>
    <x v="3"/>
    <x v="0"/>
    <s v="34-35-41-42-49-50"/>
    <x v="0"/>
    <x v="1445"/>
    <n v="-1"/>
    <n v="304.01799999999997"/>
    <n v="-1"/>
    <n v="0"/>
    <x v="1206"/>
    <x v="1264"/>
    <n v="131.69920300000001"/>
    <n v="-306.51612899999998"/>
    <n v="-3.0049999999999999E-3"/>
    <n v="131.638092"/>
    <n v="-306.557953"/>
    <n v="-3.3399999999999999E-4"/>
    <n v="7.405259"/>
    <n v="2.6700000000000001E-3"/>
  </r>
  <r>
    <n v="1447"/>
    <x v="3"/>
    <x v="0"/>
    <s v="34-35-41-42-49-50"/>
    <x v="0"/>
    <x v="1446"/>
    <n v="-1"/>
    <n v="221.66900000000001"/>
    <n v="-1"/>
    <n v="0"/>
    <x v="1207"/>
    <x v="1265"/>
    <n v="132.86998600000001"/>
    <n v="-306.55872099999999"/>
    <n v="-1.1590000000000001E-3"/>
    <n v="132.88249200000001"/>
    <n v="-306.55831899999998"/>
    <n v="-3.1E-4"/>
    <n v="1.2512760000000001"/>
    <n v="8.4900000000000004E-4"/>
  </r>
  <r>
    <n v="1448"/>
    <x v="1"/>
    <x v="0"/>
    <s v="35-41-42-49-50"/>
    <x v="0"/>
    <x v="1447"/>
    <n v="-1"/>
    <n v="293.46699999999998"/>
    <n v="-1"/>
    <n v="0"/>
    <x v="1208"/>
    <x v="1266"/>
    <n v="134.150677"/>
    <n v="-306.51529399999998"/>
    <n v="-1.21E-4"/>
    <n v="134.10678100000001"/>
    <n v="-306.55841099999998"/>
    <n v="-5.5000000000000002E-5"/>
    <n v="6.1529749999999996"/>
    <n v="6.7000000000000002E-5"/>
  </r>
  <r>
    <n v="1449"/>
    <x v="0"/>
    <x v="0"/>
    <s v="41-42-49-50"/>
    <x v="0"/>
    <x v="1448"/>
    <n v="-1"/>
    <n v="309.233"/>
    <n v="-1"/>
    <n v="0"/>
    <x v="1209"/>
    <x v="1267"/>
    <n v="135.358484"/>
    <n v="-306.50930099999999"/>
    <n v="-5.5900000000000004E-4"/>
    <n v="135.31062299999999"/>
    <n v="-306.55816700000003"/>
    <n v="2.7799999999999998E-4"/>
    <n v="6.8399570000000001"/>
    <n v="2.81E-4"/>
  </r>
  <r>
    <n v="1450"/>
    <x v="0"/>
    <x v="0"/>
    <s v="41-42-49-50"/>
    <x v="0"/>
    <x v="1449"/>
    <n v="-1"/>
    <n v="315.81400000000002"/>
    <n v="-1"/>
    <n v="0"/>
    <x v="1210"/>
    <x v="1268"/>
    <n v="136.93767299999999"/>
    <n v="-306.49023599999998"/>
    <n v="3.875E-3"/>
    <n v="136.88348400000001"/>
    <n v="-306.557526"/>
    <n v="5.2700000000000002E-4"/>
    <n v="8.6396470000000001"/>
    <n v="3.3479999999999998E-3"/>
  </r>
  <r>
    <n v="1451"/>
    <x v="0"/>
    <x v="0"/>
    <s v="41-42-49-50"/>
    <x v="0"/>
    <x v="1450"/>
    <n v="-1"/>
    <n v="271.58999999999997"/>
    <n v="-1"/>
    <n v="0"/>
    <x v="1211"/>
    <x v="1269"/>
    <n v="138.131259"/>
    <n v="-306.46321"/>
    <n v="1.22E-4"/>
    <n v="138.039017"/>
    <n v="-306.55688500000002"/>
    <n v="6.4300000000000002E-4"/>
    <n v="13.146703"/>
    <n v="5.22E-4"/>
  </r>
  <r>
    <n v="1452"/>
    <x v="0"/>
    <x v="0"/>
    <s v="41-42-49-50"/>
    <x v="0"/>
    <x v="1451"/>
    <n v="-1"/>
    <n v="272.86700000000002"/>
    <n v="-1"/>
    <n v="0"/>
    <x v="1212"/>
    <x v="1270"/>
    <n v="139.136313"/>
    <n v="-306.56015400000001"/>
    <n v="-3.8500000000000001E-3"/>
    <n v="139.17433199999999"/>
    <n v="-306.55609099999998"/>
    <n v="7.6400000000000003E-4"/>
    <n v="3.8234859999999999"/>
    <n v="3.0850000000000001E-3"/>
  </r>
  <r>
    <n v="1453"/>
    <x v="0"/>
    <x v="0"/>
    <s v="41-42-49-50"/>
    <x v="0"/>
    <x v="1452"/>
    <n v="-1"/>
    <n v="413.839"/>
    <n v="-1"/>
    <n v="0"/>
    <x v="1213"/>
    <x v="1271"/>
    <n v="140.667754"/>
    <n v="-306.59361699999999"/>
    <n v="-2.0349999999999999E-3"/>
    <n v="140.657532"/>
    <n v="-306.55474900000002"/>
    <n v="1.0169999999999999E-3"/>
    <n v="4.0190390000000003"/>
    <n v="1.018E-3"/>
  </r>
  <r>
    <n v="1454"/>
    <x v="0"/>
    <x v="0"/>
    <s v="41-42-49-50"/>
    <x v="0"/>
    <x v="1453"/>
    <n v="-1"/>
    <n v="329.86700000000002"/>
    <n v="-1"/>
    <n v="0"/>
    <x v="1214"/>
    <x v="1272"/>
    <n v="141.787083"/>
    <n v="-306.50753500000002"/>
    <n v="4.1E-5"/>
    <n v="141.747726"/>
    <n v="-306.55358899999999"/>
    <n v="9.6100000000000005E-4"/>
    <n v="6.0579900000000002"/>
    <n v="9.2000000000000003E-4"/>
  </r>
  <r>
    <n v="1455"/>
    <x v="0"/>
    <x v="0"/>
    <s v="41-42-49-50"/>
    <x v="0"/>
    <x v="1454"/>
    <n v="-1"/>
    <n v="404.09300000000002"/>
    <n v="-1"/>
    <n v="0"/>
    <x v="1215"/>
    <x v="1273"/>
    <n v="142.78846999999999"/>
    <n v="-306.601677"/>
    <n v="2.673E-3"/>
    <n v="142.81938199999999"/>
    <n v="-306.55246"/>
    <n v="1.274E-3"/>
    <n v="5.8119360000000002"/>
    <n v="1.3990000000000001E-3"/>
  </r>
  <r>
    <n v="1456"/>
    <x v="0"/>
    <x v="0"/>
    <s v="41-42-49-50"/>
    <x v="0"/>
    <x v="1455"/>
    <n v="-1"/>
    <n v="207.77500000000001"/>
    <n v="-1"/>
    <n v="0"/>
    <x v="1216"/>
    <x v="1274"/>
    <n v="144.23284000000001"/>
    <n v="-306.53719899999999"/>
    <n v="1.3780000000000001E-3"/>
    <n v="144.219604"/>
    <n v="-306.55072000000001"/>
    <n v="1.4009999999999999E-3"/>
    <n v="1.892142"/>
    <n v="2.3E-5"/>
  </r>
  <r>
    <n v="1457"/>
    <x v="0"/>
    <x v="0"/>
    <s v="41-42-49-50"/>
    <x v="0"/>
    <x v="1456"/>
    <n v="-1"/>
    <n v="380.26900000000001"/>
    <n v="-1"/>
    <n v="0"/>
    <x v="1217"/>
    <x v="1275"/>
    <n v="145.24645699999999"/>
    <n v="-306.64880900000003"/>
    <n v="6.7340000000000004E-3"/>
    <n v="145.248367"/>
    <n v="-306.54925500000002"/>
    <n v="1.181E-3"/>
    <n v="9.9572160000000007"/>
    <n v="5.5539999999999999E-3"/>
  </r>
  <r>
    <n v="1458"/>
    <x v="0"/>
    <x v="0"/>
    <s v="41-42-49-50"/>
    <x v="0"/>
    <x v="1457"/>
    <n v="-1"/>
    <n v="330.56700000000001"/>
    <n v="-1"/>
    <n v="0"/>
    <x v="1218"/>
    <x v="1276"/>
    <n v="146.111661"/>
    <n v="-306.68384300000002"/>
    <n v="3.4970000000000001E-3"/>
    <n v="146.259109"/>
    <n v="-306.54797400000001"/>
    <n v="1.4959999999999999E-3"/>
    <n v="20.050283"/>
    <n v="2.0010000000000002E-3"/>
  </r>
  <r>
    <n v="1459"/>
    <x v="0"/>
    <x v="0"/>
    <s v="41-42-49-50"/>
    <x v="0"/>
    <x v="1458"/>
    <n v="-1"/>
    <n v="199.227"/>
    <n v="-1"/>
    <n v="0"/>
    <x v="1219"/>
    <x v="1277"/>
    <n v="147.55666500000001"/>
    <n v="-306.572385"/>
    <n v="1.091E-3"/>
    <n v="147.579376"/>
    <n v="-306.54617300000001"/>
    <n v="1.5319999999999999E-3"/>
    <n v="3.4682249999999999"/>
    <n v="4.4099999999999999E-4"/>
  </r>
  <r>
    <n v="1460"/>
    <x v="0"/>
    <x v="0"/>
    <s v="41-42-49-50"/>
    <x v="0"/>
    <x v="1459"/>
    <n v="-1"/>
    <n v="272.88200000000001"/>
    <n v="-1"/>
    <n v="0"/>
    <x v="1220"/>
    <x v="1278"/>
    <n v="148.52780000000001"/>
    <n v="-306.51233999999999"/>
    <n v="4.9410000000000001E-3"/>
    <n v="148.54956100000001"/>
    <n v="-306.544647"/>
    <n v="1.222E-3"/>
    <n v="3.8952399999999998"/>
    <n v="3.718E-3"/>
  </r>
  <r>
    <n v="1461"/>
    <x v="0"/>
    <x v="0"/>
    <s v="41-42-49-50"/>
    <x v="0"/>
    <x v="1460"/>
    <n v="-1"/>
    <n v="271.435"/>
    <n v="-1"/>
    <n v="0"/>
    <x v="1221"/>
    <x v="1279"/>
    <n v="149.49219199999999"/>
    <n v="-306.560205"/>
    <n v="1.2030000000000001E-3"/>
    <n v="149.50296"/>
    <n v="-306.54345699999999"/>
    <n v="1.554E-3"/>
    <n v="1.991117"/>
    <n v="3.5100000000000002E-4"/>
  </r>
  <r>
    <n v="1462"/>
    <x v="1"/>
    <x v="0"/>
    <s v="41-42-49-50-57"/>
    <x v="0"/>
    <x v="1461"/>
    <n v="-1"/>
    <n v="293.79199999999997"/>
    <n v="-1"/>
    <n v="0"/>
    <x v="1222"/>
    <x v="1280"/>
    <n v="150.392348"/>
    <n v="-306.62460199999998"/>
    <n v="-1.766E-3"/>
    <n v="150.439865"/>
    <n v="-306.54205300000001"/>
    <n v="1.2049999999999999E-3"/>
    <n v="9.5248080000000002"/>
    <n v="5.6099999999999998E-4"/>
  </r>
  <r>
    <n v="1463"/>
    <x v="1"/>
    <x v="0"/>
    <s v="41-42-49-50-57"/>
    <x v="0"/>
    <x v="1462"/>
    <n v="-1"/>
    <n v="240.78700000000001"/>
    <n v="-1"/>
    <n v="0"/>
    <x v="1223"/>
    <x v="1281"/>
    <n v="151.643449"/>
    <n v="-306.485996"/>
    <n v="5.7099999999999998E-3"/>
    <n v="151.66383400000001"/>
    <n v="-306.540436"/>
    <n v="1.2019999999999999E-3"/>
    <n v="5.813078"/>
    <n v="4.509E-3"/>
  </r>
  <r>
    <n v="1464"/>
    <x v="1"/>
    <x v="0"/>
    <s v="41-42-49-50-57"/>
    <x v="0"/>
    <x v="1463"/>
    <n v="-1"/>
    <n v="415.54500000000002"/>
    <n v="-1"/>
    <n v="0"/>
    <x v="1224"/>
    <x v="1282"/>
    <n v="152.54695100000001"/>
    <n v="-306.55980699999998"/>
    <n v="2.8540000000000002E-3"/>
    <n v="152.563232"/>
    <n v="-306.53930700000001"/>
    <n v="1.573E-3"/>
    <n v="2.6179410000000001"/>
    <n v="1.2819999999999999E-3"/>
  </r>
  <r>
    <n v="1465"/>
    <x v="1"/>
    <x v="0"/>
    <s v="41-42-49-50-57"/>
    <x v="0"/>
    <x v="1464"/>
    <n v="-1"/>
    <n v="306.00400000000002"/>
    <n v="-1"/>
    <n v="0"/>
    <x v="1225"/>
    <x v="1283"/>
    <n v="153.48628299999999"/>
    <n v="-306.49845199999999"/>
    <n v="2.5399999999999999E-4"/>
    <n v="153.446945"/>
    <n v="-306.53799400000003"/>
    <n v="1.1540000000000001E-3"/>
    <n v="5.5776760000000003"/>
    <n v="8.9999999999999998E-4"/>
  </r>
  <r>
    <n v="1466"/>
    <x v="1"/>
    <x v="0"/>
    <s v="41-42-49-50-57"/>
    <x v="0"/>
    <x v="1465"/>
    <n v="-1"/>
    <n v="245.91200000000001"/>
    <n v="-1"/>
    <n v="0"/>
    <x v="1226"/>
    <x v="1284"/>
    <n v="154.65773999999999"/>
    <n v="-306.38930900000003"/>
    <n v="-6.7819999999999998E-3"/>
    <n v="154.60136399999999"/>
    <n v="-306.53634599999998"/>
    <n v="1.1709999999999999E-3"/>
    <n v="15.747514000000001"/>
    <n v="5.6109999999999997E-3"/>
  </r>
  <r>
    <n v="1467"/>
    <x v="1"/>
    <x v="0"/>
    <s v="41-42-49-50-57"/>
    <x v="0"/>
    <x v="1466"/>
    <n v="-1"/>
    <n v="260.98700000000002"/>
    <n v="-1"/>
    <n v="0"/>
    <x v="1227"/>
    <x v="1285"/>
    <n v="155.47125600000001"/>
    <n v="-306.51531199999999"/>
    <n v="1.3209999999999999E-3"/>
    <n v="155.44963100000001"/>
    <n v="-306.53527800000001"/>
    <n v="1.588E-3"/>
    <n v="2.9432939999999999"/>
    <n v="2.6800000000000001E-4"/>
  </r>
  <r>
    <n v="1468"/>
    <x v="1"/>
    <x v="0"/>
    <s v="41-42-49-50-57"/>
    <x v="0"/>
    <x v="1467"/>
    <n v="-1"/>
    <n v="297.70999999999998"/>
    <n v="-1"/>
    <n v="0"/>
    <x v="1228"/>
    <x v="1286"/>
    <n v="156.28004999999999"/>
    <n v="-306.53195899999997"/>
    <n v="6.2299999999999996E-4"/>
    <n v="156.28311199999999"/>
    <n v="-306.53396600000002"/>
    <n v="1.1529999999999999E-3"/>
    <n v="0.36608600000000002"/>
    <n v="5.2999999999999998E-4"/>
  </r>
  <r>
    <n v="1469"/>
    <x v="1"/>
    <x v="0"/>
    <s v="41-42-49-50-57"/>
    <x v="0"/>
    <x v="1468"/>
    <n v="-1"/>
    <n v="240.05"/>
    <n v="-1"/>
    <n v="0"/>
    <x v="1229"/>
    <x v="1287"/>
    <n v="157.066464"/>
    <n v="-306.56787100000003"/>
    <n v="1.9580000000000001E-3"/>
    <n v="157.10209699999999"/>
    <n v="-306.533051"/>
    <n v="1.5629999999999999E-3"/>
    <n v="4.9821619999999998"/>
    <n v="3.9500000000000001E-4"/>
  </r>
  <r>
    <n v="1470"/>
    <x v="1"/>
    <x v="0"/>
    <s v="41-42-49-50-57"/>
    <x v="0"/>
    <x v="1469"/>
    <n v="-1"/>
    <n v="341.83699999999999"/>
    <n v="-1"/>
    <n v="0"/>
    <x v="1230"/>
    <x v="1288"/>
    <n v="158.168364"/>
    <n v="-306.53601200000003"/>
    <n v="3.4529999999999999E-3"/>
    <n v="158.17198200000001"/>
    <n v="-306.53164700000002"/>
    <n v="1.565E-3"/>
    <n v="0.56689299999999998"/>
    <n v="1.8879999999999999E-3"/>
  </r>
  <r>
    <n v="1471"/>
    <x v="1"/>
    <x v="0"/>
    <s v="41-42-49-50-57"/>
    <x v="0"/>
    <x v="1470"/>
    <n v="-1"/>
    <n v="291.11"/>
    <n v="-1"/>
    <n v="0"/>
    <x v="1231"/>
    <x v="1289"/>
    <n v="158.95038099999999"/>
    <n v="-306.54027200000002"/>
    <n v="3.6649999999999999E-3"/>
    <n v="158.96134900000001"/>
    <n v="-306.53042599999998"/>
    <n v="1.1150000000000001E-3"/>
    <n v="1.473965"/>
    <n v="2.5490000000000001E-3"/>
  </r>
  <r>
    <n v="1472"/>
    <x v="1"/>
    <x v="0"/>
    <s v="41-42-49-50-57"/>
    <x v="0"/>
    <x v="1471"/>
    <n v="-1"/>
    <n v="289.61599999999999"/>
    <n v="-1"/>
    <n v="0"/>
    <x v="1232"/>
    <x v="1290"/>
    <n v="160.0034"/>
    <n v="-306.51195899999999"/>
    <n v="-1.3129999999999999E-3"/>
    <n v="160.01293899999999"/>
    <n v="-306.52899200000002"/>
    <n v="1.1280000000000001E-3"/>
    <n v="1.9522109999999999"/>
    <n v="1.84E-4"/>
  </r>
  <r>
    <n v="1473"/>
    <x v="1"/>
    <x v="0"/>
    <s v="41-42-49-50-57"/>
    <x v="0"/>
    <x v="1472"/>
    <n v="-1"/>
    <n v="356.88400000000001"/>
    <n v="-1"/>
    <n v="0"/>
    <x v="1233"/>
    <x v="1291"/>
    <n v="160.746264"/>
    <n v="-306.64171499999998"/>
    <n v="-3.9379999999999997E-3"/>
    <n v="160.78552199999999"/>
    <n v="-306.52810699999998"/>
    <n v="1.6410000000000001E-3"/>
    <n v="12.02003"/>
    <n v="2.297E-3"/>
  </r>
  <r>
    <n v="1474"/>
    <x v="1"/>
    <x v="0"/>
    <s v="41-42-49-50-57"/>
    <x v="0"/>
    <x v="1473"/>
    <n v="-1"/>
    <n v="286.11700000000002"/>
    <n v="-1"/>
    <n v="0"/>
    <x v="1234"/>
    <x v="1292"/>
    <n v="161.54824199999999"/>
    <n v="-306.51380999999998"/>
    <n v="1.075E-3"/>
    <n v="161.53501900000001"/>
    <n v="-306.52685500000001"/>
    <n v="1.1590000000000001E-3"/>
    <n v="1.8575250000000001"/>
    <n v="8.3999999999999995E-5"/>
  </r>
  <r>
    <n v="1475"/>
    <x v="0"/>
    <x v="0"/>
    <s v="42-49-50-57"/>
    <x v="0"/>
    <x v="1474"/>
    <n v="-1"/>
    <n v="324.96699999999998"/>
    <n v="-1"/>
    <n v="0"/>
    <x v="1235"/>
    <x v="1293"/>
    <n v="162.49625"/>
    <n v="-306.55672700000002"/>
    <n v="4.1599999999999997E-4"/>
    <n v="162.50086999999999"/>
    <n v="-306.52545199999997"/>
    <n v="1.14E-3"/>
    <n v="3.1615190000000002"/>
    <n v="7.2499999999999995E-4"/>
  </r>
  <r>
    <n v="1476"/>
    <x v="2"/>
    <x v="0"/>
    <s v="49-50-57"/>
    <x v="0"/>
    <x v="1475"/>
    <n v="-1"/>
    <n v="288.35000000000002"/>
    <n v="-1"/>
    <n v="0"/>
    <x v="1236"/>
    <x v="1294"/>
    <n v="163.21052900000001"/>
    <n v="-306.52755200000001"/>
    <n v="1.031E-3"/>
    <n v="163.210587"/>
    <n v="-306.52459700000003"/>
    <n v="1.6739999999999999E-3"/>
    <n v="0.29557899999999998"/>
    <n v="6.4199999999999999E-4"/>
  </r>
  <r>
    <n v="1477"/>
    <x v="0"/>
    <x v="0"/>
    <s v="49-50-57-64"/>
    <x v="0"/>
    <x v="1476"/>
    <n v="-1"/>
    <n v="295.928"/>
    <n v="-1"/>
    <n v="0"/>
    <x v="1237"/>
    <x v="1295"/>
    <n v="164.173787"/>
    <n v="-306.511909"/>
    <n v="6.0460000000000002E-3"/>
    <n v="164.16052199999999"/>
    <n v="-306.52316300000001"/>
    <n v="1.684E-3"/>
    <n v="1.7394879999999999"/>
    <n v="4.3620000000000004E-3"/>
  </r>
  <r>
    <n v="1478"/>
    <x v="0"/>
    <x v="0"/>
    <s v="49-50-57-64"/>
    <x v="0"/>
    <x v="1477"/>
    <n v="-1"/>
    <n v="298.37700000000001"/>
    <n v="-1"/>
    <n v="0"/>
    <x v="1238"/>
    <x v="1296"/>
    <n v="164.90742"/>
    <n v="-306.50498299999998"/>
    <n v="2.581E-3"/>
    <n v="164.88485700000001"/>
    <n v="-306.52200299999998"/>
    <n v="1.1739999999999999E-3"/>
    <n v="2.826203"/>
    <n v="1.4059999999999999E-3"/>
  </r>
  <r>
    <n v="1479"/>
    <x v="0"/>
    <x v="0"/>
    <s v="49-50-57-64"/>
    <x v="0"/>
    <x v="1478"/>
    <n v="-1"/>
    <n v="415.97399999999999"/>
    <n v="-1"/>
    <n v="0"/>
    <x v="1239"/>
    <x v="1297"/>
    <n v="165.61501999999999"/>
    <n v="-306.53182900000002"/>
    <n v="4.5000000000000003E-5"/>
    <n v="165.61711099999999"/>
    <n v="-306.521118"/>
    <n v="1.6249999999999999E-3"/>
    <n v="1.091323"/>
    <n v="1.58E-3"/>
  </r>
  <r>
    <n v="1480"/>
    <x v="1"/>
    <x v="0"/>
    <s v="49-50-56-57-64"/>
    <x v="0"/>
    <x v="1479"/>
    <n v="-1"/>
    <n v="364.58100000000002"/>
    <n v="-1"/>
    <n v="0"/>
    <x v="1240"/>
    <x v="1298"/>
    <n v="166.609013"/>
    <n v="-306.50133499999998"/>
    <n v="1.085E-3"/>
    <n v="166.59454299999999"/>
    <n v="-306.519745"/>
    <n v="1.6119999999999999E-3"/>
    <n v="2.3415520000000001"/>
    <n v="5.2700000000000002E-4"/>
  </r>
  <r>
    <n v="1481"/>
    <x v="1"/>
    <x v="0"/>
    <s v="49-50-56-57-64"/>
    <x v="0"/>
    <x v="1480"/>
    <n v="-1"/>
    <n v="277.274"/>
    <n v="-1"/>
    <n v="0"/>
    <x v="1241"/>
    <x v="1299"/>
    <n v="167.307637"/>
    <n v="-306.52943800000003"/>
    <n v="4.4900000000000002E-4"/>
    <n v="167.32298299999999"/>
    <n v="-306.51855499999999"/>
    <n v="1.1130000000000001E-3"/>
    <n v="1.881283"/>
    <n v="6.6399999999999999E-4"/>
  </r>
  <r>
    <n v="1482"/>
    <x v="1"/>
    <x v="0"/>
    <s v="49-50-56-57-64"/>
    <x v="0"/>
    <x v="1481"/>
    <n v="-1"/>
    <n v="393.65199999999999"/>
    <n v="-1"/>
    <n v="0"/>
    <x v="1242"/>
    <x v="1300"/>
    <n v="168.29546500000001"/>
    <n v="-306.520329"/>
    <n v="1.351E-3"/>
    <n v="168.28793300000001"/>
    <n v="-306.51727299999999"/>
    <n v="1.121E-3"/>
    <n v="0.81283899999999998"/>
    <n v="2.3000000000000001E-4"/>
  </r>
  <r>
    <n v="1483"/>
    <x v="1"/>
    <x v="0"/>
    <s v="49-50-56-57-64"/>
    <x v="0"/>
    <x v="1482"/>
    <n v="-1"/>
    <n v="237.44399999999999"/>
    <n v="-1"/>
    <n v="0"/>
    <x v="1243"/>
    <x v="1301"/>
    <n v="168.98388800000001"/>
    <n v="-306.55741399999999"/>
    <n v="-2.9700000000000001E-4"/>
    <n v="169.010178"/>
    <n v="-306.51638800000001"/>
    <n v="1.621E-3"/>
    <n v="4.8726719999999997"/>
    <n v="1.3240000000000001E-3"/>
  </r>
  <r>
    <n v="1484"/>
    <x v="1"/>
    <x v="0"/>
    <s v="49-50-56-57-64"/>
    <x v="0"/>
    <x v="1483"/>
    <n v="-1"/>
    <n v="297.17500000000001"/>
    <n v="-1"/>
    <n v="0"/>
    <x v="1244"/>
    <x v="1302"/>
    <n v="169.68257700000001"/>
    <n v="-306.55770000000001"/>
    <n v="-9.1E-4"/>
    <n v="169.733856"/>
    <n v="-306.51531999999997"/>
    <n v="1.0809999999999999E-3"/>
    <n v="6.6525340000000002"/>
    <n v="1.7200000000000001E-4"/>
  </r>
  <r>
    <n v="1485"/>
    <x v="1"/>
    <x v="0"/>
    <s v="49-50-56-57-64"/>
    <x v="0"/>
    <x v="1484"/>
    <n v="-1"/>
    <n v="347.601"/>
    <n v="-1"/>
    <n v="0"/>
    <x v="1245"/>
    <x v="1303"/>
    <n v="170.71473399999999"/>
    <n v="-306.50906300000003"/>
    <n v="3.5199999999999999E-4"/>
    <n v="170.70210299999999"/>
    <n v="-306.51406900000001"/>
    <n v="1.073E-3"/>
    <n v="1.358687"/>
    <n v="7.2099999999999996E-4"/>
  </r>
  <r>
    <n v="1486"/>
    <x v="1"/>
    <x v="0"/>
    <s v="49-50-56-57-64"/>
    <x v="0"/>
    <x v="1485"/>
    <n v="-1"/>
    <n v="347.16300000000001"/>
    <n v="-1"/>
    <n v="0"/>
    <x v="1246"/>
    <x v="1304"/>
    <n v="171.39542499999999"/>
    <n v="-306.46099700000002"/>
    <n v="-1.407E-3"/>
    <n v="171.42958100000001"/>
    <n v="-306.513214"/>
    <n v="1.5679999999999999E-3"/>
    <n v="6.2395670000000001"/>
    <n v="1.6100000000000001E-4"/>
  </r>
  <r>
    <n v="1487"/>
    <x v="1"/>
    <x v="0"/>
    <s v="49-50-56-57-64"/>
    <x v="0"/>
    <x v="1486"/>
    <n v="-1"/>
    <n v="324.14100000000002"/>
    <n v="-1"/>
    <n v="0"/>
    <x v="1247"/>
    <x v="460"/>
    <n v="172.45545799999999"/>
    <n v="-306.45469700000001"/>
    <n v="1.397E-3"/>
    <n v="172.398956"/>
    <n v="-306.51196299999998"/>
    <n v="1.5759999999999999E-3"/>
    <n v="8.044772"/>
    <n v="1.7899999999999999E-4"/>
  </r>
  <r>
    <n v="1488"/>
    <x v="1"/>
    <x v="0"/>
    <s v="49-50-56-57-64"/>
    <x v="0"/>
    <x v="1487"/>
    <n v="-1"/>
    <n v="324.08499999999998"/>
    <n v="-1"/>
    <n v="0"/>
    <x v="1248"/>
    <x v="1305"/>
    <n v="173.05879300000001"/>
    <n v="-306.57287600000001"/>
    <n v="1.26E-4"/>
    <n v="173.12481700000001"/>
    <n v="-306.51037600000001"/>
    <n v="1.5460000000000001E-3"/>
    <n v="9.0914029999999997"/>
    <n v="1.421E-3"/>
  </r>
  <r>
    <n v="1489"/>
    <x v="1"/>
    <x v="0"/>
    <s v="49-50-56-57-64"/>
    <x v="0"/>
    <x v="1488"/>
    <n v="-1"/>
    <n v="218.8"/>
    <n v="-1"/>
    <n v="0"/>
    <x v="1249"/>
    <x v="1306"/>
    <n v="174.11696900000001"/>
    <n v="-306.50811900000002"/>
    <n v="5.94E-3"/>
    <n v="174.09161399999999"/>
    <n v="-306.50427200000001"/>
    <n v="4.9090000000000002E-3"/>
    <n v="2.564543"/>
    <n v="1.0300000000000001E-3"/>
  </r>
  <r>
    <n v="1490"/>
    <x v="1"/>
    <x v="0"/>
    <s v="49-50-56-57-64"/>
    <x v="0"/>
    <x v="1489"/>
    <n v="-1"/>
    <n v="272.80500000000001"/>
    <n v="-1"/>
    <n v="0"/>
    <x v="1250"/>
    <x v="1307"/>
    <n v="174.82187999999999"/>
    <n v="-306.49919299999999"/>
    <n v="9.979E-3"/>
    <n v="174.816757"/>
    <n v="-306.49813799999998"/>
    <n v="7.7190000000000002E-3"/>
    <n v="0.52305100000000004"/>
    <n v="2.2599999999999999E-3"/>
  </r>
  <r>
    <n v="1491"/>
    <x v="1"/>
    <x v="0"/>
    <s v="49-50-56-57-64"/>
    <x v="0"/>
    <x v="1490"/>
    <n v="-1"/>
    <n v="340.57"/>
    <n v="-1"/>
    <n v="0"/>
    <x v="1251"/>
    <x v="1308"/>
    <n v="175.538352"/>
    <n v="-306.48703499999999"/>
    <n v="9.8549999999999992E-3"/>
    <n v="175.54234299999999"/>
    <n v="-306.49069200000002"/>
    <n v="8.9720000000000008E-3"/>
    <n v="0.54135"/>
    <n v="8.83E-4"/>
  </r>
  <r>
    <n v="1492"/>
    <x v="1"/>
    <x v="0"/>
    <s v="49-50-56-57-64"/>
    <x v="0"/>
    <x v="1491"/>
    <n v="-1"/>
    <n v="269.88499999999999"/>
    <n v="-1"/>
    <n v="0"/>
    <x v="1252"/>
    <x v="1309"/>
    <n v="176.52247199999999"/>
    <n v="-306.45794599999999"/>
    <n v="8.7270000000000004E-3"/>
    <n v="176.51040599999999"/>
    <n v="-306.479919"/>
    <n v="1.055E-2"/>
    <n v="2.5067810000000001"/>
    <n v="1.823E-3"/>
  </r>
  <r>
    <n v="1493"/>
    <x v="1"/>
    <x v="0"/>
    <s v="49-50-56-57-64"/>
    <x v="0"/>
    <x v="1492"/>
    <n v="-1"/>
    <n v="311.74400000000003"/>
    <n v="-1"/>
    <n v="0"/>
    <x v="1253"/>
    <x v="1310"/>
    <n v="177.27153300000001"/>
    <n v="-306.39808199999999"/>
    <n v="1.5731999999999999E-2"/>
    <n v="177.236557"/>
    <n v="-306.47146600000002"/>
    <n v="1.1823E-2"/>
    <n v="8.1293159999999993"/>
    <n v="3.9090000000000001E-3"/>
  </r>
  <r>
    <n v="1494"/>
    <x v="3"/>
    <x v="0"/>
    <s v="49-50-56-57-63-64"/>
    <x v="0"/>
    <x v="1493"/>
    <n v="-1"/>
    <n v="308.17399999999998"/>
    <n v="-1"/>
    <n v="0"/>
    <x v="1254"/>
    <x v="1311"/>
    <n v="178.16336699999999"/>
    <n v="-306.49493000000001"/>
    <n v="1.8543E-2"/>
    <n v="178.203857"/>
    <n v="-306.45358299999998"/>
    <n v="1.7835E-2"/>
    <n v="5.7870910000000002"/>
    <n v="7.0799999999999997E-4"/>
  </r>
  <r>
    <n v="1495"/>
    <x v="3"/>
    <x v="0"/>
    <s v="49-50-56-57-63-64"/>
    <x v="0"/>
    <x v="1494"/>
    <n v="-1"/>
    <n v="329.85899999999998"/>
    <n v="-1"/>
    <n v="0"/>
    <x v="1255"/>
    <x v="1312"/>
    <n v="178.964879"/>
    <n v="-306.37214699999998"/>
    <n v="4.1676999999999999E-2"/>
    <n v="178.925781"/>
    <n v="-306.41217"/>
    <n v="4.1465000000000002E-2"/>
    <n v="5.595078"/>
    <n v="2.12E-4"/>
  </r>
  <r>
    <n v="1496"/>
    <x v="3"/>
    <x v="0"/>
    <s v="49-50-56-57-63-64"/>
    <x v="0"/>
    <x v="1495"/>
    <n v="-1"/>
    <n v="281.012"/>
    <n v="-1"/>
    <n v="0"/>
    <x v="1256"/>
    <x v="1313"/>
    <n v="179.65894"/>
    <n v="-306.33487700000001"/>
    <n v="6.6193000000000002E-2"/>
    <n v="179.64700300000001"/>
    <n v="-306.352936"/>
    <n v="6.7811999999999997E-2"/>
    <n v="2.1647509999999999"/>
    <n v="1.619E-3"/>
  </r>
  <r>
    <n v="1497"/>
    <x v="3"/>
    <x v="0"/>
    <s v="49-50-56-57-63-64"/>
    <x v="0"/>
    <x v="1496"/>
    <n v="-1"/>
    <n v="269.29300000000001"/>
    <n v="-1"/>
    <n v="0"/>
    <x v="1257"/>
    <x v="1314"/>
    <n v="180.395982"/>
    <n v="-306.24899599999998"/>
    <n v="8.8578000000000004E-2"/>
    <n v="180.36914100000001"/>
    <n v="-306.28076199999998"/>
    <n v="8.8569999999999996E-2"/>
    <n v="4.1587759999999996"/>
    <n v="6.9999999999999999E-6"/>
  </r>
  <r>
    <n v="1498"/>
    <x v="3"/>
    <x v="0"/>
    <s v="49-50-56-57-63-64"/>
    <x v="0"/>
    <x v="1497"/>
    <n v="-1"/>
    <n v="808.67700000000002"/>
    <n v="-1"/>
    <n v="0"/>
    <x v="1258"/>
    <x v="1315"/>
    <n v="181.38070099999999"/>
    <n v="-306.09875699999998"/>
    <n v="0.11094999999999999"/>
    <n v="181.33227500000001"/>
    <n v="-306.17056300000002"/>
    <n v="0.109082"/>
    <n v="8.6608730000000005"/>
    <n v="1.8680000000000001E-3"/>
  </r>
  <r>
    <n v="1499"/>
    <x v="3"/>
    <x v="0"/>
    <s v="49-50-56-57-63-64"/>
    <x v="0"/>
    <x v="1498"/>
    <n v="-1"/>
    <n v="308.71100000000001"/>
    <n v="-1"/>
    <n v="0"/>
    <x v="1259"/>
    <x v="1316"/>
    <n v="182.07162199999999"/>
    <n v="-306.05717499999997"/>
    <n v="0.119945"/>
    <n v="182.05363500000001"/>
    <n v="-306.08038299999998"/>
    <n v="0.120356"/>
    <n v="2.9363049999999999"/>
    <n v="4.1100000000000002E-4"/>
  </r>
  <r>
    <n v="1500"/>
    <x v="3"/>
    <x v="0"/>
    <s v="49-50-56-57-63-64"/>
    <x v="0"/>
    <x v="1499"/>
    <n v="-1"/>
    <n v="376.08300000000003"/>
    <n v="-1"/>
    <n v="0"/>
    <x v="1260"/>
    <x v="1317"/>
    <n v="182.77779000000001"/>
    <n v="-306.03027700000001"/>
    <n v="0.127029"/>
    <n v="182.773224"/>
    <n v="-305.98391700000002"/>
    <n v="0.129056"/>
    <n v="4.6584199999999996"/>
    <n v="2.0270000000000002E-3"/>
  </r>
  <r>
    <n v="1501"/>
    <x v="3"/>
    <x v="0"/>
    <s v="49-50-56-57-63-64"/>
    <x v="0"/>
    <x v="1500"/>
    <n v="-1"/>
    <n v="929.83299999999997"/>
    <n v="-1"/>
    <n v="0"/>
    <x v="1261"/>
    <x v="1318"/>
    <n v="183.743503"/>
    <n v="-305.83666399999998"/>
    <n v="0.148978"/>
    <n v="183.724411"/>
    <n v="-305.822723"/>
    <n v="0.15886500000000001"/>
    <n v="2.363982"/>
    <n v="9.887E-3"/>
  </r>
  <r>
    <n v="1502"/>
    <x v="3"/>
    <x v="0"/>
    <s v="49-50-56-57-63-64"/>
    <x v="0"/>
    <x v="1501"/>
    <n v="-1"/>
    <n v="312.36700000000002"/>
    <n v="-1"/>
    <n v="0"/>
    <x v="1262"/>
    <x v="1319"/>
    <n v="184.40941100000001"/>
    <n v="-305.72555199999999"/>
    <n v="0.19237799999999999"/>
    <n v="184.430115"/>
    <n v="-305.67071499999997"/>
    <n v="0.193493"/>
    <n v="5.8614639999999998"/>
    <n v="1.116E-3"/>
  </r>
  <r>
    <n v="1503"/>
    <x v="3"/>
    <x v="0"/>
    <s v="49-50-56-57-63-64"/>
    <x v="0"/>
    <x v="1502"/>
    <n v="-1"/>
    <n v="275.64600000000002"/>
    <n v="-1"/>
    <n v="0"/>
    <x v="1263"/>
    <x v="1320"/>
    <n v="185.422135"/>
    <n v="-305.31746700000002"/>
    <n v="0.25129099999999999"/>
    <n v="185.35675000000001"/>
    <n v="-305.41345200000001"/>
    <n v="0.25405899999999998"/>
    <n v="11.613956"/>
    <n v="2.7680000000000001E-3"/>
  </r>
  <r>
    <n v="1504"/>
    <x v="3"/>
    <x v="0"/>
    <s v="49-50-56-57-63-64"/>
    <x v="0"/>
    <x v="1503"/>
    <n v="-1"/>
    <n v="1086.2280000000001"/>
    <n v="-1"/>
    <n v="0"/>
    <x v="1264"/>
    <x v="1321"/>
    <n v="186.050332"/>
    <n v="-305.138734"/>
    <n v="0.30556899999999998"/>
    <n v="186.041031"/>
    <n v="-305.17944299999999"/>
    <n v="0.30285600000000001"/>
    <n v="4.1758350000000002"/>
    <n v="2.7130000000000001E-3"/>
  </r>
  <r>
    <n v="1505"/>
    <x v="3"/>
    <x v="0"/>
    <s v="49-50-56-57-63-64"/>
    <x v="0"/>
    <x v="1504"/>
    <n v="-1"/>
    <n v="243.648"/>
    <n v="-1"/>
    <n v="0"/>
    <x v="1265"/>
    <x v="1322"/>
    <n v="186.71791200000001"/>
    <n v="-304.88219500000002"/>
    <n v="0.358707"/>
    <n v="186.713043"/>
    <n v="-304.90939300000002"/>
    <n v="0.35518499999999997"/>
    <n v="2.7630680000000001"/>
    <n v="3.522E-3"/>
  </r>
  <r>
    <n v="1506"/>
    <x v="3"/>
    <x v="0"/>
    <s v="49-50-56-57-63-64"/>
    <x v="0"/>
    <x v="1505"/>
    <n v="-1"/>
    <n v="694.26199999999994"/>
    <n v="-1"/>
    <n v="0"/>
    <x v="1266"/>
    <x v="1323"/>
    <n v="187.59495899999999"/>
    <n v="-304.48734400000001"/>
    <n v="0.42610399999999998"/>
    <n v="187.58419799999999"/>
    <n v="-304.49432400000001"/>
    <n v="0.42744700000000002"/>
    <n v="1.2826679999999999"/>
    <n v="1.343E-3"/>
  </r>
  <r>
    <n v="1507"/>
    <x v="3"/>
    <x v="0"/>
    <s v="49-50-56-57-63-64"/>
    <x v="0"/>
    <x v="1506"/>
    <n v="-1"/>
    <n v="646.81899999999996"/>
    <n v="-1"/>
    <n v="0"/>
    <x v="1267"/>
    <x v="1324"/>
    <n v="188.19601599999999"/>
    <n v="-304.18026099999997"/>
    <n v="0.48874099999999998"/>
    <n v="188.20895400000001"/>
    <n v="-304.134705"/>
    <n v="0.48916399999999999"/>
    <n v="4.7357740000000002"/>
    <n v="4.2299999999999998E-4"/>
  </r>
  <r>
    <n v="1508"/>
    <x v="3"/>
    <x v="0"/>
    <s v="49-50-56-57-63-64"/>
    <x v="0"/>
    <x v="1507"/>
    <n v="-1"/>
    <n v="316.99799999999999"/>
    <n v="-1"/>
    <n v="0"/>
    <x v="1268"/>
    <x v="1325"/>
    <n v="188.80256299999999"/>
    <n v="-303.71447899999998"/>
    <n v="0.55617099999999997"/>
    <n v="188.80848700000001"/>
    <n v="-303.73544299999998"/>
    <n v="0.55404100000000001"/>
    <n v="2.1785169999999998"/>
    <n v="2.1299999999999999E-3"/>
  </r>
  <r>
    <n v="1509"/>
    <x v="3"/>
    <x v="0"/>
    <s v="49-50-56-57-63-64"/>
    <x v="0"/>
    <x v="1508"/>
    <n v="-1"/>
    <n v="376.029"/>
    <n v="-1"/>
    <n v="0"/>
    <x v="1269"/>
    <x v="1326"/>
    <n v="189.58571000000001"/>
    <n v="-303.14043299999997"/>
    <n v="0.62838799999999995"/>
    <n v="189.578506"/>
    <n v="-303.15280200000001"/>
    <n v="0.62906099999999998"/>
    <n v="1.4313009999999999"/>
    <n v="6.7199999999999996E-4"/>
  </r>
  <r>
    <n v="1510"/>
    <x v="3"/>
    <x v="0"/>
    <s v="49-50-56-57-63-64"/>
    <x v="0"/>
    <x v="1509"/>
    <n v="-1"/>
    <n v="386.76799999999997"/>
    <n v="-1"/>
    <n v="0"/>
    <x v="1270"/>
    <x v="1327"/>
    <n v="190.11204699999999"/>
    <n v="-302.75720999999999"/>
    <n v="0.68349000000000004"/>
    <n v="190.126068"/>
    <n v="-302.678223"/>
    <n v="0.68515999999999999"/>
    <n v="8.0222569999999997"/>
    <n v="1.6689999999999999E-3"/>
  </r>
  <r>
    <n v="1511"/>
    <x v="3"/>
    <x v="0"/>
    <s v="49-50-56-57-63-64"/>
    <x v="0"/>
    <x v="1510"/>
    <n v="-1"/>
    <n v="320.54000000000002"/>
    <n v="-1"/>
    <n v="0"/>
    <x v="1271"/>
    <x v="1328"/>
    <n v="190.81068400000001"/>
    <n v="-302.007184"/>
    <n v="0.76424499999999995"/>
    <n v="190.808685"/>
    <n v="-301.99880999999999"/>
    <n v="0.76399499999999998"/>
    <n v="0.86099099999999995"/>
    <n v="2.5000000000000001E-4"/>
  </r>
  <r>
    <n v="1512"/>
    <x v="3"/>
    <x v="0"/>
    <s v="49-50-56-57-63-64"/>
    <x v="0"/>
    <x v="1511"/>
    <n v="-1"/>
    <n v="368.92500000000001"/>
    <n v="-1"/>
    <n v="0"/>
    <x v="1272"/>
    <x v="1329"/>
    <n v="191.27528799999999"/>
    <n v="-301.43725799999999"/>
    <n v="0.83720899999999998"/>
    <n v="191.27179000000001"/>
    <n v="-301.45019500000001"/>
    <n v="0.83365400000000001"/>
    <n v="1.34015"/>
    <n v="3.555E-3"/>
  </r>
  <r>
    <n v="1513"/>
    <x v="3"/>
    <x v="0"/>
    <s v="49-50-56-57-63-64"/>
    <x v="0"/>
    <x v="1512"/>
    <n v="-1"/>
    <n v="305.85500000000002"/>
    <n v="-1"/>
    <n v="0"/>
    <x v="1273"/>
    <x v="1330"/>
    <n v="191.711861"/>
    <n v="-300.87514299999998"/>
    <n v="0.90390199999999998"/>
    <n v="191.69555700000001"/>
    <n v="-300.86935399999999"/>
    <n v="0.90322599999999997"/>
    <n v="1.7302040000000001"/>
    <n v="6.7599999999999995E-4"/>
  </r>
  <r>
    <n v="1514"/>
    <x v="3"/>
    <x v="0"/>
    <s v="49-50-56-57-63-64"/>
    <x v="0"/>
    <x v="1513"/>
    <n v="-1"/>
    <n v="236.667"/>
    <n v="-1"/>
    <n v="0"/>
    <x v="1274"/>
    <x v="1331"/>
    <n v="192.19325900000001"/>
    <n v="-300.05111399999998"/>
    <n v="0.99119500000000005"/>
    <n v="192.19923399999999"/>
    <n v="-300.04907200000002"/>
    <n v="0.99535899999999999"/>
    <n v="0.63139900000000004"/>
    <n v="4.1640000000000002E-3"/>
  </r>
  <r>
    <n v="1515"/>
    <x v="3"/>
    <x v="0"/>
    <s v="49-50-56-57-63-64"/>
    <x v="0"/>
    <x v="1514"/>
    <n v="-1"/>
    <n v="346.12200000000001"/>
    <n v="-1"/>
    <n v="0"/>
    <x v="1275"/>
    <x v="1332"/>
    <n v="192.54551599999999"/>
    <n v="-299.44070699999997"/>
    <n v="1.0688610000000001"/>
    <n v="192.52929700000001"/>
    <n v="-299.40460200000001"/>
    <n v="1.063404"/>
    <n v="3.9581149999999998"/>
    <n v="5.457E-3"/>
  </r>
  <r>
    <n v="1516"/>
    <x v="3"/>
    <x v="0"/>
    <s v="49-50-56-57-63-64"/>
    <x v="0"/>
    <x v="1515"/>
    <n v="-1"/>
    <n v="309.41500000000002"/>
    <n v="-1"/>
    <n v="0"/>
    <x v="1276"/>
    <x v="1333"/>
    <n v="192.78695200000001"/>
    <n v="-298.74437999999998"/>
    <n v="1.126644"/>
    <n v="192.81575000000001"/>
    <n v="-298.739868"/>
    <n v="1.129939"/>
    <n v="2.9149099999999999"/>
    <n v="3.2950000000000002E-3"/>
  </r>
  <r>
    <n v="1517"/>
    <x v="3"/>
    <x v="0"/>
    <s v="49-50-56-57-63-64"/>
    <x v="0"/>
    <x v="1516"/>
    <n v="-1"/>
    <n v="369.26499999999999"/>
    <n v="-1"/>
    <n v="0"/>
    <x v="1277"/>
    <x v="1334"/>
    <n v="193.13480000000001"/>
    <n v="-297.849333"/>
    <n v="1.217965"/>
    <n v="193.125427"/>
    <n v="-297.82861300000002"/>
    <n v="1.2199420000000001"/>
    <n v="2.274089"/>
    <n v="1.977E-3"/>
  </r>
  <r>
    <n v="1518"/>
    <x v="3"/>
    <x v="0"/>
    <s v="49-50-56-57-63-64"/>
    <x v="0"/>
    <x v="1517"/>
    <n v="-1"/>
    <n v="349.24900000000002"/>
    <n v="-1"/>
    <n v="0"/>
    <x v="1278"/>
    <x v="1335"/>
    <n v="193.28624600000001"/>
    <n v="-297.10533199999998"/>
    <n v="1.290494"/>
    <n v="193.300186"/>
    <n v="-297.13055400000002"/>
    <n v="1.2904789999999999"/>
    <n v="2.8818069999999998"/>
    <n v="1.5E-5"/>
  </r>
  <r>
    <n v="1519"/>
    <x v="3"/>
    <x v="0"/>
    <s v="49-50-56-57-63-64"/>
    <x v="0"/>
    <x v="1518"/>
    <n v="-1"/>
    <n v="337.029"/>
    <n v="-1"/>
    <n v="0"/>
    <x v="1279"/>
    <x v="1336"/>
    <n v="193.42850300000001"/>
    <n v="-296.44635799999998"/>
    <n v="1.3640060000000001"/>
    <n v="193.425735"/>
    <n v="-296.421448"/>
    <n v="1.359246"/>
    <n v="2.5063749999999998"/>
    <n v="4.7600000000000003E-3"/>
  </r>
  <r>
    <n v="1520"/>
    <x v="3"/>
    <x v="0"/>
    <s v="49-50-56-57-63-64"/>
    <x v="0"/>
    <x v="1519"/>
    <n v="-1"/>
    <n v="342.44400000000002"/>
    <n v="-1"/>
    <n v="0"/>
    <x v="1280"/>
    <x v="1337"/>
    <n v="193.50090700000001"/>
    <n v="-295.70367499999998"/>
    <n v="1.4152549999999999"/>
    <n v="193.517685"/>
    <n v="-295.702271"/>
    <n v="1.4165810000000001"/>
    <n v="1.683664"/>
    <n v="1.3259999999999999E-3"/>
  </r>
  <r>
    <n v="1521"/>
    <x v="1"/>
    <x v="0"/>
    <s v="49-56-57-63-64"/>
    <x v="0"/>
    <x v="1520"/>
    <n v="-1"/>
    <n v="325.80500000000001"/>
    <n v="-1"/>
    <n v="0"/>
    <x v="1281"/>
    <x v="1338"/>
    <n v="193.567125"/>
    <n v="-294.69602300000003"/>
    <n v="1.4719629999999999"/>
    <n v="193.60163900000001"/>
    <n v="-294.734375"/>
    <n v="1.4722789999999999"/>
    <n v="5.1595019999999998"/>
    <n v="3.1700000000000001E-4"/>
  </r>
  <r>
    <n v="1522"/>
    <x v="1"/>
    <x v="0"/>
    <s v="49-56-57-63-64"/>
    <x v="0"/>
    <x v="1521"/>
    <n v="-1"/>
    <n v="331.15100000000001"/>
    <n v="-1"/>
    <n v="0"/>
    <x v="1282"/>
    <x v="1339"/>
    <n v="193.61949899999999"/>
    <n v="-293.98905100000002"/>
    <n v="1.505892"/>
    <n v="193.64241000000001"/>
    <n v="-294.007294"/>
    <n v="1.501943"/>
    <n v="2.9287369999999999"/>
    <n v="3.9490000000000003E-3"/>
  </r>
  <r>
    <n v="1523"/>
    <x v="1"/>
    <x v="0"/>
    <s v="49-56-57-63-64"/>
    <x v="0"/>
    <x v="128"/>
    <n v="-1"/>
    <n v="309.47699999999998"/>
    <n v="-1"/>
    <n v="0"/>
    <x v="1283"/>
    <x v="1340"/>
    <n v="193.61075399999999"/>
    <n v="-293.21343400000001"/>
    <n v="1.526003"/>
    <n v="193.66937300000001"/>
    <n v="-293.28164700000002"/>
    <n v="1.525042"/>
    <n v="8.9939780000000003"/>
    <n v="9.6199999999999996E-4"/>
  </r>
  <r>
    <n v="1524"/>
    <x v="1"/>
    <x v="0"/>
    <s v="49-56-57-63-64"/>
    <x v="0"/>
    <x v="1522"/>
    <n v="-1"/>
    <n v="356.07400000000001"/>
    <n v="-1"/>
    <n v="0"/>
    <x v="1284"/>
    <x v="1341"/>
    <n v="193.625258"/>
    <n v="-292.49643400000002"/>
    <n v="1.5429839999999999"/>
    <n v="193.68632500000001"/>
    <n v="-292.557343"/>
    <n v="1.5406280000000001"/>
    <n v="8.6249529999999996"/>
    <n v="2.3570000000000002E-3"/>
  </r>
  <r>
    <n v="1525"/>
    <x v="1"/>
    <x v="0"/>
    <s v="49-56-57-63-64"/>
    <x v="0"/>
    <x v="1523"/>
    <n v="-1"/>
    <n v="454.69799999999998"/>
    <n v="-1"/>
    <n v="0"/>
    <x v="1285"/>
    <x v="1342"/>
    <n v="193.699433"/>
    <n v="-291.62233500000002"/>
    <n v="1.5582400000000001"/>
    <n v="193.69911200000001"/>
    <n v="-291.59188799999998"/>
    <n v="1.554762"/>
    <n v="3.0448580000000001"/>
    <n v="3.4780000000000002E-3"/>
  </r>
  <r>
    <n v="1526"/>
    <x v="1"/>
    <x v="0"/>
    <s v="49-56-57-63-64"/>
    <x v="0"/>
    <x v="1524"/>
    <n v="-1"/>
    <n v="464.17"/>
    <n v="-1"/>
    <n v="0"/>
    <x v="1286"/>
    <x v="1343"/>
    <n v="193.704689"/>
    <n v="-290.88799499999999"/>
    <n v="1.5613319999999999"/>
    <n v="193.70382699999999"/>
    <n v="-290.86682100000002"/>
    <n v="1.562146"/>
    <n v="2.119081"/>
    <n v="8.1499999999999997E-4"/>
  </r>
  <r>
    <n v="1527"/>
    <x v="1"/>
    <x v="0"/>
    <s v="49-56-57-63-64"/>
    <x v="0"/>
    <x v="1525"/>
    <n v="-1"/>
    <n v="297.64800000000002"/>
    <n v="-1"/>
    <n v="0"/>
    <x v="1287"/>
    <x v="1344"/>
    <n v="193.67881600000001"/>
    <n v="-290.11411700000002"/>
    <n v="1.566378"/>
    <n v="193.705322"/>
    <n v="-290.14068600000002"/>
    <n v="1.566449"/>
    <n v="3.7530250000000001"/>
    <n v="7.2000000000000002E-5"/>
  </r>
  <r>
    <n v="1528"/>
    <x v="1"/>
    <x v="0"/>
    <s v="49-56-57-63-64"/>
    <x v="0"/>
    <x v="1526"/>
    <n v="-1"/>
    <n v="379.065"/>
    <n v="-1"/>
    <n v="0"/>
    <x v="1288"/>
    <x v="1345"/>
    <n v="193.68872500000001"/>
    <n v="-289.400329"/>
    <n v="1.5705929999999999"/>
    <n v="193.70509300000001"/>
    <n v="-289.41409299999998"/>
    <n v="1.5703069999999999"/>
    <n v="2.138655"/>
    <n v="2.8600000000000001E-4"/>
  </r>
  <r>
    <n v="1529"/>
    <x v="1"/>
    <x v="0"/>
    <s v="49-56-57-63-64"/>
    <x v="0"/>
    <x v="1527"/>
    <n v="-1"/>
    <n v="389.05"/>
    <n v="-1"/>
    <n v="0"/>
    <x v="1289"/>
    <x v="1346"/>
    <n v="193.70408399999999"/>
    <n v="-288.49202700000001"/>
    <n v="1.5700590000000001"/>
    <n v="193.70367400000001"/>
    <n v="-288.44558699999999"/>
    <n v="1.572322"/>
    <n v="4.6441239999999997"/>
    <n v="2.2629999999999998E-3"/>
  </r>
  <r>
    <n v="1530"/>
    <x v="1"/>
    <x v="0"/>
    <s v="49-56-57-63-64"/>
    <x v="0"/>
    <x v="1528"/>
    <n v="-1"/>
    <n v="485.71699999999998"/>
    <n v="-1"/>
    <n v="0"/>
    <x v="1290"/>
    <x v="1347"/>
    <n v="193.703463"/>
    <n v="-287.70114799999999"/>
    <n v="1.57351"/>
    <n v="193.70211800000001"/>
    <n v="-287.71972699999998"/>
    <n v="1.572422"/>
    <n v="1.8627670000000001"/>
    <n v="1.088E-3"/>
  </r>
  <r>
    <n v="1531"/>
    <x v="1"/>
    <x v="0"/>
    <s v="49-56-57-63-64"/>
    <x v="0"/>
    <x v="1529"/>
    <n v="-1"/>
    <n v="355.59100000000001"/>
    <n v="-1"/>
    <n v="0"/>
    <x v="1291"/>
    <x v="1348"/>
    <n v="193.660135"/>
    <n v="-287.04295500000001"/>
    <n v="1.5669690000000001"/>
    <n v="193.70069899999999"/>
    <n v="-286.99420199999997"/>
    <n v="1.573215"/>
    <n v="6.342225"/>
    <n v="6.2459999999999998E-3"/>
  </r>
  <r>
    <n v="1532"/>
    <x v="1"/>
    <x v="0"/>
    <s v="49-56-57-63-64"/>
    <x v="0"/>
    <x v="1530"/>
    <n v="-1"/>
    <n v="312.86"/>
    <n v="-1"/>
    <n v="0"/>
    <x v="1292"/>
    <x v="1349"/>
    <n v="193.687636"/>
    <n v="-286.25820900000002"/>
    <n v="1.5729869999999999"/>
    <n v="193.698792"/>
    <n v="-286.26873799999998"/>
    <n v="1.5728960000000001"/>
    <n v="1.533909"/>
    <n v="9.1000000000000003E-5"/>
  </r>
  <r>
    <n v="1533"/>
    <x v="1"/>
    <x v="0"/>
    <s v="49-56-57-63-64"/>
    <x v="0"/>
    <x v="1531"/>
    <n v="-1"/>
    <n v="453.01799999999997"/>
    <n v="-1"/>
    <n v="0"/>
    <x v="1293"/>
    <x v="1350"/>
    <n v="193.656272"/>
    <n v="-285.53756299999998"/>
    <n v="1.5679380000000001"/>
    <n v="193.69709800000001"/>
    <n v="-285.54306000000003"/>
    <n v="1.573523"/>
    <n v="4.1194629999999997"/>
    <n v="5.5840000000000004E-3"/>
  </r>
  <r>
    <n v="1534"/>
    <x v="1"/>
    <x v="0"/>
    <s v="49-56-57-63-64"/>
    <x v="0"/>
    <x v="1532"/>
    <n v="-1"/>
    <n v="346.649"/>
    <n v="-1"/>
    <n v="0"/>
    <x v="1294"/>
    <x v="1351"/>
    <n v="193.68467100000001"/>
    <n v="-284.557952"/>
    <n v="1.5740179999999999"/>
    <n v="193.69456500000001"/>
    <n v="-284.57519500000001"/>
    <n v="1.5736319999999999"/>
    <n v="1.9880249999999999"/>
    <n v="3.86E-4"/>
  </r>
  <r>
    <n v="1535"/>
    <x v="3"/>
    <x v="0"/>
    <s v="49-55-56-57-63-64"/>
    <x v="0"/>
    <x v="1533"/>
    <n v="-1"/>
    <n v="380.827"/>
    <n v="-1"/>
    <n v="0"/>
    <x v="1295"/>
    <x v="1352"/>
    <n v="193.75131099999999"/>
    <n v="-283.90438999999998"/>
    <n v="1.572057"/>
    <n v="193.692902"/>
    <n v="-283.849243"/>
    <n v="1.57284"/>
    <n v="8.0329999999999995"/>
    <n v="7.8299999999999995E-4"/>
  </r>
  <r>
    <n v="1536"/>
    <x v="3"/>
    <x v="0"/>
    <s v="49-55-56-57-63-64"/>
    <x v="0"/>
    <x v="1534"/>
    <n v="-1"/>
    <n v="316.67599999999999"/>
    <n v="-1"/>
    <n v="0"/>
    <x v="1296"/>
    <x v="1353"/>
    <n v="193.65896000000001"/>
    <n v="-283.09041100000002"/>
    <n v="1.5729500000000001"/>
    <n v="193.691833"/>
    <n v="-283.12326000000002"/>
    <n v="1.572959"/>
    <n v="4.647265"/>
    <n v="7.9999999999999996E-6"/>
  </r>
  <r>
    <n v="1537"/>
    <x v="3"/>
    <x v="0"/>
    <s v="49-55-56-57-63-64"/>
    <x v="0"/>
    <x v="1535"/>
    <n v="-1"/>
    <n v="407.96800000000002"/>
    <n v="-1"/>
    <n v="0"/>
    <x v="1297"/>
    <x v="1354"/>
    <n v="193.681174"/>
    <n v="-282.405507"/>
    <n v="1.5709059999999999"/>
    <n v="193.69064299999999"/>
    <n v="-282.39742999999999"/>
    <n v="1.572152"/>
    <n v="1.244591"/>
    <n v="1.245E-3"/>
  </r>
  <r>
    <n v="1538"/>
    <x v="1"/>
    <x v="0"/>
    <s v="55-56-57-63-64"/>
    <x v="0"/>
    <x v="1536"/>
    <n v="-1"/>
    <n v="314.286"/>
    <n v="-1"/>
    <n v="0"/>
    <x v="1298"/>
    <x v="1355"/>
    <n v="193.67764600000001"/>
    <n v="-281.66641299999998"/>
    <n v="1.5717680000000001"/>
    <n v="193.68983499999999"/>
    <n v="-281.67163099999999"/>
    <n v="1.5724130000000001"/>
    <n v="1.3258209999999999"/>
    <n v="6.4499999999999996E-4"/>
  </r>
  <r>
    <n v="1539"/>
    <x v="1"/>
    <x v="0"/>
    <s v="55-56-57-63-64"/>
    <x v="0"/>
    <x v="1537"/>
    <n v="-1"/>
    <n v="416.67500000000001"/>
    <n v="-1"/>
    <n v="0"/>
    <x v="1299"/>
    <x v="1356"/>
    <n v="193.68262200000001"/>
    <n v="-280.70382499999999"/>
    <n v="1.573253"/>
    <n v="193.688828"/>
    <n v="-280.70388800000001"/>
    <n v="1.572176"/>
    <n v="0.62061200000000005"/>
    <n v="1.077E-3"/>
  </r>
  <r>
    <n v="1540"/>
    <x v="1"/>
    <x v="0"/>
    <s v="55-56-57-63-64"/>
    <x v="0"/>
    <x v="1538"/>
    <n v="-1"/>
    <n v="305.46499999999997"/>
    <n v="-1"/>
    <n v="0"/>
    <x v="1300"/>
    <x v="1357"/>
    <n v="193.666257"/>
    <n v="-279.95396299999999"/>
    <n v="1.570249"/>
    <n v="193.68795800000001"/>
    <n v="-279.97808800000001"/>
    <n v="1.5715440000000001"/>
    <n v="3.244926"/>
    <n v="1.2960000000000001E-3"/>
  </r>
  <r>
    <n v="1541"/>
    <x v="3"/>
    <x v="0"/>
    <s v="55-56-57-62-63-64"/>
    <x v="0"/>
    <x v="1539"/>
    <n v="-1"/>
    <n v="367.976"/>
    <n v="-1"/>
    <n v="0"/>
    <x v="1301"/>
    <x v="1358"/>
    <n v="193.702147"/>
    <n v="-279.26838099999998"/>
    <n v="1.569318"/>
    <n v="193.68746899999999"/>
    <n v="-279.25228900000002"/>
    <n v="1.5719460000000001"/>
    <n v="2.1780270000000002"/>
    <n v="2.6280000000000001E-3"/>
  </r>
  <r>
    <n v="1542"/>
    <x v="3"/>
    <x v="0"/>
    <s v="55-56-57-62-63-64"/>
    <x v="0"/>
    <x v="1540"/>
    <n v="-1"/>
    <n v="310.40899999999999"/>
    <n v="-1"/>
    <n v="0"/>
    <x v="1302"/>
    <x v="1359"/>
    <n v="193.70160300000001"/>
    <n v="-278.522221"/>
    <n v="1.564422"/>
    <n v="193.68693500000001"/>
    <n v="-278.52648900000003"/>
    <n v="1.571215"/>
    <n v="1.527652"/>
    <n v="6.7930000000000004E-3"/>
  </r>
  <r>
    <n v="1543"/>
    <x v="3"/>
    <x v="0"/>
    <s v="55-56-57-62-63-64"/>
    <x v="0"/>
    <x v="1541"/>
    <n v="-1"/>
    <n v="288.36799999999999"/>
    <n v="-1"/>
    <n v="0"/>
    <x v="1303"/>
    <x v="1360"/>
    <n v="193.64022"/>
    <n v="-277.75898000000001"/>
    <n v="1.571868"/>
    <n v="193.68684400000001"/>
    <n v="-277.80068999999997"/>
    <n v="1.5715110000000001"/>
    <n v="6.2558199999999999"/>
    <n v="3.57E-4"/>
  </r>
  <r>
    <n v="1544"/>
    <x v="3"/>
    <x v="0"/>
    <s v="55-56-57-62-63-64"/>
    <x v="0"/>
    <x v="1542"/>
    <n v="-1"/>
    <n v="241.25399999999999"/>
    <n v="-1"/>
    <n v="0"/>
    <x v="1304"/>
    <x v="1361"/>
    <n v="193.69351599999999"/>
    <n v="-276.84103499999998"/>
    <n v="1.571644"/>
    <n v="193.68661499999999"/>
    <n v="-276.83297700000003"/>
    <n v="1.571329"/>
    <n v="1.06091"/>
    <n v="3.1500000000000001E-4"/>
  </r>
  <r>
    <n v="1545"/>
    <x v="3"/>
    <x v="0"/>
    <s v="55-56-57-62-63-64"/>
    <x v="0"/>
    <x v="1543"/>
    <n v="-1"/>
    <n v="429.65800000000002"/>
    <n v="-1"/>
    <n v="0"/>
    <x v="568"/>
    <x v="1362"/>
    <n v="193.68471400000001"/>
    <n v="-276.096811"/>
    <n v="1.57101"/>
    <n v="193.68635599999999"/>
    <n v="-276.107147"/>
    <n v="1.570727"/>
    <n v="1.0465800000000001"/>
    <n v="2.8299999999999999E-4"/>
  </r>
  <r>
    <n v="1546"/>
    <x v="1"/>
    <x v="0"/>
    <s v="55-56-62-63-64"/>
    <x v="0"/>
    <x v="1544"/>
    <n v="-1"/>
    <n v="352.48700000000002"/>
    <n v="-1"/>
    <n v="0"/>
    <x v="1305"/>
    <x v="1363"/>
    <n v="193.684663"/>
    <n v="-275.35073399999999"/>
    <n v="1.565196"/>
    <n v="193.68649300000001"/>
    <n v="-275.381348"/>
    <n v="1.5711109999999999"/>
    <n v="3.0667979999999999"/>
    <n v="5.9150000000000001E-3"/>
  </r>
  <r>
    <n v="1547"/>
    <x v="1"/>
    <x v="0"/>
    <s v="55-56-62-63-64"/>
    <x v="0"/>
    <x v="1545"/>
    <n v="-1"/>
    <n v="318.04500000000002"/>
    <n v="-1"/>
    <n v="0"/>
    <x v="508"/>
    <x v="1364"/>
    <n v="193.67217199999999"/>
    <n v="-274.399316"/>
    <n v="1.571785"/>
    <n v="193.68647799999999"/>
    <n v="-274.413635"/>
    <n v="1.5710329999999999"/>
    <n v="2.0240840000000002"/>
    <n v="7.5199999999999996E-4"/>
  </r>
  <r>
    <n v="1548"/>
    <x v="1"/>
    <x v="0"/>
    <s v="55-56-62-63-64"/>
    <x v="0"/>
    <x v="1546"/>
    <n v="-1"/>
    <n v="245.94200000000001"/>
    <n v="-1"/>
    <n v="0"/>
    <x v="1306"/>
    <x v="1365"/>
    <n v="193.69923700000001"/>
    <n v="-273.68054699999999"/>
    <n v="1.5673969999999999"/>
    <n v="193.68644699999999"/>
    <n v="-273.687836"/>
    <n v="1.570454"/>
    <n v="1.472065"/>
    <n v="3.058E-3"/>
  </r>
  <r>
    <n v="1549"/>
    <x v="1"/>
    <x v="0"/>
    <s v="55-56-62-63-64"/>
    <x v="0"/>
    <x v="1547"/>
    <n v="-1"/>
    <n v="288.63200000000001"/>
    <n v="-1"/>
    <n v="0"/>
    <x v="1307"/>
    <x v="1366"/>
    <n v="193.69565499999999"/>
    <n v="-272.97121099999998"/>
    <n v="1.57114"/>
    <n v="193.68675200000001"/>
    <n v="-272.96203600000001"/>
    <n v="1.570864"/>
    <n v="1.278459"/>
    <n v="2.7599999999999999E-4"/>
  </r>
  <r>
    <n v="1550"/>
    <x v="1"/>
    <x v="0"/>
    <s v="55-56-62-63-64"/>
    <x v="0"/>
    <x v="1548"/>
    <n v="-1"/>
    <n v="330.62599999999998"/>
    <n v="-1"/>
    <n v="0"/>
    <x v="742"/>
    <x v="1367"/>
    <n v="193.71138400000001"/>
    <n v="-272.262339"/>
    <n v="1.5709820000000001"/>
    <n v="193.68682899999999"/>
    <n v="-272.23623700000002"/>
    <n v="1.570282"/>
    <n v="3.5837620000000001"/>
    <n v="6.9999999999999999E-4"/>
  </r>
  <r>
    <n v="1551"/>
    <x v="1"/>
    <x v="0"/>
    <s v="55-56-62-63-64"/>
    <x v="0"/>
    <x v="1549"/>
    <n v="-1"/>
    <n v="638.59299999999996"/>
    <n v="-1"/>
    <n v="0"/>
    <x v="514"/>
    <x v="1368"/>
    <n v="193.65741800000001"/>
    <n v="-271.46318400000001"/>
    <n v="1.56813"/>
    <n v="193.687286"/>
    <n v="-271.51043700000002"/>
    <n v="1.570702"/>
    <n v="5.590179"/>
    <n v="2.5730000000000002E-3"/>
  </r>
  <r>
    <n v="1552"/>
    <x v="1"/>
    <x v="0"/>
    <s v="55-56-62-63-64"/>
    <x v="0"/>
    <x v="1550"/>
    <n v="-1"/>
    <n v="378.90699999999998"/>
    <n v="-1"/>
    <n v="0"/>
    <x v="1308"/>
    <x v="1369"/>
    <n v="193.66618199999999"/>
    <n v="-270.76487600000002"/>
    <n v="1.5710189999999999"/>
    <n v="193.68742399999999"/>
    <n v="-270.78463699999998"/>
    <n v="1.5701590000000001"/>
    <n v="2.9012519999999999"/>
    <n v="8.5999999999999998E-4"/>
  </r>
  <r>
    <n v="1553"/>
    <x v="1"/>
    <x v="0"/>
    <s v="55-56-62-63-64"/>
    <x v="0"/>
    <x v="1551"/>
    <n v="-1"/>
    <n v="343.41300000000001"/>
    <n v="-1"/>
    <n v="0"/>
    <x v="1309"/>
    <x v="1370"/>
    <n v="193.71437499999999"/>
    <n v="-269.84339799999998"/>
    <n v="1.5703860000000001"/>
    <n v="193.68786600000001"/>
    <n v="-269.81689499999999"/>
    <n v="1.570114"/>
    <n v="3.7485270000000002"/>
    <n v="2.7099999999999997E-4"/>
  </r>
  <r>
    <n v="1554"/>
    <x v="1"/>
    <x v="0"/>
    <s v="55-56-62-63-64"/>
    <x v="0"/>
    <x v="1552"/>
    <n v="-1"/>
    <n v="374.83800000000002"/>
    <n v="-1"/>
    <n v="0"/>
    <x v="897"/>
    <x v="1371"/>
    <n v="193.69208"/>
    <n v="-269.05870299999998"/>
    <n v="1.5725100000000001"/>
    <n v="193.688354"/>
    <n v="-269.091095"/>
    <n v="1.570619"/>
    <n v="3.2605119999999999"/>
    <n v="1.89E-3"/>
  </r>
  <r>
    <n v="1555"/>
    <x v="1"/>
    <x v="0"/>
    <s v="55-56-62-63-64"/>
    <x v="0"/>
    <x v="1553"/>
    <n v="-1"/>
    <n v="373.10700000000003"/>
    <n v="-1"/>
    <n v="0"/>
    <x v="1054"/>
    <x v="1372"/>
    <n v="193.68222499999999"/>
    <n v="-268.35255799999999"/>
    <n v="1.568422"/>
    <n v="193.68850699999999"/>
    <n v="-268.365295"/>
    <n v="1.570106"/>
    <n v="1.4202220000000001"/>
    <n v="1.683E-3"/>
  </r>
  <r>
    <n v="1556"/>
    <x v="1"/>
    <x v="0"/>
    <s v="55-56-62-63-64"/>
    <x v="0"/>
    <x v="1554"/>
    <n v="-1"/>
    <n v="331.29399999999998"/>
    <n v="-1"/>
    <n v="0"/>
    <x v="1310"/>
    <x v="1373"/>
    <n v="193.70796799999999"/>
    <n v="-267.681468"/>
    <n v="1.5733870000000001"/>
    <n v="193.68902600000001"/>
    <n v="-267.63949600000001"/>
    <n v="1.570589"/>
    <n v="4.6048549999999997"/>
    <n v="2.7980000000000001E-3"/>
  </r>
  <r>
    <n v="1557"/>
    <x v="1"/>
    <x v="0"/>
    <s v="55-56-62-63-64"/>
    <x v="0"/>
    <x v="1555"/>
    <n v="-1"/>
    <n v="460.238"/>
    <n v="-1"/>
    <n v="0"/>
    <x v="1311"/>
    <x v="1374"/>
    <n v="193.762055"/>
    <n v="-266.70982900000001"/>
    <n v="1.5692649999999999"/>
    <n v="193.68945299999999"/>
    <n v="-266.67312600000002"/>
    <n v="1.570614"/>
    <n v="8.1352250000000002"/>
    <n v="1.348E-3"/>
  </r>
  <r>
    <n v="1558"/>
    <x v="1"/>
    <x v="0"/>
    <s v="55-56-62-63-64"/>
    <x v="0"/>
    <x v="1556"/>
    <n v="-1"/>
    <n v="270.16500000000002"/>
    <n v="-1"/>
    <n v="0"/>
    <x v="1312"/>
    <x v="1375"/>
    <n v="193.66405700000001"/>
    <n v="-265.98605600000002"/>
    <n v="1.5750280000000001"/>
    <n v="193.689651"/>
    <n v="-265.95416299999999"/>
    <n v="1.5700590000000001"/>
    <n v="4.0893569999999997"/>
    <n v="4.9690000000000003E-3"/>
  </r>
  <r>
    <n v="1559"/>
    <x v="1"/>
    <x v="0"/>
    <s v="55-56-62-63-64"/>
    <x v="0"/>
    <x v="1557"/>
    <n v="-1"/>
    <n v="423.13900000000001"/>
    <n v="-1"/>
    <n v="0"/>
    <x v="1313"/>
    <x v="1376"/>
    <n v="193.59259599999999"/>
    <n v="-265.24184500000001"/>
    <n v="1.5649930000000001"/>
    <n v="193.690155"/>
    <n v="-265.24478099999999"/>
    <n v="1.5705340000000001"/>
    <n v="9.7602770000000003"/>
    <n v="5.5409999999999999E-3"/>
  </r>
  <r>
    <n v="1560"/>
    <x v="1"/>
    <x v="0"/>
    <s v="55-56-62-63-64"/>
    <x v="0"/>
    <x v="1558"/>
    <n v="-1"/>
    <n v="414.23500000000001"/>
    <n v="-1"/>
    <n v="0"/>
    <x v="1314"/>
    <x v="1377"/>
    <n v="193.66197099999999"/>
    <n v="-264.51879600000001"/>
    <n v="1.5699939999999999"/>
    <n v="193.69044500000001"/>
    <n v="-264.54693600000002"/>
    <n v="1.5699559999999999"/>
    <n v="4.0033289999999999"/>
    <n v="3.8000000000000002E-5"/>
  </r>
  <r>
    <n v="1561"/>
    <x v="1"/>
    <x v="0"/>
    <s v="55-56-62-63-64"/>
    <x v="0"/>
    <x v="1559"/>
    <n v="-1"/>
    <n v="487.86799999999999"/>
    <n v="-1"/>
    <n v="0"/>
    <x v="1315"/>
    <x v="1378"/>
    <n v="193.67251200000001"/>
    <n v="-263.844763"/>
    <n v="1.571402"/>
    <n v="193.69111599999999"/>
    <n v="-263.86010700000003"/>
    <n v="1.5704149999999999"/>
    <n v="2.4116070000000001"/>
    <n v="9.8700000000000003E-4"/>
  </r>
  <r>
    <n v="1562"/>
    <x v="1"/>
    <x v="0"/>
    <s v="55-56-62-63-64"/>
    <x v="0"/>
    <x v="1560"/>
    <n v="-1"/>
    <n v="249.54400000000001"/>
    <n v="-1"/>
    <n v="0"/>
    <x v="1316"/>
    <x v="1379"/>
    <n v="193.650451"/>
    <n v="-262.91382800000002"/>
    <n v="1.5712470000000001"/>
    <n v="193.691757"/>
    <n v="-262.95806900000002"/>
    <n v="1.570419"/>
    <n v="6.052664"/>
    <n v="8.2799999999999996E-4"/>
  </r>
  <r>
    <n v="1563"/>
    <x v="1"/>
    <x v="0"/>
    <s v="55-56-62-63-64"/>
    <x v="0"/>
    <x v="1561"/>
    <n v="-1"/>
    <n v="357.58100000000002"/>
    <n v="-1"/>
    <n v="0"/>
    <x v="1317"/>
    <x v="1380"/>
    <n v="193.666539"/>
    <n v="-262.33714099999997"/>
    <n v="1.566014"/>
    <n v="193.692001"/>
    <n v="-262.289581"/>
    <n v="1.5698799999999999"/>
    <n v="5.3947000000000003"/>
    <n v="3.8660000000000001E-3"/>
  </r>
  <r>
    <n v="1564"/>
    <x v="0"/>
    <x v="0"/>
    <s v="55-56-62-63"/>
    <x v="0"/>
    <x v="1562"/>
    <n v="-1"/>
    <n v="844.779"/>
    <n v="-1"/>
    <n v="0"/>
    <x v="1318"/>
    <x v="1381"/>
    <n v="193.69734600000001"/>
    <n v="-261.64013999999997"/>
    <n v="1.5661350000000001"/>
    <n v="193.69262699999999"/>
    <n v="-261.627228"/>
    <n v="1.5703800000000001"/>
    <n v="1.374797"/>
    <n v="4.2449999999999996E-3"/>
  </r>
  <r>
    <n v="1565"/>
    <x v="0"/>
    <x v="0"/>
    <s v="55-56-62-63"/>
    <x v="0"/>
    <x v="1563"/>
    <n v="-1"/>
    <n v="386.28100000000001"/>
    <n v="-1"/>
    <n v="0"/>
    <x v="1319"/>
    <x v="1382"/>
    <n v="193.65821099999999"/>
    <n v="-260.96968900000002"/>
    <n v="1.5680989999999999"/>
    <n v="193.69297800000001"/>
    <n v="-260.97155800000002"/>
    <n v="1.569828"/>
    <n v="3.4817040000000001"/>
    <n v="1.7290000000000001E-3"/>
  </r>
  <r>
    <n v="1566"/>
    <x v="0"/>
    <x v="0"/>
    <s v="55-56-62-63"/>
    <x v="0"/>
    <x v="1564"/>
    <n v="-1"/>
    <n v="364.69"/>
    <n v="-1"/>
    <n v="0"/>
    <x v="1320"/>
    <x v="1383"/>
    <n v="193.783804"/>
    <n v="-260.15194400000001"/>
    <n v="1.562943"/>
    <n v="193.693512"/>
    <n v="-260.10922199999999"/>
    <n v="1.569833"/>
    <n v="9.9889360000000007"/>
    <n v="6.8900000000000003E-3"/>
  </r>
  <r>
    <n v="1567"/>
    <x v="1"/>
    <x v="0"/>
    <s v="48-55-56-62-63"/>
    <x v="0"/>
    <x v="1565"/>
    <n v="-1"/>
    <n v="344.55200000000002"/>
    <n v="-1"/>
    <n v="0"/>
    <x v="1321"/>
    <x v="1384"/>
    <n v="193.651588"/>
    <n v="-259.43988400000001"/>
    <n v="1.571706"/>
    <n v="193.69407699999999"/>
    <n v="-259.471924"/>
    <n v="1.570392"/>
    <n v="5.321453"/>
    <n v="1.3140000000000001E-3"/>
  </r>
  <r>
    <n v="1568"/>
    <x v="1"/>
    <x v="0"/>
    <s v="48-55-56-62-63"/>
    <x v="0"/>
    <x v="1566"/>
    <n v="-1"/>
    <n v="368.50799999999998"/>
    <n v="-1"/>
    <n v="0"/>
    <x v="1322"/>
    <x v="1385"/>
    <n v="193.65641199999999"/>
    <n v="-258.80666100000002"/>
    <n v="1.5699689999999999"/>
    <n v="193.69426000000001"/>
    <n v="-258.84274299999998"/>
    <n v="1.5698380000000001"/>
    <n v="5.2291150000000002"/>
    <n v="1.3100000000000001E-4"/>
  </r>
  <r>
    <n v="1569"/>
    <x v="1"/>
    <x v="0"/>
    <s v="48-55-56-62-63"/>
    <x v="0"/>
    <x v="1567"/>
    <n v="-1"/>
    <n v="414.75700000000001"/>
    <n v="-1"/>
    <n v="0"/>
    <x v="1323"/>
    <x v="1386"/>
    <n v="193.72631799999999"/>
    <n v="-258.25254100000001"/>
    <n v="1.570408"/>
    <n v="193.694839"/>
    <n v="-258.22109999999998"/>
    <n v="1.570395"/>
    <n v="4.4490980000000002"/>
    <n v="1.2999999999999999E-5"/>
  </r>
  <r>
    <n v="1570"/>
    <x v="1"/>
    <x v="0"/>
    <s v="48-55-56-62-63"/>
    <x v="0"/>
    <x v="1568"/>
    <n v="-1"/>
    <n v="309.517"/>
    <n v="-1"/>
    <n v="0"/>
    <x v="1324"/>
    <x v="1387"/>
    <n v="193.74261100000001"/>
    <n v="-257.64241500000003"/>
    <n v="1.5710580000000001"/>
    <n v="193.69502299999999"/>
    <n v="-257.60650600000002"/>
    <n v="1.5698460000000001"/>
    <n v="5.9616420000000003"/>
    <n v="1.2110000000000001E-3"/>
  </r>
  <r>
    <n v="1571"/>
    <x v="1"/>
    <x v="0"/>
    <s v="48-55-56-62-63"/>
    <x v="0"/>
    <x v="1569"/>
    <n v="-1"/>
    <n v="338.48399999999998"/>
    <n v="-1"/>
    <n v="0"/>
    <x v="1325"/>
    <x v="1388"/>
    <n v="193.717635"/>
    <n v="-256.79945300000003"/>
    <n v="1.5722799999999999"/>
    <n v="193.69554099999999"/>
    <n v="-256.79760700000003"/>
    <n v="1.569834"/>
    <n v="2.2170670000000001"/>
    <n v="2.4459999999999998E-3"/>
  </r>
  <r>
    <n v="1572"/>
    <x v="1"/>
    <x v="0"/>
    <s v="48-55-56-62-63"/>
    <x v="0"/>
    <x v="1570"/>
    <n v="-1"/>
    <n v="388.48899999999998"/>
    <n v="-1"/>
    <n v="0"/>
    <x v="1326"/>
    <x v="1389"/>
    <n v="193.64832200000001"/>
    <n v="-256.17438399999998"/>
    <n v="1.5723780000000001"/>
    <n v="193.696091"/>
    <n v="-256.19882200000001"/>
    <n v="1.5704320000000001"/>
    <n v="5.3656980000000001"/>
    <n v="1.946E-3"/>
  </r>
  <r>
    <n v="1573"/>
    <x v="1"/>
    <x v="0"/>
    <s v="48-55-56-62-63"/>
    <x v="0"/>
    <x v="1571"/>
    <n v="-1"/>
    <n v="414.26"/>
    <n v="-1"/>
    <n v="0"/>
    <x v="1327"/>
    <x v="1390"/>
    <n v="193.73542699999999"/>
    <n v="-255.63741099999999"/>
    <n v="1.57334"/>
    <n v="193.696259"/>
    <n v="-255.606979"/>
    <n v="1.569896"/>
    <n v="4.9600869999999997"/>
    <n v="3.444E-3"/>
  </r>
  <r>
    <n v="1574"/>
    <x v="1"/>
    <x v="0"/>
    <s v="48-55-56-62-63"/>
    <x v="0"/>
    <x v="1572"/>
    <n v="-1"/>
    <n v="324.32600000000002"/>
    <n v="-1"/>
    <n v="0"/>
    <x v="1328"/>
    <x v="1391"/>
    <n v="193.707323"/>
    <n v="-255.00636299999999"/>
    <n v="1.575779"/>
    <n v="193.696808"/>
    <n v="-255.022186"/>
    <n v="1.570479"/>
    <n v="1.8998600000000001"/>
    <n v="5.3E-3"/>
  </r>
  <r>
    <n v="1575"/>
    <x v="1"/>
    <x v="0"/>
    <s v="48-55-56-62-63"/>
    <x v="0"/>
    <x v="1573"/>
    <n v="-1"/>
    <n v="315.90499999999997"/>
    <n v="-1"/>
    <n v="0"/>
    <x v="1329"/>
    <x v="1392"/>
    <n v="193.71582000000001"/>
    <n v="-254.26328599999999"/>
    <n v="1.5698449999999999"/>
    <n v="193.69726600000001"/>
    <n v="-254.25328099999999"/>
    <n v="1.5704910000000001"/>
    <n v="2.1080220000000001"/>
    <n v="6.4599999999999998E-4"/>
  </r>
  <r>
    <n v="1576"/>
    <x v="3"/>
    <x v="0"/>
    <s v="48-54-55-56-62-63"/>
    <x v="0"/>
    <x v="1574"/>
    <n v="-1"/>
    <n v="364.01499999999999"/>
    <n v="-1"/>
    <n v="0"/>
    <x v="1330"/>
    <x v="1393"/>
    <n v="193.69331099999999"/>
    <n v="-253.68977000000001"/>
    <n v="1.5693699999999999"/>
    <n v="193.69734199999999"/>
    <n v="-253.68450899999999"/>
    <n v="1.569955"/>
    <n v="0.66271199999999997"/>
    <n v="5.8500000000000002E-4"/>
  </r>
  <r>
    <n v="1577"/>
    <x v="3"/>
    <x v="0"/>
    <s v="48-54-55-56-62-63"/>
    <x v="0"/>
    <x v="1575"/>
    <n v="-1"/>
    <n v="376.33800000000002"/>
    <n v="-1"/>
    <n v="0"/>
    <x v="1331"/>
    <x v="1394"/>
    <n v="193.720282"/>
    <n v="-253.131821"/>
    <n v="1.573321"/>
    <n v="193.697723"/>
    <n v="-253.12228400000001"/>
    <n v="1.5706279999999999"/>
    <n v="2.4491909999999999"/>
    <n v="2.6919999999999999E-3"/>
  </r>
  <r>
    <n v="1578"/>
    <x v="3"/>
    <x v="0"/>
    <s v="48-54-55-56-62-63"/>
    <x v="0"/>
    <x v="1576"/>
    <n v="-1"/>
    <n v="403.55200000000002"/>
    <n v="-1"/>
    <n v="0"/>
    <x v="1332"/>
    <x v="1395"/>
    <n v="193.676378"/>
    <n v="-252.52861799999999"/>
    <n v="1.5720749999999999"/>
    <n v="193.697723"/>
    <n v="-252.566452"/>
    <n v="1.570068"/>
    <n v="4.3439940000000004"/>
    <n v="2.0079999999999998E-3"/>
  </r>
  <r>
    <n v="1579"/>
    <x v="3"/>
    <x v="0"/>
    <s v="48-54-55-56-62-63"/>
    <x v="0"/>
    <x v="1577"/>
    <n v="-1"/>
    <n v="308.36700000000002"/>
    <n v="-1"/>
    <n v="0"/>
    <x v="1333"/>
    <x v="1396"/>
    <n v="193.68373399999999"/>
    <n v="-251.846487"/>
    <n v="1.5680050000000001"/>
    <n v="193.697968"/>
    <n v="-251.83528100000001"/>
    <n v="1.57013"/>
    <n v="1.8115479999999999"/>
    <n v="2.1250000000000002E-3"/>
  </r>
  <r>
    <n v="1580"/>
    <x v="3"/>
    <x v="0"/>
    <s v="48-54-55-56-62-63"/>
    <x v="0"/>
    <x v="1578"/>
    <n v="-1"/>
    <n v="326.726"/>
    <n v="-1"/>
    <n v="0"/>
    <x v="1334"/>
    <x v="1397"/>
    <n v="193.66867400000001"/>
    <n v="-251.25313499999999"/>
    <n v="1.573723"/>
    <n v="193.69834900000001"/>
    <n v="-251.29440299999999"/>
    <n v="1.5707439999999999"/>
    <n v="5.0829630000000003"/>
    <n v="2.9789999999999999E-3"/>
  </r>
  <r>
    <n v="1581"/>
    <x v="3"/>
    <x v="0"/>
    <s v="48-54-55-56-62-63"/>
    <x v="0"/>
    <x v="1579"/>
    <n v="-1"/>
    <n v="428.822"/>
    <n v="-1"/>
    <n v="0"/>
    <x v="1335"/>
    <x v="1398"/>
    <n v="193.668936"/>
    <n v="-250.55180799999999"/>
    <n v="1.5737620000000001"/>
    <n v="193.69859299999999"/>
    <n v="-250.58308400000001"/>
    <n v="1.570776"/>
    <n v="4.3101830000000003"/>
    <n v="2.9849999999999998E-3"/>
  </r>
  <r>
    <n v="1582"/>
    <x v="3"/>
    <x v="0"/>
    <s v="48-54-55-56-62-63"/>
    <x v="0"/>
    <x v="1580"/>
    <n v="-1"/>
    <n v="376.37299999999999"/>
    <n v="-1"/>
    <n v="0"/>
    <x v="1336"/>
    <x v="1399"/>
    <n v="193.71749"/>
    <n v="-250.06272100000001"/>
    <n v="1.575464"/>
    <n v="193.698532"/>
    <n v="-250.056793"/>
    <n v="1.5702100000000001"/>
    <n v="1.986278"/>
    <n v="5.254E-3"/>
  </r>
  <r>
    <n v="1583"/>
    <x v="3"/>
    <x v="0"/>
    <s v="48-54-55-56-62-63"/>
    <x v="0"/>
    <x v="1581"/>
    <n v="-1"/>
    <n v="277.28399999999999"/>
    <n v="-1"/>
    <n v="0"/>
    <x v="1337"/>
    <x v="1400"/>
    <n v="193.688793"/>
    <n v="-249.53500099999999"/>
    <n v="1.5699339999999999"/>
    <n v="193.698868"/>
    <n v="-249.53663599999999"/>
    <n v="1.570851"/>
    <n v="1.02064"/>
    <n v="9.1699999999999995E-4"/>
  </r>
  <r>
    <n v="1584"/>
    <x v="3"/>
    <x v="0"/>
    <s v="48-54-55-56-62-63"/>
    <x v="0"/>
    <x v="1582"/>
    <n v="-1"/>
    <n v="352.68099999999998"/>
    <n v="-1"/>
    <n v="0"/>
    <x v="1338"/>
    <x v="1401"/>
    <n v="193.701178"/>
    <n v="-249.02631099999999"/>
    <n v="1.572702"/>
    <n v="193.69628900000001"/>
    <n v="-249.022141"/>
    <n v="1.5723199999999999"/>
    <n v="0.642594"/>
    <n v="3.8200000000000002E-4"/>
  </r>
  <r>
    <n v="1585"/>
    <x v="3"/>
    <x v="0"/>
    <s v="48-54-55-56-62-63"/>
    <x v="0"/>
    <x v="1583"/>
    <n v="-1"/>
    <n v="296.10399999999998"/>
    <n v="-1"/>
    <n v="0"/>
    <x v="1339"/>
    <x v="1402"/>
    <n v="193.689852"/>
    <n v="-248.33109300000001"/>
    <n v="1.5772870000000001"/>
    <n v="193.69044500000001"/>
    <n v="-248.341736"/>
    <n v="1.5758369999999999"/>
    <n v="1.0659419999999999"/>
    <n v="1.4499999999999999E-3"/>
  </r>
  <r>
    <n v="1586"/>
    <x v="3"/>
    <x v="0"/>
    <s v="48-54-55-56-62-63"/>
    <x v="0"/>
    <x v="1584"/>
    <n v="-1"/>
    <n v="293.23399999999998"/>
    <n v="-1"/>
    <n v="0"/>
    <x v="1340"/>
    <x v="1403"/>
    <n v="193.683528"/>
    <n v="-247.85192699999999"/>
    <n v="1.5842160000000001"/>
    <n v="193.67836"/>
    <n v="-247.835983"/>
    <n v="1.584546"/>
    <n v="1.6760630000000001"/>
    <n v="3.3E-4"/>
  </r>
  <r>
    <n v="1587"/>
    <x v="3"/>
    <x v="0"/>
    <s v="48-54-55-56-62-63"/>
    <x v="0"/>
    <x v="1585"/>
    <n v="-1"/>
    <n v="314.92899999999997"/>
    <n v="-1"/>
    <n v="0"/>
    <x v="1341"/>
    <x v="1404"/>
    <n v="193.68136799999999"/>
    <n v="-247.35936699999999"/>
    <n v="1.597602"/>
    <n v="193.65806599999999"/>
    <n v="-247.335678"/>
    <n v="1.5949660000000001"/>
    <n v="3.322899"/>
    <n v="2.6359999999999999E-3"/>
  </r>
  <r>
    <n v="1588"/>
    <x v="4"/>
    <x v="0"/>
    <s v="47-48-54-55-56-62-63"/>
    <x v="0"/>
    <x v="1586"/>
    <n v="-1"/>
    <n v="487.92700000000002"/>
    <n v="-1"/>
    <n v="0"/>
    <x v="1342"/>
    <x v="1405"/>
    <n v="193.67830599999999"/>
    <n v="-246.87620200000001"/>
    <n v="1.614973"/>
    <n v="193.62583900000001"/>
    <n v="-246.84260599999999"/>
    <n v="1.612627"/>
    <n v="6.2302099999999996"/>
    <n v="2.3449999999999999E-3"/>
  </r>
  <r>
    <n v="1589"/>
    <x v="4"/>
    <x v="0"/>
    <s v="47-48-54-55-56-62-63"/>
    <x v="0"/>
    <x v="1587"/>
    <n v="-1"/>
    <n v="345.29399999999998"/>
    <n v="-1"/>
    <n v="0"/>
    <x v="1343"/>
    <x v="1406"/>
    <n v="193.55267799999999"/>
    <n v="-246.18533500000001"/>
    <n v="1.64089"/>
    <n v="193.560486"/>
    <n v="-246.18102999999999"/>
    <n v="1.641249"/>
    <n v="0.89160399999999995"/>
    <n v="3.59E-4"/>
  </r>
  <r>
    <n v="1590"/>
    <x v="4"/>
    <x v="0"/>
    <s v="47-48-54-55-56-62-63"/>
    <x v="0"/>
    <x v="1588"/>
    <n v="-1"/>
    <n v="370.70100000000002"/>
    <n v="-1"/>
    <n v="0"/>
    <x v="1344"/>
    <x v="1407"/>
    <n v="193.503522"/>
    <n v="-245.67878200000001"/>
    <n v="1.665916"/>
    <n v="193.49006700000001"/>
    <n v="-245.66186500000001"/>
    <n v="1.6669970000000001"/>
    <n v="2.1615530000000001"/>
    <n v="1.0809999999999999E-3"/>
  </r>
  <r>
    <n v="1591"/>
    <x v="4"/>
    <x v="0"/>
    <s v="47-48-54-55-56-62-63"/>
    <x v="0"/>
    <x v="1589"/>
    <n v="-1"/>
    <n v="377.86"/>
    <n v="-1"/>
    <n v="0"/>
    <x v="1345"/>
    <x v="1408"/>
    <n v="193.39344399999999"/>
    <n v="-245.10390000000001"/>
    <n v="1.693659"/>
    <n v="193.40368699999999"/>
    <n v="-245.109329"/>
    <n v="1.6926410000000001"/>
    <n v="1.159265"/>
    <n v="1.018E-3"/>
  </r>
  <r>
    <n v="1592"/>
    <x v="6"/>
    <x v="0"/>
    <s v="47-48-54-55-56-61-62-63"/>
    <x v="0"/>
    <x v="1590"/>
    <n v="-1"/>
    <n v="293.697"/>
    <n v="-1"/>
    <n v="0"/>
    <x v="1346"/>
    <x v="1409"/>
    <n v="193.27309099999999"/>
    <n v="-244.50975299999999"/>
    <n v="1.726375"/>
    <n v="193.287766"/>
    <n v="-244.520096"/>
    <n v="1.726774"/>
    <n v="1.7953600000000001"/>
    <n v="3.9899999999999999E-4"/>
  </r>
  <r>
    <n v="1593"/>
    <x v="6"/>
    <x v="0"/>
    <s v="47-48-54-55-56-61-62-63"/>
    <x v="0"/>
    <x v="1591"/>
    <n v="-1"/>
    <n v="327.87700000000001"/>
    <n v="-1"/>
    <n v="0"/>
    <x v="1347"/>
    <x v="1410"/>
    <n v="193.06559100000001"/>
    <n v="-243.67762500000001"/>
    <n v="1.784413"/>
    <n v="193.073959"/>
    <n v="-243.68077099999999"/>
    <n v="1.7845340000000001"/>
    <n v="0.89401900000000001"/>
    <n v="1.22E-4"/>
  </r>
  <r>
    <n v="1594"/>
    <x v="6"/>
    <x v="0"/>
    <s v="47-48-54-55-56-61-62-63"/>
    <x v="0"/>
    <x v="1592"/>
    <n v="-1"/>
    <n v="270.82900000000001"/>
    <n v="-1"/>
    <n v="0"/>
    <x v="1348"/>
    <x v="1411"/>
    <n v="192.934777"/>
    <n v="-243.06129100000001"/>
    <n v="1.8411930000000001"/>
    <n v="192.85659799999999"/>
    <n v="-243.01971399999999"/>
    <n v="1.842522"/>
    <n v="8.8546600000000009"/>
    <n v="1.3290000000000001E-3"/>
  </r>
  <r>
    <n v="1595"/>
    <x v="4"/>
    <x v="0"/>
    <s v="47-48-54-55-61-62-63"/>
    <x v="0"/>
    <x v="1593"/>
    <n v="-1"/>
    <n v="336.892"/>
    <n v="-1"/>
    <n v="0"/>
    <x v="1349"/>
    <x v="1412"/>
    <n v="192.54747800000001"/>
    <n v="-242.31840199999999"/>
    <n v="1.902077"/>
    <n v="192.58959999999999"/>
    <n v="-242.33775299999999"/>
    <n v="1.9029180000000001"/>
    <n v="4.6353790000000004"/>
    <n v="8.4099999999999995E-4"/>
  </r>
  <r>
    <n v="1596"/>
    <x v="3"/>
    <x v="0"/>
    <s v="47-48-54-55-61-62"/>
    <x v="0"/>
    <x v="1594"/>
    <n v="-1"/>
    <n v="374.75900000000001"/>
    <n v="-1"/>
    <n v="0"/>
    <x v="1350"/>
    <x v="1413"/>
    <n v="192.230332"/>
    <n v="-241.645466"/>
    <n v="1.9726919999999999"/>
    <n v="192.27282700000001"/>
    <n v="-241.662689"/>
    <n v="1.9723200000000001"/>
    <n v="4.5852969999999997"/>
    <n v="3.7199999999999999E-4"/>
  </r>
  <r>
    <n v="1597"/>
    <x v="3"/>
    <x v="0"/>
    <s v="47-48-54-55-61-62"/>
    <x v="0"/>
    <x v="1595"/>
    <n v="-1"/>
    <n v="358.334"/>
    <n v="-1"/>
    <n v="0"/>
    <x v="1351"/>
    <x v="1414"/>
    <n v="191.72811200000001"/>
    <n v="-240.83669900000001"/>
    <n v="2.0802809999999998"/>
    <n v="191.78076200000001"/>
    <n v="-240.814911"/>
    <n v="2.0735079999999999"/>
    <n v="5.6979959999999998"/>
    <n v="6.7739999999999996E-3"/>
  </r>
  <r>
    <n v="1598"/>
    <x v="3"/>
    <x v="0"/>
    <s v="47-48-54-55-61-62"/>
    <x v="0"/>
    <x v="1596"/>
    <n v="-1"/>
    <n v="404.73200000000003"/>
    <n v="-1"/>
    <n v="0"/>
    <x v="1352"/>
    <x v="1415"/>
    <n v="191.35447099999999"/>
    <n v="-240.23155800000001"/>
    <n v="2.1539160000000002"/>
    <n v="191.36322000000001"/>
    <n v="-240.23118600000001"/>
    <n v="2.152882"/>
    <n v="0.87573299999999998"/>
    <n v="1.0349999999999999E-3"/>
  </r>
  <r>
    <n v="1599"/>
    <x v="3"/>
    <x v="0"/>
    <s v="47-48-54-55-61-62"/>
    <x v="0"/>
    <x v="1597"/>
    <n v="-1"/>
    <n v="379.20400000000001"/>
    <n v="-1"/>
    <n v="0"/>
    <x v="1353"/>
    <x v="1416"/>
    <n v="190.887597"/>
    <n v="-239.72032400000001"/>
    <n v="2.2348880000000002"/>
    <n v="190.90299999999999"/>
    <n v="-239.693985"/>
    <n v="2.2368549999999998"/>
    <n v="3.0512090000000001"/>
    <n v="1.967E-3"/>
  </r>
  <r>
    <n v="1600"/>
    <x v="4"/>
    <x v="0"/>
    <s v="47-48-53-54-55-61-62"/>
    <x v="0"/>
    <x v="1598"/>
    <n v="-1"/>
    <n v="350.39"/>
    <n v="-1"/>
    <n v="0"/>
    <x v="1354"/>
    <x v="1417"/>
    <n v="190.40771699999999"/>
    <n v="-239.19777999999999"/>
    <n v="2.316011"/>
    <n v="190.39825400000001"/>
    <n v="-239.195053"/>
    <n v="2.3176369999999999"/>
    <n v="0.98474200000000001"/>
    <n v="1.6260000000000001E-3"/>
  </r>
  <r>
    <n v="1601"/>
    <x v="4"/>
    <x v="0"/>
    <s v="47-48-53-54-55-61-62"/>
    <x v="0"/>
    <x v="1599"/>
    <n v="-1"/>
    <n v="385.56"/>
    <n v="-1"/>
    <n v="0"/>
    <x v="1355"/>
    <x v="1418"/>
    <n v="189.83201"/>
    <n v="-238.734241"/>
    <n v="2.4004110000000001"/>
    <n v="189.84901400000001"/>
    <n v="-238.73370399999999"/>
    <n v="2.3993310000000001"/>
    <n v="1.7013"/>
    <n v="1.08E-3"/>
  </r>
  <r>
    <n v="1602"/>
    <x v="4"/>
    <x v="0"/>
    <s v="47-48-53-54-55-61-62"/>
    <x v="0"/>
    <x v="1600"/>
    <n v="-1"/>
    <n v="381.42399999999998"/>
    <n v="-1"/>
    <n v="0"/>
    <x v="1356"/>
    <x v="1419"/>
    <n v="189.28287599999999"/>
    <n v="-238.32426799999999"/>
    <n v="2.4873050000000001"/>
    <n v="189.25628699999999"/>
    <n v="-238.323959"/>
    <n v="2.4879660000000001"/>
    <n v="2.6591200000000002"/>
    <n v="6.6200000000000005E-4"/>
  </r>
  <r>
    <n v="1603"/>
    <x v="4"/>
    <x v="0"/>
    <s v="47-48-53-54-55-61-62"/>
    <x v="0"/>
    <x v="1601"/>
    <n v="-1"/>
    <n v="397.048"/>
    <n v="-1"/>
    <n v="0"/>
    <x v="1357"/>
    <x v="1420"/>
    <n v="188.595956"/>
    <n v="-237.95578"/>
    <n v="2.5777619999999999"/>
    <n v="188.62837200000001"/>
    <n v="-237.96348599999999"/>
    <n v="2.5753840000000001"/>
    <n v="3.331893"/>
    <n v="2.3770000000000002E-3"/>
  </r>
  <r>
    <n v="1604"/>
    <x v="4"/>
    <x v="0"/>
    <s v="47-48-53-54-55-61-62"/>
    <x v="0"/>
    <x v="1602"/>
    <n v="-1"/>
    <n v="339.12799999999999"/>
    <n v="-1"/>
    <n v="0"/>
    <x v="1358"/>
    <x v="1421"/>
    <n v="187.88849400000001"/>
    <n v="-237.663568"/>
    <n v="2.6567020000000001"/>
    <n v="187.97294600000001"/>
    <n v="-237.65661600000001"/>
    <n v="2.6605509999999999"/>
    <n v="8.4737639999999992"/>
    <n v="3.849E-3"/>
  </r>
  <r>
    <n v="1605"/>
    <x v="4"/>
    <x v="0"/>
    <s v="47-48-53-54-55-61-62"/>
    <x v="0"/>
    <x v="1603"/>
    <n v="-1"/>
    <n v="479.89499999999998"/>
    <n v="-1"/>
    <n v="0"/>
    <x v="1359"/>
    <x v="1422"/>
    <n v="187.31288699999999"/>
    <n v="-237.39965100000001"/>
    <n v="2.7471429999999999"/>
    <n v="187.297089"/>
    <n v="-237.40808100000001"/>
    <n v="2.7470279999999998"/>
    <n v="1.790681"/>
    <n v="1.15E-4"/>
  </r>
  <r>
    <n v="1606"/>
    <x v="4"/>
    <x v="0"/>
    <s v="47-48-53-54-55-61-62"/>
    <x v="0"/>
    <x v="1604"/>
    <n v="-1"/>
    <n v="306.18599999999998"/>
    <n v="-1"/>
    <n v="0"/>
    <x v="1360"/>
    <x v="1423"/>
    <n v="186.37930800000001"/>
    <n v="-237.16550699999999"/>
    <n v="2.8592140000000001"/>
    <n v="186.37034600000001"/>
    <n v="-237.16815199999999"/>
    <n v="2.8593329999999999"/>
    <n v="0.93437499999999996"/>
    <n v="1.2E-4"/>
  </r>
  <r>
    <n v="1607"/>
    <x v="4"/>
    <x v="0"/>
    <s v="47-48-53-54-55-61-62"/>
    <x v="0"/>
    <x v="1605"/>
    <n v="-1"/>
    <n v="439.81599999999997"/>
    <n v="-1"/>
    <n v="0"/>
    <x v="1361"/>
    <x v="1424"/>
    <n v="185.630281"/>
    <n v="-237.0667"/>
    <n v="2.93248"/>
    <n v="185.65870699999999"/>
    <n v="-237.04234299999999"/>
    <n v="2.9309129999999999"/>
    <n v="3.743376"/>
    <n v="1.567E-3"/>
  </r>
  <r>
    <n v="1608"/>
    <x v="4"/>
    <x v="0"/>
    <s v="47-48-53-54-55-61-62"/>
    <x v="0"/>
    <x v="1606"/>
    <n v="-1"/>
    <n v="374.41300000000001"/>
    <n v="-1"/>
    <n v="0"/>
    <x v="1362"/>
    <x v="1425"/>
    <n v="184.94241400000001"/>
    <n v="-236.959845"/>
    <n v="2.9918520000000002"/>
    <n v="184.93791200000001"/>
    <n v="-236.95602400000001"/>
    <n v="2.9934210000000001"/>
    <n v="0.59052899999999997"/>
    <n v="1.5690000000000001E-3"/>
  </r>
  <r>
    <n v="1609"/>
    <x v="4"/>
    <x v="0"/>
    <s v="47-48-53-54-55-61-62"/>
    <x v="0"/>
    <x v="1607"/>
    <n v="-1"/>
    <n v="400.34500000000003"/>
    <n v="-1"/>
    <n v="0"/>
    <x v="1363"/>
    <x v="1426"/>
    <n v="184.196202"/>
    <n v="-236.91562200000001"/>
    <n v="3.0419670000000001"/>
    <n v="184.212051"/>
    <n v="-236.90000900000001"/>
    <n v="3.0421659999999999"/>
    <n v="2.2248030000000001"/>
    <n v="1.9900000000000001E-4"/>
  </r>
  <r>
    <n v="1610"/>
    <x v="4"/>
    <x v="0"/>
    <s v="47-48-53-54-55-61-62"/>
    <x v="0"/>
    <x v="1608"/>
    <n v="-1"/>
    <n v="395.93299999999999"/>
    <n v="-1"/>
    <n v="0"/>
    <x v="1364"/>
    <x v="1427"/>
    <n v="183.48722100000001"/>
    <n v="-236.84925200000001"/>
    <n v="3.078281"/>
    <n v="183.48513800000001"/>
    <n v="-236.865646"/>
    <n v="3.0794950000000001"/>
    <n v="1.652617"/>
    <n v="1.214E-3"/>
  </r>
  <r>
    <n v="1611"/>
    <x v="4"/>
    <x v="0"/>
    <s v="47-48-53-54-55-61-62"/>
    <x v="0"/>
    <x v="1609"/>
    <n v="-1"/>
    <n v="544.25099999999998"/>
    <n v="-1"/>
    <n v="0"/>
    <x v="1365"/>
    <x v="1428"/>
    <n v="182.80939799999999"/>
    <n v="-236.75958399999999"/>
    <n v="3.108924"/>
    <n v="182.75920099999999"/>
    <n v="-236.84788499999999"/>
    <n v="3.1059299999999999"/>
    <n v="10.157154"/>
    <n v="2.9940000000000001E-3"/>
  </r>
  <r>
    <n v="1612"/>
    <x v="4"/>
    <x v="0"/>
    <s v="47-48-53-54-55-61-62"/>
    <x v="0"/>
    <x v="1610"/>
    <n v="-1"/>
    <n v="791.09"/>
    <n v="-1"/>
    <n v="0"/>
    <x v="1366"/>
    <x v="1429"/>
    <n v="182.055475"/>
    <n v="-236.84195399999999"/>
    <n v="3.1252300000000002"/>
    <n v="182.03448499999999"/>
    <n v="-236.84030200000001"/>
    <n v="3.1246589999999999"/>
    <n v="2.1054919999999999"/>
    <n v="5.71E-4"/>
  </r>
  <r>
    <n v="1613"/>
    <x v="4"/>
    <x v="0"/>
    <s v="47-48-53-54-55-61-62"/>
    <x v="0"/>
    <x v="1611"/>
    <n v="-1"/>
    <n v="678.74400000000003"/>
    <n v="-1"/>
    <n v="0"/>
    <x v="1367"/>
    <x v="1430"/>
    <n v="181.034109"/>
    <n v="-236.87010900000001"/>
    <n v="3.1391619999999998"/>
    <n v="181.06866500000001"/>
    <n v="-236.83880600000001"/>
    <n v="3.1383220000000001"/>
    <n v="4.6625259999999997"/>
    <n v="8.3900000000000001E-4"/>
  </r>
  <r>
    <n v="1614"/>
    <x v="4"/>
    <x v="0"/>
    <s v="47-48-53-54-55-61-62"/>
    <x v="0"/>
    <x v="1612"/>
    <n v="-1"/>
    <n v="751.35599999999999"/>
    <n v="-1"/>
    <n v="0"/>
    <x v="1368"/>
    <x v="1431"/>
    <n v="180.30479700000001"/>
    <n v="-236.82766899999999"/>
    <n v="-3.1410450000000001"/>
    <n v="180.343613"/>
    <n v="-236.84231600000001"/>
    <n v="-3.1392449999999998"/>
    <n v="4.1487020000000001"/>
    <n v="1.8E-3"/>
  </r>
  <r>
    <n v="1615"/>
    <x v="4"/>
    <x v="0"/>
    <s v="47-48-53-54-55-61-62"/>
    <x v="0"/>
    <x v="1613"/>
    <n v="-1"/>
    <n v="457.00700000000001"/>
    <n v="-1"/>
    <n v="0"/>
    <x v="1369"/>
    <x v="1432"/>
    <n v="179.61302599999999"/>
    <n v="-236.84373099999999"/>
    <n v="-3.1338900000000001"/>
    <n v="179.61764500000001"/>
    <n v="-236.84797699999999"/>
    <n v="-3.1346810000000001"/>
    <n v="0.62741999999999998"/>
    <n v="7.9199999999999995E-4"/>
  </r>
  <r>
    <n v="1616"/>
    <x v="4"/>
    <x v="0"/>
    <s v="47-48-53-54-55-61-62"/>
    <x v="0"/>
    <x v="1614"/>
    <n v="-1"/>
    <n v="558.73400000000004"/>
    <n v="-1"/>
    <n v="0"/>
    <x v="1370"/>
    <x v="1433"/>
    <n v="178.894732"/>
    <n v="-236.860073"/>
    <n v="-3.1313819999999999"/>
    <n v="178.89122"/>
    <n v="-236.85569799999999"/>
    <n v="-3.132422"/>
    <n v="0.56103400000000003"/>
    <n v="1.0399999999999999E-3"/>
  </r>
  <r>
    <n v="1617"/>
    <x v="4"/>
    <x v="0"/>
    <s v="47-48-53-54-55-61-62"/>
    <x v="0"/>
    <x v="1615"/>
    <n v="-1"/>
    <n v="469.42599999999999"/>
    <n v="-1"/>
    <n v="0"/>
    <x v="1371"/>
    <x v="1434"/>
    <n v="178.16106400000001"/>
    <n v="-236.85556399999999"/>
    <n v="-3.1280009999999998"/>
    <n v="178.16485599999999"/>
    <n v="-236.86425800000001"/>
    <n v="-3.1300430000000001"/>
    <n v="0.94851399999999997"/>
    <n v="2.042E-3"/>
  </r>
  <r>
    <n v="1618"/>
    <x v="4"/>
    <x v="0"/>
    <s v="47-48-53-54-55-61-62"/>
    <x v="0"/>
    <x v="1616"/>
    <n v="-1"/>
    <n v="621.46"/>
    <n v="-1"/>
    <n v="0"/>
    <x v="1372"/>
    <x v="1435"/>
    <n v="177.17090099999999"/>
    <n v="-236.90212399999999"/>
    <n v="-3.1262210000000001"/>
    <n v="177.196945"/>
    <n v="-236.87664799999999"/>
    <n v="-3.1287379999999998"/>
    <n v="3.6432419999999999"/>
    <n v="2.5170000000000001E-3"/>
  </r>
  <r>
    <n v="1619"/>
    <x v="4"/>
    <x v="0"/>
    <s v="47-48-53-54-55-61-62"/>
    <x v="0"/>
    <x v="1617"/>
    <n v="-1"/>
    <n v="589.79"/>
    <n v="-1"/>
    <n v="0"/>
    <x v="1373"/>
    <x v="1436"/>
    <n v="176.41034999999999"/>
    <n v="-236.96343400000001"/>
    <n v="-3.1283449999999999"/>
    <n v="176.471405"/>
    <n v="-236.88441499999999"/>
    <n v="-3.130404"/>
    <n v="9.9858569999999993"/>
    <n v="2.0590000000000001E-3"/>
  </r>
  <r>
    <n v="1620"/>
    <x v="4"/>
    <x v="0"/>
    <s v="47-48-53-54-55-61-62"/>
    <x v="0"/>
    <x v="1618"/>
    <n v="-1"/>
    <n v="429.18200000000002"/>
    <n v="-1"/>
    <n v="0"/>
    <x v="1374"/>
    <x v="1437"/>
    <n v="175.748109"/>
    <n v="-236.90609900000001"/>
    <n v="-3.1305779999999999"/>
    <n v="175.74597199999999"/>
    <n v="-236.89089999999999"/>
    <n v="-3.1313219999999999"/>
    <n v="1.5348820000000001"/>
    <n v="7.4399999999999998E-4"/>
  </r>
  <r>
    <n v="1621"/>
    <x v="4"/>
    <x v="0"/>
    <s v="47-48-53-54-55-61-62"/>
    <x v="0"/>
    <x v="1619"/>
    <n v="-1"/>
    <n v="600.10500000000002"/>
    <n v="-1"/>
    <n v="0"/>
    <x v="1375"/>
    <x v="1438"/>
    <n v="175.07320000000001"/>
    <n v="-236.85002299999999"/>
    <n v="-3.1324619999999999"/>
    <n v="175.02037000000001"/>
    <n v="-236.897064"/>
    <n v="-3.1329769999999999"/>
    <n v="7.0737860000000001"/>
    <n v="5.1599999999999997E-4"/>
  </r>
  <r>
    <n v="1622"/>
    <x v="3"/>
    <x v="0"/>
    <s v="47-48-53-54-55-62"/>
    <x v="0"/>
    <x v="1620"/>
    <n v="-1"/>
    <n v="511.27600000000001"/>
    <n v="-1"/>
    <n v="0"/>
    <x v="1376"/>
    <x v="1439"/>
    <n v="174.05301900000001"/>
    <n v="-236.93523500000001"/>
    <n v="-3.13585"/>
    <n v="174.05255099999999"/>
    <n v="-236.90432699999999"/>
    <n v="-3.134055"/>
    <n v="3.091075"/>
    <n v="1.7949999999999999E-3"/>
  </r>
  <r>
    <n v="1623"/>
    <x v="3"/>
    <x v="0"/>
    <s v="47-48-53-54-55-62"/>
    <x v="0"/>
    <x v="1621"/>
    <n v="-1"/>
    <n v="494.31700000000001"/>
    <n v="-1"/>
    <n v="0"/>
    <x v="1377"/>
    <x v="1440"/>
    <n v="173.200367"/>
    <n v="-237.03413399999999"/>
    <n v="-3.1350600000000002"/>
    <n v="173.326584"/>
    <n v="-236.90931699999999"/>
    <n v="-3.134096"/>
    <n v="17.751011999999999"/>
    <n v="9.6400000000000001E-4"/>
  </r>
  <r>
    <n v="1624"/>
    <x v="3"/>
    <x v="0"/>
    <s v="47-48-53-54-55-62"/>
    <x v="0"/>
    <x v="1622"/>
    <n v="-1"/>
    <n v="465.24400000000003"/>
    <n v="-1"/>
    <n v="0"/>
    <x v="1378"/>
    <x v="1441"/>
    <n v="172.57118700000001"/>
    <n v="-236.95021800000001"/>
    <n v="-3.1355780000000002"/>
    <n v="172.60060100000001"/>
    <n v="-236.91433699999999"/>
    <n v="-3.1349770000000001"/>
    <n v="4.6395989999999996"/>
    <n v="6.0099999999999997E-4"/>
  </r>
  <r>
    <n v="1625"/>
    <x v="3"/>
    <x v="0"/>
    <s v="47-48-53-54-55-62"/>
    <x v="0"/>
    <x v="1623"/>
    <n v="-1"/>
    <n v="433.73700000000002"/>
    <n v="-1"/>
    <n v="0"/>
    <x v="1379"/>
    <x v="1442"/>
    <n v="171.869687"/>
    <n v="-236.93065999999999"/>
    <n v="-3.134798"/>
    <n v="171.87480199999999"/>
    <n v="-236.918396"/>
    <n v="-3.1351650000000002"/>
    <n v="1.3287439999999999"/>
    <n v="3.6699999999999998E-4"/>
  </r>
  <r>
    <n v="1626"/>
    <x v="3"/>
    <x v="0"/>
    <s v="47-48-53-54-55-62"/>
    <x v="0"/>
    <x v="1624"/>
    <n v="-1"/>
    <n v="405.94299999999998"/>
    <n v="-1"/>
    <n v="0"/>
    <x v="1380"/>
    <x v="1443"/>
    <n v="171.16545500000001"/>
    <n v="-236.90666200000001"/>
    <n v="-3.136679"/>
    <n v="171.149002"/>
    <n v="-236.92181400000001"/>
    <n v="-3.1367370000000001"/>
    <n v="2.2366470000000001"/>
    <n v="5.8E-5"/>
  </r>
  <r>
    <n v="1627"/>
    <x v="1"/>
    <x v="0"/>
    <s v="47-48-54-55-62"/>
    <x v="0"/>
    <x v="1625"/>
    <n v="-1"/>
    <n v="569.755"/>
    <n v="-1"/>
    <n v="0"/>
    <x v="1381"/>
    <x v="1444"/>
    <n v="170.15782100000001"/>
    <n v="-236.94212400000001"/>
    <n v="-3.1354679999999999"/>
    <n v="170.18125900000001"/>
    <n v="-236.92532299999999"/>
    <n v="-3.1378979999999999"/>
    <n v="2.8837790000000001"/>
    <n v="2.4299999999999999E-3"/>
  </r>
  <r>
    <n v="1628"/>
    <x v="1"/>
    <x v="0"/>
    <s v="47-48-54-55-62"/>
    <x v="0"/>
    <x v="1626"/>
    <n v="-1"/>
    <n v="721.822"/>
    <n v="-1"/>
    <n v="0"/>
    <x v="1382"/>
    <x v="1445"/>
    <n v="169.39480399999999"/>
    <n v="-237.02976899999999"/>
    <n v="-3.135475"/>
    <n v="169.45545999999999"/>
    <n v="-236.92738299999999"/>
    <n v="-3.1380080000000001"/>
    <n v="11.900437999999999"/>
    <n v="2.5330000000000001E-3"/>
  </r>
  <r>
    <n v="1629"/>
    <x v="1"/>
    <x v="0"/>
    <s v="47-48-54-55-62"/>
    <x v="0"/>
    <x v="1627"/>
    <n v="-1"/>
    <n v="413.22500000000002"/>
    <n v="-1"/>
    <n v="0"/>
    <x v="1383"/>
    <x v="1446"/>
    <n v="168.70826099999999"/>
    <n v="-236.96855500000001"/>
    <n v="-3.1381480000000002"/>
    <n v="168.72966"/>
    <n v="-236.92950400000001"/>
    <n v="-3.1389369999999999"/>
    <n v="4.452947"/>
    <n v="7.8899999999999999E-4"/>
  </r>
  <r>
    <n v="1630"/>
    <x v="1"/>
    <x v="0"/>
    <s v="47-48-54-55-62"/>
    <x v="0"/>
    <x v="1628"/>
    <n v="-1"/>
    <n v="494.86599999999999"/>
    <n v="-1"/>
    <n v="0"/>
    <x v="1384"/>
    <x v="1447"/>
    <n v="167.89383000000001"/>
    <n v="-237.04174499999999"/>
    <n v="-3.138849"/>
    <n v="168.00386"/>
    <n v="-236.93116800000001"/>
    <n v="-3.1387330000000002"/>
    <n v="15.599391000000001"/>
    <n v="1.16E-4"/>
  </r>
  <r>
    <n v="1631"/>
    <x v="1"/>
    <x v="0"/>
    <s v="47-48-54-55-62"/>
    <x v="0"/>
    <x v="1629"/>
    <n v="-1"/>
    <n v="506.77"/>
    <n v="-1"/>
    <n v="0"/>
    <x v="1385"/>
    <x v="1448"/>
    <n v="167.26112699999999"/>
    <n v="-236.95257699999999"/>
    <n v="-3.139186"/>
    <n v="167.27806100000001"/>
    <n v="-236.933044"/>
    <n v="-3.139437"/>
    <n v="2.5851250000000001"/>
    <n v="2.5000000000000001E-4"/>
  </r>
  <r>
    <n v="1632"/>
    <x v="1"/>
    <x v="0"/>
    <s v="47-48-54-55-62"/>
    <x v="0"/>
    <x v="1630"/>
    <n v="-1"/>
    <n v="612.62199999999996"/>
    <n v="-1"/>
    <n v="0"/>
    <x v="1386"/>
    <x v="1449"/>
    <n v="166.337694"/>
    <n v="-236.98215200000001"/>
    <n v="3.1365430000000001"/>
    <n v="166.31033300000001"/>
    <n v="-236.93457000000001"/>
    <n v="-3.1400730000000001"/>
    <n v="5.4887839999999999"/>
    <n v="3.5300000000000002E-3"/>
  </r>
  <r>
    <n v="1633"/>
    <x v="1"/>
    <x v="0"/>
    <s v="47-48-54-55-62"/>
    <x v="0"/>
    <x v="1631"/>
    <n v="-1"/>
    <n v="509.86799999999999"/>
    <n v="-1"/>
    <n v="0"/>
    <x v="1387"/>
    <x v="1450"/>
    <n v="165.57965200000001"/>
    <n v="-236.990195"/>
    <n v="-3.1350910000000001"/>
    <n v="165.58453399999999"/>
    <n v="-236.935272"/>
    <n v="-3.1399879999999998"/>
    <n v="5.5139060000000004"/>
    <n v="4.8979999999999996E-3"/>
  </r>
  <r>
    <n v="1634"/>
    <x v="1"/>
    <x v="0"/>
    <s v="47-48-54-55-62"/>
    <x v="0"/>
    <x v="1632"/>
    <n v="-1"/>
    <n v="652.12"/>
    <n v="-1"/>
    <n v="0"/>
    <x v="1388"/>
    <x v="1451"/>
    <n v="164.86596299999999"/>
    <n v="-236.93131099999999"/>
    <n v="-3.13958"/>
    <n v="164.858734"/>
    <n v="-236.93614199999999"/>
    <n v="-3.140746"/>
    <n v="0.86948599999999998"/>
    <n v="1.1670000000000001E-3"/>
  </r>
  <r>
    <n v="1635"/>
    <x v="1"/>
    <x v="0"/>
    <s v="47-48-54-55-62"/>
    <x v="0"/>
    <x v="1633"/>
    <n v="-1"/>
    <n v="609.673"/>
    <n v="-1"/>
    <n v="0"/>
    <x v="1389"/>
    <x v="1452"/>
    <n v="164.127666"/>
    <n v="-236.93187599999999"/>
    <n v="-3.1394139999999999"/>
    <n v="164.13291899999999"/>
    <n v="-236.93656899999999"/>
    <n v="-3.1404339999999999"/>
    <n v="0.704403"/>
    <n v="1.021E-3"/>
  </r>
  <r>
    <n v="1636"/>
    <x v="1"/>
    <x v="0"/>
    <s v="47-48-54-55-62"/>
    <x v="0"/>
    <x v="1634"/>
    <n v="-1"/>
    <n v="402.31599999999997"/>
    <n v="-1"/>
    <n v="0"/>
    <x v="1390"/>
    <x v="1453"/>
    <n v="163.28922299999999"/>
    <n v="-236.81866500000001"/>
    <n v="-3.1399379999999999"/>
    <n v="163.16520700000001"/>
    <n v="-236.937164"/>
    <n v="-3.1406510000000001"/>
    <n v="17.152927999999999"/>
    <n v="7.1299999999999998E-4"/>
  </r>
  <r>
    <n v="1637"/>
    <x v="0"/>
    <x v="0"/>
    <s v="47-48-54-55"/>
    <x v="0"/>
    <x v="1635"/>
    <n v="-1"/>
    <n v="662.61099999999999"/>
    <n v="-1"/>
    <n v="0"/>
    <x v="1391"/>
    <x v="1454"/>
    <n v="162.460847"/>
    <n v="-236.91696400000001"/>
    <n v="3.1408100000000001"/>
    <n v="162.43940699999999"/>
    <n v="-236.937714"/>
    <n v="-3.141267"/>
    <n v="2.9836580000000001"/>
    <n v="4.5800000000000002E-4"/>
  </r>
  <r>
    <n v="1638"/>
    <x v="3"/>
    <x v="0"/>
    <s v="40-43-47-48-54-55"/>
    <x v="0"/>
    <x v="1636"/>
    <n v="-1"/>
    <n v="609.50400000000002"/>
    <n v="-1"/>
    <n v="0"/>
    <x v="1392"/>
    <x v="1455"/>
    <n v="161.643663"/>
    <n v="-236.99059199999999"/>
    <n v="3.1386750000000001"/>
    <n v="161.71392800000001"/>
    <n v="-236.93774400000001"/>
    <n v="-3.140965"/>
    <n v="8.7920610000000003"/>
    <n v="2.2910000000000001E-3"/>
  </r>
  <r>
    <n v="1639"/>
    <x v="3"/>
    <x v="0"/>
    <s v="40-43-47-48-54-55"/>
    <x v="0"/>
    <x v="1637"/>
    <n v="-1"/>
    <n v="605.52499999999998"/>
    <n v="-1"/>
    <n v="0"/>
    <x v="1393"/>
    <x v="1456"/>
    <n v="160.98827199999999"/>
    <n v="-236.96006"/>
    <n v="-3.1390699999999998"/>
    <n v="160.99176"/>
    <n v="-236.93798799999999"/>
    <n v="3.1415250000000001"/>
    <n v="2.2345470000000001"/>
    <n v="2.4550000000000002E-3"/>
  </r>
  <r>
    <n v="1640"/>
    <x v="3"/>
    <x v="0"/>
    <s v="40-43-47-48-54-55"/>
    <x v="0"/>
    <x v="1638"/>
    <n v="-1"/>
    <n v="529.55100000000004"/>
    <n v="-1"/>
    <n v="0"/>
    <x v="1394"/>
    <x v="1457"/>
    <n v="160.32547400000001"/>
    <n v="-236.88770500000001"/>
    <n v="-3.1356839999999999"/>
    <n v="160.27748099999999"/>
    <n v="-236.93785099999999"/>
    <n v="-3.1412819999999999"/>
    <n v="6.941109"/>
    <n v="5.5989999999999998E-3"/>
  </r>
  <r>
    <n v="1641"/>
    <x v="3"/>
    <x v="0"/>
    <s v="40-43-47-48-54-55"/>
    <x v="0"/>
    <x v="1639"/>
    <n v="-1"/>
    <n v="710.548"/>
    <n v="-1"/>
    <n v="0"/>
    <x v="1395"/>
    <x v="1458"/>
    <n v="159.31155799999999"/>
    <n v="-237.022706"/>
    <n v="3.1398060000000001"/>
    <n v="159.342331"/>
    <n v="-236.937714"/>
    <n v="-3.1414019999999998"/>
    <n v="9.0391969999999997"/>
    <n v="1.596E-3"/>
  </r>
  <r>
    <n v="1642"/>
    <x v="3"/>
    <x v="0"/>
    <s v="40-43-47-48-54-55"/>
    <x v="0"/>
    <x v="1640"/>
    <n v="-1"/>
    <n v="1707.5050000000001"/>
    <n v="-1"/>
    <n v="0"/>
    <x v="1396"/>
    <x v="1459"/>
    <n v="158.649202"/>
    <n v="-236.94341800000001"/>
    <n v="3.1412800000000001"/>
    <n v="158.65411399999999"/>
    <n v="-236.93772899999999"/>
    <n v="3.141197"/>
    <n v="0.75156800000000001"/>
    <n v="8.2999999999999998E-5"/>
  </r>
  <r>
    <n v="1643"/>
    <x v="3"/>
    <x v="0"/>
    <s v="40-43-47-48-54-55"/>
    <x v="0"/>
    <x v="1641"/>
    <n v="-1"/>
    <n v="566.04499999999996"/>
    <n v="-1"/>
    <n v="0"/>
    <x v="1397"/>
    <x v="1460"/>
    <n v="157.94579200000001"/>
    <n v="-237.001868"/>
    <n v="-3.1374209999999998"/>
    <n v="157.975266"/>
    <n v="-236.93739299999999"/>
    <n v="-3.1414879999999998"/>
    <n v="7.0892179999999998"/>
    <n v="4.0670000000000003E-3"/>
  </r>
  <r>
    <n v="1644"/>
    <x v="3"/>
    <x v="0"/>
    <s v="40-43-47-48-54-55"/>
    <x v="0"/>
    <x v="1642"/>
    <n v="-1"/>
    <n v="1192.248"/>
    <n v="-1"/>
    <n v="0"/>
    <x v="1398"/>
    <x v="1461"/>
    <n v="157.33179000000001"/>
    <n v="-236.910055"/>
    <n v="3.1408649999999998"/>
    <n v="157.303787"/>
    <n v="-236.93739299999999"/>
    <n v="3.1411609999999999"/>
    <n v="3.9134910000000001"/>
    <n v="2.9599999999999998E-4"/>
  </r>
  <r>
    <n v="1645"/>
    <x v="3"/>
    <x v="0"/>
    <s v="40-43-47-48-54-55"/>
    <x v="0"/>
    <x v="1643"/>
    <n v="-1"/>
    <n v="783.85799999999995"/>
    <n v="-1"/>
    <n v="0"/>
    <x v="1399"/>
    <x v="1462"/>
    <n v="156.45569"/>
    <n v="-236.900611"/>
    <n v="3.1411829999999998"/>
    <n v="156.418182"/>
    <n v="-236.93718000000001"/>
    <n v="3.141092"/>
    <n v="5.2384040000000001"/>
    <n v="9.1000000000000003E-5"/>
  </r>
  <r>
    <n v="1646"/>
    <x v="3"/>
    <x v="0"/>
    <s v="40-43-47-48-54-55"/>
    <x v="0"/>
    <x v="1644"/>
    <n v="-1"/>
    <n v="530.17100000000005"/>
    <n v="-1"/>
    <n v="0"/>
    <x v="1400"/>
    <x v="1463"/>
    <n v="155.783863"/>
    <n v="-236.91230400000001"/>
    <n v="3.1412420000000001"/>
    <n v="155.76158100000001"/>
    <n v="-236.936813"/>
    <n v="3.1415709999999999"/>
    <n v="3.3123589999999998"/>
    <n v="3.2899999999999997E-4"/>
  </r>
  <r>
    <n v="1647"/>
    <x v="3"/>
    <x v="0"/>
    <s v="40-43-47-48-54-55"/>
    <x v="0"/>
    <x v="1645"/>
    <n v="-1"/>
    <n v="499.94400000000002"/>
    <n v="-1"/>
    <n v="0"/>
    <x v="1401"/>
    <x v="1464"/>
    <n v="155.15016"/>
    <n v="-236.921661"/>
    <n v="-3.1405829999999999"/>
    <n v="155.11234999999999"/>
    <n v="-236.936691"/>
    <n v="3.1409560000000001"/>
    <n v="4.0687280000000001"/>
    <n v="3.7300000000000001E-4"/>
  </r>
  <r>
    <n v="1648"/>
    <x v="3"/>
    <x v="0"/>
    <s v="40-43-47-48-54-55"/>
    <x v="0"/>
    <x v="1646"/>
    <n v="-1"/>
    <n v="432.63900000000001"/>
    <n v="-1"/>
    <n v="0"/>
    <x v="1402"/>
    <x v="1465"/>
    <n v="154.504031"/>
    <n v="-236.898293"/>
    <n v="3.1397539999999999"/>
    <n v="154.47122200000001"/>
    <n v="-236.936249"/>
    <n v="3.141483"/>
    <n v="5.0170349999999999"/>
    <n v="1.7290000000000001E-3"/>
  </r>
  <r>
    <n v="1649"/>
    <x v="1"/>
    <x v="0"/>
    <s v="40-43-47-48-55"/>
    <x v="0"/>
    <x v="1647"/>
    <n v="-1"/>
    <n v="534.15899999999999"/>
    <n v="-1"/>
    <n v="0"/>
    <x v="1403"/>
    <x v="1466"/>
    <n v="153.82245800000001"/>
    <n v="-236.95247499999999"/>
    <n v="3.1402760000000001"/>
    <n v="153.83828700000001"/>
    <n v="-236.936172"/>
    <n v="3.1409159999999998"/>
    <n v="2.2723209999999998"/>
    <n v="6.4000000000000005E-4"/>
  </r>
  <r>
    <n v="1650"/>
    <x v="1"/>
    <x v="0"/>
    <s v="40-43-47-48-55"/>
    <x v="0"/>
    <x v="1648"/>
    <n v="-1"/>
    <n v="544.54100000000005"/>
    <n v="-1"/>
    <n v="0"/>
    <x v="1404"/>
    <x v="1467"/>
    <n v="153.23176699999999"/>
    <n v="-236.920118"/>
    <n v="3.1409739999999999"/>
    <n v="153.21318099999999"/>
    <n v="-236.935822"/>
    <n v="3.1414770000000001"/>
    <n v="2.4331860000000001"/>
    <n v="5.0299999999999997E-4"/>
  </r>
  <r>
    <n v="1651"/>
    <x v="1"/>
    <x v="0"/>
    <s v="40-43-47-48-55"/>
    <x v="0"/>
    <x v="1649"/>
    <n v="-1"/>
    <n v="627.77300000000002"/>
    <n v="-1"/>
    <n v="0"/>
    <x v="1405"/>
    <x v="1468"/>
    <n v="152.60090199999999"/>
    <n v="-237.00137799999999"/>
    <n v="-3.1344780000000001"/>
    <n v="152.59536700000001"/>
    <n v="-236.93575999999999"/>
    <n v="3.1408990000000001"/>
    <n v="6.5849989999999998"/>
    <n v="6.4219999999999998E-3"/>
  </r>
  <r>
    <n v="1652"/>
    <x v="0"/>
    <x v="0"/>
    <s v="40-43-47-48"/>
    <x v="0"/>
    <x v="1650"/>
    <n v="-1"/>
    <n v="539.93700000000001"/>
    <n v="-1"/>
    <n v="0"/>
    <x v="1406"/>
    <x v="1469"/>
    <n v="152.00495599999999"/>
    <n v="-236.95054500000001"/>
    <n v="3.140066"/>
    <n v="151.98440600000001"/>
    <n v="-236.93536399999999"/>
    <n v="3.1414849999999999"/>
    <n v="2.5549460000000002"/>
    <n v="1.42E-3"/>
  </r>
  <r>
    <n v="1653"/>
    <x v="0"/>
    <x v="0"/>
    <s v="40-43-47-48"/>
    <x v="0"/>
    <x v="1651"/>
    <n v="-1"/>
    <n v="741.97199999999998"/>
    <n v="-1"/>
    <n v="0"/>
    <x v="1407"/>
    <x v="1470"/>
    <n v="151.220282"/>
    <n v="-236.895081"/>
    <n v="3.1415500000000001"/>
    <n v="151.18026699999999"/>
    <n v="-236.93499800000001"/>
    <n v="3.1414629999999999"/>
    <n v="5.6520359999999998"/>
    <n v="8.6000000000000003E-5"/>
  </r>
  <r>
    <n v="1654"/>
    <x v="0"/>
    <x v="0"/>
    <s v="40-43-47-48"/>
    <x v="0"/>
    <x v="1652"/>
    <n v="-1"/>
    <n v="469.73599999999999"/>
    <n v="-1"/>
    <n v="0"/>
    <x v="1408"/>
    <x v="1471"/>
    <n v="150.542528"/>
    <n v="-236.94877500000001"/>
    <n v="3.1390929999999999"/>
    <n v="150.585159"/>
    <n v="-236.93487500000001"/>
    <n v="3.1408489999999998"/>
    <n v="4.4840030000000004"/>
    <n v="1.756E-3"/>
  </r>
  <r>
    <n v="1655"/>
    <x v="1"/>
    <x v="0"/>
    <s v="39-40-43-47-48"/>
    <x v="0"/>
    <x v="194"/>
    <n v="-1"/>
    <n v="522"/>
    <n v="-1"/>
    <n v="0"/>
    <x v="1409"/>
    <x v="1472"/>
    <n v="149.925478"/>
    <n v="-237.04962399999999"/>
    <n v="-3.1380509999999999"/>
    <n v="149.99705499999999"/>
    <n v="-236.934372"/>
    <n v="3.1413950000000002"/>
    <n v="13.567014"/>
    <n v="3.3440000000000002E-3"/>
  </r>
  <r>
    <n v="1656"/>
    <x v="1"/>
    <x v="0"/>
    <s v="39-40-43-47-48"/>
    <x v="0"/>
    <x v="1653"/>
    <n v="-1"/>
    <n v="682.70399999999995"/>
    <n v="-1"/>
    <n v="0"/>
    <x v="1410"/>
    <x v="1473"/>
    <n v="149.40171100000001"/>
    <n v="-236.94504000000001"/>
    <n v="3.1410149999999999"/>
    <n v="149.41596999999999"/>
    <n v="-236.934235"/>
    <n v="3.140803"/>
    <n v="1.7890299999999999"/>
    <n v="2.1100000000000001E-4"/>
  </r>
  <r>
    <n v="1657"/>
    <x v="1"/>
    <x v="0"/>
    <s v="39-40-43-47-48"/>
    <x v="0"/>
    <x v="1654"/>
    <n v="-1"/>
    <n v="603.80200000000002"/>
    <n v="-1"/>
    <n v="0"/>
    <x v="1411"/>
    <x v="1474"/>
    <n v="148.65223"/>
    <n v="-236.87910400000001"/>
    <n v="3.136422"/>
    <n v="148.65190100000001"/>
    <n v="-236.93377699999999"/>
    <n v="3.1407720000000001"/>
    <n v="5.4673449999999999"/>
    <n v="4.3499999999999997E-3"/>
  </r>
  <r>
    <n v="1658"/>
    <x v="1"/>
    <x v="0"/>
    <s v="39-40-43-47-48"/>
    <x v="0"/>
    <x v="1655"/>
    <n v="-1"/>
    <n v="676.65800000000002"/>
    <n v="-1"/>
    <n v="0"/>
    <x v="1412"/>
    <x v="1475"/>
    <n v="148.152726"/>
    <n v="-236.97994299999999"/>
    <n v="3.1368960000000001"/>
    <n v="148.086624"/>
    <n v="-236.933243"/>
    <n v="3.1413479999999998"/>
    <n v="8.093477"/>
    <n v="4.4520000000000002E-3"/>
  </r>
  <r>
    <n v="1659"/>
    <x v="1"/>
    <x v="0"/>
    <s v="39-40-43-47-48"/>
    <x v="0"/>
    <x v="1656"/>
    <n v="-1"/>
    <n v="706.35299999999995"/>
    <n v="-1"/>
    <n v="0"/>
    <x v="1413"/>
    <x v="1476"/>
    <n v="147.47139300000001"/>
    <n v="-236.97644500000001"/>
    <n v="3.1389819999999999"/>
    <n v="147.527817"/>
    <n v="-236.93310500000001"/>
    <n v="3.1407349999999998"/>
    <n v="7.1147669999999996"/>
    <n v="1.7520000000000001E-3"/>
  </r>
  <r>
    <n v="1660"/>
    <x v="1"/>
    <x v="0"/>
    <s v="39-40-43-47-48"/>
    <x v="0"/>
    <x v="1657"/>
    <n v="-1"/>
    <n v="499.42399999999998"/>
    <n v="-1"/>
    <n v="0"/>
    <x v="1414"/>
    <x v="1477"/>
    <n v="146.93685099999999"/>
    <n v="-236.92625200000001"/>
    <n v="3.137124"/>
    <n v="146.975449"/>
    <n v="-236.93031300000001"/>
    <n v="3.1393119999999999"/>
    <n v="3.8810829999999998"/>
    <n v="2.1879999999999998E-3"/>
  </r>
  <r>
    <n v="1661"/>
    <x v="1"/>
    <x v="0"/>
    <s v="39-40-43-47-48"/>
    <x v="0"/>
    <x v="1658"/>
    <n v="-1"/>
    <n v="509.85700000000003"/>
    <n v="-1"/>
    <n v="0"/>
    <x v="1415"/>
    <x v="1478"/>
    <n v="146.505492"/>
    <n v="-236.83511999999999"/>
    <n v="3.1326999999999998"/>
    <n v="146.42858899999999"/>
    <n v="-236.92390399999999"/>
    <n v="3.134385"/>
    <n v="11.745972999999999"/>
    <n v="1.686E-3"/>
  </r>
  <r>
    <n v="1662"/>
    <x v="1"/>
    <x v="0"/>
    <s v="39-40-43-47-48"/>
    <x v="0"/>
    <x v="1659"/>
    <n v="-1"/>
    <n v="552.68499999999995"/>
    <n v="-1"/>
    <n v="0"/>
    <x v="1416"/>
    <x v="1479"/>
    <n v="145.448566"/>
    <n v="-237.145715"/>
    <n v="3.1257220000000001"/>
    <n v="145.70689400000001"/>
    <n v="-236.91239899999999"/>
    <n v="3.129337"/>
    <n v="34.809412000000002"/>
    <n v="3.614E-3"/>
  </r>
  <r>
    <n v="1663"/>
    <x v="1"/>
    <x v="0"/>
    <s v="39-40-43-47-48"/>
    <x v="0"/>
    <x v="1660"/>
    <n v="-1"/>
    <n v="455.76299999999998"/>
    <n v="-1"/>
    <n v="0"/>
    <x v="1417"/>
    <x v="1480"/>
    <n v="145.16030900000001"/>
    <n v="-236.88143700000001"/>
    <n v="3.123062"/>
    <n v="145.171967"/>
    <n v="-236.90235899999999"/>
    <n v="3.1270479999999998"/>
    <n v="2.395022"/>
    <n v="3.9849999999999998E-3"/>
  </r>
  <r>
    <n v="1664"/>
    <x v="1"/>
    <x v="0"/>
    <s v="39-40-43-47-48"/>
    <x v="0"/>
    <x v="1661"/>
    <n v="-1"/>
    <n v="417.67899999999997"/>
    <n v="-1"/>
    <n v="0"/>
    <x v="1418"/>
    <x v="1481"/>
    <n v="144.69147000000001"/>
    <n v="-236.86284000000001"/>
    <n v="3.1252870000000001"/>
    <n v="144.64355499999999"/>
    <n v="-236.89202900000001"/>
    <n v="3.1241750000000001"/>
    <n v="5.6106369999999997"/>
    <n v="1.1119999999999999E-3"/>
  </r>
  <r>
    <n v="1665"/>
    <x v="1"/>
    <x v="0"/>
    <s v="39-40-43-47-48"/>
    <x v="0"/>
    <x v="1662"/>
    <n v="-1"/>
    <n v="552.48800000000006"/>
    <n v="-1"/>
    <n v="0"/>
    <x v="1419"/>
    <x v="1482"/>
    <n v="144.15049300000001"/>
    <n v="-236.855538"/>
    <n v="3.1227209999999999"/>
    <n v="144.122162"/>
    <n v="-236.88082900000001"/>
    <n v="3.1230419999999999"/>
    <n v="3.7976939999999999"/>
    <n v="3.21E-4"/>
  </r>
  <r>
    <n v="1666"/>
    <x v="1"/>
    <x v="0"/>
    <s v="39-40-43-47-48"/>
    <x v="0"/>
    <x v="1663"/>
    <n v="-1"/>
    <n v="379.66800000000001"/>
    <n v="-1"/>
    <n v="0"/>
    <x v="1420"/>
    <x v="1483"/>
    <n v="143.47644399999999"/>
    <n v="-236.71414999999999"/>
    <n v="3.1121189999999999"/>
    <n v="143.437454"/>
    <n v="-236.865646"/>
    <n v="3.121286"/>
    <n v="15.643283"/>
    <n v="9.1669999999999998E-3"/>
  </r>
  <r>
    <n v="1667"/>
    <x v="1"/>
    <x v="0"/>
    <s v="39-40-43-47-48"/>
    <x v="0"/>
    <x v="1664"/>
    <n v="-1"/>
    <n v="467.53100000000001"/>
    <n v="-1"/>
    <n v="0"/>
    <x v="1421"/>
    <x v="1484"/>
    <n v="143.04583400000001"/>
    <n v="-236.77674999999999"/>
    <n v="3.1297929999999998"/>
    <n v="142.93100000000001"/>
    <n v="-236.854187"/>
    <n v="3.119653"/>
    <n v="13.850466000000001"/>
    <n v="1.014E-2"/>
  </r>
  <r>
    <n v="1668"/>
    <x v="1"/>
    <x v="0"/>
    <s v="39-40-43-47-48"/>
    <x v="0"/>
    <x v="1665"/>
    <n v="-1"/>
    <n v="473.27499999999998"/>
    <n v="-1"/>
    <n v="0"/>
    <x v="1422"/>
    <x v="1485"/>
    <n v="142.42290700000001"/>
    <n v="-236.832245"/>
    <n v="3.1144769999999999"/>
    <n v="142.430725"/>
    <n v="-236.83457899999999"/>
    <n v="3.1129630000000001"/>
    <n v="0.81590099999999999"/>
    <n v="1.5139999999999999E-3"/>
  </r>
  <r>
    <n v="1669"/>
    <x v="1"/>
    <x v="0"/>
    <s v="39-40-43-47-48"/>
    <x v="0"/>
    <x v="1666"/>
    <n v="-1"/>
    <n v="377.37"/>
    <n v="-1"/>
    <n v="0"/>
    <x v="1423"/>
    <x v="1486"/>
    <n v="141.93349900000001"/>
    <n v="-236.84502900000001"/>
    <n v="3.0990120000000001"/>
    <n v="141.93626399999999"/>
    <n v="-236.80661000000001"/>
    <n v="3.1008830000000001"/>
    <n v="3.8518520000000001"/>
    <n v="1.8710000000000001E-3"/>
  </r>
  <r>
    <n v="1670"/>
    <x v="1"/>
    <x v="0"/>
    <s v="39-40-43-47-48"/>
    <x v="0"/>
    <x v="1667"/>
    <n v="-1"/>
    <n v="378.25200000000001"/>
    <n v="-1"/>
    <n v="0"/>
    <x v="1424"/>
    <x v="1487"/>
    <n v="141.41018299999999"/>
    <n v="-236.78948700000001"/>
    <n v="3.0825830000000001"/>
    <n v="141.448868"/>
    <n v="-236.76194799999999"/>
    <n v="3.0805760000000002"/>
    <n v="4.7486420000000003"/>
    <n v="2.0070000000000001E-3"/>
  </r>
  <r>
    <n v="1671"/>
    <x v="1"/>
    <x v="0"/>
    <s v="39-40-43-47-48"/>
    <x v="0"/>
    <x v="1668"/>
    <n v="-1"/>
    <n v="341.75400000000002"/>
    <n v="-1"/>
    <n v="0"/>
    <x v="1425"/>
    <x v="1488"/>
    <n v="140.88318100000001"/>
    <n v="-236.588661"/>
    <n v="3.0350799999999998"/>
    <n v="140.79672199999999"/>
    <n v="-236.662384"/>
    <n v="3.0355500000000002"/>
    <n v="11.36233"/>
    <n v="4.6999999999999999E-4"/>
  </r>
  <r>
    <n v="1672"/>
    <x v="1"/>
    <x v="0"/>
    <s v="39-40-43-47-48"/>
    <x v="0"/>
    <x v="1669"/>
    <n v="-1"/>
    <n v="428.24299999999999"/>
    <n v="-1"/>
    <n v="0"/>
    <x v="1426"/>
    <x v="1489"/>
    <n v="140.26549800000001"/>
    <n v="-236.59315000000001"/>
    <n v="2.9900669999999998"/>
    <n v="140.28955099999999"/>
    <n v="-236.54856899999999"/>
    <n v="2.9882569999999999"/>
    <n v="5.0655640000000002"/>
    <n v="1.81E-3"/>
  </r>
  <r>
    <n v="1673"/>
    <x v="1"/>
    <x v="0"/>
    <s v="39-40-43-47-48"/>
    <x v="0"/>
    <x v="1670"/>
    <n v="-1"/>
    <n v="405.90600000000001"/>
    <n v="-1"/>
    <n v="0"/>
    <x v="1427"/>
    <x v="1490"/>
    <n v="139.591632"/>
    <n v="-236.49933999999999"/>
    <n v="2.933789"/>
    <n v="139.75779700000001"/>
    <n v="-236.39558400000001"/>
    <n v="2.9342290000000002"/>
    <n v="19.589870000000001"/>
    <n v="4.4000000000000002E-4"/>
  </r>
  <r>
    <n v="1674"/>
    <x v="1"/>
    <x v="0"/>
    <s v="39-40-43-47-48"/>
    <x v="0"/>
    <x v="1671"/>
    <n v="-1"/>
    <n v="387.38200000000001"/>
    <n v="-1"/>
    <n v="0"/>
    <x v="1428"/>
    <x v="1491"/>
    <n v="139.13401099999999"/>
    <n v="-236.05705399999999"/>
    <n v="2.8535219999999999"/>
    <n v="139.20695499999999"/>
    <n v="-236.18537900000001"/>
    <n v="2.8617680000000001"/>
    <n v="14.760793"/>
    <n v="8.2459999999999999E-3"/>
  </r>
  <r>
    <n v="1675"/>
    <x v="1"/>
    <x v="0"/>
    <s v="39-40-43-47-48"/>
    <x v="0"/>
    <x v="1672"/>
    <n v="-1"/>
    <n v="452.27199999999999"/>
    <n v="-1"/>
    <n v="0"/>
    <x v="1429"/>
    <x v="1492"/>
    <n v="138.695896"/>
    <n v="-235.89141599999999"/>
    <n v="2.7811020000000002"/>
    <n v="138.63916"/>
    <n v="-235.914703"/>
    <n v="2.781339"/>
    <n v="6.1329370000000001"/>
    <n v="2.3699999999999999E-4"/>
  </r>
  <r>
    <n v="1676"/>
    <x v="1"/>
    <x v="0"/>
    <s v="39-40-43-47-48"/>
    <x v="0"/>
    <x v="1673"/>
    <n v="-1"/>
    <n v="408.52199999999999"/>
    <n v="-1"/>
    <n v="0"/>
    <x v="1430"/>
    <x v="1493"/>
    <n v="138.127803"/>
    <n v="-235.54100199999999"/>
    <n v="2.677997"/>
    <n v="138.07746900000001"/>
    <n v="-235.56854200000001"/>
    <n v="2.6791930000000002"/>
    <n v="5.7376129999999996"/>
    <n v="1.1950000000000001E-3"/>
  </r>
  <r>
    <n v="1677"/>
    <x v="1"/>
    <x v="0"/>
    <s v="39-40-43-47-48"/>
    <x v="0"/>
    <x v="1674"/>
    <n v="-1"/>
    <n v="294.714"/>
    <n v="-1"/>
    <n v="0"/>
    <x v="1431"/>
    <x v="1494"/>
    <n v="137.610049"/>
    <n v="-234.94182599999999"/>
    <n v="2.4989849999999998"/>
    <n v="137.41018700000001"/>
    <n v="-234.96198999999999"/>
    <n v="2.4910909999999999"/>
    <n v="20.087641999999999"/>
    <n v="7.8949999999999992E-3"/>
  </r>
  <r>
    <n v="1678"/>
    <x v="1"/>
    <x v="0"/>
    <s v="39-40-43-47-48"/>
    <x v="0"/>
    <x v="1675"/>
    <n v="-1"/>
    <n v="452.29700000000003"/>
    <n v="-1"/>
    <n v="0"/>
    <x v="1432"/>
    <x v="1495"/>
    <n v="136.90243699999999"/>
    <n v="-234.399981"/>
    <n v="2.3268909999999998"/>
    <n v="136.99595600000001"/>
    <n v="-234.40116900000001"/>
    <n v="2.3267479999999998"/>
    <n v="9.3527059999999995"/>
    <n v="1.4300000000000001E-4"/>
  </r>
  <r>
    <n v="1679"/>
    <x v="1"/>
    <x v="0"/>
    <s v="39-40-43-47-48"/>
    <x v="0"/>
    <x v="1676"/>
    <n v="-1"/>
    <n v="415.41399999999999"/>
    <n v="-1"/>
    <n v="0"/>
    <x v="1433"/>
    <x v="1496"/>
    <n v="136.67749699999999"/>
    <n v="-233.757262"/>
    <n v="2.1661229999999998"/>
    <n v="136.65271000000001"/>
    <n v="-233.76649499999999"/>
    <n v="2.1672039999999999"/>
    <n v="2.6450360000000002"/>
    <n v="1.0820000000000001E-3"/>
  </r>
  <r>
    <n v="1680"/>
    <x v="1"/>
    <x v="0"/>
    <s v="39-40-43-47-48"/>
    <x v="0"/>
    <x v="1677"/>
    <n v="-1"/>
    <n v="356.94799999999998"/>
    <n v="-1"/>
    <n v="0"/>
    <x v="1434"/>
    <x v="1497"/>
    <n v="136.418026"/>
    <n v="-233.101202"/>
    <n v="2.0183599999999999"/>
    <n v="136.38954200000001"/>
    <n v="-233.086456"/>
    <n v="2.0188039999999998"/>
    <n v="3.2075019999999999"/>
    <n v="4.4299999999999998E-4"/>
  </r>
  <r>
    <n v="1681"/>
    <x v="1"/>
    <x v="0"/>
    <s v="39-40-43-47-48"/>
    <x v="0"/>
    <x v="1678"/>
    <n v="-1"/>
    <n v="305.41800000000001"/>
    <n v="-1"/>
    <n v="0"/>
    <x v="1435"/>
    <x v="1498"/>
    <n v="136.126508"/>
    <n v="-232.345179"/>
    <n v="1.890074"/>
    <n v="136.201797"/>
    <n v="-232.382294"/>
    <n v="1.8899280000000001"/>
    <n v="8.3940260000000002"/>
    <n v="1.45E-4"/>
  </r>
  <r>
    <n v="1682"/>
    <x v="1"/>
    <x v="0"/>
    <s v="39-40-43-47-48"/>
    <x v="0"/>
    <x v="1679"/>
    <n v="-1"/>
    <n v="421.13400000000001"/>
    <n v="-1"/>
    <n v="0"/>
    <x v="1436"/>
    <x v="1499"/>
    <n v="136.10710499999999"/>
    <n v="-231.71493699999999"/>
    <n v="1.790449"/>
    <n v="136.0737"/>
    <n v="-231.66625999999999"/>
    <n v="1.789541"/>
    <n v="5.9037090000000001"/>
    <n v="9.0799999999999995E-4"/>
  </r>
  <r>
    <n v="1683"/>
    <x v="1"/>
    <x v="0"/>
    <s v="39-40-43-47-48"/>
    <x v="0"/>
    <x v="1680"/>
    <n v="-1"/>
    <n v="355.45400000000001"/>
    <n v="-1"/>
    <n v="0"/>
    <x v="1437"/>
    <x v="1500"/>
    <n v="135.93771899999999"/>
    <n v="-230.62242900000001"/>
    <n v="1.690394"/>
    <n v="135.973007"/>
    <n v="-230.70739699999999"/>
    <n v="1.6929540000000001"/>
    <n v="9.2005009999999992"/>
    <n v="2.5600000000000002E-3"/>
  </r>
  <r>
    <n v="1684"/>
    <x v="1"/>
    <x v="0"/>
    <s v="39-40-43-47-48"/>
    <x v="0"/>
    <x v="1681"/>
    <n v="-1"/>
    <n v="380.39800000000002"/>
    <n v="-1"/>
    <n v="0"/>
    <x v="1438"/>
    <x v="1501"/>
    <n v="135.91281900000001"/>
    <n v="-229.92724799999999"/>
    <n v="1.639994"/>
    <n v="135.93602000000001"/>
    <n v="-229.98765599999999"/>
    <n v="1.641532"/>
    <n v="6.4710130000000001"/>
    <n v="1.539E-3"/>
  </r>
  <r>
    <n v="1685"/>
    <x v="1"/>
    <x v="0"/>
    <s v="39-40-43-47-48"/>
    <x v="0"/>
    <x v="1682"/>
    <n v="-1"/>
    <n v="264.91899999999998"/>
    <n v="-1"/>
    <n v="0"/>
    <x v="1439"/>
    <x v="1502"/>
    <n v="135.93333899999999"/>
    <n v="-229.289368"/>
    <n v="1.6134470000000001"/>
    <n v="135.91845699999999"/>
    <n v="-229.26586900000001"/>
    <n v="1.608214"/>
    <n v="2.7814589999999999"/>
    <n v="5.2329999999999998E-3"/>
  </r>
  <r>
    <n v="1686"/>
    <x v="1"/>
    <x v="0"/>
    <s v="39-40-43-47-48"/>
    <x v="0"/>
    <x v="1683"/>
    <n v="-1"/>
    <n v="302.32"/>
    <n v="-1"/>
    <n v="0"/>
    <x v="1440"/>
    <x v="1503"/>
    <n v="135.916123"/>
    <n v="-228.54237599999999"/>
    <n v="1.584983"/>
    <n v="135.91317699999999"/>
    <n v="-228.541428"/>
    <n v="1.5856319999999999"/>
    <n v="0.30941800000000003"/>
    <n v="6.4900000000000005E-4"/>
  </r>
  <r>
    <n v="1687"/>
    <x v="1"/>
    <x v="0"/>
    <s v="39-40-43-47-48"/>
    <x v="0"/>
    <x v="1684"/>
    <n v="-1"/>
    <n v="390.06099999999998"/>
    <n v="-1"/>
    <n v="0"/>
    <x v="1441"/>
    <x v="1504"/>
    <n v="135.87963500000001"/>
    <n v="-227.78706600000001"/>
    <n v="1.571958"/>
    <n v="135.91716"/>
    <n v="-227.814774"/>
    <n v="1.5712109999999999"/>
    <n v="4.6645789999999998"/>
    <n v="7.4700000000000005E-4"/>
  </r>
  <r>
    <n v="1688"/>
    <x v="1"/>
    <x v="0"/>
    <s v="39-40-43-47-48"/>
    <x v="0"/>
    <x v="1685"/>
    <n v="-1"/>
    <n v="327.20699999999999"/>
    <n v="-1"/>
    <n v="0"/>
    <x v="1442"/>
    <x v="1505"/>
    <n v="135.94753499999999"/>
    <n v="-226.85798700000001"/>
    <n v="1.5586059999999999"/>
    <n v="135.93151900000001"/>
    <n v="-226.844955"/>
    <n v="1.5583750000000001"/>
    <n v="2.0648339999999998"/>
    <n v="2.31E-4"/>
  </r>
  <r>
    <n v="1689"/>
    <x v="1"/>
    <x v="0"/>
    <s v="39-40-43-47-48"/>
    <x v="0"/>
    <x v="1686"/>
    <n v="-1"/>
    <n v="300.11900000000003"/>
    <n v="-1"/>
    <n v="0"/>
    <x v="1443"/>
    <x v="1506"/>
    <n v="135.96826300000001"/>
    <n v="-226.15290999999999"/>
    <n v="1.5498449999999999"/>
    <n v="135.946732"/>
    <n v="-226.11837800000001"/>
    <n v="1.551669"/>
    <n v="4.0694749999999997"/>
    <n v="1.825E-3"/>
  </r>
  <r>
    <n v="1690"/>
    <x v="1"/>
    <x v="0"/>
    <s v="39-40-43-47-48"/>
    <x v="0"/>
    <x v="1687"/>
    <n v="-1"/>
    <n v="431.59699999999998"/>
    <n v="-1"/>
    <n v="0"/>
    <x v="1444"/>
    <x v="1507"/>
    <n v="136.01626999999999"/>
    <n v="-225.42565099999999"/>
    <n v="1.546492"/>
    <n v="135.96487400000001"/>
    <n v="-225.39288300000001"/>
    <n v="1.5478510000000001"/>
    <n v="6.0952799999999998"/>
    <n v="1.359E-3"/>
  </r>
  <r>
    <n v="1691"/>
    <x v="1"/>
    <x v="0"/>
    <s v="39-40-43-47-48"/>
    <x v="0"/>
    <x v="1688"/>
    <n v="-1"/>
    <n v="418.82400000000001"/>
    <n v="-1"/>
    <n v="0"/>
    <x v="1445"/>
    <x v="1508"/>
    <n v="135.94699299999999"/>
    <n v="-224.72096199999999"/>
    <n v="1.5488770000000001"/>
    <n v="135.982483"/>
    <n v="-224.66804500000001"/>
    <n v="1.54616"/>
    <n v="6.3716629999999999"/>
    <n v="2.7160000000000001E-3"/>
  </r>
  <r>
    <n v="1692"/>
    <x v="1"/>
    <x v="0"/>
    <s v="39-40-43-47-48"/>
    <x v="0"/>
    <x v="1689"/>
    <n v="-1"/>
    <n v="367.32499999999999"/>
    <n v="-1"/>
    <n v="0"/>
    <x v="1446"/>
    <x v="1509"/>
    <n v="135.99905100000001"/>
    <n v="-223.68670299999999"/>
    <n v="1.548095"/>
    <n v="136.002228"/>
    <n v="-223.701447"/>
    <n v="1.5488470000000001"/>
    <n v="1.5082199999999999"/>
    <n v="7.5299999999999998E-4"/>
  </r>
  <r>
    <n v="1693"/>
    <x v="1"/>
    <x v="0"/>
    <s v="39-40-43-47-48"/>
    <x v="0"/>
    <x v="1690"/>
    <n v="-1"/>
    <n v="281.79199999999997"/>
    <n v="-1"/>
    <n v="0"/>
    <x v="1447"/>
    <x v="1510"/>
    <n v="136.03368"/>
    <n v="-222.96404200000001"/>
    <n v="1.5470619999999999"/>
    <n v="136.015793"/>
    <n v="-222.975876"/>
    <n v="1.551374"/>
    <n v="2.14479"/>
    <n v="4.313E-3"/>
  </r>
  <r>
    <n v="1694"/>
    <x v="1"/>
    <x v="0"/>
    <s v="39-40-43-47-48"/>
    <x v="0"/>
    <x v="1691"/>
    <n v="-1"/>
    <n v="401.30500000000001"/>
    <n v="-1"/>
    <n v="0"/>
    <x v="1448"/>
    <x v="1511"/>
    <n v="136.02675300000001"/>
    <n v="-222.22318300000001"/>
    <n v="1.5543579999999999"/>
    <n v="136.02822900000001"/>
    <n v="-222.249878"/>
    <n v="1.5524439999999999"/>
    <n v="2.67353"/>
    <n v="1.9139999999999999E-3"/>
  </r>
  <r>
    <n v="1695"/>
    <x v="0"/>
    <x v="0"/>
    <s v="39-40-43-47"/>
    <x v="0"/>
    <x v="1692"/>
    <n v="-1"/>
    <n v="348.95299999999997"/>
    <n v="-1"/>
    <n v="0"/>
    <x v="1449"/>
    <x v="1512"/>
    <n v="136.117211"/>
    <n v="-221.562128"/>
    <n v="1.557339"/>
    <n v="136.040359"/>
    <n v="-221.523743"/>
    <n v="1.5540620000000001"/>
    <n v="8.5904220000000002"/>
    <n v="3.2759999999999998E-3"/>
  </r>
  <r>
    <n v="1696"/>
    <x v="0"/>
    <x v="0"/>
    <s v="39-40-43-47"/>
    <x v="0"/>
    <x v="1693"/>
    <n v="-1"/>
    <n v="350.63"/>
    <n v="-1"/>
    <n v="0"/>
    <x v="1450"/>
    <x v="1513"/>
    <n v="136.11198099999999"/>
    <n v="-220.883871"/>
    <n v="1.555965"/>
    <n v="136.05171200000001"/>
    <n v="-220.797729"/>
    <n v="1.5543549999999999"/>
    <n v="10.513173"/>
    <n v="1.6100000000000001E-3"/>
  </r>
  <r>
    <n v="1697"/>
    <x v="0"/>
    <x v="0"/>
    <s v="39-40-43-47"/>
    <x v="0"/>
    <x v="1694"/>
    <n v="-1"/>
    <n v="420.625"/>
    <n v="-1"/>
    <n v="0"/>
    <x v="1451"/>
    <x v="1514"/>
    <n v="136.02149399999999"/>
    <n v="-220.08026599999999"/>
    <n v="1.552529"/>
    <n v="136.06306499999999"/>
    <n v="-220.071991"/>
    <n v="1.5554030000000001"/>
    <n v="4.2386569999999999"/>
    <n v="2.8739999999999998E-3"/>
  </r>
  <r>
    <n v="1698"/>
    <x v="1"/>
    <x v="0"/>
    <s v="39-40-43-46-47"/>
    <x v="0"/>
    <x v="1695"/>
    <n v="-1"/>
    <n v="344.11900000000003"/>
    <n v="-1"/>
    <n v="0"/>
    <x v="1452"/>
    <x v="1515"/>
    <n v="136.01805300000001"/>
    <n v="-219.046909"/>
    <n v="1.556681"/>
    <n v="136.07502700000001"/>
    <n v="-219.10450700000001"/>
    <n v="1.5579019999999999"/>
    <n v="8.101642"/>
    <n v="1.2210000000000001E-3"/>
  </r>
  <r>
    <n v="1699"/>
    <x v="1"/>
    <x v="0"/>
    <s v="39-40-43-46-47"/>
    <x v="0"/>
    <x v="1696"/>
    <n v="-1"/>
    <n v="366.54"/>
    <n v="-1"/>
    <n v="0"/>
    <x v="1453"/>
    <x v="1516"/>
    <n v="136.052031"/>
    <n v="-218.346416"/>
    <n v="1.5589820000000001"/>
    <n v="136.08225999999999"/>
    <n v="-218.37887599999999"/>
    <n v="1.5593459999999999"/>
    <n v="4.4356090000000004"/>
    <n v="3.6400000000000001E-4"/>
  </r>
  <r>
    <n v="1700"/>
    <x v="1"/>
    <x v="0"/>
    <s v="39-40-43-46-47"/>
    <x v="0"/>
    <x v="1697"/>
    <n v="-1"/>
    <n v="457.17399999999998"/>
    <n v="-1"/>
    <n v="0"/>
    <x v="1454"/>
    <x v="1517"/>
    <n v="136.10423599999999"/>
    <n v="-217.649047"/>
    <n v="1.5602050000000001"/>
    <n v="136.088943"/>
    <n v="-217.65347299999999"/>
    <n v="1.5613379999999999"/>
    <n v="1.591974"/>
    <n v="1.1329999999999999E-3"/>
  </r>
  <r>
    <n v="1701"/>
    <x v="3"/>
    <x v="0"/>
    <s v="38-39-40-43-46-47"/>
    <x v="0"/>
    <x v="1698"/>
    <n v="-1"/>
    <n v="360.76499999999999"/>
    <n v="-1"/>
    <n v="0"/>
    <x v="1455"/>
    <x v="1518"/>
    <n v="136.080995"/>
    <n v="-216.93301400000001"/>
    <n v="1.5598559999999999"/>
    <n v="136.09471099999999"/>
    <n v="-216.930847"/>
    <n v="1.5619080000000001"/>
    <n v="1.38862"/>
    <n v="2.052E-3"/>
  </r>
  <r>
    <n v="1702"/>
    <x v="3"/>
    <x v="0"/>
    <s v="38-39-40-43-46-47"/>
    <x v="0"/>
    <x v="1699"/>
    <n v="-1"/>
    <n v="243.83699999999999"/>
    <n v="-1"/>
    <n v="0"/>
    <x v="1456"/>
    <x v="1519"/>
    <n v="136.09863799999999"/>
    <n v="-215.98557700000001"/>
    <n v="1.557229"/>
    <n v="136.101868"/>
    <n v="-215.97946200000001"/>
    <n v="1.562837"/>
    <n v="0.69160100000000002"/>
    <n v="5.6080000000000001E-3"/>
  </r>
  <r>
    <n v="1703"/>
    <x v="3"/>
    <x v="0"/>
    <s v="38-39-40-43-46-47"/>
    <x v="0"/>
    <x v="1700"/>
    <n v="-1"/>
    <n v="336.22500000000002"/>
    <n v="-1"/>
    <n v="0"/>
    <x v="1457"/>
    <x v="1520"/>
    <n v="136.15136699999999"/>
    <n v="-215.31980799999999"/>
    <n v="1.561801"/>
    <n v="136.10699500000001"/>
    <n v="-215.27891500000001"/>
    <n v="1.563817"/>
    <n v="6.0341149999999999"/>
    <n v="2.016E-3"/>
  </r>
  <r>
    <n v="1704"/>
    <x v="3"/>
    <x v="0"/>
    <s v="38-39-40-43-46-47"/>
    <x v="0"/>
    <x v="1701"/>
    <n v="-1"/>
    <n v="367.173"/>
    <n v="-1"/>
    <n v="0"/>
    <x v="1458"/>
    <x v="1521"/>
    <n v="136.07058599999999"/>
    <n v="-214.60760200000001"/>
    <n v="1.5623389999999999"/>
    <n v="136.11116000000001"/>
    <n v="-214.58972199999999"/>
    <n v="1.563914"/>
    <n v="4.4339040000000001"/>
    <n v="1.575E-3"/>
  </r>
  <r>
    <n v="1705"/>
    <x v="3"/>
    <x v="0"/>
    <s v="38-39-40-43-46-47"/>
    <x v="0"/>
    <x v="1702"/>
    <n v="-1"/>
    <n v="416.77"/>
    <n v="-1"/>
    <n v="0"/>
    <x v="1459"/>
    <x v="1522"/>
    <n v="136.042776"/>
    <n v="-213.85644199999999"/>
    <n v="1.5618000000000001"/>
    <n v="136.11483799999999"/>
    <n v="-213.91012599999999"/>
    <n v="1.565331"/>
    <n v="8.9860550000000003"/>
    <n v="3.5309999999999999E-3"/>
  </r>
  <r>
    <n v="1706"/>
    <x v="3"/>
    <x v="0"/>
    <s v="38-39-40-43-46-47"/>
    <x v="0"/>
    <x v="1703"/>
    <n v="-1"/>
    <n v="317.13799999999998"/>
    <n v="-1"/>
    <n v="0"/>
    <x v="1460"/>
    <x v="1523"/>
    <n v="136.12741399999999"/>
    <n v="-213.02366900000001"/>
    <n v="1.566271"/>
    <n v="136.11880500000001"/>
    <n v="-213.01544200000001"/>
    <n v="1.566282"/>
    <n v="1.1908559999999999"/>
    <n v="1.1E-5"/>
  </r>
  <r>
    <n v="1707"/>
    <x v="3"/>
    <x v="0"/>
    <s v="38-39-40-43-46-47"/>
    <x v="0"/>
    <x v="1704"/>
    <n v="-1"/>
    <n v="421.09399999999999"/>
    <n v="-1"/>
    <n v="0"/>
    <x v="1461"/>
    <x v="1524"/>
    <n v="136.13761400000001"/>
    <n v="-212.34626900000001"/>
    <n v="1.565051"/>
    <n v="136.12127699999999"/>
    <n v="-212.35173"/>
    <n v="1.566238"/>
    <n v="1.722561"/>
    <n v="1.1869999999999999E-3"/>
  </r>
  <r>
    <n v="1708"/>
    <x v="3"/>
    <x v="0"/>
    <s v="38-39-40-43-46-47"/>
    <x v="0"/>
    <x v="1705"/>
    <n v="-1"/>
    <n v="607.70699999999999"/>
    <n v="-1"/>
    <n v="0"/>
    <x v="1462"/>
    <x v="1525"/>
    <n v="136.11888200000001"/>
    <n v="-211.69346400000001"/>
    <n v="1.569059"/>
    <n v="136.12391700000001"/>
    <n v="-211.69442699999999"/>
    <n v="1.5671379999999999"/>
    <n v="0.51262700000000005"/>
    <n v="1.921E-3"/>
  </r>
  <r>
    <n v="1709"/>
    <x v="3"/>
    <x v="0"/>
    <s v="38-39-40-43-46-47"/>
    <x v="0"/>
    <x v="1706"/>
    <n v="-1"/>
    <n v="367.72800000000001"/>
    <n v="-1"/>
    <n v="0"/>
    <x v="1463"/>
    <x v="1526"/>
    <n v="136.11899700000001"/>
    <n v="-211.03467900000001"/>
    <n v="1.5697730000000001"/>
    <n v="136.12603799999999"/>
    <n v="-211.04444899999999"/>
    <n v="1.566827"/>
    <n v="1.2042390000000001"/>
    <n v="2.9459999999999998E-3"/>
  </r>
  <r>
    <n v="1710"/>
    <x v="1"/>
    <x v="0"/>
    <s v="38-39-43-46-47"/>
    <x v="0"/>
    <x v="1707"/>
    <n v="-1"/>
    <n v="347.78199999999998"/>
    <n v="-1"/>
    <n v="0"/>
    <x v="1464"/>
    <x v="1527"/>
    <n v="136.114969"/>
    <n v="-210.38332199999999"/>
    <n v="1.565693"/>
    <n v="136.12840299999999"/>
    <n v="-210.402557"/>
    <n v="1.567542"/>
    <n v="2.3461759999999998"/>
    <n v="1.8489999999999999E-3"/>
  </r>
  <r>
    <n v="1711"/>
    <x v="1"/>
    <x v="0"/>
    <s v="38-39-43-46-47"/>
    <x v="0"/>
    <x v="1708"/>
    <n v="-1"/>
    <n v="252.32"/>
    <n v="-1"/>
    <n v="0"/>
    <x v="1465"/>
    <x v="1528"/>
    <n v="136.161237"/>
    <n v="-209.588582"/>
    <n v="1.5681510000000001"/>
    <n v="136.13107299999999"/>
    <n v="-209.55935700000001"/>
    <n v="1.5678110000000001"/>
    <n v="4.1999849999999999"/>
    <n v="3.39E-4"/>
  </r>
  <r>
    <n v="1712"/>
    <x v="1"/>
    <x v="0"/>
    <s v="38-39-43-46-47"/>
    <x v="0"/>
    <x v="1709"/>
    <n v="-1"/>
    <n v="388.738"/>
    <n v="-1"/>
    <n v="0"/>
    <x v="1466"/>
    <x v="1529"/>
    <n v="136.15316200000001"/>
    <n v="-208.94751199999999"/>
    <n v="1.56108"/>
    <n v="136.132553"/>
    <n v="-208.936035"/>
    <n v="1.567585"/>
    <n v="2.3589090000000001"/>
    <n v="6.5059999999999996E-3"/>
  </r>
  <r>
    <n v="1713"/>
    <x v="0"/>
    <x v="0"/>
    <s v="38-39-43-46"/>
    <x v="0"/>
    <x v="1710"/>
    <n v="-1"/>
    <n v="438.39800000000002"/>
    <n v="-1"/>
    <n v="0"/>
    <x v="1467"/>
    <x v="1530"/>
    <n v="136.11619200000001"/>
    <n v="-208.32987199999999"/>
    <n v="1.5675969999999999"/>
    <n v="136.13420099999999"/>
    <n v="-208.319885"/>
    <n v="1.5684499999999999"/>
    <n v="2.0593340000000002"/>
    <n v="8.5300000000000003E-4"/>
  </r>
  <r>
    <n v="1714"/>
    <x v="0"/>
    <x v="0"/>
    <s v="38-39-43-46"/>
    <x v="0"/>
    <x v="1711"/>
    <n v="-1"/>
    <n v="368.47"/>
    <n v="-1"/>
    <n v="0"/>
    <x v="1468"/>
    <x v="1531"/>
    <n v="136.14325700000001"/>
    <n v="-207.71584899999999"/>
    <n v="1.5653330000000001"/>
    <n v="136.13536099999999"/>
    <n v="-207.71052599999999"/>
    <n v="1.5680959999999999"/>
    <n v="0.952322"/>
    <n v="2.7629999999999998E-3"/>
  </r>
  <r>
    <n v="1715"/>
    <x v="0"/>
    <x v="0"/>
    <s v="38-39-43-46"/>
    <x v="0"/>
    <x v="1712"/>
    <n v="-1"/>
    <n v="384.03199999999998"/>
    <n v="-1"/>
    <n v="0"/>
    <x v="1469"/>
    <x v="1532"/>
    <n v="136.162136"/>
    <n v="-206.868785"/>
    <n v="1.5589710000000001"/>
    <n v="136.13706999999999"/>
    <n v="-206.908524"/>
    <n v="1.568287"/>
    <n v="4.6983969999999999"/>
    <n v="9.3159999999999996E-3"/>
  </r>
  <r>
    <n v="1716"/>
    <x v="1"/>
    <x v="0"/>
    <s v="38-39-43-45-46"/>
    <x v="0"/>
    <x v="1713"/>
    <n v="-1"/>
    <n v="319.291"/>
    <n v="-1"/>
    <n v="0"/>
    <x v="1470"/>
    <x v="1533"/>
    <n v="136.139296"/>
    <n v="-206.31761900000001"/>
    <n v="1.5716699999999999"/>
    <n v="136.138428"/>
    <n v="-206.315079"/>
    <n v="1.5689900000000001"/>
    <n v="0.268432"/>
    <n v="2.6800000000000001E-3"/>
  </r>
  <r>
    <n v="1717"/>
    <x v="1"/>
    <x v="0"/>
    <s v="38-39-43-45-46"/>
    <x v="0"/>
    <x v="1623"/>
    <n v="-1"/>
    <n v="326.80500000000001"/>
    <n v="-1"/>
    <n v="0"/>
    <x v="1471"/>
    <x v="1534"/>
    <n v="136.17026999999999"/>
    <n v="-205.714314"/>
    <n v="1.569947"/>
    <n v="136.13940400000001"/>
    <n v="-205.72865300000001"/>
    <n v="1.568476"/>
    <n v="3.4033389999999999"/>
    <n v="1.4710000000000001E-3"/>
  </r>
  <r>
    <n v="1718"/>
    <x v="1"/>
    <x v="0"/>
    <s v="38-39-43-45-46"/>
    <x v="0"/>
    <x v="1714"/>
    <n v="-1"/>
    <n v="421.39100000000002"/>
    <n v="-1"/>
    <n v="0"/>
    <x v="1472"/>
    <x v="1535"/>
    <n v="136.088561"/>
    <n v="-205.10152600000001"/>
    <n v="1.570187"/>
    <n v="136.140717"/>
    <n v="-205.14923099999999"/>
    <n v="1.569121"/>
    <n v="7.0681890000000003"/>
    <n v="1.065E-3"/>
  </r>
  <r>
    <n v="1719"/>
    <x v="1"/>
    <x v="0"/>
    <s v="38-39-43-45-46"/>
    <x v="0"/>
    <x v="1715"/>
    <n v="-1"/>
    <n v="312.84399999999999"/>
    <n v="-1"/>
    <n v="0"/>
    <x v="1473"/>
    <x v="1536"/>
    <n v="136.14963700000001"/>
    <n v="-204.395974"/>
    <n v="1.5690310000000001"/>
    <n v="136.14186100000001"/>
    <n v="-204.387314"/>
    <n v="1.569407"/>
    <n v="1.163888"/>
    <n v="3.7599999999999998E-4"/>
  </r>
  <r>
    <n v="1720"/>
    <x v="1"/>
    <x v="0"/>
    <s v="38-39-43-45-46"/>
    <x v="0"/>
    <x v="1716"/>
    <n v="-1"/>
    <n v="281.26"/>
    <n v="-1"/>
    <n v="0"/>
    <x v="1474"/>
    <x v="1537"/>
    <n v="136.11570399999999"/>
    <n v="-203.78432000000001"/>
    <n v="1.5668610000000001"/>
    <n v="136.14236500000001"/>
    <n v="-203.82359299999999"/>
    <n v="1.5690189999999999"/>
    <n v="4.7467519999999999"/>
    <n v="2.1580000000000002E-3"/>
  </r>
  <r>
    <n v="1721"/>
    <x v="1"/>
    <x v="0"/>
    <s v="38-39-43-45-46"/>
    <x v="0"/>
    <x v="1717"/>
    <n v="-1"/>
    <n v="899.01900000000001"/>
    <n v="-1"/>
    <n v="0"/>
    <x v="1475"/>
    <x v="1538"/>
    <n v="136.150679"/>
    <n v="-203.27215899999999"/>
    <n v="1.5713839999999999"/>
    <n v="136.14321899999999"/>
    <n v="-203.266357"/>
    <n v="1.569763"/>
    <n v="0.94506900000000005"/>
    <n v="1.621E-3"/>
  </r>
  <r>
    <n v="1722"/>
    <x v="1"/>
    <x v="0"/>
    <s v="38-39-43-45-46"/>
    <x v="0"/>
    <x v="1718"/>
    <n v="-1"/>
    <n v="277.63900000000001"/>
    <n v="-1"/>
    <n v="0"/>
    <x v="1476"/>
    <x v="1539"/>
    <n v="136.13238100000001"/>
    <n v="-202.54513"/>
    <n v="1.566665"/>
    <n v="136.14398199999999"/>
    <n v="-202.53323399999999"/>
    <n v="1.5699399999999999"/>
    <n v="1.661643"/>
    <n v="3.2750000000000001E-3"/>
  </r>
  <r>
    <n v="1723"/>
    <x v="1"/>
    <x v="0"/>
    <s v="38-39-43-45-46"/>
    <x v="0"/>
    <x v="1719"/>
    <n v="-1"/>
    <n v="339.08600000000001"/>
    <n v="-1"/>
    <n v="0"/>
    <x v="1477"/>
    <x v="1540"/>
    <n v="136.13981699999999"/>
    <n v="-201.986166"/>
    <n v="1.568668"/>
    <n v="136.14428699999999"/>
    <n v="-201.99078399999999"/>
    <n v="1.569429"/>
    <n v="0.64264500000000002"/>
    <n v="7.6199999999999998E-4"/>
  </r>
  <r>
    <n v="1724"/>
    <x v="1"/>
    <x v="0"/>
    <s v="38-39-43-45-46"/>
    <x v="0"/>
    <x v="1720"/>
    <n v="-1"/>
    <n v="279.95800000000003"/>
    <n v="-1"/>
    <n v="0"/>
    <x v="1478"/>
    <x v="1541"/>
    <n v="136.23222999999999"/>
    <n v="-201.50841299999999"/>
    <n v="1.571836"/>
    <n v="136.14497399999999"/>
    <n v="-201.45465100000001"/>
    <n v="1.570106"/>
    <n v="10.248922"/>
    <n v="1.73E-3"/>
  </r>
  <r>
    <n v="1725"/>
    <x v="1"/>
    <x v="0"/>
    <s v="38-39-43-45-46"/>
    <x v="0"/>
    <x v="1721"/>
    <n v="-1"/>
    <n v="422.59899999999999"/>
    <n v="-1"/>
    <n v="0"/>
    <x v="1479"/>
    <x v="1542"/>
    <n v="136.17102199999999"/>
    <n v="-200.79368400000001"/>
    <n v="1.5727869999999999"/>
    <n v="136.145554"/>
    <n v="-200.74964900000001"/>
    <n v="1.570203"/>
    <n v="5.0869720000000003"/>
    <n v="2.5839999999999999E-3"/>
  </r>
  <r>
    <n v="1726"/>
    <x v="1"/>
    <x v="0"/>
    <s v="38-39-43-45-46"/>
    <x v="0"/>
    <x v="1722"/>
    <n v="-1"/>
    <n v="284.59699999999998"/>
    <n v="-1"/>
    <n v="0"/>
    <x v="1480"/>
    <x v="1543"/>
    <n v="136.071898"/>
    <n v="-200.135999"/>
    <n v="1.5682910000000001"/>
    <n v="136.14575199999999"/>
    <n v="-200.228104"/>
    <n v="1.5696410000000001"/>
    <n v="11.805778"/>
    <n v="1.3500000000000001E-3"/>
  </r>
  <r>
    <n v="1727"/>
    <x v="1"/>
    <x v="0"/>
    <s v="38-39-43-45-46"/>
    <x v="0"/>
    <x v="1723"/>
    <n v="-1"/>
    <n v="377.09699999999998"/>
    <n v="-1"/>
    <n v="0"/>
    <x v="1481"/>
    <x v="1544"/>
    <n v="136.15339299999999"/>
    <n v="-199.70594399999999"/>
    <n v="1.5774140000000001"/>
    <n v="136.14331100000001"/>
    <n v="-199.71264600000001"/>
    <n v="1.572999"/>
    <n v="1.210718"/>
    <n v="4.4149999999999997E-3"/>
  </r>
  <r>
    <n v="1728"/>
    <x v="1"/>
    <x v="0"/>
    <s v="38-39-43-45-46"/>
    <x v="0"/>
    <x v="1724"/>
    <n v="-1"/>
    <n v="328.71499999999997"/>
    <n v="-1"/>
    <n v="0"/>
    <x v="1482"/>
    <x v="1545"/>
    <n v="136.14857499999999"/>
    <n v="-199.22558799999999"/>
    <n v="1.5798179999999999"/>
    <n v="136.13398699999999"/>
    <n v="-199.20176699999999"/>
    <n v="1.5791390000000001"/>
    <n v="2.7932969999999999"/>
    <n v="6.7900000000000002E-4"/>
  </r>
  <r>
    <n v="1729"/>
    <x v="1"/>
    <x v="0"/>
    <s v="38-39-43-45-46"/>
    <x v="0"/>
    <x v="1725"/>
    <n v="-1"/>
    <n v="400.411"/>
    <n v="-1"/>
    <n v="0"/>
    <x v="1483"/>
    <x v="1546"/>
    <n v="136.10151200000001"/>
    <n v="-198.524092"/>
    <n v="1.5945229999999999"/>
    <n v="136.10879499999999"/>
    <n v="-198.526443"/>
    <n v="1.5947249999999999"/>
    <n v="0.76529199999999997"/>
    <n v="2.02E-4"/>
  </r>
  <r>
    <n v="1730"/>
    <x v="1"/>
    <x v="0"/>
    <s v="38-39-43-45-46"/>
    <x v="0"/>
    <x v="1726"/>
    <n v="-1"/>
    <n v="312.16399999999999"/>
    <n v="-1"/>
    <n v="0"/>
    <x v="1484"/>
    <x v="1547"/>
    <n v="136.06331"/>
    <n v="-198.028077"/>
    <n v="1.612036"/>
    <n v="136.07586699999999"/>
    <n v="-198.02603099999999"/>
    <n v="1.612668"/>
    <n v="1.2721830000000001"/>
    <n v="6.3199999999999997E-4"/>
  </r>
  <r>
    <n v="1731"/>
    <x v="1"/>
    <x v="0"/>
    <s v="38-39-43-45-46"/>
    <x v="0"/>
    <x v="1727"/>
    <n v="-1"/>
    <n v="355.69499999999999"/>
    <n v="-1"/>
    <n v="0"/>
    <x v="1485"/>
    <x v="1548"/>
    <n v="136.11363900000001"/>
    <n v="-197.702922"/>
    <n v="1.6402950000000001"/>
    <n v="136.03623999999999"/>
    <n v="-197.531342"/>
    <n v="1.627532"/>
    <n v="18.822994000000001"/>
    <n v="1.2763E-2"/>
  </r>
  <r>
    <n v="1732"/>
    <x v="1"/>
    <x v="0"/>
    <s v="38-39-43-45-46"/>
    <x v="0"/>
    <x v="1728"/>
    <n v="-1"/>
    <n v="377.42099999999999"/>
    <n v="-1"/>
    <n v="0"/>
    <x v="1486"/>
    <x v="1549"/>
    <n v="136.00024300000001"/>
    <n v="-197.045355"/>
    <n v="1.6398649999999999"/>
    <n v="135.992279"/>
    <n v="-197.03822299999999"/>
    <n v="1.6411020000000001"/>
    <n v="1.0690329999999999"/>
    <n v="1.237E-3"/>
  </r>
  <r>
    <n v="1733"/>
    <x v="1"/>
    <x v="0"/>
    <s v="38-39-43-45-46"/>
    <x v="0"/>
    <x v="1729"/>
    <n v="-1"/>
    <n v="351.33300000000003"/>
    <n v="-1"/>
    <n v="0"/>
    <x v="1487"/>
    <x v="1550"/>
    <n v="135.95340300000001"/>
    <n v="-196.40626499999999"/>
    <n v="1.66093"/>
    <n v="135.92384300000001"/>
    <n v="-196.35681199999999"/>
    <n v="1.6562699999999999"/>
    <n v="5.7614349999999996"/>
    <n v="4.6600000000000001E-3"/>
  </r>
  <r>
    <n v="1734"/>
    <x v="1"/>
    <x v="0"/>
    <s v="38-39-43-45-46"/>
    <x v="0"/>
    <x v="1730"/>
    <n v="-1"/>
    <n v="755.15700000000004"/>
    <n v="-1"/>
    <n v="0"/>
    <x v="1488"/>
    <x v="1551"/>
    <n v="135.84514899999999"/>
    <n v="-195.817508"/>
    <n v="1.6838070000000001"/>
    <n v="135.84196499999999"/>
    <n v="-195.81634500000001"/>
    <n v="1.6841489999999999"/>
    <n v="0.33897100000000002"/>
    <n v="3.4200000000000002E-4"/>
  </r>
  <r>
    <n v="1735"/>
    <x v="1"/>
    <x v="0"/>
    <s v="38-39-43-45-46"/>
    <x v="0"/>
    <x v="1731"/>
    <n v="-1"/>
    <n v="366.61"/>
    <n v="-1"/>
    <n v="0"/>
    <x v="1489"/>
    <x v="1552"/>
    <n v="135.70716400000001"/>
    <n v="-195.22636"/>
    <n v="1.7210350000000001"/>
    <n v="135.729095"/>
    <n v="-195.24374399999999"/>
    <n v="1.721379"/>
    <n v="2.7985500000000001"/>
    <n v="3.4400000000000001E-4"/>
  </r>
  <r>
    <n v="1736"/>
    <x v="1"/>
    <x v="0"/>
    <s v="38-39-43-45-46"/>
    <x v="0"/>
    <x v="1732"/>
    <n v="-1"/>
    <n v="482.93"/>
    <n v="-1"/>
    <n v="0"/>
    <x v="1490"/>
    <x v="1553"/>
    <n v="135.550217"/>
    <n v="-194.58621099999999"/>
    <n v="1.7594939999999999"/>
    <n v="135.585297"/>
    <n v="-194.63497899999999"/>
    <n v="1.7609269999999999"/>
    <n v="6.0074120000000004"/>
    <n v="1.433E-3"/>
  </r>
  <r>
    <n v="1737"/>
    <x v="1"/>
    <x v="0"/>
    <s v="38-39-43-45-46"/>
    <x v="0"/>
    <x v="1733"/>
    <n v="-1"/>
    <n v="441.94400000000002"/>
    <n v="-1"/>
    <n v="0"/>
    <x v="1491"/>
    <x v="1554"/>
    <n v="135.35668000000001"/>
    <n v="-193.81466900000001"/>
    <n v="1.8298449999999999"/>
    <n v="135.323792"/>
    <n v="-193.77448999999999"/>
    <n v="1.828681"/>
    <n v="5.1922540000000001"/>
    <n v="1.163E-3"/>
  </r>
  <r>
    <n v="1738"/>
    <x v="1"/>
    <x v="0"/>
    <s v="38-39-43-45-46"/>
    <x v="0"/>
    <x v="1734"/>
    <n v="-1"/>
    <n v="427.339"/>
    <n v="-1"/>
    <n v="0"/>
    <x v="1492"/>
    <x v="1555"/>
    <n v="135.197442"/>
    <n v="-193.169353"/>
    <n v="1.884846"/>
    <n v="135.07847599999999"/>
    <n v="-193.09402499999999"/>
    <n v="1.8806229999999999"/>
    <n v="14.080983"/>
    <n v="4.2230000000000002E-3"/>
  </r>
  <r>
    <n v="1739"/>
    <x v="3"/>
    <x v="0"/>
    <s v="31-38-39-43-45-46"/>
    <x v="0"/>
    <x v="1735"/>
    <n v="-1"/>
    <n v="385.69"/>
    <n v="-1"/>
    <n v="0"/>
    <x v="1493"/>
    <x v="1556"/>
    <n v="134.72022699999999"/>
    <n v="-192.42075600000001"/>
    <n v="1.9411609999999999"/>
    <n v="134.78587300000001"/>
    <n v="-192.40815699999999"/>
    <n v="1.939422"/>
    <n v="6.6844029999999997"/>
    <n v="1.738E-3"/>
  </r>
  <r>
    <n v="1740"/>
    <x v="3"/>
    <x v="0"/>
    <s v="31-38-39-43-45-46"/>
    <x v="0"/>
    <x v="1736"/>
    <n v="-1"/>
    <n v="397.16899999999998"/>
    <n v="-1"/>
    <n v="0"/>
    <x v="1494"/>
    <x v="1557"/>
    <n v="134.47049699999999"/>
    <n v="-191.671357"/>
    <n v="2.010526"/>
    <n v="134.44970699999999"/>
    <n v="-191.745712"/>
    <n v="2.0073840000000001"/>
    <n v="7.720688"/>
    <n v="3.1419999999999998E-3"/>
  </r>
  <r>
    <n v="1741"/>
    <x v="3"/>
    <x v="0"/>
    <s v="31-38-39-43-45-46"/>
    <x v="0"/>
    <x v="1737"/>
    <n v="-1"/>
    <n v="407.541"/>
    <n v="-1"/>
    <n v="0"/>
    <x v="1495"/>
    <x v="1558"/>
    <n v="133.93957399999999"/>
    <n v="-190.94176200000001"/>
    <n v="2.1120540000000001"/>
    <n v="133.932175"/>
    <n v="-190.93298300000001"/>
    <n v="2.1130689999999999"/>
    <n v="1.1480840000000001"/>
    <n v="1.0150000000000001E-3"/>
  </r>
  <r>
    <n v="1742"/>
    <x v="3"/>
    <x v="0"/>
    <s v="31-38-39-43-45-46"/>
    <x v="0"/>
    <x v="1738"/>
    <n v="-1"/>
    <n v="349.387"/>
    <n v="-1"/>
    <n v="0"/>
    <x v="1496"/>
    <x v="1559"/>
    <n v="133.47226000000001"/>
    <n v="-190.37905499999999"/>
    <n v="2.2004440000000001"/>
    <n v="133.49046300000001"/>
    <n v="-190.38227800000001"/>
    <n v="2.2003949999999999"/>
    <n v="1.8486050000000001"/>
    <n v="4.8999999999999998E-5"/>
  </r>
  <r>
    <n v="1743"/>
    <x v="3"/>
    <x v="0"/>
    <s v="31-38-39-43-45-46"/>
    <x v="0"/>
    <x v="1739"/>
    <n v="-1"/>
    <n v="322.18"/>
    <n v="-1"/>
    <n v="0"/>
    <x v="1497"/>
    <x v="1560"/>
    <n v="132.98764499999999"/>
    <n v="-189.86031600000001"/>
    <n v="2.286"/>
    <n v="133.00379899999999"/>
    <n v="-189.86823999999999"/>
    <n v="2.284322"/>
    <n v="1.799337"/>
    <n v="1.678E-3"/>
  </r>
  <r>
    <n v="1744"/>
    <x v="3"/>
    <x v="0"/>
    <s v="31-38-39-43-45-46"/>
    <x v="0"/>
    <x v="1740"/>
    <n v="-1"/>
    <n v="328.03399999999999"/>
    <n v="-1"/>
    <n v="0"/>
    <x v="1498"/>
    <x v="1561"/>
    <n v="132.22925900000001"/>
    <n v="-189.255448"/>
    <n v="2.404979"/>
    <n v="132.27713"/>
    <n v="-189.253525"/>
    <n v="2.4048829999999999"/>
    <n v="4.7910219999999999"/>
    <n v="9.6000000000000002E-5"/>
  </r>
  <r>
    <n v="1745"/>
    <x v="3"/>
    <x v="0"/>
    <s v="31-38-39-43-45-46"/>
    <x v="0"/>
    <x v="1741"/>
    <n v="-1"/>
    <n v="413.38"/>
    <n v="-1"/>
    <n v="0"/>
    <x v="1499"/>
    <x v="1562"/>
    <n v="131.72586899999999"/>
    <n v="-188.84670499999999"/>
    <n v="2.5017939999999999"/>
    <n v="131.677628"/>
    <n v="-188.854645"/>
    <n v="2.5007069999999998"/>
    <n v="4.8890029999999998"/>
    <n v="1.0859999999999999E-3"/>
  </r>
  <r>
    <n v="1746"/>
    <x v="3"/>
    <x v="0"/>
    <s v="31-38-39-43-45-46"/>
    <x v="0"/>
    <x v="1742"/>
    <n v="-1"/>
    <n v="314.49599999999998"/>
    <n v="-1"/>
    <n v="0"/>
    <x v="1500"/>
    <x v="1563"/>
    <n v="131.011493"/>
    <n v="-188.51283900000001"/>
    <n v="2.5923389999999999"/>
    <n v="131.042145"/>
    <n v="-188.50538599999999"/>
    <n v="2.5927020000000001"/>
    <n v="3.1544349999999999"/>
    <n v="3.6299999999999999E-4"/>
  </r>
  <r>
    <n v="1747"/>
    <x v="3"/>
    <x v="0"/>
    <s v="31-38-39-43-45-46"/>
    <x v="0"/>
    <x v="1743"/>
    <n v="-1"/>
    <n v="377.12299999999999"/>
    <n v="-1"/>
    <n v="0"/>
    <x v="1501"/>
    <x v="1564"/>
    <n v="130.37843599999999"/>
    <n v="-188.21069"/>
    <n v="2.684269"/>
    <n v="130.379074"/>
    <n v="-188.21473700000001"/>
    <n v="2.6826970000000001"/>
    <n v="0.40967399999999998"/>
    <n v="1.572E-3"/>
  </r>
  <r>
    <n v="1748"/>
    <x v="3"/>
    <x v="0"/>
    <s v="31-38-39-43-45-46"/>
    <x v="0"/>
    <x v="1744"/>
    <n v="-1"/>
    <n v="408.61799999999999"/>
    <n v="-1"/>
    <n v="0"/>
    <x v="1502"/>
    <x v="1565"/>
    <n v="129.672124"/>
    <n v="-188.002861"/>
    <n v="2.7715559999999999"/>
    <n v="129.696854"/>
    <n v="-187.98405500000001"/>
    <n v="2.772138"/>
    <n v="3.1067999999999998"/>
    <n v="5.8200000000000005E-4"/>
  </r>
  <r>
    <n v="1749"/>
    <x v="3"/>
    <x v="0"/>
    <s v="31-38-39-43-45-46"/>
    <x v="0"/>
    <x v="1745"/>
    <n v="-1"/>
    <n v="349.89"/>
    <n v="-1"/>
    <n v="0"/>
    <x v="1503"/>
    <x v="1566"/>
    <n v="129.02717799999999"/>
    <n v="-187.81233800000001"/>
    <n v="2.8556499999999998"/>
    <n v="128.99960300000001"/>
    <n v="-187.813828"/>
    <n v="2.8584399999999999"/>
    <n v="2.761517"/>
    <n v="2.7899999999999999E-3"/>
  </r>
  <r>
    <n v="1750"/>
    <x v="3"/>
    <x v="0"/>
    <s v="31-38-39-43-45-46"/>
    <x v="0"/>
    <x v="1746"/>
    <n v="-1"/>
    <n v="849.33199999999999"/>
    <n v="-1"/>
    <n v="0"/>
    <x v="1504"/>
    <x v="1567"/>
    <n v="127.99602899999999"/>
    <n v="-187.68603100000001"/>
    <n v="2.955622"/>
    <n v="128.05007900000001"/>
    <n v="-187.66291799999999"/>
    <n v="2.9584039999999998"/>
    <n v="5.8784419999999997"/>
    <n v="2.7810000000000001E-3"/>
  </r>
  <r>
    <n v="1751"/>
    <x v="1"/>
    <x v="0"/>
    <s v="31-38-39-43-45"/>
    <x v="0"/>
    <x v="1747"/>
    <n v="-1"/>
    <n v="1027.5419999999999"/>
    <n v="-1"/>
    <n v="0"/>
    <x v="1505"/>
    <x v="1568"/>
    <n v="127.322858"/>
    <n v="-187.60012399999999"/>
    <n v="3.0184169999999999"/>
    <n v="127.326736"/>
    <n v="-187.59056100000001"/>
    <n v="3.0161630000000001"/>
    <n v="1.0319719999999999"/>
    <n v="2.2539999999999999E-3"/>
  </r>
  <r>
    <n v="1752"/>
    <x v="0"/>
    <x v="0"/>
    <s v="31-38-39-43"/>
    <x v="0"/>
    <x v="1748"/>
    <n v="-1"/>
    <n v="413.58"/>
    <n v="-1"/>
    <n v="0"/>
    <x v="1506"/>
    <x v="1569"/>
    <n v="126.725003"/>
    <n v="-187.448004"/>
    <n v="3.057356"/>
    <n v="126.599281"/>
    <n v="-187.54512"/>
    <n v="3.0597829999999999"/>
    <n v="15.886308"/>
    <n v="2.4269999999999999E-3"/>
  </r>
  <r>
    <n v="1753"/>
    <x v="0"/>
    <x v="0"/>
    <s v="31-38-39-43"/>
    <x v="0"/>
    <x v="1749"/>
    <n v="-1"/>
    <n v="631.21600000000001"/>
    <n v="-1"/>
    <n v="0"/>
    <x v="1507"/>
    <x v="1570"/>
    <n v="125.87907300000001"/>
    <n v="-187.517976"/>
    <n v="3.094786"/>
    <n v="125.87196400000001"/>
    <n v="-187.52032500000001"/>
    <n v="3.094055"/>
    <n v="0.74874600000000002"/>
    <n v="7.2999999999999996E-4"/>
  </r>
  <r>
    <n v="1754"/>
    <x v="0"/>
    <x v="0"/>
    <s v="31-38-39-43"/>
    <x v="0"/>
    <x v="1750"/>
    <n v="-1"/>
    <n v="727.13499999999999"/>
    <n v="-1"/>
    <n v="0"/>
    <x v="1508"/>
    <x v="1571"/>
    <n v="124.866754"/>
    <n v="-187.53406699999999"/>
    <n v="3.1249069999999999"/>
    <n v="124.904663"/>
    <n v="-187.50782799999999"/>
    <n v="3.1233439999999999"/>
    <n v="4.6103800000000001"/>
    <n v="1.562E-3"/>
  </r>
  <r>
    <n v="1755"/>
    <x v="0"/>
    <x v="0"/>
    <s v="31-38-39-43"/>
    <x v="0"/>
    <x v="1751"/>
    <n v="-1"/>
    <n v="542.69600000000003"/>
    <n v="-1"/>
    <n v="0"/>
    <x v="1509"/>
    <x v="1572"/>
    <n v="124.19354"/>
    <n v="-187.47908899999999"/>
    <n v="3.1279119999999998"/>
    <n v="124.18049600000001"/>
    <n v="-187.50636299999999"/>
    <n v="3.135103"/>
    <n v="3.0232399999999999"/>
    <n v="7.1900000000000002E-3"/>
  </r>
  <r>
    <n v="1756"/>
    <x v="0"/>
    <x v="0"/>
    <s v="31-38-39-43"/>
    <x v="0"/>
    <x v="1752"/>
    <n v="-1"/>
    <n v="1213.683"/>
    <n v="-1"/>
    <n v="0"/>
    <x v="1510"/>
    <x v="1573"/>
    <n v="123.39977399999999"/>
    <n v="-187.55489700000001"/>
    <n v="-3.1374819999999999"/>
    <n v="123.45620700000001"/>
    <n v="-187.50947600000001"/>
    <n v="-3.139526"/>
    <n v="7.2441810000000002"/>
    <n v="2.0439999999999998E-3"/>
  </r>
  <r>
    <n v="1757"/>
    <x v="0"/>
    <x v="0"/>
    <s v="31-38-39-43"/>
    <x v="0"/>
    <x v="1753"/>
    <n v="-1"/>
    <n v="1017.663"/>
    <n v="-1"/>
    <n v="0"/>
    <x v="1511"/>
    <x v="1574"/>
    <n v="122.507626"/>
    <n v="-187.575039"/>
    <n v="-3.1250079999999998"/>
    <n v="122.489082"/>
    <n v="-187.519012"/>
    <n v="-3.1325949999999998"/>
    <n v="5.9015469999999999"/>
    <n v="7.5859999999999999E-3"/>
  </r>
  <r>
    <n v="1758"/>
    <x v="0"/>
    <x v="0"/>
    <s v="31-38-39-43"/>
    <x v="0"/>
    <x v="1754"/>
    <n v="-1"/>
    <n v="442.88299999999998"/>
    <n v="-1"/>
    <n v="0"/>
    <x v="1512"/>
    <x v="1575"/>
    <n v="121.811943"/>
    <n v="-187.48167000000001"/>
    <n v="-3.132253"/>
    <n v="121.762749"/>
    <n v="-187.526611"/>
    <n v="-3.1316359999999999"/>
    <n v="6.6631650000000002"/>
    <n v="6.1700000000000004E-4"/>
  </r>
  <r>
    <n v="1759"/>
    <x v="0"/>
    <x v="0"/>
    <s v="31-38-39-43"/>
    <x v="0"/>
    <x v="1755"/>
    <n v="-1"/>
    <n v="600.21100000000001"/>
    <n v="-1"/>
    <n v="0"/>
    <x v="1513"/>
    <x v="1576"/>
    <n v="121.05534"/>
    <n v="-187.50946200000001"/>
    <n v="-3.1308660000000001"/>
    <n v="121.03620100000001"/>
    <n v="-187.53341699999999"/>
    <n v="-3.1312530000000001"/>
    <n v="3.0661360000000002"/>
    <n v="3.86E-4"/>
  </r>
  <r>
    <n v="1760"/>
    <x v="0"/>
    <x v="0"/>
    <s v="31-38-39-43"/>
    <x v="0"/>
    <x v="1756"/>
    <n v="-1"/>
    <n v="539.01"/>
    <n v="-1"/>
    <n v="0"/>
    <x v="1514"/>
    <x v="1577"/>
    <n v="120.189629"/>
    <n v="-187.65590399999999"/>
    <n v="-3.1316190000000002"/>
    <n v="120.30993700000001"/>
    <n v="-187.540314"/>
    <n v="-3.1321780000000001"/>
    <n v="16.683790999999999"/>
    <n v="5.5900000000000004E-4"/>
  </r>
  <r>
    <n v="1761"/>
    <x v="0"/>
    <x v="0"/>
    <s v="31-38-39-43"/>
    <x v="0"/>
    <x v="1757"/>
    <n v="-1"/>
    <n v="620.99599999999998"/>
    <n v="-1"/>
    <n v="0"/>
    <x v="1515"/>
    <x v="1578"/>
    <n v="119.590637"/>
    <n v="-187.49260200000001"/>
    <n v="-3.1358519999999999"/>
    <n v="119.584129"/>
    <n v="-187.54667699999999"/>
    <n v="-3.132091"/>
    <n v="5.4464600000000001"/>
    <n v="3.761E-3"/>
  </r>
  <r>
    <n v="1762"/>
    <x v="0"/>
    <x v="0"/>
    <s v="31-38-39-43"/>
    <x v="0"/>
    <x v="1758"/>
    <n v="-1"/>
    <n v="399.88200000000001"/>
    <n v="-1"/>
    <n v="0"/>
    <x v="1516"/>
    <x v="1579"/>
    <n v="118.671688"/>
    <n v="-187.49675400000001"/>
    <n v="-3.1321759999999998"/>
    <n v="118.61681400000001"/>
    <n v="-187.55512999999999"/>
    <n v="-3.132511"/>
    <n v="8.0117829999999994"/>
    <n v="3.3500000000000001E-4"/>
  </r>
  <r>
    <n v="1763"/>
    <x v="0"/>
    <x v="0"/>
    <s v="31-38-39-43"/>
    <x v="0"/>
    <x v="1759"/>
    <n v="-1"/>
    <n v="495"/>
    <n v="-1"/>
    <n v="0"/>
    <x v="1517"/>
    <x v="1580"/>
    <n v="117.74545500000001"/>
    <n v="-187.694918"/>
    <n v="-3.1244529999999999"/>
    <n v="117.89130400000001"/>
    <n v="-187.56149300000001"/>
    <n v="-3.133222"/>
    <n v="19.767247999999999"/>
    <n v="8.7679999999999998E-3"/>
  </r>
  <r>
    <n v="1764"/>
    <x v="0"/>
    <x v="0"/>
    <s v="31-38-39-43"/>
    <x v="0"/>
    <x v="1760"/>
    <n v="-1"/>
    <n v="777.49599999999998"/>
    <n v="-1"/>
    <n v="0"/>
    <x v="1518"/>
    <x v="1581"/>
    <n v="117.11272200000001"/>
    <n v="-187.59536399999999"/>
    <n v="-3.1401560000000002"/>
    <n v="117.16559599999999"/>
    <n v="-187.566833"/>
    <n v="-3.1334110000000002"/>
    <n v="6.0080460000000002"/>
    <n v="6.7450000000000001E-3"/>
  </r>
  <r>
    <n v="1765"/>
    <x v="0"/>
    <x v="0"/>
    <s v="31-38-39-43"/>
    <x v="0"/>
    <x v="1761"/>
    <n v="-1"/>
    <n v="718.25099999999998"/>
    <n v="-1"/>
    <n v="0"/>
    <x v="1519"/>
    <x v="1582"/>
    <n v="116.522764"/>
    <n v="-187.49277000000001"/>
    <n v="-3.1409419999999999"/>
    <n v="116.439697"/>
    <n v="-187.57135"/>
    <n v="-3.135148"/>
    <n v="11.434537000000001"/>
    <n v="5.7939999999999997E-3"/>
  </r>
  <r>
    <n v="1766"/>
    <x v="0"/>
    <x v="0"/>
    <s v="31-38-39-43"/>
    <x v="0"/>
    <x v="1762"/>
    <n v="-1"/>
    <n v="673.87300000000005"/>
    <n v="-1"/>
    <n v="0"/>
    <x v="1519"/>
    <x v="1583"/>
    <n v="115.29884800000001"/>
    <n v="-187.798269"/>
    <n v="-3.1410529999999999"/>
    <n v="115.47172500000001"/>
    <n v="-187.57612599999999"/>
    <n v="-3.1365270000000001"/>
    <n v="28.148537999999999"/>
    <n v="4.5269999999999998E-3"/>
  </r>
  <r>
    <n v="1767"/>
    <x v="0"/>
    <x v="0"/>
    <s v="31-38-39-43"/>
    <x v="0"/>
    <x v="1763"/>
    <n v="-1"/>
    <n v="435.02499999999998"/>
    <n v="-1"/>
    <n v="0"/>
    <x v="1520"/>
    <x v="1584"/>
    <n v="114.65141199999999"/>
    <n v="-187.67272600000001"/>
    <n v="-3.1375090000000001"/>
    <n v="114.745811"/>
    <n v="-187.57910200000001"/>
    <n v="-3.1367539999999998"/>
    <n v="13.295418"/>
    <n v="7.5500000000000003E-4"/>
  </r>
  <r>
    <n v="1768"/>
    <x v="0"/>
    <x v="0"/>
    <s v="31-38-39-43"/>
    <x v="0"/>
    <x v="1764"/>
    <n v="-1"/>
    <n v="540.13199999999995"/>
    <n v="-1"/>
    <n v="0"/>
    <x v="1521"/>
    <x v="1585"/>
    <n v="114.01003900000001"/>
    <n v="-187.57576900000001"/>
    <n v="-3.1370200000000001"/>
    <n v="114.019997"/>
    <n v="-187.58206200000001"/>
    <n v="-3.1377510000000002"/>
    <n v="1.1779170000000001"/>
    <n v="7.3099999999999999E-4"/>
  </r>
  <r>
    <n v="1769"/>
    <x v="0"/>
    <x v="0"/>
    <s v="24-31-38-39"/>
    <x v="0"/>
    <x v="1765"/>
    <n v="-1"/>
    <n v="501.80099999999999"/>
    <n v="-1"/>
    <n v="0"/>
    <x v="878"/>
    <x v="1586"/>
    <n v="113.071234"/>
    <n v="-187.57893100000001"/>
    <n v="-3.1372659999999999"/>
    <n v="113.05233"/>
    <n v="-187.58547999999999"/>
    <n v="-3.1381920000000001"/>
    <n v="2.0005839999999999"/>
    <n v="9.2599999999999996E-4"/>
  </r>
  <r>
    <n v="1770"/>
    <x v="0"/>
    <x v="0"/>
    <s v="24-31-38-39"/>
    <x v="0"/>
    <x v="1766"/>
    <n v="-1"/>
    <n v="1005.814"/>
    <n v="-1"/>
    <n v="0"/>
    <x v="1522"/>
    <x v="1587"/>
    <n v="112.335627"/>
    <n v="-187.624652"/>
    <n v="-3.1357330000000001"/>
    <n v="112.326553"/>
    <n v="-187.58764600000001"/>
    <n v="-3.1380059999999999"/>
    <n v="3.8101919999999998"/>
    <n v="2.2729999999999998E-3"/>
  </r>
  <r>
    <n v="1771"/>
    <x v="0"/>
    <x v="0"/>
    <s v="24-31-38-39"/>
    <x v="0"/>
    <x v="1767"/>
    <n v="-1"/>
    <n v="568.07600000000002"/>
    <n v="-1"/>
    <n v="0"/>
    <x v="517"/>
    <x v="1588"/>
    <n v="111.575789"/>
    <n v="-187.58056999999999"/>
    <n v="-3.137032"/>
    <n v="111.600746"/>
    <n v="-187.58956900000001"/>
    <n v="-3.1390889999999998"/>
    <n v="2.6529609999999999"/>
    <n v="2.0569999999999998E-3"/>
  </r>
  <r>
    <n v="1772"/>
    <x v="0"/>
    <x v="0"/>
    <s v="24-31-38-39"/>
    <x v="0"/>
    <x v="1768"/>
    <n v="-1"/>
    <n v="491.21899999999999"/>
    <n v="-1"/>
    <n v="0"/>
    <x v="1523"/>
    <x v="1589"/>
    <n v="110.85561800000001"/>
    <n v="-187.551379"/>
    <n v="-3.1371090000000001"/>
    <n v="110.874893"/>
    <n v="-187.59085099999999"/>
    <n v="-3.1391309999999999"/>
    <n v="4.3926910000000001"/>
    <n v="2.0209999999999998E-3"/>
  </r>
  <r>
    <n v="1773"/>
    <x v="0"/>
    <x v="0"/>
    <s v="24-31-38-39"/>
    <x v="0"/>
    <x v="1769"/>
    <n v="-1"/>
    <n v="753.43100000000004"/>
    <n v="-1"/>
    <n v="0"/>
    <x v="1524"/>
    <x v="1590"/>
    <n v="110.097964"/>
    <n v="-187.50987900000001"/>
    <n v="-3.132838"/>
    <n v="110.149002"/>
    <n v="-187.59217799999999"/>
    <n v="-3.140034"/>
    <n v="9.6840329999999994"/>
    <n v="7.1960000000000001E-3"/>
  </r>
  <r>
    <n v="1774"/>
    <x v="0"/>
    <x v="0"/>
    <s v="24-31-38-39"/>
    <x v="0"/>
    <x v="1770"/>
    <n v="-1"/>
    <n v="492.37099999999998"/>
    <n v="-1"/>
    <n v="0"/>
    <x v="1525"/>
    <x v="1591"/>
    <n v="109.152804"/>
    <n v="-187.607654"/>
    <n v="-3.1394389999999999"/>
    <n v="109.18119799999999"/>
    <n v="-187.593491"/>
    <n v="-3.1404200000000002"/>
    <n v="3.1730830000000001"/>
    <n v="9.810000000000001E-4"/>
  </r>
  <r>
    <n v="1775"/>
    <x v="0"/>
    <x v="0"/>
    <s v="24-31-38-39"/>
    <x v="0"/>
    <x v="1771"/>
    <n v="-1"/>
    <n v="1083.73"/>
    <n v="-1"/>
    <n v="0"/>
    <x v="1526"/>
    <x v="1592"/>
    <n v="108.44385"/>
    <n v="-187.606752"/>
    <n v="-3.1399560000000002"/>
    <n v="108.455399"/>
    <n v="-187.59425400000001"/>
    <n v="-3.1400589999999999"/>
    <n v="1.701692"/>
    <n v="1.0399999999999999E-4"/>
  </r>
  <r>
    <n v="1776"/>
    <x v="0"/>
    <x v="0"/>
    <s v="24-31-38-39"/>
    <x v="0"/>
    <x v="1772"/>
    <n v="-1"/>
    <n v="1601.8240000000001"/>
    <n v="-1"/>
    <n v="0"/>
    <x v="1527"/>
    <x v="1593"/>
    <n v="107.73326299999999"/>
    <n v="-187.58986999999999"/>
    <n v="-3.140733"/>
    <n v="107.72959899999999"/>
    <n v="-187.59527600000001"/>
    <n v="-3.1406510000000001"/>
    <n v="0.65305500000000005"/>
    <n v="8.2999999999999998E-5"/>
  </r>
  <r>
    <n v="1777"/>
    <x v="0"/>
    <x v="0"/>
    <s v="24-31-38-39"/>
    <x v="0"/>
    <x v="1773"/>
    <n v="-1"/>
    <n v="657.91800000000001"/>
    <n v="-1"/>
    <n v="0"/>
    <x v="1528"/>
    <x v="1594"/>
    <n v="107.026939"/>
    <n v="-187.510356"/>
    <n v="-3.1349279999999999"/>
    <n v="107.003799"/>
    <n v="-187.59579500000001"/>
    <n v="-3.140326"/>
    <n v="8.8516600000000007"/>
    <n v="5.398E-3"/>
  </r>
  <r>
    <n v="1778"/>
    <x v="0"/>
    <x v="0"/>
    <s v="24-31-38-39"/>
    <x v="0"/>
    <x v="1774"/>
    <n v="-1"/>
    <n v="751.70299999999997"/>
    <n v="-1"/>
    <n v="0"/>
    <x v="1529"/>
    <x v="1595"/>
    <n v="106.054056"/>
    <n v="-187.522211"/>
    <n v="-3.1360709999999998"/>
    <n v="106.036064"/>
    <n v="-187.59635900000001"/>
    <n v="-3.1406640000000001"/>
    <n v="7.6299739999999998"/>
    <n v="4.5929999999999999E-3"/>
  </r>
  <r>
    <n v="1779"/>
    <x v="0"/>
    <x v="0"/>
    <s v="24-31-38-39"/>
    <x v="0"/>
    <x v="1775"/>
    <n v="-1"/>
    <n v="645.76700000000005"/>
    <n v="-1"/>
    <n v="0"/>
    <x v="1530"/>
    <x v="1596"/>
    <n v="105.363283"/>
    <n v="-187.57173499999999"/>
    <n v="3.1396929999999998"/>
    <n v="105.310265"/>
    <n v="-187.59681699999999"/>
    <n v="-3.1413639999999998"/>
    <n v="5.8651720000000003"/>
    <n v="1.6720000000000001E-3"/>
  </r>
  <r>
    <n v="1780"/>
    <x v="0"/>
    <x v="0"/>
    <s v="24-31-38-39"/>
    <x v="0"/>
    <x v="1776"/>
    <n v="-1"/>
    <n v="542.596"/>
    <n v="-1"/>
    <n v="0"/>
    <x v="1531"/>
    <x v="1597"/>
    <n v="104.581366"/>
    <n v="-187.599368"/>
    <n v="-3.1414040000000001"/>
    <n v="104.584457"/>
    <n v="-187.596878"/>
    <n v="-3.141035"/>
    <n v="0.396957"/>
    <n v="3.68E-4"/>
  </r>
  <r>
    <n v="1781"/>
    <x v="0"/>
    <x v="0"/>
    <s v="24-31-38-39"/>
    <x v="0"/>
    <x v="1777"/>
    <n v="-1"/>
    <n v="637.11599999999999"/>
    <n v="-1"/>
    <n v="0"/>
    <x v="1532"/>
    <x v="1598"/>
    <n v="103.96795299999999"/>
    <n v="-187.49965"/>
    <n v="3.1399750000000002"/>
    <n v="103.85865800000001"/>
    <n v="-187.597137"/>
    <n v="3.141553"/>
    <n v="14.645609"/>
    <n v="1.578E-3"/>
  </r>
  <r>
    <n v="1782"/>
    <x v="0"/>
    <x v="0"/>
    <s v="24-31-38-39"/>
    <x v="0"/>
    <x v="1778"/>
    <n v="-1"/>
    <n v="3122.8110000000001"/>
    <n v="-1"/>
    <n v="0"/>
    <x v="1533"/>
    <x v="1599"/>
    <n v="118.238192"/>
    <n v="-177.77131199999999"/>
    <n v="2.5933090000000001"/>
    <n v="102.890923"/>
    <n v="-187.59730500000001"/>
    <n v="3.1414900000000001"/>
    <n v="1822.3304680000001"/>
    <n v="0.54818"/>
  </r>
  <r>
    <n v="1783"/>
    <x v="0"/>
    <x v="0"/>
    <s v="24-31-38-39"/>
    <x v="0"/>
    <x v="1779"/>
    <n v="-1"/>
    <n v="645.73099999999999"/>
    <n v="-1"/>
    <n v="0"/>
    <x v="1534"/>
    <x v="1600"/>
    <n v="102.168077"/>
    <n v="-187.595834"/>
    <n v="-3.1414550000000001"/>
    <n v="102.16512299999999"/>
    <n v="-187.59716800000001"/>
    <n v="-3.1412740000000001"/>
    <n v="0.32409700000000002"/>
    <n v="1.8000000000000001E-4"/>
  </r>
  <r>
    <n v="1784"/>
    <x v="0"/>
    <x v="0"/>
    <s v="24-31-38-39"/>
    <x v="0"/>
    <x v="1780"/>
    <n v="-1"/>
    <n v="568.21"/>
    <n v="-1"/>
    <n v="0"/>
    <x v="1535"/>
    <x v="1601"/>
    <n v="101.472178"/>
    <n v="-187.58695900000001"/>
    <n v="3.1389819999999999"/>
    <n v="101.439323"/>
    <n v="-187.597229"/>
    <n v="3.1412969999999998"/>
    <n v="3.442259"/>
    <n v="2.3149999999999998E-3"/>
  </r>
  <r>
    <n v="1785"/>
    <x v="2"/>
    <x v="0"/>
    <s v="24-31-38"/>
    <x v="0"/>
    <x v="1781"/>
    <n v="-1"/>
    <n v="632.32500000000005"/>
    <n v="-1"/>
    <n v="0"/>
    <x v="900"/>
    <x v="1602"/>
    <n v="100.38943500000001"/>
    <n v="-187.66155499999999"/>
    <n v="-3.1399680000000001"/>
    <n v="100.471588"/>
    <n v="-187.597061"/>
    <n v="3.1412059999999999"/>
    <n v="10.444413000000001"/>
    <n v="1.238E-3"/>
  </r>
  <r>
    <n v="1786"/>
    <x v="2"/>
    <x v="0"/>
    <s v="24-31-38"/>
    <x v="0"/>
    <x v="1782"/>
    <n v="-1"/>
    <n v="551.36800000000005"/>
    <n v="-1"/>
    <n v="0"/>
    <x v="517"/>
    <x v="1603"/>
    <n v="99.768445999999997"/>
    <n v="-187.592142"/>
    <n v="3.1407880000000001"/>
    <n v="99.745789000000002"/>
    <n v="-187.596756"/>
    <n v="-3.141559"/>
    <n v="2.3122579999999999"/>
    <n v="7.7099999999999998E-4"/>
  </r>
  <r>
    <n v="1787"/>
    <x v="2"/>
    <x v="0"/>
    <s v="24-31-38"/>
    <x v="0"/>
    <x v="1783"/>
    <n v="-1"/>
    <n v="494.911"/>
    <n v="-1"/>
    <n v="0"/>
    <x v="509"/>
    <x v="1604"/>
    <n v="99.051955000000007"/>
    <n v="-187.56838999999999"/>
    <n v="3.1393759999999999"/>
    <n v="99.019988999999995"/>
    <n v="-187.59669500000001"/>
    <n v="3.1410849999999999"/>
    <n v="4.2696110000000003"/>
    <n v="1.709E-3"/>
  </r>
  <r>
    <n v="1788"/>
    <x v="2"/>
    <x v="0"/>
    <s v="24-31-38"/>
    <x v="0"/>
    <x v="1784"/>
    <n v="-1"/>
    <n v="612.85699999999997"/>
    <n v="-1"/>
    <n v="0"/>
    <x v="743"/>
    <x v="1605"/>
    <n v="98.322258000000005"/>
    <n v="-187.58783299999999"/>
    <n v="3.1386820000000002"/>
    <n v="98.294189000000003"/>
    <n v="-187.59635900000001"/>
    <n v="3.1415860000000002"/>
    <n v="2.9335"/>
    <n v="2.905E-3"/>
  </r>
  <r>
    <n v="1789"/>
    <x v="2"/>
    <x v="0"/>
    <s v="24-31-38"/>
    <x v="0"/>
    <x v="1785"/>
    <n v="-1"/>
    <n v="549.47"/>
    <n v="-1"/>
    <n v="0"/>
    <x v="1055"/>
    <x v="1112"/>
    <n v="97.403554"/>
    <n v="-187.70711900000001"/>
    <n v="-3.138576"/>
    <n v="97.568389999999994"/>
    <n v="-187.59634399999999"/>
    <n v="3.1410979999999999"/>
    <n v="19.859977000000001"/>
    <n v="2.5219999999999999E-3"/>
  </r>
  <r>
    <n v="1790"/>
    <x v="2"/>
    <x v="0"/>
    <s v="24-31-38"/>
    <x v="0"/>
    <x v="1786"/>
    <n v="-1"/>
    <n v="383.06299999999999"/>
    <n v="-1"/>
    <n v="0"/>
    <x v="499"/>
    <x v="1606"/>
    <n v="96.619094000000004"/>
    <n v="-187.64349000000001"/>
    <n v="3.132854"/>
    <n v="96.600655000000003"/>
    <n v="-187.59608499999999"/>
    <n v="3.141073"/>
    <n v="5.0865159999999996"/>
    <n v="8.2190000000000006E-3"/>
  </r>
  <r>
    <n v="1791"/>
    <x v="2"/>
    <x v="0"/>
    <s v="24-31-38"/>
    <x v="0"/>
    <x v="1787"/>
    <n v="-1"/>
    <n v="490.596"/>
    <n v="-1"/>
    <n v="0"/>
    <x v="897"/>
    <x v="1607"/>
    <n v="95.861806000000001"/>
    <n v="-187.60181700000001"/>
    <n v="3.1407159999999998"/>
    <n v="95.874854999999997"/>
    <n v="-187.59562700000001"/>
    <n v="3.141502"/>
    <n v="1.4443170000000001"/>
    <n v="7.8600000000000002E-4"/>
  </r>
  <r>
    <n v="1792"/>
    <x v="2"/>
    <x v="0"/>
    <s v="24-31-38"/>
    <x v="0"/>
    <x v="1788"/>
    <n v="-1"/>
    <n v="642.75699999999995"/>
    <n v="-1"/>
    <n v="0"/>
    <x v="900"/>
    <x v="1608"/>
    <n v="95.079645999999997"/>
    <n v="-187.684909"/>
    <n v="-3.137594"/>
    <n v="95.149047999999993"/>
    <n v="-187.59551999999999"/>
    <n v="3.1410070000000001"/>
    <n v="11.316795000000001"/>
    <n v="3.4129999999999998E-3"/>
  </r>
  <r>
    <n v="1793"/>
    <x v="2"/>
    <x v="0"/>
    <s v="24-31-38"/>
    <x v="0"/>
    <x v="1789"/>
    <n v="-1"/>
    <n v="674.50599999999997"/>
    <n v="-1"/>
    <n v="0"/>
    <x v="900"/>
    <x v="1609"/>
    <n v="94.415026999999995"/>
    <n v="-187.62535399999999"/>
    <n v="3.140317"/>
    <n v="94.423248000000001"/>
    <n v="-187.59501599999999"/>
    <n v="3.1414569999999999"/>
    <n v="3.1431239999999998"/>
    <n v="1.14E-3"/>
  </r>
  <r>
    <n v="1794"/>
    <x v="2"/>
    <x v="0"/>
    <s v="24-31-38"/>
    <x v="0"/>
    <x v="1790"/>
    <n v="-1"/>
    <n v="470.166"/>
    <n v="-1"/>
    <n v="0"/>
    <x v="508"/>
    <x v="1610"/>
    <n v="93.457341"/>
    <n v="-187.45699999999999"/>
    <n v="-3.135005"/>
    <n v="93.455512999999996"/>
    <n v="-187.594604"/>
    <n v="3.1414599999999999"/>
    <n v="13.761661999999999"/>
    <n v="6.4549999999999998E-3"/>
  </r>
  <r>
    <n v="1795"/>
    <x v="5"/>
    <x v="0"/>
    <s v="24-31"/>
    <x v="0"/>
    <x v="1791"/>
    <n v="-1"/>
    <n v="529.72400000000005"/>
    <n v="-1"/>
    <n v="0"/>
    <x v="901"/>
    <x v="1611"/>
    <n v="92.678920000000005"/>
    <n v="-187.58430899999999"/>
    <n v="-3.1351689999999999"/>
    <n v="92.729713000000004"/>
    <n v="-187.594528"/>
    <n v="3.1409720000000001"/>
    <n v="5.1811210000000001"/>
    <n v="5.803E-3"/>
  </r>
  <r>
    <n v="1796"/>
    <x v="5"/>
    <x v="0"/>
    <s v="24-31"/>
    <x v="0"/>
    <x v="1792"/>
    <n v="-1"/>
    <n v="558.41800000000001"/>
    <n v="-1"/>
    <n v="0"/>
    <x v="904"/>
    <x v="1612"/>
    <n v="92.019193999999999"/>
    <n v="-187.57982000000001"/>
    <n v="3.1401829999999999"/>
    <n v="92.003913999999995"/>
    <n v="-187.59406999999999"/>
    <n v="3.1414520000000001"/>
    <n v="2.0894349999999999"/>
    <n v="1.2689999999999999E-3"/>
  </r>
  <r>
    <n v="1797"/>
    <x v="5"/>
    <x v="0"/>
    <s v="24-31"/>
    <x v="0"/>
    <x v="1793"/>
    <n v="-1"/>
    <n v="680.71900000000005"/>
    <n v="-1"/>
    <n v="0"/>
    <x v="512"/>
    <x v="1613"/>
    <n v="91.354065000000006"/>
    <n v="-187.52475799999999"/>
    <n v="3.1372460000000002"/>
    <n v="91.278114000000002"/>
    <n v="-187.59390300000001"/>
    <n v="3.1409099999999999"/>
    <n v="10.271119000000001"/>
    <n v="3.6649999999999999E-3"/>
  </r>
  <r>
    <n v="1798"/>
    <x v="5"/>
    <x v="0"/>
    <s v="24-31"/>
    <x v="0"/>
    <x v="1794"/>
    <n v="-1"/>
    <n v="420.75099999999998"/>
    <n v="-1"/>
    <n v="0"/>
    <x v="899"/>
    <x v="1614"/>
    <n v="90.379863999999998"/>
    <n v="-187.580906"/>
    <n v="3.130773"/>
    <n v="90.310378999999998"/>
    <n v="-187.59345999999999"/>
    <n v="3.1408849999999999"/>
    <n v="7.061026"/>
    <n v="1.0111E-2"/>
  </r>
  <r>
    <n v="1799"/>
    <x v="5"/>
    <x v="0"/>
    <s v="24-31"/>
    <x v="0"/>
    <x v="1795"/>
    <n v="-1"/>
    <n v="565.84400000000005"/>
    <n v="-1"/>
    <n v="0"/>
    <x v="513"/>
    <x v="1107"/>
    <n v="89.733377000000004"/>
    <n v="-187.68083999999999"/>
    <n v="-3.1414110000000002"/>
    <n v="89.826515000000001"/>
    <n v="-187.59321600000001"/>
    <n v="3.1408809999999998"/>
    <n v="12.787718"/>
    <n v="5.31E-4"/>
  </r>
  <r>
    <n v="1800"/>
    <x v="5"/>
    <x v="0"/>
    <s v="24-31"/>
    <x v="0"/>
    <x v="1796"/>
    <n v="-1"/>
    <n v="710.93200000000002"/>
    <n v="-1"/>
    <n v="0"/>
    <x v="745"/>
    <x v="1615"/>
    <n v="88.768962000000002"/>
    <n v="-187.69833199999999"/>
    <n v="3.1392829999999998"/>
    <n v="88.858779999999996"/>
    <n v="-187.59274300000001"/>
    <n v="3.140879"/>
    <n v="13.862269"/>
    <n v="1.596E-3"/>
  </r>
  <r>
    <n v="1801"/>
    <x v="5"/>
    <x v="0"/>
    <s v="24-31"/>
    <x v="0"/>
    <x v="1797"/>
    <n v="-1"/>
    <n v="576.39099999999996"/>
    <n v="-1"/>
    <n v="0"/>
    <x v="740"/>
    <x v="1616"/>
    <n v="88.186149"/>
    <n v="-187.538948"/>
    <n v="3.1394700000000002"/>
    <n v="88.132980000000003"/>
    <n v="-187.59223900000001"/>
    <n v="3.141384"/>
    <n v="7.5278960000000001"/>
    <n v="1.9139999999999999E-3"/>
  </r>
  <r>
    <n v="1802"/>
    <x v="5"/>
    <x v="0"/>
    <s v="24-31"/>
    <x v="0"/>
    <x v="1798"/>
    <n v="-1"/>
    <n v="445.65199999999999"/>
    <n v="-1"/>
    <n v="0"/>
    <x v="1055"/>
    <x v="1617"/>
    <n v="87.654922999999997"/>
    <n v="-187.569119"/>
    <n v="3.1160640000000002"/>
    <n v="87.407173"/>
    <n v="-187.59204099999999"/>
    <n v="3.1409129999999998"/>
    <n v="24.880751"/>
    <n v="2.4849E-2"/>
  </r>
  <r>
    <n v="1803"/>
    <x v="5"/>
    <x v="0"/>
    <s v="24-31"/>
    <x v="0"/>
    <x v="1799"/>
    <n v="-1"/>
    <n v="661.79200000000003"/>
    <n v="-1"/>
    <n v="0"/>
    <x v="747"/>
    <x v="1618"/>
    <n v="86.404111"/>
    <n v="-187.63054600000001"/>
    <n v="-3.1407980000000002"/>
    <n v="86.439437999999996"/>
    <n v="-187.59165999999999"/>
    <n v="3.1409370000000001"/>
    <n v="5.2537060000000002"/>
    <n v="1.3899999999999999E-4"/>
  </r>
  <r>
    <n v="1804"/>
    <x v="5"/>
    <x v="0"/>
    <s v="24-31"/>
    <x v="0"/>
    <x v="1800"/>
    <n v="-1"/>
    <n v="684.27300000000002"/>
    <n v="-1"/>
    <n v="0"/>
    <x v="897"/>
    <x v="1619"/>
    <n v="85.779242999999994"/>
    <n v="-187.50731099999999"/>
    <n v="3.1374140000000001"/>
    <n v="85.713638000000003"/>
    <n v="-187.59114099999999"/>
    <n v="3.1414010000000001"/>
    <n v="10.64493"/>
    <n v="3.9880000000000002E-3"/>
  </r>
  <r>
    <n v="1805"/>
    <x v="5"/>
    <x v="0"/>
    <s v="24-31"/>
    <x v="0"/>
    <x v="1801"/>
    <n v="-1"/>
    <n v="464.90300000000002"/>
    <n v="-1"/>
    <n v="0"/>
    <x v="743"/>
    <x v="1620"/>
    <n v="84.862110999999999"/>
    <n v="-187.58228"/>
    <n v="-3.1310820000000001"/>
    <n v="84.987838999999994"/>
    <n v="-187.590958"/>
    <n v="3.1409180000000001"/>
    <n v="12.602644"/>
    <n v="9.8359999999999993E-3"/>
  </r>
  <r>
    <n v="1806"/>
    <x v="5"/>
    <x v="0"/>
    <s v="24-31"/>
    <x v="0"/>
    <x v="1802"/>
    <n v="-1"/>
    <n v="577.40099999999995"/>
    <n v="-1"/>
    <n v="0"/>
    <x v="900"/>
    <x v="1621"/>
    <n v="84.048796999999993"/>
    <n v="-187.621205"/>
    <n v="-3.1228220000000002"/>
    <n v="84.262039000000001"/>
    <n v="-187.590485"/>
    <n v="3.1414140000000002"/>
    <n v="21.544332000000001"/>
    <n v="1.8592000000000001E-2"/>
  </r>
  <r>
    <n v="1807"/>
    <x v="5"/>
    <x v="0"/>
    <s v="24-31"/>
    <x v="0"/>
    <x v="1803"/>
    <n v="-1"/>
    <n v="651.98"/>
    <n v="-1"/>
    <n v="0"/>
    <x v="515"/>
    <x v="1622"/>
    <n v="83.468205999999995"/>
    <n v="-187.499402"/>
    <n v="3.1238169999999998"/>
    <n v="83.294303999999997"/>
    <n v="-187.590012"/>
    <n v="3.1413769999999999"/>
    <n v="19.609165999999998"/>
    <n v="1.7559999999999999E-2"/>
  </r>
  <r>
    <n v="1808"/>
    <x v="5"/>
    <x v="0"/>
    <s v="24-31"/>
    <x v="0"/>
    <x v="1804"/>
    <n v="-1"/>
    <n v="632.64800000000002"/>
    <n v="-1"/>
    <n v="0"/>
    <x v="502"/>
    <x v="472"/>
    <n v="82.531766000000005"/>
    <n v="-187.62748199999999"/>
    <n v="3.1404930000000002"/>
    <n v="82.568504000000004"/>
    <n v="-187.589844"/>
    <n v="3.1408520000000002"/>
    <n v="5.2596170000000004"/>
    <n v="3.59E-4"/>
  </r>
  <r>
    <n v="1809"/>
    <x v="5"/>
    <x v="0"/>
    <s v="24-31"/>
    <x v="0"/>
    <x v="1805"/>
    <n v="-1"/>
    <n v="613.54399999999998"/>
    <n v="-1"/>
    <n v="0"/>
    <x v="513"/>
    <x v="1623"/>
    <n v="81.721795999999998"/>
    <n v="-187.655371"/>
    <n v="-3.1303589999999999"/>
    <n v="81.842674000000002"/>
    <n v="-187.589325"/>
    <n v="3.1413359999999999"/>
    <n v="13.774452999999999"/>
    <n v="1.0977000000000001E-2"/>
  </r>
  <r>
    <n v="1810"/>
    <x v="5"/>
    <x v="0"/>
    <s v="24-31"/>
    <x v="0"/>
    <x v="1806"/>
    <n v="-1"/>
    <n v="729.54200000000003"/>
    <n v="-1"/>
    <n v="0"/>
    <x v="515"/>
    <x v="1624"/>
    <n v="80.710431"/>
    <n v="-187.59711100000001"/>
    <n v="-3.1246610000000001"/>
    <n v="80.874877999999995"/>
    <n v="-187.58886699999999"/>
    <n v="3.1413350000000002"/>
    <n v="16.465392000000001"/>
    <n v="1.6674000000000001E-2"/>
  </r>
  <r>
    <n v="1811"/>
    <x v="5"/>
    <x v="0"/>
    <s v="24-31"/>
    <x v="0"/>
    <x v="1807"/>
    <n v="-1"/>
    <n v="454.24700000000001"/>
    <n v="-1"/>
    <n v="0"/>
    <x v="502"/>
    <x v="698"/>
    <n v="80.233357999999996"/>
    <n v="-187.50436300000001"/>
    <n v="3.1316139999999999"/>
    <n v="80.149033000000003"/>
    <n v="-187.588684"/>
    <n v="3.1408450000000001"/>
    <n v="11.925101"/>
    <n v="9.2309999999999996E-3"/>
  </r>
  <r>
    <n v="1812"/>
    <x v="5"/>
    <x v="0"/>
    <s v="24-31"/>
    <x v="0"/>
    <x v="1808"/>
    <n v="-1"/>
    <n v="442.488"/>
    <n v="-1"/>
    <n v="0"/>
    <x v="743"/>
    <x v="697"/>
    <n v="79.637731000000002"/>
    <n v="-187.51358300000001"/>
    <n v="3.12202"/>
    <n v="79.423195000000007"/>
    <n v="-187.588165"/>
    <n v="3.1413359999999999"/>
    <n v="22.713037"/>
    <n v="1.9316E-2"/>
  </r>
  <r>
    <n v="1813"/>
    <x v="5"/>
    <x v="0"/>
    <s v="24-31"/>
    <x v="0"/>
    <x v="1809"/>
    <n v="-1"/>
    <n v="678.96100000000001"/>
    <n v="-1"/>
    <n v="0"/>
    <x v="502"/>
    <x v="1625"/>
    <n v="78.721776000000006"/>
    <n v="-187.607822"/>
    <n v="3.134026"/>
    <n v="78.69735"/>
    <n v="-187.58798200000001"/>
    <n v="3.1408459999999998"/>
    <n v="3.1468400000000001"/>
    <n v="6.8199999999999997E-3"/>
  </r>
  <r>
    <n v="1814"/>
    <x v="5"/>
    <x v="0"/>
    <s v="24-31"/>
    <x v="0"/>
    <x v="1810"/>
    <n v="-1"/>
    <n v="396.33600000000001"/>
    <n v="-1"/>
    <n v="0"/>
    <x v="502"/>
    <x v="1625"/>
    <n v="77.878585000000001"/>
    <n v="-187.39451500000001"/>
    <n v="3.1243400000000001"/>
    <n v="77.729552999999996"/>
    <n v="-187.58750900000001"/>
    <n v="3.1408459999999998"/>
    <n v="24.383903"/>
    <n v="1.6507000000000001E-2"/>
  </r>
  <r>
    <n v="1815"/>
    <x v="5"/>
    <x v="0"/>
    <s v="24-31"/>
    <x v="0"/>
    <x v="1811"/>
    <n v="-1"/>
    <n v="662.72299999999996"/>
    <n v="-1"/>
    <n v="0"/>
    <x v="515"/>
    <x v="697"/>
    <n v="76.988615999999993"/>
    <n v="-187.63311999999999"/>
    <n v="3.1329020000000001"/>
    <n v="77.003708000000003"/>
    <n v="-187.58698999999999"/>
    <n v="3.1413380000000002"/>
    <n v="4.8536089999999996"/>
    <n v="8.4360000000000008E-3"/>
  </r>
  <r>
    <n v="1816"/>
    <x v="2"/>
    <x v="0"/>
    <s v="18-24-31"/>
    <x v="0"/>
    <x v="1812"/>
    <n v="-1"/>
    <n v="710.11400000000003"/>
    <n v="-1"/>
    <n v="0"/>
    <x v="740"/>
    <x v="1625"/>
    <n v="76.208504000000005"/>
    <n v="-187.60974400000001"/>
    <n v="-3.1323470000000002"/>
    <n v="76.277862999999996"/>
    <n v="-187.58680699999999"/>
    <n v="3.1408480000000001"/>
    <n v="7.3052460000000004"/>
    <n v="8.5000000000000006E-3"/>
  </r>
  <r>
    <n v="1817"/>
    <x v="2"/>
    <x v="0"/>
    <s v="18-24-31"/>
    <x v="0"/>
    <x v="1813"/>
    <n v="-1"/>
    <n v="552.16700000000003"/>
    <n v="-1"/>
    <n v="0"/>
    <x v="510"/>
    <x v="1625"/>
    <n v="75.304590000000005"/>
    <n v="-187.594289"/>
    <n v="3.1404779999999999"/>
    <n v="75.310074"/>
    <n v="-187.58634900000001"/>
    <n v="3.1408489999999998"/>
    <n v="0.96497599999999994"/>
    <n v="3.6999999999999999E-4"/>
  </r>
  <r>
    <n v="1818"/>
    <x v="2"/>
    <x v="0"/>
    <s v="18-24-31"/>
    <x v="0"/>
    <x v="1814"/>
    <n v="-1"/>
    <n v="677.06700000000001"/>
    <n v="-1"/>
    <n v="0"/>
    <x v="747"/>
    <x v="697"/>
    <n v="74.574578000000002"/>
    <n v="-187.581534"/>
    <n v="-3.141108"/>
    <n v="74.584228999999993"/>
    <n v="-187.585815"/>
    <n v="3.1413389999999999"/>
    <n v="1.055777"/>
    <n v="2.3000000000000001E-4"/>
  </r>
  <r>
    <n v="1819"/>
    <x v="2"/>
    <x v="0"/>
    <s v="18-24-31"/>
    <x v="0"/>
    <x v="1815"/>
    <n v="-1"/>
    <n v="486.72899999999998"/>
    <n v="-1"/>
    <n v="0"/>
    <x v="508"/>
    <x v="1625"/>
    <n v="73.896574000000001"/>
    <n v="-187.547517"/>
    <n v="3.1371880000000001"/>
    <n v="73.858383000000003"/>
    <n v="-187.58564799999999"/>
    <n v="3.1408489999999998"/>
    <n v="5.3966960000000004"/>
    <n v="3.6610000000000002E-3"/>
  </r>
  <r>
    <n v="1820"/>
    <x v="2"/>
    <x v="0"/>
    <s v="18-24-31"/>
    <x v="0"/>
    <x v="1816"/>
    <n v="-1"/>
    <n v="614.14599999999996"/>
    <n v="-1"/>
    <n v="0"/>
    <x v="747"/>
    <x v="697"/>
    <n v="73.142645999999999"/>
    <n v="-187.57238699999999"/>
    <n v="-3.1401870000000001"/>
    <n v="73.132537999999997"/>
    <n v="-187.585114"/>
    <n v="3.14134"/>
    <n v="1.6252390000000001"/>
    <n v="1.1529999999999999E-3"/>
  </r>
  <r>
    <n v="1821"/>
    <x v="2"/>
    <x v="0"/>
    <s v="18-24-31"/>
    <x v="0"/>
    <x v="1817"/>
    <n v="-1"/>
    <n v="692.40200000000004"/>
    <n v="-1"/>
    <n v="0"/>
    <x v="1053"/>
    <x v="1626"/>
    <n v="72.127189999999999"/>
    <n v="-187.61697599999999"/>
    <n v="-3.1349680000000002"/>
    <n v="72.164742000000004"/>
    <n v="-187.58462499999999"/>
    <n v="3.1413500000000001"/>
    <n v="4.9564490000000001"/>
    <n v="6.3819999999999997E-3"/>
  </r>
  <r>
    <n v="1822"/>
    <x v="0"/>
    <x v="0"/>
    <s v="13-18-24-31"/>
    <x v="0"/>
    <x v="1818"/>
    <n v="-1"/>
    <n v="846.08"/>
    <n v="-1"/>
    <n v="0"/>
    <x v="1536"/>
    <x v="1627"/>
    <n v="71.432734999999994"/>
    <n v="-187.59057000000001"/>
    <n v="3.1413769999999999"/>
    <n v="71.438911000000004"/>
    <n v="-187.584442"/>
    <n v="3.140892"/>
    <n v="0.87001399999999995"/>
    <n v="4.8500000000000003E-4"/>
  </r>
  <r>
    <n v="1823"/>
    <x v="0"/>
    <x v="0"/>
    <s v="13-18-24-31"/>
    <x v="0"/>
    <x v="1819"/>
    <n v="-1"/>
    <n v="487.31400000000002"/>
    <n v="-1"/>
    <n v="0"/>
    <x v="1537"/>
    <x v="1628"/>
    <n v="70.785501999999994"/>
    <n v="-187.527118"/>
    <n v="3.1375139999999999"/>
    <n v="70.713988999999998"/>
    <n v="-187.58398399999999"/>
    <n v="3.1414270000000002"/>
    <n v="9.1366849999999999"/>
    <n v="3.9129999999999998E-3"/>
  </r>
  <r>
    <n v="1824"/>
    <x v="0"/>
    <x v="0"/>
    <s v="13-18-24-31"/>
    <x v="0"/>
    <x v="1820"/>
    <n v="-1"/>
    <n v="618.68899999999996"/>
    <n v="-1"/>
    <n v="0"/>
    <x v="1538"/>
    <x v="1629"/>
    <n v="69.938338000000002"/>
    <n v="-187.626284"/>
    <n v="3.1398830000000002"/>
    <n v="69.993674999999996"/>
    <n v="-187.583786"/>
    <n v="3.140936"/>
    <n v="6.9773059999999996"/>
    <n v="1.0529999999999999E-3"/>
  </r>
  <r>
    <n v="1825"/>
    <x v="0"/>
    <x v="0"/>
    <s v="13-18-24-31"/>
    <x v="0"/>
    <x v="1821"/>
    <n v="-1"/>
    <n v="453.66399999999999"/>
    <n v="-1"/>
    <n v="0"/>
    <x v="1539"/>
    <x v="1630"/>
    <n v="69.143815000000004"/>
    <n v="-187.47127900000001"/>
    <n v="3.1333259999999998"/>
    <n v="69.047745000000006"/>
    <n v="-187.583313"/>
    <n v="3.1409189999999998"/>
    <n v="14.758417"/>
    <n v="7.5929999999999999E-3"/>
  </r>
  <r>
    <n v="1826"/>
    <x v="0"/>
    <x v="0"/>
    <s v="13-18-24-31"/>
    <x v="0"/>
    <x v="1822"/>
    <n v="-1"/>
    <n v="701.44899999999996"/>
    <n v="-1"/>
    <n v="0"/>
    <x v="1540"/>
    <x v="1631"/>
    <n v="68.362793999999994"/>
    <n v="-187.571427"/>
    <n v="3.1413470000000001"/>
    <n v="68.351692"/>
    <n v="-187.58284"/>
    <n v="3.1414469999999999"/>
    <n v="1.59223"/>
    <n v="1E-4"/>
  </r>
  <r>
    <n v="1827"/>
    <x v="0"/>
    <x v="0"/>
    <s v="13-18-24-31"/>
    <x v="0"/>
    <x v="1823"/>
    <n v="-1"/>
    <n v="618.51599999999996"/>
    <n v="-1"/>
    <n v="0"/>
    <x v="1541"/>
    <x v="1632"/>
    <n v="67.620514"/>
    <n v="-187.64931200000001"/>
    <n v="-3.1370830000000001"/>
    <n v="67.666404999999997"/>
    <n v="-187.582764"/>
    <n v="3.140933"/>
    <n v="8.0837409999999998"/>
    <n v="3.8500000000000001E-3"/>
  </r>
  <r>
    <n v="1828"/>
    <x v="0"/>
    <x v="0"/>
    <s v="13-18-24-31"/>
    <x v="0"/>
    <x v="1824"/>
    <n v="-1"/>
    <n v="715.09199999999998"/>
    <n v="-1"/>
    <n v="0"/>
    <x v="1542"/>
    <x v="1633"/>
    <n v="67.074157999999997"/>
    <n v="-187.46770000000001"/>
    <n v="3.1395460000000002"/>
    <n v="66.989861000000005"/>
    <n v="-187.582413"/>
    <n v="3.1414689999999998"/>
    <n v="14.235543"/>
    <n v="1.923E-3"/>
  </r>
  <r>
    <n v="1829"/>
    <x v="0"/>
    <x v="0"/>
    <s v="13-18-24-31"/>
    <x v="0"/>
    <x v="1825"/>
    <n v="-1"/>
    <n v="1023.768"/>
    <n v="-1"/>
    <n v="0"/>
    <x v="1543"/>
    <x v="1634"/>
    <n v="66.328377000000003"/>
    <n v="-187.587808"/>
    <n v="3.1405560000000001"/>
    <n v="66.320235999999994"/>
    <n v="-187.582245"/>
    <n v="3.1409099999999999"/>
    <n v="0.98597599999999996"/>
    <n v="3.5399999999999999E-4"/>
  </r>
  <r>
    <n v="1830"/>
    <x v="2"/>
    <x v="0"/>
    <s v="13-18-24"/>
    <x v="0"/>
    <x v="1826"/>
    <n v="-1"/>
    <n v="1034.752"/>
    <n v="-1"/>
    <n v="0"/>
    <x v="1544"/>
    <x v="1635"/>
    <n v="65.450762999999995"/>
    <n v="-187.52098699999999"/>
    <n v="-3.1402779999999999"/>
    <n v="65.437049999999999"/>
    <n v="-187.58195499999999"/>
    <n v="3.14093"/>
    <n v="6.2491649999999996"/>
    <n v="6.5200000000000002E-4"/>
  </r>
  <r>
    <n v="1831"/>
    <x v="2"/>
    <x v="0"/>
    <s v="13-18-24"/>
    <x v="0"/>
    <x v="1827"/>
    <n v="-1"/>
    <n v="765.49400000000003"/>
    <n v="-1"/>
    <n v="0"/>
    <x v="1545"/>
    <x v="1636"/>
    <n v="64.885643000000002"/>
    <n v="-187.482857"/>
    <n v="3.1401370000000002"/>
    <n v="64.782477999999998"/>
    <n v="-187.58148199999999"/>
    <n v="3.1414529999999998"/>
    <n v="14.272294"/>
    <n v="1.3159999999999999E-3"/>
  </r>
  <r>
    <n v="1832"/>
    <x v="2"/>
    <x v="0"/>
    <s v="13-18-24"/>
    <x v="0"/>
    <x v="1828"/>
    <n v="-1"/>
    <n v="684.26099999999997"/>
    <n v="-1"/>
    <n v="0"/>
    <x v="1546"/>
    <x v="1637"/>
    <n v="64.213768999999999"/>
    <n v="-187.56265300000001"/>
    <n v="3.1379790000000001"/>
    <n v="64.135566999999995"/>
    <n v="-187.58132900000001"/>
    <n v="3.1408710000000002"/>
    <n v="8.0401410000000002"/>
    <n v="2.8930000000000002E-3"/>
  </r>
  <r>
    <n v="1833"/>
    <x v="0"/>
    <x v="0"/>
    <s v="13-14-18-24"/>
    <x v="0"/>
    <x v="1829"/>
    <n v="-1"/>
    <n v="470.33199999999999"/>
    <n v="-1"/>
    <n v="0"/>
    <x v="1547"/>
    <x v="1638"/>
    <n v="63.576639"/>
    <n v="-187.503985"/>
    <n v="3.1411150000000001"/>
    <n v="63.496811000000001"/>
    <n v="-187.580917"/>
    <n v="3.1414439999999999"/>
    <n v="11.086515"/>
    <n v="3.2899999999999997E-4"/>
  </r>
  <r>
    <n v="1834"/>
    <x v="0"/>
    <x v="0"/>
    <s v="13-14-18-24"/>
    <x v="0"/>
    <x v="1830"/>
    <n v="-1"/>
    <n v="651.279"/>
    <n v="-1"/>
    <n v="0"/>
    <x v="1548"/>
    <x v="1639"/>
    <n v="62.842429000000003"/>
    <n v="-187.618877"/>
    <n v="-3.1405970000000001"/>
    <n v="62.866191999999998"/>
    <n v="-187.58084099999999"/>
    <n v="3.140889"/>
    <n v="4.4848189999999999"/>
    <n v="2.9100000000000003E-4"/>
  </r>
  <r>
    <n v="1835"/>
    <x v="0"/>
    <x v="0"/>
    <s v="13-14-18-24"/>
    <x v="0"/>
    <x v="1831"/>
    <n v="-1"/>
    <n v="503.61500000000001"/>
    <n v="-1"/>
    <n v="0"/>
    <x v="1549"/>
    <x v="1640"/>
    <n v="62.213214999999998"/>
    <n v="-187.38800699999999"/>
    <n v="-3.1408870000000002"/>
    <n v="62.037201000000003"/>
    <n v="-187.580566"/>
    <n v="3.1409310000000001"/>
    <n v="26.088315000000001"/>
    <n v="4.3999999999999999E-5"/>
  </r>
  <r>
    <n v="1836"/>
    <x v="0"/>
    <x v="0"/>
    <s v="13-14-18-24"/>
    <x v="0"/>
    <x v="1832"/>
    <n v="-1"/>
    <n v="556.90899999999999"/>
    <n v="-1"/>
    <n v="0"/>
    <x v="1550"/>
    <x v="1641"/>
    <n v="61.396422999999999"/>
    <n v="-187.616018"/>
    <n v="-3.1407449999999999"/>
    <n v="61.423690999999998"/>
    <n v="-187.580185"/>
    <n v="3.1414909999999998"/>
    <n v="4.502815"/>
    <n v="7.4600000000000003E-4"/>
  </r>
  <r>
    <n v="1837"/>
    <x v="0"/>
    <x v="0"/>
    <s v="13-14-18-24"/>
    <x v="0"/>
    <x v="1833"/>
    <n v="-1"/>
    <n v="580.83500000000004"/>
    <n v="-1"/>
    <n v="0"/>
    <x v="1551"/>
    <x v="1642"/>
    <n v="60.782654999999998"/>
    <n v="-187.573759"/>
    <n v="-3.141257"/>
    <n v="60.816932999999999"/>
    <n v="-187.58015399999999"/>
    <n v="3.1409189999999998"/>
    <n v="3.4868779999999999"/>
    <n v="3.3799999999999998E-4"/>
  </r>
  <r>
    <n v="1838"/>
    <x v="0"/>
    <x v="0"/>
    <s v="13-14-18-24"/>
    <x v="0"/>
    <x v="1834"/>
    <n v="-1"/>
    <n v="546.71299999999997"/>
    <n v="-1"/>
    <n v="0"/>
    <x v="1552"/>
    <x v="1643"/>
    <n v="60.16722"/>
    <n v="-187.683256"/>
    <n v="-3.1323669999999999"/>
    <n v="60.216926999999998"/>
    <n v="-187.57978800000001"/>
    <n v="3.1415220000000001"/>
    <n v="11.478789000000001"/>
    <n v="9.1549999999999999E-3"/>
  </r>
  <r>
    <n v="1839"/>
    <x v="0"/>
    <x v="0"/>
    <s v="13-14-18-24"/>
    <x v="0"/>
    <x v="1835"/>
    <n v="-1"/>
    <n v="725.85299999999995"/>
    <n v="-1"/>
    <n v="0"/>
    <x v="1553"/>
    <x v="1644"/>
    <n v="59.342739999999999"/>
    <n v="-187.66754399999999"/>
    <n v="3.141181"/>
    <n v="59.427689000000001"/>
    <n v="-187.579453"/>
    <n v="3.1414909999999998"/>
    <n v="12.237798"/>
    <n v="3.1E-4"/>
  </r>
  <r>
    <n v="1840"/>
    <x v="0"/>
    <x v="0"/>
    <s v="13-14-18-24"/>
    <x v="0"/>
    <x v="1836"/>
    <n v="-1"/>
    <n v="692.48800000000006"/>
    <n v="-1"/>
    <n v="0"/>
    <x v="1554"/>
    <x v="1645"/>
    <n v="58.864337999999996"/>
    <n v="-187.51526799999999"/>
    <n v="3.1371470000000001"/>
    <n v="58.843966999999999"/>
    <n v="-187.579407"/>
    <n v="3.1408849999999999"/>
    <n v="6.7296069999999997"/>
    <n v="3.738E-3"/>
  </r>
  <r>
    <n v="1841"/>
    <x v="0"/>
    <x v="0"/>
    <s v="13-14-18-24"/>
    <x v="0"/>
    <x v="1837"/>
    <n v="-1"/>
    <n v="619.29600000000005"/>
    <n v="-1"/>
    <n v="0"/>
    <x v="1555"/>
    <x v="1646"/>
    <n v="58.276696000000001"/>
    <n v="-187.67357100000001"/>
    <n v="3.1335929999999999"/>
    <n v="58.267212000000001"/>
    <n v="-187.578934"/>
    <n v="3.141454"/>
    <n v="9.5111360000000005"/>
    <n v="7.8609999999999999E-3"/>
  </r>
  <r>
    <n v="1842"/>
    <x v="0"/>
    <x v="0"/>
    <s v="13-14-18-24"/>
    <x v="0"/>
    <x v="1838"/>
    <n v="-1"/>
    <n v="649.62"/>
    <n v="-1"/>
    <n v="0"/>
    <x v="1556"/>
    <x v="1647"/>
    <n v="57.466521"/>
    <n v="-187.52901"/>
    <n v="-3.1364610000000002"/>
    <n v="57.508735999999999"/>
    <n v="-187.579193"/>
    <n v="-3.141165"/>
    <n v="6.5576980000000002"/>
    <n v="4.705E-3"/>
  </r>
  <r>
    <n v="1843"/>
    <x v="0"/>
    <x v="0"/>
    <s v="13-14-18-24"/>
    <x v="0"/>
    <x v="1839"/>
    <n v="-1"/>
    <n v="662.46100000000001"/>
    <n v="-1"/>
    <n v="0"/>
    <x v="1557"/>
    <x v="1648"/>
    <n v="56.989071000000003"/>
    <n v="-187.528616"/>
    <n v="-3.1378520000000001"/>
    <n v="56.947620000000001"/>
    <n v="-187.58329800000001"/>
    <n v="-3.138582"/>
    <n v="6.861637"/>
    <n v="7.2999999999999996E-4"/>
  </r>
  <r>
    <n v="1844"/>
    <x v="0"/>
    <x v="0"/>
    <s v="13-14-18-24"/>
    <x v="0"/>
    <x v="1840"/>
    <n v="-1"/>
    <n v="593.74099999999999"/>
    <n v="-1"/>
    <n v="0"/>
    <x v="1558"/>
    <x v="1649"/>
    <n v="56.297384000000001"/>
    <n v="-187.57934499999999"/>
    <n v="-3.1318969999999999"/>
    <n v="56.392890999999999"/>
    <n v="-187.588684"/>
    <n v="-3.134808"/>
    <n v="9.5962099999999992"/>
    <n v="2.911E-3"/>
  </r>
  <r>
    <n v="1845"/>
    <x v="0"/>
    <x v="0"/>
    <s v="13-14-18-24"/>
    <x v="0"/>
    <x v="1841"/>
    <n v="-1"/>
    <n v="1737.0920000000001"/>
    <n v="-1"/>
    <n v="0"/>
    <x v="1559"/>
    <x v="1650"/>
    <n v="55.994571999999998"/>
    <n v="-187.71929600000001"/>
    <n v="-3.1394669999999998"/>
    <n v="55.844467000000002"/>
    <n v="-187.59549000000001"/>
    <n v="-3.1328269999999998"/>
    <n v="19.457501000000001"/>
    <n v="6.6389999999999999E-3"/>
  </r>
  <r>
    <n v="1846"/>
    <x v="0"/>
    <x v="0"/>
    <s v="13-14-18-24"/>
    <x v="0"/>
    <x v="1842"/>
    <n v="-1"/>
    <n v="516.82799999999997"/>
    <n v="-1"/>
    <n v="0"/>
    <x v="1560"/>
    <x v="1651"/>
    <n v="55.078333999999998"/>
    <n v="-187.63473999999999"/>
    <n v="-3.129588"/>
    <n v="55.123108000000002"/>
    <n v="-187.60528600000001"/>
    <n v="-3.1302650000000001"/>
    <n v="5.359356"/>
    <n v="6.7699999999999998E-4"/>
  </r>
  <r>
    <n v="1847"/>
    <x v="0"/>
    <x v="0"/>
    <s v="13-14-18-24"/>
    <x v="0"/>
    <x v="1843"/>
    <n v="-1"/>
    <n v="509.61799999999999"/>
    <n v="-1"/>
    <n v="0"/>
    <x v="1561"/>
    <x v="1652"/>
    <n v="54.494965999999998"/>
    <n v="-187.58643599999999"/>
    <n v="-3.1233919999999999"/>
    <n v="54.589497000000001"/>
    <n v="-187.61296100000001"/>
    <n v="-3.1282420000000002"/>
    <n v="9.8181180000000001"/>
    <n v="4.8500000000000001E-3"/>
  </r>
  <r>
    <n v="1848"/>
    <x v="0"/>
    <x v="0"/>
    <s v="13-14-18-24"/>
    <x v="0"/>
    <x v="1844"/>
    <n v="-1"/>
    <n v="413.53100000000001"/>
    <n v="-1"/>
    <n v="0"/>
    <x v="1562"/>
    <x v="1653"/>
    <n v="54.095545000000001"/>
    <n v="-187.53917300000001"/>
    <n v="-3.1237979999999999"/>
    <n v="54.062179999999998"/>
    <n v="-187.62136799999999"/>
    <n v="-3.1277710000000001"/>
    <n v="8.8709349999999993"/>
    <n v="3.973E-3"/>
  </r>
  <r>
    <n v="1849"/>
    <x v="0"/>
    <x v="0"/>
    <s v="13-14-18-24"/>
    <x v="0"/>
    <x v="1845"/>
    <n v="-1"/>
    <n v="633.66300000000001"/>
    <n v="-1"/>
    <n v="0"/>
    <x v="1563"/>
    <x v="1654"/>
    <n v="53.559601999999998"/>
    <n v="-187.533343"/>
    <n v="-3.1197859999999999"/>
    <n v="53.541035000000001"/>
    <n v="-187.629501"/>
    <n v="-3.126312"/>
    <n v="9.7934370000000008"/>
    <n v="6.5269999999999998E-3"/>
  </r>
  <r>
    <n v="1850"/>
    <x v="0"/>
    <x v="0"/>
    <s v="13-14-18-24"/>
    <x v="0"/>
    <x v="1846"/>
    <n v="-1"/>
    <n v="544.25400000000002"/>
    <n v="-1"/>
    <n v="0"/>
    <x v="1564"/>
    <x v="1655"/>
    <n v="52.837713000000001"/>
    <n v="-187.644633"/>
    <n v="-3.1242290000000001"/>
    <n v="52.855556"/>
    <n v="-187.64086900000001"/>
    <n v="-3.1254719999999998"/>
    <n v="1.823583"/>
    <n v="1.2440000000000001E-3"/>
  </r>
  <r>
    <n v="1851"/>
    <x v="0"/>
    <x v="0"/>
    <s v="13-14-18-24"/>
    <x v="0"/>
    <x v="1847"/>
    <n v="-1"/>
    <n v="382.00299999999999"/>
    <n v="-1"/>
    <n v="0"/>
    <x v="1565"/>
    <x v="1656"/>
    <n v="52.295957000000001"/>
    <n v="-187.731763"/>
    <n v="-3.1269209999999998"/>
    <n v="52.348274000000004"/>
    <n v="-187.649689"/>
    <n v="-3.1256179999999998"/>
    <n v="9.7330729999999992"/>
    <n v="1.3029999999999999E-3"/>
  </r>
  <r>
    <n v="1852"/>
    <x v="0"/>
    <x v="0"/>
    <s v="13-14-18-24"/>
    <x v="0"/>
    <x v="1848"/>
    <n v="-1"/>
    <n v="647.48400000000004"/>
    <n v="-1"/>
    <n v="0"/>
    <x v="1566"/>
    <x v="1657"/>
    <n v="51.817695999999998"/>
    <n v="-187.73539700000001"/>
    <n v="-3.125664"/>
    <n v="51.846522999999998"/>
    <n v="-187.66181900000001"/>
    <n v="-3.1212979999999999"/>
    <n v="7.9023339999999997"/>
    <n v="4.3660000000000001E-3"/>
  </r>
  <r>
    <n v="1853"/>
    <x v="0"/>
    <x v="0"/>
    <s v="13-14-18-24"/>
    <x v="0"/>
    <x v="1849"/>
    <n v="-1"/>
    <n v="374.41199999999998"/>
    <n v="-1"/>
    <n v="0"/>
    <x v="1567"/>
    <x v="1658"/>
    <n v="51.203851999999998"/>
    <n v="-187.81048000000001"/>
    <n v="-3.1174590000000002"/>
    <n v="51.186630000000001"/>
    <n v="-187.69705200000001"/>
    <n v="-3.103691"/>
    <n v="11.47279"/>
    <n v="1.3769E-2"/>
  </r>
  <r>
    <n v="1854"/>
    <x v="0"/>
    <x v="0"/>
    <s v="13-14-18-24"/>
    <x v="0"/>
    <x v="1850"/>
    <n v="-1"/>
    <n v="500.59699999999998"/>
    <n v="-1"/>
    <n v="0"/>
    <x v="1568"/>
    <x v="1659"/>
    <n v="50.745449999999998"/>
    <n v="-187.77773999999999"/>
    <n v="-3.0857109999999999"/>
    <n v="50.694285999999998"/>
    <n v="-187.74340799999999"/>
    <n v="-3.0815809999999999"/>
    <n v="6.161505"/>
    <n v="4.13E-3"/>
  </r>
  <r>
    <n v="1855"/>
    <x v="0"/>
    <x v="0"/>
    <s v="13-14-18-24"/>
    <x v="0"/>
    <x v="1851"/>
    <n v="-1"/>
    <n v="1219.444"/>
    <n v="-1"/>
    <n v="0"/>
    <x v="1569"/>
    <x v="1660"/>
    <n v="50.059705999999998"/>
    <n v="-187.837828"/>
    <n v="-3.0440809999999998"/>
    <n v="50.189757999999998"/>
    <n v="-187.81390400000001"/>
    <n v="-3.0491630000000001"/>
    <n v="13.223455"/>
    <n v="5.0829999999999998E-3"/>
  </r>
  <r>
    <n v="1856"/>
    <x v="0"/>
    <x v="0"/>
    <s v="13-14-18-24"/>
    <x v="0"/>
    <x v="1852"/>
    <n v="-1"/>
    <n v="431.04899999999998"/>
    <n v="-1"/>
    <n v="0"/>
    <x v="1570"/>
    <x v="1661"/>
    <n v="49.653416999999997"/>
    <n v="-187.88942900000001"/>
    <n v="-3.0106160000000002"/>
    <n v="49.659607000000001"/>
    <n v="-187.90982099999999"/>
    <n v="-3.0132780000000001"/>
    <n v="2.131065"/>
    <n v="2.6619999999999999E-3"/>
  </r>
  <r>
    <n v="1857"/>
    <x v="0"/>
    <x v="0"/>
    <s v="13-14-18-24"/>
    <x v="0"/>
    <x v="1853"/>
    <n v="-1"/>
    <n v="338.72500000000002"/>
    <n v="-1"/>
    <n v="0"/>
    <x v="1571"/>
    <x v="1662"/>
    <n v="48.910203000000003"/>
    <n v="-188.06959900000001"/>
    <n v="-2.952658"/>
    <n v="48.901164999999999"/>
    <n v="-188.08908099999999"/>
    <n v="-2.9559950000000002"/>
    <n v="2.1476320000000002"/>
    <n v="3.3370000000000001E-3"/>
  </r>
  <r>
    <n v="1858"/>
    <x v="0"/>
    <x v="0"/>
    <s v="13-14-18-24"/>
    <x v="0"/>
    <x v="1854"/>
    <n v="-1"/>
    <n v="372.85899999999998"/>
    <n v="-1"/>
    <n v="0"/>
    <x v="1572"/>
    <x v="1663"/>
    <n v="48.349116000000002"/>
    <n v="-188.20165700000001"/>
    <n v="-2.9104049999999999"/>
    <n v="48.292763000000001"/>
    <n v="-188.271759"/>
    <n v="-2.9037410000000001"/>
    <n v="8.9944319999999998"/>
    <n v="6.6629999999999997E-3"/>
  </r>
  <r>
    <n v="1859"/>
    <x v="0"/>
    <x v="0"/>
    <s v="13-14-18-24"/>
    <x v="0"/>
    <x v="1855"/>
    <n v="-1"/>
    <n v="367.267"/>
    <n v="-1"/>
    <n v="0"/>
    <x v="1573"/>
    <x v="1664"/>
    <n v="47.671277000000003"/>
    <n v="-188.512339"/>
    <n v="-2.8513760000000001"/>
    <n v="47.656792000000003"/>
    <n v="-188.497803"/>
    <n v="-2.848697"/>
    <n v="2.0521750000000001"/>
    <n v="2.679E-3"/>
  </r>
  <r>
    <n v="1860"/>
    <x v="0"/>
    <x v="0"/>
    <s v="13-14-18-24"/>
    <x v="0"/>
    <x v="1856"/>
    <n v="-1"/>
    <n v="328.54199999999997"/>
    <n v="-1"/>
    <n v="0"/>
    <x v="1574"/>
    <x v="1665"/>
    <n v="46.971311999999998"/>
    <n v="-188.80485400000001"/>
    <n v="-2.783703"/>
    <n v="46.999966000000001"/>
    <n v="-188.77851899999999"/>
    <n v="-2.7845770000000001"/>
    <n v="3.891759"/>
    <n v="8.7500000000000002E-4"/>
  </r>
  <r>
    <n v="1861"/>
    <x v="0"/>
    <x v="0"/>
    <s v="13-14-18-24"/>
    <x v="0"/>
    <x v="1857"/>
    <n v="-1"/>
    <n v="441.78800000000001"/>
    <n v="-1"/>
    <n v="0"/>
    <x v="1575"/>
    <x v="1666"/>
    <n v="46.173690000000001"/>
    <n v="-189.23584099999999"/>
    <n v="-2.688367"/>
    <n v="46.125476999999997"/>
    <n v="-189.24075300000001"/>
    <n v="-2.6862949999999999"/>
    <n v="4.8462540000000001"/>
    <n v="2.0720000000000001E-3"/>
  </r>
  <r>
    <n v="1862"/>
    <x v="2"/>
    <x v="0"/>
    <s v="13-14-18"/>
    <x v="0"/>
    <x v="1858"/>
    <n v="-1"/>
    <n v="380.017"/>
    <n v="-1"/>
    <n v="0"/>
    <x v="1576"/>
    <x v="1667"/>
    <n v="45.501392000000003"/>
    <n v="-189.66884999999999"/>
    <n v="-2.604651"/>
    <n v="45.505530999999998"/>
    <n v="-189.64369199999999"/>
    <n v="-2.605639"/>
    <n v="2.5495960000000002"/>
    <n v="9.8799999999999995E-4"/>
  </r>
  <r>
    <n v="1863"/>
    <x v="2"/>
    <x v="0"/>
    <s v="13-14-18"/>
    <x v="0"/>
    <x v="1859"/>
    <n v="-1"/>
    <n v="437.40699999999998"/>
    <n v="-1"/>
    <n v="0"/>
    <x v="1577"/>
    <x v="1668"/>
    <n v="45.004252999999999"/>
    <n v="-190.10233500000001"/>
    <n v="-2.5226739999999999"/>
    <n v="44.935585000000003"/>
    <n v="-190.08921799999999"/>
    <n v="-2.518923"/>
    <n v="6.9909850000000002"/>
    <n v="3.751E-3"/>
  </r>
  <r>
    <n v="1864"/>
    <x v="2"/>
    <x v="0"/>
    <s v="13-14-18"/>
    <x v="0"/>
    <x v="1860"/>
    <n v="-1"/>
    <n v="383.29899999999998"/>
    <n v="-1"/>
    <n v="0"/>
    <x v="1578"/>
    <x v="1669"/>
    <n v="44.403049000000003"/>
    <n v="-190.62441799999999"/>
    <n v="-2.4325990000000002"/>
    <n v="44.418598000000003"/>
    <n v="-190.576233"/>
    <n v="-2.4306190000000001"/>
    <n v="5.0632210000000004"/>
    <n v="1.98E-3"/>
  </r>
  <r>
    <n v="1865"/>
    <x v="2"/>
    <x v="0"/>
    <s v="13-14-18"/>
    <x v="0"/>
    <x v="1861"/>
    <n v="-1"/>
    <n v="407.245"/>
    <n v="-1"/>
    <n v="0"/>
    <x v="1579"/>
    <x v="1670"/>
    <n v="43.785997000000002"/>
    <n v="-191.25554299999999"/>
    <n v="-2.317266"/>
    <n v="43.802593000000002"/>
    <n v="-191.29139699999999"/>
    <n v="-2.3141340000000001"/>
    <n v="3.9508700000000001"/>
    <n v="3.1319999999999998E-3"/>
  </r>
  <r>
    <n v="1866"/>
    <x v="2"/>
    <x v="0"/>
    <s v="13-14-18"/>
    <x v="0"/>
    <x v="1862"/>
    <n v="-1"/>
    <n v="282.55700000000002"/>
    <n v="-1"/>
    <n v="0"/>
    <x v="1580"/>
    <x v="1671"/>
    <n v="43.396037"/>
    <n v="-191.91142099999999"/>
    <n v="-2.2260279999999999"/>
    <n v="43.395114999999997"/>
    <n v="-191.87882999999999"/>
    <n v="-2.2253630000000002"/>
    <n v="3.2603749999999998"/>
    <n v="6.6399999999999999E-4"/>
  </r>
  <r>
    <n v="1867"/>
    <x v="2"/>
    <x v="0"/>
    <s v="13-14-18"/>
    <x v="0"/>
    <x v="1863"/>
    <n v="-1"/>
    <n v="352.096"/>
    <n v="-1"/>
    <n v="0"/>
    <x v="1581"/>
    <x v="1672"/>
    <n v="43.054493000000001"/>
    <n v="-192.470741"/>
    <n v="-2.1333920000000002"/>
    <n v="43.039760999999999"/>
    <n v="-192.50645399999999"/>
    <n v="-2.1355870000000001"/>
    <n v="3.8633359999999999"/>
    <n v="2.1940000000000002E-3"/>
  </r>
  <r>
    <n v="1868"/>
    <x v="2"/>
    <x v="0"/>
    <s v="13-14-18"/>
    <x v="0"/>
    <x v="1864"/>
    <n v="-1"/>
    <n v="372.26900000000001"/>
    <n v="-1"/>
    <n v="0"/>
    <x v="1582"/>
    <x v="1673"/>
    <n v="42.687615999999998"/>
    <n v="-193.09146799999999"/>
    <n v="-2.0553979999999998"/>
    <n v="42.728969999999997"/>
    <n v="-193.16429099999999"/>
    <n v="-2.053096"/>
    <n v="8.3745600000000007"/>
    <n v="2.3019999999999998E-3"/>
  </r>
  <r>
    <n v="1869"/>
    <x v="2"/>
    <x v="0"/>
    <s v="13-14-18"/>
    <x v="0"/>
    <x v="1865"/>
    <n v="-1"/>
    <n v="360.30700000000002"/>
    <n v="-1"/>
    <n v="0"/>
    <x v="1583"/>
    <x v="1674"/>
    <n v="42.527605999999999"/>
    <n v="-193.96501599999999"/>
    <n v="-1.971759"/>
    <n v="42.471947"/>
    <n v="-193.843323"/>
    <n v="-1.9726600000000001"/>
    <n v="13.381805999999999"/>
    <n v="9.01E-4"/>
  </r>
  <r>
    <n v="1870"/>
    <x v="2"/>
    <x v="0"/>
    <s v="13-14-18"/>
    <x v="0"/>
    <x v="1866"/>
    <n v="-1"/>
    <n v="292.54700000000003"/>
    <n v="-1"/>
    <n v="0"/>
    <x v="1584"/>
    <x v="1675"/>
    <n v="42.132956999999998"/>
    <n v="-194.633319"/>
    <n v="-1.8661749999999999"/>
    <n v="42.211185"/>
    <n v="-194.769913"/>
    <n v="-1.8705160000000001"/>
    <n v="15.740861000000001"/>
    <n v="4.3420000000000004E-3"/>
  </r>
  <r>
    <n v="1871"/>
    <x v="2"/>
    <x v="0"/>
    <s v="13-14-18"/>
    <x v="0"/>
    <x v="1867"/>
    <n v="-1"/>
    <n v="443.916"/>
    <n v="-1"/>
    <n v="0"/>
    <x v="1585"/>
    <x v="1676"/>
    <n v="42.112591999999999"/>
    <n v="-195.48838799999999"/>
    <n v="-1.800376"/>
    <n v="42.067543000000001"/>
    <n v="-195.47692900000001"/>
    <n v="-1.8029090000000001"/>
    <n v="4.6483749999999997"/>
    <n v="2.5330000000000001E-3"/>
  </r>
  <r>
    <n v="1872"/>
    <x v="2"/>
    <x v="0"/>
    <s v="13-14-18"/>
    <x v="0"/>
    <x v="1868"/>
    <n v="-1"/>
    <n v="364.78199999999998"/>
    <n v="-1"/>
    <n v="0"/>
    <x v="1586"/>
    <x v="1677"/>
    <n v="41.948107999999998"/>
    <n v="-196.146365"/>
    <n v="-1.7500249999999999"/>
    <n v="41.960189999999997"/>
    <n v="-196.192307"/>
    <n v="-1.7467220000000001"/>
    <n v="4.7503760000000002"/>
    <n v="3.3029999999999999E-3"/>
  </r>
  <r>
    <n v="1873"/>
    <x v="2"/>
    <x v="0"/>
    <s v="13-14-18"/>
    <x v="0"/>
    <x v="1869"/>
    <n v="-1"/>
    <n v="551.68399999999997"/>
    <n v="-1"/>
    <n v="0"/>
    <x v="1587"/>
    <x v="1678"/>
    <n v="41.798535999999999"/>
    <n v="-196.85212999999999"/>
    <n v="-1.692159"/>
    <n v="41.885463999999999"/>
    <n v="-196.91322299999999"/>
    <n v="-1.6968110000000001"/>
    <n v="10.624890000000001"/>
    <n v="4.6519999999999999E-3"/>
  </r>
  <r>
    <n v="1874"/>
    <x v="2"/>
    <x v="0"/>
    <s v="13-14-18"/>
    <x v="0"/>
    <x v="1870"/>
    <n v="-1"/>
    <n v="442.26400000000001"/>
    <n v="-1"/>
    <n v="0"/>
    <x v="1588"/>
    <x v="1679"/>
    <n v="41.863912999999997"/>
    <n v="-197.61059499999999"/>
    <n v="-1.65249"/>
    <n v="41.836201000000003"/>
    <n v="-197.637787"/>
    <n v="-1.657251"/>
    <n v="3.8824380000000001"/>
    <n v="4.7600000000000003E-3"/>
  </r>
  <r>
    <n v="1875"/>
    <x v="2"/>
    <x v="0"/>
    <s v="13-14-18"/>
    <x v="0"/>
    <x v="1871"/>
    <n v="-1"/>
    <n v="298.84500000000003"/>
    <n v="-1"/>
    <n v="0"/>
    <x v="1589"/>
    <x v="1680"/>
    <n v="41.945990999999999"/>
    <n v="-198.63928000000001"/>
    <n v="-1.6342779999999999"/>
    <n v="41.798515000000002"/>
    <n v="-198.605988"/>
    <n v="-1.6181289999999999"/>
    <n v="15.118652000000001"/>
    <n v="1.6149E-2"/>
  </r>
  <r>
    <n v="1876"/>
    <x v="2"/>
    <x v="0"/>
    <s v="13-14-18"/>
    <x v="0"/>
    <x v="1872"/>
    <n v="-1"/>
    <n v="341.13799999999998"/>
    <n v="-1"/>
    <n v="0"/>
    <x v="1590"/>
    <x v="1681"/>
    <n v="41.79439"/>
    <n v="-199.363698"/>
    <n v="-1.5952999999999999"/>
    <n v="41.785820000000001"/>
    <n v="-199.33197000000001"/>
    <n v="-1.5965389999999999"/>
    <n v="3.2864620000000002"/>
    <n v="1.238E-3"/>
  </r>
  <r>
    <n v="1877"/>
    <x v="2"/>
    <x v="0"/>
    <s v="13-14-18"/>
    <x v="0"/>
    <x v="1873"/>
    <n v="-1"/>
    <n v="258.47899999999998"/>
    <n v="-1"/>
    <n v="0"/>
    <x v="1591"/>
    <x v="1682"/>
    <n v="41.767491"/>
    <n v="-200.04746900000001"/>
    <n v="-1.5832980000000001"/>
    <n v="41.78051"/>
    <n v="-200.057434"/>
    <n v="-1.5835440000000001"/>
    <n v="1.6395550000000001"/>
    <n v="2.4499999999999999E-4"/>
  </r>
  <r>
    <n v="1878"/>
    <x v="2"/>
    <x v="0"/>
    <s v="13-14-18"/>
    <x v="0"/>
    <x v="1874"/>
    <n v="-1"/>
    <n v="358.18900000000002"/>
    <n v="-1"/>
    <n v="0"/>
    <x v="1592"/>
    <x v="1683"/>
    <n v="41.815041999999998"/>
    <n v="-200.793362"/>
    <n v="-1.579761"/>
    <n v="41.779387999999997"/>
    <n v="-200.78260800000001"/>
    <n v="-1.574676"/>
    <n v="3.7240039999999999"/>
    <n v="5.0850000000000001E-3"/>
  </r>
  <r>
    <n v="1879"/>
    <x v="2"/>
    <x v="0"/>
    <s v="13-14-18"/>
    <x v="0"/>
    <x v="1875"/>
    <n v="-1"/>
    <n v="286.21300000000002"/>
    <n v="-1"/>
    <n v="0"/>
    <x v="1593"/>
    <x v="1684"/>
    <n v="41.761158000000002"/>
    <n v="-201.48292499999999"/>
    <n v="-1.569134"/>
    <n v="41.781886999999998"/>
    <n v="-201.507904"/>
    <n v="-1.569672"/>
    <n v="3.2459549999999999"/>
    <n v="5.3799999999999996E-4"/>
  </r>
  <r>
    <n v="1880"/>
    <x v="2"/>
    <x v="0"/>
    <s v="13-14-18"/>
    <x v="0"/>
    <x v="1876"/>
    <n v="-1"/>
    <n v="278.673"/>
    <n v="-1"/>
    <n v="0"/>
    <x v="1594"/>
    <x v="1685"/>
    <n v="41.762146000000001"/>
    <n v="-202.495914"/>
    <n v="-1.561979"/>
    <n v="41.788474999999998"/>
    <n v="-202.475525"/>
    <n v="-1.564981"/>
    <n v="3.3301059999999998"/>
    <n v="3.0019999999999999E-3"/>
  </r>
  <r>
    <n v="1881"/>
    <x v="2"/>
    <x v="0"/>
    <s v="13-14-18"/>
    <x v="0"/>
    <x v="1877"/>
    <n v="-1"/>
    <n v="331.05900000000003"/>
    <n v="-1"/>
    <n v="0"/>
    <x v="1595"/>
    <x v="1686"/>
    <n v="41.785684000000003"/>
    <n v="-203.196225"/>
    <n v="-1.5626530000000001"/>
    <n v="41.794170000000001"/>
    <n v="-203.20155299999999"/>
    <n v="-1.5629249999999999"/>
    <n v="1.0020789999999999"/>
    <n v="2.72E-4"/>
  </r>
  <r>
    <n v="1882"/>
    <x v="2"/>
    <x v="0"/>
    <s v="13-14-18"/>
    <x v="0"/>
    <x v="1878"/>
    <n v="-1"/>
    <n v="413.83199999999999"/>
    <n v="-1"/>
    <n v="0"/>
    <x v="1596"/>
    <x v="1687"/>
    <n v="41.857391999999997"/>
    <n v="-203.93775299999999"/>
    <n v="-1.561509"/>
    <n v="41.799511000000003"/>
    <n v="-203.92765800000001"/>
    <n v="-1.5634790000000001"/>
    <n v="5.8755119999999996"/>
    <n v="1.97E-3"/>
  </r>
  <r>
    <n v="1883"/>
    <x v="2"/>
    <x v="0"/>
    <s v="13-14-18"/>
    <x v="0"/>
    <x v="1879"/>
    <n v="-1"/>
    <n v="394.66"/>
    <n v="-1"/>
    <n v="0"/>
    <x v="1597"/>
    <x v="1688"/>
    <n v="41.791710999999999"/>
    <n v="-204.58445800000001"/>
    <n v="-1.5683530000000001"/>
    <n v="41.804290999999999"/>
    <n v="-204.65360999999999"/>
    <n v="-1.5633699999999999"/>
    <n v="7.028721"/>
    <n v="4.9829999999999996E-3"/>
  </r>
  <r>
    <n v="1884"/>
    <x v="2"/>
    <x v="0"/>
    <s v="13-14-18"/>
    <x v="0"/>
    <x v="1880"/>
    <n v="-1"/>
    <n v="410.19200000000001"/>
    <n v="-1"/>
    <n v="0"/>
    <x v="1598"/>
    <x v="1689"/>
    <n v="41.797386000000003"/>
    <n v="-205.36694600000001"/>
    <n v="-1.56402"/>
    <n v="41.809230999999997"/>
    <n v="-205.37941000000001"/>
    <n v="-1.56423"/>
    <n v="1.7194449999999999"/>
    <n v="2.0900000000000001E-4"/>
  </r>
  <r>
    <n v="1885"/>
    <x v="2"/>
    <x v="0"/>
    <s v="13-14-18"/>
    <x v="0"/>
    <x v="1881"/>
    <n v="-1"/>
    <n v="487.01400000000001"/>
    <n v="-1"/>
    <n v="0"/>
    <x v="1599"/>
    <x v="1690"/>
    <n v="41.901972000000001"/>
    <n v="-206.42585700000001"/>
    <n v="-1.5675680000000001"/>
    <n v="41.815437000000003"/>
    <n v="-206.346924"/>
    <n v="-1.564551"/>
    <n v="11.712631"/>
    <n v="3.0170000000000002E-3"/>
  </r>
  <r>
    <n v="1886"/>
    <x v="2"/>
    <x v="0"/>
    <s v="13-14-18"/>
    <x v="0"/>
    <x v="1882"/>
    <n v="-1"/>
    <n v="320.87900000000002"/>
    <n v="-1"/>
    <n v="0"/>
    <x v="1600"/>
    <x v="1691"/>
    <n v="41.816707000000001"/>
    <n v="-207.07459700000001"/>
    <n v="-1.5633760000000001"/>
    <n v="41.819786000000001"/>
    <n v="-207.07264699999999"/>
    <n v="-1.5642510000000001"/>
    <n v="0.36440499999999998"/>
    <n v="8.7500000000000002E-4"/>
  </r>
  <r>
    <n v="1887"/>
    <x v="2"/>
    <x v="0"/>
    <s v="13-14-18"/>
    <x v="0"/>
    <x v="1883"/>
    <n v="-1"/>
    <n v="303.60700000000003"/>
    <n v="-1"/>
    <n v="0"/>
    <x v="1601"/>
    <x v="1580"/>
    <n v="41.812790999999997"/>
    <n v="-207.808291"/>
    <n v="-1.560365"/>
    <n v="41.824356000000002"/>
    <n v="-207.797821"/>
    <n v="-1.5648979999999999"/>
    <n v="1.5600320000000001"/>
    <n v="4.5319999999999996E-3"/>
  </r>
  <r>
    <n v="1888"/>
    <x v="2"/>
    <x v="0"/>
    <s v="13-14-18"/>
    <x v="0"/>
    <x v="1884"/>
    <n v="-1"/>
    <n v="380.81400000000002"/>
    <n v="-1"/>
    <n v="0"/>
    <x v="1602"/>
    <x v="1692"/>
    <n v="41.831612999999997"/>
    <n v="-208.74757500000001"/>
    <n v="-1.5625260000000001"/>
    <n v="41.828986999999998"/>
    <n v="-208.757904"/>
    <n v="-1.5659050000000001"/>
    <n v="1.0657209999999999"/>
    <n v="3.3790000000000001E-3"/>
  </r>
  <r>
    <n v="1889"/>
    <x v="2"/>
    <x v="0"/>
    <s v="13-14-18"/>
    <x v="0"/>
    <x v="1885"/>
    <n v="-1"/>
    <n v="297.10599999999999"/>
    <n v="-1"/>
    <n v="0"/>
    <x v="1603"/>
    <x v="1693"/>
    <n v="41.832572999999996"/>
    <n v="-209.46917199999999"/>
    <n v="-1.566058"/>
    <n v="41.831603999999999"/>
    <n v="-209.467285"/>
    <n v="-1.5661780000000001"/>
    <n v="0.21207599999999999"/>
    <n v="1.2E-4"/>
  </r>
  <r>
    <n v="1890"/>
    <x v="2"/>
    <x v="0"/>
    <s v="13-14-18"/>
    <x v="0"/>
    <x v="1886"/>
    <n v="-1"/>
    <n v="252.19900000000001"/>
    <n v="-1"/>
    <n v="0"/>
    <x v="1604"/>
    <x v="1694"/>
    <n v="41.814855999999999"/>
    <n v="-210.11123000000001"/>
    <n v="-1.5599749999999999"/>
    <n v="41.83419"/>
    <n v="-210.16511499999999"/>
    <n v="-1.5673029999999999"/>
    <n v="5.7249080000000001"/>
    <n v="7.3280000000000003E-3"/>
  </r>
  <r>
    <n v="1891"/>
    <x v="0"/>
    <x v="0"/>
    <s v="13-14-15-18"/>
    <x v="0"/>
    <x v="1887"/>
    <n v="-1"/>
    <n v="359.80799999999999"/>
    <n v="-1"/>
    <n v="0"/>
    <x v="1605"/>
    <x v="1695"/>
    <n v="41.851278000000001"/>
    <n v="-210.84951799999999"/>
    <n v="-1.5713280000000001"/>
    <n v="41.836143"/>
    <n v="-210.851913"/>
    <n v="-1.567215"/>
    <n v="1.5322530000000001"/>
    <n v="4.1120000000000002E-3"/>
  </r>
  <r>
    <n v="1892"/>
    <x v="0"/>
    <x v="0"/>
    <s v="13-14-15-18"/>
    <x v="0"/>
    <x v="1888"/>
    <n v="-1"/>
    <n v="293.94099999999997"/>
    <n v="-1"/>
    <n v="0"/>
    <x v="1606"/>
    <x v="1696"/>
    <n v="41.866627999999999"/>
    <n v="-211.71546699999999"/>
    <n v="-1.557277"/>
    <n v="41.838692000000002"/>
    <n v="-211.75386"/>
    <n v="-1.567599"/>
    <n v="4.7481299999999997"/>
    <n v="1.0322E-2"/>
  </r>
  <r>
    <n v="1893"/>
    <x v="0"/>
    <x v="0"/>
    <s v="13-14-15-18"/>
    <x v="0"/>
    <x v="1889"/>
    <n v="-1"/>
    <n v="371.21899999999999"/>
    <n v="-1"/>
    <n v="0"/>
    <x v="1607"/>
    <x v="1697"/>
    <n v="41.841630000000002"/>
    <n v="-212.41368499999999"/>
    <n v="-1.568017"/>
    <n v="41.84066"/>
    <n v="-212.422302"/>
    <n v="-1.5683009999999999"/>
    <n v="0.86714199999999997"/>
    <n v="2.8400000000000002E-4"/>
  </r>
  <r>
    <n v="1894"/>
    <x v="0"/>
    <x v="0"/>
    <s v="13-14-15-18"/>
    <x v="0"/>
    <x v="1890"/>
    <n v="-1"/>
    <n v="431.38099999999997"/>
    <n v="-1"/>
    <n v="0"/>
    <x v="1608"/>
    <x v="1698"/>
    <n v="41.844543999999999"/>
    <n v="-213.07520600000001"/>
    <n v="-1.566503"/>
    <n v="41.842025999999997"/>
    <n v="-213.08462499999999"/>
    <n v="-1.5680289999999999"/>
    <n v="0.974997"/>
    <n v="1.526E-3"/>
  </r>
  <r>
    <n v="1895"/>
    <x v="0"/>
    <x v="0"/>
    <s v="13-14-15-18"/>
    <x v="0"/>
    <x v="1891"/>
    <n v="-1"/>
    <n v="305.27800000000002"/>
    <n v="-1"/>
    <n v="0"/>
    <x v="1609"/>
    <x v="1699"/>
    <n v="41.879829999999998"/>
    <n v="-213.78820899999999"/>
    <n v="-1.567277"/>
    <n v="41.843409999999999"/>
    <n v="-213.740295"/>
    <n v="-1.568946"/>
    <n v="6.0183850000000003"/>
    <n v="1.6689999999999999E-3"/>
  </r>
  <r>
    <n v="1896"/>
    <x v="0"/>
    <x v="0"/>
    <s v="13-14-15-18"/>
    <x v="0"/>
    <x v="1892"/>
    <n v="-1"/>
    <n v="358.00099999999998"/>
    <n v="-1"/>
    <n v="0"/>
    <x v="1610"/>
    <x v="1700"/>
    <n v="41.854520000000001"/>
    <n v="-214.635222"/>
    <n v="-1.572727"/>
    <n v="41.844746000000001"/>
    <n v="-214.602631"/>
    <n v="-1.5693539999999999"/>
    <n v="3.402593"/>
    <n v="3.372E-3"/>
  </r>
  <r>
    <n v="1897"/>
    <x v="0"/>
    <x v="0"/>
    <s v="13-14-15-18"/>
    <x v="0"/>
    <x v="1893"/>
    <n v="-1"/>
    <n v="308.505"/>
    <n v="-1"/>
    <n v="0"/>
    <x v="1611"/>
    <x v="1701"/>
    <n v="41.908119999999997"/>
    <n v="-215.32082399999999"/>
    <n v="-1.5714379999999999"/>
    <n v="41.845444000000001"/>
    <n v="-215.23989900000001"/>
    <n v="-1.5689979999999999"/>
    <n v="10.235821"/>
    <n v="2.4399999999999999E-3"/>
  </r>
  <r>
    <n v="1898"/>
    <x v="0"/>
    <x v="0"/>
    <s v="13-14-15-18"/>
    <x v="0"/>
    <x v="1894"/>
    <n v="-1"/>
    <n v="365.95"/>
    <n v="-1"/>
    <n v="0"/>
    <x v="1612"/>
    <x v="1702"/>
    <n v="41.837218"/>
    <n v="-215.852824"/>
    <n v="-1.568902"/>
    <n v="41.846386000000003"/>
    <n v="-215.869034"/>
    <n v="-1.569728"/>
    <n v="1.86232"/>
    <n v="8.2600000000000002E-4"/>
  </r>
  <r>
    <n v="1899"/>
    <x v="1"/>
    <x v="0"/>
    <s v="13-14-15-18-19"/>
    <x v="0"/>
    <x v="1895"/>
    <n v="-1"/>
    <n v="314.07799999999997"/>
    <n v="-1"/>
    <n v="0"/>
    <x v="1613"/>
    <x v="1703"/>
    <n v="41.858341000000003"/>
    <n v="-216.540177"/>
    <n v="-1.573477"/>
    <n v="41.846916"/>
    <n v="-216.49061599999999"/>
    <n v="-1.5692759999999999"/>
    <n v="5.0860989999999999"/>
    <n v="4.2009999999999999E-3"/>
  </r>
  <r>
    <n v="1900"/>
    <x v="1"/>
    <x v="0"/>
    <s v="13-14-15-18-19"/>
    <x v="0"/>
    <x v="1896"/>
    <n v="-1"/>
    <n v="374.98899999999998"/>
    <n v="-1"/>
    <n v="0"/>
    <x v="1614"/>
    <x v="1704"/>
    <n v="41.871873000000001"/>
    <n v="-217.10544999999999"/>
    <n v="-1.5714129999999999"/>
    <n v="41.847771000000002"/>
    <n v="-217.10514800000001"/>
    <n v="-1.5699289999999999"/>
    <n v="2.410371"/>
    <n v="1.4840000000000001E-3"/>
  </r>
  <r>
    <n v="1901"/>
    <x v="0"/>
    <x v="0"/>
    <s v="14-15-18-19"/>
    <x v="0"/>
    <x v="1897"/>
    <n v="-1"/>
    <n v="352.16699999999997"/>
    <n v="-1"/>
    <n v="0"/>
    <x v="1615"/>
    <x v="1705"/>
    <n v="41.870505000000001"/>
    <n v="-217.93039200000001"/>
    <n v="-1.568983"/>
    <n v="41.848621000000001"/>
    <n v="-217.91403199999999"/>
    <n v="-1.570004"/>
    <n v="2.7322890000000002"/>
    <n v="1.021E-3"/>
  </r>
  <r>
    <n v="1902"/>
    <x v="0"/>
    <x v="0"/>
    <s v="14-15-18-19"/>
    <x v="0"/>
    <x v="1898"/>
    <n v="-1"/>
    <n v="361.464"/>
    <n v="-1"/>
    <n v="0"/>
    <x v="1616"/>
    <x v="1706"/>
    <n v="41.867848000000002"/>
    <n v="-218.52024399999999"/>
    <n v="-1.563601"/>
    <n v="41.848930000000003"/>
    <n v="-218.512833"/>
    <n v="-1.569553"/>
    <n v="2.0317569999999998"/>
    <n v="5.9519999999999998E-3"/>
  </r>
  <r>
    <n v="1903"/>
    <x v="0"/>
    <x v="0"/>
    <s v="14-15-18-19"/>
    <x v="0"/>
    <x v="1899"/>
    <n v="-1"/>
    <n v="348.346"/>
    <n v="-1"/>
    <n v="0"/>
    <x v="1617"/>
    <x v="1707"/>
    <n v="42.025461999999997"/>
    <n v="-219.26546999999999"/>
    <n v="-1.564506"/>
    <n v="41.849556"/>
    <n v="-219.10462999999999"/>
    <n v="-1.5702419999999999"/>
    <n v="23.835422999999999"/>
    <n v="5.7359999999999998E-3"/>
  </r>
  <r>
    <n v="1904"/>
    <x v="0"/>
    <x v="0"/>
    <s v="14-15-18-19"/>
    <x v="0"/>
    <x v="1900"/>
    <n v="-1"/>
    <n v="282.80599999999998"/>
    <n v="-1"/>
    <n v="0"/>
    <x v="1618"/>
    <x v="1708"/>
    <n v="41.774684000000001"/>
    <n v="-219.69887700000001"/>
    <n v="-1.5762989999999999"/>
    <n v="41.849758000000001"/>
    <n v="-219.68940699999999"/>
    <n v="-1.569742"/>
    <n v="7.5668639999999998"/>
    <n v="6.5579999999999996E-3"/>
  </r>
  <r>
    <n v="1905"/>
    <x v="0"/>
    <x v="0"/>
    <s v="14-15-18-19"/>
    <x v="0"/>
    <x v="1901"/>
    <n v="-1"/>
    <n v="994.05600000000004"/>
    <n v="-1"/>
    <n v="0"/>
    <x v="1619"/>
    <x v="1709"/>
    <n v="41.815241"/>
    <n v="-220.28075799999999"/>
    <n v="-1.5691170000000001"/>
    <n v="41.850292000000003"/>
    <n v="-220.26722699999999"/>
    <n v="-1.570414"/>
    <n v="3.7571729999999999"/>
    <n v="1.297E-3"/>
  </r>
  <r>
    <n v="1906"/>
    <x v="0"/>
    <x v="0"/>
    <s v="14-15-18-19"/>
    <x v="0"/>
    <x v="1902"/>
    <n v="-1"/>
    <n v="340.06200000000001"/>
    <n v="-1"/>
    <n v="0"/>
    <x v="1620"/>
    <x v="1710"/>
    <n v="41.880318000000003"/>
    <n v="-220.80457100000001"/>
    <n v="-1.5657030000000001"/>
    <n v="41.850436999999999"/>
    <n v="-220.83819600000001"/>
    <n v="-1.5698620000000001"/>
    <n v="4.4983000000000004"/>
    <n v="4.1590000000000004E-3"/>
  </r>
  <r>
    <n v="1907"/>
    <x v="0"/>
    <x v="0"/>
    <s v="14-15-18-19"/>
    <x v="0"/>
    <x v="1903"/>
    <n v="-1"/>
    <n v="373.15199999999999"/>
    <n v="-1"/>
    <n v="0"/>
    <x v="1621"/>
    <x v="1711"/>
    <n v="41.834201"/>
    <n v="-221.389353"/>
    <n v="-1.571634"/>
    <n v="41.850955999999996"/>
    <n v="-221.402557"/>
    <n v="-1.570492"/>
    <n v="2.1332529999999998"/>
    <n v="1.142E-3"/>
  </r>
  <r>
    <n v="1908"/>
    <x v="0"/>
    <x v="0"/>
    <s v="14-15-18-19"/>
    <x v="0"/>
    <x v="1904"/>
    <n v="-1"/>
    <n v="365.44900000000001"/>
    <n v="-1"/>
    <n v="0"/>
    <x v="1622"/>
    <x v="1712"/>
    <n v="41.805294000000004"/>
    <n v="-221.915851"/>
    <n v="-1.5698160000000001"/>
    <n v="41.851063000000003"/>
    <n v="-221.96047999999999"/>
    <n v="-1.569923"/>
    <n v="6.3925799999999997"/>
    <n v="1.07E-4"/>
  </r>
  <r>
    <n v="1909"/>
    <x v="0"/>
    <x v="0"/>
    <s v="14-15-18-19"/>
    <x v="0"/>
    <x v="1905"/>
    <n v="-1"/>
    <n v="317.83999999999997"/>
    <n v="-1"/>
    <n v="0"/>
    <x v="1623"/>
    <x v="1713"/>
    <n v="41.855854000000001"/>
    <n v="-222.691776"/>
    <n v="-1.5711980000000001"/>
    <n v="41.851387000000003"/>
    <n v="-222.69442699999999"/>
    <n v="-1.569985"/>
    <n v="0.51946899999999996"/>
    <n v="1.2130000000000001E-3"/>
  </r>
  <r>
    <n v="1910"/>
    <x v="0"/>
    <x v="0"/>
    <s v="14-15-18-19"/>
    <x v="0"/>
    <x v="1906"/>
    <n v="-1"/>
    <n v="254.49199999999999"/>
    <n v="-1"/>
    <n v="0"/>
    <x v="1624"/>
    <x v="1714"/>
    <n v="41.785997999999999"/>
    <n v="-223.16492700000001"/>
    <n v="-1.563382"/>
    <n v="41.860092000000002"/>
    <n v="-223.23687699999999"/>
    <n v="-1.563544"/>
    <n v="10.328025999999999"/>
    <n v="1.6200000000000001E-4"/>
  </r>
  <r>
    <n v="1911"/>
    <x v="0"/>
    <x v="0"/>
    <s v="14-15-18-19"/>
    <x v="0"/>
    <x v="1907"/>
    <n v="-1"/>
    <n v="451.35300000000001"/>
    <n v="-1"/>
    <n v="0"/>
    <x v="1625"/>
    <x v="1715"/>
    <n v="41.913322000000001"/>
    <n v="-223.792866"/>
    <n v="-1.5485660000000001"/>
    <n v="41.877979000000003"/>
    <n v="-223.77252200000001"/>
    <n v="-1.551223"/>
    <n v="4.0779269999999999"/>
    <n v="2.6559999999999999E-3"/>
  </r>
  <r>
    <n v="1912"/>
    <x v="0"/>
    <x v="0"/>
    <s v="14-15-18-19"/>
    <x v="0"/>
    <x v="1908"/>
    <n v="-1"/>
    <n v="392.70600000000002"/>
    <n v="-1"/>
    <n v="0"/>
    <x v="1626"/>
    <x v="1716"/>
    <n v="41.870339000000001"/>
    <n v="-224.33990299999999"/>
    <n v="-1.54609"/>
    <n v="41.900970000000001"/>
    <n v="-224.302246"/>
    <n v="-1.5413019999999999"/>
    <n v="4.8541759999999998"/>
    <n v="4.7879999999999997E-3"/>
  </r>
  <r>
    <n v="1913"/>
    <x v="0"/>
    <x v="0"/>
    <s v="14-15-18-19"/>
    <x v="0"/>
    <x v="1909"/>
    <n v="-1"/>
    <n v="289.75200000000001"/>
    <n v="-1"/>
    <n v="0"/>
    <x v="1627"/>
    <x v="1717"/>
    <n v="41.896196000000003"/>
    <n v="-224.81555399999999"/>
    <n v="-1.533274"/>
    <n v="41.926537000000003"/>
    <n v="-224.826111"/>
    <n v="-1.532205"/>
    <n v="3.2124980000000001"/>
    <n v="1.0690000000000001E-3"/>
  </r>
  <r>
    <n v="1914"/>
    <x v="0"/>
    <x v="0"/>
    <s v="14-15-18-19"/>
    <x v="0"/>
    <x v="1910"/>
    <n v="-1"/>
    <n v="287.988"/>
    <n v="-1"/>
    <n v="0"/>
    <x v="1628"/>
    <x v="1718"/>
    <n v="41.946469"/>
    <n v="-225.34354099999999"/>
    <n v="-1.5256749999999999"/>
    <n v="41.954524999999997"/>
    <n v="-225.343964"/>
    <n v="-1.5261849999999999"/>
    <n v="0.80674500000000005"/>
    <n v="5.1000000000000004E-4"/>
  </r>
  <r>
    <n v="1915"/>
    <x v="0"/>
    <x v="0"/>
    <s v="14-15-18-19"/>
    <x v="0"/>
    <x v="1911"/>
    <n v="-1"/>
    <n v="263.72399999999999"/>
    <n v="-1"/>
    <n v="0"/>
    <x v="1629"/>
    <x v="1719"/>
    <n v="41.931395000000002"/>
    <n v="-225.969438"/>
    <n v="-1.5201990000000001"/>
    <n v="41.993713"/>
    <n v="-226.024719"/>
    <n v="-1.5195559999999999"/>
    <n v="8.3303709999999995"/>
    <n v="6.4300000000000002E-4"/>
  </r>
  <r>
    <n v="1916"/>
    <x v="0"/>
    <x v="0"/>
    <s v="14-15-18-19"/>
    <x v="0"/>
    <x v="1912"/>
    <n v="-1"/>
    <n v="392.39"/>
    <n v="-1"/>
    <n v="0"/>
    <x v="1630"/>
    <x v="1720"/>
    <n v="41.992403000000003"/>
    <n v="-226.49675999999999"/>
    <n v="-1.5147520000000001"/>
    <n v="42.023983000000001"/>
    <n v="-226.52801500000001"/>
    <n v="-1.5152019999999999"/>
    <n v="4.4431880000000001"/>
    <n v="4.4999999999999999E-4"/>
  </r>
  <r>
    <n v="1917"/>
    <x v="0"/>
    <x v="0"/>
    <s v="14-15-18-19"/>
    <x v="0"/>
    <x v="1913"/>
    <n v="-1"/>
    <n v="300.23500000000001"/>
    <n v="-1"/>
    <n v="0"/>
    <x v="1631"/>
    <x v="1721"/>
    <n v="41.978797999999998"/>
    <n v="-226.95201700000001"/>
    <n v="-1.5152369999999999"/>
    <n v="42.055267000000001"/>
    <n v="-227.02534499999999"/>
    <n v="-1.5128980000000001"/>
    <n v="10.594593"/>
    <n v="2.3389999999999999E-3"/>
  </r>
  <r>
    <n v="1918"/>
    <x v="0"/>
    <x v="0"/>
    <s v="14-15-18-19"/>
    <x v="0"/>
    <x v="1914"/>
    <n v="-1"/>
    <n v="310.02499999999998"/>
    <n v="-1"/>
    <n v="0"/>
    <x v="1632"/>
    <x v="1722"/>
    <n v="42.104655000000001"/>
    <n v="-227.66071299999999"/>
    <n v="-1.5139009999999999"/>
    <n v="42.097343000000002"/>
    <n v="-227.67997700000001"/>
    <n v="-1.509897"/>
    <n v="2.060514"/>
    <n v="4.0039999999999997E-3"/>
  </r>
  <r>
    <n v="1919"/>
    <x v="0"/>
    <x v="0"/>
    <s v="14-15-18-19"/>
    <x v="0"/>
    <x v="1915"/>
    <n v="-1"/>
    <n v="358.452"/>
    <n v="-1"/>
    <n v="0"/>
    <x v="1633"/>
    <x v="1723"/>
    <n v="42.003345000000003"/>
    <n v="-228.05889300000001"/>
    <n v="-1.500497"/>
    <n v="42.140804000000003"/>
    <n v="-228.16416899999999"/>
    <n v="-1.497198"/>
    <n v="17.314201000000001"/>
    <n v="3.2989999999999998E-3"/>
  </r>
  <r>
    <n v="1920"/>
    <x v="0"/>
    <x v="0"/>
    <s v="14-15-18-19"/>
    <x v="0"/>
    <x v="1916"/>
    <n v="-1"/>
    <n v="469.15"/>
    <n v="-1"/>
    <n v="0"/>
    <x v="1634"/>
    <x v="1724"/>
    <n v="42.254891000000001"/>
    <n v="-228.672481"/>
    <n v="-1.471203"/>
    <n v="42.210281000000002"/>
    <n v="-228.649384"/>
    <n v="-1.4706319999999999"/>
    <n v="5.023428"/>
    <n v="5.7200000000000003E-4"/>
  </r>
  <r>
    <n v="1921"/>
    <x v="0"/>
    <x v="0"/>
    <s v="14-15-18-19"/>
    <x v="0"/>
    <x v="1917"/>
    <n v="-1"/>
    <n v="279.363"/>
    <n v="-1"/>
    <n v="0"/>
    <x v="1635"/>
    <x v="1725"/>
    <n v="42.397213000000001"/>
    <n v="-229.33956599999999"/>
    <n v="-1.4324589999999999"/>
    <n v="42.328978999999997"/>
    <n v="-229.33064300000001"/>
    <n v="-1.4347650000000001"/>
    <n v="6.8814229999999998"/>
    <n v="2.3059999999999999E-3"/>
  </r>
  <r>
    <n v="1922"/>
    <x v="0"/>
    <x v="0"/>
    <s v="14-15-18-19"/>
    <x v="0"/>
    <x v="1918"/>
    <n v="-1"/>
    <n v="350.673"/>
    <n v="-1"/>
    <n v="0"/>
    <x v="1636"/>
    <x v="1726"/>
    <n v="42.309584000000001"/>
    <n v="-229.77699100000001"/>
    <n v="-1.4160079999999999"/>
    <n v="42.435555000000001"/>
    <n v="-229.881516"/>
    <n v="-1.411019"/>
    <n v="16.368819999999999"/>
    <n v="4.9890000000000004E-3"/>
  </r>
  <r>
    <n v="1923"/>
    <x v="0"/>
    <x v="0"/>
    <s v="14-15-18-19"/>
    <x v="0"/>
    <x v="1919"/>
    <n v="-1"/>
    <n v="363.60700000000003"/>
    <n v="-1"/>
    <n v="0"/>
    <x v="1637"/>
    <x v="1727"/>
    <n v="42.575581999999997"/>
    <n v="-230.482901"/>
    <n v="-1.38916"/>
    <n v="42.558388000000001"/>
    <n v="-230.47491500000001"/>
    <n v="-1.391038"/>
    <n v="1.895815"/>
    <n v="1.8779999999999999E-3"/>
  </r>
  <r>
    <n v="1924"/>
    <x v="0"/>
    <x v="0"/>
    <s v="14-15-18-19"/>
    <x v="0"/>
    <x v="1920"/>
    <n v="-1"/>
    <n v="1237.9780000000001"/>
    <n v="-1"/>
    <n v="0"/>
    <x v="1638"/>
    <x v="1728"/>
    <n v="42.767479999999999"/>
    <n v="-231.129403"/>
    <n v="-1.362557"/>
    <n v="42.707172"/>
    <n v="-231.10690299999999"/>
    <n v="-1.3641639999999999"/>
    <n v="6.4368210000000001"/>
    <n v="1.6069999999999999E-3"/>
  </r>
  <r>
    <n v="1925"/>
    <x v="0"/>
    <x v="0"/>
    <s v="14-15-18-19"/>
    <x v="0"/>
    <x v="1921"/>
    <n v="-1"/>
    <n v="380.40699999999998"/>
    <n v="-1"/>
    <n v="0"/>
    <x v="1639"/>
    <x v="1729"/>
    <n v="42.981492000000003"/>
    <n v="-231.75649999999999"/>
    <n v="-1.334303"/>
    <n v="42.890918999999997"/>
    <n v="-231.77366599999999"/>
    <n v="-1.3302510000000001"/>
    <n v="9.2186079999999997"/>
    <n v="4.0530000000000002E-3"/>
  </r>
  <r>
    <n v="1926"/>
    <x v="0"/>
    <x v="0"/>
    <s v="14-15-18-19"/>
    <x v="0"/>
    <x v="1922"/>
    <n v="-1"/>
    <n v="733.17499999999995"/>
    <n v="-1"/>
    <n v="0"/>
    <x v="1640"/>
    <x v="1730"/>
    <n v="43.167518000000001"/>
    <n v="-232.65874700000001"/>
    <n v="-1.2765839999999999"/>
    <n v="43.196846000000001"/>
    <n v="-232.704025"/>
    <n v="-1.2743580000000001"/>
    <n v="5.3946730000000001"/>
    <n v="2.2260000000000001E-3"/>
  </r>
  <r>
    <n v="1927"/>
    <x v="0"/>
    <x v="0"/>
    <s v="14-15-18-19"/>
    <x v="0"/>
    <x v="1923"/>
    <n v="-1"/>
    <n v="372.29399999999998"/>
    <n v="-1"/>
    <n v="0"/>
    <x v="1641"/>
    <x v="1731"/>
    <n v="43.373080000000002"/>
    <n v="-233.355863"/>
    <n v="-1.22326"/>
    <n v="43.469588999999999"/>
    <n v="-233.401871"/>
    <n v="-1.2241740000000001"/>
    <n v="10.691483"/>
    <n v="9.1299999999999997E-4"/>
  </r>
  <r>
    <n v="1928"/>
    <x v="0"/>
    <x v="0"/>
    <s v="14-15-18-19"/>
    <x v="0"/>
    <x v="1924"/>
    <n v="-1"/>
    <n v="390.8"/>
    <n v="-1"/>
    <n v="0"/>
    <x v="1642"/>
    <x v="1732"/>
    <n v="43.793353000000003"/>
    <n v="-234.07631699999999"/>
    <n v="-1.1672290000000001"/>
    <n v="43.777847000000001"/>
    <n v="-234.073669"/>
    <n v="-1.1683209999999999"/>
    <n v="1.5730519999999999"/>
    <n v="1.093E-3"/>
  </r>
  <r>
    <n v="1929"/>
    <x v="0"/>
    <x v="0"/>
    <s v="14-15-18-19"/>
    <x v="0"/>
    <x v="1925"/>
    <n v="-1"/>
    <n v="291.46899999999999"/>
    <n v="-1"/>
    <n v="0"/>
    <x v="1643"/>
    <x v="1733"/>
    <n v="44.065221000000001"/>
    <n v="-234.70813899999999"/>
    <n v="-1.109883"/>
    <n v="44.118034000000002"/>
    <n v="-234.71232599999999"/>
    <n v="-1.1088480000000001"/>
    <n v="5.2979339999999997"/>
    <n v="1.034E-3"/>
  </r>
  <r>
    <n v="1930"/>
    <x v="0"/>
    <x v="0"/>
    <s v="14-15-18-19"/>
    <x v="0"/>
    <x v="1926"/>
    <n v="-1"/>
    <n v="348.21499999999997"/>
    <n v="-1"/>
    <n v="0"/>
    <x v="1644"/>
    <x v="1734"/>
    <n v="44.475830000000002"/>
    <n v="-235.32672600000001"/>
    <n v="-1.0511200000000001"/>
    <n v="44.490985999999999"/>
    <n v="-235.31997699999999"/>
    <n v="-1.0498860000000001"/>
    <n v="1.6590739999999999"/>
    <n v="1.2340000000000001E-3"/>
  </r>
  <r>
    <n v="1931"/>
    <x v="0"/>
    <x v="0"/>
    <s v="14-15-18-19"/>
    <x v="0"/>
    <x v="1927"/>
    <n v="-1"/>
    <n v="320.721"/>
    <n v="-1"/>
    <n v="0"/>
    <x v="1645"/>
    <x v="1735"/>
    <n v="45.048442999999999"/>
    <n v="-236.092409"/>
    <n v="-0.96934399999999998"/>
    <n v="45.045029"/>
    <n v="-236.09028599999999"/>
    <n v="-0.96922900000000001"/>
    <n v="0.40199299999999999"/>
    <n v="1.16E-4"/>
  </r>
  <r>
    <n v="1932"/>
    <x v="1"/>
    <x v="0"/>
    <s v="14-15-18-19-25"/>
    <x v="0"/>
    <x v="1928"/>
    <n v="-1"/>
    <n v="379.69400000000002"/>
    <n v="-1"/>
    <n v="0"/>
    <x v="1646"/>
    <x v="1736"/>
    <n v="45.528450999999997"/>
    <n v="-236.60493299999999"/>
    <n v="-0.909196"/>
    <n v="45.505916999999997"/>
    <n v="-236.64259300000001"/>
    <n v="-0.90791599999999995"/>
    <n v="4.3887340000000004"/>
    <n v="1.2800000000000001E-3"/>
  </r>
  <r>
    <n v="1933"/>
    <x v="3"/>
    <x v="0"/>
    <s v="14-15-18-19-25-26"/>
    <x v="0"/>
    <x v="1929"/>
    <n v="-1"/>
    <n v="356.43200000000002"/>
    <n v="-1"/>
    <n v="0"/>
    <x v="1647"/>
    <x v="1737"/>
    <n v="46.015070000000001"/>
    <n v="-237.17058399999999"/>
    <n v="-0.84552700000000003"/>
    <n v="46.004978000000001"/>
    <n v="-237.16966199999999"/>
    <n v="-0.84628999999999999"/>
    <n v="1.013366"/>
    <n v="7.6300000000000001E-4"/>
  </r>
  <r>
    <n v="1934"/>
    <x v="3"/>
    <x v="0"/>
    <s v="14-15-18-19-25-26"/>
    <x v="0"/>
    <x v="1930"/>
    <n v="-1"/>
    <n v="300.447"/>
    <n v="-1"/>
    <n v="0"/>
    <x v="1648"/>
    <x v="1738"/>
    <n v="46.574123999999998"/>
    <n v="-237.650227"/>
    <n v="-0.78830100000000003"/>
    <n v="46.536662999999997"/>
    <n v="-237.66673299999999"/>
    <n v="-0.78319799999999995"/>
    <n v="4.0935740000000003"/>
    <n v="5.104E-3"/>
  </r>
  <r>
    <n v="1935"/>
    <x v="3"/>
    <x v="0"/>
    <s v="14-15-18-19-25-26"/>
    <x v="0"/>
    <x v="1931"/>
    <n v="-1"/>
    <n v="317.11599999999999"/>
    <n v="-1"/>
    <n v="0"/>
    <x v="1649"/>
    <x v="1739"/>
    <n v="47.1113"/>
    <n v="-238.14650700000001"/>
    <n v="-0.72080299999999997"/>
    <n v="47.096232999999998"/>
    <n v="-238.12982199999999"/>
    <n v="-0.72194800000000003"/>
    <n v="2.2481100000000001"/>
    <n v="1.145E-3"/>
  </r>
  <r>
    <n v="1936"/>
    <x v="3"/>
    <x v="0"/>
    <s v="14-15-18-19-25-26"/>
    <x v="0"/>
    <x v="1932"/>
    <n v="-1"/>
    <n v="336.80500000000001"/>
    <n v="-1"/>
    <n v="0"/>
    <x v="1650"/>
    <x v="1740"/>
    <n v="47.684139000000002"/>
    <n v="-238.55416600000001"/>
    <n v="-0.66312000000000004"/>
    <n v="47.680038000000003"/>
    <n v="-238.55642700000001"/>
    <n v="-0.66052500000000003"/>
    <n v="0.46831800000000001"/>
    <n v="2.5950000000000001E-3"/>
  </r>
  <r>
    <n v="1937"/>
    <x v="3"/>
    <x v="0"/>
    <s v="14-15-18-19-25-26"/>
    <x v="0"/>
    <x v="1933"/>
    <n v="-1"/>
    <n v="391.92500000000001"/>
    <n v="-1"/>
    <n v="0"/>
    <x v="1651"/>
    <x v="1741"/>
    <n v="48.205958000000003"/>
    <n v="-238.95589699999999"/>
    <n v="-0.59897100000000003"/>
    <n v="48.287216000000001"/>
    <n v="-238.94444300000001"/>
    <n v="-0.59992000000000001"/>
    <n v="8.2061170000000008"/>
    <n v="9.4899999999999997E-4"/>
  </r>
  <r>
    <n v="1938"/>
    <x v="3"/>
    <x v="0"/>
    <s v="14-15-18-19-25-26"/>
    <x v="0"/>
    <x v="1934"/>
    <n v="-1"/>
    <n v="328.21199999999999"/>
    <n v="-1"/>
    <n v="0"/>
    <x v="1652"/>
    <x v="1742"/>
    <n v="48.918267"/>
    <n v="-239.28166100000001"/>
    <n v="-0.53744599999999998"/>
    <n v="48.916347999999999"/>
    <n v="-239.29451"/>
    <n v="-0.538381"/>
    <n v="1.299164"/>
    <n v="9.3499999999999996E-4"/>
  </r>
  <r>
    <n v="1939"/>
    <x v="3"/>
    <x v="0"/>
    <s v="14-15-18-19-25-26"/>
    <x v="0"/>
    <x v="1935"/>
    <n v="-1"/>
    <n v="326.85500000000002"/>
    <n v="-1"/>
    <n v="0"/>
    <x v="1653"/>
    <x v="1743"/>
    <n v="49.576127999999997"/>
    <n v="-239.59137000000001"/>
    <n v="-0.47911700000000002"/>
    <n v="49.566676999999999"/>
    <n v="-239.606934"/>
    <n v="-0.47869800000000001"/>
    <n v="1.820827"/>
    <n v="4.1899999999999999E-4"/>
  </r>
  <r>
    <n v="1940"/>
    <x v="3"/>
    <x v="0"/>
    <s v="14-15-18-19-25-26"/>
    <x v="0"/>
    <x v="1936"/>
    <n v="-1"/>
    <n v="343.74200000000002"/>
    <n v="-1"/>
    <n v="0"/>
    <x v="1654"/>
    <x v="1744"/>
    <n v="50.458376999999999"/>
    <n v="-239.96441300000001"/>
    <n v="-0.39859"/>
    <n v="50.462741999999999"/>
    <n v="-239.96267700000001"/>
    <n v="-0.39861200000000002"/>
    <n v="0.46970099999999998"/>
    <n v="2.1999999999999999E-5"/>
  </r>
  <r>
    <n v="1941"/>
    <x v="3"/>
    <x v="0"/>
    <s v="14-15-18-19-25-26"/>
    <x v="0"/>
    <x v="1937"/>
    <n v="-1"/>
    <n v="232.78299999999999"/>
    <n v="-1"/>
    <n v="0"/>
    <x v="1655"/>
    <x v="1745"/>
    <n v="51.105753999999997"/>
    <n v="-240.18881500000001"/>
    <n v="-0.33682499999999999"/>
    <n v="51.152369999999998"/>
    <n v="-240.184372"/>
    <n v="-0.33993499999999999"/>
    <n v="4.6828029999999998"/>
    <n v="3.1099999999999999E-3"/>
  </r>
  <r>
    <n v="1942"/>
    <x v="3"/>
    <x v="0"/>
    <s v="14-15-18-19-25-26"/>
    <x v="0"/>
    <x v="1938"/>
    <n v="-1"/>
    <n v="348.98599999999999"/>
    <n v="-1"/>
    <n v="0"/>
    <x v="1656"/>
    <x v="1746"/>
    <n v="51.831589000000001"/>
    <n v="-240.39131800000001"/>
    <n v="-0.28844700000000001"/>
    <n v="51.853237"/>
    <n v="-240.37333699999999"/>
    <n v="-0.28879899999999997"/>
    <n v="2.8142010000000002"/>
    <n v="3.5199999999999999E-4"/>
  </r>
  <r>
    <n v="1943"/>
    <x v="3"/>
    <x v="0"/>
    <s v="14-15-18-19-25-26"/>
    <x v="0"/>
    <x v="1939"/>
    <n v="-1"/>
    <n v="888.84799999999996"/>
    <n v="-1"/>
    <n v="0"/>
    <x v="1657"/>
    <x v="1747"/>
    <n v="52.561087000000001"/>
    <n v="-240.47827699999999"/>
    <n v="-0.24179500000000001"/>
    <n v="52.561191999999998"/>
    <n v="-240.53024300000001"/>
    <n v="-0.24012700000000001"/>
    <n v="5.1965830000000004"/>
    <n v="1.668E-3"/>
  </r>
  <r>
    <n v="1944"/>
    <x v="3"/>
    <x v="0"/>
    <s v="14-15-18-19-25-26"/>
    <x v="0"/>
    <x v="1940"/>
    <n v="-1"/>
    <n v="328.65300000000002"/>
    <n v="-1"/>
    <n v="0"/>
    <x v="1658"/>
    <x v="1748"/>
    <n v="53.201227000000003"/>
    <n v="-240.67038600000001"/>
    <n v="-0.18698899999999999"/>
    <n v="53.273918000000002"/>
    <n v="-240.642853"/>
    <n v="-0.18562899999999999"/>
    <n v="7.7730819999999996"/>
    <n v="1.359E-3"/>
  </r>
  <r>
    <n v="1945"/>
    <x v="1"/>
    <x v="0"/>
    <s v="15-18-19-25-26"/>
    <x v="0"/>
    <x v="1941"/>
    <n v="-1"/>
    <n v="241.67599999999999"/>
    <n v="-1"/>
    <n v="0"/>
    <x v="1659"/>
    <x v="1749"/>
    <n v="53.888278"/>
    <n v="-240.75417100000001"/>
    <n v="-0.131271"/>
    <n v="53.992092"/>
    <n v="-240.72505200000001"/>
    <n v="-0.13717499999999999"/>
    <n v="10.782055"/>
    <n v="5.9040000000000004E-3"/>
  </r>
  <r>
    <n v="1946"/>
    <x v="1"/>
    <x v="0"/>
    <s v="15-18-19-25-26"/>
    <x v="0"/>
    <x v="1942"/>
    <n v="-1"/>
    <n v="399.74299999999999"/>
    <n v="-1"/>
    <n v="0"/>
    <x v="1660"/>
    <x v="1750"/>
    <n v="54.959121000000003"/>
    <n v="-240.68688800000001"/>
    <n v="-9.9804000000000004E-2"/>
    <n v="54.957068999999997"/>
    <n v="-240.800949"/>
    <n v="-8.9247000000000007E-2"/>
    <n v="11.407947"/>
    <n v="1.0557E-2"/>
  </r>
  <r>
    <n v="1947"/>
    <x v="1"/>
    <x v="0"/>
    <s v="15-18-19-25-26"/>
    <x v="0"/>
    <x v="1943"/>
    <n v="-1"/>
    <n v="378.238"/>
    <n v="-1"/>
    <n v="0"/>
    <x v="1661"/>
    <x v="1751"/>
    <n v="55.70946"/>
    <n v="-240.85731999999999"/>
    <n v="-6.5367999999999996E-2"/>
    <n v="55.683490999999997"/>
    <n v="-240.83847"/>
    <n v="-6.3357999999999998E-2"/>
    <n v="3.2088559999999999"/>
    <n v="2.0100000000000001E-3"/>
  </r>
  <r>
    <n v="1948"/>
    <x v="1"/>
    <x v="0"/>
    <s v="15-18-19-25-26"/>
    <x v="0"/>
    <x v="1944"/>
    <n v="-1"/>
    <n v="286.01900000000001"/>
    <n v="-1"/>
    <n v="0"/>
    <x v="1662"/>
    <x v="1752"/>
    <n v="56.515448999999997"/>
    <n v="-240.763577"/>
    <n v="-4.4796000000000002E-2"/>
    <n v="56.409984999999999"/>
    <n v="-240.863708"/>
    <n v="-4.2689999999999999E-2"/>
    <n v="14.542695999999999"/>
    <n v="2.1059999999999998E-3"/>
  </r>
  <r>
    <n v="1949"/>
    <x v="1"/>
    <x v="0"/>
    <s v="15-18-19-25-26"/>
    <x v="0"/>
    <x v="1945"/>
    <n v="-1"/>
    <n v="282.43799999999999"/>
    <n v="-1"/>
    <n v="0"/>
    <x v="1663"/>
    <x v="1753"/>
    <n v="57.139189000000002"/>
    <n v="-240.88058699999999"/>
    <n v="-2.8348999999999999E-2"/>
    <n v="57.135784000000001"/>
    <n v="-240.87998999999999"/>
    <n v="-2.8708000000000001E-2"/>
    <n v="0.34563500000000003"/>
    <n v="3.59E-4"/>
  </r>
  <r>
    <n v="1950"/>
    <x v="1"/>
    <x v="0"/>
    <s v="15-18-19-25-26"/>
    <x v="0"/>
    <x v="1946"/>
    <n v="-1"/>
    <n v="327.149"/>
    <n v="-1"/>
    <n v="0"/>
    <x v="1664"/>
    <x v="1754"/>
    <n v="57.89602"/>
    <n v="-240.85987900000001"/>
    <n v="-1.8652999999999999E-2"/>
    <n v="57.860881999999997"/>
    <n v="-240.890625"/>
    <n v="-1.8075999999999998E-2"/>
    <n v="4.6690820000000004"/>
    <n v="5.7700000000000004E-4"/>
  </r>
  <r>
    <n v="1951"/>
    <x v="1"/>
    <x v="0"/>
    <s v="15-18-19-25-26"/>
    <x v="0"/>
    <x v="1947"/>
    <n v="-1"/>
    <n v="328.33600000000001"/>
    <n v="-1"/>
    <n v="0"/>
    <x v="1665"/>
    <x v="1755"/>
    <n v="58.825837999999997"/>
    <n v="-240.88461699999999"/>
    <n v="-8.3180000000000007E-3"/>
    <n v="58.827559999999998"/>
    <n v="-240.89823899999999"/>
    <n v="-9.2049999999999996E-3"/>
    <n v="1.3731009999999999"/>
    <n v="8.8699999999999998E-4"/>
  </r>
  <r>
    <n v="1952"/>
    <x v="1"/>
    <x v="0"/>
    <s v="15-18-19-25-26"/>
    <x v="0"/>
    <x v="1948"/>
    <n v="-1"/>
    <n v="308.42599999999999"/>
    <n v="-1"/>
    <n v="0"/>
    <x v="1666"/>
    <x v="1756"/>
    <n v="59.512766999999997"/>
    <n v="-240.86437000000001"/>
    <n v="-9.2650000000000007E-3"/>
    <n v="59.553055000000001"/>
    <n v="-240.90060399999999"/>
    <n v="-5.3600000000000002E-3"/>
    <n v="5.4185100000000004"/>
    <n v="3.9050000000000001E-3"/>
  </r>
  <r>
    <n v="1953"/>
    <x v="1"/>
    <x v="0"/>
    <s v="15-18-19-25-26"/>
    <x v="0"/>
    <x v="1949"/>
    <n v="-1"/>
    <n v="327.92"/>
    <n v="-1"/>
    <n v="0"/>
    <x v="1667"/>
    <x v="1757"/>
    <n v="60.363888000000003"/>
    <n v="-240.95968999999999"/>
    <n v="3.8960000000000002E-3"/>
    <n v="60.279010999999997"/>
    <n v="-240.901535"/>
    <n v="-1.915E-3"/>
    <n v="10.288883"/>
    <n v="1.9810000000000001E-3"/>
  </r>
  <r>
    <n v="1954"/>
    <x v="1"/>
    <x v="0"/>
    <s v="15-18-19-25-26"/>
    <x v="0"/>
    <x v="1950"/>
    <n v="-1"/>
    <n v="288.11"/>
    <n v="-1"/>
    <n v="0"/>
    <x v="1668"/>
    <x v="1758"/>
    <n v="61.014890000000001"/>
    <n v="-240.78803600000001"/>
    <n v="6.1520000000000004E-3"/>
    <n v="61.005206999999999"/>
    <n v="-240.90145899999999"/>
    <n v="-8.1899999999999996E-4"/>
    <n v="11.383546000000001"/>
    <n v="5.3340000000000002E-3"/>
  </r>
  <r>
    <n v="1955"/>
    <x v="1"/>
    <x v="0"/>
    <s v="15-18-19-25-26"/>
    <x v="0"/>
    <x v="1951"/>
    <n v="-1"/>
    <n v="323.87400000000002"/>
    <n v="-1"/>
    <n v="0"/>
    <x v="1669"/>
    <x v="1759"/>
    <n v="61.895899"/>
    <n v="-240.94635299999999"/>
    <n v="-2.9520000000000002E-3"/>
    <n v="61.973343"/>
    <n v="-240.90083300000001"/>
    <n v="3.2400000000000001E-4"/>
    <n v="8.9831489999999992"/>
    <n v="2.6280000000000001E-3"/>
  </r>
  <r>
    <n v="1956"/>
    <x v="1"/>
    <x v="0"/>
    <s v="15-18-19-25-26"/>
    <x v="0"/>
    <x v="1952"/>
    <n v="-1"/>
    <n v="319.80399999999997"/>
    <n v="-1"/>
    <n v="0"/>
    <x v="1670"/>
    <x v="1760"/>
    <n v="62.720188999999998"/>
    <n v="-240.89870999999999"/>
    <n v="4.2950000000000002E-3"/>
    <n v="62.699187999999999"/>
    <n v="-240.90008499999999"/>
    <n v="1.3159999999999999E-3"/>
    <n v="2.1046109999999998"/>
    <n v="2.9789999999999999E-3"/>
  </r>
  <r>
    <n v="1957"/>
    <x v="1"/>
    <x v="0"/>
    <s v="15-18-19-25-26"/>
    <x v="0"/>
    <x v="1953"/>
    <n v="-1"/>
    <n v="311.22899999999998"/>
    <n v="-1"/>
    <n v="0"/>
    <x v="1671"/>
    <x v="1761"/>
    <n v="63.448332000000001"/>
    <n v="-240.89207400000001"/>
    <n v="2.2599999999999999E-3"/>
    <n v="63.424877000000002"/>
    <n v="-240.898865"/>
    <n v="1.1329999999999999E-3"/>
    <n v="2.4418600000000001"/>
    <n v="1.127E-3"/>
  </r>
  <r>
    <n v="1958"/>
    <x v="1"/>
    <x v="0"/>
    <s v="15-18-19-25-26"/>
    <x v="0"/>
    <x v="1954"/>
    <n v="-1"/>
    <n v="306.88600000000002"/>
    <n v="-1"/>
    <n v="0"/>
    <x v="1672"/>
    <x v="1762"/>
    <n v="64.135521999999995"/>
    <n v="-240.88959399999999"/>
    <n v="8.9800000000000004E-4"/>
    <n v="64.150536000000002"/>
    <n v="-240.89782700000001"/>
    <n v="1.8469999999999999E-3"/>
    <n v="1.712286"/>
    <n v="9.4899999999999997E-4"/>
  </r>
  <r>
    <n v="1959"/>
    <x v="1"/>
    <x v="0"/>
    <s v="15-18-19-25-26"/>
    <x v="0"/>
    <x v="1955"/>
    <n v="-1"/>
    <n v="408.87"/>
    <n v="-1"/>
    <n v="0"/>
    <x v="1673"/>
    <x v="1763"/>
    <n v="65.022435000000002"/>
    <n v="-240.942939"/>
    <n v="-1.075E-3"/>
    <n v="65.118217000000001"/>
    <n v="-240.89608799999999"/>
    <n v="2.0119999999999999E-3"/>
    <n v="10.662717000000001"/>
    <n v="9.3700000000000001E-4"/>
  </r>
  <r>
    <n v="1960"/>
    <x v="3"/>
    <x v="0"/>
    <s v="15-18-19-25-26-33"/>
    <x v="0"/>
    <x v="1956"/>
    <n v="-1"/>
    <n v="331.73099999999999"/>
    <n v="-1"/>
    <n v="0"/>
    <x v="1674"/>
    <x v="1764"/>
    <n v="65.864852999999997"/>
    <n v="-240.87442999999999"/>
    <n v="1.3979999999999999E-3"/>
    <n v="65.844086000000004"/>
    <n v="-240.894882"/>
    <n v="1.3569999999999999E-3"/>
    <n v="2.9147210000000001"/>
    <n v="4.1999999999999998E-5"/>
  </r>
  <r>
    <n v="1961"/>
    <x v="3"/>
    <x v="0"/>
    <s v="15-19-25-26-32-33"/>
    <x v="0"/>
    <x v="1957"/>
    <n v="-1"/>
    <n v="293.755"/>
    <n v="-1"/>
    <n v="0"/>
    <x v="1675"/>
    <x v="1765"/>
    <n v="66.564041000000003"/>
    <n v="-240.90744699999999"/>
    <n v="1.1559999999999999E-3"/>
    <n v="66.569984000000005"/>
    <n v="-240.89418000000001"/>
    <n v="1.572E-3"/>
    <n v="1.4537119999999999"/>
    <n v="4.15E-4"/>
  </r>
  <r>
    <n v="1962"/>
    <x v="3"/>
    <x v="0"/>
    <s v="15-19-25-26-32-33"/>
    <x v="0"/>
    <x v="1958"/>
    <n v="-1"/>
    <n v="257.834"/>
    <n v="-1"/>
    <n v="0"/>
    <x v="1676"/>
    <x v="1766"/>
    <n v="67.325097999999997"/>
    <n v="-240.87093400000001"/>
    <n v="1.214E-3"/>
    <n v="67.295876000000007"/>
    <n v="-240.89328"/>
    <n v="8.7799999999999998E-4"/>
    <n v="3.6787640000000001"/>
    <n v="3.3500000000000001E-4"/>
  </r>
  <r>
    <n v="1963"/>
    <x v="3"/>
    <x v="0"/>
    <s v="15-19-25-26-32-33"/>
    <x v="0"/>
    <x v="1959"/>
    <n v="-1"/>
    <n v="844.89099999999996"/>
    <n v="-1"/>
    <n v="0"/>
    <x v="1677"/>
    <x v="1767"/>
    <n v="68.024351999999993"/>
    <n v="-240.876745"/>
    <n v="-4.5899999999999999E-4"/>
    <n v="68.021713000000005"/>
    <n v="-240.89274599999999"/>
    <n v="1.237E-3"/>
    <n v="1.6217170000000001"/>
    <n v="7.7800000000000005E-4"/>
  </r>
  <r>
    <n v="1964"/>
    <x v="3"/>
    <x v="0"/>
    <s v="15-19-25-26-32-33"/>
    <x v="0"/>
    <x v="1960"/>
    <n v="-1"/>
    <n v="348.05700000000002"/>
    <n v="-1"/>
    <n v="0"/>
    <x v="1678"/>
    <x v="1768"/>
    <n v="68.720078000000001"/>
    <n v="-240.93319700000001"/>
    <n v="1.9419999999999999E-3"/>
    <n v="68.747512999999998"/>
    <n v="-240.89202900000001"/>
    <n v="6.0499999999999996E-4"/>
    <n v="4.9471670000000003"/>
    <n v="1.3370000000000001E-3"/>
  </r>
  <r>
    <n v="1965"/>
    <x v="3"/>
    <x v="0"/>
    <s v="15-19-25-26-32-33"/>
    <x v="0"/>
    <x v="1961"/>
    <n v="-1"/>
    <n v="228.321"/>
    <n v="-1"/>
    <n v="0"/>
    <x v="1679"/>
    <x v="1769"/>
    <n v="69.773027999999996"/>
    <n v="-240.840619"/>
    <n v="-8.6499999999999999E-4"/>
    <n v="69.715248000000003"/>
    <n v="-240.891403"/>
    <n v="4.3399999999999998E-4"/>
    <n v="7.6925660000000002"/>
    <n v="4.3100000000000001E-4"/>
  </r>
  <r>
    <n v="1966"/>
    <x v="3"/>
    <x v="0"/>
    <s v="15-19-25-26-32-33"/>
    <x v="0"/>
    <x v="1962"/>
    <n v="-1"/>
    <n v="252.95"/>
    <n v="-1"/>
    <n v="0"/>
    <x v="1680"/>
    <x v="1770"/>
    <n v="70.422145"/>
    <n v="-240.87253000000001"/>
    <n v="-1.023E-3"/>
    <n v="70.441055000000006"/>
    <n v="-240.89118999999999"/>
    <n v="8.43E-4"/>
    <n v="2.6566480000000001"/>
    <n v="1.8100000000000001E-4"/>
  </r>
  <r>
    <n v="1967"/>
    <x v="3"/>
    <x v="0"/>
    <s v="15-19-25-26-32-33"/>
    <x v="0"/>
    <x v="1963"/>
    <n v="-1"/>
    <n v="293.36200000000002"/>
    <n v="-1"/>
    <n v="0"/>
    <x v="1681"/>
    <x v="1771"/>
    <n v="71.159052000000003"/>
    <n v="-240.84563499999999"/>
    <n v="-1.738E-3"/>
    <n v="71.166900999999996"/>
    <n v="-240.890793"/>
    <n v="1.7200000000000001E-4"/>
    <n v="4.5835150000000002"/>
    <n v="1.5659999999999999E-3"/>
  </r>
  <r>
    <n v="1968"/>
    <x v="1"/>
    <x v="0"/>
    <s v="19-25-26-32-33"/>
    <x v="0"/>
    <x v="1964"/>
    <n v="-1"/>
    <n v="313.94"/>
    <n v="-1"/>
    <n v="0"/>
    <x v="1682"/>
    <x v="1772"/>
    <n v="71.882535000000004"/>
    <n v="-240.86825200000001"/>
    <n v="-1.073E-3"/>
    <n v="71.892746000000002"/>
    <n v="-240.89080799999999"/>
    <n v="5.3399999999999997E-4"/>
    <n v="2.4759389999999999"/>
    <n v="5.3899999999999998E-4"/>
  </r>
  <r>
    <n v="1969"/>
    <x v="1"/>
    <x v="0"/>
    <s v="19-25-26-32-33"/>
    <x v="0"/>
    <x v="1965"/>
    <n v="-1"/>
    <n v="267.524"/>
    <n v="-1"/>
    <n v="0"/>
    <x v="1683"/>
    <x v="1773"/>
    <n v="72.844025000000002"/>
    <n v="-240.90357499999999"/>
    <n v="-2.8E-5"/>
    <n v="72.860541999999995"/>
    <n v="-240.89073200000001"/>
    <n v="3.8000000000000002E-4"/>
    <n v="2.092327"/>
    <n v="3.5199999999999999E-4"/>
  </r>
  <r>
    <n v="1970"/>
    <x v="1"/>
    <x v="0"/>
    <s v="19-25-26-32-33"/>
    <x v="0"/>
    <x v="1966"/>
    <n v="-1"/>
    <n v="343.363"/>
    <n v="-1"/>
    <n v="0"/>
    <x v="1518"/>
    <x v="1774"/>
    <n v="73.590954999999994"/>
    <n v="-240.897322"/>
    <n v="-7.3200000000000001E-4"/>
    <n v="73.586387999999999"/>
    <n v="-240.890579"/>
    <n v="-2.1000000000000001E-4"/>
    <n v="0.814419"/>
    <n v="5.22E-4"/>
  </r>
  <r>
    <n v="1971"/>
    <x v="1"/>
    <x v="0"/>
    <s v="19-25-26-32-33"/>
    <x v="0"/>
    <x v="1967"/>
    <n v="-1"/>
    <n v="337.77699999999999"/>
    <n v="-1"/>
    <n v="0"/>
    <x v="1684"/>
    <x v="1775"/>
    <n v="74.273722000000006"/>
    <n v="-240.91341299999999"/>
    <n v="-3.8660000000000001E-3"/>
    <n v="74.312201999999999"/>
    <n v="-240.890839"/>
    <n v="1.75E-4"/>
    <n v="4.4613139999999998"/>
    <n v="3.6900000000000001E-3"/>
  </r>
  <r>
    <n v="1972"/>
    <x v="1"/>
    <x v="0"/>
    <s v="19-25-26-32-33"/>
    <x v="0"/>
    <x v="1968"/>
    <n v="-1"/>
    <n v="289.23500000000001"/>
    <n v="-1"/>
    <n v="0"/>
    <x v="1685"/>
    <x v="1776"/>
    <n v="75.056753"/>
    <n v="-240.87889200000001"/>
    <n v="1.5380000000000001E-3"/>
    <n v="75.038002000000006"/>
    <n v="-240.89080799999999"/>
    <n v="-3.7100000000000002E-4"/>
    <n v="2.2217359999999999"/>
    <n v="1.1670000000000001E-3"/>
  </r>
  <r>
    <n v="1973"/>
    <x v="1"/>
    <x v="0"/>
    <s v="19-25-26-32-33"/>
    <x v="0"/>
    <x v="1969"/>
    <n v="-1"/>
    <n v="339.20400000000001"/>
    <n v="-1"/>
    <n v="0"/>
    <x v="899"/>
    <x v="1777"/>
    <n v="75.991902999999994"/>
    <n v="-240.905326"/>
    <n v="6.7500000000000004E-4"/>
    <n v="76.005791000000002"/>
    <n v="-240.89106799999999"/>
    <n v="-4.7699999999999999E-4"/>
    <n v="1.9904139999999999"/>
    <n v="1.9799999999999999E-4"/>
  </r>
  <r>
    <n v="1974"/>
    <x v="1"/>
    <x v="0"/>
    <s v="19-25-26-32-33"/>
    <x v="0"/>
    <x v="1970"/>
    <n v="-1"/>
    <n v="202.43799999999999"/>
    <n v="-1"/>
    <n v="0"/>
    <x v="64"/>
    <x v="1778"/>
    <n v="76.736878000000004"/>
    <n v="-240.88639699999999"/>
    <n v="2.5000000000000001E-4"/>
    <n v="76.731635999999995"/>
    <n v="-240.89149499999999"/>
    <n v="-6.3E-5"/>
    <n v="0.73118700000000003"/>
    <n v="1.8699999999999999E-4"/>
  </r>
  <r>
    <n v="1975"/>
    <x v="1"/>
    <x v="0"/>
    <s v="19-25-26-32-33"/>
    <x v="0"/>
    <x v="1971"/>
    <n v="-1"/>
    <n v="286.95499999999998"/>
    <n v="-1"/>
    <n v="0"/>
    <x v="741"/>
    <x v="1779"/>
    <n v="77.444872000000004"/>
    <n v="-240.90066899999999"/>
    <n v="-1.302E-3"/>
    <n v="77.457481000000001"/>
    <n v="-240.89167800000001"/>
    <n v="-6.1899999999999998E-4"/>
    <n v="1.54867"/>
    <n v="6.8400000000000004E-4"/>
  </r>
  <r>
    <n v="1976"/>
    <x v="1"/>
    <x v="0"/>
    <s v="19-25-26-32-33"/>
    <x v="0"/>
    <x v="1972"/>
    <n v="-1"/>
    <n v="243.405"/>
    <n v="-1"/>
    <n v="0"/>
    <x v="1686"/>
    <x v="1780"/>
    <n v="78.199945"/>
    <n v="-240.87945099999999"/>
    <n v="-1.75E-3"/>
    <n v="78.183327000000006"/>
    <n v="-240.89212000000001"/>
    <n v="-1.26E-4"/>
    <n v="2.0897320000000001"/>
    <n v="1.6249999999999999E-3"/>
  </r>
  <r>
    <n v="1977"/>
    <x v="1"/>
    <x v="0"/>
    <s v="19-25-26-32-33"/>
    <x v="0"/>
    <x v="1973"/>
    <n v="-1"/>
    <n v="308.48200000000003"/>
    <n v="-1"/>
    <n v="0"/>
    <x v="504"/>
    <x v="1781"/>
    <n v="79.094907000000006"/>
    <n v="-240.93499"/>
    <n v="6.1019999999999998E-3"/>
    <n v="79.151115000000004"/>
    <n v="-240.89244099999999"/>
    <n v="-1.03E-4"/>
    <n v="7.0496590000000001"/>
    <n v="6.0000000000000001E-3"/>
  </r>
  <r>
    <n v="1978"/>
    <x v="1"/>
    <x v="0"/>
    <s v="19-25-26-32-33"/>
    <x v="0"/>
    <x v="1974"/>
    <n v="-1"/>
    <n v="287.82499999999999"/>
    <n v="-1"/>
    <n v="0"/>
    <x v="905"/>
    <x v="1782"/>
    <n v="79.860139000000004"/>
    <n v="-240.901051"/>
    <n v="-3.0400000000000002E-4"/>
    <n v="79.876960999999994"/>
    <n v="-240.89250200000001"/>
    <n v="-6.1600000000000001E-4"/>
    <n v="1.8869800000000001"/>
    <n v="3.1199999999999999E-4"/>
  </r>
  <r>
    <n v="1979"/>
    <x v="1"/>
    <x v="0"/>
    <s v="19-25-26-32-33"/>
    <x v="0"/>
    <x v="1975"/>
    <n v="-1"/>
    <n v="350.928"/>
    <n v="-1"/>
    <n v="0"/>
    <x v="1687"/>
    <x v="1783"/>
    <n v="80.605500000000006"/>
    <n v="-240.892436"/>
    <n v="1.315E-3"/>
    <n v="80.602806000000001"/>
    <n v="-240.89299"/>
    <n v="-1.5899999999999999E-4"/>
    <n v="0.275034"/>
    <n v="1.1559999999999999E-3"/>
  </r>
  <r>
    <n v="1980"/>
    <x v="1"/>
    <x v="0"/>
    <s v="19-25-26-32-33"/>
    <x v="0"/>
    <x v="1976"/>
    <n v="-1"/>
    <n v="245.411"/>
    <n v="-1"/>
    <n v="0"/>
    <x v="1053"/>
    <x v="1784"/>
    <n v="81.553747999999999"/>
    <n v="-240.91368900000001"/>
    <n v="-8.2299999999999995E-4"/>
    <n v="81.570601999999994"/>
    <n v="-240.89343299999999"/>
    <n v="-1.9000000000000001E-4"/>
    <n v="2.635189"/>
    <n v="6.3400000000000001E-4"/>
  </r>
  <r>
    <n v="1981"/>
    <x v="1"/>
    <x v="0"/>
    <s v="19-25-26-32-33"/>
    <x v="0"/>
    <x v="1977"/>
    <n v="-1"/>
    <n v="244.31100000000001"/>
    <n v="-1"/>
    <n v="0"/>
    <x v="503"/>
    <x v="1785"/>
    <n v="82.318940999999995"/>
    <n v="-240.89262600000001"/>
    <n v="5.215E-3"/>
    <n v="82.296402"/>
    <n v="-240.89359999999999"/>
    <n v="-6.9499999999999998E-4"/>
    <n v="2.2559610000000001"/>
    <n v="4.5199999999999997E-3"/>
  </r>
  <r>
    <n v="1982"/>
    <x v="1"/>
    <x v="0"/>
    <s v="19-25-26-32-33"/>
    <x v="0"/>
    <x v="1978"/>
    <n v="-1"/>
    <n v="244.04499999999999"/>
    <n v="-1"/>
    <n v="0"/>
    <x v="901"/>
    <x v="1786"/>
    <n v="83.015941999999995"/>
    <n v="-240.90113299999999"/>
    <n v="-6.6699999999999995E-4"/>
    <n v="83.022201999999993"/>
    <n v="-240.89411899999999"/>
    <n v="-2.3499999999999999E-4"/>
    <n v="0.94006999999999996"/>
    <n v="4.3199999999999998E-4"/>
  </r>
  <r>
    <n v="1983"/>
    <x v="1"/>
    <x v="0"/>
    <s v="19-25-26-32-33"/>
    <x v="0"/>
    <x v="1979"/>
    <n v="-1"/>
    <n v="789.87400000000002"/>
    <n v="-1"/>
    <n v="0"/>
    <x v="901"/>
    <x v="1787"/>
    <n v="83.742992000000001"/>
    <n v="-240.89146199999999"/>
    <n v="-2.934E-3"/>
    <n v="83.748008999999996"/>
    <n v="-240.894318"/>
    <n v="-7.3399999999999995E-4"/>
    <n v="0.57727099999999998"/>
    <n v="2.2000000000000001E-3"/>
  </r>
  <r>
    <n v="1984"/>
    <x v="0"/>
    <x v="0"/>
    <s v="25-26-32-33"/>
    <x v="0"/>
    <x v="1980"/>
    <n v="-1"/>
    <n v="315.95"/>
    <n v="-1"/>
    <n v="0"/>
    <x v="515"/>
    <x v="1788"/>
    <n v="84.463441000000003"/>
    <n v="-240.89727300000001"/>
    <n v="-2.0969999999999999E-3"/>
    <n v="84.473808000000005"/>
    <n v="-240.89482100000001"/>
    <n v="-2.6200000000000003E-4"/>
    <n v="1.065367"/>
    <n v="1.835E-3"/>
  </r>
  <r>
    <n v="1985"/>
    <x v="0"/>
    <x v="0"/>
    <s v="25-26-32-33"/>
    <x v="0"/>
    <x v="457"/>
    <n v="-1"/>
    <n v="251.05199999999999"/>
    <n v="-1"/>
    <n v="0"/>
    <x v="499"/>
    <x v="1789"/>
    <n v="85.475245000000001"/>
    <n v="-240.85808700000001"/>
    <n v="-7.5299999999999998E-4"/>
    <n v="85.441543999999993"/>
    <n v="-240.895309"/>
    <n v="-2.7599999999999999E-4"/>
    <n v="5.0213089999999996"/>
    <n v="4.7699999999999999E-4"/>
  </r>
  <r>
    <n v="1986"/>
    <x v="0"/>
    <x v="0"/>
    <s v="25-26-32-33"/>
    <x v="0"/>
    <x v="1981"/>
    <n v="-1"/>
    <n v="323.03399999999999"/>
    <n v="-1"/>
    <n v="0"/>
    <x v="507"/>
    <x v="1790"/>
    <n v="86.171514999999999"/>
    <n v="-240.88552000000001"/>
    <n v="-1.76E-4"/>
    <n v="86.167343000000002"/>
    <n v="-240.895523"/>
    <n v="-7.7700000000000002E-4"/>
    <n v="1.0838000000000001"/>
    <n v="6.0099999999999997E-4"/>
  </r>
  <r>
    <n v="1987"/>
    <x v="0"/>
    <x v="0"/>
    <s v="25-26-32-33"/>
    <x v="0"/>
    <x v="1982"/>
    <n v="-1"/>
    <n v="328.976"/>
    <n v="-1"/>
    <n v="0"/>
    <x v="1053"/>
    <x v="1791"/>
    <n v="86.845066000000003"/>
    <n v="-240.93344300000001"/>
    <n v="-2.637E-3"/>
    <n v="86.893142999999995"/>
    <n v="-240.896027"/>
    <n v="-2.9999999999999997E-4"/>
    <n v="6.0920800000000002"/>
    <n v="2.3370000000000001E-3"/>
  </r>
  <r>
    <n v="1988"/>
    <x v="0"/>
    <x v="0"/>
    <s v="25-26-32-33"/>
    <x v="0"/>
    <x v="1983"/>
    <n v="-1"/>
    <n v="365.173"/>
    <n v="-1"/>
    <n v="0"/>
    <x v="506"/>
    <x v="1792"/>
    <n v="87.644865999999993"/>
    <n v="-240.82804999999999"/>
    <n v="6.9220000000000002E-3"/>
    <n v="87.618942000000004"/>
    <n v="-240.896378"/>
    <n v="-8.5099999999999998E-4"/>
    <n v="7.3080420000000004"/>
    <n v="6.071E-3"/>
  </r>
  <r>
    <n v="1989"/>
    <x v="0"/>
    <x v="0"/>
    <s v="25-26-32-33"/>
    <x v="0"/>
    <x v="1984"/>
    <n v="-1"/>
    <n v="334.71499999999997"/>
    <n v="-1"/>
    <n v="0"/>
    <x v="508"/>
    <x v="1793"/>
    <n v="88.325588999999994"/>
    <n v="-240.91728699999999"/>
    <n v="9.3999999999999994E-5"/>
    <n v="88.344741999999997"/>
    <n v="-240.897064"/>
    <n v="-3.88E-4"/>
    <n v="2.785342"/>
    <n v="2.9399999999999999E-4"/>
  </r>
  <r>
    <n v="1990"/>
    <x v="0"/>
    <x v="0"/>
    <s v="25-26-32-33"/>
    <x v="0"/>
    <x v="1985"/>
    <n v="-1"/>
    <n v="294.70100000000002"/>
    <n v="-1"/>
    <n v="0"/>
    <x v="508"/>
    <x v="1794"/>
    <n v="89.319100000000006"/>
    <n v="-240.908376"/>
    <n v="4.7060000000000001E-3"/>
    <n v="89.312477000000001"/>
    <n v="-240.897705"/>
    <n v="-4.1300000000000001E-4"/>
    <n v="1.255897"/>
    <n v="4.2929999999999999E-3"/>
  </r>
  <r>
    <n v="1991"/>
    <x v="0"/>
    <x v="0"/>
    <s v="25-26-32-33"/>
    <x v="0"/>
    <x v="1986"/>
    <n v="-1"/>
    <n v="373.12599999999998"/>
    <n v="-1"/>
    <n v="0"/>
    <x v="1055"/>
    <x v="1795"/>
    <n v="90.044651000000002"/>
    <n v="-240.88671199999999"/>
    <n v="-1.219E-3"/>
    <n v="90.038276999999994"/>
    <n v="-240.898056"/>
    <n v="-8.8800000000000001E-4"/>
    <n v="1.301245"/>
    <n v="3.3199999999999999E-4"/>
  </r>
  <r>
    <n v="1992"/>
    <x v="0"/>
    <x v="0"/>
    <s v="25-26-32-33"/>
    <x v="0"/>
    <x v="1987"/>
    <n v="-1"/>
    <n v="227.65299999999999"/>
    <n v="-1"/>
    <n v="0"/>
    <x v="499"/>
    <x v="1796"/>
    <n v="90.776077999999998"/>
    <n v="-240.90257299999999"/>
    <n v="-1.6620000000000001E-3"/>
    <n v="90.764076000000003"/>
    <n v="-240.89872700000001"/>
    <n v="-4.06E-4"/>
    <n v="1.2602629999999999"/>
    <n v="1.256E-3"/>
  </r>
  <r>
    <n v="1993"/>
    <x v="0"/>
    <x v="0"/>
    <s v="25-26-32-33"/>
    <x v="0"/>
    <x v="1988"/>
    <n v="-1"/>
    <n v="233.33500000000001"/>
    <n v="-1"/>
    <n v="0"/>
    <x v="743"/>
    <x v="1797"/>
    <n v="91.425691"/>
    <n v="-240.96346700000001"/>
    <n v="-7.0100000000000002E-4"/>
    <n v="91.489883000000006"/>
    <n v="-240.899078"/>
    <n v="-8.8500000000000004E-4"/>
    <n v="9.0920939999999995"/>
    <n v="1.84E-4"/>
  </r>
  <r>
    <n v="1994"/>
    <x v="0"/>
    <x v="0"/>
    <s v="25-26-32-33"/>
    <x v="0"/>
    <x v="1989"/>
    <n v="-1"/>
    <n v="357.31599999999997"/>
    <n v="-1"/>
    <n v="0"/>
    <x v="499"/>
    <x v="1798"/>
    <n v="92.250425000000007"/>
    <n v="-240.853677"/>
    <n v="4.5199999999999997E-3"/>
    <n v="92.215682999999999"/>
    <n v="-240.899765"/>
    <n v="-4.2000000000000002E-4"/>
    <n v="5.771522"/>
    <n v="4.1009999999999996E-3"/>
  </r>
  <r>
    <n v="1995"/>
    <x v="0"/>
    <x v="0"/>
    <s v="25-26-32-33"/>
    <x v="0"/>
    <x v="1990"/>
    <n v="-1"/>
    <n v="292.36"/>
    <n v="-1"/>
    <n v="0"/>
    <x v="898"/>
    <x v="1799"/>
    <n v="93.165818000000002"/>
    <n v="-240.91802300000001"/>
    <n v="-4.6000000000000001E-4"/>
    <n v="93.183418000000003"/>
    <n v="-240.900406"/>
    <n v="-4.1199999999999999E-4"/>
    <n v="2.4902199999999999"/>
    <n v="4.8999999999999998E-5"/>
  </r>
  <r>
    <n v="1996"/>
    <x v="1"/>
    <x v="0"/>
    <s v="25-26-32-33-40"/>
    <x v="0"/>
    <x v="1991"/>
    <n v="-1"/>
    <n v="371.83499999999998"/>
    <n v="-1"/>
    <n v="0"/>
    <x v="513"/>
    <x v="1800"/>
    <n v="93.909400000000005"/>
    <n v="-240.89706000000001"/>
    <n v="-6.8300000000000001E-4"/>
    <n v="93.909217999999996"/>
    <n v="-240.90068099999999"/>
    <n v="-8.7699999999999996E-4"/>
    <n v="0.36253999999999997"/>
    <n v="1.94E-4"/>
  </r>
  <r>
    <n v="1997"/>
    <x v="1"/>
    <x v="0"/>
    <s v="25-26-32-33-40"/>
    <x v="0"/>
    <x v="1992"/>
    <n v="-1"/>
    <n v="302.17500000000001"/>
    <n v="-1"/>
    <n v="0"/>
    <x v="743"/>
    <x v="1801"/>
    <n v="94.643356999999995"/>
    <n v="-240.890151"/>
    <n v="-3.2889999999999998E-3"/>
    <n v="94.635017000000005"/>
    <n v="-240.901321"/>
    <n v="-3.6299999999999999E-4"/>
    <n v="1.3940330000000001"/>
    <n v="2.9260000000000002E-3"/>
  </r>
  <r>
    <n v="1998"/>
    <x v="1"/>
    <x v="0"/>
    <s v="25-26-32-33-40"/>
    <x v="0"/>
    <x v="1993"/>
    <n v="-1"/>
    <n v="286.17700000000002"/>
    <n v="-1"/>
    <n v="0"/>
    <x v="512"/>
    <x v="1802"/>
    <n v="95.612747999999996"/>
    <n v="-240.89136300000001"/>
    <n v="-2.0400000000000001E-3"/>
    <n v="95.602753000000007"/>
    <n v="-240.90194700000001"/>
    <n v="-3.68E-4"/>
    <n v="1.4558089999999999"/>
    <n v="1.671E-3"/>
  </r>
  <r>
    <n v="1999"/>
    <x v="1"/>
    <x v="0"/>
    <s v="25-26-32-33-40"/>
    <x v="0"/>
    <x v="1994"/>
    <n v="-1"/>
    <n v="307.488"/>
    <n v="-1"/>
    <n v="0"/>
    <x v="513"/>
    <x v="1803"/>
    <n v="96.325197000000003"/>
    <n v="-240.89339799999999"/>
    <n v="-2.7160000000000001E-3"/>
    <n v="96.328552000000002"/>
    <n v="-240.90220600000001"/>
    <n v="-8.3699999999999996E-4"/>
    <n v="0.94252999999999998"/>
    <n v="1.879E-3"/>
  </r>
  <r>
    <n v="2000"/>
    <x v="1"/>
    <x v="0"/>
    <s v="25-26-32-33-40"/>
    <x v="0"/>
    <x v="1995"/>
    <n v="-1"/>
    <n v="301.31700000000001"/>
    <n v="-1"/>
    <n v="0"/>
    <x v="747"/>
    <x v="1804"/>
    <n v="97.034394000000006"/>
    <n v="-240.929486"/>
    <n v="-3.114E-3"/>
    <n v="97.054351999999994"/>
    <n v="-240.90271000000001"/>
    <n v="-3.3799999999999998E-4"/>
    <n v="3.3395299999999999"/>
    <n v="2.777E-3"/>
  </r>
  <r>
    <n v="2001"/>
    <x v="1"/>
    <x v="0"/>
    <s v="25-26-32-33-40"/>
    <x v="0"/>
    <x v="1996"/>
    <n v="-1"/>
    <n v="283.99400000000003"/>
    <n v="-1"/>
    <n v="0"/>
    <x v="743"/>
    <x v="1805"/>
    <n v="97.749655000000004"/>
    <n v="-240.953328"/>
    <n v="-3.2650000000000001E-3"/>
    <n v="97.780151000000004"/>
    <n v="-240.90301500000001"/>
    <n v="-8.4099999999999995E-4"/>
    <n v="5.8834400000000002"/>
    <n v="2.4239999999999999E-3"/>
  </r>
  <r>
    <n v="2002"/>
    <x v="1"/>
    <x v="0"/>
    <s v="25-26-32-33-40"/>
    <x v="0"/>
    <x v="1997"/>
    <n v="-1"/>
    <n v="274.339"/>
    <n v="-1"/>
    <n v="0"/>
    <x v="902"/>
    <x v="1806"/>
    <n v="98.568494000000001"/>
    <n v="-240.83323100000001"/>
    <n v="6.5099999999999999E-4"/>
    <n v="98.505959000000004"/>
    <n v="-240.90356399999999"/>
    <n v="-3.2499999999999999E-4"/>
    <n v="9.4113880000000005"/>
    <n v="3.2600000000000001E-4"/>
  </r>
  <r>
    <n v="2003"/>
    <x v="1"/>
    <x v="0"/>
    <s v="25-26-32-33-40"/>
    <x v="0"/>
    <x v="1998"/>
    <n v="-1"/>
    <n v="222.52600000000001"/>
    <n v="-1"/>
    <n v="0"/>
    <x v="897"/>
    <x v="1807"/>
    <n v="99.485911000000002"/>
    <n v="-240.898177"/>
    <n v="-2.0920000000000001E-3"/>
    <n v="99.473686000000001"/>
    <n v="-240.904099"/>
    <n v="-3.21E-4"/>
    <n v="1.358357"/>
    <n v="1.771E-3"/>
  </r>
  <r>
    <n v="2004"/>
    <x v="1"/>
    <x v="0"/>
    <s v="25-26-32-33-40"/>
    <x v="0"/>
    <x v="1999"/>
    <n v="-1"/>
    <n v="334.959"/>
    <n v="-1"/>
    <n v="0"/>
    <x v="513"/>
    <x v="1808"/>
    <n v="100.195571"/>
    <n v="-240.90954500000001"/>
    <n v="-3.21E-4"/>
    <n v="100.199493"/>
    <n v="-240.90443400000001"/>
    <n v="-8.5400000000000005E-4"/>
    <n v="0.64421499999999998"/>
    <n v="5.3399999999999997E-4"/>
  </r>
  <r>
    <n v="2005"/>
    <x v="1"/>
    <x v="0"/>
    <s v="25-26-32-33-40"/>
    <x v="0"/>
    <x v="2000"/>
    <n v="-1"/>
    <n v="293.12599999999998"/>
    <n v="-1"/>
    <n v="0"/>
    <x v="743"/>
    <x v="1809"/>
    <n v="100.89801900000001"/>
    <n v="-240.91781"/>
    <n v="1.9719999999999998E-3"/>
    <n v="100.925293"/>
    <n v="-240.90495300000001"/>
    <n v="-3.57E-4"/>
    <n v="3.0152389999999998"/>
    <n v="1.6149999999999999E-3"/>
  </r>
  <r>
    <n v="2006"/>
    <x v="1"/>
    <x v="0"/>
    <s v="25-26-32-33-40"/>
    <x v="0"/>
    <x v="2001"/>
    <n v="-1"/>
    <n v="279.84199999999998"/>
    <n v="-1"/>
    <n v="0"/>
    <x v="511"/>
    <x v="1810"/>
    <n v="101.943133"/>
    <n v="-240.86020099999999"/>
    <n v="-1.678E-3"/>
    <n v="101.893028"/>
    <n v="-240.90542600000001"/>
    <n v="-3.4000000000000002E-4"/>
    <n v="6.7496499999999999"/>
    <n v="1.3389999999999999E-3"/>
  </r>
  <r>
    <n v="2007"/>
    <x v="1"/>
    <x v="0"/>
    <s v="25-26-32-33-40"/>
    <x v="0"/>
    <x v="2002"/>
    <n v="-1"/>
    <n v="308.30099999999999"/>
    <n v="-1"/>
    <n v="0"/>
    <x v="502"/>
    <x v="1811"/>
    <n v="102.619625"/>
    <n v="-240.95546899999999"/>
    <n v="-9.0039999999999999E-3"/>
    <n v="102.61882799999999"/>
    <n v="-240.90568500000001"/>
    <n v="-8.3199999999999995E-4"/>
    <n v="4.979025"/>
    <n v="8.1720000000000004E-3"/>
  </r>
  <r>
    <n v="2008"/>
    <x v="1"/>
    <x v="0"/>
    <s v="25-26-32-33-40"/>
    <x v="0"/>
    <x v="2003"/>
    <n v="-1"/>
    <n v="334.83"/>
    <n v="-1"/>
    <n v="0"/>
    <x v="507"/>
    <x v="1812"/>
    <n v="103.324635"/>
    <n v="-240.958642"/>
    <n v="4.3940000000000003E-3"/>
    <n v="103.344627"/>
    <n v="-240.906296"/>
    <n v="-3.59E-4"/>
    <n v="5.6034560000000004"/>
    <n v="4.0350000000000004E-3"/>
  </r>
  <r>
    <n v="2009"/>
    <x v="1"/>
    <x v="0"/>
    <s v="25-26-32-33-40"/>
    <x v="0"/>
    <x v="2004"/>
    <n v="-1"/>
    <n v="365.07600000000002"/>
    <n v="-1"/>
    <n v="0"/>
    <x v="899"/>
    <x v="1813"/>
    <n v="104.350829"/>
    <n v="-240.88255799999999"/>
    <n v="-2.2699999999999999E-3"/>
    <n v="104.312363"/>
    <n v="-240.90695199999999"/>
    <n v="-3.5199999999999999E-4"/>
    <n v="4.5549460000000002"/>
    <n v="1.918E-3"/>
  </r>
  <r>
    <n v="2010"/>
    <x v="1"/>
    <x v="0"/>
    <s v="25-26-32-33-40"/>
    <x v="0"/>
    <x v="2005"/>
    <n v="-1"/>
    <n v="291.59199999999998"/>
    <n v="-1"/>
    <n v="0"/>
    <x v="508"/>
    <x v="1814"/>
    <n v="105.02407100000001"/>
    <n v="-240.92790099999999"/>
    <n v="-1.8649999999999999E-3"/>
    <n v="105.038162"/>
    <n v="-240.907196"/>
    <n v="-8.3900000000000001E-4"/>
    <n v="2.5045160000000002"/>
    <n v="1.0250000000000001E-3"/>
  </r>
  <r>
    <n v="2011"/>
    <x v="1"/>
    <x v="0"/>
    <s v="25-26-32-33-40"/>
    <x v="0"/>
    <x v="2006"/>
    <n v="-1"/>
    <n v="362.536"/>
    <n v="-1"/>
    <n v="0"/>
    <x v="1688"/>
    <x v="1815"/>
    <n v="105.738407"/>
    <n v="-240.86605599999999"/>
    <n v="6.4700000000000001E-3"/>
    <n v="105.763954"/>
    <n v="-240.90782200000001"/>
    <n v="-3.6999999999999999E-4"/>
    <n v="4.8959339999999996"/>
    <n v="6.1009999999999997E-3"/>
  </r>
  <r>
    <n v="2012"/>
    <x v="1"/>
    <x v="0"/>
    <s v="25-26-32-33-40"/>
    <x v="0"/>
    <x v="2007"/>
    <n v="-1"/>
    <n v="328.66199999999998"/>
    <n v="-1"/>
    <n v="0"/>
    <x v="1689"/>
    <x v="1816"/>
    <n v="106.54357899999999"/>
    <n v="-240.862968"/>
    <n v="3.787E-3"/>
    <n v="106.488686"/>
    <n v="-240.90808100000001"/>
    <n v="-8.4699999999999999E-4"/>
    <n v="7.1052530000000003"/>
    <n v="2.9399999999999999E-3"/>
  </r>
  <r>
    <n v="2013"/>
    <x v="1"/>
    <x v="0"/>
    <s v="25-26-32-33-40"/>
    <x v="0"/>
    <x v="2008"/>
    <n v="-1"/>
    <n v="206.66"/>
    <n v="-1"/>
    <n v="0"/>
    <x v="1690"/>
    <x v="1817"/>
    <n v="107.47649"/>
    <n v="-240.873717"/>
    <n v="-5.5000000000000003E-4"/>
    <n v="107.446426"/>
    <n v="-240.90858499999999"/>
    <n v="-8.2399999999999997E-4"/>
    <n v="4.6038959999999998"/>
    <n v="2.7399999999999999E-4"/>
  </r>
  <r>
    <n v="2014"/>
    <x v="1"/>
    <x v="0"/>
    <s v="25-26-32-33-40"/>
    <x v="0"/>
    <x v="2009"/>
    <n v="-1"/>
    <n v="351.52800000000002"/>
    <n v="-1"/>
    <n v="0"/>
    <x v="1691"/>
    <x v="1818"/>
    <n v="108.06804"/>
    <n v="-241.009826"/>
    <n v="-2.3969999999999998E-3"/>
    <n v="108.15310700000001"/>
    <n v="-240.909256"/>
    <n v="-3.5399999999999999E-4"/>
    <n v="13.172143"/>
    <n v="2.0430000000000001E-3"/>
  </r>
  <r>
    <n v="2015"/>
    <x v="1"/>
    <x v="0"/>
    <s v="25-26-32-33-40"/>
    <x v="0"/>
    <x v="2010"/>
    <n v="-1"/>
    <n v="369.05200000000002"/>
    <n v="-1"/>
    <n v="0"/>
    <x v="1692"/>
    <x v="1819"/>
    <n v="108.83474699999999"/>
    <n v="-240.9229"/>
    <n v="-8.8699999999999998E-4"/>
    <n v="108.848129"/>
    <n v="-240.90950000000001"/>
    <n v="-8.8199999999999997E-4"/>
    <n v="1.893824"/>
    <n v="5.0000000000000004E-6"/>
  </r>
  <r>
    <n v="2016"/>
    <x v="1"/>
    <x v="0"/>
    <s v="25-26-32-33-40"/>
    <x v="0"/>
    <x v="2011"/>
    <n v="-1"/>
    <n v="336.82799999999997"/>
    <n v="-1"/>
    <n v="0"/>
    <x v="1693"/>
    <x v="1820"/>
    <n v="109.514146"/>
    <n v="-240.98620399999999"/>
    <n v="-3.1649999999999998E-3"/>
    <n v="109.53254699999999"/>
    <n v="-240.910034"/>
    <n v="-3.6099999999999999E-4"/>
    <n v="7.8361409999999996"/>
    <n v="2.8040000000000001E-3"/>
  </r>
  <r>
    <n v="2017"/>
    <x v="1"/>
    <x v="0"/>
    <s v="25-26-32-33-40"/>
    <x v="0"/>
    <x v="2012"/>
    <n v="-1"/>
    <n v="253.00200000000001"/>
    <n v="-1"/>
    <n v="0"/>
    <x v="1694"/>
    <x v="1821"/>
    <n v="110.245508"/>
    <n v="-240.88447199999999"/>
    <n v="-3.4129999999999998E-3"/>
    <n v="110.208427"/>
    <n v="-240.910202"/>
    <n v="-8.8900000000000003E-4"/>
    <n v="4.5133109999999999"/>
    <n v="2.5230000000000001E-3"/>
  </r>
  <r>
    <n v="2018"/>
    <x v="1"/>
    <x v="0"/>
    <s v="25-26-32-33-40"/>
    <x v="0"/>
    <x v="2013"/>
    <n v="-1"/>
    <n v="304.42500000000001"/>
    <n v="-1"/>
    <n v="0"/>
    <x v="1695"/>
    <x v="1585"/>
    <n v="111.081576"/>
    <n v="-240.820739"/>
    <n v="2.9459999999999998E-3"/>
    <n v="111.099129"/>
    <n v="-240.91073600000001"/>
    <n v="-9.0600000000000001E-4"/>
    <n v="9.169257"/>
    <n v="2.0400000000000001E-3"/>
  </r>
  <r>
    <n v="2019"/>
    <x v="3"/>
    <x v="0"/>
    <s v="25-26-32-33-39-40"/>
    <x v="0"/>
    <x v="2014"/>
    <n v="-1"/>
    <n v="328.411"/>
    <n v="-1"/>
    <n v="0"/>
    <x v="1696"/>
    <x v="1822"/>
    <n v="111.749235"/>
    <n v="-240.99861100000001"/>
    <n v="-5.4999999999999997E-3"/>
    <n v="111.759941"/>
    <n v="-240.91142300000001"/>
    <n v="-4.1100000000000002E-4"/>
    <n v="8.7842769999999994"/>
    <n v="5.0899999999999999E-3"/>
  </r>
  <r>
    <n v="2020"/>
    <x v="3"/>
    <x v="0"/>
    <s v="25-26-32-33-39-40"/>
    <x v="0"/>
    <x v="2015"/>
    <n v="-1"/>
    <n v="289.75299999999999"/>
    <n v="-1"/>
    <n v="0"/>
    <x v="1697"/>
    <x v="1823"/>
    <n v="112.466686"/>
    <n v="-240.83158800000001"/>
    <n v="1.45E-4"/>
    <n v="112.413872"/>
    <n v="-240.91177400000001"/>
    <n v="-9.6299999999999999E-4"/>
    <n v="9.6015979999999992"/>
    <n v="8.1800000000000004E-4"/>
  </r>
  <r>
    <n v="2021"/>
    <x v="3"/>
    <x v="0"/>
    <s v="25-26-32-33-39-40"/>
    <x v="0"/>
    <x v="2016"/>
    <n v="-1"/>
    <n v="354.71300000000002"/>
    <n v="-1"/>
    <n v="0"/>
    <x v="1698"/>
    <x v="1824"/>
    <n v="113.05407700000001"/>
    <n v="-240.98869999999999"/>
    <n v="6.8919999999999997E-3"/>
    <n v="113.060104"/>
    <n v="-240.91232299999999"/>
    <n v="-3.8999999999999999E-4"/>
    <n v="7.661473"/>
    <n v="6.502E-3"/>
  </r>
  <r>
    <n v="2022"/>
    <x v="1"/>
    <x v="0"/>
    <s v="26-32-33-39-40"/>
    <x v="0"/>
    <x v="2017"/>
    <n v="-1"/>
    <n v="306.72699999999998"/>
    <n v="-1"/>
    <n v="0"/>
    <x v="1699"/>
    <x v="1825"/>
    <n v="113.907166"/>
    <n v="-240.90129099999999"/>
    <n v="-3.9709999999999997E-3"/>
    <n v="113.908974"/>
    <n v="-240.912781"/>
    <n v="-3.4000000000000002E-4"/>
    <n v="1.1630910000000001"/>
    <n v="3.6310000000000001E-3"/>
  </r>
  <r>
    <n v="2023"/>
    <x v="1"/>
    <x v="0"/>
    <s v="26-32-33-39-40"/>
    <x v="0"/>
    <x v="2018"/>
    <n v="-1"/>
    <n v="330.74900000000002"/>
    <n v="-1"/>
    <n v="0"/>
    <x v="1700"/>
    <x v="1826"/>
    <n v="114.523961"/>
    <n v="-240.92551399999999"/>
    <n v="-1.188E-3"/>
    <n v="114.536293"/>
    <n v="-240.913025"/>
    <n v="-9.1600000000000004E-4"/>
    <n v="1.7551509999999999"/>
    <n v="2.72E-4"/>
  </r>
  <r>
    <n v="2024"/>
    <x v="0"/>
    <x v="0"/>
    <s v="32-33-39-40"/>
    <x v="0"/>
    <x v="2019"/>
    <n v="-1"/>
    <n v="295.68400000000003"/>
    <n v="-1"/>
    <n v="0"/>
    <x v="1701"/>
    <x v="1827"/>
    <n v="115.13126"/>
    <n v="-240.93848299999999"/>
    <n v="-5.9100000000000005E-4"/>
    <n v="115.156189"/>
    <n v="-240.91357400000001"/>
    <n v="-3.5399999999999999E-4"/>
    <n v="3.5240070000000001"/>
    <n v="2.3800000000000001E-4"/>
  </r>
  <r>
    <n v="2025"/>
    <x v="0"/>
    <x v="0"/>
    <s v="32-33-39-40"/>
    <x v="0"/>
    <x v="2020"/>
    <n v="-1"/>
    <n v="256.27800000000002"/>
    <n v="-1"/>
    <n v="0"/>
    <x v="1702"/>
    <x v="1828"/>
    <n v="115.962324"/>
    <n v="-240.94902300000001"/>
    <n v="-4.2630000000000003E-3"/>
    <n v="115.971909"/>
    <n v="-240.91407799999999"/>
    <n v="-3.3199999999999999E-4"/>
    <n v="3.6236190000000001"/>
    <n v="3.9319999999999997E-3"/>
  </r>
  <r>
    <n v="2026"/>
    <x v="0"/>
    <x v="0"/>
    <s v="32-33-39-40"/>
    <x v="0"/>
    <x v="2021"/>
    <n v="-1"/>
    <n v="223.80500000000001"/>
    <n v="-1"/>
    <n v="0"/>
    <x v="1703"/>
    <x v="1829"/>
    <n v="116.59575599999999"/>
    <n v="-240.799969"/>
    <n v="5.836E-3"/>
    <n v="116.57585899999999"/>
    <n v="-240.91424599999999"/>
    <n v="-8.9499999999999996E-4"/>
    <n v="11.599603999999999"/>
    <n v="4.9410000000000001E-3"/>
  </r>
  <r>
    <n v="2027"/>
    <x v="0"/>
    <x v="0"/>
    <s v="32-33-39-40"/>
    <x v="0"/>
    <x v="2022"/>
    <n v="-1"/>
    <n v="267.62400000000002"/>
    <n v="-1"/>
    <n v="0"/>
    <x v="1704"/>
    <x v="1830"/>
    <n v="117.12826"/>
    <n v="-240.96391499999999"/>
    <n v="-9.8700000000000003E-4"/>
    <n v="117.172974"/>
    <n v="-240.914795"/>
    <n v="-3.48E-4"/>
    <n v="6.6423740000000002"/>
    <n v="6.3900000000000003E-4"/>
  </r>
  <r>
    <n v="2028"/>
    <x v="0"/>
    <x v="0"/>
    <s v="32-33-39-40"/>
    <x v="0"/>
    <x v="2023"/>
    <n v="-1"/>
    <n v="277.20600000000002"/>
    <n v="-1"/>
    <n v="0"/>
    <x v="1705"/>
    <x v="1831"/>
    <n v="117.815968"/>
    <n v="-240.97806199999999"/>
    <n v="2.542E-3"/>
    <n v="117.76312299999999"/>
    <n v="-240.915054"/>
    <n v="-9.7300000000000002E-4"/>
    <n v="8.2235469999999999"/>
    <n v="1.5690000000000001E-3"/>
  </r>
  <r>
    <n v="2029"/>
    <x v="0"/>
    <x v="0"/>
    <s v="32-33-39-40"/>
    <x v="0"/>
    <x v="2024"/>
    <n v="-1"/>
    <n v="307.053"/>
    <n v="-1"/>
    <n v="0"/>
    <x v="1706"/>
    <x v="1832"/>
    <n v="118.350919"/>
    <n v="-240.89087799999999"/>
    <n v="-5.0099999999999997E-3"/>
    <n v="118.34623000000001"/>
    <n v="-240.915604"/>
    <n v="-3.6099999999999999E-4"/>
    <n v="2.5166469999999999"/>
    <n v="4.6490000000000004E-3"/>
  </r>
  <r>
    <n v="2030"/>
    <x v="0"/>
    <x v="0"/>
    <s v="32-33-39-40"/>
    <x v="0"/>
    <x v="2025"/>
    <n v="-1"/>
    <n v="365.96100000000001"/>
    <n v="-1"/>
    <n v="0"/>
    <x v="1707"/>
    <x v="1833"/>
    <n v="119.08902999999999"/>
    <n v="-240.93757299999999"/>
    <n v="-4.3899999999999999E-4"/>
    <n v="119.11293000000001"/>
    <n v="-240.91606100000001"/>
    <n v="-3.4900000000000003E-4"/>
    <n v="3.2155550000000002"/>
    <n v="9.0000000000000006E-5"/>
  </r>
  <r>
    <n v="2031"/>
    <x v="0"/>
    <x v="0"/>
    <s v="32-33-39-40"/>
    <x v="0"/>
    <x v="1001"/>
    <n v="-1"/>
    <n v="324.07400000000001"/>
    <n v="-1"/>
    <n v="0"/>
    <x v="1708"/>
    <x v="1189"/>
    <n v="119.737054"/>
    <n v="-240.92343700000001"/>
    <n v="-1.4472E-2"/>
    <n v="119.680115"/>
    <n v="-240.916245"/>
    <n v="-9.6699999999999998E-4"/>
    <n v="5.7391329999999998"/>
    <n v="1.3505E-2"/>
  </r>
  <r>
    <n v="2032"/>
    <x v="0"/>
    <x v="0"/>
    <s v="32-33-39-40"/>
    <x v="0"/>
    <x v="2026"/>
    <n v="-1"/>
    <n v="262.64999999999998"/>
    <n v="-1"/>
    <n v="0"/>
    <x v="1709"/>
    <x v="1834"/>
    <n v="120.25993800000001"/>
    <n v="-240.89561599999999"/>
    <n v="3.21E-4"/>
    <n v="120.240791"/>
    <n v="-240.916809"/>
    <n v="-3.6099999999999999E-4"/>
    <n v="2.8561519999999998"/>
    <n v="4.0000000000000003E-5"/>
  </r>
  <r>
    <n v="2033"/>
    <x v="0"/>
    <x v="0"/>
    <s v="32-33-39-40"/>
    <x v="0"/>
    <x v="2027"/>
    <n v="-1"/>
    <n v="258.09800000000001"/>
    <n v="-1"/>
    <n v="0"/>
    <x v="1710"/>
    <x v="1835"/>
    <n v="120.880151"/>
    <n v="-241.03261800000001"/>
    <n v="-5.6169999999999996E-3"/>
    <n v="120.97837800000001"/>
    <n v="-240.917282"/>
    <n v="-3.4600000000000001E-4"/>
    <n v="15.14963"/>
    <n v="5.2719999999999998E-3"/>
  </r>
  <r>
    <n v="2034"/>
    <x v="0"/>
    <x v="0"/>
    <s v="32-33-39-40"/>
    <x v="0"/>
    <x v="2028"/>
    <n v="-1"/>
    <n v="261.06900000000002"/>
    <n v="-1"/>
    <n v="0"/>
    <x v="1711"/>
    <x v="1836"/>
    <n v="121.510537"/>
    <n v="-240.926253"/>
    <n v="-3.2520000000000001E-3"/>
    <n v="121.52413900000001"/>
    <n v="-240.91745"/>
    <n v="-9.7099999999999997E-4"/>
    <n v="1.6202540000000001"/>
    <n v="2.281E-3"/>
  </r>
  <r>
    <n v="2035"/>
    <x v="0"/>
    <x v="0"/>
    <s v="32-33-39-40"/>
    <x v="0"/>
    <x v="2029"/>
    <n v="-1"/>
    <n v="261.33"/>
    <n v="-1"/>
    <n v="0"/>
    <x v="1712"/>
    <x v="1837"/>
    <n v="122.079593"/>
    <n v="-240.90868699999999"/>
    <n v="7.3800000000000005E-4"/>
    <n v="122.06352200000001"/>
    <n v="-240.91799900000001"/>
    <n v="-3.5599999999999998E-4"/>
    <n v="1.8573729999999999"/>
    <n v="3.8200000000000002E-4"/>
  </r>
  <r>
    <n v="2036"/>
    <x v="0"/>
    <x v="0"/>
    <s v="32-33-39-40"/>
    <x v="0"/>
    <x v="2030"/>
    <n v="-1"/>
    <n v="248.495"/>
    <n v="-1"/>
    <n v="0"/>
    <x v="1713"/>
    <x v="1838"/>
    <n v="122.53463499999999"/>
    <n v="-240.97535999999999"/>
    <n v="6.3699999999999998E-4"/>
    <n v="122.596581"/>
    <n v="-240.918182"/>
    <n v="-9.7199999999999999E-4"/>
    <n v="8.4300069999999998"/>
    <n v="3.3500000000000001E-4"/>
  </r>
  <r>
    <n v="2037"/>
    <x v="0"/>
    <x v="0"/>
    <s v="32-33-39-40"/>
    <x v="0"/>
    <x v="2031"/>
    <n v="-1"/>
    <n v="319.62099999999998"/>
    <n v="-1"/>
    <n v="0"/>
    <x v="1714"/>
    <x v="1839"/>
    <n v="123.300915"/>
    <n v="-240.94374300000001"/>
    <n v="-4.692E-3"/>
    <n v="123.297653"/>
    <n v="-240.91862499999999"/>
    <n v="-9.6900000000000003E-4"/>
    <n v="2.5328840000000001"/>
    <n v="3.7230000000000002E-3"/>
  </r>
  <r>
    <n v="2038"/>
    <x v="1"/>
    <x v="0"/>
    <s v="32-33-39-40-43"/>
    <x v="0"/>
    <x v="2032"/>
    <n v="-1"/>
    <n v="255.33699999999999"/>
    <n v="-1"/>
    <n v="0"/>
    <x v="1715"/>
    <x v="1840"/>
    <n v="123.74200999999999"/>
    <n v="-240.994382"/>
    <n v="-4.1199999999999999E-4"/>
    <n v="123.816338"/>
    <n v="-240.919174"/>
    <n v="-3.2600000000000001E-4"/>
    <n v="10.573983999999999"/>
    <n v="8.5000000000000006E-5"/>
  </r>
  <r>
    <n v="2039"/>
    <x v="1"/>
    <x v="0"/>
    <s v="32-33-39-40-43"/>
    <x v="0"/>
    <x v="2033"/>
    <n v="-1"/>
    <n v="437.34800000000001"/>
    <n v="-1"/>
    <n v="0"/>
    <x v="1716"/>
    <x v="1841"/>
    <n v="124.33408"/>
    <n v="-240.95470599999999"/>
    <n v="-2.346E-3"/>
    <n v="124.329018"/>
    <n v="-240.91926599999999"/>
    <n v="-9.2000000000000003E-4"/>
    <n v="3.580041"/>
    <n v="1.4270000000000001E-3"/>
  </r>
  <r>
    <n v="2040"/>
    <x v="1"/>
    <x v="0"/>
    <s v="32-33-39-40-43"/>
    <x v="0"/>
    <x v="2034"/>
    <n v="-1"/>
    <n v="349.96800000000002"/>
    <n v="-1"/>
    <n v="0"/>
    <x v="1717"/>
    <x v="1842"/>
    <n v="124.990593"/>
    <n v="-240.921209"/>
    <n v="-2.9520000000000002E-3"/>
    <n v="125.003433"/>
    <n v="-240.91970800000001"/>
    <n v="-9.01E-4"/>
    <n v="1.292748"/>
    <n v="2.052E-3"/>
  </r>
  <r>
    <n v="2041"/>
    <x v="1"/>
    <x v="0"/>
    <s v="32-33-39-40-43"/>
    <x v="0"/>
    <x v="2035"/>
    <n v="-1"/>
    <n v="336.423"/>
    <n v="-1"/>
    <n v="0"/>
    <x v="1718"/>
    <x v="1843"/>
    <n v="125.495135"/>
    <n v="-240.92608200000001"/>
    <n v="-3.3199999999999999E-4"/>
    <n v="125.503227"/>
    <n v="-240.92021199999999"/>
    <n v="-2.7E-4"/>
    <n v="0.99968800000000002"/>
    <n v="6.0999999999999999E-5"/>
  </r>
  <r>
    <n v="2042"/>
    <x v="1"/>
    <x v="0"/>
    <s v="32-33-39-40-43"/>
    <x v="0"/>
    <x v="2036"/>
    <n v="-1"/>
    <n v="360.52600000000001"/>
    <n v="-1"/>
    <n v="0"/>
    <x v="1719"/>
    <x v="1844"/>
    <n v="126.14328399999999"/>
    <n v="-240.91565"/>
    <n v="-1.6069999999999999E-3"/>
    <n v="126.179253"/>
    <n v="-240.92063899999999"/>
    <n v="-3.5E-4"/>
    <n v="3.6313089999999999"/>
    <n v="1.2570000000000001E-3"/>
  </r>
  <r>
    <n v="2043"/>
    <x v="1"/>
    <x v="0"/>
    <s v="32-33-39-40-43"/>
    <x v="0"/>
    <x v="2037"/>
    <n v="-1"/>
    <n v="283.36900000000003"/>
    <n v="-1"/>
    <n v="0"/>
    <x v="1720"/>
    <x v="1845"/>
    <n v="126.690046"/>
    <n v="-240.94485900000001"/>
    <n v="-8.7000000000000001E-4"/>
    <n v="126.714134"/>
    <n v="-240.92082199999999"/>
    <n v="-8.8500000000000004E-4"/>
    <n v="3.4029569999999998"/>
    <n v="1.5E-5"/>
  </r>
  <r>
    <n v="2044"/>
    <x v="3"/>
    <x v="0"/>
    <s v="32-33-39-40-43-48"/>
    <x v="0"/>
    <x v="2038"/>
    <n v="-1"/>
    <n v="608.21"/>
    <n v="-1"/>
    <n v="0"/>
    <x v="1721"/>
    <x v="1846"/>
    <n v="127.287384"/>
    <n v="-240.99090000000001"/>
    <n v="2.258E-3"/>
    <n v="127.284515"/>
    <n v="-240.92132599999999"/>
    <n v="-4.0999999999999999E-4"/>
    <n v="6.9632940000000003"/>
    <n v="1.848E-3"/>
  </r>
  <r>
    <n v="2045"/>
    <x v="3"/>
    <x v="0"/>
    <s v="32-33-39-40-43-48"/>
    <x v="0"/>
    <x v="2039"/>
    <n v="-1"/>
    <n v="680.803"/>
    <n v="-1"/>
    <n v="0"/>
    <x v="1722"/>
    <x v="1847"/>
    <n v="128.111572"/>
    <n v="-240.94023000000001"/>
    <n v="-1.665E-3"/>
    <n v="128.10879499999999"/>
    <n v="-240.92181400000001"/>
    <n v="-3.7599999999999998E-4"/>
    <n v="1.862393"/>
    <n v="1.289E-3"/>
  </r>
  <r>
    <n v="2046"/>
    <x v="4"/>
    <x v="0"/>
    <s v="32-33-39-40-43-47-48"/>
    <x v="0"/>
    <x v="2040"/>
    <n v="-1"/>
    <n v="290.90499999999997"/>
    <n v="-1"/>
    <n v="0"/>
    <x v="1723"/>
    <x v="1848"/>
    <n v="128.78054900000001"/>
    <n v="-240.935712"/>
    <n v="-1.8200000000000001E-4"/>
    <n v="128.77761799999999"/>
    <n v="-240.92205799999999"/>
    <n v="-7.8899999999999999E-4"/>
    <n v="1.396501"/>
    <n v="6.0599999999999998E-4"/>
  </r>
  <r>
    <n v="2047"/>
    <x v="4"/>
    <x v="0"/>
    <s v="32-33-39-40-43-47-48"/>
    <x v="0"/>
    <x v="2041"/>
    <n v="-1"/>
    <n v="300.80500000000001"/>
    <n v="-1"/>
    <n v="0"/>
    <x v="1724"/>
    <x v="1849"/>
    <n v="129.47972999999999"/>
    <n v="-240.934572"/>
    <n v="-5.62E-4"/>
    <n v="129.49031099999999"/>
    <n v="-240.92257699999999"/>
    <n v="-3.5799999999999997E-4"/>
    <n v="1.5994679999999999"/>
    <n v="2.04E-4"/>
  </r>
  <r>
    <n v="2048"/>
    <x v="4"/>
    <x v="0"/>
    <s v="32-33-39-40-43-47-48"/>
    <x v="0"/>
    <x v="2042"/>
    <n v="-1"/>
    <n v="273.56400000000002"/>
    <n v="-1"/>
    <n v="0"/>
    <x v="1725"/>
    <x v="1850"/>
    <n v="130.23965799999999"/>
    <n v="-240.91677200000001"/>
    <n v="-2.8899999999999998E-4"/>
    <n v="130.236313"/>
    <n v="-240.92279099999999"/>
    <n v="-7.4399999999999998E-4"/>
    <n v="0.68861499999999998"/>
    <n v="4.5399999999999998E-4"/>
  </r>
  <r>
    <n v="2049"/>
    <x v="4"/>
    <x v="0"/>
    <s v="32-33-39-40-43-47-48"/>
    <x v="0"/>
    <x v="2043"/>
    <n v="-1"/>
    <n v="261.81400000000002"/>
    <n v="-1"/>
    <n v="0"/>
    <x v="1726"/>
    <x v="1851"/>
    <n v="131.23822899999999"/>
    <n v="-240.92137399999999"/>
    <n v="-6.4099999999999997E-4"/>
    <n v="131.23904400000001"/>
    <n v="-240.92326399999999"/>
    <n v="-7.6499999999999995E-4"/>
    <n v="0.20580100000000001"/>
    <n v="1.25E-4"/>
  </r>
  <r>
    <n v="2050"/>
    <x v="4"/>
    <x v="0"/>
    <s v="32-33-39-40-43-47-48"/>
    <x v="0"/>
    <x v="2044"/>
    <n v="-1"/>
    <n v="652.04499999999996"/>
    <n v="-1"/>
    <n v="0"/>
    <x v="1727"/>
    <x v="1852"/>
    <n v="131.98377099999999"/>
    <n v="-240.93618599999999"/>
    <n v="5.0199999999999995E-4"/>
    <n v="131.977341"/>
    <n v="-240.923767"/>
    <n v="-2.7999999999999998E-4"/>
    <n v="1.39846"/>
    <n v="2.22E-4"/>
  </r>
  <r>
    <n v="2051"/>
    <x v="4"/>
    <x v="0"/>
    <s v="32-33-39-40-43-47-48"/>
    <x v="0"/>
    <x v="2045"/>
    <n v="-1"/>
    <n v="224.13399999999999"/>
    <n v="-1"/>
    <n v="0"/>
    <x v="1728"/>
    <x v="1853"/>
    <n v="132.94124500000001"/>
    <n v="-240.929216"/>
    <n v="-1.024E-3"/>
    <n v="132.939438"/>
    <n v="-240.92425499999999"/>
    <n v="-2.7599999999999999E-4"/>
    <n v="0.52797300000000003"/>
    <n v="7.4899999999999999E-4"/>
  </r>
  <r>
    <n v="2052"/>
    <x v="4"/>
    <x v="0"/>
    <s v="32-33-39-40-43-47-48"/>
    <x v="0"/>
    <x v="2046"/>
    <n v="-1"/>
    <n v="305.79700000000003"/>
    <n v="-1"/>
    <n v="0"/>
    <x v="1729"/>
    <x v="1854"/>
    <n v="133.67303799999999"/>
    <n v="-240.917888"/>
    <n v="-2.5099999999999998E-4"/>
    <n v="133.65321399999999"/>
    <n v="-240.924454"/>
    <n v="-7.7800000000000005E-4"/>
    <n v="2.0883660000000002"/>
    <n v="5.2700000000000002E-4"/>
  </r>
  <r>
    <n v="2053"/>
    <x v="3"/>
    <x v="0"/>
    <s v="33-39-40-43-47-48"/>
    <x v="0"/>
    <x v="2047"/>
    <n v="-1"/>
    <n v="292.64299999999997"/>
    <n v="-1"/>
    <n v="0"/>
    <x v="1730"/>
    <x v="1855"/>
    <n v="134.362165"/>
    <n v="-240.935607"/>
    <n v="-6.9300000000000004E-4"/>
    <n v="134.370026"/>
    <n v="-240.92498800000001"/>
    <n v="-2.9700000000000001E-4"/>
    <n v="1.321231"/>
    <n v="3.9599999999999998E-4"/>
  </r>
  <r>
    <n v="2054"/>
    <x v="1"/>
    <x v="0"/>
    <s v="39-40-43-47-48"/>
    <x v="0"/>
    <x v="2048"/>
    <n v="-1"/>
    <n v="246.42699999999999"/>
    <n v="-1"/>
    <n v="0"/>
    <x v="1731"/>
    <x v="1856"/>
    <n v="135.308074"/>
    <n v="-240.95537300000001"/>
    <n v="-1.9689999999999998E-3"/>
    <n v="135.33711199999999"/>
    <n v="-240.925476"/>
    <n v="-2.5500000000000002E-4"/>
    <n v="4.1678280000000001"/>
    <n v="1.7149999999999999E-3"/>
  </r>
  <r>
    <n v="2055"/>
    <x v="1"/>
    <x v="0"/>
    <s v="39-40-43-47-48"/>
    <x v="0"/>
    <x v="2049"/>
    <n v="-1"/>
    <n v="313.45400000000001"/>
    <n v="-1"/>
    <n v="0"/>
    <x v="1732"/>
    <x v="1857"/>
    <n v="136.139847"/>
    <n v="-240.88926000000001"/>
    <n v="1.036E-3"/>
    <n v="136.06809999999999"/>
    <n v="-240.92567399999999"/>
    <n v="-7.6300000000000001E-4"/>
    <n v="8.0458719999999992"/>
    <n v="2.7399999999999999E-4"/>
  </r>
  <r>
    <n v="2056"/>
    <x v="1"/>
    <x v="0"/>
    <s v="39-40-43-47-48"/>
    <x v="0"/>
    <x v="2050"/>
    <n v="-1"/>
    <n v="311.93900000000002"/>
    <n v="-1"/>
    <n v="0"/>
    <x v="1733"/>
    <x v="1858"/>
    <n v="136.823318"/>
    <n v="-240.91281000000001"/>
    <n v="-2.3259999999999999E-3"/>
    <n v="136.79899599999999"/>
    <n v="-240.926208"/>
    <n v="-2.7300000000000002E-4"/>
    <n v="2.7768419999999998"/>
    <n v="2.0530000000000001E-3"/>
  </r>
  <r>
    <n v="2057"/>
    <x v="1"/>
    <x v="0"/>
    <s v="39-40-43-47-48"/>
    <x v="0"/>
    <x v="2051"/>
    <n v="-1"/>
    <n v="415.23"/>
    <n v="-1"/>
    <n v="0"/>
    <x v="1734"/>
    <x v="1792"/>
    <n v="137.58309700000001"/>
    <n v="-240.87700899999999"/>
    <n v="-4.8899999999999996E-4"/>
    <n v="137.52694700000001"/>
    <n v="-240.92643699999999"/>
    <n v="-7.9199999999999995E-4"/>
    <n v="7.4806730000000003"/>
    <n v="3.0200000000000002E-4"/>
  </r>
  <r>
    <n v="2058"/>
    <x v="1"/>
    <x v="0"/>
    <s v="39-40-43-47-48"/>
    <x v="0"/>
    <x v="2052"/>
    <n v="-1"/>
    <n v="1866.4780000000001"/>
    <n v="-1"/>
    <n v="0"/>
    <x v="1735"/>
    <x v="1629"/>
    <n v="138.51948899999999"/>
    <n v="-240.94038800000001"/>
    <n v="1.1509999999999999E-3"/>
    <n v="138.49292"/>
    <n v="-240.92707799999999"/>
    <n v="-8.5300000000000003E-4"/>
    <n v="2.971651"/>
    <n v="2.9799999999999998E-4"/>
  </r>
  <r>
    <n v="2059"/>
    <x v="1"/>
    <x v="0"/>
    <s v="39-40-43-47-48"/>
    <x v="0"/>
    <x v="2053"/>
    <n v="-1"/>
    <n v="269.71499999999997"/>
    <n v="-1"/>
    <n v="0"/>
    <x v="1736"/>
    <x v="1859"/>
    <n v="139.24642299999999"/>
    <n v="-240.92918"/>
    <n v="1.328E-3"/>
    <n v="139.216171"/>
    <n v="-240.92775"/>
    <n v="-4.1300000000000001E-4"/>
    <n v="3.0285470000000001"/>
    <n v="9.1399999999999999E-4"/>
  </r>
  <r>
    <n v="2060"/>
    <x v="1"/>
    <x v="0"/>
    <s v="39-40-43-47-48"/>
    <x v="0"/>
    <x v="2054"/>
    <n v="-1"/>
    <n v="360.91"/>
    <n v="-1"/>
    <n v="0"/>
    <x v="1737"/>
    <x v="1860"/>
    <n v="139.97626700000001"/>
    <n v="-240.925589"/>
    <n v="9.5299999999999996E-4"/>
    <n v="139.94035299999999"/>
    <n v="-240.928101"/>
    <n v="-9.2199999999999997E-4"/>
    <n v="3.6001639999999999"/>
    <n v="3.1000000000000001E-5"/>
  </r>
  <r>
    <n v="2061"/>
    <x v="1"/>
    <x v="0"/>
    <s v="39-40-43-47-48"/>
    <x v="0"/>
    <x v="2055"/>
    <n v="-1"/>
    <n v="276.291"/>
    <n v="-1"/>
    <n v="0"/>
    <x v="1738"/>
    <x v="1861"/>
    <n v="140.92547300000001"/>
    <n v="-240.88952499999999"/>
    <n v="1.3500000000000001E-3"/>
    <n v="140.90831"/>
    <n v="-240.928741"/>
    <n v="-9.0200000000000002E-4"/>
    <n v="4.2807279999999999"/>
    <n v="4.4799999999999999E-4"/>
  </r>
  <r>
    <n v="2062"/>
    <x v="1"/>
    <x v="0"/>
    <s v="39-40-43-47-48"/>
    <x v="0"/>
    <x v="2056"/>
    <n v="-1"/>
    <n v="266.97500000000002"/>
    <n v="-1"/>
    <n v="0"/>
    <x v="1739"/>
    <x v="839"/>
    <n v="141.639116"/>
    <n v="-240.916606"/>
    <n v="-1.9120000000000001E-3"/>
    <n v="141.63528400000001"/>
    <n v="-240.929428"/>
    <n v="-4.2700000000000002E-4"/>
    <n v="1.338219"/>
    <n v="1.485E-3"/>
  </r>
  <r>
    <n v="2063"/>
    <x v="1"/>
    <x v="0"/>
    <s v="39-40-43-47-48"/>
    <x v="0"/>
    <x v="2057"/>
    <n v="-1"/>
    <n v="310.41899999999998"/>
    <n v="-1"/>
    <n v="0"/>
    <x v="336"/>
    <x v="1862"/>
    <n v="142.29589200000001"/>
    <n v="-241.077934"/>
    <n v="4.7959999999999999E-3"/>
    <n v="142.36210600000001"/>
    <n v="-240.929779"/>
    <n v="-9.2000000000000003E-4"/>
    <n v="16.227810999999999"/>
    <n v="3.8760000000000001E-3"/>
  </r>
  <r>
    <n v="2064"/>
    <x v="1"/>
    <x v="0"/>
    <s v="39-40-43-47-48"/>
    <x v="0"/>
    <x v="2058"/>
    <n v="-1"/>
    <n v="299.54599999999999"/>
    <n v="-1"/>
    <n v="0"/>
    <x v="1740"/>
    <x v="1863"/>
    <n v="143.256473"/>
    <n v="-240.995183"/>
    <n v="-1.5449999999999999E-3"/>
    <n v="143.33017000000001"/>
    <n v="-240.93048099999999"/>
    <n v="-9.2000000000000003E-4"/>
    <n v="9.8068919999999995"/>
    <n v="6.2500000000000001E-4"/>
  </r>
  <r>
    <n v="2065"/>
    <x v="1"/>
    <x v="0"/>
    <s v="39-40-43-47-48"/>
    <x v="0"/>
    <x v="2059"/>
    <n v="-1"/>
    <n v="326.56799999999998"/>
    <n v="-1"/>
    <n v="0"/>
    <x v="1741"/>
    <x v="1864"/>
    <n v="144.07511500000001"/>
    <n v="-240.90227200000001"/>
    <n v="1.794E-3"/>
    <n v="144.05555699999999"/>
    <n v="-240.931107"/>
    <n v="-3.9800000000000002E-4"/>
    <n v="3.4841630000000001"/>
    <n v="1.3960000000000001E-3"/>
  </r>
  <r>
    <n v="2066"/>
    <x v="0"/>
    <x v="0"/>
    <s v="40-43-47-48"/>
    <x v="0"/>
    <x v="2060"/>
    <n v="-1"/>
    <n v="292.322"/>
    <n v="-1"/>
    <n v="0"/>
    <x v="1742"/>
    <x v="458"/>
    <n v="144.77984000000001"/>
    <n v="-240.921447"/>
    <n v="-1.307E-3"/>
    <n v="144.78085300000001"/>
    <n v="-240.93147300000001"/>
    <n v="-8.8199999999999997E-4"/>
    <n v="1.007703"/>
    <n v="4.2499999999999998E-4"/>
  </r>
  <r>
    <n v="2067"/>
    <x v="0"/>
    <x v="0"/>
    <s v="40-43-47-48"/>
    <x v="0"/>
    <x v="2061"/>
    <n v="-1"/>
    <n v="372.48599999999999"/>
    <n v="-1"/>
    <n v="0"/>
    <x v="1743"/>
    <x v="1865"/>
    <n v="145.48587000000001"/>
    <n v="-240.85811699999999"/>
    <n v="-4.7559999999999998E-3"/>
    <n v="145.50637800000001"/>
    <n v="-240.932175"/>
    <n v="-3.8999999999999999E-4"/>
    <n v="7.6844999999999999"/>
    <n v="4.365E-3"/>
  </r>
  <r>
    <n v="2068"/>
    <x v="0"/>
    <x v="0"/>
    <s v="40-43-47-48"/>
    <x v="0"/>
    <x v="2062"/>
    <n v="-1"/>
    <n v="252.13"/>
    <n v="-1"/>
    <n v="0"/>
    <x v="1744"/>
    <x v="1866"/>
    <n v="146.41136"/>
    <n v="-240.97868199999999"/>
    <n v="-4.0610000000000004E-3"/>
    <n v="146.47425799999999"/>
    <n v="-240.93289200000001"/>
    <n v="-3.8900000000000002E-4"/>
    <n v="7.7800589999999996"/>
    <n v="3.6719999999999999E-3"/>
  </r>
  <r>
    <n v="2069"/>
    <x v="0"/>
    <x v="0"/>
    <s v="40-43-47-48"/>
    <x v="0"/>
    <x v="2063"/>
    <n v="-1"/>
    <n v="267.12900000000002"/>
    <n v="-1"/>
    <n v="0"/>
    <x v="1745"/>
    <x v="1867"/>
    <n v="147.213472"/>
    <n v="-240.91271599999999"/>
    <n v="-1.6260000000000001E-3"/>
    <n v="147.20031700000001"/>
    <n v="-240.933243"/>
    <n v="-8.7900000000000001E-4"/>
    <n v="2.4380090000000001"/>
    <n v="7.4700000000000005E-4"/>
  </r>
  <r>
    <n v="2070"/>
    <x v="0"/>
    <x v="0"/>
    <s v="40-43-47-48"/>
    <x v="0"/>
    <x v="2064"/>
    <n v="-1"/>
    <n v="298.3"/>
    <n v="-1"/>
    <n v="0"/>
    <x v="1746"/>
    <x v="1868"/>
    <n v="148.17445599999999"/>
    <n v="-240.94278"/>
    <n v="3.9399999999999998E-4"/>
    <n v="148.16831999999999"/>
    <n v="-240.933807"/>
    <n v="-8.6399999999999997E-4"/>
    <n v="1.0870569999999999"/>
    <n v="4.6999999999999999E-4"/>
  </r>
  <r>
    <n v="2071"/>
    <x v="0"/>
    <x v="0"/>
    <s v="40-43-47-48"/>
    <x v="0"/>
    <x v="2065"/>
    <n v="-1"/>
    <n v="289.798"/>
    <n v="-1"/>
    <n v="0"/>
    <x v="1747"/>
    <x v="1869"/>
    <n v="148.90096399999999"/>
    <n v="-240.923665"/>
    <n v="5.5400000000000002E-4"/>
    <n v="148.89415"/>
    <n v="-240.93435700000001"/>
    <n v="-3.4099999999999999E-4"/>
    <n v="1.2678339999999999"/>
    <n v="2.13E-4"/>
  </r>
  <r>
    <n v="2072"/>
    <x v="0"/>
    <x v="0"/>
    <s v="40-43-47-48"/>
    <x v="0"/>
    <x v="2066"/>
    <n v="-1"/>
    <n v="252.23099999999999"/>
    <n v="-1"/>
    <n v="0"/>
    <x v="1748"/>
    <x v="1870"/>
    <n v="149.624571"/>
    <n v="-240.951368"/>
    <n v="1.573E-3"/>
    <n v="149.61985799999999"/>
    <n v="-240.93454"/>
    <n v="-8.2399999999999997E-4"/>
    <n v="1.7475510000000001"/>
    <n v="7.4899999999999999E-4"/>
  </r>
  <r>
    <n v="2073"/>
    <x v="0"/>
    <x v="0"/>
    <s v="40-43-47-48"/>
    <x v="0"/>
    <x v="2067"/>
    <n v="-1"/>
    <n v="281.46800000000002"/>
    <n v="-1"/>
    <n v="0"/>
    <x v="1749"/>
    <x v="1871"/>
    <n v="150.338123"/>
    <n v="-240.90842900000001"/>
    <n v="3.2460000000000002E-3"/>
    <n v="150.34556599999999"/>
    <n v="-240.935135"/>
    <n v="-3.48E-4"/>
    <n v="2.7723330000000002"/>
    <n v="2.898E-3"/>
  </r>
  <r>
    <n v="2074"/>
    <x v="0"/>
    <x v="0"/>
    <s v="40-43-47-48"/>
    <x v="0"/>
    <x v="2068"/>
    <n v="-1"/>
    <n v="406.20699999999999"/>
    <n v="-1"/>
    <n v="0"/>
    <x v="1750"/>
    <x v="1872"/>
    <n v="151.07852500000001"/>
    <n v="-240.98135600000001"/>
    <n v="5.4089999999999997E-3"/>
    <n v="151.07135"/>
    <n v="-240.93542500000001"/>
    <n v="-8.4400000000000002E-4"/>
    <n v="4.6487850000000002"/>
    <n v="4.5649999999999996E-3"/>
  </r>
  <r>
    <n v="2075"/>
    <x v="1"/>
    <x v="0"/>
    <s v="40-43-47-48-55"/>
    <x v="0"/>
    <x v="2069"/>
    <n v="-1"/>
    <n v="301.988"/>
    <n v="-1"/>
    <n v="0"/>
    <x v="1751"/>
    <x v="1873"/>
    <n v="152.020411"/>
    <n v="-240.99636699999999"/>
    <n v="9.1500000000000001E-4"/>
    <n v="152.03916899999999"/>
    <n v="-240.93597399999999"/>
    <n v="-8.2799999999999996E-4"/>
    <n v="6.3239099999999997"/>
    <n v="8.6000000000000003E-5"/>
  </r>
  <r>
    <n v="2076"/>
    <x v="1"/>
    <x v="0"/>
    <s v="40-43-47-48-55"/>
    <x v="0"/>
    <x v="2070"/>
    <n v="-1"/>
    <n v="256.50900000000001"/>
    <n v="-1"/>
    <n v="0"/>
    <x v="1752"/>
    <x v="1874"/>
    <n v="152.76832400000001"/>
    <n v="-240.93314899999999"/>
    <n v="-1.93E-4"/>
    <n v="152.76506000000001"/>
    <n v="-240.93653900000001"/>
    <n v="-3.2699999999999998E-4"/>
    <n v="0.47051599999999999"/>
    <n v="1.34E-4"/>
  </r>
  <r>
    <n v="2077"/>
    <x v="1"/>
    <x v="0"/>
    <s v="40-43-47-48-55"/>
    <x v="0"/>
    <x v="2071"/>
    <n v="-1"/>
    <n v="279.47399999999999"/>
    <n v="-1"/>
    <n v="0"/>
    <x v="1753"/>
    <x v="1875"/>
    <n v="153.48809299999999"/>
    <n v="-240.925973"/>
    <n v="-3.5070000000000001E-3"/>
    <n v="153.490936"/>
    <n v="-240.93684400000001"/>
    <n v="-8.5899999999999995E-4"/>
    <n v="1.1236790000000001"/>
    <n v="2.6489999999999999E-3"/>
  </r>
  <r>
    <n v="2078"/>
    <x v="1"/>
    <x v="0"/>
    <s v="40-43-47-48-55"/>
    <x v="0"/>
    <x v="2072"/>
    <n v="-1"/>
    <n v="356.58699999999999"/>
    <n v="-1"/>
    <n v="0"/>
    <x v="1527"/>
    <x v="1876"/>
    <n v="154.47586899999999"/>
    <n v="-240.939502"/>
    <n v="5.3700000000000004E-4"/>
    <n v="154.45869400000001"/>
    <n v="-240.93753100000001"/>
    <n v="-9.01E-4"/>
    <n v="1.728734"/>
    <n v="3.6400000000000001E-4"/>
  </r>
  <r>
    <n v="2079"/>
    <x v="1"/>
    <x v="0"/>
    <s v="40-43-47-48-55"/>
    <x v="0"/>
    <x v="2073"/>
    <n v="-1"/>
    <n v="304.392"/>
    <n v="-1"/>
    <n v="0"/>
    <x v="1754"/>
    <x v="1877"/>
    <n v="155.22649000000001"/>
    <n v="-240.91241199999999"/>
    <n v="6.1600000000000001E-4"/>
    <n v="155.184494"/>
    <n v="-240.93821700000001"/>
    <n v="-4.3300000000000001E-4"/>
    <n v="4.9290719999999997"/>
    <n v="1.83E-4"/>
  </r>
  <r>
    <n v="2080"/>
    <x v="1"/>
    <x v="0"/>
    <s v="40-43-47-48-55"/>
    <x v="0"/>
    <x v="2074"/>
    <n v="-1"/>
    <n v="320.12099999999998"/>
    <n v="-1"/>
    <n v="0"/>
    <x v="1755"/>
    <x v="1878"/>
    <n v="155.89943500000001"/>
    <n v="-240.92498599999999"/>
    <n v="-1.5E-5"/>
    <n v="155.91029399999999"/>
    <n v="-240.93852200000001"/>
    <n v="-8.9999999999999998E-4"/>
    <n v="1.7353259999999999"/>
    <n v="8.8500000000000004E-4"/>
  </r>
  <r>
    <n v="2081"/>
    <x v="0"/>
    <x v="0"/>
    <s v="40-47-48-55"/>
    <x v="0"/>
    <x v="2075"/>
    <n v="-1"/>
    <n v="366.4"/>
    <n v="-1"/>
    <n v="0"/>
    <x v="1756"/>
    <x v="1879"/>
    <n v="156.614667"/>
    <n v="-241.04118399999999"/>
    <n v="4.6280000000000002E-3"/>
    <n v="156.63609299999999"/>
    <n v="-240.93905599999999"/>
    <n v="-3.6999999999999999E-4"/>
    <n v="10.435086999999999"/>
    <n v="4.2579999999999996E-3"/>
  </r>
  <r>
    <n v="2082"/>
    <x v="1"/>
    <x v="0"/>
    <s v="40-47-48-54-55"/>
    <x v="0"/>
    <x v="2076"/>
    <n v="-1"/>
    <n v="249.09200000000001"/>
    <n v="-1"/>
    <n v="0"/>
    <x v="1757"/>
    <x v="1880"/>
    <n v="157.58906899999999"/>
    <n v="-240.95518100000001"/>
    <n v="1.029E-3"/>
    <n v="157.60382100000001"/>
    <n v="-240.93962099999999"/>
    <n v="-3.7199999999999999E-4"/>
    <n v="2.1440990000000002"/>
    <n v="6.5700000000000003E-4"/>
  </r>
  <r>
    <n v="2083"/>
    <x v="1"/>
    <x v="0"/>
    <s v="40-47-48-54-55"/>
    <x v="0"/>
    <x v="2077"/>
    <n v="-1"/>
    <n v="236.11199999999999"/>
    <n v="-1"/>
    <n v="0"/>
    <x v="1758"/>
    <x v="1881"/>
    <n v="158.33175399999999"/>
    <n v="-240.93620100000001"/>
    <n v="-8.8599999999999996E-4"/>
    <n v="158.32962000000001"/>
    <n v="-240.939865"/>
    <n v="-8.4599999999999996E-4"/>
    <n v="0.42402600000000001"/>
    <n v="4.0000000000000003E-5"/>
  </r>
  <r>
    <n v="2084"/>
    <x v="1"/>
    <x v="0"/>
    <s v="40-47-48-54-55"/>
    <x v="0"/>
    <x v="2078"/>
    <n v="-1"/>
    <n v="295.21800000000002"/>
    <n v="-1"/>
    <n v="0"/>
    <x v="1055"/>
    <x v="1882"/>
    <n v="159.290503"/>
    <n v="-240.945741"/>
    <n v="3.21E-4"/>
    <n v="159.29736299999999"/>
    <n v="-240.94035299999999"/>
    <n v="-8.1400000000000005E-4"/>
    <n v="0.87230700000000005"/>
    <n v="4.9299999999999995E-4"/>
  </r>
  <r>
    <n v="2085"/>
    <x v="1"/>
    <x v="0"/>
    <s v="40-47-48-54-55"/>
    <x v="0"/>
    <x v="2079"/>
    <n v="-1"/>
    <n v="210.15100000000001"/>
    <n v="-1"/>
    <n v="0"/>
    <x v="1759"/>
    <x v="1883"/>
    <n v="160.02212599999999"/>
    <n v="-240.948013"/>
    <n v="-2.2829999999999999E-3"/>
    <n v="160.02316300000001"/>
    <n v="-240.94096400000001"/>
    <n v="-3.4600000000000001E-4"/>
    <n v="0.71252800000000005"/>
    <n v="1.9369999999999999E-3"/>
  </r>
  <r>
    <n v="2086"/>
    <x v="1"/>
    <x v="0"/>
    <s v="40-47-48-54-55"/>
    <x v="0"/>
    <x v="2080"/>
    <n v="-1"/>
    <n v="292.85199999999998"/>
    <n v="-1"/>
    <n v="0"/>
    <x v="1518"/>
    <x v="1884"/>
    <n v="160.73638800000001"/>
    <n v="-240.97004100000001"/>
    <n v="1.193E-3"/>
    <n v="160.74896200000001"/>
    <n v="-240.94122300000001"/>
    <n v="-8.1800000000000004E-4"/>
    <n v="3.144174"/>
    <n v="3.7500000000000001E-4"/>
  </r>
  <r>
    <n v="2087"/>
    <x v="1"/>
    <x v="0"/>
    <s v="40-47-48-54-55"/>
    <x v="0"/>
    <x v="2081"/>
    <n v="-1"/>
    <n v="311.04000000000002"/>
    <n v="-1"/>
    <n v="0"/>
    <x v="749"/>
    <x v="1099"/>
    <n v="161.46405200000001"/>
    <n v="-240.95225600000001"/>
    <n v="4.2200000000000001E-4"/>
    <n v="161.474762"/>
    <n v="-240.941757"/>
    <n v="-3.2000000000000003E-4"/>
    <n v="1.4997720000000001"/>
    <n v="1.02E-4"/>
  </r>
  <r>
    <n v="2088"/>
    <x v="3"/>
    <x v="0"/>
    <s v="40-47-48-54-55-62"/>
    <x v="0"/>
    <x v="2082"/>
    <n v="-1"/>
    <n v="264.161"/>
    <n v="-1"/>
    <n v="0"/>
    <x v="509"/>
    <x v="1885"/>
    <n v="162.425118"/>
    <n v="-240.93377799999999"/>
    <n v="5.6230000000000004E-3"/>
    <n v="162.44248999999999"/>
    <n v="-240.94238300000001"/>
    <n v="-3.3700000000000001E-4"/>
    <n v="1.93855"/>
    <n v="5.2859999999999999E-3"/>
  </r>
  <r>
    <n v="2089"/>
    <x v="1"/>
    <x v="0"/>
    <s v="47-48-54-55-62"/>
    <x v="0"/>
    <x v="2083"/>
    <n v="-1"/>
    <n v="345.786"/>
    <n v="-1"/>
    <n v="0"/>
    <x v="1760"/>
    <x v="1785"/>
    <n v="163.175477"/>
    <n v="-240.940235"/>
    <n v="-2.2900000000000001E-4"/>
    <n v="163.168274"/>
    <n v="-240.94267300000001"/>
    <n v="-8.4400000000000002E-4"/>
    <n v="0.76043000000000005"/>
    <n v="6.1499999999999999E-4"/>
  </r>
  <r>
    <n v="2090"/>
    <x v="1"/>
    <x v="0"/>
    <s v="47-48-54-55-62"/>
    <x v="0"/>
    <x v="2084"/>
    <n v="-1"/>
    <n v="258.90699999999998"/>
    <n v="-1"/>
    <n v="0"/>
    <x v="1761"/>
    <x v="1886"/>
    <n v="164.13942700000001"/>
    <n v="-240.964742"/>
    <n v="3.6359999999999999E-3"/>
    <n v="164.13305700000001"/>
    <n v="-240.94328300000001"/>
    <n v="-8.6899999999999998E-4"/>
    <n v="2.2384569999999999"/>
    <n v="2.7669999999999999E-3"/>
  </r>
  <r>
    <n v="2091"/>
    <x v="1"/>
    <x v="0"/>
    <s v="47-48-54-55-62"/>
    <x v="0"/>
    <x v="2085"/>
    <n v="-1"/>
    <n v="236.90299999999999"/>
    <n v="-1"/>
    <n v="0"/>
    <x v="1762"/>
    <x v="1887"/>
    <n v="164.86635100000001"/>
    <n v="-240.91416000000001"/>
    <n v="2.2079999999999999E-3"/>
    <n v="164.84899899999999"/>
    <n v="-240.943817"/>
    <n v="-3.3300000000000002E-4"/>
    <n v="3.4360719999999998"/>
    <n v="1.8760000000000001E-3"/>
  </r>
  <r>
    <n v="2092"/>
    <x v="1"/>
    <x v="0"/>
    <s v="47-48-54-55-62"/>
    <x v="0"/>
    <x v="2086"/>
    <n v="-1"/>
    <n v="350.95100000000002"/>
    <n v="-1"/>
    <n v="0"/>
    <x v="1763"/>
    <x v="1888"/>
    <n v="165.56410299999999"/>
    <n v="-240.90138899999999"/>
    <n v="-2.0709999999999999E-3"/>
    <n v="165.55436700000001"/>
    <n v="-240.94409200000001"/>
    <n v="-8.5599999999999999E-4"/>
    <n v="4.379823"/>
    <n v="1.2149999999999999E-3"/>
  </r>
  <r>
    <n v="2093"/>
    <x v="1"/>
    <x v="0"/>
    <s v="47-48-54-55-62"/>
    <x v="0"/>
    <x v="2087"/>
    <n v="-1"/>
    <n v="281.72199999999998"/>
    <n v="-1"/>
    <n v="0"/>
    <x v="1764"/>
    <x v="1889"/>
    <n v="166.501677"/>
    <n v="-240.9342"/>
    <n v="2.3570000000000002E-3"/>
    <n v="166.476913"/>
    <n v="-240.94476299999999"/>
    <n v="-9.0399999999999996E-4"/>
    <n v="2.692205"/>
    <n v="1.4530000000000001E-3"/>
  </r>
  <r>
    <n v="2094"/>
    <x v="1"/>
    <x v="0"/>
    <s v="47-48-54-55-62"/>
    <x v="0"/>
    <x v="2088"/>
    <n v="-1"/>
    <n v="363.92399999999998"/>
    <n v="-1"/>
    <n v="0"/>
    <x v="1765"/>
    <x v="1890"/>
    <n v="167.165649"/>
    <n v="-241.00400099999999"/>
    <n v="1.495E-3"/>
    <n v="167.15722700000001"/>
    <n v="-240.94528199999999"/>
    <n v="-3.5599999999999998E-4"/>
    <n v="5.9320389999999996"/>
    <n v="1.139E-3"/>
  </r>
  <r>
    <n v="2095"/>
    <x v="1"/>
    <x v="0"/>
    <s v="47-48-54-55-62"/>
    <x v="0"/>
    <x v="2089"/>
    <n v="-1"/>
    <n v="313.66500000000002"/>
    <n v="-1"/>
    <n v="0"/>
    <x v="1766"/>
    <x v="1891"/>
    <n v="167.80241100000001"/>
    <n v="-240.94601900000001"/>
    <n v="3.1180000000000001E-3"/>
    <n v="167.82989499999999"/>
    <n v="-240.945526"/>
    <n v="-8.9499999999999996E-4"/>
    <n v="2.748799"/>
    <n v="2.2230000000000001E-3"/>
  </r>
  <r>
    <n v="2096"/>
    <x v="1"/>
    <x v="0"/>
    <s v="47-48-54-55-62"/>
    <x v="0"/>
    <x v="2090"/>
    <n v="-1"/>
    <n v="224.14400000000001"/>
    <n v="-1"/>
    <n v="0"/>
    <x v="1767"/>
    <x v="1892"/>
    <n v="168.732775"/>
    <n v="-240.95179099999999"/>
    <n v="1.2160000000000001E-3"/>
    <n v="168.716904"/>
    <n v="-240.94610599999999"/>
    <n v="-9.0499999999999999E-4"/>
    <n v="1.685851"/>
    <n v="3.1100000000000002E-4"/>
  </r>
  <r>
    <n v="2097"/>
    <x v="1"/>
    <x v="0"/>
    <s v="47-48-54-55-62"/>
    <x v="0"/>
    <x v="2091"/>
    <n v="-1"/>
    <n v="350.98200000000003"/>
    <n v="-1"/>
    <n v="0"/>
    <x v="1768"/>
    <x v="1893"/>
    <n v="169.41416799999999"/>
    <n v="-240.91256300000001"/>
    <n v="3.5750000000000001E-3"/>
    <n v="169.37472500000001"/>
    <n v="-240.94664"/>
    <n v="-3.48E-4"/>
    <n v="5.2124509999999997"/>
    <n v="3.2269999999999998E-3"/>
  </r>
  <r>
    <n v="2098"/>
    <x v="1"/>
    <x v="0"/>
    <s v="47-48-54-55-62"/>
    <x v="0"/>
    <x v="2092"/>
    <n v="-1"/>
    <n v="242.404"/>
    <n v="-1"/>
    <n v="0"/>
    <x v="1769"/>
    <x v="1894"/>
    <n v="169.99889300000001"/>
    <n v="-240.97251800000001"/>
    <n v="-9.5200000000000005E-4"/>
    <n v="170.02525299999999"/>
    <n v="-240.946854"/>
    <n v="-9.01E-4"/>
    <n v="3.6790560000000001"/>
    <n v="5.1E-5"/>
  </r>
  <r>
    <n v="2099"/>
    <x v="1"/>
    <x v="0"/>
    <s v="47-48-54-55-62"/>
    <x v="0"/>
    <x v="2093"/>
    <n v="-1"/>
    <n v="230.96299999999999"/>
    <n v="-1"/>
    <n v="0"/>
    <x v="1770"/>
    <x v="1895"/>
    <n v="170.88316699999999"/>
    <n v="-240.96488500000001"/>
    <n v="1.235E-3"/>
    <n v="170.88017300000001"/>
    <n v="-240.94735700000001"/>
    <n v="-8.9800000000000004E-4"/>
    <n v="1.778203"/>
    <n v="3.3700000000000001E-4"/>
  </r>
  <r>
    <n v="2100"/>
    <x v="1"/>
    <x v="0"/>
    <s v="47-48-54-55-62"/>
    <x v="0"/>
    <x v="2094"/>
    <n v="-1"/>
    <n v="260.47899999999998"/>
    <n v="-1"/>
    <n v="0"/>
    <x v="1771"/>
    <x v="1896"/>
    <n v="171.51803899999999"/>
    <n v="-240.95624900000001"/>
    <n v="7.5299999999999998E-4"/>
    <n v="171.51181"/>
    <n v="-240.94790599999999"/>
    <n v="-3.4600000000000001E-4"/>
    <n v="1.0411360000000001"/>
    <n v="4.06E-4"/>
  </r>
  <r>
    <n v="2101"/>
    <x v="1"/>
    <x v="0"/>
    <s v="47-48-54-55-62"/>
    <x v="0"/>
    <x v="2095"/>
    <n v="-1"/>
    <n v="292.41199999999998"/>
    <n v="-1"/>
    <n v="0"/>
    <x v="1772"/>
    <x v="1897"/>
    <n v="172.09708699999999"/>
    <n v="-240.98745400000001"/>
    <n v="2.2130000000000001E-3"/>
    <n v="172.13574199999999"/>
    <n v="-240.948105"/>
    <n v="-9.01E-4"/>
    <n v="5.5159050000000001"/>
    <n v="1.312E-3"/>
  </r>
  <r>
    <n v="2102"/>
    <x v="1"/>
    <x v="0"/>
    <s v="47-48-54-55-62"/>
    <x v="0"/>
    <x v="2096"/>
    <n v="-1"/>
    <n v="251.69900000000001"/>
    <n v="-1"/>
    <n v="0"/>
    <x v="1773"/>
    <x v="1898"/>
    <n v="172.774091"/>
    <n v="-240.994238"/>
    <n v="-6.7250000000000001E-3"/>
    <n v="172.75245699999999"/>
    <n v="-240.948654"/>
    <n v="-3.19E-4"/>
    <n v="5.0457369999999999"/>
    <n v="6.4050000000000001E-3"/>
  </r>
  <r>
    <n v="2103"/>
    <x v="1"/>
    <x v="0"/>
    <s v="47-48-54-55-62"/>
    <x v="0"/>
    <x v="2097"/>
    <n v="-1"/>
    <n v="330.63799999999998"/>
    <n v="-1"/>
    <n v="0"/>
    <x v="1774"/>
    <x v="1899"/>
    <n v="173.56264300000001"/>
    <n v="-240.95102"/>
    <n v="7.4299999999999995E-4"/>
    <n v="173.56416300000001"/>
    <n v="-240.949173"/>
    <n v="-3.6099999999999999E-4"/>
    <n v="0.23919499999999999"/>
    <n v="3.8099999999999999E-4"/>
  </r>
  <r>
    <n v="2104"/>
    <x v="1"/>
    <x v="0"/>
    <s v="47-48-54-55-62"/>
    <x v="0"/>
    <x v="2098"/>
    <n v="-1"/>
    <n v="218.62700000000001"/>
    <n v="-1"/>
    <n v="0"/>
    <x v="1775"/>
    <x v="1900"/>
    <n v="174.201142"/>
    <n v="-240.88687999999999"/>
    <n v="6.7910000000000002E-3"/>
    <n v="174.165054"/>
    <n v="-240.94937100000001"/>
    <n v="-9.5699999999999995E-4"/>
    <n v="7.2162879999999996"/>
    <n v="5.8329999999999996E-3"/>
  </r>
  <r>
    <n v="2105"/>
    <x v="1"/>
    <x v="0"/>
    <s v="47-48-54-55-62"/>
    <x v="0"/>
    <x v="2099"/>
    <n v="-1"/>
    <n v="304.18400000000003"/>
    <n v="-1"/>
    <n v="0"/>
    <x v="1776"/>
    <x v="1901"/>
    <n v="174.76936900000001"/>
    <n v="-240.937456"/>
    <n v="-1.586E-3"/>
    <n v="174.759064"/>
    <n v="-240.94992099999999"/>
    <n v="-3.8499999999999998E-4"/>
    <n v="1.617292"/>
    <n v="1.201E-3"/>
  </r>
  <r>
    <n v="2106"/>
    <x v="1"/>
    <x v="0"/>
    <s v="47-48-54-55-62"/>
    <x v="0"/>
    <x v="2100"/>
    <n v="-1"/>
    <n v="238.28399999999999"/>
    <n v="-1"/>
    <n v="0"/>
    <x v="1777"/>
    <x v="1902"/>
    <n v="175.34486000000001"/>
    <n v="-240.97784799999999"/>
    <n v="2.098E-3"/>
    <n v="175.34603899999999"/>
    <n v="-240.950073"/>
    <n v="-9.6500000000000004E-4"/>
    <n v="2.7799809999999998"/>
    <n v="1.1329999999999999E-3"/>
  </r>
  <r>
    <n v="2107"/>
    <x v="1"/>
    <x v="0"/>
    <s v="47-48-54-55-62"/>
    <x v="0"/>
    <x v="2101"/>
    <n v="-1"/>
    <n v="325.238"/>
    <n v="-1"/>
    <n v="0"/>
    <x v="1778"/>
    <x v="1903"/>
    <n v="176.11975899999999"/>
    <n v="-240.94893999999999"/>
    <n v="-2.1810000000000002E-3"/>
    <n v="176.117783"/>
    <n v="-240.950546"/>
    <n v="-9.3899999999999995E-4"/>
    <n v="0.25469799999999998"/>
    <n v="1.242E-3"/>
  </r>
  <r>
    <n v="2108"/>
    <x v="1"/>
    <x v="0"/>
    <s v="47-48-54-55-62"/>
    <x v="0"/>
    <x v="2102"/>
    <n v="-1"/>
    <n v="250.583"/>
    <n v="-1"/>
    <n v="0"/>
    <x v="1779"/>
    <x v="1904"/>
    <n v="176.692229"/>
    <n v="-240.91574"/>
    <n v="-1.916E-3"/>
    <n v="176.68864400000001"/>
    <n v="-240.95109600000001"/>
    <n v="-3.4699999999999998E-4"/>
    <n v="3.5536979999999998"/>
    <n v="1.5690000000000001E-3"/>
  </r>
  <r>
    <n v="2109"/>
    <x v="1"/>
    <x v="0"/>
    <s v="47-48-54-55-62"/>
    <x v="0"/>
    <x v="2103"/>
    <n v="-1"/>
    <n v="279.63799999999998"/>
    <n v="-1"/>
    <n v="0"/>
    <x v="1780"/>
    <x v="1905"/>
    <n v="177.47084000000001"/>
    <n v="-240.98329899999999"/>
    <n v="-4.6719999999999999E-3"/>
    <n v="177.439514"/>
    <n v="-240.951584"/>
    <n v="-3.3599999999999998E-4"/>
    <n v="4.4577520000000002"/>
    <n v="4.3359999999999996E-3"/>
  </r>
  <r>
    <n v="2110"/>
    <x v="1"/>
    <x v="0"/>
    <s v="47-48-54-55-62"/>
    <x v="0"/>
    <x v="2104"/>
    <n v="-1"/>
    <n v="394.81700000000001"/>
    <n v="-1"/>
    <n v="0"/>
    <x v="1781"/>
    <x v="1906"/>
    <n v="177.98391100000001"/>
    <n v="-240.96839499999999"/>
    <n v="2.601E-3"/>
    <n v="177.99468999999999"/>
    <n v="-240.94665499999999"/>
    <n v="3.6410000000000001E-3"/>
    <n v="2.4265379999999999"/>
    <n v="1.0399999999999999E-3"/>
  </r>
  <r>
    <n v="2111"/>
    <x v="1"/>
    <x v="0"/>
    <s v="47-48-54-55-62"/>
    <x v="0"/>
    <x v="2105"/>
    <n v="-1"/>
    <n v="304.66699999999997"/>
    <n v="-1"/>
    <n v="0"/>
    <x v="1782"/>
    <x v="1907"/>
    <n v="178.56280899999999"/>
    <n v="-240.92741000000001"/>
    <n v="1.9345000000000001E-2"/>
    <n v="178.54276999999999"/>
    <n v="-240.93083200000001"/>
    <n v="1.5816E-2"/>
    <n v="2.0328740000000001"/>
    <n v="3.529E-3"/>
  </r>
  <r>
    <n v="2112"/>
    <x v="1"/>
    <x v="0"/>
    <s v="47-48-54-55-62"/>
    <x v="0"/>
    <x v="2106"/>
    <n v="-1"/>
    <n v="229.50200000000001"/>
    <n v="-1"/>
    <n v="0"/>
    <x v="1783"/>
    <x v="1908"/>
    <n v="179.249844"/>
    <n v="-240.89845800000001"/>
    <n v="2.7153E-2"/>
    <n v="179.26431299999999"/>
    <n v="-240.90173300000001"/>
    <n v="2.9759000000000001E-2"/>
    <n v="1.4834480000000001"/>
    <n v="2.6059999999999998E-3"/>
  </r>
  <r>
    <n v="2113"/>
    <x v="1"/>
    <x v="0"/>
    <s v="47-48-54-55-62"/>
    <x v="0"/>
    <x v="2107"/>
    <n v="-1"/>
    <n v="356.92399999999998"/>
    <n v="-1"/>
    <n v="0"/>
    <x v="1784"/>
    <x v="1909"/>
    <n v="179.78374600000001"/>
    <n v="-240.922315"/>
    <n v="3.2892999999999999E-2"/>
    <n v="179.79864499999999"/>
    <n v="-240.876282"/>
    <n v="3.7142000000000001E-2"/>
    <n v="4.8383859999999999"/>
    <n v="4.2490000000000002E-3"/>
  </r>
  <r>
    <n v="2114"/>
    <x v="1"/>
    <x v="0"/>
    <s v="47-48-54-55-62"/>
    <x v="0"/>
    <x v="2108"/>
    <n v="-1"/>
    <n v="281.90699999999998"/>
    <n v="-1"/>
    <n v="0"/>
    <x v="1785"/>
    <x v="1910"/>
    <n v="180.31781799999999"/>
    <n v="-240.90903599999999"/>
    <n v="3.9801999999999997E-2"/>
    <n v="180.32667499999999"/>
    <n v="-240.84939600000001"/>
    <n v="4.3913000000000001E-2"/>
    <n v="6.0294559999999997"/>
    <n v="4.1099999999999999E-3"/>
  </r>
  <r>
    <n v="2115"/>
    <x v="3"/>
    <x v="0"/>
    <s v="47-48-54-55-61-62"/>
    <x v="0"/>
    <x v="2109"/>
    <n v="-1"/>
    <n v="222.02099999999999"/>
    <n v="-1"/>
    <n v="0"/>
    <x v="1786"/>
    <x v="1911"/>
    <n v="180.873502"/>
    <n v="-240.98023000000001"/>
    <n v="5.0899E-2"/>
    <n v="181.02067600000001"/>
    <n v="-240.81135599999999"/>
    <n v="4.9937000000000002E-2"/>
    <n v="22.400615999999999"/>
    <n v="9.6199999999999996E-4"/>
  </r>
  <r>
    <n v="2116"/>
    <x v="3"/>
    <x v="0"/>
    <s v="47-48-54-55-61-62"/>
    <x v="0"/>
    <x v="2110"/>
    <n v="-1"/>
    <n v="330.988"/>
    <n v="-1"/>
    <n v="0"/>
    <x v="1787"/>
    <x v="1912"/>
    <n v="181.488416"/>
    <n v="-240.84600599999999"/>
    <n v="5.5626000000000002E-2"/>
    <n v="181.533691"/>
    <n v="-240.78173799999999"/>
    <n v="5.2622000000000002E-2"/>
    <n v="7.8614199999999999"/>
    <n v="3.0040000000000002E-3"/>
  </r>
  <r>
    <n v="2117"/>
    <x v="3"/>
    <x v="0"/>
    <s v="47-48-54-55-61-62"/>
    <x v="0"/>
    <x v="2111"/>
    <n v="-1"/>
    <n v="337.98899999999998"/>
    <n v="-1"/>
    <n v="0"/>
    <x v="1788"/>
    <x v="1913"/>
    <n v="182.204275"/>
    <n v="-240.741331"/>
    <n v="5.6609E-2"/>
    <n v="182.20837399999999"/>
    <n v="-240.741714"/>
    <n v="5.5891000000000003E-2"/>
    <n v="0.41168199999999999"/>
    <n v="7.18E-4"/>
  </r>
  <r>
    <n v="2118"/>
    <x v="3"/>
    <x v="0"/>
    <s v="47-48-54-55-61-62"/>
    <x v="0"/>
    <x v="2112"/>
    <n v="-1"/>
    <n v="292.85300000000001"/>
    <n v="-1"/>
    <n v="0"/>
    <x v="1789"/>
    <x v="1914"/>
    <n v="182.729309"/>
    <n v="-240.68828099999999"/>
    <n v="5.9657000000000002E-2"/>
    <n v="182.70765700000001"/>
    <n v="-240.71066300000001"/>
    <n v="5.9220000000000002E-2"/>
    <n v="3.1141070000000002"/>
    <n v="4.3800000000000002E-4"/>
  </r>
  <r>
    <n v="2119"/>
    <x v="3"/>
    <x v="0"/>
    <s v="47-48-54-55-61-62"/>
    <x v="0"/>
    <x v="2113"/>
    <n v="-1"/>
    <n v="292.19"/>
    <n v="-1"/>
    <n v="0"/>
    <x v="1790"/>
    <x v="1915"/>
    <n v="183.209453"/>
    <n v="-240.64212800000001"/>
    <n v="7.9776E-2"/>
    <n v="183.19873000000001"/>
    <n v="-240.65696700000001"/>
    <n v="7.9502000000000003E-2"/>
    <n v="1.830759"/>
    <n v="2.7500000000000002E-4"/>
  </r>
  <r>
    <n v="2120"/>
    <x v="3"/>
    <x v="0"/>
    <s v="47-48-54-55-61-62"/>
    <x v="0"/>
    <x v="2114"/>
    <n v="-1"/>
    <n v="377.24799999999999"/>
    <n v="-1"/>
    <n v="0"/>
    <x v="1791"/>
    <x v="1916"/>
    <n v="183.69528299999999"/>
    <n v="-240.58014399999999"/>
    <n v="0.115036"/>
    <n v="183.69169600000001"/>
    <n v="-240.57209800000001"/>
    <n v="0.116657"/>
    <n v="0.88092000000000004"/>
    <n v="1.621E-3"/>
  </r>
  <r>
    <n v="2121"/>
    <x v="3"/>
    <x v="0"/>
    <s v="47-48-54-55-61-62"/>
    <x v="0"/>
    <x v="2115"/>
    <n v="-1"/>
    <n v="273.17200000000003"/>
    <n v="-1"/>
    <n v="0"/>
    <x v="1792"/>
    <x v="1917"/>
    <n v="184.17628300000001"/>
    <n v="-240.50618399999999"/>
    <n v="0.152943"/>
    <n v="184.20695499999999"/>
    <n v="-240.46537799999999"/>
    <n v="0.15162500000000001"/>
    <n v="5.104813"/>
    <n v="1.3179999999999999E-3"/>
  </r>
  <r>
    <n v="2122"/>
    <x v="3"/>
    <x v="0"/>
    <s v="47-48-54-55-61-62"/>
    <x v="0"/>
    <x v="2116"/>
    <n v="-1"/>
    <n v="348.012"/>
    <n v="-1"/>
    <n v="0"/>
    <x v="1793"/>
    <x v="1918"/>
    <n v="184.93358699999999"/>
    <n v="-240.312318"/>
    <n v="0.192112"/>
    <n v="184.946518"/>
    <n v="-240.294037"/>
    <n v="0.19203200000000001"/>
    <n v="2.2392370000000001"/>
    <n v="7.8999999999999996E-5"/>
  </r>
  <r>
    <n v="2123"/>
    <x v="3"/>
    <x v="0"/>
    <s v="47-48-54-55-61-62"/>
    <x v="0"/>
    <x v="2117"/>
    <n v="-1"/>
    <n v="281.02"/>
    <n v="-1"/>
    <n v="0"/>
    <x v="1794"/>
    <x v="1919"/>
    <n v="185.563458"/>
    <n v="-240.11381900000001"/>
    <n v="0.21804699999999999"/>
    <n v="185.547256"/>
    <n v="-240.14373800000001"/>
    <n v="0.21738299999999999"/>
    <n v="3.4023569999999999"/>
    <n v="6.6399999999999999E-4"/>
  </r>
  <r>
    <n v="2124"/>
    <x v="4"/>
    <x v="0"/>
    <s v="47-48-53-54-55-61-62"/>
    <x v="0"/>
    <x v="2118"/>
    <n v="-1"/>
    <n v="430.137"/>
    <n v="-1"/>
    <n v="0"/>
    <x v="1795"/>
    <x v="1920"/>
    <n v="186.16722899999999"/>
    <n v="-240.01298199999999"/>
    <n v="0.23681099999999999"/>
    <n v="186.19032300000001"/>
    <n v="-239.973938"/>
    <n v="0.23743500000000001"/>
    <n v="4.536295"/>
    <n v="6.2399999999999999E-4"/>
  </r>
  <r>
    <n v="2125"/>
    <x v="4"/>
    <x v="0"/>
    <s v="47-48-53-54-55-61-62"/>
    <x v="0"/>
    <x v="2119"/>
    <n v="-1"/>
    <n v="355.60199999999998"/>
    <n v="-1"/>
    <n v="0"/>
    <x v="1796"/>
    <x v="1921"/>
    <n v="187.12373400000001"/>
    <n v="-239.70870600000001"/>
    <n v="0.25700600000000001"/>
    <n v="187.10874899999999"/>
    <n v="-239.72010800000001"/>
    <n v="0.25920399999999999"/>
    <n v="1.882951"/>
    <n v="2.1979999999999999E-3"/>
  </r>
  <r>
    <n v="2126"/>
    <x v="4"/>
    <x v="0"/>
    <s v="47-48-53-54-55-61-62"/>
    <x v="0"/>
    <x v="2120"/>
    <n v="-1"/>
    <n v="282.19400000000002"/>
    <n v="-1"/>
    <n v="0"/>
    <x v="1797"/>
    <x v="1922"/>
    <n v="187.78971899999999"/>
    <n v="-239.53559000000001"/>
    <n v="0.27430700000000002"/>
    <n v="187.825546"/>
    <n v="-239.514725"/>
    <n v="0.27217599999999997"/>
    <n v="4.1460210000000002"/>
    <n v="2.1310000000000001E-3"/>
  </r>
  <r>
    <n v="2127"/>
    <x v="4"/>
    <x v="0"/>
    <s v="47-48-53-54-55-61-62"/>
    <x v="0"/>
    <x v="2121"/>
    <n v="-1"/>
    <n v="336.34300000000002"/>
    <n v="-1"/>
    <n v="0"/>
    <x v="1798"/>
    <x v="1923"/>
    <n v="188.52319900000001"/>
    <n v="-239.32127800000001"/>
    <n v="0.288074"/>
    <n v="188.54093900000001"/>
    <n v="-239.298035"/>
    <n v="0.28673500000000002"/>
    <n v="2.9239730000000002"/>
    <n v="1.3389999999999999E-3"/>
  </r>
  <r>
    <n v="2128"/>
    <x v="4"/>
    <x v="0"/>
    <s v="47-48-53-54-55-61-62"/>
    <x v="0"/>
    <x v="2122"/>
    <n v="-1"/>
    <n v="369.31200000000001"/>
    <n v="-1"/>
    <n v="0"/>
    <x v="1799"/>
    <x v="1924"/>
    <n v="189.43643599999999"/>
    <n v="-238.99334400000001"/>
    <n v="0.34038299999999999"/>
    <n v="189.45216400000001"/>
    <n v="-238.96130400000001"/>
    <n v="0.340422"/>
    <n v="3.5692460000000001"/>
    <n v="3.8999999999999999E-5"/>
  </r>
  <r>
    <n v="2129"/>
    <x v="4"/>
    <x v="0"/>
    <s v="47-48-53-54-55-61-62"/>
    <x v="0"/>
    <x v="2123"/>
    <n v="-1"/>
    <n v="279.31200000000001"/>
    <n v="-1"/>
    <n v="0"/>
    <x v="1800"/>
    <x v="1925"/>
    <n v="190.08616799999999"/>
    <n v="-238.642582"/>
    <n v="0.411997"/>
    <n v="190.08648700000001"/>
    <n v="-238.654022"/>
    <n v="0.41081800000000002"/>
    <n v="1.1444920000000001"/>
    <n v="1.1789999999999999E-3"/>
  </r>
  <r>
    <n v="2130"/>
    <x v="4"/>
    <x v="0"/>
    <s v="47-48-53-54-55-61-62"/>
    <x v="0"/>
    <x v="2124"/>
    <n v="-1"/>
    <n v="300.68400000000003"/>
    <n v="-1"/>
    <n v="0"/>
    <x v="1801"/>
    <x v="1926"/>
    <n v="190.895509"/>
    <n v="-238.131348"/>
    <n v="0.53114600000000001"/>
    <n v="190.871185"/>
    <n v="-238.153854"/>
    <n v="0.52937500000000004"/>
    <n v="3.3138559999999999"/>
    <n v="1.771E-3"/>
  </r>
  <r>
    <n v="2131"/>
    <x v="4"/>
    <x v="0"/>
    <s v="47-48-53-54-55-61-62"/>
    <x v="0"/>
    <x v="2125"/>
    <n v="-1"/>
    <n v="375.214"/>
    <n v="-1"/>
    <n v="0"/>
    <x v="1802"/>
    <x v="1927"/>
    <n v="191.39795799999999"/>
    <n v="-237.73414600000001"/>
    <n v="0.62931000000000004"/>
    <n v="191.415955"/>
    <n v="-237.70083600000001"/>
    <n v="0.63036400000000004"/>
    <n v="3.7860290000000001"/>
    <n v="1.054E-3"/>
  </r>
  <r>
    <n v="2132"/>
    <x v="4"/>
    <x v="0"/>
    <s v="47-48-53-54-55-61-62"/>
    <x v="0"/>
    <x v="2126"/>
    <n v="-1"/>
    <n v="317.46899999999999"/>
    <n v="-1"/>
    <n v="0"/>
    <x v="1803"/>
    <x v="1928"/>
    <n v="192.081658"/>
    <n v="-237.07795200000001"/>
    <n v="0.76657500000000001"/>
    <n v="192.08303799999999"/>
    <n v="-237.00392199999999"/>
    <n v="0.76725399999999999"/>
    <n v="7.4042859999999999"/>
    <n v="6.7900000000000002E-4"/>
  </r>
  <r>
    <n v="2133"/>
    <x v="4"/>
    <x v="0"/>
    <s v="47-48-53-54-55-61-62"/>
    <x v="0"/>
    <x v="2127"/>
    <n v="-1"/>
    <n v="447.666"/>
    <n v="-1"/>
    <n v="0"/>
    <x v="1804"/>
    <x v="1929"/>
    <n v="192.50744399999999"/>
    <n v="-236.42336900000001"/>
    <n v="0.88319700000000001"/>
    <n v="192.50419600000001"/>
    <n v="-236.42121900000001"/>
    <n v="0.88307999999999998"/>
    <n v="0.38947900000000002"/>
    <n v="1.17E-4"/>
  </r>
  <r>
    <n v="2134"/>
    <x v="4"/>
    <x v="0"/>
    <s v="47-48-53-54-55-61-62"/>
    <x v="0"/>
    <x v="2128"/>
    <n v="-1"/>
    <n v="346.06599999999997"/>
    <n v="-1"/>
    <n v="0"/>
    <x v="1805"/>
    <x v="1930"/>
    <n v="192.86425299999999"/>
    <n v="-235.84177399999999"/>
    <n v="0.99170999999999998"/>
    <n v="192.86251799999999"/>
    <n v="-235.79809599999999"/>
    <n v="0.99252399999999996"/>
    <n v="4.3712770000000001"/>
    <n v="8.1400000000000005E-4"/>
  </r>
  <r>
    <n v="2135"/>
    <x v="4"/>
    <x v="0"/>
    <s v="47-48-53-54-55-61-62"/>
    <x v="0"/>
    <x v="2129"/>
    <n v="-1"/>
    <n v="353.18099999999998"/>
    <n v="-1"/>
    <n v="0"/>
    <x v="1806"/>
    <x v="1931"/>
    <n v="193.224051"/>
    <n v="-234.991342"/>
    <n v="1.1284149999999999"/>
    <n v="193.238831"/>
    <n v="-234.91842700000001"/>
    <n v="1.130779"/>
    <n v="7.4398049999999998"/>
    <n v="2.3640000000000002E-3"/>
  </r>
  <r>
    <n v="2136"/>
    <x v="4"/>
    <x v="0"/>
    <s v="47-48-53-54-55-61-62"/>
    <x v="0"/>
    <x v="2130"/>
    <n v="-1"/>
    <n v="248.822"/>
    <n v="-1"/>
    <n v="0"/>
    <x v="1807"/>
    <x v="1932"/>
    <n v="193.47084599999999"/>
    <n v="-234.25525300000001"/>
    <n v="1.2265600000000001"/>
    <n v="193.44786099999999"/>
    <n v="-234.23109400000001"/>
    <n v="1.2278199999999999"/>
    <n v="3.3345479999999998"/>
    <n v="1.2600000000000001E-3"/>
  </r>
  <r>
    <n v="2137"/>
    <x v="4"/>
    <x v="0"/>
    <s v="47-48-53-54-55-61-62"/>
    <x v="0"/>
    <x v="2131"/>
    <n v="-1"/>
    <n v="346.45400000000001"/>
    <n v="-1"/>
    <n v="0"/>
    <x v="1808"/>
    <x v="1933"/>
    <n v="193.62995599999999"/>
    <n v="-233.61991699999999"/>
    <n v="1.3151250000000001"/>
    <n v="193.59771699999999"/>
    <n v="-233.52636699999999"/>
    <n v="1.3167180000000001"/>
    <n v="9.8948630000000009"/>
    <n v="1.5920000000000001E-3"/>
  </r>
  <r>
    <n v="2138"/>
    <x v="4"/>
    <x v="0"/>
    <s v="47-48-53-54-55-61-62"/>
    <x v="0"/>
    <x v="2132"/>
    <n v="-1"/>
    <n v="332.30399999999997"/>
    <n v="-1"/>
    <n v="0"/>
    <x v="1809"/>
    <x v="1934"/>
    <n v="193.736223"/>
    <n v="-232.61032399999999"/>
    <n v="1.4137189999999999"/>
    <n v="193.72493"/>
    <n v="-232.56811500000001"/>
    <n v="1.4147860000000001"/>
    <n v="4.3693660000000003"/>
    <n v="1.067E-3"/>
  </r>
  <r>
    <n v="2139"/>
    <x v="4"/>
    <x v="0"/>
    <s v="47-48-53-54-55-61-62"/>
    <x v="0"/>
    <x v="2133"/>
    <n v="-1"/>
    <n v="299.79199999999997"/>
    <n v="-1"/>
    <n v="0"/>
    <x v="1810"/>
    <x v="1935"/>
    <n v="193.75299200000001"/>
    <n v="-231.85578799999999"/>
    <n v="1.4669840000000001"/>
    <n v="193.782242"/>
    <n v="-231.84198000000001"/>
    <n v="1.4692210000000001"/>
    <n v="3.2345100000000002"/>
    <n v="2.2369999999999998E-3"/>
  </r>
  <r>
    <n v="2140"/>
    <x v="4"/>
    <x v="0"/>
    <s v="47-48-53-54-55-61-62"/>
    <x v="0"/>
    <x v="2134"/>
    <n v="-1"/>
    <n v="298.53100000000001"/>
    <n v="-1"/>
    <n v="0"/>
    <x v="1811"/>
    <x v="1936"/>
    <n v="193.869699"/>
    <n v="-231.15468200000001"/>
    <n v="1.506583"/>
    <n v="193.815369"/>
    <n v="-231.114746"/>
    <n v="1.508653"/>
    <n v="6.7429180000000004"/>
    <n v="2.0709999999999999E-3"/>
  </r>
  <r>
    <n v="2141"/>
    <x v="3"/>
    <x v="0"/>
    <s v="47-53-54-55-61-62"/>
    <x v="0"/>
    <x v="2135"/>
    <n v="-1"/>
    <n v="505.50599999999997"/>
    <n v="-1"/>
    <n v="0"/>
    <x v="1812"/>
    <x v="1937"/>
    <n v="193.791301"/>
    <n v="-230.387125"/>
    <n v="1.5363910000000001"/>
    <n v="193.83102400000001"/>
    <n v="-230.38897700000001"/>
    <n v="1.538254"/>
    <n v="3.9766659999999998"/>
    <n v="1.8630000000000001E-3"/>
  </r>
  <r>
    <n v="2142"/>
    <x v="3"/>
    <x v="0"/>
    <s v="47-53-54-55-61-62"/>
    <x v="0"/>
    <x v="2136"/>
    <n v="-1"/>
    <n v="334.76299999999998"/>
    <n v="-1"/>
    <n v="0"/>
    <x v="1813"/>
    <x v="1938"/>
    <n v="193.84319099999999"/>
    <n v="-229.42935299999999"/>
    <n v="1.561995"/>
    <n v="193.83561700000001"/>
    <n v="-229.42330899999999"/>
    <n v="1.5620849999999999"/>
    <n v="0.96896700000000002"/>
    <n v="9.0000000000000006E-5"/>
  </r>
  <r>
    <n v="2143"/>
    <x v="3"/>
    <x v="0"/>
    <s v="47-53-54-55-61-62"/>
    <x v="0"/>
    <x v="2137"/>
    <n v="-1"/>
    <n v="336.61500000000001"/>
    <n v="-1"/>
    <n v="0"/>
    <x v="1814"/>
    <x v="1939"/>
    <n v="193.82164800000001"/>
    <n v="-228.683966"/>
    <n v="1.5714319999999999"/>
    <n v="193.832932"/>
    <n v="-228.69915800000001"/>
    <n v="1.5711520000000001"/>
    <n v="1.8923829999999999"/>
    <n v="2.7999999999999998E-4"/>
  </r>
  <r>
    <n v="2144"/>
    <x v="3"/>
    <x v="0"/>
    <s v="47-53-54-55-61-62"/>
    <x v="0"/>
    <x v="2138"/>
    <n v="-1"/>
    <n v="352.08699999999999"/>
    <n v="-1"/>
    <n v="0"/>
    <x v="1815"/>
    <x v="1940"/>
    <n v="193.860848"/>
    <n v="-228.00502599999999"/>
    <n v="1.5775319999999999"/>
    <n v="193.82681299999999"/>
    <n v="-227.97413599999999"/>
    <n v="1.577744"/>
    <n v="4.5962509999999996"/>
    <n v="2.12E-4"/>
  </r>
  <r>
    <n v="2145"/>
    <x v="3"/>
    <x v="0"/>
    <s v="47-53-54-55-61-62"/>
    <x v="0"/>
    <x v="2139"/>
    <n v="-1"/>
    <n v="834.28899999999999"/>
    <n v="-1"/>
    <n v="0"/>
    <x v="1816"/>
    <x v="1941"/>
    <n v="193.812409"/>
    <n v="-227.00897800000001"/>
    <n v="1.5830820000000001"/>
    <n v="193.81474299999999"/>
    <n v="-227.00595100000001"/>
    <n v="1.5828009999999999"/>
    <n v="0.38220199999999999"/>
    <n v="2.81E-4"/>
  </r>
  <r>
    <n v="2146"/>
    <x v="3"/>
    <x v="0"/>
    <s v="47-53-54-55-61-62"/>
    <x v="0"/>
    <x v="2140"/>
    <n v="-1"/>
    <n v="256.87299999999999"/>
    <n v="-1"/>
    <n v="0"/>
    <x v="1817"/>
    <x v="1942"/>
    <n v="193.786801"/>
    <n v="-226.26710199999999"/>
    <n v="1.585531"/>
    <n v="193.80368000000001"/>
    <n v="-226.279449"/>
    <n v="1.5847059999999999"/>
    <n v="2.0913460000000001"/>
    <n v="8.25E-4"/>
  </r>
  <r>
    <n v="2147"/>
    <x v="3"/>
    <x v="0"/>
    <s v="47-53-54-55-61-62"/>
    <x v="0"/>
    <x v="2141"/>
    <n v="-1"/>
    <n v="225.18299999999999"/>
    <n v="-1"/>
    <n v="0"/>
    <x v="1818"/>
    <x v="1943"/>
    <n v="193.78840199999999"/>
    <n v="-225.547033"/>
    <n v="1.585858"/>
    <n v="193.79193100000001"/>
    <n v="-225.55316199999999"/>
    <n v="1.5868530000000001"/>
    <n v="0.70721400000000001"/>
    <n v="9.9500000000000001E-4"/>
  </r>
  <r>
    <n v="2148"/>
    <x v="3"/>
    <x v="0"/>
    <s v="47-53-54-55-61-62"/>
    <x v="0"/>
    <x v="2142"/>
    <n v="-1"/>
    <n v="358.67399999999998"/>
    <n v="-1"/>
    <n v="0"/>
    <x v="1819"/>
    <x v="1944"/>
    <n v="193.879322"/>
    <n v="-224.96628200000001"/>
    <n v="1.5796380000000001"/>
    <n v="193.780441"/>
    <n v="-224.82736199999999"/>
    <n v="1.5863849999999999"/>
    <n v="17.051704999999998"/>
    <n v="6.7470000000000004E-3"/>
  </r>
  <r>
    <n v="2149"/>
    <x v="3"/>
    <x v="0"/>
    <s v="47-53-54-55-61-62"/>
    <x v="0"/>
    <x v="2143"/>
    <n v="-1"/>
    <n v="282.04500000000002"/>
    <n v="-1"/>
    <n v="0"/>
    <x v="1820"/>
    <x v="1945"/>
    <n v="193.798485"/>
    <n v="-223.847725"/>
    <n v="1.5874779999999999"/>
    <n v="193.768204"/>
    <n v="-223.86009200000001"/>
    <n v="1.5841259999999999"/>
    <n v="3.2708900000000001"/>
    <n v="3.3519999999999999E-3"/>
  </r>
  <r>
    <n v="2150"/>
    <x v="3"/>
    <x v="0"/>
    <s v="47-53-54-55-61-62"/>
    <x v="0"/>
    <x v="2144"/>
    <n v="-1"/>
    <n v="418.98899999999998"/>
    <n v="-1"/>
    <n v="0"/>
    <x v="1821"/>
    <x v="1946"/>
    <n v="193.71586600000001"/>
    <n v="-223.10219000000001"/>
    <n v="1.582384"/>
    <n v="193.760223"/>
    <n v="-223.13462799999999"/>
    <n v="1.5830850000000001"/>
    <n v="5.4952490000000003"/>
    <n v="7.0200000000000004E-4"/>
  </r>
  <r>
    <n v="2151"/>
    <x v="3"/>
    <x v="0"/>
    <s v="47-53-54-55-61-62"/>
    <x v="0"/>
    <x v="2145"/>
    <n v="-1"/>
    <n v="465.15800000000002"/>
    <n v="-1"/>
    <n v="0"/>
    <x v="1822"/>
    <x v="1947"/>
    <n v="193.719291"/>
    <n v="-222.41779500000001"/>
    <n v="1.5830759999999999"/>
    <n v="193.752533"/>
    <n v="-222.40891999999999"/>
    <n v="1.581437"/>
    <n v="3.4406539999999999"/>
    <n v="1.639E-3"/>
  </r>
  <r>
    <n v="2152"/>
    <x v="3"/>
    <x v="0"/>
    <s v="47-53-54-55-61-62"/>
    <x v="0"/>
    <x v="2146"/>
    <n v="-1"/>
    <n v="425.33199999999999"/>
    <n v="-1"/>
    <n v="0"/>
    <x v="1823"/>
    <x v="1948"/>
    <n v="193.71727000000001"/>
    <n v="-221.72895199999999"/>
    <n v="1.574522"/>
    <n v="193.745667"/>
    <n v="-221.683029"/>
    <n v="1.5810999999999999"/>
    <n v="5.3993349999999998"/>
    <n v="6.5770000000000004E-3"/>
  </r>
  <r>
    <n v="2153"/>
    <x v="3"/>
    <x v="0"/>
    <s v="47-53-54-55-61-62"/>
    <x v="0"/>
    <x v="2147"/>
    <n v="-1"/>
    <n v="319.971"/>
    <n v="-1"/>
    <n v="0"/>
    <x v="1824"/>
    <x v="1949"/>
    <n v="193.82523800000001"/>
    <n v="-220.80148700000001"/>
    <n v="1.5873710000000001"/>
    <n v="193.736816"/>
    <n v="-220.71507299999999"/>
    <n v="1.5803689999999999"/>
    <n v="12.363548"/>
    <n v="7.0029999999999997E-3"/>
  </r>
  <r>
    <n v="2154"/>
    <x v="3"/>
    <x v="0"/>
    <s v="47-53-54-55-61-62"/>
    <x v="0"/>
    <x v="2148"/>
    <n v="-1"/>
    <n v="316.00200000000001"/>
    <n v="-1"/>
    <n v="0"/>
    <x v="1825"/>
    <x v="1950"/>
    <n v="193.69743"/>
    <n v="-219.958155"/>
    <n v="1.578217"/>
    <n v="193.730423"/>
    <n v="-219.98915099999999"/>
    <n v="1.579334"/>
    <n v="4.5268819999999996"/>
    <n v="1.1169999999999999E-3"/>
  </r>
  <r>
    <n v="2155"/>
    <x v="3"/>
    <x v="0"/>
    <s v="47-53-54-55-61-62"/>
    <x v="0"/>
    <x v="2149"/>
    <n v="-1"/>
    <n v="451.13799999999998"/>
    <n v="-1"/>
    <n v="0"/>
    <x v="1826"/>
    <x v="1951"/>
    <n v="193.69492299999999"/>
    <n v="-219.24368999999999"/>
    <n v="1.5778430000000001"/>
    <n v="193.72569300000001"/>
    <n v="-219.263351"/>
    <n v="1.5785610000000001"/>
    <n v="3.651526"/>
    <n v="7.18E-4"/>
  </r>
  <r>
    <n v="2156"/>
    <x v="3"/>
    <x v="0"/>
    <s v="47-53-54-55-61-62"/>
    <x v="0"/>
    <x v="2150"/>
    <n v="-1"/>
    <n v="252.881"/>
    <n v="-1"/>
    <n v="0"/>
    <x v="1827"/>
    <x v="1952"/>
    <n v="193.66730100000001"/>
    <n v="-218.24101200000001"/>
    <n v="1.5771649999999999"/>
    <n v="193.720291"/>
    <n v="-218.295624"/>
    <n v="1.577045"/>
    <n v="7.6094359999999996"/>
    <n v="1.1900000000000001E-4"/>
  </r>
  <r>
    <n v="2157"/>
    <x v="4"/>
    <x v="0"/>
    <s v="47-53-54-55-60-61-62"/>
    <x v="0"/>
    <x v="2151"/>
    <n v="-1"/>
    <n v="409.23700000000002"/>
    <n v="-1"/>
    <n v="0"/>
    <x v="1828"/>
    <x v="1953"/>
    <n v="193.56624600000001"/>
    <n v="-217.428415"/>
    <n v="1.5742229999999999"/>
    <n v="193.71665999999999"/>
    <n v="-217.56982400000001"/>
    <n v="1.575742"/>
    <n v="20.644829999999999"/>
    <n v="1.5200000000000001E-3"/>
  </r>
  <r>
    <n v="2158"/>
    <x v="3"/>
    <x v="0"/>
    <s v="53-54-55-60-61-62"/>
    <x v="0"/>
    <x v="2152"/>
    <n v="-1"/>
    <n v="405.41399999999999"/>
    <n v="-1"/>
    <n v="0"/>
    <x v="1829"/>
    <x v="1954"/>
    <n v="193.70037600000001"/>
    <n v="-216.88359199999999"/>
    <n v="1.5727150000000001"/>
    <n v="193.71365399999999"/>
    <n v="-216.84451300000001"/>
    <n v="1.5756669999999999"/>
    <n v="4.1273369999999998"/>
    <n v="2.9520000000000002E-3"/>
  </r>
  <r>
    <n v="2159"/>
    <x v="3"/>
    <x v="0"/>
    <s v="53-54-55-60-61-62"/>
    <x v="0"/>
    <x v="2153"/>
    <n v="-1"/>
    <n v="310.16000000000003"/>
    <n v="-1"/>
    <n v="0"/>
    <x v="1830"/>
    <x v="913"/>
    <n v="193.70450299999999"/>
    <n v="-216.122805"/>
    <n v="1.5733330000000001"/>
    <n v="193.71054100000001"/>
    <n v="-216.12294"/>
    <n v="1.5747629999999999"/>
    <n v="0.60396000000000005"/>
    <n v="1.4300000000000001E-3"/>
  </r>
  <r>
    <n v="2160"/>
    <x v="1"/>
    <x v="0"/>
    <s v="53-54-60-61-62"/>
    <x v="0"/>
    <x v="2154"/>
    <n v="-1"/>
    <n v="293.22699999999998"/>
    <n v="-1"/>
    <n v="0"/>
    <x v="1831"/>
    <x v="1955"/>
    <n v="193.75038599999999"/>
    <n v="-215.21020200000001"/>
    <n v="1.5720879999999999"/>
    <n v="193.70692399999999"/>
    <n v="-215.17434700000001"/>
    <n v="1.5744130000000001"/>
    <n v="5.6342910000000002"/>
    <n v="2.3240000000000001E-3"/>
  </r>
  <r>
    <n v="2161"/>
    <x v="1"/>
    <x v="0"/>
    <s v="53-54-60-61-62"/>
    <x v="0"/>
    <x v="2155"/>
    <n v="-1"/>
    <n v="404.35"/>
    <n v="-1"/>
    <n v="0"/>
    <x v="1832"/>
    <x v="1956"/>
    <n v="193.672584"/>
    <n v="-214.50208599999999"/>
    <n v="1.5712280000000001"/>
    <n v="193.704971"/>
    <n v="-214.47616600000001"/>
    <n v="1.5744419999999999"/>
    <n v="4.1482809999999999"/>
    <n v="3.2139999999999998E-3"/>
  </r>
  <r>
    <n v="2162"/>
    <x v="1"/>
    <x v="0"/>
    <s v="53-54-60-61-62"/>
    <x v="0"/>
    <x v="2156"/>
    <n v="-1"/>
    <n v="275.803"/>
    <n v="-1"/>
    <n v="0"/>
    <x v="1833"/>
    <x v="1957"/>
    <n v="193.691183"/>
    <n v="-213.783265"/>
    <n v="1.5716969999999999"/>
    <n v="193.70306400000001"/>
    <n v="-213.789062"/>
    <n v="1.5733919999999999"/>
    <n v="1.322039"/>
    <n v="1.6949999999999999E-3"/>
  </r>
  <r>
    <n v="2163"/>
    <x v="1"/>
    <x v="0"/>
    <s v="53-54-60-61-62"/>
    <x v="0"/>
    <x v="2157"/>
    <n v="-1"/>
    <n v="296.096"/>
    <n v="-1"/>
    <n v="0"/>
    <x v="1834"/>
    <x v="1958"/>
    <n v="193.730459"/>
    <n v="-213.14168799999999"/>
    <n v="1.5697810000000001"/>
    <n v="193.70172099999999"/>
    <n v="-213.11113"/>
    <n v="1.5735159999999999"/>
    <n v="4.1948439999999998"/>
    <n v="3.735E-3"/>
  </r>
  <r>
    <n v="2164"/>
    <x v="1"/>
    <x v="0"/>
    <s v="53-54-60-61-62"/>
    <x v="0"/>
    <x v="2158"/>
    <n v="-1"/>
    <n v="395.404"/>
    <n v="-1"/>
    <n v="0"/>
    <x v="1835"/>
    <x v="1959"/>
    <n v="193.71929299999999"/>
    <n v="-212.209011"/>
    <n v="1.5723119999999999"/>
    <n v="193.69993600000001"/>
    <n v="-212.21812399999999"/>
    <n v="1.573145"/>
    <n v="2.139545"/>
    <n v="8.3199999999999995E-4"/>
  </r>
  <r>
    <n v="2165"/>
    <x v="1"/>
    <x v="0"/>
    <s v="53-54-60-61-62"/>
    <x v="0"/>
    <x v="2159"/>
    <n v="-1"/>
    <n v="398.339"/>
    <n v="-1"/>
    <n v="0"/>
    <x v="1836"/>
    <x v="1960"/>
    <n v="193.683696"/>
    <n v="-211.55616900000001"/>
    <n v="1.5692170000000001"/>
    <n v="193.69860800000001"/>
    <n v="-211.55561800000001"/>
    <n v="1.5724020000000001"/>
    <n v="1.492283"/>
    <n v="3.186E-3"/>
  </r>
  <r>
    <n v="2166"/>
    <x v="1"/>
    <x v="0"/>
    <s v="53-54-60-61-62"/>
    <x v="0"/>
    <x v="2160"/>
    <n v="-1"/>
    <n v="352.221"/>
    <n v="-1"/>
    <n v="0"/>
    <x v="1837"/>
    <x v="1961"/>
    <n v="193.69797299999999"/>
    <n v="-210.89849899999999"/>
    <n v="1.574268"/>
    <n v="193.69770800000001"/>
    <n v="-210.899734"/>
    <n v="1.5728120000000001"/>
    <n v="0.126383"/>
    <n v="1.456E-3"/>
  </r>
  <r>
    <n v="2167"/>
    <x v="1"/>
    <x v="0"/>
    <s v="46-53-54-60-61"/>
    <x v="0"/>
    <x v="2161"/>
    <n v="-1"/>
    <n v="414.19"/>
    <n v="-1"/>
    <n v="0"/>
    <x v="1838"/>
    <x v="1962"/>
    <n v="193.697373"/>
    <n v="-210.042596"/>
    <n v="1.566713"/>
    <n v="193.69636499999999"/>
    <n v="-210.037048"/>
    <n v="1.5726720000000001"/>
    <n v="0.56384800000000002"/>
    <n v="5.9589999999999999E-3"/>
  </r>
  <r>
    <n v="2168"/>
    <x v="1"/>
    <x v="0"/>
    <s v="46-53-54-60-61"/>
    <x v="0"/>
    <x v="2162"/>
    <n v="-1"/>
    <n v="359.6"/>
    <n v="-1"/>
    <n v="0"/>
    <x v="1839"/>
    <x v="1963"/>
    <n v="193.67336700000001"/>
    <n v="-209.44960699999999"/>
    <n v="1.5698589999999999"/>
    <n v="193.695404"/>
    <n v="-209.399551"/>
    <n v="1.571925"/>
    <n v="5.4691640000000001"/>
    <n v="2.0660000000000001E-3"/>
  </r>
  <r>
    <n v="2169"/>
    <x v="1"/>
    <x v="0"/>
    <s v="46-53-54-60-61"/>
    <x v="0"/>
    <x v="2163"/>
    <n v="-1"/>
    <n v="413.95400000000001"/>
    <n v="-1"/>
    <n v="0"/>
    <x v="1840"/>
    <x v="1964"/>
    <n v="193.69128699999999"/>
    <n v="-208.769823"/>
    <n v="1.572047"/>
    <n v="193.694885"/>
    <n v="-208.770081"/>
    <n v="1.572316"/>
    <n v="0.36077999999999999"/>
    <n v="2.6899999999999998E-4"/>
  </r>
  <r>
    <n v="2170"/>
    <x v="1"/>
    <x v="0"/>
    <s v="46-53-54-60-61"/>
    <x v="0"/>
    <x v="2164"/>
    <n v="-1"/>
    <n v="325.40199999999999"/>
    <n v="-1"/>
    <n v="0"/>
    <x v="1841"/>
    <x v="1965"/>
    <n v="193.745441"/>
    <n v="-207.99287200000001"/>
    <n v="1.5718019999999999"/>
    <n v="193.69409200000001"/>
    <n v="-207.942566"/>
    <n v="1.5721240000000001"/>
    <n v="7.1884819999999996"/>
    <n v="3.21E-4"/>
  </r>
  <r>
    <n v="2171"/>
    <x v="1"/>
    <x v="0"/>
    <s v="46-53-54-60-61"/>
    <x v="0"/>
    <x v="2165"/>
    <n v="-1"/>
    <n v="382.34399999999999"/>
    <n v="-1"/>
    <n v="0"/>
    <x v="1842"/>
    <x v="1966"/>
    <n v="193.68877000000001"/>
    <n v="-207.32176799999999"/>
    <n v="1.573196"/>
    <n v="193.69338999999999"/>
    <n v="-207.33007799999999"/>
    <n v="1.571434"/>
    <n v="0.95074000000000003"/>
    <n v="1.761E-3"/>
  </r>
  <r>
    <n v="2172"/>
    <x v="1"/>
    <x v="0"/>
    <s v="46-53-54-60-61"/>
    <x v="0"/>
    <x v="2166"/>
    <n v="-1"/>
    <n v="391.36500000000001"/>
    <n v="-1"/>
    <n v="0"/>
    <x v="1843"/>
    <x v="1967"/>
    <n v="193.70960099999999"/>
    <n v="-206.72532899999999"/>
    <n v="1.5662750000000001"/>
    <n v="193.69306900000001"/>
    <n v="-206.72430399999999"/>
    <n v="1.571936"/>
    <n v="1.6563589999999999"/>
    <n v="5.6610000000000002E-3"/>
  </r>
  <r>
    <n v="2173"/>
    <x v="1"/>
    <x v="0"/>
    <s v="46-53-54-60-61"/>
    <x v="0"/>
    <x v="2167"/>
    <n v="-1"/>
    <n v="359.14600000000002"/>
    <n v="-1"/>
    <n v="0"/>
    <x v="1844"/>
    <x v="1968"/>
    <n v="193.68924999999999"/>
    <n v="-206.136087"/>
    <n v="1.5695920000000001"/>
    <n v="193.692474"/>
    <n v="-206.12531999999999"/>
    <n v="1.5712950000000001"/>
    <n v="1.123902"/>
    <n v="1.7030000000000001E-3"/>
  </r>
  <r>
    <n v="2174"/>
    <x v="1"/>
    <x v="0"/>
    <s v="46-53-54-60-61"/>
    <x v="0"/>
    <x v="2168"/>
    <n v="-1"/>
    <n v="370.13900000000001"/>
    <n v="-1"/>
    <n v="0"/>
    <x v="1845"/>
    <x v="1969"/>
    <n v="193.69070300000001"/>
    <n v="-205.535999"/>
    <n v="1.571636"/>
    <n v="193.692215"/>
    <n v="-205.53329500000001"/>
    <n v="1.5718620000000001"/>
    <n v="0.30984899999999999"/>
    <n v="2.2499999999999999E-4"/>
  </r>
  <r>
    <n v="2175"/>
    <x v="1"/>
    <x v="0"/>
    <s v="46-53-54-60-61"/>
    <x v="0"/>
    <x v="2169"/>
    <n v="-1"/>
    <n v="310.72399999999999"/>
    <n v="-1"/>
    <n v="0"/>
    <x v="1846"/>
    <x v="1970"/>
    <n v="193.694208"/>
    <n v="-204.722858"/>
    <n v="1.578498"/>
    <n v="193.69165000000001"/>
    <n v="-204.754852"/>
    <n v="1.5718179999999999"/>
    <n v="3.2096450000000001"/>
    <n v="6.679E-3"/>
  </r>
  <r>
    <n v="2176"/>
    <x v="1"/>
    <x v="0"/>
    <s v="46-53-54-60-61"/>
    <x v="0"/>
    <x v="2170"/>
    <n v="-1"/>
    <n v="326.42399999999998"/>
    <n v="-1"/>
    <n v="0"/>
    <x v="1847"/>
    <x v="1971"/>
    <n v="193.73124899999999"/>
    <n v="-204.207988"/>
    <n v="1.5687199999999999"/>
    <n v="193.69111599999999"/>
    <n v="-204.179123"/>
    <n v="1.5711440000000001"/>
    <n v="4.9434550000000002"/>
    <n v="2.4239999999999999E-3"/>
  </r>
  <r>
    <n v="2177"/>
    <x v="1"/>
    <x v="0"/>
    <s v="46-53-54-60-61"/>
    <x v="0"/>
    <x v="2171"/>
    <n v="-1"/>
    <n v="310.32299999999998"/>
    <n v="-1"/>
    <n v="0"/>
    <x v="1848"/>
    <x v="1972"/>
    <n v="193.690121"/>
    <n v="-203.61870400000001"/>
    <n v="1.569842"/>
    <n v="193.690979"/>
    <n v="-203.610153"/>
    <n v="1.5717049999999999"/>
    <n v="0.85937799999999998"/>
    <n v="1.8630000000000001E-3"/>
  </r>
  <r>
    <n v="2178"/>
    <x v="1"/>
    <x v="0"/>
    <s v="46-53-54-60-61"/>
    <x v="0"/>
    <x v="2172"/>
    <n v="-1"/>
    <n v="372.24400000000003"/>
    <n v="-1"/>
    <n v="0"/>
    <x v="1849"/>
    <x v="1973"/>
    <n v="193.682875"/>
    <n v="-202.86437699999999"/>
    <n v="1.5707"/>
    <n v="193.69064299999999"/>
    <n v="-202.86170999999999"/>
    <n v="1.5716410000000001"/>
    <n v="0.82136399999999998"/>
    <n v="9.41E-4"/>
  </r>
  <r>
    <n v="2179"/>
    <x v="1"/>
    <x v="0"/>
    <s v="46-53-54-60-61"/>
    <x v="0"/>
    <x v="2173"/>
    <n v="-1"/>
    <n v="321.31599999999997"/>
    <n v="-1"/>
    <n v="0"/>
    <x v="1850"/>
    <x v="1974"/>
    <n v="193.68711999999999"/>
    <n v="-202.295762"/>
    <n v="1.570155"/>
    <n v="193.69021599999999"/>
    <n v="-202.30783099999999"/>
    <n v="1.571008"/>
    <n v="1.2459480000000001"/>
    <n v="8.5400000000000005E-4"/>
  </r>
  <r>
    <n v="2180"/>
    <x v="1"/>
    <x v="0"/>
    <s v="46-53-54-60-61"/>
    <x v="0"/>
    <x v="2174"/>
    <n v="-1"/>
    <n v="354.47399999999999"/>
    <n v="-1"/>
    <n v="0"/>
    <x v="1851"/>
    <x v="1975"/>
    <n v="193.68615700000001"/>
    <n v="-201.73530199999999"/>
    <n v="1.5780639999999999"/>
    <n v="193.690079"/>
    <n v="-201.760345"/>
    <n v="1.5716289999999999"/>
    <n v="2.5348449999999998"/>
    <n v="6.4359999999999999E-3"/>
  </r>
  <r>
    <n v="2181"/>
    <x v="1"/>
    <x v="0"/>
    <s v="46-53-54-60-61"/>
    <x v="0"/>
    <x v="2175"/>
    <n v="-1"/>
    <n v="318.41500000000002"/>
    <n v="-1"/>
    <n v="0"/>
    <x v="1852"/>
    <x v="1976"/>
    <n v="193.70800700000001"/>
    <n v="-201.055937"/>
    <n v="1.571207"/>
    <n v="193.68980400000001"/>
    <n v="-201.040344"/>
    <n v="1.5715760000000001"/>
    <n v="2.3968600000000002"/>
    <n v="3.6900000000000002E-4"/>
  </r>
  <r>
    <n v="2182"/>
    <x v="1"/>
    <x v="0"/>
    <s v="46-53-54-60-61"/>
    <x v="0"/>
    <x v="2176"/>
    <n v="-1"/>
    <n v="231.62100000000001"/>
    <n v="-1"/>
    <n v="0"/>
    <x v="1853"/>
    <x v="1977"/>
    <n v="193.72775200000001"/>
    <n v="-200.55689599999999"/>
    <n v="1.5652330000000001"/>
    <n v="193.68940699999999"/>
    <n v="-200.50773599999999"/>
    <n v="1.5709340000000001"/>
    <n v="6.234585"/>
    <n v="5.7010000000000003E-3"/>
  </r>
  <r>
    <n v="2183"/>
    <x v="1"/>
    <x v="0"/>
    <s v="46-53-54-60-61"/>
    <x v="0"/>
    <x v="2177"/>
    <n v="-1"/>
    <n v="341.44600000000003"/>
    <n v="-1"/>
    <n v="0"/>
    <x v="1854"/>
    <x v="1978"/>
    <n v="193.622398"/>
    <n v="-199.97021799999999"/>
    <n v="1.57664"/>
    <n v="193.68942300000001"/>
    <n v="-199.98126199999999"/>
    <n v="1.5715410000000001"/>
    <n v="6.792834"/>
    <n v="5.0990000000000002E-3"/>
  </r>
  <r>
    <n v="2184"/>
    <x v="1"/>
    <x v="0"/>
    <s v="46-53-54-60-61"/>
    <x v="0"/>
    <x v="2178"/>
    <n v="-1"/>
    <n v="288.46899999999999"/>
    <n v="-1"/>
    <n v="0"/>
    <x v="1855"/>
    <x v="1979"/>
    <n v="193.703093"/>
    <n v="-199.313525"/>
    <n v="1.568065"/>
    <n v="193.689133"/>
    <n v="-199.288849"/>
    <n v="1.5715509999999999"/>
    <n v="2.8351130000000002"/>
    <n v="3.4859999999999999E-3"/>
  </r>
  <r>
    <n v="2185"/>
    <x v="1"/>
    <x v="0"/>
    <s v="46-53-54-60-61"/>
    <x v="0"/>
    <x v="2179"/>
    <n v="-1"/>
    <n v="352.35"/>
    <n v="-1"/>
    <n v="0"/>
    <x v="1856"/>
    <x v="1980"/>
    <n v="193.69268099999999"/>
    <n v="-198.79936000000001"/>
    <n v="1.57236"/>
    <n v="193.688751"/>
    <n v="-198.77652"/>
    <n v="1.570926"/>
    <n v="2.31759"/>
    <n v="1.4339999999999999E-3"/>
  </r>
  <r>
    <n v="2186"/>
    <x v="1"/>
    <x v="0"/>
    <s v="46-53-54-60-61"/>
    <x v="0"/>
    <x v="2180"/>
    <n v="-1"/>
    <n v="430.36900000000003"/>
    <n v="-1"/>
    <n v="0"/>
    <x v="1857"/>
    <x v="1981"/>
    <n v="193.676996"/>
    <n v="-198.24416299999999"/>
    <n v="1.5726789999999999"/>
    <n v="193.688751"/>
    <n v="-198.26771500000001"/>
    <n v="1.571515"/>
    <n v="2.6323289999999999"/>
    <n v="1.1640000000000001E-3"/>
  </r>
  <r>
    <n v="2187"/>
    <x v="3"/>
    <x v="0"/>
    <s v="45-46-53-54-60-61"/>
    <x v="0"/>
    <x v="2181"/>
    <n v="-1"/>
    <n v="366.32600000000002"/>
    <n v="-1"/>
    <n v="0"/>
    <x v="1858"/>
    <x v="1982"/>
    <n v="193.70602099999999"/>
    <n v="-197.59436700000001"/>
    <n v="1.5728489999999999"/>
    <n v="193.688446"/>
    <n v="-197.571167"/>
    <n v="1.5714760000000001"/>
    <n v="2.910501"/>
    <n v="1.3730000000000001E-3"/>
  </r>
  <r>
    <n v="2188"/>
    <x v="3"/>
    <x v="0"/>
    <s v="45-46-53-54-60-61"/>
    <x v="0"/>
    <x v="2182"/>
    <n v="-1"/>
    <n v="369.71"/>
    <n v="-1"/>
    <n v="0"/>
    <x v="1859"/>
    <x v="856"/>
    <n v="193.67147499999999"/>
    <n v="-196.99194499999999"/>
    <n v="1.575493"/>
    <n v="193.68808000000001"/>
    <n v="-197.01611299999999"/>
    <n v="1.5709420000000001"/>
    <n v="2.9322530000000002"/>
    <n v="4.5510000000000004E-3"/>
  </r>
  <r>
    <n v="2189"/>
    <x v="3"/>
    <x v="0"/>
    <s v="45-46-53-54-60-61"/>
    <x v="0"/>
    <x v="2183"/>
    <n v="-1"/>
    <n v="414.13200000000001"/>
    <n v="-1"/>
    <n v="0"/>
    <x v="1860"/>
    <x v="1983"/>
    <n v="193.68881999999999"/>
    <n v="-196.42424800000001"/>
    <n v="1.571339"/>
    <n v="193.68804900000001"/>
    <n v="-196.42353800000001"/>
    <n v="1.571369"/>
    <n v="0.104814"/>
    <n v="3.1000000000000001E-5"/>
  </r>
  <r>
    <n v="2190"/>
    <x v="3"/>
    <x v="0"/>
    <s v="45-46-53-54-60-61"/>
    <x v="0"/>
    <x v="2184"/>
    <n v="-1"/>
    <n v="417.27199999999999"/>
    <n v="-1"/>
    <n v="0"/>
    <x v="1861"/>
    <x v="1984"/>
    <n v="193.78100800000001"/>
    <n v="-195.595439"/>
    <n v="1.567005"/>
    <n v="193.68779000000001"/>
    <n v="-195.56831399999999"/>
    <n v="1.571285"/>
    <n v="9.708475"/>
    <n v="4.28E-3"/>
  </r>
  <r>
    <n v="2191"/>
    <x v="3"/>
    <x v="0"/>
    <s v="45-46-53-54-60-61"/>
    <x v="0"/>
    <x v="2185"/>
    <n v="-1"/>
    <n v="449.92099999999999"/>
    <n v="-1"/>
    <n v="0"/>
    <x v="1862"/>
    <x v="1985"/>
    <n v="193.67671799999999"/>
    <n v="-194.87351000000001"/>
    <n v="1.5714170000000001"/>
    <n v="193.68742399999999"/>
    <n v="-194.87593100000001"/>
    <n v="1.570913"/>
    <n v="1.0975950000000001"/>
    <n v="5.0500000000000002E-4"/>
  </r>
  <r>
    <n v="2192"/>
    <x v="3"/>
    <x v="0"/>
    <s v="45-46-53-54-60-61"/>
    <x v="0"/>
    <x v="2186"/>
    <n v="-1"/>
    <n v="330.40499999999997"/>
    <n v="-1"/>
    <n v="0"/>
    <x v="1863"/>
    <x v="1986"/>
    <n v="193.70091199999999"/>
    <n v="-194.17588000000001"/>
    <n v="1.570411"/>
    <n v="193.68739299999999"/>
    <n v="-194.14228800000001"/>
    <n v="1.5713349999999999"/>
    <n v="3.6210360000000001"/>
    <n v="9.2500000000000004E-4"/>
  </r>
  <r>
    <n v="2193"/>
    <x v="3"/>
    <x v="0"/>
    <s v="45-46-53-54-60-61"/>
    <x v="0"/>
    <x v="2187"/>
    <n v="-1"/>
    <n v="279.31"/>
    <n v="-1"/>
    <n v="0"/>
    <x v="1864"/>
    <x v="1987"/>
    <n v="193.69847300000001"/>
    <n v="-193.14729500000001"/>
    <n v="1.5713870000000001"/>
    <n v="193.68714900000001"/>
    <n v="-193.13743600000001"/>
    <n v="1.571321"/>
    <n v="1.5014320000000001"/>
    <n v="6.6000000000000005E-5"/>
  </r>
  <r>
    <n v="2194"/>
    <x v="3"/>
    <x v="0"/>
    <s v="45-46-53-54-60-61"/>
    <x v="0"/>
    <x v="2188"/>
    <n v="-1"/>
    <n v="363.22800000000001"/>
    <n v="-1"/>
    <n v="0"/>
    <x v="1865"/>
    <x v="1988"/>
    <n v="193.68704399999999"/>
    <n v="-192.403097"/>
    <n v="1.571609"/>
    <n v="193.686813"/>
    <n v="-192.39181500000001"/>
    <n v="1.570778"/>
    <n v="1.128436"/>
    <n v="8.3100000000000003E-4"/>
  </r>
  <r>
    <n v="2195"/>
    <x v="3"/>
    <x v="0"/>
    <s v="45-46-53-54-60-61"/>
    <x v="0"/>
    <x v="2189"/>
    <n v="-1"/>
    <n v="368.85599999999999"/>
    <n v="-1"/>
    <n v="0"/>
    <x v="1866"/>
    <x v="1989"/>
    <n v="193.67966300000001"/>
    <n v="-191.59681800000001"/>
    <n v="1.574468"/>
    <n v="193.68679800000001"/>
    <n v="-191.661575"/>
    <n v="1.5712820000000001"/>
    <n v="6.5149140000000001"/>
    <n v="3.186E-3"/>
  </r>
  <r>
    <n v="2196"/>
    <x v="3"/>
    <x v="0"/>
    <s v="45-46-53-54-60-61"/>
    <x v="0"/>
    <x v="2190"/>
    <n v="-1"/>
    <n v="307.94900000000001"/>
    <n v="-1"/>
    <n v="0"/>
    <x v="1867"/>
    <x v="1990"/>
    <n v="193.58169599999999"/>
    <n v="-190.85654700000001"/>
    <n v="1.5719650000000001"/>
    <n v="193.68646200000001"/>
    <n v="-190.943939"/>
    <n v="1.570773"/>
    <n v="13.643117"/>
    <n v="1.1919999999999999E-3"/>
  </r>
  <r>
    <n v="2197"/>
    <x v="3"/>
    <x v="0"/>
    <s v="45-46-53-54-60-61"/>
    <x v="0"/>
    <x v="2191"/>
    <n v="-1"/>
    <n v="362.22"/>
    <n v="-1"/>
    <n v="0"/>
    <x v="1868"/>
    <x v="1991"/>
    <n v="193.772167"/>
    <n v="-190.27041199999999"/>
    <n v="1.568154"/>
    <n v="193.68646200000001"/>
    <n v="-190.23034699999999"/>
    <n v="1.571267"/>
    <n v="9.4607539999999997"/>
    <n v="3.1129999999999999E-3"/>
  </r>
  <r>
    <n v="2198"/>
    <x v="3"/>
    <x v="0"/>
    <s v="45-46-53-54-60-61"/>
    <x v="0"/>
    <x v="2192"/>
    <n v="-1"/>
    <n v="395.73"/>
    <n v="-1"/>
    <n v="0"/>
    <x v="1869"/>
    <x v="1992"/>
    <n v="193.69411299999999"/>
    <n v="-189.50751600000001"/>
    <n v="1.576824"/>
    <n v="193.68614199999999"/>
    <n v="-189.51242099999999"/>
    <n v="1.5707949999999999"/>
    <n v="0.93588199999999999"/>
    <n v="6.0289999999999996E-3"/>
  </r>
  <r>
    <n v="2199"/>
    <x v="3"/>
    <x v="0"/>
    <s v="45-46-53-54-60-61"/>
    <x v="0"/>
    <x v="2193"/>
    <n v="-1"/>
    <n v="280.44600000000003"/>
    <n v="-1"/>
    <n v="0"/>
    <x v="1870"/>
    <x v="1993"/>
    <n v="193.67799199999999"/>
    <n v="-188.537307"/>
    <n v="1.570011"/>
    <n v="193.685913"/>
    <n v="-188.54368600000001"/>
    <n v="1.570778"/>
    <n v="1.0170840000000001"/>
    <n v="7.67E-4"/>
  </r>
  <r>
    <n v="2200"/>
    <x v="3"/>
    <x v="0"/>
    <s v="45-46-53-54-60-61"/>
    <x v="0"/>
    <x v="2194"/>
    <n v="-1"/>
    <n v="308.17500000000001"/>
    <n v="-1"/>
    <n v="0"/>
    <x v="1871"/>
    <x v="1994"/>
    <n v="193.77346"/>
    <n v="-187.887946"/>
    <n v="1.5700719999999999"/>
    <n v="193.685913"/>
    <n v="-187.81230199999999"/>
    <n v="1.5712930000000001"/>
    <n v="11.570029"/>
    <n v="1.2210000000000001E-3"/>
  </r>
  <r>
    <n v="2201"/>
    <x v="3"/>
    <x v="0"/>
    <s v="45-46-53-54-60-61"/>
    <x v="0"/>
    <x v="2195"/>
    <n v="-1"/>
    <n v="367.66699999999997"/>
    <n v="-1"/>
    <n v="0"/>
    <x v="1872"/>
    <x v="1099"/>
    <n v="193.66388499999999"/>
    <n v="-186.817105"/>
    <n v="1.570686"/>
    <n v="193.685654"/>
    <n v="-186.83888200000001"/>
    <n v="1.571296"/>
    <n v="3.0792039999999998"/>
    <n v="6.0999999999999997E-4"/>
  </r>
  <r>
    <n v="2202"/>
    <x v="3"/>
    <x v="0"/>
    <s v="45-46-53-54-60-61"/>
    <x v="0"/>
    <x v="2196"/>
    <n v="-1"/>
    <n v="408.02"/>
    <n v="-1"/>
    <n v="0"/>
    <x v="1873"/>
    <x v="1995"/>
    <n v="193.62673899999999"/>
    <n v="-186.05681300000001"/>
    <n v="1.5697669999999999"/>
    <n v="193.68536399999999"/>
    <n v="-186.11267100000001"/>
    <n v="1.5707500000000001"/>
    <n v="8.0975389999999994"/>
    <n v="9.8299999999999993E-4"/>
  </r>
  <r>
    <n v="2203"/>
    <x v="1"/>
    <x v="0"/>
    <s v="45-46-53-60-61"/>
    <x v="0"/>
    <x v="2197"/>
    <n v="-1"/>
    <n v="331.62700000000001"/>
    <n v="-1"/>
    <n v="0"/>
    <x v="869"/>
    <x v="1996"/>
    <n v="193.679497"/>
    <n v="-185.38212100000001"/>
    <n v="1.570041"/>
    <n v="193.685349"/>
    <n v="-185.38891599999999"/>
    <n v="1.571261"/>
    <n v="0.89671199999999995"/>
    <n v="1.2210000000000001E-3"/>
  </r>
  <r>
    <n v="2204"/>
    <x v="3"/>
    <x v="0"/>
    <s v="45-46-53-59-60-61"/>
    <x v="0"/>
    <x v="2198"/>
    <n v="-1"/>
    <n v="453.46699999999998"/>
    <n v="-1"/>
    <n v="0"/>
    <x v="1874"/>
    <x v="1997"/>
    <n v="193.66932"/>
    <n v="-184.625576"/>
    <n v="1.5733200000000001"/>
    <n v="193.685059"/>
    <n v="-184.66561899999999"/>
    <n v="1.5707519999999999"/>
    <n v="4.3025229999999999"/>
    <n v="2.568E-3"/>
  </r>
  <r>
    <n v="2205"/>
    <x v="4"/>
    <x v="0"/>
    <s v="45-46-52-53-59-60-61"/>
    <x v="0"/>
    <x v="2199"/>
    <n v="-1"/>
    <n v="357.72399999999999"/>
    <n v="-1"/>
    <n v="0"/>
    <x v="1875"/>
    <x v="1998"/>
    <n v="193.634919"/>
    <n v="-183.64862299999999"/>
    <n v="1.5704880000000001"/>
    <n v="193.68485999999999"/>
    <n v="-183.699387"/>
    <n v="1.570762"/>
    <n v="7.1211609999999999"/>
    <n v="2.7399999999999999E-4"/>
  </r>
  <r>
    <n v="2206"/>
    <x v="4"/>
    <x v="0"/>
    <s v="45-46-52-53-59-60-61"/>
    <x v="0"/>
    <x v="2200"/>
    <n v="-1"/>
    <n v="362.30200000000002"/>
    <n v="-1"/>
    <n v="0"/>
    <x v="1876"/>
    <x v="867"/>
    <n v="193.68242799999999"/>
    <n v="-182.97792200000001"/>
    <n v="1.5710850000000001"/>
    <n v="193.684845"/>
    <n v="-182.97297699999999"/>
    <n v="1.571267"/>
    <n v="0.55042599999999997"/>
    <n v="1.8200000000000001E-4"/>
  </r>
  <r>
    <n v="2207"/>
    <x v="4"/>
    <x v="0"/>
    <s v="45-46-52-53-59-60-61"/>
    <x v="0"/>
    <x v="2201"/>
    <n v="-1"/>
    <n v="310.95299999999997"/>
    <n v="-1"/>
    <n v="0"/>
    <x v="1877"/>
    <x v="1999"/>
    <n v="193.698497"/>
    <n v="-182.24526499999999"/>
    <n v="1.5694939999999999"/>
    <n v="193.68450899999999"/>
    <n v="-182.24597199999999"/>
    <n v="1.5707450000000001"/>
    <n v="1.400558"/>
    <n v="1.2509999999999999E-3"/>
  </r>
  <r>
    <n v="2208"/>
    <x v="4"/>
    <x v="0"/>
    <s v="45-46-52-53-59-60-61"/>
    <x v="0"/>
    <x v="2202"/>
    <n v="-1"/>
    <n v="354.11399999999998"/>
    <n v="-1"/>
    <n v="0"/>
    <x v="1878"/>
    <x v="2000"/>
    <n v="193.684471"/>
    <n v="-181.52220500000001"/>
    <n v="1.571072"/>
    <n v="193.68450899999999"/>
    <n v="-181.51924099999999"/>
    <n v="1.5712470000000001"/>
    <n v="0.29639199999999999"/>
    <n v="1.75E-4"/>
  </r>
  <r>
    <n v="2209"/>
    <x v="3"/>
    <x v="0"/>
    <s v="45-52-53-59-60-61"/>
    <x v="0"/>
    <x v="2203"/>
    <n v="-1"/>
    <n v="379.84399999999999"/>
    <n v="-1"/>
    <n v="0"/>
    <x v="1879"/>
    <x v="2001"/>
    <n v="193.703193"/>
    <n v="-180.502115"/>
    <n v="1.5594840000000001"/>
    <n v="193.68428"/>
    <n v="-180.55136100000001"/>
    <n v="1.571245"/>
    <n v="5.2752590000000001"/>
    <n v="1.176E-2"/>
  </r>
  <r>
    <n v="2210"/>
    <x v="3"/>
    <x v="0"/>
    <s v="45-52-53-59-60-61"/>
    <x v="0"/>
    <x v="2204"/>
    <n v="-1"/>
    <n v="270.53399999999999"/>
    <n v="-1"/>
    <n v="0"/>
    <x v="1880"/>
    <x v="2002"/>
    <n v="193.704274"/>
    <n v="-179.82472899999999"/>
    <n v="1.5683590000000001"/>
    <n v="193.68394499999999"/>
    <n v="-179.82603499999999"/>
    <n v="1.570754"/>
    <n v="2.0371039999999998"/>
    <n v="2.395E-3"/>
  </r>
  <r>
    <n v="2211"/>
    <x v="3"/>
    <x v="0"/>
    <s v="45-52-53-59-60-61"/>
    <x v="0"/>
    <x v="2205"/>
    <n v="-1"/>
    <n v="251.726"/>
    <n v="-1"/>
    <n v="0"/>
    <x v="1881"/>
    <x v="2003"/>
    <n v="193.667925"/>
    <n v="-178.84622899999999"/>
    <n v="1.5712029999999999"/>
    <n v="193.683685"/>
    <n v="-178.858902"/>
    <n v="1.5707720000000001"/>
    <n v="2.0223620000000002"/>
    <n v="4.3100000000000001E-4"/>
  </r>
  <r>
    <n v="2212"/>
    <x v="3"/>
    <x v="0"/>
    <s v="45-52-53-59-60-61"/>
    <x v="0"/>
    <x v="2206"/>
    <n v="-1"/>
    <n v="319.755"/>
    <n v="-1"/>
    <n v="0"/>
    <x v="1882"/>
    <x v="2004"/>
    <n v="193.771038"/>
    <n v="-178.210613"/>
    <n v="1.5683240000000001"/>
    <n v="193.68367000000001"/>
    <n v="-178.13317900000001"/>
    <n v="1.571261"/>
    <n v="11.674459000000001"/>
    <n v="2.9369999999999999E-3"/>
  </r>
  <r>
    <n v="2213"/>
    <x v="3"/>
    <x v="0"/>
    <s v="45-52-53-59-60-61"/>
    <x v="0"/>
    <x v="2207"/>
    <n v="-1"/>
    <n v="344.51600000000002"/>
    <n v="-1"/>
    <n v="0"/>
    <x v="1883"/>
    <x v="2005"/>
    <n v="193.635662"/>
    <n v="-177.366795"/>
    <n v="1.5744750000000001"/>
    <n v="193.68338"/>
    <n v="-177.40718100000001"/>
    <n v="1.5707500000000001"/>
    <n v="6.2514580000000004"/>
    <n v="3.7260000000000001E-3"/>
  </r>
  <r>
    <n v="2214"/>
    <x v="3"/>
    <x v="0"/>
    <s v="45-52-53-59-60-61"/>
    <x v="0"/>
    <x v="2208"/>
    <n v="-1"/>
    <n v="322.34100000000001"/>
    <n v="-1"/>
    <n v="0"/>
    <x v="1884"/>
    <x v="2006"/>
    <n v="193.770388"/>
    <n v="-176.50398999999999"/>
    <n v="1.571958"/>
    <n v="193.683167"/>
    <n v="-176.439041"/>
    <n v="1.5707469999999999"/>
    <n v="10.874746999999999"/>
    <n v="1.2110000000000001E-3"/>
  </r>
  <r>
    <n v="2215"/>
    <x v="3"/>
    <x v="0"/>
    <s v="45-52-53-59-60-61"/>
    <x v="0"/>
    <x v="2209"/>
    <n v="-1"/>
    <n v="309.84300000000002"/>
    <n v="-1"/>
    <n v="0"/>
    <x v="1885"/>
    <x v="2007"/>
    <n v="193.68302600000001"/>
    <n v="-175.697517"/>
    <n v="1.5718000000000001"/>
    <n v="193.683167"/>
    <n v="-175.713089"/>
    <n v="1.571245"/>
    <n v="1.557275"/>
    <n v="5.5500000000000005E-4"/>
  </r>
  <r>
    <n v="2216"/>
    <x v="1"/>
    <x v="0"/>
    <s v="45-52-53-59-60"/>
    <x v="0"/>
    <x v="2210"/>
    <n v="-1"/>
    <n v="463.17200000000003"/>
    <n v="-1"/>
    <n v="0"/>
    <x v="1886"/>
    <x v="2008"/>
    <n v="193.734917"/>
    <n v="-174.99324100000001"/>
    <n v="1.572883"/>
    <n v="193.68283099999999"/>
    <n v="-174.98727400000001"/>
    <n v="1.570757"/>
    <n v="5.2426659999999998"/>
    <n v="2.1259999999999999E-3"/>
  </r>
  <r>
    <n v="2217"/>
    <x v="1"/>
    <x v="0"/>
    <s v="45-52-53-59-60"/>
    <x v="0"/>
    <x v="2211"/>
    <n v="-1"/>
    <n v="447.91300000000001"/>
    <n v="-1"/>
    <n v="0"/>
    <x v="1887"/>
    <x v="2009"/>
    <n v="193.741893"/>
    <n v="-174.03705600000001"/>
    <n v="1.5751599999999999"/>
    <n v="193.68258700000001"/>
    <n v="-174.01966899999999"/>
    <n v="1.570773"/>
    <n v="6.1802739999999998"/>
    <n v="4.3870000000000003E-3"/>
  </r>
  <r>
    <n v="2218"/>
    <x v="1"/>
    <x v="0"/>
    <s v="45-52-53-59-60"/>
    <x v="0"/>
    <x v="2212"/>
    <n v="-1"/>
    <n v="317.387"/>
    <n v="-1"/>
    <n v="0"/>
    <x v="1888"/>
    <x v="2010"/>
    <n v="193.588414"/>
    <n v="-173.17700199999999"/>
    <n v="1.580721"/>
    <n v="193.682571"/>
    <n v="-173.293869"/>
    <n v="1.5712710000000001"/>
    <n v="15.007847999999999"/>
    <n v="9.4500000000000001E-3"/>
  </r>
  <r>
    <n v="2219"/>
    <x v="1"/>
    <x v="0"/>
    <s v="45-52-53-59-60"/>
    <x v="0"/>
    <x v="2213"/>
    <n v="-1"/>
    <n v="560.47299999999996"/>
    <n v="-1"/>
    <n v="0"/>
    <x v="1889"/>
    <x v="475"/>
    <n v="193.729626"/>
    <n v="-172.575951"/>
    <n v="1.568805"/>
    <n v="193.68228099999999"/>
    <n v="-172.56806900000001"/>
    <n v="1.5707549999999999"/>
    <n v="4.7995710000000003"/>
    <n v="1.9499999999999999E-3"/>
  </r>
  <r>
    <n v="2220"/>
    <x v="1"/>
    <x v="0"/>
    <s v="45-52-53-59-60"/>
    <x v="0"/>
    <x v="2214"/>
    <n v="-1"/>
    <n v="385.97500000000002"/>
    <n v="-1"/>
    <n v="0"/>
    <x v="1890"/>
    <x v="2011"/>
    <n v="193.67675500000001"/>
    <n v="-171.612808"/>
    <n v="1.5721039999999999"/>
    <n v="193.68206799999999"/>
    <n v="-171.60029599999999"/>
    <n v="1.5707439999999999"/>
    <n v="1.359291"/>
    <n v="1.3600000000000001E-3"/>
  </r>
  <r>
    <n v="2221"/>
    <x v="0"/>
    <x v="0"/>
    <s v="45-52-59-60"/>
    <x v="0"/>
    <x v="2215"/>
    <n v="-1"/>
    <n v="306.71300000000002"/>
    <n v="-1"/>
    <n v="0"/>
    <x v="1891"/>
    <x v="2012"/>
    <n v="193.67298099999999"/>
    <n v="-170.88128800000001"/>
    <n v="1.5726389999999999"/>
    <n v="193.68208300000001"/>
    <n v="-170.871094"/>
    <n v="1.5711919999999999"/>
    <n v="1.3666180000000001"/>
    <n v="1.4480000000000001E-3"/>
  </r>
  <r>
    <n v="2222"/>
    <x v="0"/>
    <x v="0"/>
    <s v="45-52-59-60"/>
    <x v="0"/>
    <x v="2216"/>
    <n v="-1"/>
    <n v="379.1"/>
    <n v="-1"/>
    <n v="0"/>
    <x v="1892"/>
    <x v="2013"/>
    <n v="193.65906200000001"/>
    <n v="-169.84185600000001"/>
    <n v="1.5712820000000001"/>
    <n v="193.682053"/>
    <n v="-169.87005600000001"/>
    <n v="1.571094"/>
    <n v="3.6384280000000002"/>
    <n v="1.8799999999999999E-4"/>
  </r>
  <r>
    <n v="2223"/>
    <x v="0"/>
    <x v="0"/>
    <s v="45-52-59-60"/>
    <x v="0"/>
    <x v="2217"/>
    <n v="-1"/>
    <n v="475.35300000000001"/>
    <n v="-1"/>
    <n v="0"/>
    <x v="1893"/>
    <x v="1505"/>
    <n v="193.589077"/>
    <n v="-169.20570599999999"/>
    <n v="1.5574650000000001"/>
    <n v="193.68193099999999"/>
    <n v="-169.08279400000001"/>
    <n v="1.5707100000000001"/>
    <n v="15.404247"/>
    <n v="1.3245E-2"/>
  </r>
  <r>
    <n v="2224"/>
    <x v="0"/>
    <x v="0"/>
    <s v="45-52-59-60"/>
    <x v="0"/>
    <x v="2218"/>
    <n v="-1"/>
    <n v="349.04"/>
    <n v="-1"/>
    <n v="0"/>
    <x v="1894"/>
    <x v="2014"/>
    <n v="193.822486"/>
    <n v="-168.397426"/>
    <n v="1.5711189999999999"/>
    <n v="193.68202199999999"/>
    <n v="-168.25718699999999"/>
    <n v="1.571034"/>
    <n v="19.848756000000002"/>
    <n v="8.3999999999999995E-5"/>
  </r>
  <r>
    <n v="2225"/>
    <x v="2"/>
    <x v="0"/>
    <s v="52-59-60"/>
    <x v="0"/>
    <x v="2219"/>
    <n v="-1"/>
    <n v="326.49900000000002"/>
    <n v="-1"/>
    <n v="0"/>
    <x v="1895"/>
    <x v="2015"/>
    <n v="193.790525"/>
    <n v="-167.17578900000001"/>
    <n v="1.5732330000000001"/>
    <n v="193.681915"/>
    <n v="-167.091049"/>
    <n v="1.5709820000000001"/>
    <n v="13.77563"/>
    <n v="2.251E-3"/>
  </r>
  <r>
    <n v="2226"/>
    <x v="2"/>
    <x v="0"/>
    <s v="52-59-60"/>
    <x v="0"/>
    <x v="2220"/>
    <n v="-1"/>
    <n v="338.399"/>
    <n v="-1"/>
    <n v="0"/>
    <x v="1896"/>
    <x v="2016"/>
    <n v="193.690584"/>
    <n v="-166.080827"/>
    <n v="1.5806990000000001"/>
    <n v="193.68177800000001"/>
    <n v="-166.16506999999999"/>
    <n v="1.5708040000000001"/>
    <n v="8.4701299999999993"/>
    <n v="9.8949999999999993E-3"/>
  </r>
  <r>
    <n v="2227"/>
    <x v="2"/>
    <x v="0"/>
    <s v="52-59-60"/>
    <x v="0"/>
    <x v="2221"/>
    <n v="-1"/>
    <n v="311.69499999999999"/>
    <n v="-1"/>
    <n v="0"/>
    <x v="1897"/>
    <x v="2017"/>
    <n v="193.65184600000001"/>
    <n v="-165.17012199999999"/>
    <n v="1.5710390000000001"/>
    <n v="193.681915"/>
    <n v="-165.196045"/>
    <n v="1.5708120000000001"/>
    <n v="3.9700470000000001"/>
    <n v="2.2699999999999999E-4"/>
  </r>
  <r>
    <n v="2228"/>
    <x v="2"/>
    <x v="0"/>
    <s v="52-59-60"/>
    <x v="0"/>
    <x v="2222"/>
    <n v="-1"/>
    <n v="362.41800000000001"/>
    <n v="-1"/>
    <n v="0"/>
    <x v="1898"/>
    <x v="2018"/>
    <n v="193.66359700000001"/>
    <n v="-164.23989800000001"/>
    <n v="1.5618050000000001"/>
    <n v="193.68215900000001"/>
    <n v="-164.18514999999999"/>
    <n v="1.5705020000000001"/>
    <n v="5.7808650000000004"/>
    <n v="8.6969999999999999E-3"/>
  </r>
  <r>
    <n v="2229"/>
    <x v="2"/>
    <x v="0"/>
    <s v="52-59-60"/>
    <x v="0"/>
    <x v="2223"/>
    <n v="-1"/>
    <n v="265.22800000000001"/>
    <n v="-1"/>
    <n v="0"/>
    <x v="1899"/>
    <x v="2019"/>
    <n v="193.647482"/>
    <n v="-162.740452"/>
    <n v="1.570411"/>
    <n v="193.682861"/>
    <n v="-162.77432300000001"/>
    <n v="1.570262"/>
    <n v="4.8978630000000001"/>
    <n v="1.4899999999999999E-4"/>
  </r>
  <r>
    <n v="2230"/>
    <x v="2"/>
    <x v="0"/>
    <s v="52-59-60"/>
    <x v="0"/>
    <x v="2224"/>
    <n v="-1"/>
    <n v="396.18099999999998"/>
    <n v="-1"/>
    <n v="0"/>
    <x v="1900"/>
    <x v="2020"/>
    <n v="193.56017600000001"/>
    <n v="-161.63026600000001"/>
    <n v="1.560249"/>
    <n v="193.68341100000001"/>
    <n v="-161.670715"/>
    <n v="1.5702309999999999"/>
    <n v="12.970333999999999"/>
    <n v="9.9819999999999996E-3"/>
  </r>
  <r>
    <n v="2231"/>
    <x v="2"/>
    <x v="0"/>
    <s v="52-59-60"/>
    <x v="0"/>
    <x v="2225"/>
    <n v="-1"/>
    <n v="364.03199999999998"/>
    <n v="-1"/>
    <n v="0"/>
    <x v="1901"/>
    <x v="2021"/>
    <n v="193.684279"/>
    <n v="-160.49552"/>
    <n v="1.567369"/>
    <n v="193.684158"/>
    <n v="-160.529312"/>
    <n v="1.5701339999999999"/>
    <n v="3.3792469999999999"/>
    <n v="2.7650000000000001E-3"/>
  </r>
  <r>
    <n v="2232"/>
    <x v="2"/>
    <x v="0"/>
    <s v="52-59-60"/>
    <x v="0"/>
    <x v="2226"/>
    <n v="-1"/>
    <n v="387.10899999999998"/>
    <n v="-1"/>
    <n v="0"/>
    <x v="1902"/>
    <x v="2022"/>
    <n v="193.741975"/>
    <n v="-159.02576199999999"/>
    <n v="1.570927"/>
    <n v="193.68544"/>
    <n v="-158.96348599999999"/>
    <n v="1.5699460000000001"/>
    <n v="8.4110379999999996"/>
    <n v="9.810000000000001E-4"/>
  </r>
  <r>
    <n v="2233"/>
    <x v="2"/>
    <x v="0"/>
    <s v="52-59-60"/>
    <x v="0"/>
    <x v="2227"/>
    <n v="-1"/>
    <n v="351.875"/>
    <n v="-1"/>
    <n v="0"/>
    <x v="1903"/>
    <x v="2023"/>
    <n v="193.71764300000001"/>
    <n v="-157.803258"/>
    <n v="1.5766180000000001"/>
    <n v="193.68649300000001"/>
    <n v="-157.79042100000001"/>
    <n v="1.5698639999999999"/>
    <n v="3.3692129999999998"/>
    <n v="6.7539999999999996E-3"/>
  </r>
  <r>
    <n v="2234"/>
    <x v="2"/>
    <x v="0"/>
    <s v="52-59-60"/>
    <x v="0"/>
    <x v="2228"/>
    <n v="-1"/>
    <n v="358.37900000000002"/>
    <n v="-1"/>
    <n v="0"/>
    <x v="1904"/>
    <x v="2024"/>
    <n v="193.62267800000001"/>
    <n v="-156.164467"/>
    <n v="1.5757920000000001"/>
    <n v="193.688095"/>
    <n v="-156.26828"/>
    <n v="1.56969"/>
    <n v="12.270504000000001"/>
    <n v="6.1019999999999998E-3"/>
  </r>
  <r>
    <n v="2235"/>
    <x v="2"/>
    <x v="0"/>
    <s v="52-59-60"/>
    <x v="0"/>
    <x v="2229"/>
    <n v="-1"/>
    <n v="245.83099999999999"/>
    <n v="-1"/>
    <n v="0"/>
    <x v="1905"/>
    <x v="2025"/>
    <n v="193.71019100000001"/>
    <n v="-155.190673"/>
    <n v="1.567763"/>
    <n v="193.68937700000001"/>
    <n v="-155.16537500000001"/>
    <n v="1.569528"/>
    <n v="3.2760030000000002"/>
    <n v="1.7650000000000001E-3"/>
  </r>
  <r>
    <n v="2236"/>
    <x v="2"/>
    <x v="0"/>
    <s v="52-59-60"/>
    <x v="0"/>
    <x v="2230"/>
    <n v="-1"/>
    <n v="292.78399999999999"/>
    <n v="-1"/>
    <n v="0"/>
    <x v="1906"/>
    <x v="2026"/>
    <n v="193.69062299999999"/>
    <n v="-154.095665"/>
    <n v="1.5693319999999999"/>
    <n v="193.69075000000001"/>
    <n v="-154.09191899999999"/>
    <n v="1.5696380000000001"/>
    <n v="0.37483899999999998"/>
    <n v="3.0699999999999998E-4"/>
  </r>
  <r>
    <n v="2237"/>
    <x v="2"/>
    <x v="0"/>
    <s v="52-59-60"/>
    <x v="0"/>
    <x v="2231"/>
    <n v="-1"/>
    <n v="432.24099999999999"/>
    <n v="-1"/>
    <n v="0"/>
    <x v="1907"/>
    <x v="2027"/>
    <n v="193.69343499999999"/>
    <n v="-152.973513"/>
    <n v="1.5754410000000001"/>
    <n v="193.69206199999999"/>
    <n v="-153.04066499999999"/>
    <n v="1.5693779999999999"/>
    <n v="6.7165460000000001"/>
    <n v="6.0619999999999997E-3"/>
  </r>
  <r>
    <n v="2238"/>
    <x v="2"/>
    <x v="0"/>
    <s v="52-59-60"/>
    <x v="0"/>
    <x v="2232"/>
    <n v="-1"/>
    <n v="401.76100000000002"/>
    <n v="-1"/>
    <n v="0"/>
    <x v="1908"/>
    <x v="2028"/>
    <n v="193.65904399999999"/>
    <n v="-151.65427399999999"/>
    <n v="1.5722100000000001"/>
    <n v="193.69387800000001"/>
    <n v="-151.66482500000001"/>
    <n v="1.5693440000000001"/>
    <n v="3.639732"/>
    <n v="2.8660000000000001E-3"/>
  </r>
  <r>
    <n v="2239"/>
    <x v="2"/>
    <x v="0"/>
    <s v="52-59-60"/>
    <x v="0"/>
    <x v="2233"/>
    <n v="-1"/>
    <n v="813.86900000000003"/>
    <n v="-1"/>
    <n v="0"/>
    <x v="1909"/>
    <x v="2029"/>
    <n v="193.73016200000001"/>
    <n v="-150.66745900000001"/>
    <n v="1.5662860000000001"/>
    <n v="193.69537399999999"/>
    <n v="-150.649979"/>
    <n v="1.569569"/>
    <n v="3.8932910000000001"/>
    <n v="3.2829999999999999E-3"/>
  </r>
  <r>
    <n v="2240"/>
    <x v="2"/>
    <x v="0"/>
    <s v="52-59-60"/>
    <x v="0"/>
    <x v="2234"/>
    <n v="-1"/>
    <n v="335.77199999999999"/>
    <n v="-1"/>
    <n v="0"/>
    <x v="1910"/>
    <x v="2030"/>
    <n v="193.711994"/>
    <n v="-149.343344"/>
    <n v="1.5700130000000001"/>
    <n v="193.69721999999999"/>
    <n v="-149.32077000000001"/>
    <n v="1.5695209999999999"/>
    <n v="2.6979169999999999"/>
    <n v="4.9299999999999995E-4"/>
  </r>
  <r>
    <n v="2241"/>
    <x v="2"/>
    <x v="0"/>
    <s v="52-59-60"/>
    <x v="0"/>
    <x v="2235"/>
    <n v="-1"/>
    <n v="348.44799999999998"/>
    <n v="-1"/>
    <n v="0"/>
    <x v="1911"/>
    <x v="2031"/>
    <n v="193.70057399999999"/>
    <n v="-148.34741600000001"/>
    <n v="1.5696220000000001"/>
    <n v="193.698486"/>
    <n v="-148.34355199999999"/>
    <n v="1.569224"/>
    <n v="0.43916500000000003"/>
    <n v="3.9800000000000002E-4"/>
  </r>
  <r>
    <n v="2242"/>
    <x v="2"/>
    <x v="0"/>
    <s v="52-58-59"/>
    <x v="0"/>
    <x v="2236"/>
    <n v="-1"/>
    <n v="321.88799999999998"/>
    <n v="-1"/>
    <n v="0"/>
    <x v="1912"/>
    <x v="2032"/>
    <n v="193.69925900000001"/>
    <n v="-147.06344300000001"/>
    <n v="1.568632"/>
    <n v="193.70036300000001"/>
    <n v="-147.06823700000001"/>
    <n v="1.5692250000000001"/>
    <n v="0.49200100000000002"/>
    <n v="5.9199999999999997E-4"/>
  </r>
  <r>
    <n v="2243"/>
    <x v="2"/>
    <x v="0"/>
    <s v="52-58-59"/>
    <x v="0"/>
    <x v="2237"/>
    <n v="-1"/>
    <n v="362.24"/>
    <n v="-1"/>
    <n v="0"/>
    <x v="1913"/>
    <x v="2033"/>
    <n v="193.66256300000001"/>
    <n v="-146.07853399999999"/>
    <n v="1.572746"/>
    <n v="193.70185900000001"/>
    <n v="-146.132217"/>
    <n v="1.5695410000000001"/>
    <n v="6.6529090000000002"/>
    <n v="3.2039999999999998E-3"/>
  </r>
  <r>
    <n v="2244"/>
    <x v="2"/>
    <x v="0"/>
    <s v="52-58-59"/>
    <x v="0"/>
    <x v="2238"/>
    <n v="-1"/>
    <n v="373.66199999999998"/>
    <n v="-1"/>
    <n v="0"/>
    <x v="1914"/>
    <x v="2034"/>
    <n v="193.69710799999999"/>
    <n v="-145.209621"/>
    <n v="1.5690980000000001"/>
    <n v="193.702957"/>
    <n v="-145.21289100000001"/>
    <n v="1.569191"/>
    <n v="0.67011600000000004"/>
    <n v="9.2999999999999997E-5"/>
  </r>
  <r>
    <n v="2245"/>
    <x v="2"/>
    <x v="0"/>
    <s v="52-58-59"/>
    <x v="0"/>
    <x v="2239"/>
    <n v="-1"/>
    <n v="399.18700000000001"/>
    <n v="-1"/>
    <n v="0"/>
    <x v="1915"/>
    <x v="2035"/>
    <n v="193.66072299999999"/>
    <n v="-144.28124500000001"/>
    <n v="1.5773569999999999"/>
    <n v="193.704407"/>
    <n v="-144.30955499999999"/>
    <n v="1.5695170000000001"/>
    <n v="5.2055239999999996"/>
    <n v="7.8390000000000005E-3"/>
  </r>
  <r>
    <n v="2246"/>
    <x v="2"/>
    <x v="0"/>
    <s v="52-58-59"/>
    <x v="0"/>
    <x v="2240"/>
    <n v="-1"/>
    <n v="367.66500000000002"/>
    <n v="-1"/>
    <n v="0"/>
    <x v="1916"/>
    <x v="2036"/>
    <n v="193.62822600000001"/>
    <n v="-143.06192200000001"/>
    <n v="1.5726169999999999"/>
    <n v="193.70614599999999"/>
    <n v="-143.128998"/>
    <n v="1.5695049999999999"/>
    <n v="10.281383999999999"/>
    <n v="3.1120000000000002E-3"/>
  </r>
  <r>
    <n v="2247"/>
    <x v="2"/>
    <x v="0"/>
    <s v="52-58-59"/>
    <x v="0"/>
    <x v="2241"/>
    <n v="-1"/>
    <n v="336.738"/>
    <n v="-1"/>
    <n v="0"/>
    <x v="1917"/>
    <x v="2037"/>
    <n v="193.803293"/>
    <n v="-142.30532299999999"/>
    <n v="1.5575429999999999"/>
    <n v="193.70732100000001"/>
    <n v="-142.2612"/>
    <n v="1.569113"/>
    <n v="10.562853"/>
    <n v="1.157E-2"/>
  </r>
  <r>
    <n v="2248"/>
    <x v="2"/>
    <x v="0"/>
    <s v="52-58-59"/>
    <x v="0"/>
    <x v="2242"/>
    <n v="-1"/>
    <n v="423.822"/>
    <n v="-1"/>
    <n v="0"/>
    <x v="1918"/>
    <x v="2038"/>
    <n v="193.680543"/>
    <n v="-141.09963300000001"/>
    <n v="1.572716"/>
    <n v="193.70898399999999"/>
    <n v="-141.12742600000001"/>
    <n v="1.569143"/>
    <n v="3.976623"/>
    <n v="3.5729999999999998E-3"/>
  </r>
  <r>
    <n v="2249"/>
    <x v="2"/>
    <x v="0"/>
    <s v="52-58-59"/>
    <x v="0"/>
    <x v="2243"/>
    <n v="-1"/>
    <n v="402.14699999999999"/>
    <n v="-1"/>
    <n v="0"/>
    <x v="1919"/>
    <x v="2039"/>
    <n v="193.69464400000001"/>
    <n v="-140.28093100000001"/>
    <n v="1.5700860000000001"/>
    <n v="193.71032700000001"/>
    <n v="-140.29441800000001"/>
    <n v="1.5695939999999999"/>
    <n v="2.06853"/>
    <n v="4.9200000000000003E-4"/>
  </r>
  <r>
    <n v="2250"/>
    <x v="2"/>
    <x v="0"/>
    <s v="52-58-59"/>
    <x v="0"/>
    <x v="2244"/>
    <n v="-1"/>
    <n v="424.64699999999999"/>
    <n v="-1"/>
    <n v="0"/>
    <x v="1920"/>
    <x v="2040"/>
    <n v="193.57852"/>
    <n v="-139.36618200000001"/>
    <n v="1.571644"/>
    <n v="193.711243"/>
    <n v="-139.47602800000001"/>
    <n v="1.5691870000000001"/>
    <n v="17.228332000000002"/>
    <n v="2.457E-3"/>
  </r>
  <r>
    <n v="2251"/>
    <x v="2"/>
    <x v="0"/>
    <s v="52-58-59"/>
    <x v="0"/>
    <x v="2245"/>
    <n v="-1"/>
    <n v="323.93200000000002"/>
    <n v="-1"/>
    <n v="0"/>
    <x v="1921"/>
    <x v="2041"/>
    <n v="193.77587399999999"/>
    <n v="-138.732935"/>
    <n v="1.567202"/>
    <n v="193.712433"/>
    <n v="-138.67198200000001"/>
    <n v="1.569634"/>
    <n v="8.7977480000000003"/>
    <n v="2.4320000000000001E-3"/>
  </r>
  <r>
    <n v="2252"/>
    <x v="2"/>
    <x v="0"/>
    <s v="52-58-59"/>
    <x v="0"/>
    <x v="2246"/>
    <n v="-1"/>
    <n v="316.983"/>
    <n v="-1"/>
    <n v="0"/>
    <x v="1922"/>
    <x v="2042"/>
    <n v="193.75867099999999"/>
    <n v="-137.66935000000001"/>
    <n v="1.5691740000000001"/>
    <n v="193.71392800000001"/>
    <n v="-137.62176500000001"/>
    <n v="1.5696060000000001"/>
    <n v="6.5316479999999997"/>
    <n v="4.3199999999999998E-4"/>
  </r>
  <r>
    <n v="2253"/>
    <x v="2"/>
    <x v="0"/>
    <s v="52-58-59"/>
    <x v="0"/>
    <x v="2247"/>
    <n v="-1"/>
    <n v="587.63199999999995"/>
    <n v="-1"/>
    <n v="0"/>
    <x v="1923"/>
    <x v="2043"/>
    <n v="193.78108499999999"/>
    <n v="-136.90060700000001"/>
    <n v="1.5642"/>
    <n v="193.71481299999999"/>
    <n v="-136.855988"/>
    <n v="1.5691520000000001"/>
    <n v="7.9892830000000004"/>
    <n v="4.9529999999999999E-3"/>
  </r>
  <r>
    <n v="2254"/>
    <x v="2"/>
    <x v="0"/>
    <s v="52-58-59"/>
    <x v="0"/>
    <x v="2248"/>
    <n v="-1"/>
    <n v="325.69400000000002"/>
    <n v="-1"/>
    <n v="0"/>
    <x v="1924"/>
    <x v="2044"/>
    <n v="193.698837"/>
    <n v="-136.14156399999999"/>
    <n v="1.5673729999999999"/>
    <n v="193.71603400000001"/>
    <n v="-136.115295"/>
    <n v="1.5696429999999999"/>
    <n v="3.1396899999999999"/>
    <n v="2.2690000000000002E-3"/>
  </r>
  <r>
    <n v="2255"/>
    <x v="2"/>
    <x v="0"/>
    <s v="52-58-59"/>
    <x v="0"/>
    <x v="2249"/>
    <n v="-1"/>
    <n v="223.511"/>
    <n v="-1"/>
    <n v="0"/>
    <x v="1925"/>
    <x v="2045"/>
    <n v="193.827901"/>
    <n v="-135.261842"/>
    <n v="1.5712820000000001"/>
    <n v="193.71729999999999"/>
    <n v="-135.159164"/>
    <n v="1.5696810000000001"/>
    <n v="15.091398"/>
    <n v="1.601E-3"/>
  </r>
  <r>
    <n v="2256"/>
    <x v="0"/>
    <x v="0"/>
    <s v="51-52-58-59"/>
    <x v="0"/>
    <x v="2250"/>
    <n v="-1"/>
    <n v="315.649"/>
    <n v="-1"/>
    <n v="0"/>
    <x v="1926"/>
    <x v="2046"/>
    <n v="193.635504"/>
    <n v="-134.362773"/>
    <n v="1.5680270000000001"/>
    <n v="193.718018"/>
    <n v="-134.45130900000001"/>
    <n v="1.5691870000000001"/>
    <n v="12.102479000000001"/>
    <n v="1.16E-3"/>
  </r>
  <r>
    <n v="2257"/>
    <x v="0"/>
    <x v="0"/>
    <s v="51-52-58-59"/>
    <x v="0"/>
    <x v="2251"/>
    <n v="-1"/>
    <n v="334.12900000000002"/>
    <n v="-1"/>
    <n v="0"/>
    <x v="1927"/>
    <x v="2047"/>
    <n v="193.70452499999999"/>
    <n v="-133.73743200000001"/>
    <n v="1.573771"/>
    <n v="193.71919299999999"/>
    <n v="-133.73747299999999"/>
    <n v="1.569671"/>
    <n v="1.4667239999999999"/>
    <n v="4.0990000000000002E-3"/>
  </r>
  <r>
    <n v="2258"/>
    <x v="0"/>
    <x v="0"/>
    <s v="51-52-58-59"/>
    <x v="0"/>
    <x v="2252"/>
    <n v="-1"/>
    <n v="255.85499999999999"/>
    <n v="-1"/>
    <n v="0"/>
    <x v="1928"/>
    <x v="2048"/>
    <n v="193.87414699999999"/>
    <n v="-132.930296"/>
    <n v="1.5721229999999999"/>
    <n v="193.720596"/>
    <n v="-132.76844800000001"/>
    <n v="1.569674"/>
    <n v="22.309828"/>
    <n v="2.4489999999999998E-3"/>
  </r>
  <r>
    <n v="2259"/>
    <x v="0"/>
    <x v="0"/>
    <s v="51-52-58-59"/>
    <x v="0"/>
    <x v="2253"/>
    <n v="-1"/>
    <n v="461.02800000000002"/>
    <n v="-1"/>
    <n v="0"/>
    <x v="1929"/>
    <x v="2049"/>
    <n v="193.729174"/>
    <n v="-132.056094"/>
    <n v="1.571007"/>
    <n v="193.72148100000001"/>
    <n v="-132.03443899999999"/>
    <n v="1.569178"/>
    <n v="2.298073"/>
    <n v="1.83E-3"/>
  </r>
  <r>
    <n v="2260"/>
    <x v="0"/>
    <x v="0"/>
    <s v="51-52-58-59"/>
    <x v="0"/>
    <x v="2254"/>
    <n v="-1"/>
    <n v="385.17899999999997"/>
    <n v="-1"/>
    <n v="0"/>
    <x v="1930"/>
    <x v="2050"/>
    <n v="193.718152"/>
    <n v="-131.30928299999999"/>
    <n v="1.569013"/>
    <n v="193.72267199999999"/>
    <n v="-131.301605"/>
    <n v="1.569663"/>
    <n v="0.89091200000000004"/>
    <n v="6.4999999999999997E-4"/>
  </r>
  <r>
    <n v="2261"/>
    <x v="0"/>
    <x v="0"/>
    <s v="51-52-58-59"/>
    <x v="0"/>
    <x v="2255"/>
    <n v="-1"/>
    <n v="318.79500000000002"/>
    <n v="-1"/>
    <n v="0"/>
    <x v="1931"/>
    <x v="2051"/>
    <n v="193.75725199999999"/>
    <n v="-130.31589500000001"/>
    <n v="1.5665100000000001"/>
    <n v="193.72395299999999"/>
    <n v="-130.33184800000001"/>
    <n v="1.569701"/>
    <n v="3.6923089999999998"/>
    <n v="3.1900000000000001E-3"/>
  </r>
  <r>
    <n v="2262"/>
    <x v="0"/>
    <x v="0"/>
    <s v="51-52-58-59"/>
    <x v="0"/>
    <x v="2256"/>
    <n v="-1"/>
    <n v="306.61099999999999"/>
    <n v="-1"/>
    <n v="0"/>
    <x v="1932"/>
    <x v="2052"/>
    <n v="193.70310000000001"/>
    <n v="-129.617649"/>
    <n v="1.566716"/>
    <n v="193.72468599999999"/>
    <n v="-129.60902400000001"/>
    <n v="1.569237"/>
    <n v="2.3244690000000001"/>
    <n v="2.5219999999999999E-3"/>
  </r>
  <r>
    <n v="2263"/>
    <x v="0"/>
    <x v="0"/>
    <s v="51-52-58-59"/>
    <x v="0"/>
    <x v="2257"/>
    <n v="-1"/>
    <n v="282.72000000000003"/>
    <n v="-1"/>
    <n v="0"/>
    <x v="1933"/>
    <x v="2053"/>
    <n v="193.65425500000001"/>
    <n v="-128.80253999999999"/>
    <n v="1.570797"/>
    <n v="193.72575399999999"/>
    <n v="-128.88694799999999"/>
    <n v="1.569766"/>
    <n v="11.061949"/>
    <n v="1.031E-3"/>
  </r>
  <r>
    <n v="2264"/>
    <x v="0"/>
    <x v="0"/>
    <s v="51-52-58-59"/>
    <x v="0"/>
    <x v="2258"/>
    <n v="-1"/>
    <n v="375.99900000000002"/>
    <n v="-1"/>
    <n v="0"/>
    <x v="1934"/>
    <x v="2054"/>
    <n v="193.77055799999999"/>
    <n v="-127.928574"/>
    <n v="1.5728530000000001"/>
    <n v="193.72706600000001"/>
    <n v="-127.92139400000001"/>
    <n v="1.5697300000000001"/>
    <n v="4.4080050000000002"/>
    <n v="3.1229999999999999E-3"/>
  </r>
  <r>
    <n v="2265"/>
    <x v="0"/>
    <x v="0"/>
    <s v="51-52-58-59"/>
    <x v="0"/>
    <x v="2259"/>
    <n v="-1"/>
    <n v="351.55900000000003"/>
    <n v="-1"/>
    <n v="0"/>
    <x v="1935"/>
    <x v="2055"/>
    <n v="193.87401700000001"/>
    <n v="-127.112861"/>
    <n v="1.558597"/>
    <n v="193.72778299999999"/>
    <n v="-127.194717"/>
    <n v="1.5692349999999999"/>
    <n v="16.758459999999999"/>
    <n v="1.0637000000000001E-2"/>
  </r>
  <r>
    <n v="2266"/>
    <x v="0"/>
    <x v="0"/>
    <s v="51-52-58-59"/>
    <x v="0"/>
    <x v="2260"/>
    <n v="-1"/>
    <n v="209.958"/>
    <n v="-1"/>
    <n v="0"/>
    <x v="1936"/>
    <x v="2056"/>
    <n v="193.72610599999999"/>
    <n v="-126.46754300000001"/>
    <n v="1.569394"/>
    <n v="193.728836"/>
    <n v="-126.467117"/>
    <n v="1.5697220000000001"/>
    <n v="0.27626600000000001"/>
    <n v="3.28E-4"/>
  </r>
  <r>
    <n v="2267"/>
    <x v="0"/>
    <x v="0"/>
    <s v="51-52-58-59"/>
    <x v="0"/>
    <x v="2261"/>
    <n v="-1"/>
    <n v="282.00200000000001"/>
    <n v="-1"/>
    <n v="0"/>
    <x v="1937"/>
    <x v="2057"/>
    <n v="193.68173300000001"/>
    <n v="-125.685957"/>
    <n v="1.569056"/>
    <n v="193.729355"/>
    <n v="-125.739937"/>
    <n v="1.569464"/>
    <n v="7.1983449999999998"/>
    <n v="4.08E-4"/>
  </r>
  <r>
    <n v="2268"/>
    <x v="0"/>
    <x v="0"/>
    <s v="51-52-58-59"/>
    <x v="0"/>
    <x v="2262"/>
    <n v="-1"/>
    <n v="437.41899999999998"/>
    <n v="-1"/>
    <n v="0"/>
    <x v="1938"/>
    <x v="2058"/>
    <n v="193.77451400000001"/>
    <n v="-124.771525"/>
    <n v="1.5687690000000001"/>
    <n v="193.72796600000001"/>
    <n v="-124.771996"/>
    <n v="1.5713220000000001"/>
    <n v="4.6550180000000001"/>
    <n v="2.552E-3"/>
  </r>
  <r>
    <n v="2269"/>
    <x v="0"/>
    <x v="0"/>
    <s v="51-52-58-59"/>
    <x v="0"/>
    <x v="2263"/>
    <n v="-1"/>
    <n v="366.27100000000002"/>
    <n v="-1"/>
    <n v="0"/>
    <x v="1939"/>
    <x v="2059"/>
    <n v="193.609531"/>
    <n v="-123.97075"/>
    <n v="1.56691"/>
    <n v="193.72615099999999"/>
    <n v="-124.04689"/>
    <n v="1.573105"/>
    <n v="13.927465"/>
    <n v="6.195E-3"/>
  </r>
  <r>
    <n v="2270"/>
    <x v="0"/>
    <x v="0"/>
    <s v="51-52-58-59"/>
    <x v="0"/>
    <x v="2264"/>
    <n v="-1"/>
    <n v="305.072"/>
    <n v="-1"/>
    <n v="0"/>
    <x v="1940"/>
    <x v="2060"/>
    <n v="193.75617700000001"/>
    <n v="-123.354342"/>
    <n v="1.57328"/>
    <n v="193.72345000000001"/>
    <n v="-123.32182299999999"/>
    <n v="1.57358"/>
    <n v="4.6135890000000002"/>
    <n v="3.01E-4"/>
  </r>
  <r>
    <n v="2271"/>
    <x v="0"/>
    <x v="0"/>
    <s v="51-52-58-59"/>
    <x v="0"/>
    <x v="2265"/>
    <n v="-1"/>
    <n v="430.29300000000001"/>
    <n v="-1"/>
    <n v="0"/>
    <x v="1941"/>
    <x v="2061"/>
    <n v="193.675703"/>
    <n v="-122.34369"/>
    <n v="1.5762259999999999"/>
    <n v="193.71946700000001"/>
    <n v="-122.354401"/>
    <n v="1.5744629999999999"/>
    <n v="4.5055740000000002"/>
    <n v="1.763E-3"/>
  </r>
  <r>
    <n v="2272"/>
    <x v="0"/>
    <x v="0"/>
    <s v="51-52-58-59"/>
    <x v="0"/>
    <x v="2266"/>
    <n v="-1"/>
    <n v="338.173"/>
    <n v="-1"/>
    <n v="0"/>
    <x v="1942"/>
    <x v="2062"/>
    <n v="193.71129500000001"/>
    <n v="-121.641244"/>
    <n v="1.5715269999999999"/>
    <n v="193.71637000000001"/>
    <n v="-121.628334"/>
    <n v="1.5753740000000001"/>
    <n v="1.387146"/>
    <n v="3.8470000000000002E-3"/>
  </r>
  <r>
    <n v="2273"/>
    <x v="0"/>
    <x v="0"/>
    <s v="51-52-58-59"/>
    <x v="0"/>
    <x v="2267"/>
    <n v="-1"/>
    <n v="300.29000000000002"/>
    <n v="-1"/>
    <n v="0"/>
    <x v="1943"/>
    <x v="2063"/>
    <n v="193.71332699999999"/>
    <n v="-120.911305"/>
    <n v="1.5731250000000001"/>
    <n v="193.71276900000001"/>
    <n v="-120.90213799999999"/>
    <n v="1.575177"/>
    <n v="0.91844800000000004"/>
    <n v="2.052E-3"/>
  </r>
  <r>
    <n v="2274"/>
    <x v="0"/>
    <x v="0"/>
    <s v="51-52-58-59"/>
    <x v="0"/>
    <x v="2268"/>
    <n v="-1"/>
    <n v="343.76799999999997"/>
    <n v="-1"/>
    <n v="0"/>
    <x v="1944"/>
    <x v="2064"/>
    <n v="193.68371500000001"/>
    <n v="-119.92556399999999"/>
    <n v="1.5914489999999999"/>
    <n v="193.681152"/>
    <n v="-119.937363"/>
    <n v="1.5976159999999999"/>
    <n v="1.207392"/>
    <n v="6.1679999999999999E-3"/>
  </r>
  <r>
    <n v="2275"/>
    <x v="0"/>
    <x v="0"/>
    <s v="51-52-58-59"/>
    <x v="0"/>
    <x v="2269"/>
    <n v="-1"/>
    <n v="270.55900000000003"/>
    <n v="-1"/>
    <n v="0"/>
    <x v="1945"/>
    <x v="2065"/>
    <n v="193.660774"/>
    <n v="-119.241451"/>
    <n v="1.631894"/>
    <n v="193.62591599999999"/>
    <n v="-119.217133"/>
    <n v="1.6292070000000001"/>
    <n v="4.2503080000000004"/>
    <n v="2.6870000000000002E-3"/>
  </r>
  <r>
    <n v="2276"/>
    <x v="0"/>
    <x v="0"/>
    <s v="51-52-58-59"/>
    <x v="0"/>
    <x v="2270"/>
    <n v="-1"/>
    <n v="367.34199999999998"/>
    <n v="-1"/>
    <n v="0"/>
    <x v="1946"/>
    <x v="2066"/>
    <n v="193.48182"/>
    <n v="-118.20624100000001"/>
    <n v="1.663179"/>
    <n v="193.52650499999999"/>
    <n v="-118.25559199999999"/>
    <n v="1.664431"/>
    <n v="6.6574819999999999"/>
    <n v="1.2520000000000001E-3"/>
  </r>
  <r>
    <n v="2277"/>
    <x v="0"/>
    <x v="0"/>
    <s v="51-52-58-59"/>
    <x v="0"/>
    <x v="2271"/>
    <n v="-1"/>
    <n v="275.00599999999997"/>
    <n v="-1"/>
    <n v="0"/>
    <x v="1947"/>
    <x v="2067"/>
    <n v="193.501904"/>
    <n v="-117.584743"/>
    <n v="1.683352"/>
    <n v="193.438141"/>
    <n v="-117.533669"/>
    <n v="1.683308"/>
    <n v="8.1696570000000008"/>
    <n v="4.3999999999999999E-5"/>
  </r>
  <r>
    <n v="2278"/>
    <x v="0"/>
    <x v="0"/>
    <s v="51-52-58-59"/>
    <x v="0"/>
    <x v="2272"/>
    <n v="-1"/>
    <n v="293.13299999999998"/>
    <n v="-1"/>
    <n v="0"/>
    <x v="1948"/>
    <x v="2068"/>
    <n v="193.358439"/>
    <n v="-116.795085"/>
    <n v="1.6996169999999999"/>
    <n v="193.341736"/>
    <n v="-116.812538"/>
    <n v="1.6981090000000001"/>
    <n v="2.4157980000000001"/>
    <n v="1.508E-3"/>
  </r>
  <r>
    <n v="2279"/>
    <x v="1"/>
    <x v="0"/>
    <s v="44-51-52-58-59"/>
    <x v="0"/>
    <x v="2273"/>
    <n v="-1"/>
    <n v="329.07799999999997"/>
    <n v="-1"/>
    <n v="0"/>
    <x v="1949"/>
    <x v="2069"/>
    <n v="193.24297899999999"/>
    <n v="-116.105921"/>
    <n v="1.7161569999999999"/>
    <n v="193.237595"/>
    <n v="-116.093468"/>
    <n v="1.709344"/>
    <n v="1.3567979999999999"/>
    <n v="6.8129999999999996E-3"/>
  </r>
  <r>
    <n v="2280"/>
    <x v="2"/>
    <x v="0"/>
    <s v="44-51-58"/>
    <x v="0"/>
    <x v="2274"/>
    <n v="-1"/>
    <n v="348.05099999999999"/>
    <n v="-1"/>
    <n v="0"/>
    <x v="1950"/>
    <x v="2070"/>
    <n v="193.12461099999999"/>
    <n v="-115.18517799999999"/>
    <n v="1.742651"/>
    <n v="193.06668099999999"/>
    <n v="-115.143677"/>
    <n v="1.740116"/>
    <n v="7.1262059999999998"/>
    <n v="2.5349999999999999E-3"/>
  </r>
  <r>
    <n v="2281"/>
    <x v="2"/>
    <x v="0"/>
    <s v="44-51-58"/>
    <x v="0"/>
    <x v="2275"/>
    <n v="-1"/>
    <n v="301.11900000000003"/>
    <n v="-1"/>
    <n v="0"/>
    <x v="1951"/>
    <x v="2071"/>
    <n v="192.97045299999999"/>
    <n v="-114.47865899999999"/>
    <n v="1.776797"/>
    <n v="192.90505999999999"/>
    <n v="-114.440552"/>
    <n v="1.776583"/>
    <n v="7.5686099999999996"/>
    <n v="2.14E-4"/>
  </r>
  <r>
    <n v="2282"/>
    <x v="2"/>
    <x v="0"/>
    <s v="44-51-58"/>
    <x v="0"/>
    <x v="2276"/>
    <n v="-1"/>
    <n v="389.37799999999999"/>
    <n v="-1"/>
    <n v="0"/>
    <x v="1952"/>
    <x v="2072"/>
    <n v="192.76953499999999"/>
    <n v="-113.79109"/>
    <n v="1.818614"/>
    <n v="192.708572"/>
    <n v="-113.74691"/>
    <n v="1.821286"/>
    <n v="7.5288170000000001"/>
    <n v="2.6719999999999999E-3"/>
  </r>
  <r>
    <n v="2283"/>
    <x v="2"/>
    <x v="0"/>
    <s v="44-51-58"/>
    <x v="0"/>
    <x v="2277"/>
    <n v="-1"/>
    <n v="439.71499999999997"/>
    <n v="-1"/>
    <n v="0"/>
    <x v="1953"/>
    <x v="2073"/>
    <n v="192.362357"/>
    <n v="-112.816239"/>
    <n v="1.884968"/>
    <n v="192.392303"/>
    <n v="-112.83678399999999"/>
    <n v="1.8871290000000001"/>
    <n v="3.6316920000000001"/>
    <n v="2.1610000000000002E-3"/>
  </r>
  <r>
    <n v="2284"/>
    <x v="2"/>
    <x v="0"/>
    <s v="44-51-58"/>
    <x v="0"/>
    <x v="2278"/>
    <n v="-1"/>
    <n v="366.95400000000001"/>
    <n v="-1"/>
    <n v="0"/>
    <x v="1954"/>
    <x v="2074"/>
    <n v="192.132611"/>
    <n v="-112.164025"/>
    <n v="1.939133"/>
    <n v="192.11050399999999"/>
    <n v="-112.17044799999999"/>
    <n v="1.9423250000000001"/>
    <n v="2.3020909999999999"/>
    <n v="3.192E-3"/>
  </r>
  <r>
    <n v="2285"/>
    <x v="2"/>
    <x v="0"/>
    <s v="44-51-58"/>
    <x v="0"/>
    <x v="2279"/>
    <n v="-1"/>
    <n v="299.83600000000001"/>
    <n v="-1"/>
    <n v="0"/>
    <x v="1955"/>
    <x v="2075"/>
    <n v="191.65785199999999"/>
    <n v="-111.308317"/>
    <n v="2.0228069999999998"/>
    <n v="191.67132599999999"/>
    <n v="-111.312988"/>
    <n v="2.022742"/>
    <n v="1.4261010000000001"/>
    <n v="6.4999999999999994E-5"/>
  </r>
  <r>
    <n v="2286"/>
    <x v="2"/>
    <x v="0"/>
    <s v="44-51-58"/>
    <x v="0"/>
    <x v="2280"/>
    <n v="-1"/>
    <n v="350.65499999999997"/>
    <n v="-1"/>
    <n v="0"/>
    <x v="1956"/>
    <x v="2076"/>
    <n v="191.32454300000001"/>
    <n v="-110.675032"/>
    <n v="2.091904"/>
    <n v="191.29440299999999"/>
    <n v="-110.697548"/>
    <n v="2.0862989999999999"/>
    <n v="3.7621549999999999"/>
    <n v="5.6049999999999997E-3"/>
  </r>
  <r>
    <n v="2287"/>
    <x v="2"/>
    <x v="0"/>
    <s v="44-51-58"/>
    <x v="0"/>
    <x v="2281"/>
    <n v="-1"/>
    <n v="327.42899999999997"/>
    <n v="-1"/>
    <n v="0"/>
    <x v="1957"/>
    <x v="2077"/>
    <n v="190.85003900000001"/>
    <n v="-110.107659"/>
    <n v="2.1521270000000001"/>
    <n v="190.878006"/>
    <n v="-110.108818"/>
    <n v="2.1527669999999999"/>
    <n v="2.7990699999999999"/>
    <n v="6.4000000000000005E-4"/>
  </r>
  <r>
    <n v="2288"/>
    <x v="2"/>
    <x v="0"/>
    <s v="44-51-58"/>
    <x v="0"/>
    <x v="2282"/>
    <n v="-1"/>
    <n v="521.68399999999997"/>
    <n v="-1"/>
    <n v="0"/>
    <x v="1958"/>
    <x v="2078"/>
    <n v="190.44371599999999"/>
    <n v="-109.532033"/>
    <n v="2.2156690000000001"/>
    <n v="190.42323300000001"/>
    <n v="-109.548523"/>
    <n v="2.2184889999999999"/>
    <n v="2.629626"/>
    <n v="2.82E-3"/>
  </r>
  <r>
    <n v="2289"/>
    <x v="2"/>
    <x v="0"/>
    <s v="44-51-58"/>
    <x v="0"/>
    <x v="2283"/>
    <n v="-1"/>
    <n v="787.29399999999998"/>
    <n v="-1"/>
    <n v="0"/>
    <x v="1959"/>
    <x v="2079"/>
    <n v="189.70948200000001"/>
    <n v="-108.846377"/>
    <n v="2.3067190000000002"/>
    <n v="189.76052899999999"/>
    <n v="-108.850418"/>
    <n v="2.3072050000000002"/>
    <n v="5.1205829999999999"/>
    <n v="4.86E-4"/>
  </r>
  <r>
    <n v="2290"/>
    <x v="2"/>
    <x v="0"/>
    <s v="44-51-58"/>
    <x v="0"/>
    <x v="2284"/>
    <n v="-1"/>
    <n v="812.98299999999995"/>
    <n v="-1"/>
    <n v="0"/>
    <x v="1960"/>
    <x v="2080"/>
    <n v="189.19576499999999"/>
    <n v="-108.33695400000001"/>
    <n v="2.382174"/>
    <n v="189.22474700000001"/>
    <n v="-108.365623"/>
    <n v="2.3733119999999999"/>
    <n v="4.0766"/>
    <n v="8.8620000000000001E-3"/>
  </r>
  <r>
    <n v="2291"/>
    <x v="2"/>
    <x v="0"/>
    <s v="44-51-58"/>
    <x v="0"/>
    <x v="2285"/>
    <n v="-1"/>
    <n v="433.67700000000002"/>
    <n v="-1"/>
    <n v="0"/>
    <x v="1961"/>
    <x v="2081"/>
    <n v="188.609566"/>
    <n v="-107.92224"/>
    <n v="2.437287"/>
    <n v="188.658005"/>
    <n v="-107.917351"/>
    <n v="2.4384540000000001"/>
    <n v="4.8684789999999998"/>
    <n v="1.1670000000000001E-3"/>
  </r>
  <r>
    <n v="2292"/>
    <x v="2"/>
    <x v="0"/>
    <s v="44-51-58"/>
    <x v="0"/>
    <x v="2286"/>
    <n v="-1"/>
    <n v="440.971"/>
    <n v="-1"/>
    <n v="0"/>
    <x v="1962"/>
    <x v="2082"/>
    <n v="188.07580100000001"/>
    <n v="-107.511152"/>
    <n v="2.504921"/>
    <n v="188.063965"/>
    <n v="-107.50655399999999"/>
    <n v="2.504108"/>
    <n v="1.2697989999999999"/>
    <n v="8.1300000000000003E-4"/>
  </r>
  <r>
    <n v="2293"/>
    <x v="2"/>
    <x v="0"/>
    <s v="44-51-58"/>
    <x v="0"/>
    <x v="2287"/>
    <n v="-1"/>
    <n v="1450.837"/>
    <n v="-1"/>
    <n v="0"/>
    <x v="1963"/>
    <x v="2083"/>
    <n v="187.24405300000001"/>
    <n v="-107.01456"/>
    <n v="2.5907580000000001"/>
    <n v="187.233856"/>
    <n v="-107.01836400000001"/>
    <n v="2.5890520000000001"/>
    <n v="1.0882970000000001"/>
    <n v="1.7060000000000001E-3"/>
  </r>
  <r>
    <n v="2294"/>
    <x v="2"/>
    <x v="0"/>
    <s v="44-51-58"/>
    <x v="0"/>
    <x v="2288"/>
    <n v="-1"/>
    <n v="527.30799999999999"/>
    <n v="-1"/>
    <n v="0"/>
    <x v="1964"/>
    <x v="2084"/>
    <n v="186.52529899999999"/>
    <n v="-106.718463"/>
    <n v="2.6457329999999999"/>
    <n v="186.586105"/>
    <n v="-106.69843299999999"/>
    <n v="2.651214"/>
    <n v="6.4020099999999998"/>
    <n v="5.4809999999999998E-3"/>
  </r>
  <r>
    <n v="2295"/>
    <x v="2"/>
    <x v="0"/>
    <s v="44-51-58"/>
    <x v="0"/>
    <x v="2289"/>
    <n v="-1"/>
    <n v="537.851"/>
    <n v="-1"/>
    <n v="0"/>
    <x v="1965"/>
    <x v="2085"/>
    <n v="185.81726800000001"/>
    <n v="-106.47834"/>
    <n v="2.7117079999999998"/>
    <n v="185.91992200000001"/>
    <n v="-106.418503"/>
    <n v="2.7132860000000001"/>
    <n v="11.882057"/>
    <n v="1.578E-3"/>
  </r>
  <r>
    <n v="2296"/>
    <x v="2"/>
    <x v="0"/>
    <s v="44-51-58"/>
    <x v="0"/>
    <x v="2290"/>
    <n v="-1"/>
    <n v="1996.4860000000001"/>
    <n v="-1"/>
    <n v="0"/>
    <x v="1966"/>
    <x v="2086"/>
    <n v="182.17973000000001"/>
    <n v="-105.26215500000001"/>
    <n v="2.2090350000000001"/>
    <n v="185.00714099999999"/>
    <n v="-106.11016100000001"/>
    <n v="2.7950210000000002"/>
    <n v="295.18413900000002"/>
    <n v="0.58598600000000001"/>
  </r>
  <r>
    <n v="2297"/>
    <x v="2"/>
    <x v="0"/>
    <s v="44-51-58"/>
    <x v="0"/>
    <x v="2291"/>
    <n v="-1"/>
    <n v="496.64499999999998"/>
    <n v="-1"/>
    <n v="0"/>
    <x v="1967"/>
    <x v="2087"/>
    <n v="184.31412800000001"/>
    <n v="-105.936505"/>
    <n v="2.8641399999999999"/>
    <n v="184.308426"/>
    <n v="-105.93847700000001"/>
    <n v="2.8637869999999999"/>
    <n v="0.60332600000000003"/>
    <n v="3.5199999999999999E-4"/>
  </r>
  <r>
    <n v="2298"/>
    <x v="2"/>
    <x v="0"/>
    <s v="44-51-58"/>
    <x v="0"/>
    <x v="2292"/>
    <n v="-1"/>
    <n v="309.661"/>
    <n v="-1"/>
    <n v="0"/>
    <x v="1968"/>
    <x v="2088"/>
    <n v="183.59991600000001"/>
    <n v="-105.80335599999999"/>
    <n v="2.9276939999999998"/>
    <n v="183.59858700000001"/>
    <n v="-105.809692"/>
    <n v="2.9291680000000002"/>
    <n v="0.64742299999999997"/>
    <n v="1.474E-3"/>
  </r>
  <r>
    <n v="2299"/>
    <x v="2"/>
    <x v="0"/>
    <s v="44-51-58"/>
    <x v="0"/>
    <x v="2293"/>
    <n v="-1"/>
    <n v="508.46800000000002"/>
    <n v="-1"/>
    <n v="0"/>
    <x v="1969"/>
    <x v="2089"/>
    <n v="182.87592900000001"/>
    <n v="-105.723198"/>
    <n v="2.9819689999999999"/>
    <n v="182.878998"/>
    <n v="-105.711517"/>
    <n v="2.9807920000000001"/>
    <n v="1.2076659999999999"/>
    <n v="1.1770000000000001E-3"/>
  </r>
  <r>
    <n v="2300"/>
    <x v="2"/>
    <x v="0"/>
    <s v="44-51-58"/>
    <x v="0"/>
    <x v="2294"/>
    <n v="-1"/>
    <n v="397.47800000000001"/>
    <n v="-1"/>
    <n v="0"/>
    <x v="1970"/>
    <x v="2090"/>
    <n v="182.091216"/>
    <n v="-105.68218"/>
    <n v="3.0202209999999998"/>
    <n v="182.154236"/>
    <n v="-105.63584899999999"/>
    <n v="3.0207510000000002"/>
    <n v="7.8217780000000001"/>
    <n v="5.31E-4"/>
  </r>
  <r>
    <n v="2301"/>
    <x v="2"/>
    <x v="0"/>
    <s v="44-51-58"/>
    <x v="0"/>
    <x v="2295"/>
    <n v="-1"/>
    <n v="404.58199999999999"/>
    <n v="-1"/>
    <n v="0"/>
    <x v="1971"/>
    <x v="2091"/>
    <n v="181.271807"/>
    <n v="-105.461354"/>
    <n v="3.0548099999999998"/>
    <n v="181.18646200000001"/>
    <n v="-105.56210299999999"/>
    <n v="3.0584950000000002"/>
    <n v="13.203818999999999"/>
    <n v="3.6849999999999999E-3"/>
  </r>
  <r>
    <n v="2302"/>
    <x v="2"/>
    <x v="0"/>
    <s v="44-51-58"/>
    <x v="0"/>
    <x v="2296"/>
    <n v="-1"/>
    <n v="335.548"/>
    <n v="-1"/>
    <n v="0"/>
    <x v="1972"/>
    <x v="2092"/>
    <n v="180.47766799999999"/>
    <n v="-105.510667"/>
    <n v="3.080549"/>
    <n v="180.462006"/>
    <n v="-105.525597"/>
    <n v="3.080838"/>
    <n v="2.1638190000000002"/>
    <n v="2.8899999999999998E-4"/>
  </r>
  <r>
    <n v="2303"/>
    <x v="2"/>
    <x v="0"/>
    <s v="44-51-58"/>
    <x v="0"/>
    <x v="2297"/>
    <n v="-1"/>
    <n v="399.17700000000002"/>
    <n v="-1"/>
    <n v="0"/>
    <x v="1973"/>
    <x v="2093"/>
    <n v="179.708291"/>
    <n v="-105.530046"/>
    <n v="3.0990090000000001"/>
    <n v="179.738373"/>
    <n v="-105.499306"/>
    <n v="3.098519"/>
    <n v="4.3010250000000001"/>
    <n v="4.9100000000000001E-4"/>
  </r>
  <r>
    <n v="2304"/>
    <x v="2"/>
    <x v="0"/>
    <s v="44-51-58"/>
    <x v="0"/>
    <x v="2298"/>
    <n v="-1"/>
    <n v="998.29200000000003"/>
    <n v="-1"/>
    <n v="0"/>
    <x v="1974"/>
    <x v="2094"/>
    <n v="179.02587399999999"/>
    <n v="-105.477155"/>
    <n v="3.1122580000000002"/>
    <n v="179.01431299999999"/>
    <n v="-105.480591"/>
    <n v="3.1103109999999998"/>
    <n v="1.2060690000000001"/>
    <n v="1.9469999999999999E-3"/>
  </r>
  <r>
    <n v="2305"/>
    <x v="2"/>
    <x v="0"/>
    <s v="44-51-58"/>
    <x v="0"/>
    <x v="2299"/>
    <n v="-1"/>
    <n v="433.76900000000001"/>
    <n v="-1"/>
    <n v="0"/>
    <x v="1975"/>
    <x v="2095"/>
    <n v="178.31262899999999"/>
    <n v="-105.43889799999999"/>
    <n v="3.1176550000000001"/>
    <n v="178.289276"/>
    <n v="-105.466629"/>
    <n v="3.119418"/>
    <n v="3.6253730000000002"/>
    <n v="1.763E-3"/>
  </r>
  <r>
    <n v="2306"/>
    <x v="2"/>
    <x v="0"/>
    <s v="44-51-58"/>
    <x v="0"/>
    <x v="2300"/>
    <n v="-1"/>
    <n v="430.46699999999998"/>
    <n v="-1"/>
    <n v="0"/>
    <x v="1976"/>
    <x v="2096"/>
    <n v="177.32051899999999"/>
    <n v="-105.396136"/>
    <n v="3.12216"/>
    <n v="177.32103000000001"/>
    <n v="-105.45359000000001"/>
    <n v="3.1269930000000001"/>
    <n v="5.7456209999999999"/>
    <n v="4.8329999999999996E-3"/>
  </r>
  <r>
    <n v="2307"/>
    <x v="2"/>
    <x v="0"/>
    <s v="44-51-58"/>
    <x v="0"/>
    <x v="2301"/>
    <n v="-1"/>
    <n v="542.56600000000003"/>
    <n v="-1"/>
    <n v="0"/>
    <x v="1977"/>
    <x v="2097"/>
    <n v="176.554249"/>
    <n v="-105.48230700000001"/>
    <n v="3.130744"/>
    <n v="176.59451300000001"/>
    <n v="-105.446693"/>
    <n v="3.1302270000000001"/>
    <n v="5.3754309999999998"/>
    <n v="5.1699999999999999E-4"/>
  </r>
  <r>
    <n v="2308"/>
    <x v="2"/>
    <x v="0"/>
    <s v="44-51-58"/>
    <x v="0"/>
    <x v="2302"/>
    <n v="-1"/>
    <n v="584.29600000000005"/>
    <n v="-1"/>
    <n v="0"/>
    <x v="1978"/>
    <x v="2098"/>
    <n v="175.91033899999999"/>
    <n v="-105.451919"/>
    <n v="3.138814"/>
    <n v="175.868225"/>
    <n v="-105.441391"/>
    <n v="3.1336110000000001"/>
    <n v="4.340992"/>
    <n v="5.202E-3"/>
  </r>
  <r>
    <n v="2309"/>
    <x v="2"/>
    <x v="0"/>
    <s v="44-51-58"/>
    <x v="0"/>
    <x v="2303"/>
    <n v="-1"/>
    <n v="458.33699999999999"/>
    <n v="-1"/>
    <n v="0"/>
    <x v="1979"/>
    <x v="2099"/>
    <n v="175.11941100000001"/>
    <n v="-105.535743"/>
    <n v="3.1235200000000001"/>
    <n v="175.14239499999999"/>
    <n v="-105.43807200000001"/>
    <n v="3.1355179999999998"/>
    <n v="10.033852"/>
    <n v="1.1998E-2"/>
  </r>
  <r>
    <n v="2310"/>
    <x v="2"/>
    <x v="0"/>
    <s v="44-51-58"/>
    <x v="0"/>
    <x v="2304"/>
    <n v="-1"/>
    <n v="390.91899999999998"/>
    <n v="-1"/>
    <n v="0"/>
    <x v="1980"/>
    <x v="2100"/>
    <n v="174.414331"/>
    <n v="-105.330938"/>
    <n v="3.1301329999999998"/>
    <n v="174.41686999999999"/>
    <n v="-105.43549299999999"/>
    <n v="3.1377679999999999"/>
    <n v="10.45867"/>
    <n v="7.6350000000000003E-3"/>
  </r>
  <r>
    <n v="2311"/>
    <x v="2"/>
    <x v="0"/>
    <s v="44-51-58"/>
    <x v="0"/>
    <x v="2305"/>
    <n v="-1"/>
    <n v="405.75299999999999"/>
    <n v="-1"/>
    <n v="0"/>
    <x v="1981"/>
    <x v="2101"/>
    <n v="173.40563800000001"/>
    <n v="-105.503265"/>
    <n v="-3.1361110000000001"/>
    <n v="173.449524"/>
    <n v="-105.43335"/>
    <n v="3.1393170000000001"/>
    <n v="8.2547739999999994"/>
    <n v="3.2070000000000002E-3"/>
  </r>
  <r>
    <n v="2312"/>
    <x v="2"/>
    <x v="0"/>
    <s v="44-51-58"/>
    <x v="0"/>
    <x v="2306"/>
    <n v="-1"/>
    <n v="456.50099999999998"/>
    <n v="-1"/>
    <n v="0"/>
    <x v="1982"/>
    <x v="2102"/>
    <n v="172.63007200000001"/>
    <n v="-105.52318"/>
    <n v="3.1363349999999999"/>
    <n v="172.72380100000001"/>
    <n v="-105.432411"/>
    <n v="3.1395689999999998"/>
    <n v="13.047625"/>
    <n v="3.2339999999999999E-3"/>
  </r>
  <r>
    <n v="2313"/>
    <x v="2"/>
    <x v="0"/>
    <s v="44-51-58"/>
    <x v="0"/>
    <x v="2307"/>
    <n v="-1"/>
    <n v="689.61599999999999"/>
    <n v="-1"/>
    <n v="0"/>
    <x v="1983"/>
    <x v="2103"/>
    <n v="172.00725299999999"/>
    <n v="-105.41703800000001"/>
    <n v="3.1415549999999999"/>
    <n v="171.99786399999999"/>
    <n v="-105.431473"/>
    <n v="3.140587"/>
    <n v="1.721991"/>
    <n v="9.68E-4"/>
  </r>
  <r>
    <n v="2314"/>
    <x v="2"/>
    <x v="0"/>
    <s v="44-51-58"/>
    <x v="0"/>
    <x v="2308"/>
    <n v="-1"/>
    <n v="447.98200000000003"/>
    <n v="-1"/>
    <n v="0"/>
    <x v="1984"/>
    <x v="2104"/>
    <n v="171.298134"/>
    <n v="-105.415226"/>
    <n v="3.1338300000000001"/>
    <n v="171.271896"/>
    <n v="-105.431068"/>
    <n v="3.1404480000000001"/>
    <n v="3.0649259999999998"/>
    <n v="6.6179999999999998E-3"/>
  </r>
  <r>
    <n v="2315"/>
    <x v="2"/>
    <x v="0"/>
    <s v="44-51-58"/>
    <x v="0"/>
    <x v="2309"/>
    <n v="-1"/>
    <n v="576.06100000000004"/>
    <n v="-1"/>
    <n v="0"/>
    <x v="1985"/>
    <x v="2105"/>
    <n v="170.54342399999999"/>
    <n v="-105.444148"/>
    <n v="-3.1387330000000002"/>
    <n v="170.54591400000001"/>
    <n v="-105.430626"/>
    <n v="3.141286"/>
    <n v="1.3749169999999999"/>
    <n v="2.552E-3"/>
  </r>
  <r>
    <n v="2316"/>
    <x v="2"/>
    <x v="0"/>
    <s v="44-51-58"/>
    <x v="0"/>
    <x v="2310"/>
    <n v="-1"/>
    <n v="1141.7070000000001"/>
    <n v="-1"/>
    <n v="0"/>
    <x v="1986"/>
    <x v="2106"/>
    <n v="169.82828900000001"/>
    <n v="-105.416983"/>
    <n v="-3.140463"/>
    <n v="169.820099"/>
    <n v="-105.43071"/>
    <n v="3.1410939999999998"/>
    <n v="1.598511"/>
    <n v="6.3000000000000003E-4"/>
  </r>
  <r>
    <n v="2317"/>
    <x v="2"/>
    <x v="0"/>
    <s v="44-51-58"/>
    <x v="0"/>
    <x v="2311"/>
    <n v="-1"/>
    <n v="583.75099999999998"/>
    <n v="-1"/>
    <n v="0"/>
    <x v="1987"/>
    <x v="2107"/>
    <n v="168.824693"/>
    <n v="-105.474431"/>
    <n v="3.1345710000000002"/>
    <n v="168.852158"/>
    <n v="-105.430801"/>
    <n v="3.1413720000000001"/>
    <n v="5.1554650000000004"/>
    <n v="6.8009999999999998E-3"/>
  </r>
  <r>
    <n v="2318"/>
    <x v="2"/>
    <x v="0"/>
    <s v="44-51-58"/>
    <x v="0"/>
    <x v="2312"/>
    <n v="-1"/>
    <n v="511.976"/>
    <n v="-1"/>
    <n v="0"/>
    <x v="1988"/>
    <x v="1035"/>
    <n v="168.155621"/>
    <n v="-105.389169"/>
    <n v="3.1414499999999999"/>
    <n v="168.11914100000001"/>
    <n v="-105.430756"/>
    <n v="-3.1412399999999998"/>
    <n v="5.5319310000000002"/>
    <n v="2.1000000000000001E-4"/>
  </r>
  <r>
    <n v="2319"/>
    <x v="2"/>
    <x v="0"/>
    <s v="44-51-58"/>
    <x v="0"/>
    <x v="2313"/>
    <n v="-1"/>
    <n v="579.21299999999997"/>
    <n v="-1"/>
    <n v="0"/>
    <x v="1989"/>
    <x v="2108"/>
    <n v="167.37355199999999"/>
    <n v="-105.417086"/>
    <n v="3.1413340000000001"/>
    <n v="167.36433400000001"/>
    <n v="-105.431068"/>
    <n v="-3.1415730000000002"/>
    <n v="1.6747590000000001"/>
    <n v="2.3900000000000001E-4"/>
  </r>
  <r>
    <n v="2320"/>
    <x v="2"/>
    <x v="0"/>
    <s v="44-51-58"/>
    <x v="0"/>
    <x v="2314"/>
    <n v="-1"/>
    <n v="660.66200000000003"/>
    <n v="-1"/>
    <n v="0"/>
    <x v="1990"/>
    <x v="2109"/>
    <n v="166.58480399999999"/>
    <n v="-105.423571"/>
    <n v="3.138843"/>
    <n v="166.577179"/>
    <n v="-105.43122099999999"/>
    <n v="-3.1411319999999998"/>
    <n v="1.080098"/>
    <n v="2.2889999999999998E-3"/>
  </r>
  <r>
    <n v="2321"/>
    <x v="2"/>
    <x v="0"/>
    <s v="44-51-58"/>
    <x v="0"/>
    <x v="2315"/>
    <n v="-1"/>
    <n v="511.05700000000002"/>
    <n v="-1"/>
    <n v="0"/>
    <x v="1991"/>
    <x v="2110"/>
    <n v="165.522155"/>
    <n v="-105.51667500000001"/>
    <n v="-3.1250719999999998"/>
    <n v="165.467377"/>
    <n v="-105.431648"/>
    <n v="-3.1410809999999998"/>
    <n v="10.114447999999999"/>
    <n v="1.6008000000000001E-2"/>
  </r>
  <r>
    <n v="2322"/>
    <x v="2"/>
    <x v="0"/>
    <s v="44-51-58"/>
    <x v="0"/>
    <x v="2316"/>
    <n v="-1"/>
    <n v="525.01400000000001"/>
    <n v="-1"/>
    <n v="0"/>
    <x v="1992"/>
    <x v="2111"/>
    <n v="164.574095"/>
    <n v="-105.45267699999999"/>
    <n v="-3.1407929999999999"/>
    <n v="164.58569299999999"/>
    <n v="-105.432159"/>
    <n v="-3.1412520000000002"/>
    <n v="2.3569200000000001"/>
    <n v="4.5800000000000002E-4"/>
  </r>
  <r>
    <n v="2323"/>
    <x v="2"/>
    <x v="0"/>
    <s v="44-51-58"/>
    <x v="0"/>
    <x v="2317"/>
    <n v="-1"/>
    <n v="643.66200000000003"/>
    <n v="-1"/>
    <n v="0"/>
    <x v="1993"/>
    <x v="2112"/>
    <n v="163.64410100000001"/>
    <n v="-105.45209699999999"/>
    <n v="-3.1408930000000002"/>
    <n v="163.65978999999999"/>
    <n v="-105.432526"/>
    <n v="-3.14106"/>
    <n v="2.5083380000000002"/>
    <n v="1.6699999999999999E-4"/>
  </r>
  <r>
    <n v="2324"/>
    <x v="2"/>
    <x v="0"/>
    <s v="36-44-51"/>
    <x v="0"/>
    <x v="2318"/>
    <n v="-1"/>
    <n v="657.64400000000001"/>
    <n v="-1"/>
    <n v="0"/>
    <x v="1994"/>
    <x v="2113"/>
    <n v="162.33471299999999"/>
    <n v="-105.445257"/>
    <n v="3.1391200000000001"/>
    <n v="162.35850500000001"/>
    <n v="-105.433121"/>
    <n v="-3.141089"/>
    <n v="2.6708959999999999"/>
    <n v="1.9689999999999998E-3"/>
  </r>
  <r>
    <n v="2325"/>
    <x v="0"/>
    <x v="0"/>
    <s v="36-37-44-51"/>
    <x v="0"/>
    <x v="2319"/>
    <n v="-1"/>
    <n v="642.96299999999997"/>
    <n v="-1"/>
    <n v="0"/>
    <x v="1995"/>
    <x v="2114"/>
    <n v="161.36841999999999"/>
    <n v="-105.397172"/>
    <n v="-3.14093"/>
    <n v="161.333969"/>
    <n v="-105.43364699999999"/>
    <n v="-3.1411159999999998"/>
    <n v="5.0172749999999997"/>
    <n v="1.8599999999999999E-4"/>
  </r>
  <r>
    <n v="2326"/>
    <x v="0"/>
    <x v="0"/>
    <s v="36-37-44-51"/>
    <x v="0"/>
    <x v="2320"/>
    <n v="-1"/>
    <n v="423.96300000000002"/>
    <n v="-1"/>
    <n v="0"/>
    <x v="1996"/>
    <x v="2115"/>
    <n v="160.21352099999999"/>
    <n v="-105.48338200000001"/>
    <n v="3.1363729999999999"/>
    <n v="160.269318"/>
    <n v="-105.434158"/>
    <n v="-3.1410659999999999"/>
    <n v="7.4405330000000003"/>
    <n v="4.6940000000000003E-3"/>
  </r>
  <r>
    <n v="2327"/>
    <x v="0"/>
    <x v="0"/>
    <s v="36-37-44-51"/>
    <x v="0"/>
    <x v="2321"/>
    <n v="-1"/>
    <n v="641.75599999999997"/>
    <n v="-1"/>
    <n v="0"/>
    <x v="1997"/>
    <x v="2116"/>
    <n v="159.15239199999999"/>
    <n v="-105.41595700000001"/>
    <n v="3.1408200000000002"/>
    <n v="159.16580200000001"/>
    <n v="-105.43472300000001"/>
    <n v="-3.141076"/>
    <n v="2.3065000000000002"/>
    <n v="2.5700000000000001E-4"/>
  </r>
  <r>
    <n v="2328"/>
    <x v="0"/>
    <x v="0"/>
    <s v="36-37-44-51"/>
    <x v="0"/>
    <x v="2322"/>
    <n v="-1"/>
    <n v="545.04999999999995"/>
    <n v="-1"/>
    <n v="0"/>
    <x v="1998"/>
    <x v="2117"/>
    <n v="157.57843"/>
    <n v="-105.427746"/>
    <n v="3.1344669999999999"/>
    <n v="157.635696"/>
    <n v="-105.43555499999999"/>
    <n v="-3.1410499999999999"/>
    <n v="5.7796770000000004"/>
    <n v="6.5830000000000003E-3"/>
  </r>
  <r>
    <n v="2329"/>
    <x v="0"/>
    <x v="0"/>
    <s v="36-37-44-51"/>
    <x v="0"/>
    <x v="2323"/>
    <n v="-1"/>
    <n v="426.05500000000001"/>
    <n v="-1"/>
    <n v="0"/>
    <x v="1999"/>
    <x v="2118"/>
    <n v="156.51700500000001"/>
    <n v="-105.363609"/>
    <n v="-3.1379739999999998"/>
    <n v="156.444931"/>
    <n v="-105.436249"/>
    <n v="-3.141019"/>
    <n v="10.232892"/>
    <n v="3.0439999999999998E-3"/>
  </r>
  <r>
    <n v="2330"/>
    <x v="0"/>
    <x v="0"/>
    <s v="36-37-44-51"/>
    <x v="0"/>
    <x v="2324"/>
    <n v="-1"/>
    <n v="702.95399999999995"/>
    <n v="-1"/>
    <n v="0"/>
    <x v="2000"/>
    <x v="537"/>
    <n v="155.31464700000001"/>
    <n v="-105.336127"/>
    <n v="-3.1401910000000002"/>
    <n v="155.21769699999999"/>
    <n v="-105.436981"/>
    <n v="-3.1409720000000001"/>
    <n v="13.989585"/>
    <n v="7.8200000000000003E-4"/>
  </r>
  <r>
    <n v="2331"/>
    <x v="0"/>
    <x v="0"/>
    <s v="36-37-44-51"/>
    <x v="0"/>
    <x v="2325"/>
    <n v="-1"/>
    <n v="441.34199999999998"/>
    <n v="-1"/>
    <n v="0"/>
    <x v="2001"/>
    <x v="2119"/>
    <n v="153.50762800000001"/>
    <n v="-105.446832"/>
    <n v="3.1415069999999998"/>
    <n v="153.525452"/>
    <n v="-105.43802599999999"/>
    <n v="-3.1409479999999999"/>
    <n v="1.9880260000000001"/>
    <n v="5.5900000000000004E-4"/>
  </r>
  <r>
    <n v="2332"/>
    <x v="0"/>
    <x v="0"/>
    <s v="36-37-44-51"/>
    <x v="0"/>
    <x v="2326"/>
    <n v="-1"/>
    <n v="523.98500000000001"/>
    <n v="-1"/>
    <n v="0"/>
    <x v="2002"/>
    <x v="2120"/>
    <n v="152.19233800000001"/>
    <n v="-105.518889"/>
    <n v="3.1374680000000001"/>
    <n v="152.21476699999999"/>
    <n v="-105.438866"/>
    <n v="-3.1409419999999999"/>
    <n v="8.3107530000000001"/>
    <n v="3.4740000000000001E-3"/>
  </r>
  <r>
    <n v="2333"/>
    <x v="0"/>
    <x v="0"/>
    <s v="36-37-44-51"/>
    <x v="0"/>
    <x v="2327"/>
    <n v="-1"/>
    <n v="487.83800000000002"/>
    <n v="-1"/>
    <n v="0"/>
    <x v="2003"/>
    <x v="564"/>
    <n v="150.88540800000001"/>
    <n v="-105.51818400000001"/>
    <n v="-3.1379130000000002"/>
    <n v="150.86892700000001"/>
    <n v="-105.43974300000001"/>
    <n v="-3.1409400000000001"/>
    <n v="8.0153999999999996"/>
    <n v="3.0279999999999999E-3"/>
  </r>
  <r>
    <n v="2334"/>
    <x v="2"/>
    <x v="0"/>
    <s v="36-37-44"/>
    <x v="0"/>
    <x v="2328"/>
    <n v="-1"/>
    <n v="548.43399999999997"/>
    <n v="-1"/>
    <n v="0"/>
    <x v="2004"/>
    <x v="2121"/>
    <n v="149.47950700000001"/>
    <n v="-105.53134"/>
    <n v="-3.1358640000000002"/>
    <n v="149.48826600000001"/>
    <n v="-105.44062"/>
    <n v="-3.1409379999999998"/>
    <n v="9.1141900000000007"/>
    <n v="5.0740000000000004E-3"/>
  </r>
  <r>
    <n v="2335"/>
    <x v="2"/>
    <x v="0"/>
    <s v="36-37-44"/>
    <x v="0"/>
    <x v="2329"/>
    <n v="-1"/>
    <n v="412.06299999999999"/>
    <n v="-1"/>
    <n v="0"/>
    <x v="2005"/>
    <x v="2122"/>
    <n v="147.52112199999999"/>
    <n v="-105.379496"/>
    <n v="3.1328019999999999"/>
    <n v="147.59375"/>
    <n v="-105.441872"/>
    <n v="-3.1409370000000001"/>
    <n v="9.5736570000000007"/>
    <n v="8.1349999999999999E-3"/>
  </r>
  <r>
    <n v="2336"/>
    <x v="2"/>
    <x v="0"/>
    <s v="36-37-44"/>
    <x v="0"/>
    <x v="2330"/>
    <n v="-1"/>
    <n v="438.459"/>
    <n v="-1"/>
    <n v="0"/>
    <x v="2006"/>
    <x v="2122"/>
    <n v="146.13705100000001"/>
    <n v="-105.44396500000001"/>
    <n v="-3.140657"/>
    <n v="146.13310200000001"/>
    <n v="-105.442841"/>
    <n v="-3.1409349999999998"/>
    <n v="0.41052699999999998"/>
    <n v="2.7799999999999998E-4"/>
  </r>
  <r>
    <n v="2337"/>
    <x v="2"/>
    <x v="0"/>
    <s v="36-37-44"/>
    <x v="0"/>
    <x v="2331"/>
    <n v="-1"/>
    <n v="662.64499999999998"/>
    <n v="-1"/>
    <n v="0"/>
    <x v="2007"/>
    <x v="2122"/>
    <n v="144.74846099999999"/>
    <n v="-105.33133100000001"/>
    <n v="3.1412689999999999"/>
    <n v="144.638687"/>
    <n v="-105.44381"/>
    <n v="-3.1409340000000001"/>
    <n v="15.716817000000001"/>
    <n v="3.3500000000000001E-4"/>
  </r>
  <r>
    <n v="2338"/>
    <x v="2"/>
    <x v="0"/>
    <s v="36-37-44"/>
    <x v="0"/>
    <x v="2332"/>
    <n v="-1"/>
    <n v="701.072"/>
    <n v="-1"/>
    <n v="0"/>
    <x v="2008"/>
    <x v="2123"/>
    <n v="142.55083099999999"/>
    <n v="-105.612956"/>
    <n v="3.1298879999999998"/>
    <n v="142.59420800000001"/>
    <n v="-105.445038"/>
    <n v="-3.1410140000000002"/>
    <n v="17.342997"/>
    <n v="1.1126E-2"/>
  </r>
  <r>
    <n v="2339"/>
    <x v="2"/>
    <x v="0"/>
    <s v="36-37-44"/>
    <x v="0"/>
    <x v="2333"/>
    <n v="-1"/>
    <n v="707.16800000000001"/>
    <n v="-1"/>
    <n v="0"/>
    <x v="2009"/>
    <x v="2124"/>
    <n v="141.02044799999999"/>
    <n v="-105.446037"/>
    <n v="-3.140911"/>
    <n v="141.02230800000001"/>
    <n v="-105.445885"/>
    <n v="-3.141111"/>
    <n v="0.18665699999999999"/>
    <n v="1.9900000000000001E-4"/>
  </r>
  <r>
    <n v="2340"/>
    <x v="2"/>
    <x v="0"/>
    <s v="36-37-44"/>
    <x v="0"/>
    <x v="2334"/>
    <n v="-1"/>
    <n v="717.96799999999996"/>
    <n v="-1"/>
    <n v="0"/>
    <x v="2010"/>
    <x v="2125"/>
    <n v="139.45235"/>
    <n v="-105.50912"/>
    <n v="-3.136374"/>
    <n v="139.417709"/>
    <n v="-105.446533"/>
    <n v="-3.1412770000000001"/>
    <n v="7.153416"/>
    <n v="4.9030000000000002E-3"/>
  </r>
  <r>
    <n v="2341"/>
    <x v="2"/>
    <x v="0"/>
    <s v="36-37-44"/>
    <x v="0"/>
    <x v="2335"/>
    <n v="-1"/>
    <n v="642.01"/>
    <n v="-1"/>
    <n v="0"/>
    <x v="2011"/>
    <x v="2126"/>
    <n v="137.21704399999999"/>
    <n v="-105.42068399999999"/>
    <n v="3.140339"/>
    <n v="137.22790499999999"/>
    <n v="-105.447067"/>
    <n v="-3.141518"/>
    <n v="2.8531430000000002"/>
    <n v="1.1789999999999999E-3"/>
  </r>
  <r>
    <n v="2342"/>
    <x v="2"/>
    <x v="0"/>
    <s v="36-37-44"/>
    <x v="0"/>
    <x v="2336"/>
    <n v="-1"/>
    <n v="615.15499999999997"/>
    <n v="-1"/>
    <n v="0"/>
    <x v="2012"/>
    <x v="2127"/>
    <n v="135.618054"/>
    <n v="-105.330561"/>
    <n v="3.1393800000000001"/>
    <n v="135.548203"/>
    <n v="-105.447159"/>
    <n v="3.1414810000000002"/>
    <n v="13.59205"/>
    <n v="2.101E-3"/>
  </r>
  <r>
    <n v="2343"/>
    <x v="1"/>
    <x v="0"/>
    <s v="29-30-36-37-44"/>
    <x v="0"/>
    <x v="2337"/>
    <n v="-1"/>
    <n v="1204.818"/>
    <n v="-1"/>
    <n v="0"/>
    <x v="2013"/>
    <x v="2128"/>
    <n v="133.84082699999999"/>
    <n v="-105.44285000000001"/>
    <n v="3.1414019999999998"/>
    <n v="133.83680699999999"/>
    <n v="-105.44699900000001"/>
    <n v="3.1413160000000002"/>
    <n v="0.57767000000000002"/>
    <n v="8.6000000000000003E-5"/>
  </r>
  <r>
    <n v="2344"/>
    <x v="1"/>
    <x v="0"/>
    <s v="29-30-36-37-44"/>
    <x v="0"/>
    <x v="2338"/>
    <n v="-1"/>
    <n v="581.38599999999997"/>
    <n v="-1"/>
    <n v="0"/>
    <x v="2014"/>
    <x v="2129"/>
    <n v="132.09629899999999"/>
    <n v="-105.447427"/>
    <n v="3.141321"/>
    <n v="132.094055"/>
    <n v="-105.446617"/>
    <n v="3.1412059999999999"/>
    <n v="0.23857400000000001"/>
    <n v="1.15E-4"/>
  </r>
  <r>
    <n v="2345"/>
    <x v="1"/>
    <x v="0"/>
    <s v="29-30-36-37-44"/>
    <x v="0"/>
    <x v="2339"/>
    <n v="-1"/>
    <n v="704.64599999999996"/>
    <n v="-1"/>
    <n v="0"/>
    <x v="2015"/>
    <x v="2130"/>
    <n v="129.75819200000001"/>
    <n v="-105.410005"/>
    <n v="3.1411030000000002"/>
    <n v="129.722061"/>
    <n v="-105.445847"/>
    <n v="3.1411340000000001"/>
    <n v="5.0892660000000003"/>
    <n v="3.1000000000000001E-5"/>
  </r>
  <r>
    <n v="2346"/>
    <x v="1"/>
    <x v="0"/>
    <s v="29-30-36-37-44"/>
    <x v="0"/>
    <x v="2340"/>
    <n v="-1"/>
    <n v="563.20699999999999"/>
    <n v="-1"/>
    <n v="0"/>
    <x v="2016"/>
    <x v="2131"/>
    <n v="128.019902"/>
    <n v="-105.341002"/>
    <n v="3.1392570000000002"/>
    <n v="127.907211"/>
    <n v="-105.445076"/>
    <n v="3.1410779999999998"/>
    <n v="15.339681000000001"/>
    <n v="1.8209999999999999E-3"/>
  </r>
  <r>
    <n v="2347"/>
    <x v="0"/>
    <x v="0"/>
    <s v="29-30-36-37"/>
    <x v="0"/>
    <x v="2341"/>
    <n v="-1"/>
    <n v="615.09900000000005"/>
    <n v="-1"/>
    <n v="0"/>
    <x v="2017"/>
    <x v="2132"/>
    <n v="126.075186"/>
    <n v="-105.431826"/>
    <n v="3.1415600000000001"/>
    <n v="126.06197400000001"/>
    <n v="-105.444176"/>
    <n v="3.1410140000000002"/>
    <n v="1.8085469999999999"/>
    <n v="5.4600000000000004E-4"/>
  </r>
  <r>
    <n v="2348"/>
    <x v="0"/>
    <x v="0"/>
    <s v="29-30-36-37"/>
    <x v="0"/>
    <x v="2342"/>
    <n v="-1"/>
    <n v="694.17"/>
    <n v="-1"/>
    <n v="0"/>
    <x v="2018"/>
    <x v="2133"/>
    <n v="124.183961"/>
    <n v="-105.446629"/>
    <n v="3.1408990000000001"/>
    <n v="124.186592"/>
    <n v="-105.4431"/>
    <n v="3.1409379999999998"/>
    <n v="0.44022800000000001"/>
    <n v="3.8999999999999999E-5"/>
  </r>
  <r>
    <n v="2349"/>
    <x v="0"/>
    <x v="0"/>
    <s v="29-30-36-37"/>
    <x v="0"/>
    <x v="2343"/>
    <n v="-1"/>
    <n v="942.08199999999999"/>
    <n v="-1"/>
    <n v="0"/>
    <x v="2019"/>
    <x v="2134"/>
    <n v="121.65631399999999"/>
    <n v="-105.455341"/>
    <n v="-3.1394280000000001"/>
    <n v="121.639732"/>
    <n v="-105.44152800000001"/>
    <n v="3.1408930000000002"/>
    <n v="2.158074"/>
    <n v="1.4649999999999999E-3"/>
  </r>
  <r>
    <n v="2350"/>
    <x v="0"/>
    <x v="0"/>
    <s v="29-30-36-37"/>
    <x v="0"/>
    <x v="2344"/>
    <n v="-1"/>
    <n v="787.64400000000001"/>
    <n v="-1"/>
    <n v="0"/>
    <x v="2020"/>
    <x v="2135"/>
    <n v="119.628598"/>
    <n v="-105.508079"/>
    <n v="3.141419"/>
    <n v="119.69517500000001"/>
    <n v="-105.440254"/>
    <n v="3.1408809999999998"/>
    <n v="9.5040460000000007"/>
    <n v="5.3799999999999996E-4"/>
  </r>
  <r>
    <n v="2351"/>
    <x v="0"/>
    <x v="0"/>
    <s v="29-30-36-37"/>
    <x v="0"/>
    <x v="2345"/>
    <n v="-1"/>
    <n v="646.81100000000004"/>
    <n v="-1"/>
    <n v="0"/>
    <x v="2021"/>
    <x v="2136"/>
    <n v="117.81468099999999"/>
    <n v="-105.31189999999999"/>
    <n v="-3.1383529999999999"/>
    <n v="117.721436"/>
    <n v="-105.438873"/>
    <n v="3.1408550000000002"/>
    <n v="15.753404"/>
    <n v="2.503E-3"/>
  </r>
  <r>
    <n v="2352"/>
    <x v="0"/>
    <x v="0"/>
    <s v="29-30-36-37"/>
    <x v="0"/>
    <x v="2346"/>
    <n v="-1"/>
    <n v="584.47"/>
    <n v="-1"/>
    <n v="0"/>
    <x v="2022"/>
    <x v="2137"/>
    <n v="115.08322200000001"/>
    <n v="-105.39832199999999"/>
    <n v="3.1407690000000001"/>
    <n v="115.04486799999999"/>
    <n v="-105.43695099999999"/>
    <n v="3.1408369999999999"/>
    <n v="5.4434750000000003"/>
    <n v="6.7000000000000002E-5"/>
  </r>
  <r>
    <n v="2353"/>
    <x v="3"/>
    <x v="0"/>
    <s v="22-23-29-30-36-37"/>
    <x v="0"/>
    <x v="2347"/>
    <n v="-1"/>
    <n v="777.11699999999996"/>
    <n v="-1"/>
    <n v="0"/>
    <x v="2023"/>
    <x v="2138"/>
    <n v="112.90562199999999"/>
    <n v="-105.534226"/>
    <n v="3.1409699999999998"/>
    <n v="113.00408899999999"/>
    <n v="-105.435455"/>
    <n v="3.1408320000000001"/>
    <n v="13.946859999999999"/>
    <n v="1.3799999999999999E-4"/>
  </r>
  <r>
    <n v="2354"/>
    <x v="3"/>
    <x v="0"/>
    <s v="22-23-29-30-36-37"/>
    <x v="0"/>
    <x v="2348"/>
    <n v="-1"/>
    <n v="626.27"/>
    <n v="-1"/>
    <n v="0"/>
    <x v="2024"/>
    <x v="109"/>
    <n v="110.940746"/>
    <n v="-105.400723"/>
    <n v="-3.138001"/>
    <n v="110.93504299999999"/>
    <n v="-105.433907"/>
    <n v="3.1408299999999998"/>
    <n v="3.366962"/>
    <n v="2.8289999999999999E-3"/>
  </r>
  <r>
    <n v="2355"/>
    <x v="3"/>
    <x v="0"/>
    <s v="22-23-29-30-36-37"/>
    <x v="0"/>
    <x v="2349"/>
    <n v="-1"/>
    <n v="499.084"/>
    <n v="-1"/>
    <n v="0"/>
    <x v="2025"/>
    <x v="2139"/>
    <n v="108.827133"/>
    <n v="-105.49426200000001"/>
    <n v="3.1377950000000001"/>
    <n v="108.837982"/>
    <n v="-105.43232"/>
    <n v="3.1408299999999998"/>
    <n v="6.2885730000000004"/>
    <n v="3.0349999999999999E-3"/>
  </r>
  <r>
    <n v="2356"/>
    <x v="3"/>
    <x v="0"/>
    <s v="22-23-29-30-36-37"/>
    <x v="0"/>
    <x v="2350"/>
    <n v="-1"/>
    <n v="450.93099999999998"/>
    <n v="-1"/>
    <n v="0"/>
    <x v="2026"/>
    <x v="1242"/>
    <n v="106.002482"/>
    <n v="-105.463109"/>
    <n v="3.1372179999999998"/>
    <n v="105.99881000000001"/>
    <n v="-105.43019099999999"/>
    <n v="3.1408309999999999"/>
    <n v="3.312217"/>
    <n v="3.6129999999999999E-3"/>
  </r>
  <r>
    <n v="2357"/>
    <x v="3"/>
    <x v="0"/>
    <s v="22-23-29-30-36-37"/>
    <x v="0"/>
    <x v="2351"/>
    <n v="-1"/>
    <n v="541.79499999999996"/>
    <n v="-1"/>
    <n v="0"/>
    <x v="2027"/>
    <x v="200"/>
    <n v="103.833382"/>
    <n v="-105.435165"/>
    <n v="3.1405959999999999"/>
    <n v="103.840698"/>
    <n v="-105.42852000000001"/>
    <n v="3.1408330000000002"/>
    <n v="0.988313"/>
    <n v="2.3699999999999999E-4"/>
  </r>
  <r>
    <n v="2358"/>
    <x v="3"/>
    <x v="0"/>
    <s v="22-23-29-30-36-37"/>
    <x v="0"/>
    <x v="2352"/>
    <n v="-1"/>
    <n v="556.73599999999999"/>
    <n v="-1"/>
    <n v="0"/>
    <x v="2028"/>
    <x v="2140"/>
    <n v="101.704009"/>
    <n v="-105.38326600000001"/>
    <n v="3.1396709999999999"/>
    <n v="101.67794000000001"/>
    <n v="-105.426849"/>
    <n v="3.140806"/>
    <n v="5.0784710000000004"/>
    <n v="1.1360000000000001E-3"/>
  </r>
  <r>
    <n v="2359"/>
    <x v="3"/>
    <x v="0"/>
    <s v="22-23-29-30-36-37"/>
    <x v="0"/>
    <x v="2353"/>
    <n v="-1"/>
    <n v="487.08199999999999"/>
    <n v="-1"/>
    <n v="0"/>
    <x v="2029"/>
    <x v="2141"/>
    <n v="98.831845999999999"/>
    <n v="-105.425607"/>
    <n v="3.1409560000000001"/>
    <n v="98.833595000000003"/>
    <n v="-105.42465199999999"/>
    <n v="3.1408010000000002"/>
    <n v="0.199319"/>
    <n v="1.55E-4"/>
  </r>
  <r>
    <n v="2360"/>
    <x v="3"/>
    <x v="0"/>
    <s v="22-23-29-30-36-37"/>
    <x v="0"/>
    <x v="2354"/>
    <n v="-1"/>
    <n v="649.87300000000005"/>
    <n v="-1"/>
    <n v="0"/>
    <x v="2030"/>
    <x v="1236"/>
    <n v="96.751586000000003"/>
    <n v="-105.41730200000001"/>
    <n v="3.1411210000000001"/>
    <n v="96.749283000000005"/>
    <n v="-105.423058"/>
    <n v="3.1408399999999999"/>
    <n v="0.61991399999999997"/>
    <n v="2.81E-4"/>
  </r>
  <r>
    <n v="2361"/>
    <x v="3"/>
    <x v="0"/>
    <s v="22-23-29-30-36-37"/>
    <x v="0"/>
    <x v="2355"/>
    <n v="-1"/>
    <n v="478.11599999999999"/>
    <n v="-1"/>
    <n v="0"/>
    <x v="2031"/>
    <x v="2142"/>
    <n v="94.709682999999998"/>
    <n v="-105.425184"/>
    <n v="3.1382370000000002"/>
    <n v="94.707245"/>
    <n v="-105.421509"/>
    <n v="3.1408550000000002"/>
    <n v="0.44098999999999999"/>
    <n v="2.6180000000000001E-3"/>
  </r>
  <r>
    <n v="2362"/>
    <x v="0"/>
    <x v="0"/>
    <s v="22-23-29-30"/>
    <x v="0"/>
    <x v="2356"/>
    <n v="-1"/>
    <n v="518.91600000000005"/>
    <n v="-1"/>
    <n v="0"/>
    <x v="2032"/>
    <x v="1247"/>
    <n v="92.679535999999999"/>
    <n v="-105.410488"/>
    <n v="-3.1407980000000002"/>
    <n v="92.698150999999996"/>
    <n v="-105.420013"/>
    <n v="3.1408619999999998"/>
    <n v="2.0910690000000001"/>
    <n v="6.3999999999999997E-5"/>
  </r>
  <r>
    <n v="2363"/>
    <x v="0"/>
    <x v="0"/>
    <s v="22-23-29-30"/>
    <x v="0"/>
    <x v="2357"/>
    <n v="-1"/>
    <n v="610.68700000000001"/>
    <n v="-1"/>
    <n v="0"/>
    <x v="2033"/>
    <x v="1242"/>
    <n v="90.071090999999996"/>
    <n v="-105.39558599999999"/>
    <n v="3.1331899999999999"/>
    <n v="90.052361000000005"/>
    <n v="-105.41802199999999"/>
    <n v="3.1408649999999998"/>
    <n v="2.922717"/>
    <n v="7.6740000000000003E-3"/>
  </r>
  <r>
    <n v="2364"/>
    <x v="0"/>
    <x v="0"/>
    <s v="22-23-29-30"/>
    <x v="0"/>
    <x v="2358"/>
    <n v="-1"/>
    <n v="659.673"/>
    <n v="-1"/>
    <n v="0"/>
    <x v="2034"/>
    <x v="2143"/>
    <n v="88.155064999999993"/>
    <n v="-105.349298"/>
    <n v="-3.1411660000000001"/>
    <n v="88.085669999999993"/>
    <n v="-105.416611"/>
    <n v="3.1408909999999999"/>
    <n v="9.6677839999999993"/>
    <n v="2.7500000000000002E-4"/>
  </r>
  <r>
    <n v="2365"/>
    <x v="0"/>
    <x v="0"/>
    <s v="22-23-29-30"/>
    <x v="0"/>
    <x v="2359"/>
    <n v="-1"/>
    <n v="671.34400000000005"/>
    <n v="-1"/>
    <n v="0"/>
    <x v="2035"/>
    <x v="2144"/>
    <n v="86.121534999999994"/>
    <n v="-105.446335"/>
    <n v="-3.1383589999999999"/>
    <n v="86.135185000000007"/>
    <n v="-105.415192"/>
    <n v="3.1409009999999999"/>
    <n v="3.4003809999999999"/>
    <n v="2.542E-3"/>
  </r>
  <r>
    <n v="2366"/>
    <x v="1"/>
    <x v="0"/>
    <s v="17-22-23-29-30"/>
    <x v="0"/>
    <x v="2360"/>
    <n v="-1"/>
    <n v="666.07"/>
    <n v="-1"/>
    <n v="0"/>
    <x v="2036"/>
    <x v="2145"/>
    <n v="83.613303999999999"/>
    <n v="-105.36394300000001"/>
    <n v="3.139815"/>
    <n v="83.567077999999995"/>
    <n v="-105.413422"/>
    <n v="3.140936"/>
    <n v="6.7712289999999999"/>
    <n v="1.121E-3"/>
  </r>
  <r>
    <n v="2367"/>
    <x v="1"/>
    <x v="0"/>
    <s v="17-22-23-29-30"/>
    <x v="0"/>
    <x v="2361"/>
    <n v="-1"/>
    <n v="531.36800000000005"/>
    <n v="-1"/>
    <n v="0"/>
    <x v="2037"/>
    <x v="286"/>
    <n v="81.713971000000001"/>
    <n v="-105.351068"/>
    <n v="3.1327250000000002"/>
    <n v="81.669601"/>
    <n v="-105.41216300000001"/>
    <n v="3.1409449999999999"/>
    <n v="7.5506919999999997"/>
    <n v="8.2199999999999999E-3"/>
  </r>
  <r>
    <n v="2368"/>
    <x v="1"/>
    <x v="0"/>
    <s v="17-22-23-29-30"/>
    <x v="0"/>
    <x v="2362"/>
    <n v="-1"/>
    <n v="607.38300000000004"/>
    <n v="-1"/>
    <n v="0"/>
    <x v="2038"/>
    <x v="359"/>
    <n v="79.78349"/>
    <n v="-105.429698"/>
    <n v="-3.140244"/>
    <n v="79.798393000000004"/>
    <n v="-105.41091900000001"/>
    <n v="3.1409289999999999"/>
    <n v="2.397421"/>
    <n v="6.8599999999999998E-4"/>
  </r>
  <r>
    <n v="2369"/>
    <x v="1"/>
    <x v="0"/>
    <s v="17-22-23-29-30"/>
    <x v="0"/>
    <x v="2149"/>
    <n v="-1"/>
    <n v="490.839"/>
    <n v="-1"/>
    <n v="0"/>
    <x v="2039"/>
    <x v="2146"/>
    <n v="77.379071999999994"/>
    <n v="-105.402877"/>
    <n v="3.1363150000000002"/>
    <n v="77.368804999999995"/>
    <n v="-105.40928599999999"/>
    <n v="3.1409120000000001"/>
    <n v="1.2103680000000001"/>
    <n v="4.5970000000000004E-3"/>
  </r>
  <r>
    <n v="2370"/>
    <x v="1"/>
    <x v="0"/>
    <s v="17-22-23-29-30"/>
    <x v="0"/>
    <x v="2363"/>
    <n v="-1"/>
    <n v="506.67099999999999"/>
    <n v="-1"/>
    <n v="0"/>
    <x v="2040"/>
    <x v="2147"/>
    <n v="75.603100999999995"/>
    <n v="-105.402784"/>
    <n v="3.1405750000000001"/>
    <n v="75.604568"/>
    <n v="-105.408073"/>
    <n v="3.1409069999999999"/>
    <n v="0.54887200000000003"/>
    <n v="3.3199999999999999E-4"/>
  </r>
  <r>
    <n v="2371"/>
    <x v="1"/>
    <x v="0"/>
    <s v="17-22-23-29-30"/>
    <x v="0"/>
    <x v="2364"/>
    <n v="-1"/>
    <n v="697.22299999999996"/>
    <n v="-1"/>
    <n v="0"/>
    <x v="2041"/>
    <x v="2146"/>
    <n v="73.891300000000001"/>
    <n v="-105.40402"/>
    <n v="3.1407889999999998"/>
    <n v="73.888306"/>
    <n v="-105.406921"/>
    <n v="3.140908"/>
    <n v="0.41688399999999998"/>
    <n v="1.2E-4"/>
  </r>
  <r>
    <n v="2372"/>
    <x v="1"/>
    <x v="0"/>
    <s v="17-22-23-29-30"/>
    <x v="0"/>
    <x v="2365"/>
    <n v="-1"/>
    <n v="833.09"/>
    <n v="-1"/>
    <n v="0"/>
    <x v="2042"/>
    <x v="2148"/>
    <n v="72.209701999999993"/>
    <n v="-105.416481"/>
    <n v="-3.1414219999999999"/>
    <n v="72.220245000000006"/>
    <n v="-105.4058"/>
    <n v="3.1409120000000001"/>
    <n v="1.5007820000000001"/>
    <n v="5.1000000000000004E-4"/>
  </r>
  <r>
    <n v="2373"/>
    <x v="3"/>
    <x v="0"/>
    <s v="12-17-22-23-29-30"/>
    <x v="0"/>
    <x v="2366"/>
    <n v="-1"/>
    <n v="976.42200000000003"/>
    <n v="-1"/>
    <n v="0"/>
    <x v="2043"/>
    <x v="2149"/>
    <n v="70.069424999999995"/>
    <n v="-105.372812"/>
    <n v="3.1411410000000002"/>
    <n v="70.041175999999993"/>
    <n v="-105.404335"/>
    <n v="3.1409090000000002"/>
    <n v="4.2328239999999999"/>
    <n v="2.32E-4"/>
  </r>
  <r>
    <n v="2374"/>
    <x v="3"/>
    <x v="0"/>
    <s v="12-17-22-23-29-30"/>
    <x v="0"/>
    <x v="2367"/>
    <n v="-1"/>
    <n v="590.06100000000004"/>
    <n v="-1"/>
    <n v="0"/>
    <x v="2044"/>
    <x v="2150"/>
    <n v="68.338982999999999"/>
    <n v="-105.47461699999999"/>
    <n v="3.1398799999999998"/>
    <n v="68.419876000000002"/>
    <n v="-105.40319100000001"/>
    <n v="3.1409009999999999"/>
    <n v="10.791385999999999"/>
    <n v="1.021E-3"/>
  </r>
  <r>
    <n v="2375"/>
    <x v="3"/>
    <x v="0"/>
    <s v="12-17-22-23-29-30"/>
    <x v="0"/>
    <x v="2368"/>
    <n v="-1"/>
    <n v="675.14400000000001"/>
    <n v="-1"/>
    <n v="0"/>
    <x v="2045"/>
    <x v="2151"/>
    <n v="66.781892999999997"/>
    <n v="-105.431128"/>
    <n v="-3.1415769999999998"/>
    <n v="66.806915000000004"/>
    <n v="-105.402046"/>
    <n v="3.1408969999999998"/>
    <n v="3.836468"/>
    <n v="6.8000000000000005E-4"/>
  </r>
  <r>
    <n v="2376"/>
    <x v="0"/>
    <x v="0"/>
    <s v="12-17-22-23"/>
    <x v="0"/>
    <x v="2369"/>
    <n v="-1"/>
    <n v="683.04200000000003"/>
    <n v="-1"/>
    <n v="0"/>
    <x v="2046"/>
    <x v="2152"/>
    <n v="64.723596000000001"/>
    <n v="-105.289011"/>
    <n v="-3.1403460000000001"/>
    <n v="64.664017000000001"/>
    <n v="-105.40052799999999"/>
    <n v="3.140895"/>
    <n v="12.643457"/>
    <n v="5.4900000000000001E-4"/>
  </r>
  <r>
    <n v="2377"/>
    <x v="0"/>
    <x v="0"/>
    <s v="12-17-22-23"/>
    <x v="0"/>
    <x v="2370"/>
    <n v="-1"/>
    <n v="436.98"/>
    <n v="-1"/>
    <n v="0"/>
    <x v="2047"/>
    <x v="113"/>
    <n v="63.016424000000001"/>
    <n v="-105.50438200000001"/>
    <n v="3.1373199999999999"/>
    <n v="63.088679999999997"/>
    <n v="-105.399429"/>
    <n v="3.1408939999999999"/>
    <n v="12.742077"/>
    <n v="3.5739999999999999E-3"/>
  </r>
  <r>
    <n v="2378"/>
    <x v="0"/>
    <x v="0"/>
    <s v="12-17-22-23"/>
    <x v="0"/>
    <x v="2371"/>
    <n v="-1"/>
    <n v="671.43200000000002"/>
    <n v="-1"/>
    <n v="0"/>
    <x v="2048"/>
    <x v="2153"/>
    <n v="61.562376999999998"/>
    <n v="-105.40223899999999"/>
    <n v="3.1409899999999999"/>
    <n v="61.565533000000002"/>
    <n v="-105.39838399999999"/>
    <n v="3.140892"/>
    <n v="0.49821199999999999"/>
    <n v="9.7999999999999997E-5"/>
  </r>
  <r>
    <n v="2379"/>
    <x v="0"/>
    <x v="0"/>
    <s v="12-17-22-23"/>
    <x v="0"/>
    <x v="2372"/>
    <n v="-1"/>
    <n v="632.61500000000001"/>
    <n v="-1"/>
    <n v="0"/>
    <x v="2049"/>
    <x v="116"/>
    <n v="59.619329"/>
    <n v="-105.392889"/>
    <n v="3.141108"/>
    <n v="59.618808999999999"/>
    <n v="-105.39701100000001"/>
    <n v="3.1408900000000002"/>
    <n v="0.41546"/>
    <n v="2.1800000000000001E-4"/>
  </r>
  <r>
    <n v="2380"/>
    <x v="0"/>
    <x v="0"/>
    <s v="12-17-22-23"/>
    <x v="0"/>
    <x v="2373"/>
    <n v="-1"/>
    <n v="567.83799999999997"/>
    <n v="-1"/>
    <n v="0"/>
    <x v="2050"/>
    <x v="2154"/>
    <n v="58.248958000000002"/>
    <n v="-105.330893"/>
    <n v="-3.1389939999999998"/>
    <n v="58.190989999999999"/>
    <n v="-105.39604199999999"/>
    <n v="3.140889"/>
    <n v="8.7204470000000001"/>
    <n v="1.8940000000000001E-3"/>
  </r>
  <r>
    <n v="2381"/>
    <x v="0"/>
    <x v="0"/>
    <s v="12-17-22-23"/>
    <x v="0"/>
    <x v="2374"/>
    <n v="-1"/>
    <n v="500.053"/>
    <n v="-1"/>
    <n v="0"/>
    <x v="2051"/>
    <x v="192"/>
    <n v="56.247720999999999"/>
    <n v="-105.414348"/>
    <n v="-3.135351"/>
    <n v="56.279831000000001"/>
    <n v="-105.394722"/>
    <n v="3.1408879999999999"/>
    <n v="3.7633040000000002"/>
    <n v="5.5370000000000003E-3"/>
  </r>
  <r>
    <n v="2382"/>
    <x v="0"/>
    <x v="0"/>
    <s v="12-17-22-23"/>
    <x v="0"/>
    <x v="2375"/>
    <n v="-1"/>
    <n v="722.51900000000001"/>
    <n v="-1"/>
    <n v="0"/>
    <x v="2052"/>
    <x v="2155"/>
    <n v="54.853892000000002"/>
    <n v="-105.364081"/>
    <n v="-3.141578"/>
    <n v="54.824531999999998"/>
    <n v="-105.39413500000001"/>
    <n v="3.1412409999999999"/>
    <n v="4.2014699999999996"/>
    <n v="3.3700000000000001E-4"/>
  </r>
  <r>
    <n v="2383"/>
    <x v="0"/>
    <x v="0"/>
    <s v="12-17-22-23"/>
    <x v="0"/>
    <x v="2376"/>
    <n v="-1"/>
    <n v="474.91399999999999"/>
    <n v="-1"/>
    <n v="0"/>
    <x v="2053"/>
    <x v="2156"/>
    <n v="53.341253999999999"/>
    <n v="-105.429614"/>
    <n v="3.1390289999999998"/>
    <n v="53.356639999999999"/>
    <n v="-105.394058"/>
    <n v="-3.1414399999999998"/>
    <n v="3.8741979999999998"/>
    <n v="2.4109999999999999E-3"/>
  </r>
  <r>
    <n v="2384"/>
    <x v="0"/>
    <x v="0"/>
    <s v="12-17-22-23"/>
    <x v="0"/>
    <x v="2377"/>
    <n v="-1"/>
    <n v="407.57900000000001"/>
    <n v="-1"/>
    <n v="0"/>
    <x v="2054"/>
    <x v="2157"/>
    <n v="51.902771999999999"/>
    <n v="-105.400087"/>
    <n v="-3.1376520000000001"/>
    <n v="51.899104999999999"/>
    <n v="-105.39443199999999"/>
    <n v="-3.1410469999999999"/>
    <n v="0.67402099999999998"/>
    <n v="3.395E-3"/>
  </r>
  <r>
    <n v="2385"/>
    <x v="0"/>
    <x v="0"/>
    <s v="12-17-22-23"/>
    <x v="0"/>
    <x v="2378"/>
    <n v="-1"/>
    <n v="606.38499999999999"/>
    <n v="-1"/>
    <n v="0"/>
    <x v="2055"/>
    <x v="2158"/>
    <n v="50.477057000000002"/>
    <n v="-105.383308"/>
    <n v="-3.140892"/>
    <n v="50.472996000000002"/>
    <n v="-105.395348"/>
    <n v="-3.1406329999999998"/>
    <n v="1.270615"/>
    <n v="2.5900000000000001E-4"/>
  </r>
  <r>
    <n v="2386"/>
    <x v="0"/>
    <x v="0"/>
    <s v="12-17-22-23"/>
    <x v="0"/>
    <x v="2379"/>
    <n v="-1"/>
    <n v="437.66300000000001"/>
    <n v="-1"/>
    <n v="0"/>
    <x v="2056"/>
    <x v="2159"/>
    <n v="48.612115000000003"/>
    <n v="-105.422757"/>
    <n v="-3.1396440000000001"/>
    <n v="48.636527999999998"/>
    <n v="-105.397896"/>
    <n v="-3.1397080000000002"/>
    <n v="3.4843899999999999"/>
    <n v="6.3999999999999997E-5"/>
  </r>
  <r>
    <n v="2387"/>
    <x v="0"/>
    <x v="0"/>
    <s v="12-17-22-23"/>
    <x v="0"/>
    <x v="2380"/>
    <n v="-1"/>
    <n v="555.71100000000001"/>
    <n v="-1"/>
    <n v="0"/>
    <x v="2057"/>
    <x v="2160"/>
    <n v="47.292482"/>
    <n v="-105.407087"/>
    <n v="-3.1411380000000002"/>
    <n v="47.312655999999997"/>
    <n v="-105.40052799999999"/>
    <n v="-3.1391789999999999"/>
    <n v="2.1214019999999998"/>
    <n v="1.9589999999999998E-3"/>
  </r>
  <r>
    <n v="2388"/>
    <x v="0"/>
    <x v="0"/>
    <s v="12-17-22-23"/>
    <x v="0"/>
    <x v="2381"/>
    <n v="-1"/>
    <n v="581.81799999999998"/>
    <n v="-1"/>
    <n v="0"/>
    <x v="2058"/>
    <x v="2161"/>
    <n v="46.034652999999999"/>
    <n v="-105.40893699999999"/>
    <n v="-3.1398999999999999"/>
    <n v="46.044249999999998"/>
    <n v="-105.40358000000001"/>
    <n v="-3.138808"/>
    <n v="1.099156"/>
    <n v="1.0920000000000001E-3"/>
  </r>
  <r>
    <n v="2389"/>
    <x v="5"/>
    <x v="0"/>
    <s v="12-17"/>
    <x v="0"/>
    <x v="2382"/>
    <n v="-1"/>
    <n v="599.28599999999994"/>
    <n v="-1"/>
    <n v="0"/>
    <x v="2059"/>
    <x v="588"/>
    <n v="44.824334"/>
    <n v="-105.416916"/>
    <n v="-3.138776"/>
    <n v="44.835529000000001"/>
    <n v="-105.40696"/>
    <n v="-3.1385100000000001"/>
    <n v="1.498176"/>
    <n v="2.6600000000000001E-4"/>
  </r>
  <r>
    <n v="2390"/>
    <x v="5"/>
    <x v="0"/>
    <s v="12-17"/>
    <x v="0"/>
    <x v="2383"/>
    <n v="-1"/>
    <n v="850.95100000000002"/>
    <n v="-1"/>
    <n v="0"/>
    <x v="2060"/>
    <x v="2162"/>
    <n v="43.653365000000001"/>
    <n v="-105.434116"/>
    <n v="-3.1390199999999999"/>
    <n v="43.682808000000001"/>
    <n v="-105.41044599999999"/>
    <n v="-3.1383740000000002"/>
    <n v="3.7776999999999998"/>
    <n v="6.4599999999999998E-4"/>
  </r>
  <r>
    <n v="2391"/>
    <x v="5"/>
    <x v="0"/>
    <s v="12-17"/>
    <x v="0"/>
    <x v="2384"/>
    <n v="-1"/>
    <n v="516.77300000000002"/>
    <n v="-1"/>
    <n v="0"/>
    <x v="2061"/>
    <x v="2163"/>
    <n v="42.205146999999997"/>
    <n v="-105.425411"/>
    <n v="-3.1385960000000002"/>
    <n v="42.218356999999997"/>
    <n v="-105.415115"/>
    <n v="-3.138309"/>
    <n v="1.6748620000000001"/>
    <n v="2.8800000000000001E-4"/>
  </r>
  <r>
    <n v="2392"/>
    <x v="5"/>
    <x v="0"/>
    <s v="12-17"/>
    <x v="0"/>
    <x v="2385"/>
    <n v="-1"/>
    <n v="608.67100000000005"/>
    <n v="-1"/>
    <n v="0"/>
    <x v="2062"/>
    <x v="2164"/>
    <n v="41.155886000000002"/>
    <n v="-105.423666"/>
    <n v="-3.1380569999999999"/>
    <n v="41.163513000000002"/>
    <n v="-105.418549"/>
    <n v="-3.1382810000000001"/>
    <n v="0.91850200000000004"/>
    <n v="2.24E-4"/>
  </r>
  <r>
    <n v="2393"/>
    <x v="5"/>
    <x v="0"/>
    <s v="12-17"/>
    <x v="0"/>
    <x v="2386"/>
    <n v="-1"/>
    <n v="719.85900000000004"/>
    <n v="-1"/>
    <n v="0"/>
    <x v="2063"/>
    <x v="2165"/>
    <n v="40.150987000000001"/>
    <n v="-105.41030499999999"/>
    <n v="-3.1387290000000001"/>
    <n v="40.133499"/>
    <n v="-105.42205"/>
    <n v="-3.138172"/>
    <n v="2.1066340000000001"/>
    <n v="5.5699999999999999E-4"/>
  </r>
  <r>
    <n v="2394"/>
    <x v="5"/>
    <x v="0"/>
    <s v="12-17"/>
    <x v="0"/>
    <x v="2387"/>
    <n v="-1"/>
    <n v="506.82799999999997"/>
    <n v="-1"/>
    <n v="0"/>
    <x v="2064"/>
    <x v="2166"/>
    <n v="38.765148000000003"/>
    <n v="-105.447146"/>
    <n v="-3.1382289999999999"/>
    <n v="38.783245000000001"/>
    <n v="-105.426697"/>
    <n v="-3.1379679999999999"/>
    <n v="2.7306680000000001"/>
    <n v="2.61E-4"/>
  </r>
  <r>
    <n v="2395"/>
    <x v="5"/>
    <x v="0"/>
    <s v="12-17"/>
    <x v="0"/>
    <x v="2388"/>
    <n v="-1"/>
    <n v="778.36300000000006"/>
    <n v="-1"/>
    <n v="0"/>
    <x v="2065"/>
    <x v="2167"/>
    <n v="37.791488999999999"/>
    <n v="-105.418981"/>
    <n v="-3.138522"/>
    <n v="37.784962"/>
    <n v="-105.430313"/>
    <n v="-3.1382340000000002"/>
    <n v="1.3077289999999999"/>
    <n v="2.8899999999999998E-4"/>
  </r>
  <r>
    <n v="2396"/>
    <x v="5"/>
    <x v="0"/>
    <s v="12-17"/>
    <x v="0"/>
    <x v="2389"/>
    <n v="-1"/>
    <n v="727.70799999999997"/>
    <n v="-1"/>
    <n v="0"/>
    <x v="2066"/>
    <x v="2168"/>
    <n v="36.425896000000002"/>
    <n v="-105.488185"/>
    <n v="-3.1387350000000001"/>
    <n v="36.475726999999999"/>
    <n v="-105.43493700000001"/>
    <n v="-3.1381999999999999"/>
    <n v="7.29277"/>
    <n v="5.3499999999999999E-4"/>
  </r>
  <r>
    <n v="2397"/>
    <x v="5"/>
    <x v="0"/>
    <s v="12-17"/>
    <x v="0"/>
    <x v="2390"/>
    <n v="-1"/>
    <n v="610.37"/>
    <n v="-1"/>
    <n v="0"/>
    <x v="2067"/>
    <x v="2169"/>
    <n v="35.467497000000002"/>
    <n v="-105.484371"/>
    <n v="-3.1380270000000001"/>
    <n v="35.513038999999999"/>
    <n v="-105.438232"/>
    <n v="-3.1378699999999999"/>
    <n v="6.4829109999999996"/>
    <n v="1.5699999999999999E-4"/>
  </r>
  <r>
    <n v="2398"/>
    <x v="2"/>
    <x v="0"/>
    <s v="5-12-17"/>
    <x v="0"/>
    <x v="2391"/>
    <n v="-1"/>
    <n v="676.13599999999997"/>
    <n v="-1"/>
    <n v="0"/>
    <x v="2068"/>
    <x v="2170"/>
    <n v="34.515397999999998"/>
    <n v="-105.507096"/>
    <n v="-3.1365620000000001"/>
    <n v="34.568344000000003"/>
    <n v="-105.441788"/>
    <n v="-3.138137"/>
    <n v="8.4074290000000005"/>
    <n v="1.575E-3"/>
  </r>
  <r>
    <n v="2399"/>
    <x v="2"/>
    <x v="0"/>
    <s v="5-12-17"/>
    <x v="0"/>
    <x v="2392"/>
    <n v="-1"/>
    <n v="773.05799999999999"/>
    <n v="-1"/>
    <n v="0"/>
    <x v="2069"/>
    <x v="2171"/>
    <n v="33.295090000000002"/>
    <n v="-105.465836"/>
    <n v="-3.1324540000000001"/>
    <n v="33.336544000000004"/>
    <n v="-105.44626599999999"/>
    <n v="-3.1381209999999999"/>
    <n v="4.5841229999999999"/>
    <n v="5.6670000000000002E-3"/>
  </r>
  <r>
    <n v="2400"/>
    <x v="2"/>
    <x v="0"/>
    <s v="5-12-17"/>
    <x v="0"/>
    <x v="2393"/>
    <n v="-1"/>
    <n v="667.40300000000002"/>
    <n v="-1"/>
    <n v="0"/>
    <x v="2070"/>
    <x v="2172"/>
    <n v="32.430311000000003"/>
    <n v="-105.45443299999999"/>
    <n v="-3.1357629999999999"/>
    <n v="32.432319999999997"/>
    <n v="-105.44950900000001"/>
    <n v="-3.137696"/>
    <n v="0.531806"/>
    <n v="1.933E-3"/>
  </r>
  <r>
    <n v="2401"/>
    <x v="2"/>
    <x v="0"/>
    <s v="5-12-17"/>
    <x v="0"/>
    <x v="2394"/>
    <n v="-1"/>
    <n v="595.03800000000001"/>
    <n v="-1"/>
    <n v="0"/>
    <x v="2071"/>
    <x v="2173"/>
    <n v="31.505369999999999"/>
    <n v="-105.41279400000001"/>
    <n v="3.1409760000000002"/>
    <n v="31.543766000000002"/>
    <n v="-105.45295"/>
    <n v="-3.1380509999999999"/>
    <n v="5.5557749999999997"/>
    <n v="2.9250000000000001E-3"/>
  </r>
  <r>
    <n v="2402"/>
    <x v="2"/>
    <x v="0"/>
    <s v="5-12-17"/>
    <x v="0"/>
    <x v="2395"/>
    <n v="-1"/>
    <n v="612.28399999999999"/>
    <n v="-1"/>
    <n v="0"/>
    <x v="2072"/>
    <x v="2174"/>
    <n v="30.370528"/>
    <n v="-105.44685200000001"/>
    <n v="-3.1394320000000002"/>
    <n v="30.382276999999998"/>
    <n v="-105.45721399999999"/>
    <n v="-3.1380810000000001"/>
    <n v="1.566549"/>
    <n v="1.351E-3"/>
  </r>
  <r>
    <n v="2403"/>
    <x v="2"/>
    <x v="0"/>
    <s v="5-12-17"/>
    <x v="0"/>
    <x v="2396"/>
    <n v="-1"/>
    <n v="852.39"/>
    <n v="-1"/>
    <n v="0"/>
    <x v="2073"/>
    <x v="2175"/>
    <n v="29.490894999999998"/>
    <n v="-105.531497"/>
    <n v="-3.1392440000000001"/>
    <n v="29.528299000000001"/>
    <n v="-105.46024300000001"/>
    <n v="-3.1376810000000002"/>
    <n v="8.0474409999999992"/>
    <n v="1.5629999999999999E-3"/>
  </r>
  <r>
    <n v="2404"/>
    <x v="2"/>
    <x v="0"/>
    <s v="5-12-17"/>
    <x v="0"/>
    <x v="2397"/>
    <n v="-1"/>
    <n v="541.65800000000002"/>
    <n v="-1"/>
    <n v="0"/>
    <x v="2074"/>
    <x v="2176"/>
    <n v="28.461428999999999"/>
    <n v="-105.436516"/>
    <n v="-3.1406499999999999"/>
    <n v="28.412519"/>
    <n v="-105.464401"/>
    <n v="-3.13767"/>
    <n v="5.6300359999999996"/>
    <n v="2.98E-3"/>
  </r>
  <r>
    <n v="2405"/>
    <x v="2"/>
    <x v="0"/>
    <s v="5-12-17"/>
    <x v="0"/>
    <x v="2398"/>
    <n v="-1"/>
    <n v="385.03"/>
    <n v="-1"/>
    <n v="0"/>
    <x v="2075"/>
    <x v="2177"/>
    <n v="27.541798"/>
    <n v="-105.551044"/>
    <n v="-3.1203449999999999"/>
    <n v="27.592787000000001"/>
    <n v="-105.467583"/>
    <n v="-3.1381060000000001"/>
    <n v="9.7804040000000008"/>
    <n v="1.7760999999999999E-2"/>
  </r>
  <r>
    <n v="2406"/>
    <x v="2"/>
    <x v="0"/>
    <s v="5-12-17"/>
    <x v="0"/>
    <x v="2352"/>
    <n v="-1"/>
    <n v="621.399"/>
    <n v="-1"/>
    <n v="0"/>
    <x v="2076"/>
    <x v="2178"/>
    <n v="26.566725999999999"/>
    <n v="-105.476551"/>
    <n v="-3.13558"/>
    <n v="26.522251000000001"/>
    <n v="-105.471512"/>
    <n v="-3.138147"/>
    <n v="4.4758979999999999"/>
    <n v="2.5669999999999998E-3"/>
  </r>
  <r>
    <n v="2407"/>
    <x v="2"/>
    <x v="0"/>
    <s v="5-12-17"/>
    <x v="0"/>
    <x v="2399"/>
    <n v="-1"/>
    <n v="698.072"/>
    <n v="-1"/>
    <n v="0"/>
    <x v="2077"/>
    <x v="2179"/>
    <n v="25.655052000000001"/>
    <n v="-105.577038"/>
    <n v="-3.1314769999999998"/>
    <n v="25.735524999999999"/>
    <n v="-105.47425800000001"/>
    <n v="-3.1376979999999999"/>
    <n v="13.053575"/>
    <n v="6.221E-3"/>
  </r>
  <r>
    <n v="2408"/>
    <x v="0"/>
    <x v="0"/>
    <s v="5-6-12-17"/>
    <x v="0"/>
    <x v="2400"/>
    <n v="-1"/>
    <n v="478.149"/>
    <n v="-1"/>
    <n v="0"/>
    <x v="2078"/>
    <x v="2180"/>
    <n v="25.027090000000001"/>
    <n v="-105.380774"/>
    <n v="3.1410140000000002"/>
    <n v="24.960222000000002"/>
    <n v="-105.477242"/>
    <n v="-3.1381700000000001"/>
    <n v="11.737667999999999"/>
    <n v="2.8440000000000002E-3"/>
  </r>
  <r>
    <n v="2409"/>
    <x v="0"/>
    <x v="0"/>
    <s v="5-6-12-17"/>
    <x v="0"/>
    <x v="2401"/>
    <n v="-1"/>
    <n v="381.13099999999997"/>
    <n v="-1"/>
    <n v="0"/>
    <x v="2079"/>
    <x v="2181"/>
    <n v="23.942898"/>
    <n v="-105.53943200000001"/>
    <n v="3.136396"/>
    <n v="23.956593999999999"/>
    <n v="-105.480919"/>
    <n v="-3.1381540000000001"/>
    <n v="6.009493"/>
    <n v="1.758E-3"/>
  </r>
  <r>
    <n v="2410"/>
    <x v="0"/>
    <x v="0"/>
    <s v="5-6-12-17"/>
    <x v="0"/>
    <x v="2402"/>
    <n v="-1"/>
    <n v="359.90800000000002"/>
    <n v="-1"/>
    <n v="0"/>
    <x v="2080"/>
    <x v="2182"/>
    <n v="23.159500999999999"/>
    <n v="-105.55926700000001"/>
    <n v="-3.1368290000000001"/>
    <n v="23.228746000000001"/>
    <n v="-105.483429"/>
    <n v="-3.137664"/>
    <n v="10.269531000000001"/>
    <n v="8.3600000000000005E-4"/>
  </r>
  <r>
    <n v="2411"/>
    <x v="1"/>
    <x v="0"/>
    <s v="0-5-6-12-17"/>
    <x v="0"/>
    <x v="2403"/>
    <n v="-1"/>
    <n v="593.54200000000003"/>
    <n v="-1"/>
    <n v="0"/>
    <x v="2081"/>
    <x v="2183"/>
    <n v="22.502510999999998"/>
    <n v="-105.453549"/>
    <n v="-3.1396169999999999"/>
    <n v="22.515837000000001"/>
    <n v="-105.486237"/>
    <n v="-3.1381679999999998"/>
    <n v="3.5299109999999998"/>
    <n v="1.449E-3"/>
  </r>
  <r>
    <n v="2412"/>
    <x v="1"/>
    <x v="0"/>
    <s v="0-5-6-12-17"/>
    <x v="0"/>
    <x v="2404"/>
    <n v="-1"/>
    <n v="554.22199999999998"/>
    <n v="-1"/>
    <n v="0"/>
    <x v="2082"/>
    <x v="2184"/>
    <n v="21.646256999999999"/>
    <n v="-105.52122300000001"/>
    <n v="-3.1406689999999999"/>
    <n v="21.568128999999999"/>
    <n v="-105.489746"/>
    <n v="-3.1381559999999999"/>
    <n v="8.423133"/>
    <n v="2.513E-3"/>
  </r>
  <r>
    <n v="2413"/>
    <x v="1"/>
    <x v="0"/>
    <s v="0-5-6-12-17"/>
    <x v="0"/>
    <x v="2405"/>
    <n v="-1"/>
    <n v="645.05799999999999"/>
    <n v="-1"/>
    <n v="0"/>
    <x v="2083"/>
    <x v="1597"/>
    <n v="20.812132999999999"/>
    <n v="-105.52757800000001"/>
    <n v="-3.1377060000000001"/>
    <n v="20.847486"/>
    <n v="-105.492226"/>
    <n v="-3.137677"/>
    <n v="4.9996479999999996"/>
    <n v="2.9E-5"/>
  </r>
  <r>
    <n v="2414"/>
    <x v="1"/>
    <x v="0"/>
    <s v="0-5-6-12-17"/>
    <x v="0"/>
    <x v="2406"/>
    <n v="-1"/>
    <n v="429.53699999999998"/>
    <n v="-1"/>
    <n v="0"/>
    <x v="2084"/>
    <x v="1866"/>
    <n v="19.946269000000001"/>
    <n v="-105.416359"/>
    <n v="-3.1324589999999999"/>
    <n v="19.873132999999999"/>
    <n v="-105.49582700000001"/>
    <n v="-3.1376580000000001"/>
    <n v="10.800017"/>
    <n v="5.1980000000000004E-3"/>
  </r>
  <r>
    <n v="2415"/>
    <x v="1"/>
    <x v="0"/>
    <s v="0-5-6-12-17"/>
    <x v="0"/>
    <x v="2407"/>
    <n v="-1"/>
    <n v="607.48599999999999"/>
    <n v="-1"/>
    <n v="0"/>
    <x v="2085"/>
    <x v="2185"/>
    <n v="19.171800000000001"/>
    <n v="-105.442897"/>
    <n v="-3.1400109999999999"/>
    <n v="19.139821999999999"/>
    <n v="-105.498627"/>
    <n v="-3.1381999999999999"/>
    <n v="6.4253179999999999"/>
    <n v="1.8109999999999999E-3"/>
  </r>
  <r>
    <n v="2416"/>
    <x v="1"/>
    <x v="0"/>
    <s v="0-5-6-12-17"/>
    <x v="0"/>
    <x v="2408"/>
    <n v="-1"/>
    <n v="558.84500000000003"/>
    <n v="-1"/>
    <n v="0"/>
    <x v="2086"/>
    <x v="2186"/>
    <n v="18.416858000000001"/>
    <n v="-105.599515"/>
    <n v="-3.1296499999999998"/>
    <n v="18.409824"/>
    <n v="-105.501053"/>
    <n v="-3.137753"/>
    <n v="9.8713549999999994"/>
    <n v="8.1030000000000008E-3"/>
  </r>
  <r>
    <n v="2417"/>
    <x v="1"/>
    <x v="0"/>
    <s v="0-5-6-12-17"/>
    <x v="0"/>
    <x v="2409"/>
    <n v="-1"/>
    <n v="477.47"/>
    <n v="-1"/>
    <n v="0"/>
    <x v="2087"/>
    <x v="2187"/>
    <n v="17.498477000000001"/>
    <n v="-105.34545300000001"/>
    <n v="-3.1339800000000002"/>
    <n v="17.443262000000001"/>
    <n v="-105.504578"/>
    <n v="-3.137734"/>
    <n v="16.8432"/>
    <n v="3.754E-3"/>
  </r>
  <r>
    <n v="2418"/>
    <x v="1"/>
    <x v="0"/>
    <s v="0-5-6-12-17"/>
    <x v="0"/>
    <x v="2410"/>
    <n v="-1"/>
    <n v="542.93200000000002"/>
    <n v="-1"/>
    <n v="0"/>
    <x v="2088"/>
    <x v="2188"/>
    <n v="16.718337999999999"/>
    <n v="-105.455195"/>
    <n v="3.1395140000000001"/>
    <n v="16.720894000000001"/>
    <n v="-105.507355"/>
    <n v="-3.138223"/>
    <n v="5.2222169999999997"/>
    <n v="1.291E-3"/>
  </r>
  <r>
    <n v="2419"/>
    <x v="1"/>
    <x v="0"/>
    <s v="0-5-6-12-17"/>
    <x v="0"/>
    <x v="2411"/>
    <n v="-1"/>
    <n v="428.14800000000002"/>
    <n v="-1"/>
    <n v="0"/>
    <x v="2089"/>
    <x v="2189"/>
    <n v="15.682372000000001"/>
    <n v="-105.54006"/>
    <n v="-3.1367099999999999"/>
    <n v="15.756345"/>
    <n v="-105.510796"/>
    <n v="-3.1382530000000002"/>
    <n v="7.9551540000000003"/>
    <n v="1.542E-3"/>
  </r>
  <r>
    <n v="2420"/>
    <x v="0"/>
    <x v="0"/>
    <s v="0-5-6-12"/>
    <x v="0"/>
    <x v="2412"/>
    <n v="-1"/>
    <n v="598.65700000000004"/>
    <n v="-1"/>
    <n v="0"/>
    <x v="2090"/>
    <x v="2190"/>
    <n v="15.006824999999999"/>
    <n v="-105.520945"/>
    <n v="-3.139227"/>
    <n v="15.030516"/>
    <n v="-105.51319100000001"/>
    <n v="-3.137785"/>
    <n v="2.4927790000000001"/>
    <n v="1.4419999999999999E-3"/>
  </r>
  <r>
    <n v="2421"/>
    <x v="0"/>
    <x v="0"/>
    <s v="0-5-6-12"/>
    <x v="0"/>
    <x v="2413"/>
    <n v="-1"/>
    <n v="579.63"/>
    <n v="-1"/>
    <n v="0"/>
    <x v="2091"/>
    <x v="2191"/>
    <n v="14.002406000000001"/>
    <n v="-105.504425"/>
    <n v="-3.1283979999999998"/>
    <n v="14.060796"/>
    <n v="-105.516609"/>
    <n v="-3.1377989999999998"/>
    <n v="5.9647589999999999"/>
    <n v="9.4009999999999996E-3"/>
  </r>
  <r>
    <n v="2422"/>
    <x v="0"/>
    <x v="0"/>
    <s v="0-5-6-12"/>
    <x v="0"/>
    <x v="2414"/>
    <n v="-1"/>
    <n v="685.37699999999995"/>
    <n v="-1"/>
    <n v="0"/>
    <x v="2092"/>
    <x v="2192"/>
    <n v="13.291107"/>
    <n v="-105.613325"/>
    <n v="3.1397650000000001"/>
    <n v="13.333655"/>
    <n v="-105.519379"/>
    <n v="-3.1382680000000001"/>
    <n v="10.313283999999999"/>
    <n v="1.4970000000000001E-3"/>
  </r>
  <r>
    <n v="2423"/>
    <x v="0"/>
    <x v="0"/>
    <s v="0-5-6-12"/>
    <x v="0"/>
    <x v="2415"/>
    <n v="-1"/>
    <n v="534.99900000000002"/>
    <n v="-1"/>
    <n v="0"/>
    <x v="2093"/>
    <x v="2193"/>
    <n v="12.580517"/>
    <n v="-105.564531"/>
    <n v="-3.1397300000000001"/>
    <n v="12.60744"/>
    <n v="-105.521767"/>
    <n v="-3.1377860000000002"/>
    <n v="5.0533169999999998"/>
    <n v="1.944E-3"/>
  </r>
  <r>
    <n v="2424"/>
    <x v="0"/>
    <x v="0"/>
    <s v="0-5-6-12"/>
    <x v="0"/>
    <x v="2416"/>
    <n v="-1"/>
    <n v="552.827"/>
    <n v="-1"/>
    <n v="0"/>
    <x v="2094"/>
    <x v="2194"/>
    <n v="11.613477"/>
    <n v="-105.563508"/>
    <n v="-3.1370659999999999"/>
    <n v="11.640361"/>
    <n v="-105.52516199999999"/>
    <n v="-3.1377869999999999"/>
    <n v="4.6831829999999997"/>
    <n v="7.2099999999999996E-4"/>
  </r>
  <r>
    <n v="2425"/>
    <x v="0"/>
    <x v="0"/>
    <s v="0-5-6-12"/>
    <x v="0"/>
    <x v="2417"/>
    <n v="-1"/>
    <n v="1049.807"/>
    <n v="-1"/>
    <n v="0"/>
    <x v="2095"/>
    <x v="2195"/>
    <n v="10.938435999999999"/>
    <n v="-105.535685"/>
    <n v="-3.1367080000000001"/>
    <n v="10.915355"/>
    <n v="-105.530586"/>
    <n v="-3.13591"/>
    <n v="2.3637269999999999"/>
    <n v="7.9799999999999999E-4"/>
  </r>
  <r>
    <n v="2426"/>
    <x v="0"/>
    <x v="0"/>
    <s v="0-5-6-12"/>
    <x v="0"/>
    <x v="2418"/>
    <n v="-1"/>
    <n v="459.99200000000002"/>
    <n v="-1"/>
    <n v="0"/>
    <x v="2096"/>
    <x v="2196"/>
    <n v="10.105758"/>
    <n v="-105.64142099999999"/>
    <n v="-3.131373"/>
    <n v="10.190156"/>
    <n v="-105.541336"/>
    <n v="-3.1297869999999999"/>
    <n v="13.091967"/>
    <n v="1.586E-3"/>
  </r>
  <r>
    <n v="2427"/>
    <x v="0"/>
    <x v="0"/>
    <s v="0-5-6-12"/>
    <x v="0"/>
    <x v="2419"/>
    <n v="-1"/>
    <n v="373.661"/>
    <n v="-1"/>
    <n v="0"/>
    <x v="2097"/>
    <x v="2197"/>
    <n v="9.2511189999999992"/>
    <n v="-105.587538"/>
    <n v="-3.125311"/>
    <n v="9.2224850000000007"/>
    <n v="-105.56062300000001"/>
    <n v="-3.1232289999999998"/>
    <n v="3.9297810000000002"/>
    <n v="2.0820000000000001E-3"/>
  </r>
  <r>
    <n v="2428"/>
    <x v="0"/>
    <x v="0"/>
    <s v="0-5-6-12"/>
    <x v="0"/>
    <x v="2420"/>
    <n v="-1"/>
    <n v="599.077"/>
    <n v="-1"/>
    <n v="0"/>
    <x v="328"/>
    <x v="2198"/>
    <n v="8.4671000000000003"/>
    <n v="-105.580731"/>
    <n v="-3.1193170000000001"/>
    <n v="8.4964440000000003"/>
    <n v="-105.57766700000001"/>
    <n v="-3.1201810000000001"/>
    <n v="2.950361"/>
    <n v="8.6499999999999999E-4"/>
  </r>
  <r>
    <n v="2429"/>
    <x v="0"/>
    <x v="0"/>
    <s v="0-5-6-12"/>
    <x v="0"/>
    <x v="2421"/>
    <n v="-1"/>
    <n v="483.59800000000001"/>
    <n v="-1"/>
    <n v="0"/>
    <x v="2098"/>
    <x v="2199"/>
    <n v="7.7843249999999999"/>
    <n v="-105.61619"/>
    <n v="-3.1202719999999999"/>
    <n v="7.7705039999999999"/>
    <n v="-105.59586299999999"/>
    <n v="-3.1171350000000002"/>
    <n v="2.4579949999999999"/>
    <n v="3.137E-3"/>
  </r>
  <r>
    <n v="2430"/>
    <x v="0"/>
    <x v="0"/>
    <s v="0-5-6-12"/>
    <x v="0"/>
    <x v="2422"/>
    <n v="-1"/>
    <n v="362.44"/>
    <n v="-1"/>
    <n v="0"/>
    <x v="2099"/>
    <x v="2200"/>
    <n v="6.837307"/>
    <n v="-105.586876"/>
    <n v="-3.113502"/>
    <n v="6.803007"/>
    <n v="-105.62191799999999"/>
    <n v="-3.1148319999999998"/>
    <n v="4.9034870000000002"/>
    <n v="1.33E-3"/>
  </r>
  <r>
    <n v="2431"/>
    <x v="0"/>
    <x v="0"/>
    <s v="0-5-6-12"/>
    <x v="0"/>
    <x v="2423"/>
    <n v="-1"/>
    <n v="465.79899999999998"/>
    <n v="-1"/>
    <n v="0"/>
    <x v="2100"/>
    <x v="2201"/>
    <n v="6.0825100000000001"/>
    <n v="-105.667154"/>
    <n v="-3.1142690000000002"/>
    <n v="6.0777659999999996"/>
    <n v="-105.643761"/>
    <n v="-3.112984"/>
    <n v="2.386949"/>
    <n v="1.2849999999999999E-3"/>
  </r>
  <r>
    <n v="2432"/>
    <x v="0"/>
    <x v="0"/>
    <s v="0-5-6-12"/>
    <x v="0"/>
    <x v="2424"/>
    <n v="-1"/>
    <n v="610.41399999999999"/>
    <n v="-1"/>
    <n v="0"/>
    <x v="2101"/>
    <x v="2202"/>
    <n v="5.3204719999999996"/>
    <n v="-105.746206"/>
    <n v="-3.0853190000000001"/>
    <n v="5.3584329999999998"/>
    <n v="-105.689789"/>
    <n v="-3.0908250000000002"/>
    <n v="6.7999210000000003"/>
    <n v="5.5059999999999996E-3"/>
  </r>
  <r>
    <n v="2433"/>
    <x v="0"/>
    <x v="0"/>
    <s v="0-5-6-12"/>
    <x v="0"/>
    <x v="2425"/>
    <n v="-1"/>
    <n v="409.505"/>
    <n v="-1"/>
    <n v="0"/>
    <x v="2102"/>
    <x v="2203"/>
    <n v="4.3756680000000001"/>
    <n v="-105.83487700000001"/>
    <n v="-3.0513189999999999"/>
    <n v="4.4115789999999997"/>
    <n v="-105.789047"/>
    <n v="-3.0499550000000002"/>
    <n v="5.8223469999999997"/>
    <n v="1.364E-3"/>
  </r>
  <r>
    <n v="2434"/>
    <x v="0"/>
    <x v="0"/>
    <s v="0-5-6-12"/>
    <x v="0"/>
    <x v="2426"/>
    <n v="-1"/>
    <n v="540.53899999999999"/>
    <n v="-1"/>
    <n v="0"/>
    <x v="2103"/>
    <x v="2204"/>
    <n v="3.6788989999999999"/>
    <n v="-105.91806699999999"/>
    <n v="-3.0246759999999999"/>
    <n v="3.7057739999999999"/>
    <n v="-105.882164"/>
    <n v="-3.0245389999999999"/>
    <n v="4.484667"/>
    <n v="1.37E-4"/>
  </r>
  <r>
    <n v="2435"/>
    <x v="0"/>
    <x v="0"/>
    <s v="0-5-6-12"/>
    <x v="0"/>
    <x v="2427"/>
    <n v="-1"/>
    <n v="361.92"/>
    <n v="-1"/>
    <n v="0"/>
    <x v="2104"/>
    <x v="2205"/>
    <n v="3.0420020000000001"/>
    <n v="-105.942104"/>
    <n v="-2.99952"/>
    <n v="3.0015170000000002"/>
    <n v="-105.991837"/>
    <n v="-2.99925"/>
    <n v="6.4127539999999996"/>
    <n v="2.7E-4"/>
  </r>
  <r>
    <n v="2436"/>
    <x v="2"/>
    <x v="0"/>
    <s v="0-5-6"/>
    <x v="0"/>
    <x v="2428"/>
    <n v="-1"/>
    <n v="600.03300000000002"/>
    <n v="-1"/>
    <n v="0"/>
    <x v="2105"/>
    <x v="2206"/>
    <n v="2.2823950000000002"/>
    <n v="-106.13189300000001"/>
    <n v="-2.972264"/>
    <n v="2.2971430000000002"/>
    <n v="-106.127655"/>
    <n v="-2.9689030000000001"/>
    <n v="1.534538"/>
    <n v="3.362E-3"/>
  </r>
  <r>
    <n v="2437"/>
    <x v="2"/>
    <x v="0"/>
    <s v="0-5-6"/>
    <x v="0"/>
    <x v="2429"/>
    <n v="-1"/>
    <n v="402.66300000000001"/>
    <n v="-1"/>
    <n v="0"/>
    <x v="2106"/>
    <x v="2207"/>
    <n v="1.3158989999999999"/>
    <n v="-106.436054"/>
    <n v="-2.9186200000000002"/>
    <n v="1.3586739999999999"/>
    <n v="-106.35817"/>
    <n v="-2.9163600000000001"/>
    <n v="8.8857719999999993"/>
    <n v="2.2599999999999999E-3"/>
  </r>
  <r>
    <n v="2438"/>
    <x v="2"/>
    <x v="0"/>
    <s v="0-5-6"/>
    <x v="0"/>
    <x v="2430"/>
    <n v="-1"/>
    <n v="390.32600000000002"/>
    <n v="-1"/>
    <n v="0"/>
    <x v="2107"/>
    <x v="2208"/>
    <n v="0.63931000000000004"/>
    <n v="-106.616557"/>
    <n v="-2.8670589999999998"/>
    <n v="0.66154199999999996"/>
    <n v="-106.569862"/>
    <n v="-2.8706839999999998"/>
    <n v="5.1716540000000002"/>
    <n v="3.6250000000000002E-3"/>
  </r>
  <r>
    <n v="2439"/>
    <x v="2"/>
    <x v="0"/>
    <s v="0-5-6"/>
    <x v="0"/>
    <x v="2431"/>
    <n v="-1"/>
    <n v="473.23399999999998"/>
    <n v="-1"/>
    <n v="0"/>
    <x v="2108"/>
    <x v="2209"/>
    <n v="-7.8700000000000005E-4"/>
    <n v="-106.83750000000001"/>
    <n v="-2.8262909999999999"/>
    <n v="-2.3588999999999999E-2"/>
    <n v="-106.814804"/>
    <n v="-2.8232460000000001"/>
    <n v="3.2172369999999999"/>
    <n v="3.045E-3"/>
  </r>
  <r>
    <n v="2440"/>
    <x v="2"/>
    <x v="0"/>
    <s v="0-5-6"/>
    <x v="0"/>
    <x v="2432"/>
    <n v="-1"/>
    <n v="298.18599999999998"/>
    <n v="-1"/>
    <n v="0"/>
    <x v="2109"/>
    <x v="2210"/>
    <n v="-0.90524499999999997"/>
    <n v="-107.149665"/>
    <n v="-2.7570380000000001"/>
    <n v="-0.91301200000000005"/>
    <n v="-107.19060500000001"/>
    <n v="-2.7579560000000001"/>
    <n v="4.1670410000000002"/>
    <n v="9.19E-4"/>
  </r>
  <r>
    <n v="2441"/>
    <x v="2"/>
    <x v="0"/>
    <s v="0-5-6"/>
    <x v="0"/>
    <x v="2433"/>
    <n v="-1"/>
    <n v="403.36099999999999"/>
    <n v="-1"/>
    <n v="0"/>
    <x v="2110"/>
    <x v="2211"/>
    <n v="-1.53284"/>
    <n v="-107.47717799999999"/>
    <n v="-2.7038120000000001"/>
    <n v="-1.559388"/>
    <n v="-107.51071899999999"/>
    <n v="-2.70668"/>
    <n v="4.2776120000000004"/>
    <n v="2.8679999999999999E-3"/>
  </r>
  <r>
    <n v="2442"/>
    <x v="2"/>
    <x v="0"/>
    <s v="0-5-6"/>
    <x v="0"/>
    <x v="2434"/>
    <n v="-1"/>
    <n v="438.48899999999998"/>
    <n v="-1"/>
    <n v="0"/>
    <x v="2111"/>
    <x v="2212"/>
    <n v="-2.1998489999999999"/>
    <n v="-107.879276"/>
    <n v="-2.656317"/>
    <n v="-2.186766"/>
    <n v="-107.865593"/>
    <n v="-2.654382"/>
    <n v="1.893189"/>
    <n v="1.9350000000000001E-3"/>
  </r>
  <r>
    <n v="2443"/>
    <x v="2"/>
    <x v="0"/>
    <s v="0-5-6"/>
    <x v="0"/>
    <x v="2435"/>
    <n v="-1"/>
    <n v="332.61099999999999"/>
    <n v="-1"/>
    <n v="0"/>
    <x v="2112"/>
    <x v="2213"/>
    <n v="-2.9983110000000002"/>
    <n v="-108.439972"/>
    <n v="-2.5796000000000001"/>
    <n v="-2.989986"/>
    <n v="-108.394829"/>
    <n v="-2.57931"/>
    <n v="4.5904730000000002"/>
    <n v="2.9E-4"/>
  </r>
  <r>
    <n v="2444"/>
    <x v="2"/>
    <x v="0"/>
    <s v="0-5-6"/>
    <x v="0"/>
    <x v="2436"/>
    <n v="-1"/>
    <n v="259.91500000000002"/>
    <n v="-1"/>
    <n v="0"/>
    <x v="2113"/>
    <x v="2214"/>
    <n v="-3.5635789999999998"/>
    <n v="-108.83435799999999"/>
    <n v="-2.51762"/>
    <n v="-3.5625930000000001"/>
    <n v="-108.834808"/>
    <n v="-2.5179819999999999"/>
    <n v="0.108393"/>
    <n v="3.6200000000000002E-4"/>
  </r>
  <r>
    <n v="2445"/>
    <x v="2"/>
    <x v="0"/>
    <s v="0-5-6"/>
    <x v="0"/>
    <x v="2437"/>
    <n v="-1"/>
    <n v="462.78100000000001"/>
    <n v="-1"/>
    <n v="0"/>
    <x v="2114"/>
    <x v="2215"/>
    <n v="-4.1072179999999996"/>
    <n v="-109.334529"/>
    <n v="-2.4524430000000002"/>
    <n v="-4.1025410000000004"/>
    <n v="-109.313271"/>
    <n v="-2.451962"/>
    <n v="2.176634"/>
    <n v="4.8099999999999998E-4"/>
  </r>
  <r>
    <n v="2446"/>
    <x v="2"/>
    <x v="0"/>
    <s v="0-5-6"/>
    <x v="0"/>
    <x v="2438"/>
    <n v="-1"/>
    <n v="381.61099999999999"/>
    <n v="-1"/>
    <n v="0"/>
    <x v="2115"/>
    <x v="2216"/>
    <n v="-4.7744460000000002"/>
    <n v="-110.034555"/>
    <n v="-2.354743"/>
    <n v="-4.7644719999999996"/>
    <n v="-110.00926200000001"/>
    <n v="-2.356992"/>
    <n v="2.7188509999999999"/>
    <n v="2.2490000000000001E-3"/>
  </r>
  <r>
    <n v="2447"/>
    <x v="2"/>
    <x v="0"/>
    <s v="0-5-6"/>
    <x v="0"/>
    <x v="2439"/>
    <n v="-1"/>
    <n v="270.62200000000001"/>
    <n v="-1"/>
    <n v="0"/>
    <x v="2116"/>
    <x v="2217"/>
    <n v="-5.2451340000000002"/>
    <n v="-110.44135799999999"/>
    <n v="-2.2723599999999999"/>
    <n v="-5.2146559999999997"/>
    <n v="-110.57202100000001"/>
    <n v="-2.2833939999999999"/>
    <n v="13.417130999999999"/>
    <n v="1.1034E-2"/>
  </r>
  <r>
    <n v="2448"/>
    <x v="2"/>
    <x v="0"/>
    <s v="0-5-6"/>
    <x v="0"/>
    <x v="2440"/>
    <n v="-1"/>
    <n v="429.37200000000001"/>
    <n v="-1"/>
    <n v="0"/>
    <x v="2117"/>
    <x v="2218"/>
    <n v="-5.6054969999999997"/>
    <n v="-111.08167299999999"/>
    <n v="-2.2118180000000001"/>
    <n v="-5.6219789999999996"/>
    <n v="-111.16703"/>
    <n v="-2.2097150000000001"/>
    <n v="8.6933889999999998"/>
    <n v="2.1029999999999998E-3"/>
  </r>
  <r>
    <n v="2449"/>
    <x v="2"/>
    <x v="0"/>
    <s v="0-5-6"/>
    <x v="0"/>
    <x v="2441"/>
    <n v="-1"/>
    <n v="274.26900000000001"/>
    <n v="-1"/>
    <n v="0"/>
    <x v="2118"/>
    <x v="2219"/>
    <n v="-6.0867519999999997"/>
    <n v="-112.033175"/>
    <n v="-2.1184509999999999"/>
    <n v="-6.1062890000000003"/>
    <n v="-112.001671"/>
    <n v="-2.119901"/>
    <n v="3.7069990000000002"/>
    <n v="1.4499999999999999E-3"/>
  </r>
  <r>
    <n v="2450"/>
    <x v="2"/>
    <x v="0"/>
    <s v="0-5-6"/>
    <x v="0"/>
    <x v="2442"/>
    <n v="-1"/>
    <n v="289.51499999999999"/>
    <n v="-1"/>
    <n v="0"/>
    <x v="2119"/>
    <x v="2220"/>
    <n v="-6.4289820000000004"/>
    <n v="-112.646388"/>
    <n v="-2.0555159999999999"/>
    <n v="-6.4233609999999999"/>
    <n v="-112.652573"/>
    <n v="-2.0551089999999999"/>
    <n v="0.83573299999999995"/>
    <n v="4.0700000000000003E-4"/>
  </r>
  <r>
    <n v="2451"/>
    <x v="2"/>
    <x v="0"/>
    <s v="0-5-6"/>
    <x v="0"/>
    <x v="2443"/>
    <n v="-1"/>
    <n v="280.19900000000001"/>
    <n v="-1"/>
    <n v="0"/>
    <x v="2120"/>
    <x v="2221"/>
    <n v="-6.710826"/>
    <n v="-113.243647"/>
    <n v="-1.9924269999999999"/>
    <n v="-6.694458"/>
    <n v="-113.321564"/>
    <n v="-1.989247"/>
    <n v="7.961703"/>
    <n v="3.1800000000000001E-3"/>
  </r>
  <r>
    <n v="2452"/>
    <x v="2"/>
    <x v="0"/>
    <s v="0-5-6"/>
    <x v="0"/>
    <x v="2444"/>
    <n v="-1"/>
    <n v="342.64299999999997"/>
    <n v="-1"/>
    <n v="0"/>
    <x v="2121"/>
    <x v="2222"/>
    <n v="-6.9347139999999996"/>
    <n v="-113.96351799999999"/>
    <n v="-1.920469"/>
    <n v="-6.9169619999999998"/>
    <n v="-114.00604199999999"/>
    <n v="-1.919956"/>
    <n v="4.6081580000000004"/>
    <n v="5.13E-4"/>
  </r>
  <r>
    <n v="2453"/>
    <x v="2"/>
    <x v="0"/>
    <s v="0-5-6"/>
    <x v="0"/>
    <x v="2445"/>
    <n v="-1"/>
    <n v="491.16800000000001"/>
    <n v="-1"/>
    <n v="0"/>
    <x v="2122"/>
    <x v="2223"/>
    <n v="-7.0901550000000002"/>
    <n v="-114.70689"/>
    <n v="-1.8429359999999999"/>
    <n v="-7.0817880000000004"/>
    <n v="-114.703796"/>
    <n v="-1.843971"/>
    <n v="0.89210900000000004"/>
    <n v="1.0349999999999999E-3"/>
  </r>
  <r>
    <n v="2454"/>
    <x v="2"/>
    <x v="0"/>
    <s v="0-5-6"/>
    <x v="0"/>
    <x v="2446"/>
    <n v="-1"/>
    <n v="489.92899999999997"/>
    <n v="-1"/>
    <n v="0"/>
    <x v="2123"/>
    <x v="2224"/>
    <n v="-7.1704730000000003"/>
    <n v="-115.439234"/>
    <n v="-1.77451"/>
    <n v="-7.201092"/>
    <n v="-115.41480300000001"/>
    <n v="-1.773118"/>
    <n v="3.9171130000000001"/>
    <n v="1.392E-3"/>
  </r>
  <r>
    <n v="2455"/>
    <x v="2"/>
    <x v="0"/>
    <s v="0-5-6"/>
    <x v="0"/>
    <x v="2447"/>
    <n v="-1"/>
    <n v="353.68"/>
    <n v="-1"/>
    <n v="0"/>
    <x v="2124"/>
    <x v="2225"/>
    <n v="-7.422898"/>
    <n v="-116.273905"/>
    <n v="-1.7044280000000001"/>
    <n v="-7.3094599999999996"/>
    <n v="-116.37904399999999"/>
    <n v="-1.7001299999999999"/>
    <n v="15.466856999999999"/>
    <n v="4.2969999999999996E-3"/>
  </r>
  <r>
    <n v="2456"/>
    <x v="2"/>
    <x v="0"/>
    <s v="0-5-6"/>
    <x v="0"/>
    <x v="2448"/>
    <n v="-1"/>
    <n v="363.72399999999999"/>
    <n v="-1"/>
    <n v="0"/>
    <x v="2125"/>
    <x v="2226"/>
    <n v="-7.3576750000000004"/>
    <n v="-117.098867"/>
    <n v="-1.661494"/>
    <n v="-7.3618800000000002"/>
    <n v="-117.107094"/>
    <n v="-1.660407"/>
    <n v="0.92388400000000004"/>
    <n v="1.0870000000000001E-3"/>
  </r>
  <r>
    <n v="2457"/>
    <x v="2"/>
    <x v="0"/>
    <s v="0-5-6"/>
    <x v="0"/>
    <x v="2449"/>
    <n v="-1"/>
    <n v="340.88799999999998"/>
    <n v="-1"/>
    <n v="0"/>
    <x v="2126"/>
    <x v="2227"/>
    <n v="-7.3617990000000004"/>
    <n v="-117.895484"/>
    <n v="-1.6272519999999999"/>
    <n v="-7.3959809999999999"/>
    <n v="-117.834312"/>
    <n v="-1.6295710000000001"/>
    <n v="7.0074009999999998"/>
    <n v="2.3189999999999999E-3"/>
  </r>
  <r>
    <n v="2458"/>
    <x v="2"/>
    <x v="0"/>
    <s v="0-5-6"/>
    <x v="0"/>
    <x v="2450"/>
    <n v="-1"/>
    <n v="279.04399999999998"/>
    <n v="-1"/>
    <n v="0"/>
    <x v="2127"/>
    <x v="2228"/>
    <n v="-7.4065599999999998"/>
    <n v="-118.565005"/>
    <n v="-1.6076280000000001"/>
    <n v="-7.4168099999999999"/>
    <n v="-118.559433"/>
    <n v="-1.6083860000000001"/>
    <n v="1.1666449999999999"/>
    <n v="7.5799999999999999E-4"/>
  </r>
  <r>
    <n v="2459"/>
    <x v="2"/>
    <x v="0"/>
    <s v="0-5-6"/>
    <x v="0"/>
    <x v="2451"/>
    <n v="-1"/>
    <n v="289.541"/>
    <n v="-1"/>
    <n v="0"/>
    <x v="2128"/>
    <x v="2229"/>
    <n v="-7.3775329999999997"/>
    <n v="-119.27619799999999"/>
    <n v="-1.5866560000000001"/>
    <n v="-7.4288559999999997"/>
    <n v="-119.28306600000001"/>
    <n v="-1.5927249999999999"/>
    <n v="5.1780200000000001"/>
    <n v="6.0689999999999997E-3"/>
  </r>
  <r>
    <n v="2460"/>
    <x v="2"/>
    <x v="0"/>
    <s v="0-5-6"/>
    <x v="0"/>
    <x v="2452"/>
    <n v="-1"/>
    <n v="446.03899999999999"/>
    <n v="-1"/>
    <n v="0"/>
    <x v="2129"/>
    <x v="2230"/>
    <n v="-7.4077380000000002"/>
    <n v="-120.02890600000001"/>
    <n v="-1.591"/>
    <n v="-7.4341939999999997"/>
    <n v="-120.006783"/>
    <n v="-1.5826560000000001"/>
    <n v="3.4487320000000001"/>
    <n v="8.345E-3"/>
  </r>
  <r>
    <n v="2461"/>
    <x v="2"/>
    <x v="0"/>
    <s v="0-5-6"/>
    <x v="0"/>
    <x v="2453"/>
    <n v="-1"/>
    <n v="292.334"/>
    <n v="-1"/>
    <n v="0"/>
    <x v="2130"/>
    <x v="2231"/>
    <n v="-7.4919859999999998"/>
    <n v="-120.660791"/>
    <n v="-1.576619"/>
    <n v="-7.4353639999999999"/>
    <n v="-120.731674"/>
    <n v="-1.574776"/>
    <n v="9.0722179999999994"/>
    <n v="1.843E-3"/>
  </r>
  <r>
    <n v="2462"/>
    <x v="2"/>
    <x v="0"/>
    <s v="0-5-6"/>
    <x v="0"/>
    <x v="2454"/>
    <n v="-1"/>
    <n v="277.61099999999999"/>
    <n v="-1"/>
    <n v="0"/>
    <x v="2131"/>
    <x v="2232"/>
    <n v="-7.4245049999999999"/>
    <n v="-121.653654"/>
    <n v="-1.5639510000000001"/>
    <n v="-7.4322540000000004"/>
    <n v="-121.700096"/>
    <n v="-1.5684979999999999"/>
    <n v="4.708431"/>
    <n v="4.5469999999999998E-3"/>
  </r>
  <r>
    <n v="2463"/>
    <x v="2"/>
    <x v="0"/>
    <s v="0-5-6"/>
    <x v="0"/>
    <x v="2455"/>
    <n v="-1"/>
    <n v="293.35399999999998"/>
    <n v="-1"/>
    <n v="0"/>
    <x v="2132"/>
    <x v="2233"/>
    <n v="-7.3948429999999998"/>
    <n v="-122.462971"/>
    <n v="-1.563501"/>
    <n v="-7.4293800000000001"/>
    <n v="-122.42693300000001"/>
    <n v="-1.567445"/>
    <n v="4.9914550000000002"/>
    <n v="3.9439999999999996E-3"/>
  </r>
  <r>
    <n v="2464"/>
    <x v="2"/>
    <x v="0"/>
    <s v="0-5-6"/>
    <x v="0"/>
    <x v="2456"/>
    <n v="-1"/>
    <n v="314.52300000000002"/>
    <n v="-1"/>
    <n v="0"/>
    <x v="2133"/>
    <x v="2234"/>
    <n v="-7.4500630000000001"/>
    <n v="-123.10167300000001"/>
    <n v="-1.5641579999999999"/>
    <n v="-7.4265990000000004"/>
    <n v="-123.15340399999999"/>
    <n v="-1.566406"/>
    <n v="5.680383"/>
    <n v="2.248E-3"/>
  </r>
  <r>
    <n v="2465"/>
    <x v="2"/>
    <x v="0"/>
    <s v="0-5-6"/>
    <x v="0"/>
    <x v="2457"/>
    <n v="-1"/>
    <n v="323.19600000000003"/>
    <n v="-1"/>
    <n v="0"/>
    <x v="2134"/>
    <x v="2235"/>
    <n v="-7.449643"/>
    <n v="-123.95738900000001"/>
    <n v="-1.576125"/>
    <n v="-7.4233390000000004"/>
    <n v="-123.879272"/>
    <n v="-1.5667009999999999"/>
    <n v="8.24268"/>
    <n v="9.4230000000000008E-3"/>
  </r>
  <r>
    <n v="2466"/>
    <x v="2"/>
    <x v="0"/>
    <s v="0-5-6"/>
    <x v="0"/>
    <x v="2458"/>
    <n v="-1"/>
    <n v="372.36399999999998"/>
    <n v="-1"/>
    <n v="0"/>
    <x v="2135"/>
    <x v="2236"/>
    <n v="-7.4026120000000004"/>
    <n v="-124.61911499999999"/>
    <n v="-1.565941"/>
    <n v="-7.4203590000000004"/>
    <n v="-124.60470599999999"/>
    <n v="-1.566163"/>
    <n v="2.2859820000000002"/>
    <n v="2.2100000000000001E-4"/>
  </r>
  <r>
    <n v="2467"/>
    <x v="2"/>
    <x v="0"/>
    <s v="0-5-6"/>
    <x v="0"/>
    <x v="2459"/>
    <n v="-1"/>
    <n v="269.822"/>
    <n v="-1"/>
    <n v="0"/>
    <x v="2136"/>
    <x v="2237"/>
    <n v="-7.3994770000000001"/>
    <n v="-125.589738"/>
    <n v="-1.5662929999999999"/>
    <n v="-7.4161029999999997"/>
    <n v="-125.571915"/>
    <n v="-1.5661339999999999"/>
    <n v="2.4374039999999999"/>
    <n v="1.5899999999999999E-4"/>
  </r>
  <r>
    <n v="2468"/>
    <x v="0"/>
    <x v="0"/>
    <s v="0-5-6-7"/>
    <x v="0"/>
    <x v="2460"/>
    <n v="-1"/>
    <n v="317.59500000000003"/>
    <n v="-1"/>
    <n v="0"/>
    <x v="2137"/>
    <x v="2238"/>
    <n v="-7.2164260000000002"/>
    <n v="-126.37112500000001"/>
    <n v="-1.5557529999999999"/>
    <n v="-7.4126690000000002"/>
    <n v="-126.297585"/>
    <n v="-1.5665659999999999"/>
    <n v="20.956966999999999"/>
    <n v="1.0812E-2"/>
  </r>
  <r>
    <n v="2469"/>
    <x v="0"/>
    <x v="0"/>
    <s v="0-5-6-7"/>
    <x v="0"/>
    <x v="2461"/>
    <n v="-1"/>
    <n v="352.7"/>
    <n v="-1"/>
    <n v="0"/>
    <x v="2138"/>
    <x v="2239"/>
    <n v="-7.3522800000000004"/>
    <n v="-127.035768"/>
    <n v="-1.572786"/>
    <n v="-7.410393"/>
    <n v="-127.023521"/>
    <n v="-1.566743"/>
    <n v="5.9389450000000004"/>
    <n v="6.0429999999999998E-3"/>
  </r>
  <r>
    <n v="2470"/>
    <x v="0"/>
    <x v="0"/>
    <s v="0-5-6-7"/>
    <x v="0"/>
    <x v="2462"/>
    <n v="-1"/>
    <n v="302.99400000000003"/>
    <n v="-1"/>
    <n v="0"/>
    <x v="2139"/>
    <x v="2240"/>
    <n v="-7.4046950000000002"/>
    <n v="-127.75432600000001"/>
    <n v="-1.5679080000000001"/>
    <n v="-7.408487"/>
    <n v="-127.749565"/>
    <n v="-1.56812"/>
    <n v="0.60868199999999995"/>
    <n v="2.12E-4"/>
  </r>
  <r>
    <n v="2471"/>
    <x v="0"/>
    <x v="0"/>
    <s v="0-5-6-7"/>
    <x v="0"/>
    <x v="2463"/>
    <n v="-1"/>
    <n v="343.88299999999998"/>
    <n v="-1"/>
    <n v="0"/>
    <x v="2140"/>
    <x v="2241"/>
    <n v="-7.4182040000000002"/>
    <n v="-128.495082"/>
    <n v="-1.5649409999999999"/>
    <n v="-7.4073190000000002"/>
    <n v="-128.47555500000001"/>
    <n v="-1.5683530000000001"/>
    <n v="2.23556"/>
    <n v="3.4120000000000001E-3"/>
  </r>
  <r>
    <n v="2472"/>
    <x v="0"/>
    <x v="0"/>
    <s v="0-5-6-7"/>
    <x v="0"/>
    <x v="2464"/>
    <n v="-1"/>
    <n v="332.90899999999999"/>
    <n v="-1"/>
    <n v="0"/>
    <x v="2141"/>
    <x v="2242"/>
    <n v="-7.4657410000000004"/>
    <n v="-129.14545799999999"/>
    <n v="-1.569607"/>
    <n v="-7.4061170000000001"/>
    <n v="-129.20141599999999"/>
    <n v="-1.569375"/>
    <n v="8.1770119999999995"/>
    <n v="2.32E-4"/>
  </r>
  <r>
    <n v="2473"/>
    <x v="0"/>
    <x v="0"/>
    <s v="0-5-6-7"/>
    <x v="0"/>
    <x v="2008"/>
    <n v="-1"/>
    <n v="255.12799999999999"/>
    <n v="-1"/>
    <n v="0"/>
    <x v="2142"/>
    <x v="2243"/>
    <n v="-7.3803679999999998"/>
    <n v="-130.214324"/>
    <n v="-1.5674220000000001"/>
    <n v="-7.4050560000000001"/>
    <n v="-130.169083"/>
    <n v="-1.5698510000000001"/>
    <n v="5.1539330000000003"/>
    <n v="2.4290000000000002E-3"/>
  </r>
  <r>
    <n v="2474"/>
    <x v="0"/>
    <x v="0"/>
    <s v="0-5-6-7"/>
    <x v="0"/>
    <x v="2465"/>
    <n v="-1"/>
    <n v="463.94200000000001"/>
    <n v="-1"/>
    <n v="0"/>
    <x v="1298"/>
    <x v="2244"/>
    <n v="-7.319407"/>
    <n v="-130.910053"/>
    <n v="-1.566109"/>
    <n v="-7.4045759999999996"/>
    <n v="-130.894791"/>
    <n v="-1.5695779999999999"/>
    <n v="8.6525789999999994"/>
    <n v="3.4689999999999999E-3"/>
  </r>
  <r>
    <n v="2475"/>
    <x v="0"/>
    <x v="0"/>
    <s v="0-5-6-7"/>
    <x v="0"/>
    <x v="2466"/>
    <n v="-1"/>
    <n v="310.65100000000001"/>
    <n v="-1"/>
    <n v="0"/>
    <x v="2143"/>
    <x v="2245"/>
    <n v="-7.41561"/>
    <n v="-131.60696899999999"/>
    <n v="-1.5710789999999999"/>
    <n v="-7.4038979999999999"/>
    <n v="-131.62058999999999"/>
    <n v="-1.570262"/>
    <n v="1.796362"/>
    <n v="8.1700000000000002E-4"/>
  </r>
  <r>
    <n v="2476"/>
    <x v="0"/>
    <x v="0"/>
    <s v="0-5-6-7"/>
    <x v="0"/>
    <x v="2467"/>
    <n v="-1"/>
    <n v="382.80099999999999"/>
    <n v="-1"/>
    <n v="0"/>
    <x v="2144"/>
    <x v="2246"/>
    <n v="-7.2487769999999996"/>
    <n v="-132.50043600000001"/>
    <n v="-1.57063"/>
    <n v="-7.4040290000000004"/>
    <n v="-132.34643600000001"/>
    <n v="-1.5702309999999999"/>
    <n v="21.867647999999999"/>
    <n v="3.9899999999999999E-4"/>
  </r>
  <r>
    <n v="2477"/>
    <x v="0"/>
    <x v="0"/>
    <s v="0-5-6-7"/>
    <x v="0"/>
    <x v="2468"/>
    <n v="-1"/>
    <n v="350.584"/>
    <n v="-1"/>
    <n v="0"/>
    <x v="2145"/>
    <x v="2247"/>
    <n v="-7.3979699999999999"/>
    <n v="-133.078012"/>
    <n v="-1.5709869999999999"/>
    <n v="-7.4041189999999997"/>
    <n v="-133.072327"/>
    <n v="-1.571159"/>
    <n v="0.83747799999999994"/>
    <n v="1.7200000000000001E-4"/>
  </r>
  <r>
    <n v="2478"/>
    <x v="0"/>
    <x v="0"/>
    <s v="0-5-6-7"/>
    <x v="0"/>
    <x v="2469"/>
    <n v="-1"/>
    <n v="390.76400000000001"/>
    <n v="-1"/>
    <n v="0"/>
    <x v="734"/>
    <x v="2248"/>
    <n v="-7.4240110000000001"/>
    <n v="-134.01632799999999"/>
    <n v="-1.569537"/>
    <n v="-7.4047419999999997"/>
    <n v="-134.040176"/>
    <n v="-1.571585"/>
    <n v="3.0659990000000001"/>
    <n v="2.0479999999999999E-3"/>
  </r>
  <r>
    <n v="2479"/>
    <x v="0"/>
    <x v="0"/>
    <s v="0-5-6-7"/>
    <x v="0"/>
    <x v="2470"/>
    <n v="-1"/>
    <n v="334.74099999999999"/>
    <n v="-1"/>
    <n v="0"/>
    <x v="2146"/>
    <x v="2249"/>
    <n v="-7.4667500000000002"/>
    <n v="-134.69609299999999"/>
    <n v="-1.565402"/>
    <n v="-7.4054700000000002"/>
    <n v="-134.76597599999999"/>
    <n v="-1.571269"/>
    <n v="9.2945320000000002"/>
    <n v="5.8669999999999998E-3"/>
  </r>
  <r>
    <n v="2480"/>
    <x v="2"/>
    <x v="0"/>
    <s v="0-6-7"/>
    <x v="0"/>
    <x v="2471"/>
    <n v="-1"/>
    <n v="361.983"/>
    <n v="-1"/>
    <n v="0"/>
    <x v="2147"/>
    <x v="2250"/>
    <n v="-7.2923869999999997"/>
    <n v="-135.56142600000001"/>
    <n v="-1.569585"/>
    <n v="-7.4059439999999999"/>
    <n v="-135.49179100000001"/>
    <n v="-1.571874"/>
    <n v="13.320721000000001"/>
    <n v="2.2880000000000001E-3"/>
  </r>
  <r>
    <n v="2481"/>
    <x v="2"/>
    <x v="0"/>
    <s v="0-6-7"/>
    <x v="0"/>
    <x v="2472"/>
    <n v="-1"/>
    <n v="382.58600000000001"/>
    <n v="-1"/>
    <n v="0"/>
    <x v="2148"/>
    <x v="2251"/>
    <n v="-7.3366040000000003"/>
    <n v="-136.28939199999999"/>
    <n v="-1.5660480000000001"/>
    <n v="-7.4067759999999998"/>
    <n v="-136.21759"/>
    <n v="-1.5714520000000001"/>
    <n v="10.039713000000001"/>
    <n v="5.4039999999999999E-3"/>
  </r>
  <r>
    <n v="2482"/>
    <x v="2"/>
    <x v="0"/>
    <s v="0-6-7"/>
    <x v="0"/>
    <x v="2473"/>
    <n v="-1"/>
    <n v="327.44400000000002"/>
    <n v="-1"/>
    <n v="0"/>
    <x v="2149"/>
    <x v="2252"/>
    <n v="-7.3349299999999999"/>
    <n v="-136.988765"/>
    <n v="-1.5702400000000001"/>
    <n v="-7.4074299999999997"/>
    <n v="-136.94338999999999"/>
    <n v="-1.5720909999999999"/>
    <n v="8.552854"/>
    <n v="1.851E-3"/>
  </r>
  <r>
    <n v="2483"/>
    <x v="2"/>
    <x v="0"/>
    <s v="0-6-7"/>
    <x v="0"/>
    <x v="2474"/>
    <n v="-1"/>
    <n v="292.41699999999997"/>
    <n v="-1"/>
    <n v="0"/>
    <x v="2150"/>
    <x v="2253"/>
    <n v="-7.3437029999999996"/>
    <n v="-137.96643299999999"/>
    <n v="-1.5680099999999999"/>
    <n v="-7.4087969999999999"/>
    <n v="-137.91111799999999"/>
    <n v="-1.572373"/>
    <n v="8.5422740000000008"/>
    <n v="4.3629999999999997E-3"/>
  </r>
  <r>
    <n v="2484"/>
    <x v="2"/>
    <x v="0"/>
    <s v="0-6-7"/>
    <x v="0"/>
    <x v="2475"/>
    <n v="-1"/>
    <n v="478.67599999999999"/>
    <n v="-1"/>
    <n v="0"/>
    <x v="2151"/>
    <x v="2254"/>
    <n v="-7.3770319999999998"/>
    <n v="-138.654383"/>
    <n v="-1.571364"/>
    <n v="-7.4100590000000004"/>
    <n v="-138.63691700000001"/>
    <n v="-1.5720099999999999"/>
    <n v="3.7360709999999999"/>
    <n v="6.4599999999999998E-4"/>
  </r>
  <r>
    <n v="2485"/>
    <x v="2"/>
    <x v="0"/>
    <s v="0-6-7"/>
    <x v="0"/>
    <x v="2476"/>
    <n v="-1"/>
    <n v="401.113"/>
    <n v="-1"/>
    <n v="0"/>
    <x v="2152"/>
    <x v="2255"/>
    <n v="-7.4126310000000002"/>
    <n v="-139.365422"/>
    <n v="-1.5741799999999999"/>
    <n v="-7.411073"/>
    <n v="-139.362717"/>
    <n v="-1.572613"/>
    <n v="0.31218699999999999"/>
    <n v="1.567E-3"/>
  </r>
  <r>
    <n v="2486"/>
    <x v="2"/>
    <x v="0"/>
    <s v="0-6-7"/>
    <x v="0"/>
    <x v="2477"/>
    <n v="-1"/>
    <n v="278.46199999999999"/>
    <n v="-1"/>
    <n v="0"/>
    <x v="1051"/>
    <x v="2256"/>
    <n v="-7.4231680000000004"/>
    <n v="-140.083506"/>
    <n v="-1.5727519999999999"/>
    <n v="-7.4124689999999998"/>
    <n v="-140.088516"/>
    <n v="-1.5722100000000001"/>
    <n v="1.1814009999999999"/>
    <n v="5.4199999999999995E-4"/>
  </r>
  <r>
    <n v="2487"/>
    <x v="2"/>
    <x v="0"/>
    <s v="0-6-7"/>
    <x v="0"/>
    <x v="2478"/>
    <n v="-1"/>
    <n v="327.29300000000001"/>
    <n v="-1"/>
    <n v="0"/>
    <x v="2153"/>
    <x v="2257"/>
    <n v="-7.360716"/>
    <n v="-141.127745"/>
    <n v="-1.571542"/>
    <n v="-7.4142250000000001"/>
    <n v="-141.05625900000001"/>
    <n v="-1.5723320000000001"/>
    <n v="8.9294379999999993"/>
    <n v="7.9000000000000001E-4"/>
  </r>
  <r>
    <n v="2488"/>
    <x v="2"/>
    <x v="0"/>
    <s v="0-6-7"/>
    <x v="0"/>
    <x v="2479"/>
    <n v="-1"/>
    <n v="273.19600000000003"/>
    <n v="-1"/>
    <n v="0"/>
    <x v="1535"/>
    <x v="2258"/>
    <n v="-7.4291830000000001"/>
    <n v="-141.76620700000001"/>
    <n v="-1.5725800000000001"/>
    <n v="-7.4154650000000002"/>
    <n v="-141.782059"/>
    <n v="-1.5729230000000001"/>
    <n v="2.0963370000000001"/>
    <n v="3.4299999999999999E-4"/>
  </r>
  <r>
    <n v="2489"/>
    <x v="2"/>
    <x v="0"/>
    <s v="0-6-7"/>
    <x v="0"/>
    <x v="2480"/>
    <n v="-1"/>
    <n v="303.64999999999998"/>
    <n v="-1"/>
    <n v="0"/>
    <x v="510"/>
    <x v="2259"/>
    <n v="-7.3480189999999999"/>
    <n v="-142.53053199999999"/>
    <n v="-1.5632509999999999"/>
    <n v="-7.4170660000000002"/>
    <n v="-142.507858"/>
    <n v="-1.5724959999999999"/>
    <n v="7.2674630000000002"/>
    <n v="9.2449999999999997E-3"/>
  </r>
  <r>
    <n v="2490"/>
    <x v="2"/>
    <x v="0"/>
    <s v="0-6-7"/>
    <x v="0"/>
    <x v="2481"/>
    <n v="-1"/>
    <n v="330.82299999999998"/>
    <n v="-1"/>
    <n v="0"/>
    <x v="1054"/>
    <x v="2260"/>
    <n v="-7.4768720000000002"/>
    <n v="-143.194661"/>
    <n v="-1.5760369999999999"/>
    <n v="-7.4183490000000001"/>
    <n v="-143.23365799999999"/>
    <n v="-1.573021"/>
    <n v="7.0325670000000002"/>
    <n v="3.0149999999999999E-3"/>
  </r>
  <r>
    <n v="2491"/>
    <x v="2"/>
    <x v="0"/>
    <s v="0-6-7"/>
    <x v="0"/>
    <x v="2482"/>
    <n v="-1"/>
    <n v="285.7"/>
    <n v="-1"/>
    <n v="0"/>
    <x v="901"/>
    <x v="2261"/>
    <n v="-7.4851729999999996"/>
    <n v="-143.882699"/>
    <n v="-1.5739860000000001"/>
    <n v="-7.4200080000000002"/>
    <n v="-143.95945699999999"/>
    <n v="-1.5725830000000001"/>
    <n v="10.068963999999999"/>
    <n v="1.402E-3"/>
  </r>
  <r>
    <n v="2492"/>
    <x v="2"/>
    <x v="0"/>
    <s v="0-6-7"/>
    <x v="0"/>
    <x v="2483"/>
    <n v="-1"/>
    <n v="312.09899999999999"/>
    <n v="-1"/>
    <n v="0"/>
    <x v="516"/>
    <x v="2262"/>
    <n v="-7.3271290000000002"/>
    <n v="-144.97048000000001"/>
    <n v="-1.5688869999999999"/>
    <n v="-7.4220740000000003"/>
    <n v="-144.9272"/>
    <n v="-1.5726629999999999"/>
    <n v="10.43439"/>
    <n v="3.7750000000000001E-3"/>
  </r>
  <r>
    <n v="2493"/>
    <x v="2"/>
    <x v="0"/>
    <s v="0-6-7"/>
    <x v="0"/>
    <x v="2376"/>
    <n v="-1"/>
    <n v="413.98399999999998"/>
    <n v="-1"/>
    <n v="0"/>
    <x v="499"/>
    <x v="2263"/>
    <n v="-7.435041"/>
    <n v="-145.658019"/>
    <n v="-1.5739650000000001"/>
    <n v="-7.4234369999999998"/>
    <n v="-145.65299999999999"/>
    <n v="-1.573156"/>
    <n v="1.264267"/>
    <n v="8.0900000000000004E-4"/>
  </r>
  <r>
    <n v="2494"/>
    <x v="2"/>
    <x v="0"/>
    <s v="0-6-7"/>
    <x v="0"/>
    <x v="2484"/>
    <n v="-1"/>
    <n v="382.14400000000001"/>
    <n v="-1"/>
    <n v="0"/>
    <x v="904"/>
    <x v="2264"/>
    <n v="-7.4512609999999997"/>
    <n v="-146.363889"/>
    <n v="-1.5730759999999999"/>
    <n v="-7.425179"/>
    <n v="-146.37879899999999"/>
    <n v="-1.5727040000000001"/>
    <n v="3.004327"/>
    <n v="3.7199999999999999E-4"/>
  </r>
  <r>
    <n v="2495"/>
    <x v="2"/>
    <x v="0"/>
    <s v="0-6-7"/>
    <x v="0"/>
    <x v="2485"/>
    <n v="-1"/>
    <n v="341.43200000000002"/>
    <n v="-1"/>
    <n v="0"/>
    <x v="511"/>
    <x v="2265"/>
    <n v="-7.4007100000000001"/>
    <n v="-147.11168699999999"/>
    <n v="-1.572705"/>
    <n v="-7.4266050000000003"/>
    <n v="-147.10459900000001"/>
    <n v="-1.5732219999999999"/>
    <n v="2.6847889999999999"/>
    <n v="5.1699999999999999E-4"/>
  </r>
  <r>
    <n v="2496"/>
    <x v="5"/>
    <x v="0"/>
    <s v="6-7"/>
    <x v="0"/>
    <x v="2486"/>
    <n v="-1"/>
    <n v="402.67599999999999"/>
    <n v="-1"/>
    <n v="0"/>
    <x v="511"/>
    <x v="2266"/>
    <n v="-7.5041849999999997"/>
    <n v="-148.014546"/>
    <n v="-1.5857730000000001"/>
    <n v="-7.4287850000000004"/>
    <n v="-148.072327"/>
    <n v="-1.573277"/>
    <n v="9.4993010000000009"/>
    <n v="1.2496E-2"/>
  </r>
  <r>
    <n v="2497"/>
    <x v="2"/>
    <x v="0"/>
    <s v="1-6-7"/>
    <x v="0"/>
    <x v="2487"/>
    <n v="-1"/>
    <n v="324.60000000000002"/>
    <n v="-1"/>
    <n v="0"/>
    <x v="747"/>
    <x v="2267"/>
    <n v="-7.5700180000000001"/>
    <n v="-148.70672300000001"/>
    <n v="-1.5670820000000001"/>
    <n v="-7.4305620000000001"/>
    <n v="-148.798126"/>
    <n v="-1.5727800000000001"/>
    <n v="16.674059"/>
    <n v="5.6979999999999999E-3"/>
  </r>
  <r>
    <n v="2498"/>
    <x v="2"/>
    <x v="0"/>
    <s v="1-6-7"/>
    <x v="0"/>
    <x v="2488"/>
    <n v="-1"/>
    <n v="445.37099999999998"/>
    <n v="-1"/>
    <n v="0"/>
    <x v="747"/>
    <x v="2268"/>
    <n v="-7.5828790000000001"/>
    <n v="-149.49132800000001"/>
    <n v="-1.5692539999999999"/>
    <n v="-7.4320339999999998"/>
    <n v="-149.52392599999999"/>
    <n v="-1.573283"/>
    <n v="15.432726000000001"/>
    <n v="4.0289999999999996E-3"/>
  </r>
  <r>
    <n v="2499"/>
    <x v="2"/>
    <x v="0"/>
    <s v="1-6-7"/>
    <x v="0"/>
    <x v="2489"/>
    <n v="-1"/>
    <n v="351.15300000000002"/>
    <n v="-1"/>
    <n v="0"/>
    <x v="897"/>
    <x v="2269"/>
    <n v="-7.3314940000000002"/>
    <n v="-150.35708600000001"/>
    <n v="-1.572149"/>
    <n v="-7.4338189999999997"/>
    <n v="-150.24972500000001"/>
    <n v="-1.5727910000000001"/>
    <n v="14.831306"/>
    <n v="6.4199999999999999E-4"/>
  </r>
  <r>
    <n v="2500"/>
    <x v="2"/>
    <x v="0"/>
    <s v="1-6-7"/>
    <x v="0"/>
    <x v="2490"/>
    <n v="-1"/>
    <n v="321.06700000000001"/>
    <n v="-1"/>
    <n v="0"/>
    <x v="904"/>
    <x v="2270"/>
    <n v="-7.4334990000000003"/>
    <n v="-151.24345700000001"/>
    <n v="-1.5705450000000001"/>
    <n v="-7.436026"/>
    <n v="-151.217468"/>
    <n v="-1.5728139999999999"/>
    <n v="2.6110890000000002"/>
    <n v="2.2699999999999999E-3"/>
  </r>
  <r>
    <n v="2501"/>
    <x v="2"/>
    <x v="0"/>
    <s v="1-6-7"/>
    <x v="0"/>
    <x v="2491"/>
    <n v="-1"/>
    <n v="430.81099999999998"/>
    <n v="-1"/>
    <n v="0"/>
    <x v="513"/>
    <x v="2271"/>
    <n v="-7.4264900000000003"/>
    <n v="-151.985141"/>
    <n v="-1.569375"/>
    <n v="-7.4374409999999997"/>
    <n v="-151.94326799999999"/>
    <n v="-1.5732520000000001"/>
    <n v="4.3281710000000002"/>
    <n v="3.8769999999999998E-3"/>
  </r>
  <r>
    <n v="2502"/>
    <x v="2"/>
    <x v="0"/>
    <s v="1-6-7"/>
    <x v="0"/>
    <x v="2492"/>
    <n v="-1"/>
    <n v="380.16399999999999"/>
    <n v="-1"/>
    <n v="0"/>
    <x v="516"/>
    <x v="2272"/>
    <n v="-7.4668789999999996"/>
    <n v="-152.62892199999999"/>
    <n v="-1.573448"/>
    <n v="-7.4391949999999998"/>
    <n v="-152.66906700000001"/>
    <n v="-1.5727450000000001"/>
    <n v="4.8765349999999996"/>
    <n v="7.0299999999999996E-4"/>
  </r>
  <r>
    <n v="2503"/>
    <x v="2"/>
    <x v="0"/>
    <s v="1-6-7"/>
    <x v="0"/>
    <x v="2493"/>
    <n v="-1"/>
    <n v="346.04300000000001"/>
    <n v="-1"/>
    <n v="0"/>
    <x v="750"/>
    <x v="2273"/>
    <n v="-7.4563069999999998"/>
    <n v="-153.356933"/>
    <n v="-1.5741270000000001"/>
    <n v="-7.440607"/>
    <n v="-153.394867"/>
    <n v="-1.5732200000000001"/>
    <n v="4.1054719999999998"/>
    <n v="9.0700000000000004E-4"/>
  </r>
  <r>
    <n v="2504"/>
    <x v="2"/>
    <x v="0"/>
    <s v="1-6-7"/>
    <x v="0"/>
    <x v="2494"/>
    <n v="-1"/>
    <n v="311.64400000000001"/>
    <n v="-1"/>
    <n v="0"/>
    <x v="502"/>
    <x v="2274"/>
    <n v="-7.6598870000000003"/>
    <n v="-154.272291"/>
    <n v="-1.581083"/>
    <n v="-7.4427320000000003"/>
    <n v="-154.36260999999999"/>
    <n v="-1.573229"/>
    <n v="23.518896999999999"/>
    <n v="7.8539999999999999E-3"/>
  </r>
  <r>
    <n v="2505"/>
    <x v="2"/>
    <x v="0"/>
    <s v="1-6-7"/>
    <x v="0"/>
    <x v="2495"/>
    <n v="-1"/>
    <n v="218.96"/>
    <n v="-1"/>
    <n v="0"/>
    <x v="747"/>
    <x v="2275"/>
    <n v="-7.4045579999999998"/>
    <n v="-155.128861"/>
    <n v="-1.572654"/>
    <n v="-7.4444850000000002"/>
    <n v="-155.08840900000001"/>
    <n v="-1.5727390000000001"/>
    <n v="5.6837260000000001"/>
    <n v="8.5000000000000006E-5"/>
  </r>
  <r>
    <n v="2506"/>
    <x v="2"/>
    <x v="0"/>
    <s v="1-6-7"/>
    <x v="0"/>
    <x v="2496"/>
    <n v="-1"/>
    <n v="752.09199999999998"/>
    <n v="-1"/>
    <n v="0"/>
    <x v="1055"/>
    <x v="698"/>
    <n v="-7.4343830000000004"/>
    <n v="-155.808764"/>
    <n v="-1.574695"/>
    <n v="-7.4459080000000002"/>
    <n v="-155.81420900000001"/>
    <n v="-1.573229"/>
    <n v="1.2746170000000001"/>
    <n v="1.4660000000000001E-3"/>
  </r>
  <r>
    <n v="2507"/>
    <x v="2"/>
    <x v="0"/>
    <s v="1-6-7"/>
    <x v="0"/>
    <x v="2497"/>
    <n v="-1"/>
    <n v="718.20299999999997"/>
    <n v="-1"/>
    <n v="0"/>
    <x v="512"/>
    <x v="2276"/>
    <n v="-7.4952050000000003"/>
    <n v="-156.55120500000001"/>
    <n v="-1.56731"/>
    <n v="-7.4476079999999998"/>
    <n v="-156.540009"/>
    <n v="-1.5726899999999999"/>
    <n v="4.8895609999999996"/>
    <n v="5.3800000000000002E-3"/>
  </r>
  <r>
    <n v="2508"/>
    <x v="2"/>
    <x v="0"/>
    <s v="1-6-7"/>
    <x v="0"/>
    <x v="2498"/>
    <n v="-1"/>
    <n v="373.71"/>
    <n v="-1"/>
    <n v="0"/>
    <x v="2154"/>
    <x v="2277"/>
    <n v="-7.454135"/>
    <n v="-157.510324"/>
    <n v="-1.571623"/>
    <n v="-7.4492700000000003"/>
    <n v="-157.50773599999999"/>
    <n v="-1.5723739999999999"/>
    <n v="0.55102399999999996"/>
    <n v="7.5100000000000004E-4"/>
  </r>
  <r>
    <n v="2509"/>
    <x v="2"/>
    <x v="0"/>
    <s v="1-6-7"/>
    <x v="0"/>
    <x v="2499"/>
    <n v="-1"/>
    <n v="393.279"/>
    <n v="-1"/>
    <n v="0"/>
    <x v="510"/>
    <x v="2278"/>
    <n v="-7.4496599999999997"/>
    <n v="-158.264083"/>
    <n v="-1.5693839999999999"/>
    <n v="-7.4501850000000003"/>
    <n v="-158.23353599999999"/>
    <n v="-1.5726439999999999"/>
    <n v="3.0552030000000001"/>
    <n v="3.2599999999999999E-3"/>
  </r>
  <r>
    <n v="2510"/>
    <x v="2"/>
    <x v="0"/>
    <s v="1-6-7"/>
    <x v="0"/>
    <x v="2500"/>
    <n v="-1"/>
    <n v="260.26"/>
    <n v="-1"/>
    <n v="0"/>
    <x v="902"/>
    <x v="2279"/>
    <n v="-7.4921160000000002"/>
    <n v="-158.91881100000001"/>
    <n v="-1.57572"/>
    <n v="-7.4513540000000003"/>
    <n v="-158.95933500000001"/>
    <n v="-1.572003"/>
    <n v="5.7478590000000001"/>
    <n v="3.718E-3"/>
  </r>
  <r>
    <n v="2511"/>
    <x v="2"/>
    <x v="0"/>
    <s v="1-6-7"/>
    <x v="0"/>
    <x v="2501"/>
    <n v="-1"/>
    <n v="267.35899999999998"/>
    <n v="-1"/>
    <n v="0"/>
    <x v="498"/>
    <x v="2280"/>
    <n v="-7.4863949999999999"/>
    <n v="-159.62142600000001"/>
    <n v="-1.5767880000000001"/>
    <n v="-7.4521360000000003"/>
    <n v="-159.68514999999999"/>
    <n v="-1.5723910000000001"/>
    <n v="7.2349589999999999"/>
    <n v="4.398E-3"/>
  </r>
  <r>
    <n v="2512"/>
    <x v="2"/>
    <x v="0"/>
    <s v="1-6-7"/>
    <x v="0"/>
    <x v="2502"/>
    <n v="-1"/>
    <n v="413.94799999999998"/>
    <n v="-1"/>
    <n v="0"/>
    <x v="2155"/>
    <x v="2281"/>
    <n v="-7.4480709999999997"/>
    <n v="-160.70767900000001"/>
    <n v="-1.564962"/>
    <n v="-7.4533110000000002"/>
    <n v="-160.65287799999999"/>
    <n v="-1.5722830000000001"/>
    <n v="5.5051569999999996"/>
    <n v="7.3200000000000001E-3"/>
  </r>
  <r>
    <n v="2513"/>
    <x v="2"/>
    <x v="0"/>
    <s v="1-6-7"/>
    <x v="0"/>
    <x v="2503"/>
    <n v="-1"/>
    <n v="293.35599999999999"/>
    <n v="-1"/>
    <n v="0"/>
    <x v="499"/>
    <x v="2282"/>
    <n v="-7.5139480000000001"/>
    <n v="-161.25060099999999"/>
    <n v="-1.582055"/>
    <n v="-7.4543379999999999"/>
    <n v="-161.37867700000001"/>
    <n v="-1.5717479999999999"/>
    <n v="14.126898000000001"/>
    <n v="1.0307999999999999E-2"/>
  </r>
  <r>
    <n v="2514"/>
    <x v="2"/>
    <x v="0"/>
    <s v="1-6-7"/>
    <x v="0"/>
    <x v="2504"/>
    <n v="-1"/>
    <n v="290.00700000000001"/>
    <n v="-1"/>
    <n v="0"/>
    <x v="2156"/>
    <x v="2283"/>
    <n v="-7.4567360000000003"/>
    <n v="-162.10612599999999"/>
    <n v="-1.5721970000000001"/>
    <n v="-7.4548249999999996"/>
    <n v="-162.104477"/>
    <n v="-1.5720510000000001"/>
    <n v="0.25237700000000002"/>
    <n v="1.46E-4"/>
  </r>
  <r>
    <n v="2515"/>
    <x v="2"/>
    <x v="0"/>
    <s v="1-6-7"/>
    <x v="0"/>
    <x v="2505"/>
    <n v="-1"/>
    <n v="375.18599999999998"/>
    <n v="-1"/>
    <n v="0"/>
    <x v="2157"/>
    <x v="714"/>
    <n v="-7.4546270000000003"/>
    <n v="-162.90715299999999"/>
    <n v="-1.555604"/>
    <n v="-7.4554729999999996"/>
    <n v="-162.82969700000001"/>
    <n v="-1.571337"/>
    <n v="7.7460779999999998"/>
    <n v="1.5733E-2"/>
  </r>
  <r>
    <n v="2516"/>
    <x v="2"/>
    <x v="0"/>
    <s v="1-6-7"/>
    <x v="0"/>
    <x v="2506"/>
    <n v="-1"/>
    <n v="254.399"/>
    <n v="-1"/>
    <n v="0"/>
    <x v="2158"/>
    <x v="2284"/>
    <n v="-7.4568580000000004"/>
    <n v="-163.798013"/>
    <n v="-1.5691109999999999"/>
    <n v="-7.4560389999999996"/>
    <n v="-163.789749"/>
    <n v="-1.5711619999999999"/>
    <n v="0.83038699999999999"/>
    <n v="2.0509999999999999E-3"/>
  </r>
  <r>
    <n v="2517"/>
    <x v="5"/>
    <x v="0"/>
    <s v="1-7"/>
    <x v="0"/>
    <x v="2507"/>
    <n v="-1"/>
    <n v="251.114"/>
    <n v="-1"/>
    <n v="0"/>
    <x v="2159"/>
    <x v="2285"/>
    <n v="-7.4998240000000003"/>
    <n v="-164.41333399999999"/>
    <n v="-1.5853410000000001"/>
    <n v="-7.4562210000000002"/>
    <n v="-164.49908400000001"/>
    <n v="-1.5715859999999999"/>
    <n v="9.6200189999999992"/>
    <n v="1.3755E-2"/>
  </r>
  <r>
    <n v="2518"/>
    <x v="5"/>
    <x v="0"/>
    <s v="1-7"/>
    <x v="0"/>
    <x v="2508"/>
    <n v="-1"/>
    <n v="223.262"/>
    <n v="-1"/>
    <n v="0"/>
    <x v="2160"/>
    <x v="2286"/>
    <n v="-7.4197749999999996"/>
    <n v="-165.24316899999999"/>
    <n v="-1.5677589999999999"/>
    <n v="-7.456683"/>
    <n v="-165.196854"/>
    <n v="-1.5709900000000001"/>
    <n v="5.9222549999999998"/>
    <n v="3.2309999999999999E-3"/>
  </r>
  <r>
    <n v="2519"/>
    <x v="5"/>
    <x v="0"/>
    <s v="1-7"/>
    <x v="0"/>
    <x v="2509"/>
    <n v="-1"/>
    <n v="290.68799999999999"/>
    <n v="-1"/>
    <n v="0"/>
    <x v="2161"/>
    <x v="2287"/>
    <n v="-7.3571119999999999"/>
    <n v="-165.95820699999999"/>
    <n v="-1.5738540000000001"/>
    <n v="-7.4567550000000002"/>
    <n v="-165.883636"/>
    <n v="-1.57145"/>
    <n v="12.445629"/>
    <n v="2.4039999999999999E-3"/>
  </r>
  <r>
    <n v="2520"/>
    <x v="5"/>
    <x v="0"/>
    <s v="1-7"/>
    <x v="0"/>
    <x v="2510"/>
    <n v="-1"/>
    <n v="312.81700000000001"/>
    <n v="-1"/>
    <n v="0"/>
    <x v="2162"/>
    <x v="2288"/>
    <n v="-7.3818820000000001"/>
    <n v="-166.64484300000001"/>
    <n v="-1.5688279999999999"/>
    <n v="-7.4571100000000001"/>
    <n v="-166.56132500000001"/>
    <n v="-1.5708439999999999"/>
    <n v="11.24034"/>
    <n v="2.016E-3"/>
  </r>
  <r>
    <n v="2521"/>
    <x v="5"/>
    <x v="0"/>
    <s v="1-7"/>
    <x v="0"/>
    <x v="2511"/>
    <n v="-1"/>
    <n v="451.202"/>
    <n v="-1"/>
    <n v="0"/>
    <x v="2163"/>
    <x v="2289"/>
    <n v="-7.6262939999999997"/>
    <n v="-167.05335299999999"/>
    <n v="-1.5946199999999999"/>
    <n v="-7.4570780000000001"/>
    <n v="-167.23194899999999"/>
    <n v="-1.5713140000000001"/>
    <n v="24.602955000000001"/>
    <n v="2.3306E-2"/>
  </r>
  <r>
    <n v="2522"/>
    <x v="5"/>
    <x v="0"/>
    <s v="1-7"/>
    <x v="0"/>
    <x v="2512"/>
    <n v="-1"/>
    <n v="297.08800000000002"/>
    <n v="-1"/>
    <n v="0"/>
    <x v="2164"/>
    <x v="2290"/>
    <n v="-7.4216319999999998"/>
    <n v="-167.91034200000001"/>
    <n v="-1.5726290000000001"/>
    <n v="-7.4573369999999999"/>
    <n v="-167.89630099999999"/>
    <n v="-1.570702"/>
    <n v="3.8366669999999998"/>
    <n v="1.9269999999999999E-3"/>
  </r>
  <r>
    <n v="2523"/>
    <x v="5"/>
    <x v="0"/>
    <s v="1-7"/>
    <x v="0"/>
    <x v="2513"/>
    <n v="-1"/>
    <n v="378.25900000000001"/>
    <n v="-1"/>
    <n v="0"/>
    <x v="2165"/>
    <x v="2291"/>
    <n v="-7.5756069999999998"/>
    <n v="-168.65068500000001"/>
    <n v="-1.5762670000000001"/>
    <n v="-7.4574299999999996"/>
    <n v="-168.77200300000001"/>
    <n v="-1.570646"/>
    <n v="16.936323999999999"/>
    <n v="5.6210000000000001E-3"/>
  </r>
  <r>
    <n v="2524"/>
    <x v="5"/>
    <x v="0"/>
    <s v="1-7"/>
    <x v="0"/>
    <x v="2514"/>
    <n v="-1"/>
    <n v="372.99200000000002"/>
    <n v="-1"/>
    <n v="0"/>
    <x v="2166"/>
    <x v="2292"/>
    <n v="-7.3488319999999998"/>
    <n v="-169.50269800000001"/>
    <n v="-1.5582910000000001"/>
    <n v="-7.4573159999999996"/>
    <n v="-169.42008999999999"/>
    <n v="-1.571178"/>
    <n v="13.635611000000001"/>
    <n v="1.2886999999999999E-2"/>
  </r>
  <r>
    <n v="2525"/>
    <x v="5"/>
    <x v="0"/>
    <s v="1-7"/>
    <x v="0"/>
    <x v="2515"/>
    <n v="-1"/>
    <n v="230.86699999999999"/>
    <n v="-1"/>
    <n v="0"/>
    <x v="2167"/>
    <x v="2293"/>
    <n v="-7.3839880000000004"/>
    <n v="-170.13460699999999"/>
    <n v="-1.5687340000000001"/>
    <n v="-7.4575360000000002"/>
    <n v="-170.06007399999999"/>
    <n v="-1.570597"/>
    <n v="10.471102"/>
    <n v="1.8630000000000001E-3"/>
  </r>
  <r>
    <n v="2526"/>
    <x v="5"/>
    <x v="0"/>
    <s v="1-7"/>
    <x v="0"/>
    <x v="2516"/>
    <n v="-1"/>
    <n v="347.53399999999999"/>
    <n v="-1"/>
    <n v="0"/>
    <x v="2168"/>
    <x v="2294"/>
    <n v="-7.2967769999999996"/>
    <n v="-170.83259200000001"/>
    <n v="-1.5749420000000001"/>
    <n v="-7.4573349999999996"/>
    <n v="-170.69186400000001"/>
    <n v="-1.571097"/>
    <n v="21.350268"/>
    <n v="3.8449999999999999E-3"/>
  </r>
  <r>
    <n v="2527"/>
    <x v="5"/>
    <x v="0"/>
    <s v="1-7"/>
    <x v="0"/>
    <x v="2517"/>
    <n v="-1"/>
    <n v="345.39299999999997"/>
    <n v="-1"/>
    <n v="0"/>
    <x v="2169"/>
    <x v="2295"/>
    <n v="-7.5827210000000003"/>
    <n v="-171.494235"/>
    <n v="-1.558791"/>
    <n v="-7.4572919999999998"/>
    <n v="-171.52230800000001"/>
    <n v="-1.571051"/>
    <n v="12.853227"/>
    <n v="1.226E-2"/>
  </r>
  <r>
    <n v="2528"/>
    <x v="5"/>
    <x v="0"/>
    <s v="1-7"/>
    <x v="0"/>
    <x v="2518"/>
    <n v="-1"/>
    <n v="300.452"/>
    <n v="-1"/>
    <n v="0"/>
    <x v="2170"/>
    <x v="2296"/>
    <n v="-7.454828"/>
    <n v="-172.14951500000001"/>
    <n v="-1.56386"/>
    <n v="-7.4574119999999997"/>
    <n v="-172.13682600000001"/>
    <n v="-1.5704419999999999"/>
    <n v="1.2949539999999999"/>
    <n v="6.581E-3"/>
  </r>
  <r>
    <n v="2529"/>
    <x v="5"/>
    <x v="0"/>
    <s v="1-7"/>
    <x v="0"/>
    <x v="2519"/>
    <n v="-1"/>
    <n v="312.12200000000001"/>
    <n v="-1"/>
    <n v="0"/>
    <x v="2171"/>
    <x v="2297"/>
    <n v="-7.3290160000000002"/>
    <n v="-172.84296699999999"/>
    <n v="-1.576932"/>
    <n v="-7.4571269999999998"/>
    <n v="-172.744629"/>
    <n v="-1.570964"/>
    <n v="16.150145999999999"/>
    <n v="5.9680000000000002E-3"/>
  </r>
  <r>
    <n v="2530"/>
    <x v="5"/>
    <x v="0"/>
    <s v="1-7"/>
    <x v="0"/>
    <x v="2520"/>
    <n v="-1"/>
    <n v="357.38799999999998"/>
    <n v="-1"/>
    <n v="0"/>
    <x v="2172"/>
    <x v="2298"/>
    <n v="-7.4477140000000004"/>
    <n v="-173.38089500000001"/>
    <n v="-1.5505599999999999"/>
    <n v="-7.4572370000000001"/>
    <n v="-173.34565699999999"/>
    <n v="-1.5703800000000001"/>
    <n v="3.6501960000000002"/>
    <n v="1.9820000000000001E-2"/>
  </r>
  <r>
    <n v="2531"/>
    <x v="5"/>
    <x v="0"/>
    <s v="1-7"/>
    <x v="0"/>
    <x v="2521"/>
    <n v="-1"/>
    <n v="246.78299999999999"/>
    <n v="-1"/>
    <n v="0"/>
    <x v="2173"/>
    <x v="2299"/>
    <n v="-7.496505"/>
    <n v="-173.90813399999999"/>
    <n v="-1.5869359999999999"/>
    <n v="-7.4569660000000004"/>
    <n v="-173.93980400000001"/>
    <n v="-1.570953"/>
    <n v="5.0658839999999996"/>
    <n v="1.5982E-2"/>
  </r>
  <r>
    <n v="2532"/>
    <x v="5"/>
    <x v="0"/>
    <s v="1-7"/>
    <x v="0"/>
    <x v="2522"/>
    <n v="-1"/>
    <n v="262.423"/>
    <n v="-1"/>
    <n v="0"/>
    <x v="2174"/>
    <x v="2300"/>
    <n v="-7.5111210000000002"/>
    <n v="-174.695291"/>
    <n v="-1.583137"/>
    <n v="-7.4568640000000004"/>
    <n v="-174.72105400000001"/>
    <n v="-1.5709550000000001"/>
    <n v="6.006335"/>
    <n v="1.2182E-2"/>
  </r>
  <r>
    <n v="2533"/>
    <x v="2"/>
    <x v="0"/>
    <s v="1-2-7"/>
    <x v="0"/>
    <x v="2523"/>
    <n v="-1"/>
    <n v="297.7"/>
    <n v="-1"/>
    <n v="0"/>
    <x v="2175"/>
    <x v="2301"/>
    <n v="-7.4401320000000002"/>
    <n v="-175.315437"/>
    <n v="-1.5709059999999999"/>
    <n v="-7.4569830000000001"/>
    <n v="-175.29885899999999"/>
    <n v="-1.5703689999999999"/>
    <n v="2.3638919999999999"/>
    <n v="5.3700000000000004E-4"/>
  </r>
  <r>
    <n v="2534"/>
    <x v="0"/>
    <x v="0"/>
    <s v="1-2-7-8"/>
    <x v="0"/>
    <x v="2524"/>
    <n v="-1"/>
    <n v="393.11799999999999"/>
    <n v="-1"/>
    <n v="0"/>
    <x v="2176"/>
    <x v="2302"/>
    <n v="-7.3535779999999997"/>
    <n v="-175.93306200000001"/>
    <n v="-1.572605"/>
    <n v="-7.4566850000000002"/>
    <n v="-175.86982699999999"/>
    <n v="-1.570935"/>
    <n v="12.095293"/>
    <n v="1.671E-3"/>
  </r>
  <r>
    <n v="2535"/>
    <x v="0"/>
    <x v="0"/>
    <s v="1-2-7-8"/>
    <x v="0"/>
    <x v="2525"/>
    <n v="-1"/>
    <n v="488.19"/>
    <n v="-1"/>
    <n v="0"/>
    <x v="2177"/>
    <x v="2303"/>
    <n v="-7.3229009999999999"/>
    <n v="-176.51850200000001"/>
    <n v="-1.5811170000000001"/>
    <n v="-7.456785"/>
    <n v="-176.43417400000001"/>
    <n v="-1.570335"/>
    <n v="15.822863999999999"/>
    <n v="1.0782999999999999E-2"/>
  </r>
  <r>
    <n v="2536"/>
    <x v="0"/>
    <x v="0"/>
    <s v="1-2-7-8"/>
    <x v="0"/>
    <x v="2526"/>
    <n v="-1"/>
    <n v="277.09199999999998"/>
    <n v="-1"/>
    <n v="0"/>
    <x v="2178"/>
    <x v="2304"/>
    <n v="-7.4563759999999997"/>
    <n v="-177.12697"/>
    <n v="-1.573707"/>
    <n v="-7.4566660000000002"/>
    <n v="-177.176682"/>
    <n v="-1.5703320000000001"/>
    <n v="4.9712389999999997"/>
    <n v="3.375E-3"/>
  </r>
  <r>
    <n v="2537"/>
    <x v="0"/>
    <x v="0"/>
    <s v="1-2-7-8"/>
    <x v="0"/>
    <x v="2527"/>
    <n v="-1"/>
    <n v="271.78899999999999"/>
    <n v="-1"/>
    <n v="0"/>
    <x v="2179"/>
    <x v="2305"/>
    <n v="-7.4572139999999996"/>
    <n v="-177.73717500000001"/>
    <n v="-1.567429"/>
    <n v="-7.4563519999999999"/>
    <n v="-177.725998"/>
    <n v="-1.5709120000000001"/>
    <n v="1.1210690000000001"/>
    <n v="3.4840000000000001E-3"/>
  </r>
  <r>
    <n v="2538"/>
    <x v="0"/>
    <x v="0"/>
    <s v="1-2-7-8"/>
    <x v="0"/>
    <x v="2528"/>
    <n v="-1"/>
    <n v="432.03"/>
    <n v="-1"/>
    <n v="0"/>
    <x v="2180"/>
    <x v="2306"/>
    <n v="-7.5400770000000001"/>
    <n v="-178.19382999999999"/>
    <n v="-1.5692440000000001"/>
    <n v="-7.4564779999999997"/>
    <n v="-178.26898199999999"/>
    <n v="-1.570327"/>
    <n v="11.241324000000001"/>
    <n v="1.083E-3"/>
  </r>
  <r>
    <n v="2539"/>
    <x v="0"/>
    <x v="0"/>
    <s v="1-2-7-8"/>
    <x v="0"/>
    <x v="2529"/>
    <n v="-1"/>
    <n v="260.25"/>
    <n v="-1"/>
    <n v="0"/>
    <x v="2181"/>
    <x v="2307"/>
    <n v="-7.4636120000000004"/>
    <n v="-178.88675900000001"/>
    <n v="-1.576522"/>
    <n v="-7.4563499999999996"/>
    <n v="-178.983124"/>
    <n v="-1.5703149999999999"/>
    <n v="9.6637679999999992"/>
    <n v="6.2069999999999998E-3"/>
  </r>
  <r>
    <n v="2540"/>
    <x v="0"/>
    <x v="0"/>
    <s v="1-2-7-8"/>
    <x v="0"/>
    <x v="2530"/>
    <n v="-1"/>
    <n v="412.78800000000001"/>
    <n v="-1"/>
    <n v="0"/>
    <x v="2182"/>
    <x v="2308"/>
    <n v="-7.3828069999999997"/>
    <n v="-179.585149"/>
    <n v="-1.5730930000000001"/>
    <n v="-7.4560170000000001"/>
    <n v="-179.51139800000001"/>
    <n v="-1.5708930000000001"/>
    <n v="10.391729"/>
    <n v="2.2000000000000001E-3"/>
  </r>
  <r>
    <n v="2541"/>
    <x v="0"/>
    <x v="0"/>
    <s v="1-2-7-8"/>
    <x v="0"/>
    <x v="2531"/>
    <n v="-1"/>
    <n v="369.96600000000001"/>
    <n v="-1"/>
    <n v="0"/>
    <x v="2183"/>
    <x v="2309"/>
    <n v="-7.482202"/>
    <n v="-180.03857099999999"/>
    <n v="-1.568783"/>
    <n v="-7.4561260000000003"/>
    <n v="-180.03355400000001"/>
    <n v="-1.57029"/>
    <n v="2.6554340000000001"/>
    <n v="1.5070000000000001E-3"/>
  </r>
  <r>
    <n v="2542"/>
    <x v="0"/>
    <x v="0"/>
    <s v="1-2-7-8"/>
    <x v="0"/>
    <x v="2532"/>
    <n v="-1"/>
    <n v="224.892"/>
    <n v="-1"/>
    <n v="0"/>
    <x v="2184"/>
    <x v="2310"/>
    <n v="-7.481312"/>
    <n v="-180.52068700000001"/>
    <n v="-1.5675650000000001"/>
    <n v="-7.4558229999999996"/>
    <n v="-180.54963699999999"/>
    <n v="-1.57091"/>
    <n v="3.8571559999999998"/>
    <n v="3.3449999999999999E-3"/>
  </r>
  <r>
    <n v="2543"/>
    <x v="0"/>
    <x v="0"/>
    <s v="1-2-7-8"/>
    <x v="0"/>
    <x v="2533"/>
    <n v="-1"/>
    <n v="234.517"/>
    <n v="-1"/>
    <n v="0"/>
    <x v="2185"/>
    <x v="2311"/>
    <n v="-7.414892"/>
    <n v="-181.27613600000001"/>
    <n v="-1.57463"/>
    <n v="-7.4556560000000003"/>
    <n v="-181.22851600000001"/>
    <n v="-1.5708869999999999"/>
    <n v="6.2685009999999997"/>
    <n v="3.7429999999999998E-3"/>
  </r>
  <r>
    <n v="2544"/>
    <x v="0"/>
    <x v="0"/>
    <s v="1-2-7-8"/>
    <x v="0"/>
    <x v="2534"/>
    <n v="-1"/>
    <n v="341.84"/>
    <n v="-1"/>
    <n v="0"/>
    <x v="2186"/>
    <x v="2312"/>
    <n v="-7.4519159999999998"/>
    <n v="-181.73891800000001"/>
    <n v="-1.572068"/>
    <n v="-7.45573"/>
    <n v="-181.73097200000001"/>
    <n v="-1.5702469999999999"/>
    <n v="0.88136800000000004"/>
    <n v="1.8209999999999999E-3"/>
  </r>
  <r>
    <n v="2545"/>
    <x v="0"/>
    <x v="0"/>
    <s v="1-2-7-8"/>
    <x v="0"/>
    <x v="2535"/>
    <n v="-1"/>
    <n v="301.11399999999998"/>
    <n v="-1"/>
    <n v="0"/>
    <x v="2187"/>
    <x v="2313"/>
    <n v="-7.4612879999999997"/>
    <n v="-182.227101"/>
    <n v="-1.5709280000000001"/>
    <n v="-7.4553880000000001"/>
    <n v="-182.23318499999999"/>
    <n v="-1.5708260000000001"/>
    <n v="0.84756299999999996"/>
    <n v="1.01E-4"/>
  </r>
  <r>
    <n v="2546"/>
    <x v="0"/>
    <x v="0"/>
    <s v="1-2-7-8"/>
    <x v="0"/>
    <x v="2536"/>
    <n v="-1"/>
    <n v="361.62700000000001"/>
    <n v="-1"/>
    <n v="0"/>
    <x v="2188"/>
    <x v="2314"/>
    <n v="-7.5032899999999998"/>
    <n v="-182.84818000000001"/>
    <n v="-1.5576840000000001"/>
    <n v="-7.4551460000000001"/>
    <n v="-182.92952"/>
    <n v="-1.5707409999999999"/>
    <n v="9.4520009999999992"/>
    <n v="1.3056E-2"/>
  </r>
  <r>
    <n v="2547"/>
    <x v="0"/>
    <x v="0"/>
    <s v="1-2-7-8"/>
    <x v="0"/>
    <x v="2537"/>
    <n v="-1"/>
    <n v="457.584"/>
    <n v="-1"/>
    <n v="0"/>
    <x v="2189"/>
    <x v="2315"/>
    <n v="-7.5264920000000002"/>
    <n v="-183.46462399999999"/>
    <n v="-1.5732060000000001"/>
    <n v="-7.4551280000000002"/>
    <n v="-183.48860199999999"/>
    <n v="-1.570238"/>
    <n v="7.5284719999999998"/>
    <n v="2.9680000000000002E-3"/>
  </r>
  <r>
    <n v="2548"/>
    <x v="0"/>
    <x v="0"/>
    <s v="1-2-7-8"/>
    <x v="0"/>
    <x v="2538"/>
    <n v="-1"/>
    <n v="386.69799999999998"/>
    <n v="-1"/>
    <n v="0"/>
    <x v="2190"/>
    <x v="523"/>
    <n v="-7.4365209999999999"/>
    <n v="-184.140559"/>
    <n v="-1.5791230000000001"/>
    <n v="-7.4547780000000001"/>
    <n v="-184.08702099999999"/>
    <n v="-1.5706960000000001"/>
    <n v="5.6565000000000003"/>
    <n v="8.4270000000000005E-3"/>
  </r>
  <r>
    <n v="2549"/>
    <x v="0"/>
    <x v="0"/>
    <s v="1-2-7-8"/>
    <x v="0"/>
    <x v="2539"/>
    <n v="-1"/>
    <n v="395.584"/>
    <n v="-1"/>
    <n v="0"/>
    <x v="2191"/>
    <x v="2316"/>
    <n v="-7.3310000000000004"/>
    <n v="-184.771861"/>
    <n v="-1.557688"/>
    <n v="-7.4547169999999996"/>
    <n v="-184.72799699999999"/>
    <n v="-1.5702640000000001"/>
    <n v="13.126345000000001"/>
    <n v="1.2576E-2"/>
  </r>
  <r>
    <n v="2550"/>
    <x v="0"/>
    <x v="0"/>
    <s v="1-2-7-8"/>
    <x v="0"/>
    <x v="2540"/>
    <n v="-1"/>
    <n v="249.49199999999999"/>
    <n v="-1"/>
    <n v="0"/>
    <x v="2192"/>
    <x v="2317"/>
    <n v="-7.4471420000000004"/>
    <n v="-185.685237"/>
    <n v="-1.574775"/>
    <n v="-7.4544160000000002"/>
    <n v="-185.65089399999999"/>
    <n v="-1.570273"/>
    <n v="3.510513"/>
    <n v="4.5019999999999999E-3"/>
  </r>
  <r>
    <n v="2551"/>
    <x v="0"/>
    <x v="0"/>
    <s v="1-2-7-8"/>
    <x v="0"/>
    <x v="2541"/>
    <n v="-1"/>
    <n v="314.21300000000002"/>
    <n v="-1"/>
    <n v="0"/>
    <x v="2193"/>
    <x v="2318"/>
    <n v="-7.5150259999999998"/>
    <n v="-186.324881"/>
    <n v="-1.5694509999999999"/>
    <n v="-7.454034"/>
    <n v="-186.38923600000001"/>
    <n v="-1.5706910000000001"/>
    <n v="8.8665719999999997"/>
    <n v="1.24E-3"/>
  </r>
  <r>
    <n v="2552"/>
    <x v="0"/>
    <x v="0"/>
    <s v="1-2-7-8"/>
    <x v="0"/>
    <x v="2542"/>
    <n v="-1"/>
    <n v="327.79300000000001"/>
    <n v="-1"/>
    <n v="0"/>
    <x v="2194"/>
    <x v="2319"/>
    <n v="-7.4447159999999997"/>
    <n v="-187.160664"/>
    <n v="-1.572308"/>
    <n v="-7.4539429999999998"/>
    <n v="-187.14300499999999"/>
    <n v="-1.5702199999999999"/>
    <n v="1.9924390000000001"/>
    <n v="2.088E-3"/>
  </r>
  <r>
    <n v="2553"/>
    <x v="0"/>
    <x v="0"/>
    <s v="1-2-7-8"/>
    <x v="0"/>
    <x v="2543"/>
    <n v="-1"/>
    <n v="411.05200000000002"/>
    <n v="-1"/>
    <n v="0"/>
    <x v="2195"/>
    <x v="2320"/>
    <n v="-7.4010210000000001"/>
    <n v="-187.93758399999999"/>
    <n v="-1.569971"/>
    <n v="-7.453576"/>
    <n v="-187.89035000000001"/>
    <n v="-1.57073"/>
    <n v="7.066192"/>
    <n v="7.5900000000000002E-4"/>
  </r>
  <r>
    <n v="2554"/>
    <x v="0"/>
    <x v="0"/>
    <s v="1-2-7-8"/>
    <x v="0"/>
    <x v="2544"/>
    <n v="-1"/>
    <n v="291.12299999999999"/>
    <n v="-1"/>
    <n v="0"/>
    <x v="2196"/>
    <x v="2321"/>
    <n v="-7.3986650000000003"/>
    <n v="-188.868753"/>
    <n v="-1.573628"/>
    <n v="-7.4532889999999998"/>
    <n v="-188.863846"/>
    <n v="-1.570751"/>
    <n v="5.4843659999999996"/>
    <n v="2.8770000000000002E-3"/>
  </r>
  <r>
    <n v="2555"/>
    <x v="0"/>
    <x v="0"/>
    <s v="1-2-7-8"/>
    <x v="0"/>
    <x v="2545"/>
    <n v="-1"/>
    <n v="280.07900000000001"/>
    <n v="-1"/>
    <n v="0"/>
    <x v="2197"/>
    <x v="2322"/>
    <n v="-7.5276750000000003"/>
    <n v="-189.50228799999999"/>
    <n v="-1.572479"/>
    <n v="-7.4532800000000003"/>
    <n v="-189.580139"/>
    <n v="-1.570281"/>
    <n v="10.768133000000001"/>
    <n v="2.1979999999999999E-3"/>
  </r>
  <r>
    <n v="2556"/>
    <x v="0"/>
    <x v="0"/>
    <s v="1-2-7-8"/>
    <x v="0"/>
    <x v="2546"/>
    <n v="-1"/>
    <n v="350.024"/>
    <n v="-1"/>
    <n v="0"/>
    <x v="2198"/>
    <x v="2323"/>
    <n v="-7.4013660000000003"/>
    <n v="-190.33601300000001"/>
    <n v="-1.568136"/>
    <n v="-7.4529500000000004"/>
    <n v="-190.29415900000001"/>
    <n v="-1.5708009999999999"/>
    <n v="6.6428250000000002"/>
    <n v="2.6649999999999998E-3"/>
  </r>
  <r>
    <n v="2557"/>
    <x v="0"/>
    <x v="0"/>
    <s v="1-2-7-8"/>
    <x v="0"/>
    <x v="2547"/>
    <n v="-1"/>
    <n v="368.065"/>
    <n v="-1"/>
    <n v="0"/>
    <x v="2199"/>
    <x v="2324"/>
    <n v="-7.6427319999999996"/>
    <n v="-191.07524699999999"/>
    <n v="-1.5723720000000001"/>
    <n v="-7.4527919999999996"/>
    <n v="-191.25495900000001"/>
    <n v="-1.5708500000000001"/>
    <n v="26.148402000000001"/>
    <n v="1.5219999999999999E-3"/>
  </r>
  <r>
    <n v="2558"/>
    <x v="0"/>
    <x v="0"/>
    <s v="1-2-7-8"/>
    <x v="0"/>
    <x v="2548"/>
    <n v="-1"/>
    <n v="359.02"/>
    <n v="-1"/>
    <n v="0"/>
    <x v="2200"/>
    <x v="2325"/>
    <n v="-7.439578"/>
    <n v="-192.01728199999999"/>
    <n v="-1.57403"/>
    <n v="-7.4527830000000002"/>
    <n v="-191.98367300000001"/>
    <n v="-1.5703450000000001"/>
    <n v="3.6110039999999999"/>
    <n v="3.6849999999999999E-3"/>
  </r>
  <r>
    <n v="2559"/>
    <x v="0"/>
    <x v="0"/>
    <s v="1-2-7-8"/>
    <x v="0"/>
    <x v="2549"/>
    <n v="-1"/>
    <n v="265.53500000000003"/>
    <n v="-1"/>
    <n v="0"/>
    <x v="2201"/>
    <x v="2326"/>
    <n v="-7.5075159999999999"/>
    <n v="-192.674104"/>
    <n v="-1.5736000000000001"/>
    <n v="-7.4524540000000004"/>
    <n v="-192.71511799999999"/>
    <n v="-1.570821"/>
    <n v="6.8658869999999999"/>
    <n v="2.7789999999999998E-3"/>
  </r>
  <r>
    <n v="2560"/>
    <x v="0"/>
    <x v="0"/>
    <s v="1-2-7-8"/>
    <x v="0"/>
    <x v="2550"/>
    <n v="-1"/>
    <n v="422.642"/>
    <n v="-1"/>
    <n v="0"/>
    <x v="2202"/>
    <x v="2327"/>
    <n v="-7.4533069999999997"/>
    <n v="-193.44439600000001"/>
    <n v="-1.570454"/>
    <n v="-7.4524800000000004"/>
    <n v="-193.44512900000001"/>
    <n v="-1.5703469999999999"/>
    <n v="0.11052099999999999"/>
    <n v="1.08E-4"/>
  </r>
  <r>
    <n v="2561"/>
    <x v="0"/>
    <x v="0"/>
    <s v="1-2-7-8"/>
    <x v="0"/>
    <x v="2551"/>
    <n v="-1"/>
    <n v="349.93700000000001"/>
    <n v="-1"/>
    <n v="0"/>
    <x v="2203"/>
    <x v="2328"/>
    <n v="-7.4392709999999997"/>
    <n v="-194.213436"/>
    <n v="-1.569234"/>
    <n v="-7.4521699999999997"/>
    <n v="-194.17184399999999"/>
    <n v="-1.5708409999999999"/>
    <n v="4.354616"/>
    <n v="1.6069999999999999E-3"/>
  </r>
  <r>
    <n v="2562"/>
    <x v="2"/>
    <x v="0"/>
    <s v="1-2-8"/>
    <x v="0"/>
    <x v="2552"/>
    <n v="-1"/>
    <n v="257.59500000000003"/>
    <n v="-1"/>
    <n v="0"/>
    <x v="2204"/>
    <x v="2329"/>
    <n v="-7.3931129999999996"/>
    <n v="-194.96624700000001"/>
    <n v="-1.5713459999999999"/>
    <n v="-7.452191"/>
    <n v="-194.89587399999999"/>
    <n v="-1.570349"/>
    <n v="9.1883470000000003"/>
    <n v="9.9799999999999997E-4"/>
  </r>
  <r>
    <n v="2563"/>
    <x v="2"/>
    <x v="0"/>
    <s v="1-2-8"/>
    <x v="0"/>
    <x v="2553"/>
    <n v="-1"/>
    <n v="576.22299999999996"/>
    <n v="-1"/>
    <n v="0"/>
    <x v="2205"/>
    <x v="2330"/>
    <n v="-7.4619809999999998"/>
    <n v="-195.86282399999999"/>
    <n v="-1.5711079999999999"/>
    <n v="-7.4519960000000003"/>
    <n v="-195.860367"/>
    <n v="-1.5703499999999999"/>
    <n v="1.028289"/>
    <n v="7.5900000000000002E-4"/>
  </r>
  <r>
    <n v="2564"/>
    <x v="2"/>
    <x v="0"/>
    <s v="1-2-8"/>
    <x v="0"/>
    <x v="2554"/>
    <n v="-1"/>
    <n v="271.86"/>
    <n v="-1"/>
    <n v="0"/>
    <x v="2206"/>
    <x v="2331"/>
    <n v="-7.450062"/>
    <n v="-196.62188599999999"/>
    <n v="-1.5675950000000001"/>
    <n v="-7.4516859999999996"/>
    <n v="-196.58512899999999"/>
    <n v="-1.570838"/>
    <n v="3.6793480000000001"/>
    <n v="3.2429999999999998E-3"/>
  </r>
  <r>
    <n v="2565"/>
    <x v="2"/>
    <x v="0"/>
    <s v="1-2-8"/>
    <x v="0"/>
    <x v="2555"/>
    <n v="-1"/>
    <n v="337.51900000000001"/>
    <n v="-1"/>
    <n v="0"/>
    <x v="2207"/>
    <x v="2332"/>
    <n v="-7.4852970000000001"/>
    <n v="-197.32117700000001"/>
    <n v="-1.564586"/>
    <n v="-7.4517049999999996"/>
    <n v="-197.31135599999999"/>
    <n v="-1.5703499999999999"/>
    <n v="3.499908"/>
    <n v="5.764E-3"/>
  </r>
  <r>
    <n v="2566"/>
    <x v="2"/>
    <x v="0"/>
    <s v="1-2-8"/>
    <x v="0"/>
    <x v="2556"/>
    <n v="-1"/>
    <n v="301.06"/>
    <n v="-1"/>
    <n v="0"/>
    <x v="2208"/>
    <x v="1097"/>
    <n v="-7.4862739999999999"/>
    <n v="-198.10551799999999"/>
    <n v="-1.5651330000000001"/>
    <n v="-7.4513920000000002"/>
    <n v="-198.03836100000001"/>
    <n v="-1.570838"/>
    <n v="7.5675869999999996"/>
    <n v="5.705E-3"/>
  </r>
  <r>
    <n v="2567"/>
    <x v="2"/>
    <x v="0"/>
    <s v="1-2-8"/>
    <x v="0"/>
    <x v="2557"/>
    <n v="-1"/>
    <n v="315.94099999999997"/>
    <n v="-1"/>
    <n v="0"/>
    <x v="2209"/>
    <x v="2333"/>
    <n v="-7.4103690000000002"/>
    <n v="-198.82739000000001"/>
    <n v="-1.5566489999999999"/>
    <n v="-7.4513980000000002"/>
    <n v="-198.765198"/>
    <n v="-1.570343"/>
    <n v="7.4507180000000002"/>
    <n v="1.3694E-2"/>
  </r>
  <r>
    <n v="2568"/>
    <x v="2"/>
    <x v="0"/>
    <s v="1-2-8"/>
    <x v="0"/>
    <x v="2558"/>
    <n v="-1"/>
    <n v="289.29700000000003"/>
    <n v="-1"/>
    <n v="0"/>
    <x v="2210"/>
    <x v="1784"/>
    <n v="-7.3898190000000001"/>
    <n v="-199.793926"/>
    <n v="-1.5702830000000001"/>
    <n v="-7.4511919999999998"/>
    <n v="-199.73320000000001"/>
    <n v="-1.5703419999999999"/>
    <n v="8.6338670000000004"/>
    <n v="5.8E-5"/>
  </r>
  <r>
    <n v="2569"/>
    <x v="2"/>
    <x v="0"/>
    <s v="1-2-8"/>
    <x v="0"/>
    <x v="2559"/>
    <n v="-1"/>
    <n v="343.851"/>
    <n v="-1"/>
    <n v="0"/>
    <x v="2211"/>
    <x v="2334"/>
    <n v="-7.4721529999999996"/>
    <n v="-200.41288900000001"/>
    <n v="-1.5740620000000001"/>
    <n v="-7.4508809999999999"/>
    <n v="-200.45858799999999"/>
    <n v="-1.5708359999999999"/>
    <n v="5.0407120000000001"/>
    <n v="3.2260000000000001E-3"/>
  </r>
  <r>
    <n v="2570"/>
    <x v="2"/>
    <x v="0"/>
    <s v="1-2-8"/>
    <x v="0"/>
    <x v="2560"/>
    <n v="-1"/>
    <n v="257.3"/>
    <n v="-1"/>
    <n v="0"/>
    <x v="2212"/>
    <x v="1112"/>
    <n v="-7.4492960000000004"/>
    <n v="-201.42038600000001"/>
    <n v="-1.5712680000000001"/>
    <n v="-7.4506829999999997"/>
    <n v="-201.42570499999999"/>
    <n v="-1.570837"/>
    <n v="0.549709"/>
    <n v="4.3100000000000001E-4"/>
  </r>
  <r>
    <n v="2571"/>
    <x v="2"/>
    <x v="0"/>
    <s v="1-2-8"/>
    <x v="0"/>
    <x v="2561"/>
    <n v="-1"/>
    <n v="258.93200000000002"/>
    <n v="-1"/>
    <n v="0"/>
    <x v="2213"/>
    <x v="864"/>
    <n v="-7.4336289999999998"/>
    <n v="-202.23524699999999"/>
    <n v="-1.564163"/>
    <n v="-7.4506829999999997"/>
    <n v="-202.15138200000001"/>
    <n v="-1.5703309999999999"/>
    <n v="8.5581040000000002"/>
    <n v="6.1679999999999999E-3"/>
  </r>
  <r>
    <n v="2572"/>
    <x v="2"/>
    <x v="0"/>
    <s v="1-2-8"/>
    <x v="0"/>
    <x v="2562"/>
    <n v="-1"/>
    <n v="391.76100000000002"/>
    <n v="-1"/>
    <n v="0"/>
    <x v="2214"/>
    <x v="469"/>
    <n v="-7.4327969999999999"/>
    <n v="-202.89667900000001"/>
    <n v="-1.5711459999999999"/>
    <n v="-7.4503769999999996"/>
    <n v="-202.877319"/>
    <n v="-1.5708329999999999"/>
    <n v="2.6149870000000002"/>
    <n v="3.1300000000000002E-4"/>
  </r>
  <r>
    <n v="2573"/>
    <x v="2"/>
    <x v="0"/>
    <s v="1-2-8"/>
    <x v="0"/>
    <x v="2563"/>
    <n v="-1"/>
    <n v="268.92700000000002"/>
    <n v="-1"/>
    <n v="0"/>
    <x v="2215"/>
    <x v="2335"/>
    <n v="-7.4272200000000002"/>
    <n v="-203.63457399999999"/>
    <n v="-1.5680890000000001"/>
    <n v="-7.4503919999999999"/>
    <n v="-203.603455"/>
    <n v="-1.5703450000000001"/>
    <n v="3.8799229999999998"/>
    <n v="2.2560000000000002E-3"/>
  </r>
  <r>
    <n v="2574"/>
    <x v="2"/>
    <x v="0"/>
    <s v="1-2-8"/>
    <x v="0"/>
    <x v="2564"/>
    <n v="-1"/>
    <n v="365.56200000000001"/>
    <n v="-1"/>
    <n v="0"/>
    <x v="2216"/>
    <x v="2336"/>
    <n v="-7.4845860000000002"/>
    <n v="-204.55950300000001"/>
    <n v="-1.561842"/>
    <n v="-7.4501939999999998"/>
    <n v="-204.57144199999999"/>
    <n v="-1.5703450000000001"/>
    <n v="3.6404890000000001"/>
    <n v="8.5030000000000001E-3"/>
  </r>
  <r>
    <n v="2575"/>
    <x v="2"/>
    <x v="0"/>
    <s v="1-2-8"/>
    <x v="0"/>
    <x v="2565"/>
    <n v="-1"/>
    <n v="290.94200000000001"/>
    <n v="-1"/>
    <n v="0"/>
    <x v="2217"/>
    <x v="2337"/>
    <n v="-7.4403499999999996"/>
    <n v="-205.30597599999999"/>
    <n v="-1.571885"/>
    <n v="-7.4498819999999997"/>
    <n v="-205.29724100000001"/>
    <n v="-1.5708340000000001"/>
    <n v="1.292861"/>
    <n v="1.0510000000000001E-3"/>
  </r>
  <r>
    <n v="2576"/>
    <x v="2"/>
    <x v="0"/>
    <s v="1-2-8"/>
    <x v="0"/>
    <x v="2566"/>
    <n v="-1"/>
    <n v="275.60500000000002"/>
    <n v="-1"/>
    <n v="0"/>
    <x v="2218"/>
    <x v="2338"/>
    <n v="-7.5097290000000001"/>
    <n v="-205.966554"/>
    <n v="-1.564705"/>
    <n v="-7.4498959999999999"/>
    <n v="-206.02301"/>
    <n v="-1.570344"/>
    <n v="8.2264020000000002"/>
    <n v="5.6389999999999999E-3"/>
  </r>
  <r>
    <n v="2577"/>
    <x v="2"/>
    <x v="0"/>
    <s v="1-2-8"/>
    <x v="0"/>
    <x v="2567"/>
    <n v="-1"/>
    <n v="337.00200000000001"/>
    <n v="-1"/>
    <n v="0"/>
    <x v="2219"/>
    <x v="1625"/>
    <n v="-7.4383939999999997"/>
    <n v="-206.761111"/>
    <n v="-1.5760479999999999"/>
    <n v="-7.4495810000000002"/>
    <n v="-206.74876399999999"/>
    <n v="-1.5708329999999999"/>
    <n v="1.6661029999999999"/>
    <n v="5.2139999999999999E-3"/>
  </r>
  <r>
    <n v="2578"/>
    <x v="2"/>
    <x v="0"/>
    <s v="1-2-8"/>
    <x v="0"/>
    <x v="2568"/>
    <n v="-1"/>
    <n v="335.54"/>
    <n v="-1"/>
    <n v="0"/>
    <x v="817"/>
    <x v="1121"/>
    <n v="-7.384633"/>
    <n v="-207.76458400000001"/>
    <n v="-1.565628"/>
    <n v="-7.4493790000000004"/>
    <n v="-207.71649199999999"/>
    <n v="-1.5708329999999999"/>
    <n v="8.0653179999999995"/>
    <n v="5.2050000000000004E-3"/>
  </r>
  <r>
    <n v="2579"/>
    <x v="2"/>
    <x v="0"/>
    <s v="1-2-8"/>
    <x v="0"/>
    <x v="2569"/>
    <n v="-1"/>
    <n v="297.66500000000002"/>
    <n v="-1"/>
    <n v="0"/>
    <x v="1752"/>
    <x v="2339"/>
    <n v="-7.4466270000000003"/>
    <n v="-208.438661"/>
    <n v="-1.57104"/>
    <n v="-7.449376"/>
    <n v="-208.442307"/>
    <n v="-1.570327"/>
    <n v="0.45663199999999998"/>
    <n v="7.1299999999999998E-4"/>
  </r>
  <r>
    <n v="2580"/>
    <x v="2"/>
    <x v="0"/>
    <s v="1-2-8"/>
    <x v="0"/>
    <x v="2570"/>
    <n v="-1"/>
    <n v="308.92399999999998"/>
    <n v="-1"/>
    <n v="0"/>
    <x v="2220"/>
    <x v="2340"/>
    <n v="-7.5333690000000004"/>
    <n v="-209.156834"/>
    <n v="-1.573375"/>
    <n v="-7.4490270000000001"/>
    <n v="-209.16810599999999"/>
    <n v="-1.5707979999999999"/>
    <n v="8.5092219999999994"/>
    <n v="2.5769999999999999E-3"/>
  </r>
  <r>
    <n v="2581"/>
    <x v="2"/>
    <x v="0"/>
    <s v="1-2-8"/>
    <x v="0"/>
    <x v="2571"/>
    <n v="-1"/>
    <n v="394.53399999999999"/>
    <n v="-1"/>
    <n v="0"/>
    <x v="1758"/>
    <x v="2341"/>
    <n v="-7.4906160000000002"/>
    <n v="-210.088798"/>
    <n v="-1.5666899999999999"/>
    <n v="-7.4488459999999996"/>
    <n v="-210.13583399999999"/>
    <n v="-1.570837"/>
    <n v="6.2905480000000003"/>
    <n v="4.1469999999999996E-3"/>
  </r>
  <r>
    <n v="2582"/>
    <x v="0"/>
    <x v="0"/>
    <s v="1-2-8-9"/>
    <x v="0"/>
    <x v="2572"/>
    <n v="-1"/>
    <n v="285.09899999999999"/>
    <n v="-1"/>
    <n v="0"/>
    <x v="2221"/>
    <x v="2342"/>
    <n v="-7.4107010000000004"/>
    <n v="-210.90653599999999"/>
    <n v="-1.574676"/>
    <n v="-7.4488700000000003"/>
    <n v="-210.86163300000001"/>
    <n v="-1.570354"/>
    <n v="5.8933559999999998"/>
    <n v="4.3220000000000003E-3"/>
  </r>
  <r>
    <n v="2583"/>
    <x v="0"/>
    <x v="0"/>
    <s v="1-2-8-9"/>
    <x v="0"/>
    <x v="2573"/>
    <n v="-1"/>
    <n v="340.68700000000001"/>
    <n v="-1"/>
    <n v="0"/>
    <x v="2222"/>
    <x v="2343"/>
    <n v="-7.4228329999999998"/>
    <n v="-211.60540499999999"/>
    <n v="-1.5705359999999999"/>
    <n v="-7.4485619999999999"/>
    <n v="-211.587433"/>
    <n v="-1.570846"/>
    <n v="3.1383869999999998"/>
    <n v="3.1E-4"/>
  </r>
  <r>
    <n v="2584"/>
    <x v="0"/>
    <x v="0"/>
    <s v="1-2-8-9"/>
    <x v="0"/>
    <x v="2574"/>
    <n v="-1"/>
    <n v="222.99"/>
    <n v="-1"/>
    <n v="0"/>
    <x v="2223"/>
    <x v="699"/>
    <n v="-7.4046620000000001"/>
    <n v="-212.63850099999999"/>
    <n v="-1.5619689999999999"/>
    <n v="-7.4483410000000001"/>
    <n v="-212.55517599999999"/>
    <n v="-1.570819"/>
    <n v="9.4079379999999997"/>
    <n v="8.8500000000000002E-3"/>
  </r>
  <r>
    <n v="2585"/>
    <x v="0"/>
    <x v="0"/>
    <s v="1-2-8-9"/>
    <x v="0"/>
    <x v="2575"/>
    <n v="-1"/>
    <n v="525.09199999999998"/>
    <n v="-1"/>
    <n v="0"/>
    <x v="2224"/>
    <x v="2344"/>
    <n v="-7.4537610000000001"/>
    <n v="-213.28368699999999"/>
    <n v="-1.5700730000000001"/>
    <n v="-7.4482949999999999"/>
    <n v="-213.28097500000001"/>
    <n v="-1.5702879999999999"/>
    <n v="0.61015900000000001"/>
    <n v="2.14E-4"/>
  </r>
  <r>
    <n v="2586"/>
    <x v="0"/>
    <x v="0"/>
    <s v="1-2-8-9"/>
    <x v="0"/>
    <x v="2576"/>
    <n v="-1"/>
    <n v="417.24299999999999"/>
    <n v="-1"/>
    <n v="0"/>
    <x v="2225"/>
    <x v="2345"/>
    <n v="-7.4133250000000004"/>
    <n v="-214.04128700000001"/>
    <n v="-1.5712699999999999"/>
    <n v="-7.4479030000000002"/>
    <n v="-214.006775"/>
    <n v="-1.570743"/>
    <n v="4.8853619999999998"/>
    <n v="5.2700000000000002E-4"/>
  </r>
  <r>
    <n v="2587"/>
    <x v="0"/>
    <x v="0"/>
    <s v="1-2-8-9"/>
    <x v="0"/>
    <x v="2577"/>
    <n v="-1"/>
    <n v="327.06900000000002"/>
    <n v="-1"/>
    <n v="0"/>
    <x v="2226"/>
    <x v="2346"/>
    <n v="-7.4587880000000002"/>
    <n v="-214.959486"/>
    <n v="-1.5767150000000001"/>
    <n v="-7.4476019999999998"/>
    <n v="-214.974503"/>
    <n v="-1.57073"/>
    <n v="1.872493"/>
    <n v="5.9849999999999999E-3"/>
  </r>
  <r>
    <n v="2588"/>
    <x v="0"/>
    <x v="0"/>
    <s v="1-2-8-9"/>
    <x v="0"/>
    <x v="2578"/>
    <n v="-1"/>
    <n v="419.98500000000001"/>
    <n v="-1"/>
    <n v="0"/>
    <x v="1055"/>
    <x v="842"/>
    <n v="-7.4156149999999998"/>
    <n v="-215.743244"/>
    <n v="-1.5626720000000001"/>
    <n v="-7.4475420000000003"/>
    <n v="-215.70030199999999"/>
    <n v="-1.570238"/>
    <n v="5.3510210000000002"/>
    <n v="7.5659999999999998E-3"/>
  </r>
  <r>
    <n v="2589"/>
    <x v="0"/>
    <x v="0"/>
    <s v="1-2-8-9"/>
    <x v="0"/>
    <x v="2579"/>
    <n v="-1"/>
    <n v="365.22"/>
    <n v="-1"/>
    <n v="0"/>
    <x v="744"/>
    <x v="1625"/>
    <n v="-7.4495680000000002"/>
    <n v="-216.415155"/>
    <n v="-1.569968"/>
    <n v="-7.4471499999999997"/>
    <n v="-216.42610199999999"/>
    <n v="-1.570727"/>
    <n v="1.121038"/>
    <n v="7.5900000000000002E-4"/>
  </r>
  <r>
    <n v="2590"/>
    <x v="0"/>
    <x v="0"/>
    <s v="1-2-8-9"/>
    <x v="0"/>
    <x v="2580"/>
    <n v="-1"/>
    <n v="341.54599999999999"/>
    <n v="-1"/>
    <n v="0"/>
    <x v="888"/>
    <x v="2347"/>
    <n v="-7.44937"/>
    <n v="-217.14867000000001"/>
    <n v="-1.5695269999999999"/>
    <n v="-7.4470780000000003"/>
    <n v="-217.151917"/>
    <n v="-1.5702320000000001"/>
    <n v="0.397395"/>
    <n v="7.0500000000000001E-4"/>
  </r>
  <r>
    <n v="2591"/>
    <x v="2"/>
    <x v="0"/>
    <s v="2-8-9"/>
    <x v="0"/>
    <x v="2581"/>
    <n v="-1"/>
    <n v="298.721"/>
    <n v="-1"/>
    <n v="0"/>
    <x v="1049"/>
    <x v="2348"/>
    <n v="-7.4054339999999996"/>
    <n v="-218.16335000000001"/>
    <n v="-1.5691539999999999"/>
    <n v="-7.4467749999999997"/>
    <n v="-218.11964399999999"/>
    <n v="-1.570235"/>
    <n v="6.0160460000000002"/>
    <n v="1.0820000000000001E-3"/>
  </r>
  <r>
    <n v="2592"/>
    <x v="2"/>
    <x v="0"/>
    <s v="2-8-9"/>
    <x v="0"/>
    <x v="2582"/>
    <n v="-1"/>
    <n v="355.98899999999998"/>
    <n v="-1"/>
    <n v="0"/>
    <x v="901"/>
    <x v="2349"/>
    <n v="-7.6417479999999998"/>
    <n v="-218.81747799999999"/>
    <n v="-1.5902780000000001"/>
    <n v="-7.4464379999999997"/>
    <n v="-218.84544399999999"/>
    <n v="-1.5707720000000001"/>
    <n v="19.730167000000002"/>
    <n v="1.9505999999999999E-2"/>
  </r>
  <r>
    <n v="2593"/>
    <x v="2"/>
    <x v="0"/>
    <s v="2-8-9"/>
    <x v="0"/>
    <x v="2583"/>
    <n v="-1"/>
    <n v="344.55099999999999"/>
    <n v="-1"/>
    <n v="0"/>
    <x v="2227"/>
    <x v="962"/>
    <n v="-7.4483449999999998"/>
    <n v="-219.572914"/>
    <n v="-1.571561"/>
    <n v="-7.4464649999999999"/>
    <n v="-219.57124300000001"/>
    <n v="-1.570333"/>
    <n v="0.251467"/>
    <n v="1.2279999999999999E-3"/>
  </r>
  <r>
    <n v="2594"/>
    <x v="2"/>
    <x v="0"/>
    <s v="2-8-9"/>
    <x v="0"/>
    <x v="2584"/>
    <n v="-1"/>
    <n v="456.70699999999999"/>
    <n v="-1"/>
    <n v="0"/>
    <x v="503"/>
    <x v="1793"/>
    <n v="-7.426507"/>
    <n v="-220.54772600000001"/>
    <n v="-1.5667949999999999"/>
    <n v="-7.4463189999999999"/>
    <n v="-220.53898599999999"/>
    <n v="-1.5703819999999999"/>
    <n v="2.1653349999999998"/>
    <n v="3.588E-3"/>
  </r>
  <r>
    <n v="2595"/>
    <x v="2"/>
    <x v="0"/>
    <s v="2-8-9"/>
    <x v="0"/>
    <x v="2585"/>
    <n v="-1"/>
    <n v="401.68900000000002"/>
    <n v="-1"/>
    <n v="0"/>
    <x v="750"/>
    <x v="890"/>
    <n v="-7.3900560000000004"/>
    <n v="-221.29983200000001"/>
    <n v="-1.565448"/>
    <n v="-7.446034"/>
    <n v="-221.26478599999999"/>
    <n v="-1.5708770000000001"/>
    <n v="6.6044020000000003"/>
    <n v="5.4299999999999999E-3"/>
  </r>
  <r>
    <n v="2596"/>
    <x v="2"/>
    <x v="0"/>
    <s v="2-8-9"/>
    <x v="0"/>
    <x v="2586"/>
    <n v="-1"/>
    <n v="341.351"/>
    <n v="-1"/>
    <n v="0"/>
    <x v="505"/>
    <x v="2350"/>
    <n v="-7.3744319999999997"/>
    <n v="-222.06139099999999"/>
    <n v="-1.5701830000000001"/>
    <n v="-7.4460810000000004"/>
    <n v="-221.99058500000001"/>
    <n v="-1.5703879999999999"/>
    <n v="10.073187000000001"/>
    <n v="2.05E-4"/>
  </r>
  <r>
    <n v="2597"/>
    <x v="2"/>
    <x v="0"/>
    <s v="2-8-9"/>
    <x v="0"/>
    <x v="2587"/>
    <n v="-1"/>
    <n v="350.52"/>
    <n v="-1"/>
    <n v="0"/>
    <x v="506"/>
    <x v="698"/>
    <n v="-7.1949129999999997"/>
    <n v="-222.96830600000001"/>
    <n v="-1.5682769999999999"/>
    <n v="-7.4457969999999998"/>
    <n v="-222.716385"/>
    <n v="-1.5708770000000001"/>
    <n v="35.553821999999997"/>
    <n v="2.5999999999999999E-3"/>
  </r>
  <r>
    <n v="2598"/>
    <x v="2"/>
    <x v="0"/>
    <s v="2-8-9"/>
    <x v="0"/>
    <x v="2588"/>
    <n v="-1"/>
    <n v="273.38600000000002"/>
    <n v="-1"/>
    <n v="0"/>
    <x v="515"/>
    <x v="1067"/>
    <n v="-7.3936900000000003"/>
    <n v="-223.73468"/>
    <n v="-1.5711869999999999"/>
    <n v="-7.4456569999999997"/>
    <n v="-223.684113"/>
    <n v="-1.570892"/>
    <n v="7.2509620000000004"/>
    <n v="2.9500000000000001E-4"/>
  </r>
  <r>
    <n v="2599"/>
    <x v="2"/>
    <x v="0"/>
    <s v="2-8-9"/>
    <x v="0"/>
    <x v="2589"/>
    <n v="-1"/>
    <n v="369.45699999999999"/>
    <n v="-1"/>
    <n v="0"/>
    <x v="506"/>
    <x v="2351"/>
    <n v="-7.4265290000000004"/>
    <n v="-224.39301499999999"/>
    <n v="-1.5646040000000001"/>
    <n v="-7.445735"/>
    <n v="-224.40991199999999"/>
    <n v="-1.5704210000000001"/>
    <n v="2.5580769999999999"/>
    <n v="5.8170000000000001E-3"/>
  </r>
  <r>
    <n v="2600"/>
    <x v="2"/>
    <x v="0"/>
    <s v="2-8-9"/>
    <x v="0"/>
    <x v="2590"/>
    <n v="-1"/>
    <n v="1085.4349999999999"/>
    <n v="-1"/>
    <n v="0"/>
    <x v="513"/>
    <x v="2352"/>
    <n v="-7.3410820000000001"/>
    <n v="-225.209497"/>
    <n v="-1.5667979999999999"/>
    <n v="-7.4454640000000003"/>
    <n v="-225.13571200000001"/>
    <n v="-1.5709029999999999"/>
    <n v="12.782798"/>
    <n v="4.1050000000000001E-3"/>
  </r>
  <r>
    <n v="2601"/>
    <x v="2"/>
    <x v="0"/>
    <s v="2-8-9"/>
    <x v="0"/>
    <x v="2591"/>
    <n v="-1"/>
    <n v="401.21199999999999"/>
    <n v="-1"/>
    <n v="0"/>
    <x v="499"/>
    <x v="2353"/>
    <n v="-7.4423050000000002"/>
    <n v="-225.845158"/>
    <n v="-1.5691839999999999"/>
    <n v="-7.4455850000000003"/>
    <n v="-225.86151100000001"/>
    <n v="-1.57046"/>
    <n v="1.667869"/>
    <n v="1.276E-3"/>
  </r>
  <r>
    <n v="2602"/>
    <x v="2"/>
    <x v="0"/>
    <s v="2-8-9"/>
    <x v="0"/>
    <x v="2592"/>
    <n v="-1"/>
    <n v="443.20800000000003"/>
    <n v="-1"/>
    <n v="0"/>
    <x v="513"/>
    <x v="1873"/>
    <n v="-7.4356749999999998"/>
    <n v="-226.609048"/>
    <n v="-1.5716559999999999"/>
    <n v="-7.4453370000000003"/>
    <n v="-226.58732599999999"/>
    <n v="-1.5709379999999999"/>
    <n v="2.377364"/>
    <n v="7.18E-4"/>
  </r>
  <r>
    <n v="2603"/>
    <x v="2"/>
    <x v="0"/>
    <s v="2-8-9"/>
    <x v="0"/>
    <x v="2593"/>
    <n v="-1"/>
    <n v="299.07100000000003"/>
    <n v="-1"/>
    <n v="0"/>
    <x v="743"/>
    <x v="2354"/>
    <n v="-7.397322"/>
    <n v="-227.59463700000001"/>
    <n v="-1.5704450000000001"/>
    <n v="-7.445176"/>
    <n v="-227.55505400000001"/>
    <n v="-1.5708899999999999"/>
    <n v="6.2103489999999999"/>
    <n v="4.46E-4"/>
  </r>
  <r>
    <n v="2604"/>
    <x v="2"/>
    <x v="0"/>
    <s v="2-8-9"/>
    <x v="0"/>
    <x v="2594"/>
    <n v="-1"/>
    <n v="408.55099999999999"/>
    <n v="-1"/>
    <n v="0"/>
    <x v="902"/>
    <x v="2355"/>
    <n v="-7.556108"/>
    <n v="-228.34240299999999"/>
    <n v="-1.5785089999999999"/>
    <n v="-7.4451390000000002"/>
    <n v="-228.28085300000001"/>
    <n v="-1.570322"/>
    <n v="12.689486"/>
    <n v="8.1869999999999998E-3"/>
  </r>
  <r>
    <n v="2605"/>
    <x v="2"/>
    <x v="0"/>
    <s v="2-8-9"/>
    <x v="0"/>
    <x v="2595"/>
    <n v="-1"/>
    <n v="427.12700000000001"/>
    <n v="-1"/>
    <n v="0"/>
    <x v="516"/>
    <x v="1797"/>
    <n v="-7.573385"/>
    <n v="-229.054777"/>
    <n v="-1.5787739999999999"/>
    <n v="-7.4448100000000004"/>
    <n v="-229.006653"/>
    <n v="-1.570805"/>
    <n v="13.728585000000001"/>
    <n v="7.9690000000000004E-3"/>
  </r>
  <r>
    <n v="2606"/>
    <x v="2"/>
    <x v="0"/>
    <s v="2-8-9"/>
    <x v="0"/>
    <x v="2596"/>
    <n v="-1"/>
    <n v="282.20699999999999"/>
    <n v="-1"/>
    <n v="0"/>
    <x v="506"/>
    <x v="2356"/>
    <n v="-7.4239230000000003"/>
    <n v="-229.66001199999999"/>
    <n v="-1.5610459999999999"/>
    <n v="-7.4447640000000002"/>
    <n v="-229.73245199999999"/>
    <n v="-1.570282"/>
    <n v="7.5378970000000001"/>
    <n v="9.2359999999999994E-3"/>
  </r>
  <r>
    <n v="2607"/>
    <x v="2"/>
    <x v="0"/>
    <s v="2-8-9"/>
    <x v="0"/>
    <x v="2597"/>
    <n v="-1"/>
    <n v="327.81200000000001"/>
    <n v="-1"/>
    <n v="0"/>
    <x v="502"/>
    <x v="878"/>
    <n v="-7.3305509999999998"/>
    <n v="-230.855186"/>
    <n v="-1.5624899999999999"/>
    <n v="-7.4444980000000003"/>
    <n v="-230.70019500000001"/>
    <n v="-1.5702739999999999"/>
    <n v="19.236917999999999"/>
    <n v="7.7840000000000001E-3"/>
  </r>
  <r>
    <n v="2608"/>
    <x v="2"/>
    <x v="0"/>
    <s v="2-8-9"/>
    <x v="0"/>
    <x v="2598"/>
    <n v="-1"/>
    <n v="591.42100000000005"/>
    <n v="-1"/>
    <n v="0"/>
    <x v="1054"/>
    <x v="696"/>
    <n v="-7.5789939999999998"/>
    <n v="-231.377578"/>
    <n v="-1.5769880000000001"/>
    <n v="-7.4441329999999999"/>
    <n v="-231.425995"/>
    <n v="-1.5707629999999999"/>
    <n v="14.328837999999999"/>
    <n v="6.2249999999999996E-3"/>
  </r>
  <r>
    <n v="2609"/>
    <x v="2"/>
    <x v="0"/>
    <s v="2-8-9"/>
    <x v="0"/>
    <x v="2599"/>
    <n v="-1"/>
    <n v="332.45100000000002"/>
    <n v="-1"/>
    <n v="0"/>
    <x v="511"/>
    <x v="965"/>
    <n v="-7.333526"/>
    <n v="-232.188335"/>
    <n v="-1.574635"/>
    <n v="-7.4440949999999999"/>
    <n v="-232.151794"/>
    <n v="-1.570273"/>
    <n v="11.645035999999999"/>
    <n v="4.3620000000000004E-3"/>
  </r>
  <r>
    <n v="2610"/>
    <x v="2"/>
    <x v="0"/>
    <s v="2-8-9"/>
    <x v="0"/>
    <x v="2600"/>
    <n v="-1"/>
    <n v="372.31700000000001"/>
    <n v="-1"/>
    <n v="0"/>
    <x v="902"/>
    <x v="2357"/>
    <n v="-7.3565129999999996"/>
    <n v="-233.220202"/>
    <n v="-1.5691310000000001"/>
    <n v="-7.443899"/>
    <n v="-233.11952199999999"/>
    <n v="-1.570327"/>
    <n v="13.331500999999999"/>
    <n v="1.196E-3"/>
  </r>
  <r>
    <n v="2611"/>
    <x v="2"/>
    <x v="0"/>
    <s v="2-8-9"/>
    <x v="0"/>
    <x v="2601"/>
    <n v="-1"/>
    <n v="406.31"/>
    <n v="-1"/>
    <n v="0"/>
    <x v="504"/>
    <x v="2358"/>
    <n v="-7.5299430000000003"/>
    <n v="-233.772357"/>
    <n v="-1.5722719999999999"/>
    <n v="-7.4436410000000004"/>
    <n v="-233.84532200000001"/>
    <n v="-1.570873"/>
    <n v="11.301292999999999"/>
    <n v="1.4E-3"/>
  </r>
  <r>
    <n v="2612"/>
    <x v="2"/>
    <x v="0"/>
    <s v="2-8-9"/>
    <x v="0"/>
    <x v="2602"/>
    <n v="-1"/>
    <n v="354.19200000000001"/>
    <n v="-1"/>
    <n v="0"/>
    <x v="515"/>
    <x v="2359"/>
    <n v="-7.3789420000000003"/>
    <n v="-234.877591"/>
    <n v="-1.5709230000000001"/>
    <n v="-7.4434979999999999"/>
    <n v="-234.81306499999999"/>
    <n v="-1.5708899999999999"/>
    <n v="9.1274420000000003"/>
    <n v="3.3000000000000003E-5"/>
  </r>
  <r>
    <n v="2613"/>
    <x v="2"/>
    <x v="0"/>
    <s v="2-8-9"/>
    <x v="0"/>
    <x v="2603"/>
    <n v="-1"/>
    <n v="259.53699999999998"/>
    <n v="-1"/>
    <n v="0"/>
    <x v="513"/>
    <x v="474"/>
    <n v="-7.4591669999999999"/>
    <n v="-235.50697"/>
    <n v="-1.57138"/>
    <n v="-7.4435310000000001"/>
    <n v="-235.53886399999999"/>
    <n v="-1.570381"/>
    <n v="3.5520390000000002"/>
    <n v="9.9799999999999997E-4"/>
  </r>
  <r>
    <n v="2614"/>
    <x v="2"/>
    <x v="0"/>
    <s v="2-8-9"/>
    <x v="0"/>
    <x v="2604"/>
    <n v="-1"/>
    <n v="415.46600000000001"/>
    <n v="-1"/>
    <n v="0"/>
    <x v="2155"/>
    <x v="1074"/>
    <n v="-7.447444"/>
    <n v="-236.22878600000001"/>
    <n v="-1.5728690000000001"/>
    <n v="-7.4432200000000002"/>
    <n v="-236.26466400000001"/>
    <n v="-1.570851"/>
    <n v="3.6125050000000001"/>
    <n v="2.0179999999999998E-3"/>
  </r>
  <r>
    <n v="2615"/>
    <x v="2"/>
    <x v="0"/>
    <s v="2-8-9"/>
    <x v="0"/>
    <x v="2605"/>
    <n v="-1"/>
    <n v="416.94299999999998"/>
    <n v="-1"/>
    <n v="0"/>
    <x v="509"/>
    <x v="2360"/>
    <n v="-7.5870850000000001"/>
    <n v="-237.10916800000001"/>
    <n v="-1.572678"/>
    <n v="-7.4430019999999999"/>
    <n v="-237.23239100000001"/>
    <n v="-1.570821"/>
    <n v="18.958929000000001"/>
    <n v="1.8580000000000001E-3"/>
  </r>
  <r>
    <n v="2616"/>
    <x v="2"/>
    <x v="0"/>
    <s v="2-8-9"/>
    <x v="0"/>
    <x v="2606"/>
    <n v="-1"/>
    <n v="405.63499999999999"/>
    <n v="-1"/>
    <n v="0"/>
    <x v="507"/>
    <x v="2361"/>
    <n v="-7.3819710000000001"/>
    <n v="-237.90924799999999"/>
    <n v="-1.5779319999999999"/>
    <n v="-7.4429869999999996"/>
    <n v="-237.958191"/>
    <n v="-1.5703149999999999"/>
    <n v="7.8220109999999998"/>
    <n v="7.6169999999999996E-3"/>
  </r>
  <r>
    <n v="2617"/>
    <x v="2"/>
    <x v="0"/>
    <s v="2-8-9"/>
    <x v="0"/>
    <x v="2607"/>
    <n v="-1"/>
    <n v="309.52300000000002"/>
    <n v="-1"/>
    <n v="0"/>
    <x v="739"/>
    <x v="2362"/>
    <n v="-7.4335930000000001"/>
    <n v="-239.03102100000001"/>
    <n v="-1.5609090000000001"/>
    <n v="-7.4428200000000002"/>
    <n v="-238.92593400000001"/>
    <n v="-1.5703579999999999"/>
    <n v="10.549136000000001"/>
    <n v="9.4490000000000008E-3"/>
  </r>
  <r>
    <n v="2618"/>
    <x v="2"/>
    <x v="0"/>
    <s v="2-8-9"/>
    <x v="0"/>
    <x v="2608"/>
    <n v="-1"/>
    <n v="328.85399999999998"/>
    <n v="-1"/>
    <n v="0"/>
    <x v="900"/>
    <x v="1110"/>
    <n v="-7.491555"/>
    <n v="-239.60065399999999"/>
    <n v="-1.57104"/>
    <n v="-7.4424950000000001"/>
    <n v="-239.65173300000001"/>
    <n v="-1.5708310000000001"/>
    <n v="7.0823999999999998"/>
    <n v="2.0900000000000001E-4"/>
  </r>
  <r>
    <n v="2619"/>
    <x v="2"/>
    <x v="0"/>
    <s v="2-8-9"/>
    <x v="0"/>
    <x v="2609"/>
    <n v="-1"/>
    <n v="475.20100000000002"/>
    <n v="-1"/>
    <n v="0"/>
    <x v="515"/>
    <x v="1111"/>
    <n v="-7.5917589999999997"/>
    <n v="-240.22139799999999"/>
    <n v="-1.5698650000000001"/>
    <n v="-7.442501"/>
    <n v="-240.377533"/>
    <n v="-1.5703339999999999"/>
    <n v="21.600024999999999"/>
    <n v="4.6799999999999999E-4"/>
  </r>
  <r>
    <n v="2620"/>
    <x v="2"/>
    <x v="0"/>
    <s v="2-8-9"/>
    <x v="0"/>
    <x v="2610"/>
    <n v="-1"/>
    <n v="337.82"/>
    <n v="-1"/>
    <n v="0"/>
    <x v="2228"/>
    <x v="2363"/>
    <n v="-7.5320900000000002"/>
    <n v="-241.07967099999999"/>
    <n v="-1.574692"/>
    <n v="-7.4421460000000002"/>
    <n v="-241.10333299999999"/>
    <n v="-1.5707949999999999"/>
    <n v="9.3004820000000006"/>
    <n v="3.8960000000000002E-3"/>
  </r>
  <r>
    <n v="2621"/>
    <x v="2"/>
    <x v="0"/>
    <s v="2-8-9"/>
    <x v="0"/>
    <x v="2611"/>
    <n v="-1"/>
    <n v="377.34300000000002"/>
    <n v="-1"/>
    <n v="0"/>
    <x v="502"/>
    <x v="2364"/>
    <n v="-7.2952349999999999"/>
    <n v="-242.19552999999999"/>
    <n v="-1.5694779999999999"/>
    <n v="-7.4419529999999998"/>
    <n v="-242.07107500000001"/>
    <n v="-1.5708279999999999"/>
    <n v="19.239345"/>
    <n v="1.351E-3"/>
  </r>
  <r>
    <n v="2622"/>
    <x v="0"/>
    <x v="0"/>
    <s v="2-3-8-9"/>
    <x v="0"/>
    <x v="2612"/>
    <n v="-1"/>
    <n v="475.92599999999999"/>
    <n v="-1"/>
    <n v="0"/>
    <x v="499"/>
    <x v="2365"/>
    <n v="-7.5823479999999996"/>
    <n v="-242.6705"/>
    <n v="-1.5726560000000001"/>
    <n v="-7.4419529999999998"/>
    <n v="-242.796875"/>
    <n v="-1.5703290000000001"/>
    <n v="18.889479999999999"/>
    <n v="2.3270000000000001E-3"/>
  </r>
  <r>
    <n v="2623"/>
    <x v="1"/>
    <x v="0"/>
    <s v="2-3-8-9-10"/>
    <x v="0"/>
    <x v="2613"/>
    <n v="-1"/>
    <n v="332.80500000000001"/>
    <n v="-1"/>
    <n v="0"/>
    <x v="1756"/>
    <x v="2366"/>
    <n v="-7.3675610000000002"/>
    <n v="-243.829634"/>
    <n v="-1.571563"/>
    <n v="-7.4417049999999998"/>
    <n v="-243.76460299999999"/>
    <n v="-1.5702970000000001"/>
    <n v="9.862285"/>
    <n v="1.266E-3"/>
  </r>
  <r>
    <n v="2624"/>
    <x v="0"/>
    <x v="0"/>
    <s v="2-3-9-10"/>
    <x v="0"/>
    <x v="2614"/>
    <n v="-1"/>
    <n v="398.13200000000001"/>
    <n v="-1"/>
    <n v="0"/>
    <x v="1051"/>
    <x v="1299"/>
    <n v="-7.5076200000000002"/>
    <n v="-244.38893300000001"/>
    <n v="-1.573728"/>
    <n v="-7.4414110000000004"/>
    <n v="-244.49040199999999"/>
    <n v="-1.5708299999999999"/>
    <n v="12.115904"/>
    <n v="2.8990000000000001E-3"/>
  </r>
  <r>
    <n v="2625"/>
    <x v="2"/>
    <x v="0"/>
    <s v="3-9-10"/>
    <x v="0"/>
    <x v="2615"/>
    <n v="-1"/>
    <n v="332.82600000000002"/>
    <n v="-1"/>
    <n v="0"/>
    <x v="1053"/>
    <x v="2367"/>
    <n v="-7.56107"/>
    <n v="-245.07412500000001"/>
    <n v="-1.5724590000000001"/>
    <n v="-7.4414189999999998"/>
    <n v="-245.21620200000001"/>
    <n v="-1.5703320000000001"/>
    <n v="18.574714"/>
    <n v="2.127E-3"/>
  </r>
  <r>
    <n v="2626"/>
    <x v="2"/>
    <x v="0"/>
    <s v="3-9-10"/>
    <x v="0"/>
    <x v="2616"/>
    <n v="-1"/>
    <n v="319.51400000000001"/>
    <n v="-1"/>
    <n v="0"/>
    <x v="1055"/>
    <x v="2368"/>
    <n v="-7.3474310000000003"/>
    <n v="-245.848714"/>
    <n v="-1.592589"/>
    <n v="-7.4409289999999997"/>
    <n v="-245.942001"/>
    <n v="-1.570686"/>
    <n v="13.207765999999999"/>
    <n v="2.1902999999999999E-2"/>
  </r>
  <r>
    <n v="2627"/>
    <x v="2"/>
    <x v="0"/>
    <s v="3-9-10"/>
    <x v="0"/>
    <x v="2617"/>
    <n v="-1"/>
    <n v="257.77499999999998"/>
    <n v="-1"/>
    <n v="0"/>
    <x v="510"/>
    <x v="2369"/>
    <n v="-7.3950959999999997"/>
    <n v="-246.940369"/>
    <n v="-1.571037"/>
    <n v="-7.4404139999999996"/>
    <n v="-246.90974399999999"/>
    <n v="-1.570549"/>
    <n v="5.4696210000000001"/>
    <n v="4.8799999999999999E-4"/>
  </r>
  <r>
    <n v="2628"/>
    <x v="2"/>
    <x v="0"/>
    <s v="3-9-10"/>
    <x v="0"/>
    <x v="2618"/>
    <n v="-1"/>
    <n v="425.661"/>
    <n v="-1"/>
    <n v="0"/>
    <x v="904"/>
    <x v="2370"/>
    <n v="-7.4743599999999999"/>
    <n v="-247.661438"/>
    <n v="-1.5668930000000001"/>
    <n v="-7.4401400000000004"/>
    <n v="-247.63554400000001"/>
    <n v="-1.5699810000000001"/>
    <n v="4.2913389999999998"/>
    <n v="3.088E-3"/>
  </r>
  <r>
    <n v="2629"/>
    <x v="2"/>
    <x v="0"/>
    <s v="3-9-10"/>
    <x v="0"/>
    <x v="2619"/>
    <n v="-1"/>
    <n v="348.05599999999998"/>
    <n v="-1"/>
    <n v="0"/>
    <x v="510"/>
    <x v="1078"/>
    <n v="-7.3779089999999998"/>
    <n v="-248.41408899999999"/>
    <n v="-1.5723009999999999"/>
    <n v="-7.4394710000000002"/>
    <n v="-248.36134300000001"/>
    <n v="-1.570387"/>
    <n v="8.1067640000000001"/>
    <n v="1.9139999999999999E-3"/>
  </r>
  <r>
    <n v="2630"/>
    <x v="2"/>
    <x v="0"/>
    <s v="3-9-10"/>
    <x v="0"/>
    <x v="2620"/>
    <n v="-1"/>
    <n v="374.82400000000001"/>
    <n v="-1"/>
    <n v="0"/>
    <x v="504"/>
    <x v="2371"/>
    <n v="-7.424461"/>
    <n v="-249.07561799999999"/>
    <n v="-1.5762069999999999"/>
    <n v="-7.4390520000000002"/>
    <n v="-249.087143"/>
    <n v="-1.5697970000000001"/>
    <n v="1.8593599999999999"/>
    <n v="6.4099999999999999E-3"/>
  </r>
  <r>
    <n v="2631"/>
    <x v="2"/>
    <x v="0"/>
    <s v="3-9-10"/>
    <x v="0"/>
    <x v="2621"/>
    <n v="-1"/>
    <n v="342.55700000000002"/>
    <n v="-1"/>
    <n v="0"/>
    <x v="902"/>
    <x v="2372"/>
    <n v="-7.4184539999999997"/>
    <n v="-250.03750099999999"/>
    <n v="-1.5723910000000001"/>
    <n v="-7.43818"/>
    <n v="-250.05487099999999"/>
    <n v="-1.5696760000000001"/>
    <n v="2.628358"/>
    <n v="2.7160000000000001E-3"/>
  </r>
  <r>
    <n v="2632"/>
    <x v="2"/>
    <x v="0"/>
    <s v="3-9-10"/>
    <x v="0"/>
    <x v="2622"/>
    <n v="-1"/>
    <n v="503.80399999999997"/>
    <n v="-1"/>
    <n v="0"/>
    <x v="511"/>
    <x v="2373"/>
    <n v="-7.3512240000000002"/>
    <n v="-250.76478800000001"/>
    <n v="-1.5731040000000001"/>
    <n v="-7.4372720000000001"/>
    <n v="-250.78068500000001"/>
    <n v="-1.570065"/>
    <n v="8.7504380000000008"/>
    <n v="3.039E-3"/>
  </r>
  <r>
    <n v="2633"/>
    <x v="2"/>
    <x v="0"/>
    <s v="3-9-10"/>
    <x v="0"/>
    <x v="2623"/>
    <n v="-1"/>
    <n v="361.13299999999998"/>
    <n v="-1"/>
    <n v="0"/>
    <x v="1055"/>
    <x v="2374"/>
    <n v="-7.4366219999999998"/>
    <n v="-251.749144"/>
    <n v="-1.5695859999999999"/>
    <n v="-7.4362009999999996"/>
    <n v="-251.748413"/>
    <n v="-1.56996"/>
    <n v="8.4330000000000002E-2"/>
    <n v="3.7399999999999998E-4"/>
  </r>
  <r>
    <n v="2634"/>
    <x v="2"/>
    <x v="0"/>
    <s v="3-9-10"/>
    <x v="0"/>
    <x v="2624"/>
    <n v="-1"/>
    <n v="344.80700000000002"/>
    <n v="-1"/>
    <n v="0"/>
    <x v="900"/>
    <x v="2375"/>
    <n v="-7.5176509999999999"/>
    <n v="-252.50909200000001"/>
    <n v="-1.5650839999999999"/>
    <n v="-7.435511"/>
    <n v="-252.47421299999999"/>
    <n v="-1.5694079999999999"/>
    <n v="8.9238710000000001"/>
    <n v="4.3239999999999997E-3"/>
  </r>
  <r>
    <n v="2635"/>
    <x v="2"/>
    <x v="0"/>
    <s v="3-9-10"/>
    <x v="0"/>
    <x v="2625"/>
    <n v="-1"/>
    <n v="360.99299999999999"/>
    <n v="-1"/>
    <n v="0"/>
    <x v="1054"/>
    <x v="2376"/>
    <n v="-7.4431690000000001"/>
    <n v="-253.20078100000001"/>
    <n v="-1.5682849999999999"/>
    <n v="-7.4344789999999996"/>
    <n v="-253.20001199999999"/>
    <n v="-1.5698589999999999"/>
    <n v="0.87237699999999996"/>
    <n v="1.5740000000000001E-3"/>
  </r>
  <r>
    <n v="2636"/>
    <x v="2"/>
    <x v="0"/>
    <s v="3-9-10"/>
    <x v="0"/>
    <x v="2626"/>
    <n v="-1"/>
    <n v="363.39600000000002"/>
    <n v="-1"/>
    <n v="0"/>
    <x v="899"/>
    <x v="2377"/>
    <n v="-7.3729750000000003"/>
    <n v="-253.98677000000001"/>
    <n v="-1.5653010000000001"/>
    <n v="-7.4337200000000001"/>
    <n v="-253.92581200000001"/>
    <n v="-1.5693090000000001"/>
    <n v="8.6057220000000001"/>
    <n v="4.0080000000000003E-3"/>
  </r>
  <r>
    <n v="2637"/>
    <x v="2"/>
    <x v="0"/>
    <s v="3-9-10"/>
    <x v="0"/>
    <x v="2627"/>
    <n v="-1"/>
    <n v="308.75700000000001"/>
    <n v="-1"/>
    <n v="0"/>
    <x v="899"/>
    <x v="2378"/>
    <n v="-7.4645869999999999"/>
    <n v="-254.89688000000001"/>
    <n v="-1.5664960000000001"/>
    <n v="-7.4324680000000001"/>
    <n v="-254.89355499999999"/>
    <n v="-1.569264"/>
    <n v="3.229101"/>
    <n v="2.7669999999999999E-3"/>
  </r>
  <r>
    <n v="2638"/>
    <x v="2"/>
    <x v="0"/>
    <s v="3-9-10"/>
    <x v="0"/>
    <x v="2628"/>
    <n v="-1"/>
    <n v="370.399"/>
    <n v="-1"/>
    <n v="0"/>
    <x v="511"/>
    <x v="2379"/>
    <n v="-7.5073470000000002"/>
    <n v="-255.554608"/>
    <n v="-1.5748120000000001"/>
    <n v="-7.4313149999999997"/>
    <n v="-255.61935399999999"/>
    <n v="-1.5697049999999999"/>
    <n v="9.9864789999999992"/>
    <n v="5.1070000000000004E-3"/>
  </r>
  <r>
    <n v="2639"/>
    <x v="2"/>
    <x v="0"/>
    <s v="3-9-10"/>
    <x v="0"/>
    <x v="2629"/>
    <n v="-1"/>
    <n v="325.06700000000001"/>
    <n v="-1"/>
    <n v="0"/>
    <x v="515"/>
    <x v="2380"/>
    <n v="-7.427772"/>
    <n v="-256.59436599999998"/>
    <n v="-1.567952"/>
    <n v="-7.4299730000000004"/>
    <n v="-256.58709700000003"/>
    <n v="-1.5696699999999999"/>
    <n v="0.75952200000000003"/>
    <n v="1.7179999999999999E-3"/>
  </r>
  <r>
    <n v="2640"/>
    <x v="2"/>
    <x v="0"/>
    <s v="3-9-10"/>
    <x v="0"/>
    <x v="2630"/>
    <n v="-1"/>
    <n v="355.88900000000001"/>
    <n v="-1"/>
    <n v="0"/>
    <x v="506"/>
    <x v="1791"/>
    <n v="-7.4015329999999997"/>
    <n v="-257.32662599999998"/>
    <n v="-1.5700369999999999"/>
    <n v="-7.429163"/>
    <n v="-257.31289700000002"/>
    <n v="-1.5691930000000001"/>
    <n v="3.0853030000000001"/>
    <n v="8.4400000000000002E-4"/>
  </r>
  <r>
    <n v="2641"/>
    <x v="2"/>
    <x v="0"/>
    <s v="3-9-10"/>
    <x v="0"/>
    <x v="2631"/>
    <n v="-1"/>
    <n v="416.05200000000002"/>
    <n v="-1"/>
    <n v="0"/>
    <x v="901"/>
    <x v="2343"/>
    <n v="-7.4164219999999998"/>
    <n v="-258.07166799999999"/>
    <n v="-1.568819"/>
    <n v="-7.4280140000000001"/>
    <n v="-258.03869600000002"/>
    <n v="-1.569685"/>
    <n v="3.4950610000000002"/>
    <n v="8.6600000000000002E-4"/>
  </r>
  <r>
    <n v="2642"/>
    <x v="2"/>
    <x v="0"/>
    <s v="3-9-10"/>
    <x v="0"/>
    <x v="2632"/>
    <n v="-1"/>
    <n v="403.17700000000002"/>
    <n v="-1"/>
    <n v="0"/>
    <x v="898"/>
    <x v="682"/>
    <n v="-7.2794049999999997"/>
    <n v="-258.91462100000001"/>
    <n v="-1.564724"/>
    <n v="-7.4271140000000004"/>
    <n v="-258.76449600000001"/>
    <n v="-1.569129"/>
    <n v="21.060704999999999"/>
    <n v="4.4039999999999999E-3"/>
  </r>
  <r>
    <n v="2643"/>
    <x v="2"/>
    <x v="0"/>
    <s v="3-9-10"/>
    <x v="0"/>
    <x v="2633"/>
    <n v="-1"/>
    <n v="471.92"/>
    <n v="-1"/>
    <n v="0"/>
    <x v="902"/>
    <x v="2381"/>
    <n v="-7.1460039999999996"/>
    <n v="-259.97303099999999"/>
    <n v="-1.5716429999999999"/>
    <n v="-7.4256640000000003"/>
    <n v="-259.73220800000001"/>
    <n v="-1.569072"/>
    <n v="36.906016999999999"/>
    <n v="2.5709999999999999E-3"/>
  </r>
  <r>
    <n v="2644"/>
    <x v="2"/>
    <x v="0"/>
    <s v="3-9-10"/>
    <x v="0"/>
    <x v="2634"/>
    <n v="-1"/>
    <n v="276.70999999999998"/>
    <n v="-1"/>
    <n v="0"/>
    <x v="747"/>
    <x v="2382"/>
    <n v="-7.5771220000000001"/>
    <n v="-260.31030500000003"/>
    <n v="-1.569002"/>
    <n v="-7.4243829999999997"/>
    <n v="-260.45800800000001"/>
    <n v="-1.5695220000000001"/>
    <n v="21.247378999999999"/>
    <n v="5.1999999999999995E-4"/>
  </r>
  <r>
    <n v="2645"/>
    <x v="2"/>
    <x v="0"/>
    <s v="3-9-10"/>
    <x v="0"/>
    <x v="2635"/>
    <n v="-1"/>
    <n v="312.97300000000001"/>
    <n v="-1"/>
    <n v="0"/>
    <x v="508"/>
    <x v="2383"/>
    <n v="-7.6718890000000002"/>
    <n v="-261.46864699999998"/>
    <n v="-1.5547880000000001"/>
    <n v="-7.4228699999999996"/>
    <n v="-261.42575099999999"/>
    <n v="-1.569483"/>
    <n v="25.268659"/>
    <n v="1.4695E-2"/>
  </r>
  <r>
    <n v="2646"/>
    <x v="2"/>
    <x v="0"/>
    <s v="3-9-10"/>
    <x v="0"/>
    <x v="2636"/>
    <n v="-1"/>
    <n v="441.774"/>
    <n v="-1"/>
    <n v="0"/>
    <x v="904"/>
    <x v="2384"/>
    <n v="-7.4045860000000001"/>
    <n v="-262.14826099999999"/>
    <n v="-1.5718890000000001"/>
    <n v="-7.4218739999999999"/>
    <n v="-262.15154999999999"/>
    <n v="-1.5689649999999999"/>
    <n v="1.759722"/>
    <n v="2.9239999999999999E-3"/>
  </r>
  <r>
    <n v="2647"/>
    <x v="0"/>
    <x v="0"/>
    <s v="3-4-9-10"/>
    <x v="0"/>
    <x v="2637"/>
    <n v="-1"/>
    <n v="420.79399999999998"/>
    <n v="-1"/>
    <n v="0"/>
    <x v="513"/>
    <x v="2385"/>
    <n v="-7.5679879999999997"/>
    <n v="-262.83443399999999"/>
    <n v="-1.565968"/>
    <n v="-7.4205949999999996"/>
    <n v="-262.87734999999998"/>
    <n v="-1.56948"/>
    <n v="15.351423"/>
    <n v="3.5130000000000001E-3"/>
  </r>
  <r>
    <n v="2648"/>
    <x v="0"/>
    <x v="0"/>
    <s v="3-4-9-10"/>
    <x v="0"/>
    <x v="2638"/>
    <n v="-1"/>
    <n v="309.72800000000001"/>
    <n v="-1"/>
    <n v="0"/>
    <x v="901"/>
    <x v="1800"/>
    <n v="-7.353294"/>
    <n v="-263.89159000000001"/>
    <n v="-1.5747340000000001"/>
    <n v="-7.4190610000000001"/>
    <n v="-263.84509300000002"/>
    <n v="-1.569458"/>
    <n v="8.0543510000000005"/>
    <n v="5.2760000000000003E-3"/>
  </r>
  <r>
    <n v="2649"/>
    <x v="0"/>
    <x v="0"/>
    <s v="3-4-9-10"/>
    <x v="0"/>
    <x v="2639"/>
    <n v="-1"/>
    <n v="357.49700000000001"/>
    <n v="-1"/>
    <n v="0"/>
    <x v="505"/>
    <x v="2386"/>
    <n v="-7.3702459999999999"/>
    <n v="-264.64265999999998"/>
    <n v="-1.5674630000000001"/>
    <n v="-7.4180270000000004"/>
    <n v="-264.57089200000001"/>
    <n v="-1.5689280000000001"/>
    <n v="8.6218959999999996"/>
    <n v="1.4649999999999999E-3"/>
  </r>
  <r>
    <n v="2650"/>
    <x v="0"/>
    <x v="0"/>
    <s v="3-4-9-10"/>
    <x v="0"/>
    <x v="2640"/>
    <n v="-1"/>
    <n v="485.95499999999998"/>
    <n v="-1"/>
    <n v="0"/>
    <x v="502"/>
    <x v="2387"/>
    <n v="-7.3788679999999998"/>
    <n v="-265.32505400000002"/>
    <n v="-1.570449"/>
    <n v="-7.4166949999999998"/>
    <n v="-265.29669200000001"/>
    <n v="-1.5694250000000001"/>
    <n v="4.7278789999999997"/>
    <n v="1.024E-3"/>
  </r>
  <r>
    <n v="2651"/>
    <x v="0"/>
    <x v="0"/>
    <s v="3-4-9-10"/>
    <x v="0"/>
    <x v="2641"/>
    <n v="-1"/>
    <n v="404.99900000000002"/>
    <n v="-1"/>
    <n v="0"/>
    <x v="511"/>
    <x v="2388"/>
    <n v="-7.4870710000000003"/>
    <n v="-266.19538799999998"/>
    <n v="-1.5689690000000001"/>
    <n v="-7.4151579999999999"/>
    <n v="-266.26443499999999"/>
    <n v="-1.5694429999999999"/>
    <n v="9.9693989999999992"/>
    <n v="4.7399999999999997E-4"/>
  </r>
  <r>
    <n v="2652"/>
    <x v="0"/>
    <x v="0"/>
    <s v="3-4-9-10"/>
    <x v="0"/>
    <x v="2642"/>
    <n v="-1"/>
    <n v="299.15600000000001"/>
    <n v="-1"/>
    <n v="0"/>
    <x v="904"/>
    <x v="2389"/>
    <n v="-7.366987"/>
    <n v="-267.02707099999998"/>
    <n v="-1.5693319999999999"/>
    <n v="-7.4141079999999997"/>
    <n v="-266.99023399999999"/>
    <n v="-1.56891"/>
    <n v="5.9810869999999996"/>
    <n v="4.2200000000000001E-4"/>
  </r>
  <r>
    <n v="2653"/>
    <x v="0"/>
    <x v="0"/>
    <s v="3-4-9-10"/>
    <x v="0"/>
    <x v="2643"/>
    <n v="-1"/>
    <n v="378.65499999999997"/>
    <n v="-1"/>
    <n v="0"/>
    <x v="513"/>
    <x v="2390"/>
    <n v="-7.3801680000000003"/>
    <n v="-267.73578700000002"/>
    <n v="-1.571612"/>
    <n v="-7.4127619999999999"/>
    <n v="-267.71603399999998"/>
    <n v="-1.569407"/>
    <n v="3.8112409999999999"/>
    <n v="2.2039999999999998E-3"/>
  </r>
  <r>
    <n v="2654"/>
    <x v="0"/>
    <x v="0"/>
    <s v="3-4-9-10"/>
    <x v="0"/>
    <x v="2644"/>
    <n v="-1"/>
    <n v="280.541"/>
    <n v="-1"/>
    <n v="0"/>
    <x v="506"/>
    <x v="2357"/>
    <n v="-7.3133119999999998"/>
    <n v="-268.50334700000002"/>
    <n v="-1.5663199999999999"/>
    <n v="-7.4117940000000004"/>
    <n v="-268.44183299999997"/>
    <n v="-1.5689610000000001"/>
    <n v="11.61145"/>
    <n v="2.6410000000000001E-3"/>
  </r>
  <r>
    <n v="2655"/>
    <x v="0"/>
    <x v="0"/>
    <s v="3-4-9-10"/>
    <x v="0"/>
    <x v="2645"/>
    <n v="-1"/>
    <n v="298.161"/>
    <n v="-1"/>
    <n v="0"/>
    <x v="900"/>
    <x v="619"/>
    <n v="-7.5154649999999998"/>
    <n v="-269.33277500000003"/>
    <n v="-1.5671839999999999"/>
    <n v="-7.4103029999999999"/>
    <n v="-269.40957600000002"/>
    <n v="-1.5689930000000001"/>
    <n v="13.022080000000001"/>
    <n v="1.8090000000000001E-3"/>
  </r>
  <r>
    <n v="2656"/>
    <x v="0"/>
    <x v="0"/>
    <s v="3-4-9-10"/>
    <x v="0"/>
    <x v="2646"/>
    <n v="-1"/>
    <n v="357.97399999999999"/>
    <n v="-1"/>
    <n v="0"/>
    <x v="513"/>
    <x v="2391"/>
    <n v="-7.2666440000000003"/>
    <n v="-270.25997699999999"/>
    <n v="-1.5720829999999999"/>
    <n v="-7.4089869999999998"/>
    <n v="-270.13537600000001"/>
    <n v="-1.5694680000000001"/>
    <n v="18.917477999999999"/>
    <n v="2.6150000000000001E-3"/>
  </r>
  <r>
    <n v="2657"/>
    <x v="0"/>
    <x v="0"/>
    <s v="3-4-9-10"/>
    <x v="0"/>
    <x v="2647"/>
    <n v="-1"/>
    <n v="381.79700000000003"/>
    <n v="-1"/>
    <n v="0"/>
    <x v="512"/>
    <x v="2392"/>
    <n v="-7.411117"/>
    <n v="-270.85667899999999"/>
    <n v="-1.5743069999999999"/>
    <n v="-7.4079499999999996"/>
    <n v="-270.861176"/>
    <n v="-1.5689310000000001"/>
    <n v="0.54994200000000004"/>
    <n v="5.3759999999999997E-3"/>
  </r>
  <r>
    <n v="2658"/>
    <x v="0"/>
    <x v="0"/>
    <s v="3-4-9-10"/>
    <x v="0"/>
    <x v="2648"/>
    <n v="-1"/>
    <n v="308.51100000000002"/>
    <n v="-1"/>
    <n v="0"/>
    <x v="511"/>
    <x v="2393"/>
    <n v="-7.4627100000000004"/>
    <n v="-271.53702800000002"/>
    <n v="-1.5649999999999999"/>
    <n v="-7.4066429999999999"/>
    <n v="-271.586975"/>
    <n v="-1.5694440000000001"/>
    <n v="7.508839"/>
    <n v="4.444E-3"/>
  </r>
  <r>
    <n v="2659"/>
    <x v="0"/>
    <x v="0"/>
    <s v="3-4-9-10"/>
    <x v="0"/>
    <x v="2649"/>
    <n v="-1"/>
    <n v="385.72699999999998"/>
    <n v="-1"/>
    <n v="0"/>
    <x v="516"/>
    <x v="464"/>
    <n v="-7.3844159999999999"/>
    <n v="-272.56448"/>
    <n v="-1.5717190000000001"/>
    <n v="-7.4050929999999999"/>
    <n v="-272.554688"/>
    <n v="-1.569445"/>
    <n v="2.2878919999999998"/>
    <n v="2.274E-3"/>
  </r>
  <r>
    <n v="2660"/>
    <x v="0"/>
    <x v="0"/>
    <s v="3-4-9-10"/>
    <x v="0"/>
    <x v="2650"/>
    <n v="-1"/>
    <n v="313.32299999999998"/>
    <n v="-1"/>
    <n v="0"/>
    <x v="506"/>
    <x v="2261"/>
    <n v="-7.4382999999999999"/>
    <n v="-273.25550399999997"/>
    <n v="-1.565642"/>
    <n v="-7.4041449999999998"/>
    <n v="-273.28048699999999"/>
    <n v="-1.568994"/>
    <n v="4.2317340000000003"/>
    <n v="3.3519999999999999E-3"/>
  </r>
  <r>
    <n v="2661"/>
    <x v="0"/>
    <x v="0"/>
    <s v="3-4-9-10"/>
    <x v="0"/>
    <x v="2651"/>
    <n v="-1"/>
    <n v="351.74700000000001"/>
    <n v="-1"/>
    <n v="0"/>
    <x v="502"/>
    <x v="2334"/>
    <n v="-7.401332"/>
    <n v="-274.00700899999998"/>
    <n v="-1.56829"/>
    <n v="-7.4028640000000001"/>
    <n v="-274.00631700000002"/>
    <n v="-1.5694980000000001"/>
    <n v="0.16811699999999999"/>
    <n v="1.2080000000000001E-3"/>
  </r>
  <r>
    <n v="2662"/>
    <x v="0"/>
    <x v="0"/>
    <s v="3-4-9-10"/>
    <x v="0"/>
    <x v="2652"/>
    <n v="-1"/>
    <n v="375.42500000000001"/>
    <n v="-1"/>
    <n v="0"/>
    <x v="750"/>
    <x v="2323"/>
    <n v="-7.4085900000000002"/>
    <n v="-274.97927700000002"/>
    <n v="-1.56673"/>
    <n v="-7.4013879999999999"/>
    <n v="-274.97403000000003"/>
    <n v="-1.5695159999999999"/>
    <n v="0.89108399999999999"/>
    <n v="2.7859999999999998E-3"/>
  </r>
  <r>
    <n v="2663"/>
    <x v="0"/>
    <x v="0"/>
    <s v="3-4-9-10"/>
    <x v="0"/>
    <x v="2653"/>
    <n v="-1"/>
    <n v="326.81200000000001"/>
    <n v="-1"/>
    <n v="0"/>
    <x v="743"/>
    <x v="2394"/>
    <n v="-7.4804789999999999"/>
    <n v="-275.692858"/>
    <n v="-1.5647200000000001"/>
    <n v="-7.4004510000000003"/>
    <n v="-275.69982900000002"/>
    <n v="-1.569029"/>
    <n v="8.0331069999999993"/>
    <n v="4.3090000000000003E-3"/>
  </r>
  <r>
    <n v="2664"/>
    <x v="1"/>
    <x v="0"/>
    <s v="3-4-9-10-11"/>
    <x v="0"/>
    <x v="2654"/>
    <n v="-1"/>
    <n v="392.86099999999999"/>
    <n v="-1"/>
    <n v="0"/>
    <x v="516"/>
    <x v="2395"/>
    <n v="-7.402882"/>
    <n v="-276.42219499999999"/>
    <n v="-1.5698080000000001"/>
    <n v="-7.3991470000000001"/>
    <n v="-276.42562900000001"/>
    <n v="-1.569493"/>
    <n v="0.50729400000000002"/>
    <n v="3.1500000000000001E-4"/>
  </r>
  <r>
    <n v="2665"/>
    <x v="1"/>
    <x v="0"/>
    <s v="3-4-9-10-11"/>
    <x v="0"/>
    <x v="2655"/>
    <n v="-1"/>
    <n v="338.03699999999998"/>
    <n v="-1"/>
    <n v="0"/>
    <x v="499"/>
    <x v="836"/>
    <n v="-7.3781030000000003"/>
    <n v="-277.412125"/>
    <n v="-1.5697140000000001"/>
    <n v="-7.3976470000000001"/>
    <n v="-277.393372"/>
    <n v="-1.569488"/>
    <n v="2.7086060000000001"/>
    <n v="2.2599999999999999E-4"/>
  </r>
  <r>
    <n v="2666"/>
    <x v="1"/>
    <x v="0"/>
    <s v="3-4-9-10-11"/>
    <x v="0"/>
    <x v="2656"/>
    <n v="-1"/>
    <n v="379.36099999999999"/>
    <n v="-1"/>
    <n v="0"/>
    <x v="512"/>
    <x v="2396"/>
    <n v="-7.4317489999999999"/>
    <n v="-278.09707300000002"/>
    <n v="-1.5729070000000001"/>
    <n v="-7.3967140000000002"/>
    <n v="-278.11917099999999"/>
    <n v="-1.5690189999999999"/>
    <n v="4.1421970000000004"/>
    <n v="3.888E-3"/>
  </r>
  <r>
    <n v="2667"/>
    <x v="1"/>
    <x v="0"/>
    <s v="3-4-9-10-11"/>
    <x v="0"/>
    <x v="2657"/>
    <n v="-1"/>
    <n v="865.351"/>
    <n v="-1"/>
    <n v="0"/>
    <x v="515"/>
    <x v="2397"/>
    <n v="-7.3822539999999996"/>
    <n v="-278.857979"/>
    <n v="-1.572408"/>
    <n v="-7.3954110000000002"/>
    <n v="-278.84497099999999"/>
    <n v="-1.5694900000000001"/>
    <n v="1.850182"/>
    <n v="2.918E-3"/>
  </r>
  <r>
    <n v="2668"/>
    <x v="0"/>
    <x v="0"/>
    <s v="3-4-10-11"/>
    <x v="0"/>
    <x v="2658"/>
    <n v="-1"/>
    <n v="329.74700000000001"/>
    <n v="-1"/>
    <n v="0"/>
    <x v="506"/>
    <x v="2398"/>
    <n v="-7.396026"/>
    <n v="-279.566081"/>
    <n v="-1.56847"/>
    <n v="-7.3944450000000002"/>
    <n v="-279.57076999999998"/>
    <n v="-1.5689919999999999"/>
    <n v="0.494865"/>
    <n v="5.22E-4"/>
  </r>
  <r>
    <n v="2669"/>
    <x v="0"/>
    <x v="0"/>
    <s v="3-4-10-11"/>
    <x v="0"/>
    <x v="2659"/>
    <n v="-1"/>
    <n v="217.05500000000001"/>
    <n v="-1"/>
    <n v="0"/>
    <x v="511"/>
    <x v="1801"/>
    <n v="-7.4311860000000003"/>
    <n v="-280.50356299999999"/>
    <n v="-1.5685279999999999"/>
    <n v="-7.3928940000000001"/>
    <n v="-280.53851300000002"/>
    <n v="-1.5689569999999999"/>
    <n v="5.1843709999999996"/>
    <n v="4.28E-4"/>
  </r>
  <r>
    <n v="2670"/>
    <x v="0"/>
    <x v="0"/>
    <s v="3-4-10-11"/>
    <x v="0"/>
    <x v="2660"/>
    <n v="-1"/>
    <n v="268.70800000000003"/>
    <n v="-1"/>
    <n v="0"/>
    <x v="508"/>
    <x v="1862"/>
    <n v="-7.3891080000000002"/>
    <n v="-281.26304599999997"/>
    <n v="-1.571763"/>
    <n v="-7.3915889999999997"/>
    <n v="-281.26431300000002"/>
    <n v="-1.5694570000000001"/>
    <n v="0.27861999999999998"/>
    <n v="2.3059999999999999E-3"/>
  </r>
  <r>
    <n v="2671"/>
    <x v="0"/>
    <x v="0"/>
    <s v="3-4-10-11"/>
    <x v="0"/>
    <x v="2661"/>
    <n v="-1"/>
    <n v="345.96600000000001"/>
    <n v="-1"/>
    <n v="0"/>
    <x v="743"/>
    <x v="2399"/>
    <n v="-7.3897250000000003"/>
    <n v="-281.97958399999999"/>
    <n v="-1.567547"/>
    <n v="-7.3906499999999999"/>
    <n v="-281.99011200000001"/>
    <n v="-1.569005"/>
    <n v="1.056867"/>
    <n v="1.459E-3"/>
  </r>
  <r>
    <n v="2672"/>
    <x v="0"/>
    <x v="0"/>
    <s v="3-4-10-11"/>
    <x v="0"/>
    <x v="2662"/>
    <n v="-1"/>
    <n v="385.02699999999999"/>
    <n v="-1"/>
    <n v="0"/>
    <x v="1053"/>
    <x v="2400"/>
    <n v="-7.4106300000000003"/>
    <n v="-282.96775100000002"/>
    <n v="-1.5722659999999999"/>
    <n v="-7.389113"/>
    <n v="-282.957855"/>
    <n v="-1.5689759999999999"/>
    <n v="2.3683369999999999"/>
    <n v="3.2910000000000001E-3"/>
  </r>
  <r>
    <n v="2673"/>
    <x v="0"/>
    <x v="0"/>
    <s v="3-4-10-11"/>
    <x v="0"/>
    <x v="2663"/>
    <n v="-1"/>
    <n v="403.89"/>
    <n v="-1"/>
    <n v="0"/>
    <x v="513"/>
    <x v="1094"/>
    <n v="-7.4166119999999998"/>
    <n v="-283.66999099999998"/>
    <n v="-1.5713729999999999"/>
    <n v="-7.3877680000000003"/>
    <n v="-283.68365499999999"/>
    <n v="-1.5694330000000001"/>
    <n v="3.1916099999999998"/>
    <n v="1.939E-3"/>
  </r>
  <r>
    <n v="2674"/>
    <x v="0"/>
    <x v="0"/>
    <s v="3-4-10-11"/>
    <x v="0"/>
    <x v="2664"/>
    <n v="-1"/>
    <n v="388.16300000000001"/>
    <n v="-1"/>
    <n v="0"/>
    <x v="513"/>
    <x v="2401"/>
    <n v="-7.3517080000000004"/>
    <n v="-284.65352100000001"/>
    <n v="-1.571626"/>
    <n v="-7.3862399999999999"/>
    <n v="-284.65136699999999"/>
    <n v="-1.5694520000000001"/>
    <n v="3.4598960000000001"/>
    <n v="2.1749999999999999E-3"/>
  </r>
  <r>
    <n v="2675"/>
    <x v="0"/>
    <x v="0"/>
    <s v="3-4-10-11"/>
    <x v="0"/>
    <x v="2665"/>
    <n v="-1"/>
    <n v="435.34500000000003"/>
    <n v="-1"/>
    <n v="0"/>
    <x v="747"/>
    <x v="2402"/>
    <n v="-7.437602"/>
    <n v="-285.30732399999999"/>
    <n v="-1.5721849999999999"/>
    <n v="-7.3852859999999998"/>
    <n v="-285.37716699999999"/>
    <n v="-1.5689919999999999"/>
    <n v="8.7263710000000003"/>
    <n v="3.1939999999999998E-3"/>
  </r>
  <r>
    <n v="2676"/>
    <x v="0"/>
    <x v="0"/>
    <s v="3-4-10-11"/>
    <x v="0"/>
    <x v="2666"/>
    <n v="-1"/>
    <n v="411.16800000000001"/>
    <n v="-1"/>
    <n v="0"/>
    <x v="502"/>
    <x v="1110"/>
    <n v="-7.3846499999999997"/>
    <n v="-286.11550999999997"/>
    <n v="-1.5715319999999999"/>
    <n v="-7.3839680000000003"/>
    <n v="-286.10299700000002"/>
    <n v="-1.5694650000000001"/>
    <n v="1.2531650000000001"/>
    <n v="2.0669999999999998E-3"/>
  </r>
  <r>
    <n v="2677"/>
    <x v="0"/>
    <x v="0"/>
    <s v="3-4-10-11"/>
    <x v="0"/>
    <x v="2667"/>
    <n v="-1"/>
    <n v="391.45400000000001"/>
    <n v="-1"/>
    <n v="0"/>
    <x v="508"/>
    <x v="2403"/>
    <n v="-7.410647"/>
    <n v="-287.04060600000003"/>
    <n v="-1.563804"/>
    <n v="-7.3823840000000001"/>
    <n v="-287.07070900000002"/>
    <n v="-1.569423"/>
    <n v="4.1292289999999996"/>
    <n v="5.6189999999999999E-3"/>
  </r>
  <r>
    <n v="2678"/>
    <x v="0"/>
    <x v="0"/>
    <s v="3-4-10-11"/>
    <x v="0"/>
    <x v="2668"/>
    <n v="-1"/>
    <n v="310.92"/>
    <n v="-1"/>
    <n v="0"/>
    <x v="1053"/>
    <x v="2404"/>
    <n v="-7.4167180000000004"/>
    <n v="-287.76361900000001"/>
    <n v="-1.569831"/>
    <n v="-7.3812980000000001"/>
    <n v="-287.79650900000001"/>
    <n v="-1.5688679999999999"/>
    <n v="4.83352"/>
    <n v="9.6299999999999999E-4"/>
  </r>
  <r>
    <n v="2679"/>
    <x v="0"/>
    <x v="0"/>
    <s v="3-4-10-11"/>
    <x v="0"/>
    <x v="2669"/>
    <n v="-1"/>
    <n v="458.00099999999998"/>
    <n v="-1"/>
    <n v="0"/>
    <x v="511"/>
    <x v="2405"/>
    <n v="-7.4520569999999999"/>
    <n v="-288.44763699999999"/>
    <n v="-1.5704199999999999"/>
    <n v="-7.3799060000000001"/>
    <n v="-288.52230800000001"/>
    <n v="-1.5693509999999999"/>
    <n v="10.383461"/>
    <n v="1.0690000000000001E-3"/>
  </r>
  <r>
    <n v="2680"/>
    <x v="0"/>
    <x v="0"/>
    <s v="3-4-10-11"/>
    <x v="0"/>
    <x v="2670"/>
    <n v="-1"/>
    <n v="343.995"/>
    <n v="-1"/>
    <n v="0"/>
    <x v="499"/>
    <x v="2406"/>
    <n v="-7.3951979999999997"/>
    <n v="-289.47624000000002"/>
    <n v="-1.5691109999999999"/>
    <n v="-7.3783640000000004"/>
    <n v="-289.49005099999999"/>
    <n v="-1.569418"/>
    <n v="2.1775030000000002"/>
    <n v="3.0699999999999998E-4"/>
  </r>
  <r>
    <n v="2681"/>
    <x v="0"/>
    <x v="0"/>
    <s v="3-4-10-11"/>
    <x v="0"/>
    <x v="2671"/>
    <n v="-1"/>
    <n v="336.77199999999999"/>
    <n v="-1"/>
    <n v="0"/>
    <x v="2229"/>
    <x v="2407"/>
    <n v="-7.3770230000000003"/>
    <n v="-290.26198099999999"/>
    <n v="-1.574724"/>
    <n v="-7.374593"/>
    <n v="-290.21484400000003"/>
    <n v="-1.5664629999999999"/>
    <n v="4.719951"/>
    <n v="8.2609999999999992E-3"/>
  </r>
  <r>
    <n v="2682"/>
    <x v="0"/>
    <x v="0"/>
    <s v="3-4-10-11"/>
    <x v="0"/>
    <x v="2672"/>
    <n v="-1"/>
    <n v="262.19400000000002"/>
    <n v="-1"/>
    <n v="0"/>
    <x v="2230"/>
    <x v="2408"/>
    <n v="-7.3583639999999999"/>
    <n v="-291.16295000000002"/>
    <n v="-1.559094"/>
    <n v="-7.361135"/>
    <n v="-291.16287199999999"/>
    <n v="-1.5588789999999999"/>
    <n v="0.27724199999999999"/>
    <n v="2.1599999999999999E-4"/>
  </r>
  <r>
    <n v="2683"/>
    <x v="0"/>
    <x v="0"/>
    <s v="3-4-10-11"/>
    <x v="0"/>
    <x v="1306"/>
    <n v="-1"/>
    <n v="430.22199999999998"/>
    <n v="-1"/>
    <n v="0"/>
    <x v="2231"/>
    <x v="2409"/>
    <n v="-7.3563549999999998"/>
    <n v="-291.86128200000002"/>
    <n v="-1.5539559999999999"/>
    <n v="-7.3477920000000001"/>
    <n v="-291.85342400000002"/>
    <n v="-1.554608"/>
    <n v="1.1621729999999999"/>
    <n v="6.5099999999999999E-4"/>
  </r>
  <r>
    <n v="2684"/>
    <x v="0"/>
    <x v="0"/>
    <s v="3-4-10-11"/>
    <x v="0"/>
    <x v="2673"/>
    <n v="-1"/>
    <n v="318.01400000000001"/>
    <n v="-1"/>
    <n v="0"/>
    <x v="2232"/>
    <x v="2410"/>
    <n v="-7.355772"/>
    <n v="-292.508151"/>
    <n v="-1.5505230000000001"/>
    <n v="-7.3331309999999998"/>
    <n v="-292.52993800000002"/>
    <n v="-1.5505119999999999"/>
    <n v="3.142096"/>
    <n v="1.2E-5"/>
  </r>
  <r>
    <n v="2685"/>
    <x v="0"/>
    <x v="0"/>
    <s v="3-4-10-11"/>
    <x v="0"/>
    <x v="2674"/>
    <n v="-1"/>
    <n v="302.97899999999998"/>
    <n v="-1"/>
    <n v="0"/>
    <x v="2233"/>
    <x v="2411"/>
    <n v="-7.277336"/>
    <n v="-293.45905099999999"/>
    <n v="-1.548311"/>
    <n v="-7.3113390000000003"/>
    <n v="-293.42715500000003"/>
    <n v="-1.547266"/>
    <n v="4.6622320000000004"/>
    <n v="1.0449999999999999E-3"/>
  </r>
  <r>
    <n v="2686"/>
    <x v="0"/>
    <x v="0"/>
    <s v="3-4-10-11"/>
    <x v="0"/>
    <x v="2675"/>
    <n v="-1"/>
    <n v="270.19400000000002"/>
    <n v="-1"/>
    <n v="0"/>
    <x v="2234"/>
    <x v="2412"/>
    <n v="-7.2892809999999999"/>
    <n v="-294.11509699999999"/>
    <n v="-1.5504150000000001"/>
    <n v="-7.2935140000000001"/>
    <n v="-294.10791"/>
    <n v="-1.546098"/>
    <n v="0.83408800000000005"/>
    <n v="4.3179999999999998E-3"/>
  </r>
  <r>
    <n v="2687"/>
    <x v="0"/>
    <x v="0"/>
    <s v="3-4-10-11"/>
    <x v="0"/>
    <x v="2676"/>
    <n v="-1"/>
    <n v="304.78100000000001"/>
    <n v="-1"/>
    <n v="0"/>
    <x v="2235"/>
    <x v="2413"/>
    <n v="-7.266394"/>
    <n v="-294.80763200000001"/>
    <n v="-1.545318"/>
    <n v="-7.2751049999999999"/>
    <n v="-294.79733299999998"/>
    <n v="-1.544343"/>
    <n v="1.3489359999999999"/>
    <n v="9.7499999999999996E-4"/>
  </r>
  <r>
    <n v="2688"/>
    <x v="0"/>
    <x v="0"/>
    <s v="3-4-10-11"/>
    <x v="0"/>
    <x v="2677"/>
    <n v="-1"/>
    <n v="328.36099999999999"/>
    <n v="-1"/>
    <n v="0"/>
    <x v="2236"/>
    <x v="2414"/>
    <n v="-7.2017889999999998"/>
    <n v="-295.74661900000001"/>
    <n v="-1.5302260000000001"/>
    <n v="-7.2352920000000003"/>
    <n v="-295.72082499999999"/>
    <n v="-1.531884"/>
    <n v="4.228218"/>
    <n v="1.658E-3"/>
  </r>
  <r>
    <n v="2689"/>
    <x v="0"/>
    <x v="0"/>
    <s v="3-4-10-11"/>
    <x v="0"/>
    <x v="2678"/>
    <n v="-1"/>
    <n v="403.51799999999997"/>
    <n v="-1"/>
    <n v="0"/>
    <x v="2237"/>
    <x v="2415"/>
    <n v="-7.1870089999999998"/>
    <n v="-296.38830999999999"/>
    <n v="-1.508332"/>
    <n v="-7.1896000000000004"/>
    <n v="-296.410797"/>
    <n v="-1.515819"/>
    <n v="2.2635860000000001"/>
    <n v="7.4869999999999997E-3"/>
  </r>
  <r>
    <n v="2690"/>
    <x v="0"/>
    <x v="0"/>
    <s v="3-4-10-11"/>
    <x v="0"/>
    <x v="2679"/>
    <n v="-1"/>
    <n v="365.13799999999998"/>
    <n v="-1"/>
    <n v="0"/>
    <x v="2238"/>
    <x v="2416"/>
    <n v="-7.1204689999999999"/>
    <n v="-297.28610200000003"/>
    <n v="-1.473492"/>
    <n v="-7.093318"/>
    <n v="-297.32205199999999"/>
    <n v="-1.4788410000000001"/>
    <n v="4.5050270000000001"/>
    <n v="5.3480000000000003E-3"/>
  </r>
  <r>
    <n v="2691"/>
    <x v="0"/>
    <x v="0"/>
    <s v="3-4-10-11"/>
    <x v="0"/>
    <x v="2680"/>
    <n v="-1"/>
    <n v="265.78300000000002"/>
    <n v="-1"/>
    <n v="0"/>
    <x v="2239"/>
    <x v="2417"/>
    <n v="-7.0027419999999996"/>
    <n v="-297.99586299999999"/>
    <n v="-1.441711"/>
    <n v="-6.9862789999999997"/>
    <n v="-298.00436400000001"/>
    <n v="-1.4402159999999999"/>
    <n v="1.8528249999999999"/>
    <n v="1.4959999999999999E-3"/>
  </r>
  <r>
    <n v="2692"/>
    <x v="0"/>
    <x v="0"/>
    <s v="3-4-10-11"/>
    <x v="0"/>
    <x v="2681"/>
    <n v="-1"/>
    <n v="407.54700000000003"/>
    <n v="-1"/>
    <n v="0"/>
    <x v="2240"/>
    <x v="2418"/>
    <n v="-6.8458610000000002"/>
    <n v="-298.69051300000001"/>
    <n v="-1.3927499999999999"/>
    <n v="-6.8371680000000001"/>
    <n v="-298.69680799999998"/>
    <n v="-1.391454"/>
    <n v="1.0732839999999999"/>
    <n v="1.2960000000000001E-3"/>
  </r>
  <r>
    <n v="2693"/>
    <x v="0"/>
    <x v="0"/>
    <s v="3-4-10-11"/>
    <x v="0"/>
    <x v="2682"/>
    <n v="-1"/>
    <n v="351.31099999999998"/>
    <n v="-1"/>
    <n v="0"/>
    <x v="2241"/>
    <x v="2419"/>
    <n v="-6.568892"/>
    <n v="-299.619347"/>
    <n v="-1.3092859999999999"/>
    <n v="-6.5620729999999998"/>
    <n v="-299.63082900000001"/>
    <n v="-1.3106100000000001"/>
    <n v="1.335458"/>
    <n v="1.3240000000000001E-3"/>
  </r>
  <r>
    <n v="2694"/>
    <x v="0"/>
    <x v="0"/>
    <s v="3-4-10-11"/>
    <x v="0"/>
    <x v="2683"/>
    <n v="-1"/>
    <n v="314.21600000000001"/>
    <n v="-1"/>
    <n v="0"/>
    <x v="2242"/>
    <x v="2420"/>
    <n v="-6.2575539999999998"/>
    <n v="-300.34068000000002"/>
    <n v="-1.244124"/>
    <n v="-6.3006820000000001"/>
    <n v="-300.31915300000003"/>
    <n v="-1.2428710000000001"/>
    <n v="4.8201660000000004"/>
    <n v="1.253E-3"/>
  </r>
  <r>
    <n v="2695"/>
    <x v="0"/>
    <x v="0"/>
    <s v="3-4-10-11"/>
    <x v="0"/>
    <x v="2684"/>
    <n v="-1"/>
    <n v="271.488"/>
    <n v="-1"/>
    <n v="0"/>
    <x v="2243"/>
    <x v="2421"/>
    <n v="-5.8780089999999996"/>
    <n v="-301.202474"/>
    <n v="-1.1464129999999999"/>
    <n v="-5.8823499999999997"/>
    <n v="-301.19424400000003"/>
    <n v="-1.147335"/>
    <n v="0.93043900000000002"/>
    <n v="9.2100000000000005E-4"/>
  </r>
  <r>
    <n v="2696"/>
    <x v="0"/>
    <x v="0"/>
    <s v="3-4-10-11"/>
    <x v="0"/>
    <x v="2685"/>
    <n v="-1"/>
    <n v="316.77499999999998"/>
    <n v="-1"/>
    <n v="0"/>
    <x v="2244"/>
    <x v="2422"/>
    <n v="-5.5313129999999999"/>
    <n v="-301.86076800000001"/>
    <n v="-1.080559"/>
    <n v="-5.5154079999999999"/>
    <n v="-301.80957000000001"/>
    <n v="-1.071828"/>
    <n v="5.3610930000000003"/>
    <n v="8.7309999999999992E-3"/>
  </r>
  <r>
    <n v="2697"/>
    <x v="0"/>
    <x v="0"/>
    <s v="3-4-10-11"/>
    <x v="0"/>
    <x v="2686"/>
    <n v="-1"/>
    <n v="303.01299999999998"/>
    <n v="-1"/>
    <n v="0"/>
    <x v="2245"/>
    <x v="2423"/>
    <n v="-5.1027969999999998"/>
    <n v="-302.39281299999999"/>
    <n v="-0.99604499999999996"/>
    <n v="-5.10426"/>
    <n v="-302.39221199999997"/>
    <n v="-0.99518099999999998"/>
    <n v="0.15817999999999999"/>
    <n v="8.6499999999999999E-4"/>
  </r>
  <r>
    <n v="2698"/>
    <x v="0"/>
    <x v="0"/>
    <s v="3-4-10-11"/>
    <x v="0"/>
    <x v="2687"/>
    <n v="-1"/>
    <n v="323.81400000000002"/>
    <n v="-1"/>
    <n v="0"/>
    <x v="2246"/>
    <x v="2424"/>
    <n v="-4.5246880000000003"/>
    <n v="-303.11543799999998"/>
    <n v="-0.89756400000000003"/>
    <n v="-4.487349"/>
    <n v="-303.122345"/>
    <n v="-0.89574799999999999"/>
    <n v="3.797202"/>
    <n v="1.8159999999999999E-3"/>
  </r>
  <r>
    <n v="2699"/>
    <x v="0"/>
    <x v="0"/>
    <s v="3-4-10-11"/>
    <x v="0"/>
    <x v="2688"/>
    <n v="-1"/>
    <n v="295.49599999999998"/>
    <n v="-1"/>
    <n v="0"/>
    <x v="2247"/>
    <x v="2425"/>
    <n v="-3.9688810000000001"/>
    <n v="-303.61181099999999"/>
    <n v="-0.81481999999999999"/>
    <n v="-3.9738180000000001"/>
    <n v="-303.62939499999999"/>
    <n v="-0.81985799999999998"/>
    <n v="1.826387"/>
    <n v="5.0379999999999999E-3"/>
  </r>
  <r>
    <n v="2700"/>
    <x v="0"/>
    <x v="0"/>
    <s v="3-4-10-11"/>
    <x v="0"/>
    <x v="2689"/>
    <n v="-1"/>
    <n v="303.78199999999998"/>
    <n v="-1"/>
    <n v="0"/>
    <x v="2248"/>
    <x v="2426"/>
    <n v="-3.4497740000000001"/>
    <n v="-304.115296"/>
    <n v="-0.75519099999999995"/>
    <n v="-3.4232719999999999"/>
    <n v="-304.10043300000001"/>
    <n v="-0.74497599999999997"/>
    <n v="3.0384699999999998"/>
    <n v="1.0215E-2"/>
  </r>
  <r>
    <n v="2701"/>
    <x v="0"/>
    <x v="0"/>
    <s v="3-4-10-11"/>
    <x v="0"/>
    <x v="2690"/>
    <n v="-1"/>
    <n v="319.37700000000001"/>
    <n v="-1"/>
    <n v="0"/>
    <x v="2249"/>
    <x v="2427"/>
    <n v="-2.6082589999999999"/>
    <n v="-304.656429"/>
    <n v="-0.64490199999999998"/>
    <n v="-2.6385070000000002"/>
    <n v="-304.66116299999999"/>
    <n v="-0.64510699999999999"/>
    <n v="3.0615510000000001"/>
    <n v="2.05E-4"/>
  </r>
  <r>
    <n v="2702"/>
    <x v="0"/>
    <x v="0"/>
    <s v="3-4-10-11"/>
    <x v="0"/>
    <x v="2691"/>
    <n v="-1"/>
    <n v="296.38200000000001"/>
    <n v="-1"/>
    <n v="0"/>
    <x v="2250"/>
    <x v="2428"/>
    <n v="-2.0719889999999999"/>
    <n v="-305.044511"/>
    <n v="-0.56955100000000003"/>
    <n v="-2.0179390000000001"/>
    <n v="-305.02993800000002"/>
    <n v="-0.57294699999999998"/>
    <n v="5.5979590000000004"/>
    <n v="3.3960000000000001E-3"/>
  </r>
  <r>
    <n v="2703"/>
    <x v="0"/>
    <x v="0"/>
    <s v="3-4-10-11"/>
    <x v="0"/>
    <x v="2692"/>
    <n v="-1"/>
    <n v="354.38299999999998"/>
    <n v="-1"/>
    <n v="0"/>
    <x v="2251"/>
    <x v="2429"/>
    <n v="-1.4638640000000001"/>
    <n v="-305.39692100000002"/>
    <n v="-0.51282899999999998"/>
    <n v="-1.3760859999999999"/>
    <n v="-305.36325099999999"/>
    <n v="-0.50891299999999995"/>
    <n v="9.4014019999999991"/>
    <n v="3.9170000000000003E-3"/>
  </r>
  <r>
    <n v="2704"/>
    <x v="0"/>
    <x v="0"/>
    <s v="3-4-10-11"/>
    <x v="0"/>
    <x v="2693"/>
    <n v="-1"/>
    <n v="273.27600000000001"/>
    <n v="-1"/>
    <n v="0"/>
    <x v="2252"/>
    <x v="2430"/>
    <n v="-0.43165300000000001"/>
    <n v="-305.71951000000001"/>
    <n v="-0.418632"/>
    <n v="-0.490365"/>
    <n v="-305.73687699999999"/>
    <n v="-0.42069299999999998"/>
    <n v="6.1227090000000004"/>
    <n v="2.0609999999999999E-3"/>
  </r>
  <r>
    <n v="2705"/>
    <x v="0"/>
    <x v="0"/>
    <s v="3-4-10-11"/>
    <x v="0"/>
    <x v="2694"/>
    <n v="-1"/>
    <n v="312.33800000000002"/>
    <n v="-1"/>
    <n v="0"/>
    <x v="2253"/>
    <x v="2431"/>
    <n v="0.22667200000000001"/>
    <n v="-305.92107199999998"/>
    <n v="-0.35030099999999997"/>
    <n v="0.19373799999999999"/>
    <n v="-305.96285999999998"/>
    <n v="-0.35405500000000001"/>
    <n v="5.320621"/>
    <n v="3.754E-3"/>
  </r>
  <r>
    <n v="2706"/>
    <x v="0"/>
    <x v="0"/>
    <s v="3-4-10-11"/>
    <x v="0"/>
    <x v="2695"/>
    <n v="-1"/>
    <n v="272.96800000000002"/>
    <n v="-1"/>
    <n v="0"/>
    <x v="2254"/>
    <x v="2432"/>
    <n v="0.91660299999999995"/>
    <n v="-306.113541"/>
    <n v="-0.28376800000000002"/>
    <n v="0.89215"/>
    <n v="-306.14627100000001"/>
    <n v="-0.28908200000000001"/>
    <n v="4.0856009999999996"/>
    <n v="5.3140000000000001E-3"/>
  </r>
  <r>
    <n v="2707"/>
    <x v="0"/>
    <x v="0"/>
    <s v="3-4-10-11"/>
    <x v="0"/>
    <x v="2696"/>
    <n v="-1"/>
    <n v="235.042"/>
    <n v="-1"/>
    <n v="0"/>
    <x v="2255"/>
    <x v="2433"/>
    <n v="1.9994879999999999"/>
    <n v="-306.22759300000001"/>
    <n v="-0.211532"/>
    <n v="1.840471"/>
    <n v="-306.33050500000002"/>
    <n v="-0.21065"/>
    <n v="18.941313000000001"/>
    <n v="8.8199999999999997E-4"/>
  </r>
  <r>
    <n v="2708"/>
    <x v="0"/>
    <x v="0"/>
    <s v="3-4-10-11"/>
    <x v="0"/>
    <x v="2697"/>
    <n v="-1"/>
    <n v="278.39299999999997"/>
    <n v="-1"/>
    <n v="0"/>
    <x v="2256"/>
    <x v="2434"/>
    <n v="2.5240550000000002"/>
    <n v="-306.44843700000001"/>
    <n v="-0.15537699999999999"/>
    <n v="2.55952"/>
    <n v="-306.42254600000001"/>
    <n v="-0.155304"/>
    <n v="4.3909269999999996"/>
    <n v="7.2999999999999999E-5"/>
  </r>
  <r>
    <n v="2709"/>
    <x v="0"/>
    <x v="0"/>
    <s v="3-4-10-11"/>
    <x v="0"/>
    <x v="2698"/>
    <n v="-1"/>
    <n v="255.328"/>
    <n v="-1"/>
    <n v="0"/>
    <x v="2257"/>
    <x v="2435"/>
    <n v="3.3258350000000001"/>
    <n v="-306.47819399999997"/>
    <n v="-0.114221"/>
    <n v="3.282816"/>
    <n v="-306.48742700000003"/>
    <n v="-0.10976900000000001"/>
    <n v="4.3998480000000004"/>
    <n v="4.4510000000000001E-3"/>
  </r>
  <r>
    <n v="2710"/>
    <x v="0"/>
    <x v="0"/>
    <s v="3-4-10-11"/>
    <x v="0"/>
    <x v="2699"/>
    <n v="-1"/>
    <n v="333.16199999999998"/>
    <n v="-1"/>
    <n v="0"/>
    <x v="2258"/>
    <x v="2436"/>
    <n v="4.4352119999999999"/>
    <n v="-306.49989199999999"/>
    <n v="-6.0797999999999998E-2"/>
    <n v="4.2500619999999998"/>
    <n v="-306.54330399999998"/>
    <n v="-6.6486000000000003E-2"/>
    <n v="19.017161999999999"/>
    <n v="5.6870000000000002E-3"/>
  </r>
  <r>
    <n v="2711"/>
    <x v="0"/>
    <x v="0"/>
    <s v="3-4-10-11"/>
    <x v="0"/>
    <x v="2700"/>
    <n v="-1"/>
    <n v="343.572"/>
    <n v="-1"/>
    <n v="0"/>
    <x v="2259"/>
    <x v="2437"/>
    <n v="4.9567079999999999"/>
    <n v="-306.588753"/>
    <n v="-4.4818999999999998E-2"/>
    <n v="4.9756039999999997"/>
    <n v="-306.56854199999998"/>
    <n v="-4.4388999999999998E-2"/>
    <n v="2.7668140000000001"/>
    <n v="4.2900000000000002E-4"/>
  </r>
  <r>
    <n v="2712"/>
    <x v="0"/>
    <x v="0"/>
    <s v="3-4-10-11"/>
    <x v="0"/>
    <x v="2701"/>
    <n v="-1"/>
    <n v="357.20699999999999"/>
    <n v="-1"/>
    <n v="0"/>
    <x v="2260"/>
    <x v="2438"/>
    <n v="5.7127480000000004"/>
    <n v="-306.56680599999999"/>
    <n v="-2.6769000000000001E-2"/>
    <n v="5.7007149999999998"/>
    <n v="-306.58431999999999"/>
    <n v="-2.7674000000000001E-2"/>
    <n v="2.1249280000000002"/>
    <n v="9.0499999999999999E-4"/>
  </r>
  <r>
    <n v="2713"/>
    <x v="0"/>
    <x v="0"/>
    <s v="3-4-10-11"/>
    <x v="0"/>
    <x v="2702"/>
    <n v="-1"/>
    <n v="364.84399999999999"/>
    <n v="-1"/>
    <n v="0"/>
    <x v="2261"/>
    <x v="2439"/>
    <n v="6.4088839999999996"/>
    <n v="-306.66123199999998"/>
    <n v="-2.3446000000000002E-2"/>
    <n v="6.4257540000000004"/>
    <n v="-306.59304800000001"/>
    <n v="-1.685E-2"/>
    <n v="7.024"/>
    <n v="6.5970000000000004E-3"/>
  </r>
  <r>
    <n v="2714"/>
    <x v="0"/>
    <x v="0"/>
    <s v="3-4-10-11"/>
    <x v="0"/>
    <x v="2703"/>
    <n v="-1"/>
    <n v="418.11099999999999"/>
    <n v="-1"/>
    <n v="0"/>
    <x v="2262"/>
    <x v="2440"/>
    <n v="7.1402039999999998"/>
    <n v="-306.72426899999999"/>
    <n v="-2.0434999999999998E-2"/>
    <n v="7.1510499999999997"/>
    <n v="-306.597443"/>
    <n v="-8.5470000000000008E-3"/>
    <n v="12.728918999999999"/>
    <n v="1.1887999999999999E-2"/>
  </r>
  <r>
    <n v="2715"/>
    <x v="2"/>
    <x v="0"/>
    <s v="4-10-11"/>
    <x v="0"/>
    <x v="2704"/>
    <n v="-1"/>
    <n v="423.88099999999997"/>
    <n v="-1"/>
    <n v="0"/>
    <x v="2263"/>
    <x v="2441"/>
    <n v="8.2827990000000007"/>
    <n v="-306.32216599999998"/>
    <n v="1.4037000000000001E-2"/>
    <n v="8.1187889999999996"/>
    <n v="-306.59826700000002"/>
    <n v="-1.784E-3"/>
    <n v="32.114002999999997"/>
    <n v="1.2252000000000001E-2"/>
  </r>
  <r>
    <n v="2716"/>
    <x v="2"/>
    <x v="0"/>
    <s v="4-10-11"/>
    <x v="0"/>
    <x v="343"/>
    <n v="-1"/>
    <n v="326.95800000000003"/>
    <n v="-1"/>
    <n v="0"/>
    <x v="2264"/>
    <x v="2442"/>
    <n v="8.7189409999999992"/>
    <n v="-306.71226300000001"/>
    <n v="-7.4399999999999998E-4"/>
    <n v="8.8449010000000001"/>
    <n v="-306.59631300000001"/>
    <n v="9.9700000000000006E-4"/>
    <n v="17.120239999999999"/>
    <n v="2.5300000000000002E-4"/>
  </r>
  <r>
    <n v="2717"/>
    <x v="2"/>
    <x v="0"/>
    <s v="4-10-11"/>
    <x v="0"/>
    <x v="2705"/>
    <n v="-1"/>
    <n v="295.81900000000002"/>
    <n v="-1"/>
    <n v="0"/>
    <x v="2265"/>
    <x v="2443"/>
    <n v="9.7230050000000006"/>
    <n v="-306.52829400000002"/>
    <n v="-4.0470000000000002E-3"/>
    <n v="9.5709979999999995"/>
    <n v="-306.59326199999998"/>
    <n v="3.771E-3"/>
    <n v="16.530785000000002"/>
    <n v="2.7599999999999999E-4"/>
  </r>
  <r>
    <n v="2718"/>
    <x v="2"/>
    <x v="0"/>
    <s v="4-10-11"/>
    <x v="0"/>
    <x v="2706"/>
    <n v="-1"/>
    <n v="376.738"/>
    <n v="-1"/>
    <n v="0"/>
    <x v="2266"/>
    <x v="2444"/>
    <n v="10.370974"/>
    <n v="-306.48255799999998"/>
    <n v="8.0859999999999994E-3"/>
    <n v="10.296929"/>
    <n v="-306.58944700000001"/>
    <n v="4.457E-3"/>
    <n v="13.003019"/>
    <n v="3.6289999999999998E-3"/>
  </r>
  <r>
    <n v="2719"/>
    <x v="2"/>
    <x v="0"/>
    <s v="4-10-11"/>
    <x v="0"/>
    <x v="2707"/>
    <n v="-1"/>
    <n v="273.07600000000002"/>
    <n v="-1"/>
    <n v="0"/>
    <x v="2267"/>
    <x v="1995"/>
    <n v="11.060313000000001"/>
    <n v="-306.69099899999998"/>
    <n v="-5.3330000000000001E-3"/>
    <n v="11.264583"/>
    <n v="-306.58483899999999"/>
    <n v="4.6350000000000002E-3"/>
    <n v="23.020858"/>
    <n v="6.9800000000000005E-4"/>
  </r>
  <r>
    <n v="2720"/>
    <x v="2"/>
    <x v="0"/>
    <s v="4-10-11"/>
    <x v="0"/>
    <x v="2708"/>
    <n v="-1"/>
    <n v="546.27700000000004"/>
    <n v="-1"/>
    <n v="0"/>
    <x v="2268"/>
    <x v="2445"/>
    <n v="11.961003"/>
    <n v="-306.65190999999999"/>
    <n v="1.913E-3"/>
    <n v="11.990259999999999"/>
    <n v="-306.58169600000002"/>
    <n v="4.9789999999999999E-3"/>
    <n v="7.6066630000000002"/>
    <n v="3.0660000000000001E-3"/>
  </r>
  <r>
    <n v="2721"/>
    <x v="2"/>
    <x v="0"/>
    <s v="4-10-11"/>
    <x v="0"/>
    <x v="2709"/>
    <n v="-1"/>
    <n v="334.84699999999998"/>
    <n v="-1"/>
    <n v="0"/>
    <x v="2269"/>
    <x v="2446"/>
    <n v="12.727520999999999"/>
    <n v="-306.56735800000001"/>
    <n v="4.5180000000000003E-3"/>
    <n v="12.71599"/>
    <n v="-306.57830799999999"/>
    <n v="4.3359999999999996E-3"/>
    <n v="1.5901430000000001"/>
    <n v="1.8200000000000001E-4"/>
  </r>
  <r>
    <n v="2722"/>
    <x v="2"/>
    <x v="0"/>
    <s v="4-10-11"/>
    <x v="0"/>
    <x v="2710"/>
    <n v="-1"/>
    <n v="298.274"/>
    <n v="-1"/>
    <n v="0"/>
    <x v="2270"/>
    <x v="2447"/>
    <n v="13.459059999999999"/>
    <n v="-306.567498"/>
    <n v="3.9509999999999997E-3"/>
    <n v="13.44181"/>
    <n v="-306.57525600000002"/>
    <n v="4.7270000000000003E-3"/>
    <n v="1.8914580000000001"/>
    <n v="7.76E-4"/>
  </r>
  <r>
    <n v="2723"/>
    <x v="2"/>
    <x v="0"/>
    <s v="4-10-11"/>
    <x v="0"/>
    <x v="2711"/>
    <n v="-1"/>
    <n v="239.9"/>
    <n v="-1"/>
    <n v="0"/>
    <x v="2271"/>
    <x v="2448"/>
    <n v="14.287072999999999"/>
    <n v="-306.73159800000002"/>
    <n v="1.9729999999999999E-3"/>
    <n v="14.409651999999999"/>
    <n v="-306.57110599999999"/>
    <n v="4.5869999999999999E-3"/>
    <n v="20.194807000000001"/>
    <n v="2.614E-3"/>
  </r>
  <r>
    <n v="2724"/>
    <x v="2"/>
    <x v="0"/>
    <s v="4-10-11"/>
    <x v="0"/>
    <x v="2712"/>
    <n v="-1"/>
    <n v="347.12"/>
    <n v="-1"/>
    <n v="0"/>
    <x v="2272"/>
    <x v="2449"/>
    <n v="15.108658999999999"/>
    <n v="-306.84151500000002"/>
    <n v="-1.0776000000000001E-2"/>
    <n v="15.135529999999999"/>
    <n v="-306.56811499999998"/>
    <n v="3.813E-3"/>
    <n v="27.471664000000001"/>
    <n v="6.9629999999999996E-3"/>
  </r>
  <r>
    <n v="2725"/>
    <x v="0"/>
    <x v="0"/>
    <s v="4-10-11-21"/>
    <x v="0"/>
    <x v="2713"/>
    <n v="-1"/>
    <n v="395.077"/>
    <n v="-1"/>
    <n v="0"/>
    <x v="503"/>
    <x v="2450"/>
    <n v="15.853706000000001"/>
    <n v="-306.48213099999998"/>
    <n v="1.0023000000000001E-2"/>
    <n v="15.861371999999999"/>
    <n v="-306.56591800000001"/>
    <n v="3.8040000000000001E-3"/>
    <n v="8.4136629999999997"/>
    <n v="6.2189999999999997E-3"/>
  </r>
  <r>
    <n v="2726"/>
    <x v="0"/>
    <x v="0"/>
    <s v="4-10-11-21"/>
    <x v="0"/>
    <x v="2714"/>
    <n v="-1"/>
    <n v="218.18100000000001"/>
    <n v="-1"/>
    <n v="0"/>
    <x v="2273"/>
    <x v="2451"/>
    <n v="16.76735"/>
    <n v="-306.67966899999999"/>
    <n v="-2.0599999999999999E-4"/>
    <n v="16.828941"/>
    <n v="-306.56317100000001"/>
    <n v="3.2539999999999999E-3"/>
    <n v="13.177705"/>
    <n v="3.0479999999999999E-3"/>
  </r>
  <r>
    <n v="2727"/>
    <x v="0"/>
    <x v="0"/>
    <s v="4-10-11-21"/>
    <x v="0"/>
    <x v="2715"/>
    <n v="-1"/>
    <n v="224.70599999999999"/>
    <n v="-1"/>
    <n v="0"/>
    <x v="2274"/>
    <x v="2452"/>
    <n v="17.468076"/>
    <n v="-306.637902"/>
    <n v="3.2950000000000002E-3"/>
    <n v="17.552168000000002"/>
    <n v="-306.56115699999998"/>
    <n v="2.4680000000000001E-3"/>
    <n v="11.384715999999999"/>
    <n v="8.2700000000000004E-4"/>
  </r>
  <r>
    <n v="2728"/>
    <x v="1"/>
    <x v="0"/>
    <s v="4-10-11-16-21"/>
    <x v="0"/>
    <x v="2716"/>
    <n v="-1"/>
    <n v="282.05"/>
    <n v="-1"/>
    <n v="0"/>
    <x v="2275"/>
    <x v="2453"/>
    <n v="18.374987999999998"/>
    <n v="-306.43786899999998"/>
    <n v="3.5899999999999999E-3"/>
    <n v="18.268522000000001"/>
    <n v="-306.55957000000001"/>
    <n v="2.7859999999999998E-3"/>
    <n v="16.169751999999999"/>
    <n v="8.0400000000000003E-4"/>
  </r>
  <r>
    <n v="2729"/>
    <x v="0"/>
    <x v="0"/>
    <s v="4-11-16-21"/>
    <x v="0"/>
    <x v="2717"/>
    <n v="-1"/>
    <n v="220.52799999999999"/>
    <n v="-1"/>
    <n v="0"/>
    <x v="2276"/>
    <x v="2454"/>
    <n v="19.121587000000002"/>
    <n v="-306.27730700000001"/>
    <n v="8.9300000000000004E-3"/>
    <n v="18.974392000000002"/>
    <n v="-306.55779999999999"/>
    <n v="2.088E-3"/>
    <n v="31.676932000000001"/>
    <n v="6.842E-3"/>
  </r>
  <r>
    <n v="2730"/>
    <x v="0"/>
    <x v="0"/>
    <s v="4-11-16-21"/>
    <x v="0"/>
    <x v="2718"/>
    <n v="-1"/>
    <n v="294.35000000000002"/>
    <n v="-1"/>
    <n v="0"/>
    <x v="2277"/>
    <x v="2455"/>
    <n v="19.671299000000001"/>
    <n v="-306.54386799999997"/>
    <n v="2.9229999999999998E-3"/>
    <n v="19.668662999999999"/>
    <n v="-306.55642699999999"/>
    <n v="2.493E-3"/>
    <n v="1.2832319999999999"/>
    <n v="4.2999999999999999E-4"/>
  </r>
  <r>
    <n v="2731"/>
    <x v="0"/>
    <x v="0"/>
    <s v="4-11-16-21"/>
    <x v="0"/>
    <x v="2719"/>
    <n v="-1"/>
    <n v="678.97699999999998"/>
    <n v="-1"/>
    <n v="0"/>
    <x v="2278"/>
    <x v="2456"/>
    <n v="20.514116000000001"/>
    <n v="-306.716973"/>
    <n v="-3.173E-3"/>
    <n v="20.578403000000002"/>
    <n v="-306.55471799999998"/>
    <n v="2.2560000000000002E-3"/>
    <n v="17.452693"/>
    <n v="9.1699999999999995E-4"/>
  </r>
  <r>
    <n v="2732"/>
    <x v="0"/>
    <x v="0"/>
    <s v="4-11-16-21"/>
    <x v="0"/>
    <x v="2720"/>
    <n v="-1"/>
    <n v="1244.328"/>
    <n v="-1"/>
    <n v="0"/>
    <x v="2279"/>
    <x v="2457"/>
    <n v="21.323373"/>
    <n v="-306.475033"/>
    <n v="1.825E-3"/>
    <n v="21.251379"/>
    <n v="-306.55343599999998"/>
    <n v="1.5410000000000001E-3"/>
    <n v="10.644404"/>
    <n v="2.8400000000000002E-4"/>
  </r>
  <r>
    <n v="2733"/>
    <x v="0"/>
    <x v="0"/>
    <s v="4-11-16-21"/>
    <x v="0"/>
    <x v="2721"/>
    <n v="-1"/>
    <n v="1126.9069999999999"/>
    <n v="-1"/>
    <n v="0"/>
    <x v="2280"/>
    <x v="2458"/>
    <n v="21.908957000000001"/>
    <n v="-306.50146599999999"/>
    <n v="3.8299999999999999E-4"/>
    <n v="21.917950000000001"/>
    <n v="-306.55261200000001"/>
    <n v="1.89E-3"/>
    <n v="5.1930329999999998"/>
    <n v="1.508E-3"/>
  </r>
  <r>
    <n v="2734"/>
    <x v="1"/>
    <x v="0"/>
    <s v="4-11-16-20-21"/>
    <x v="0"/>
    <x v="2722"/>
    <n v="-1"/>
    <n v="318.02999999999997"/>
    <n v="-1"/>
    <n v="0"/>
    <x v="2281"/>
    <x v="2459"/>
    <n v="22.550639"/>
    <n v="-306.56224700000001"/>
    <n v="2.1299999999999999E-3"/>
    <n v="22.578282999999999"/>
    <n v="-306.55148300000002"/>
    <n v="1.219E-3"/>
    <n v="2.9666290000000002"/>
    <n v="9.1E-4"/>
  </r>
  <r>
    <n v="2735"/>
    <x v="0"/>
    <x v="0"/>
    <s v="11-16-20-21"/>
    <x v="0"/>
    <x v="2723"/>
    <n v="-1"/>
    <n v="352.30399999999997"/>
    <n v="-1"/>
    <n v="0"/>
    <x v="2282"/>
    <x v="2460"/>
    <n v="23.268267000000002"/>
    <n v="-306.60455899999999"/>
    <n v="-1.993E-3"/>
    <n v="23.231697"/>
    <n v="-306.55078099999997"/>
    <n v="1.6949999999999999E-3"/>
    <n v="6.503374"/>
    <n v="2.9799999999999998E-4"/>
  </r>
  <r>
    <n v="2736"/>
    <x v="0"/>
    <x v="0"/>
    <s v="11-16-20-21"/>
    <x v="0"/>
    <x v="2724"/>
    <n v="-1"/>
    <n v="265.90199999999999"/>
    <n v="-1"/>
    <n v="0"/>
    <x v="2283"/>
    <x v="2461"/>
    <n v="23.992224"/>
    <n v="-306.60263700000002"/>
    <n v="-6.4999999999999997E-4"/>
    <n v="24.090751999999998"/>
    <n v="-306.54959100000002"/>
    <n v="1.653E-3"/>
    <n v="11.189992"/>
    <n v="1.003E-3"/>
  </r>
  <r>
    <n v="2737"/>
    <x v="0"/>
    <x v="0"/>
    <s v="11-16-20-21"/>
    <x v="0"/>
    <x v="2725"/>
    <n v="-1"/>
    <n v="273.072"/>
    <n v="-1"/>
    <n v="0"/>
    <x v="2284"/>
    <x v="2462"/>
    <n v="24.703493000000002"/>
    <n v="-306.72645599999998"/>
    <n v="1.2135E-2"/>
    <n v="24.725477000000001"/>
    <n v="-306.54852299999999"/>
    <n v="1.1000000000000001E-3"/>
    <n v="17.928636000000001"/>
    <n v="1.1035E-2"/>
  </r>
  <r>
    <n v="2738"/>
    <x v="0"/>
    <x v="0"/>
    <s v="11-16-20-21"/>
    <x v="0"/>
    <x v="2726"/>
    <n v="-1"/>
    <n v="310.98500000000001"/>
    <n v="-1"/>
    <n v="0"/>
    <x v="2285"/>
    <x v="2463"/>
    <n v="25.41225"/>
    <n v="-306.459902"/>
    <n v="2.31E-4"/>
    <n v="25.352270000000001"/>
    <n v="-306.54791299999999"/>
    <n v="1.6149999999999999E-3"/>
    <n v="10.650572"/>
    <n v="1.384E-3"/>
  </r>
  <r>
    <n v="2739"/>
    <x v="0"/>
    <x v="0"/>
    <s v="11-16-20-21"/>
    <x v="0"/>
    <x v="2727"/>
    <n v="-1"/>
    <n v="309.61099999999999"/>
    <n v="-1"/>
    <n v="0"/>
    <x v="2286"/>
    <x v="2464"/>
    <n v="26.125807000000002"/>
    <n v="-306.37444199999999"/>
    <n v="1.5100000000000001E-4"/>
    <n v="25.971653"/>
    <n v="-306.54699699999998"/>
    <n v="9.5E-4"/>
    <n v="23.138442000000001"/>
    <n v="7.9799999999999999E-4"/>
  </r>
  <r>
    <n v="2740"/>
    <x v="0"/>
    <x v="0"/>
    <s v="11-16-20-21"/>
    <x v="0"/>
    <x v="2728"/>
    <n v="-1"/>
    <n v="1121.0309999999999"/>
    <n v="-1"/>
    <n v="0"/>
    <x v="2287"/>
    <x v="2465"/>
    <n v="26.777259000000001"/>
    <n v="-306.51185900000002"/>
    <n v="2.3050000000000002E-3"/>
    <n v="26.786750999999999"/>
    <n v="-306.54608200000001"/>
    <n v="8.5700000000000001E-4"/>
    <n v="3.5514450000000002"/>
    <n v="1.4480000000000001E-3"/>
  </r>
  <r>
    <n v="2741"/>
    <x v="0"/>
    <x v="0"/>
    <s v="11-16-20-21"/>
    <x v="0"/>
    <x v="2729"/>
    <n v="-1"/>
    <n v="263.44"/>
    <n v="-1"/>
    <n v="0"/>
    <x v="2288"/>
    <x v="2466"/>
    <n v="27.336289000000001"/>
    <n v="-306.45558"/>
    <n v="-3.0379999999999999E-3"/>
    <n v="27.390224"/>
    <n v="-306.54562399999998"/>
    <n v="1.3799999999999999E-3"/>
    <n v="10.496161000000001"/>
    <n v="1.658E-3"/>
  </r>
  <r>
    <n v="2742"/>
    <x v="0"/>
    <x v="0"/>
    <s v="11-16-20-21"/>
    <x v="0"/>
    <x v="2730"/>
    <n v="-1"/>
    <n v="271.166"/>
    <n v="-1"/>
    <n v="0"/>
    <x v="2289"/>
    <x v="2467"/>
    <n v="27.874497999999999"/>
    <n v="-306.63597700000003"/>
    <n v="-1.2E-5"/>
    <n v="27.986861999999999"/>
    <n v="-306.54486100000003"/>
    <n v="7.3999999999999999E-4"/>
    <n v="14.466473000000001"/>
    <n v="7.2800000000000002E-4"/>
  </r>
  <r>
    <n v="2743"/>
    <x v="0"/>
    <x v="0"/>
    <s v="11-16-20-21"/>
    <x v="0"/>
    <x v="2731"/>
    <n v="-1"/>
    <n v="388.20100000000002"/>
    <n v="-1"/>
    <n v="0"/>
    <x v="2290"/>
    <x v="2468"/>
    <n v="28.671752000000001"/>
    <n v="-306.44974100000002"/>
    <n v="1.3110000000000001E-3"/>
    <n v="28.576523000000002"/>
    <n v="-306.54452500000002"/>
    <n v="1.2849999999999999E-3"/>
    <n v="13.435969"/>
    <n v="2.5999999999999998E-5"/>
  </r>
  <r>
    <n v="2744"/>
    <x v="0"/>
    <x v="0"/>
    <s v="11-16-20-21"/>
    <x v="0"/>
    <x v="2732"/>
    <n v="-1"/>
    <n v="338.42200000000003"/>
    <n v="-1"/>
    <n v="0"/>
    <x v="2291"/>
    <x v="2469"/>
    <n v="29.381851000000001"/>
    <n v="-306.58770099999998"/>
    <n v="3.7200000000000002E-3"/>
    <n v="29.351803"/>
    <n v="-306.54382299999997"/>
    <n v="1.206E-3"/>
    <n v="5.3180560000000003"/>
    <n v="2.5149999999999999E-3"/>
  </r>
  <r>
    <n v="2745"/>
    <x v="0"/>
    <x v="0"/>
    <s v="11-16-20-21"/>
    <x v="0"/>
    <x v="2733"/>
    <n v="-1"/>
    <n v="373.09899999999999"/>
    <n v="-1"/>
    <n v="0"/>
    <x v="2292"/>
    <x v="2470"/>
    <n v="29.929241999999999"/>
    <n v="-306.52376500000003"/>
    <n v="-3.7199999999999999E-4"/>
    <n v="29.925217"/>
    <n v="-306.54321299999998"/>
    <n v="5.5400000000000002E-4"/>
    <n v="1.9859709999999999"/>
    <n v="1.8200000000000001E-4"/>
  </r>
  <r>
    <n v="2746"/>
    <x v="0"/>
    <x v="0"/>
    <s v="11-16-20-21"/>
    <x v="0"/>
    <x v="2734"/>
    <n v="-1"/>
    <n v="273.911"/>
    <n v="-1"/>
    <n v="0"/>
    <x v="2293"/>
    <x v="2471"/>
    <n v="30.468796000000001"/>
    <n v="-306.52263199999999"/>
    <n v="-2.8939999999999999E-3"/>
    <n v="30.491947"/>
    <n v="-306.54296900000003"/>
    <n v="1.122E-3"/>
    <n v="3.0814469999999998"/>
    <n v="1.7719999999999999E-3"/>
  </r>
  <r>
    <n v="2747"/>
    <x v="0"/>
    <x v="0"/>
    <s v="11-16-20-21"/>
    <x v="0"/>
    <x v="2735"/>
    <n v="-1"/>
    <n v="288.55399999999997"/>
    <n v="-1"/>
    <n v="0"/>
    <x v="2294"/>
    <x v="2472"/>
    <n v="30.952652"/>
    <n v="-306.63770899999997"/>
    <n v="8.3999999999999995E-5"/>
    <n v="31.052164000000001"/>
    <n v="-306.54220600000002"/>
    <n v="5.2499999999999997E-4"/>
    <n v="13.792598999999999"/>
    <n v="4.4099999999999999E-4"/>
  </r>
  <r>
    <n v="2748"/>
    <x v="0"/>
    <x v="0"/>
    <s v="11-16-20-21"/>
    <x v="0"/>
    <x v="2736"/>
    <n v="-1"/>
    <n v="271.07"/>
    <n v="-1"/>
    <n v="0"/>
    <x v="2295"/>
    <x v="2473"/>
    <n v="31.644828"/>
    <n v="-306.50176900000002"/>
    <n v="1.0169999999999999E-3"/>
    <n v="31.605975999999998"/>
    <n v="-306.54193099999998"/>
    <n v="1.122E-3"/>
    <n v="5.5879490000000001"/>
    <n v="1.06E-4"/>
  </r>
  <r>
    <n v="2749"/>
    <x v="0"/>
    <x v="0"/>
    <s v="11-16-20-21"/>
    <x v="0"/>
    <x v="2737"/>
    <n v="-1"/>
    <n v="262.70299999999997"/>
    <n v="-1"/>
    <n v="0"/>
    <x v="2296"/>
    <x v="2474"/>
    <n v="32.151884000000003"/>
    <n v="-306.73594700000001"/>
    <n v="2.4069999999999999E-3"/>
    <n v="32.334479999999999"/>
    <n v="-306.54135100000002"/>
    <n v="1.1379999999999999E-3"/>
    <n v="26.684974"/>
    <n v="1.2689999999999999E-3"/>
  </r>
  <r>
    <n v="2750"/>
    <x v="0"/>
    <x v="0"/>
    <s v="11-16-20-21"/>
    <x v="0"/>
    <x v="2738"/>
    <n v="-1"/>
    <n v="392.13"/>
    <n v="-1"/>
    <n v="0"/>
    <x v="2297"/>
    <x v="2475"/>
    <n v="32.852013999999997"/>
    <n v="-306.55981600000001"/>
    <n v="-4.0099999999999999E-4"/>
    <n v="32.873432000000001"/>
    <n v="-306.54074100000003"/>
    <n v="5.0000000000000001E-4"/>
    <n v="2.8681009999999998"/>
    <n v="9.7999999999999997E-5"/>
  </r>
  <r>
    <n v="2751"/>
    <x v="0"/>
    <x v="0"/>
    <s v="11-16-20-21"/>
    <x v="0"/>
    <x v="2739"/>
    <n v="-1"/>
    <n v="331.786"/>
    <n v="-1"/>
    <n v="0"/>
    <x v="2298"/>
    <x v="2476"/>
    <n v="33.462527000000001"/>
    <n v="-306.45304700000003"/>
    <n v="-9.7300000000000002E-4"/>
    <n v="33.406067"/>
    <n v="-306.54055799999998"/>
    <n v="1.075E-3"/>
    <n v="10.414365"/>
    <n v="1.02E-4"/>
  </r>
  <r>
    <n v="2752"/>
    <x v="0"/>
    <x v="0"/>
    <s v="11-16-20-21"/>
    <x v="0"/>
    <x v="2740"/>
    <n v="-1"/>
    <n v="354.779"/>
    <n v="-1"/>
    <n v="0"/>
    <x v="2299"/>
    <x v="2477"/>
    <n v="34.144378000000003"/>
    <n v="-306.480816"/>
    <n v="5.1999999999999997E-5"/>
    <n v="34.106566999999998"/>
    <n v="-306.54003899999998"/>
    <n v="1.08E-3"/>
    <n v="7.0263949999999999"/>
    <n v="1.0280000000000001E-3"/>
  </r>
  <r>
    <n v="2753"/>
    <x v="0"/>
    <x v="0"/>
    <s v="11-16-20-21"/>
    <x v="0"/>
    <x v="2741"/>
    <n v="-1"/>
    <n v="317.76400000000001"/>
    <n v="-1"/>
    <n v="0"/>
    <x v="2300"/>
    <x v="2478"/>
    <n v="34.561545000000002"/>
    <n v="-306.62161099999997"/>
    <n v="1.6429999999999999E-3"/>
    <n v="34.624836000000002"/>
    <n v="-306.53945900000002"/>
    <n v="4.2499999999999998E-4"/>
    <n v="10.37046"/>
    <n v="1.2179999999999999E-3"/>
  </r>
  <r>
    <n v="2754"/>
    <x v="2"/>
    <x v="0"/>
    <s v="16-20-21"/>
    <x v="0"/>
    <x v="2742"/>
    <n v="-1"/>
    <n v="314.029"/>
    <n v="-1"/>
    <n v="0"/>
    <x v="2301"/>
    <x v="2479"/>
    <n v="34.833596999999997"/>
    <n v="-306.88889499999999"/>
    <n v="2.6280000000000001E-3"/>
    <n v="35.137905000000003"/>
    <n v="-306.53930700000001"/>
    <n v="9.8900000000000008E-4"/>
    <n v="46.348173000000003"/>
    <n v="1.639E-3"/>
  </r>
  <r>
    <n v="2755"/>
    <x v="2"/>
    <x v="0"/>
    <s v="16-20-21"/>
    <x v="0"/>
    <x v="2743"/>
    <n v="-1"/>
    <n v="240.88200000000001"/>
    <n v="-1"/>
    <n v="0"/>
    <x v="2302"/>
    <x v="2480"/>
    <n v="35.675283"/>
    <n v="-306.672438"/>
    <n v="-1.2E-5"/>
    <n v="35.831524000000002"/>
    <n v="-306.53887900000001"/>
    <n v="9.2599999999999996E-4"/>
    <n v="20.554569999999998"/>
    <n v="9.1399999999999999E-4"/>
  </r>
  <r>
    <n v="2756"/>
    <x v="2"/>
    <x v="0"/>
    <s v="16-20-21"/>
    <x v="0"/>
    <x v="2744"/>
    <n v="-1"/>
    <n v="518.52"/>
    <n v="-1"/>
    <n v="0"/>
    <x v="2303"/>
    <x v="2481"/>
    <n v="36.720461"/>
    <n v="-306.53009600000001"/>
    <n v="1.1520000000000001E-2"/>
    <n v="36.379463000000001"/>
    <n v="-306.53836100000001"/>
    <n v="4.0999999999999999E-4"/>
    <n v="34.109810000000003"/>
    <n v="1.111E-2"/>
  </r>
  <r>
    <n v="2757"/>
    <x v="2"/>
    <x v="0"/>
    <s v="16-20-21"/>
    <x v="0"/>
    <x v="2745"/>
    <n v="-1"/>
    <n v="298.33999999999997"/>
    <n v="-1"/>
    <n v="0"/>
    <x v="2304"/>
    <x v="2482"/>
    <n v="36.999256000000003"/>
    <n v="-306.51878299999998"/>
    <n v="2.539E-3"/>
    <n v="36.962749000000002"/>
    <n v="-306.53817700000002"/>
    <n v="8.8900000000000003E-4"/>
    <n v="4.1338439999999999"/>
    <n v="1.65E-3"/>
  </r>
  <r>
    <n v="2758"/>
    <x v="2"/>
    <x v="0"/>
    <s v="16-20-21"/>
    <x v="0"/>
    <x v="2746"/>
    <n v="-1"/>
    <n v="310.86200000000002"/>
    <n v="-1"/>
    <n v="0"/>
    <x v="2305"/>
    <x v="2483"/>
    <n v="37.630814999999998"/>
    <n v="-306.55585000000002"/>
    <n v="4.9170000000000004E-3"/>
    <n v="37.586585999999997"/>
    <n v="-306.53765900000002"/>
    <n v="4.44E-4"/>
    <n v="4.7823609999999999"/>
    <n v="4.4730000000000004E-3"/>
  </r>
  <r>
    <n v="2759"/>
    <x v="2"/>
    <x v="0"/>
    <s v="16-20-21"/>
    <x v="0"/>
    <x v="2747"/>
    <n v="-1"/>
    <n v="322.2"/>
    <n v="-1"/>
    <n v="0"/>
    <x v="2306"/>
    <x v="2484"/>
    <n v="38.275984999999999"/>
    <n v="-306.56441100000001"/>
    <n v="5.9170000000000004E-3"/>
    <n v="38.253418000000003"/>
    <n v="-306.53732300000001"/>
    <n v="8.8000000000000003E-4"/>
    <n v="3.5256750000000001"/>
    <n v="5.0369999999999998E-3"/>
  </r>
  <r>
    <n v="2760"/>
    <x v="2"/>
    <x v="0"/>
    <s v="16-20-21"/>
    <x v="0"/>
    <x v="2748"/>
    <n v="-1"/>
    <n v="249.72300000000001"/>
    <n v="-1"/>
    <n v="0"/>
    <x v="2307"/>
    <x v="2485"/>
    <n v="39.139051000000002"/>
    <n v="-306.420479"/>
    <n v="-1.0511E-2"/>
    <n v="39.209591000000003"/>
    <n v="-306.53662100000003"/>
    <n v="9.0799999999999995E-4"/>
    <n v="13.588604999999999"/>
    <n v="9.6030000000000004E-3"/>
  </r>
  <r>
    <n v="2761"/>
    <x v="2"/>
    <x v="0"/>
    <s v="16-20-21"/>
    <x v="0"/>
    <x v="2749"/>
    <n v="-1"/>
    <n v="284.31099999999998"/>
    <n v="-1"/>
    <n v="0"/>
    <x v="2308"/>
    <x v="2486"/>
    <n v="39.946992000000002"/>
    <n v="-306.55019399999998"/>
    <n v="5.1099999999999995E-4"/>
    <n v="39.960411000000001"/>
    <n v="-306.53598"/>
    <n v="4.4799999999999999E-4"/>
    <n v="1.954766"/>
    <n v="6.3E-5"/>
  </r>
  <r>
    <n v="2762"/>
    <x v="2"/>
    <x v="0"/>
    <s v="16-20-21"/>
    <x v="0"/>
    <x v="2750"/>
    <n v="-1"/>
    <n v="354.40600000000001"/>
    <n v="-1"/>
    <n v="0"/>
    <x v="2309"/>
    <x v="2487"/>
    <n v="40.726855"/>
    <n v="-306.51422400000001"/>
    <n v="-1.56E-4"/>
    <n v="40.712153999999998"/>
    <n v="-306.53564499999999"/>
    <n v="9.4799999999999995E-4"/>
    <n v="2.5979329999999998"/>
    <n v="7.9299999999999998E-4"/>
  </r>
  <r>
    <n v="2763"/>
    <x v="2"/>
    <x v="0"/>
    <s v="16-20-21"/>
    <x v="0"/>
    <x v="2751"/>
    <n v="-1"/>
    <n v="308.15600000000001"/>
    <n v="-1"/>
    <n v="0"/>
    <x v="2310"/>
    <x v="2488"/>
    <n v="41.432875000000003"/>
    <n v="-306.561758"/>
    <n v="2.042E-3"/>
    <n v="41.451327999999997"/>
    <n v="-306.534943"/>
    <n v="4.6000000000000001E-4"/>
    <n v="3.2551130000000001"/>
    <n v="1.5820000000000001E-3"/>
  </r>
  <r>
    <n v="2764"/>
    <x v="2"/>
    <x v="0"/>
    <s v="16-20-21"/>
    <x v="0"/>
    <x v="2752"/>
    <n v="-1"/>
    <n v="188.03899999999999"/>
    <n v="-1"/>
    <n v="0"/>
    <x v="2311"/>
    <x v="2489"/>
    <n v="42.349930000000001"/>
    <n v="-306.610254"/>
    <n v="1.4519999999999999E-3"/>
    <n v="42.414295000000003"/>
    <n v="-306.53430200000003"/>
    <n v="4.35E-4"/>
    <n v="9.9557160000000007"/>
    <n v="1.0169999999999999E-3"/>
  </r>
  <r>
    <n v="2765"/>
    <x v="2"/>
    <x v="0"/>
    <s v="16-20-21"/>
    <x v="0"/>
    <x v="2753"/>
    <n v="-1"/>
    <n v="265.77999999999997"/>
    <n v="-1"/>
    <n v="0"/>
    <x v="2312"/>
    <x v="1093"/>
    <n v="43.132013000000001"/>
    <n v="-306.54697099999998"/>
    <n v="5.4339999999999996E-3"/>
    <n v="43.128138999999997"/>
    <n v="-306.533905"/>
    <n v="9.2800000000000001E-4"/>
    <n v="1.3627819999999999"/>
    <n v="4.5059999999999996E-3"/>
  </r>
  <r>
    <n v="2766"/>
    <x v="2"/>
    <x v="0"/>
    <s v="16-20-21"/>
    <x v="0"/>
    <x v="2754"/>
    <n v="-1"/>
    <n v="308.447"/>
    <n v="-1"/>
    <n v="0"/>
    <x v="2313"/>
    <x v="2490"/>
    <n v="44.068924000000003"/>
    <n v="-306.56940700000001"/>
    <n v="9.9900000000000006E-3"/>
    <n v="43.844588999999999"/>
    <n v="-306.53329500000001"/>
    <n v="4.08E-4"/>
    <n v="22.722255000000001"/>
    <n v="9.5820000000000002E-3"/>
  </r>
  <r>
    <n v="2767"/>
    <x v="2"/>
    <x v="0"/>
    <s v="16-20-21"/>
    <x v="0"/>
    <x v="2755"/>
    <n v="-1"/>
    <n v="286.20299999999997"/>
    <n v="-1"/>
    <n v="0"/>
    <x v="2314"/>
    <x v="2491"/>
    <n v="44.819992999999997"/>
    <n v="-306.53341699999999"/>
    <n v="4.4079999999999996E-3"/>
    <n v="44.811165000000003"/>
    <n v="-306.53259300000002"/>
    <n v="4.0299999999999998E-4"/>
    <n v="0.88661999999999996"/>
    <n v="4.0049999999999999E-3"/>
  </r>
  <r>
    <n v="2768"/>
    <x v="0"/>
    <x v="0"/>
    <s v="16-20-21-28"/>
    <x v="0"/>
    <x v="2756"/>
    <n v="-1"/>
    <n v="258.30099999999999"/>
    <n v="-1"/>
    <n v="0"/>
    <x v="2315"/>
    <x v="2492"/>
    <n v="45.568975000000002"/>
    <n v="-306.50356799999997"/>
    <n v="6.3999999999999997E-5"/>
    <n v="45.542042000000002"/>
    <n v="-306.53234900000001"/>
    <n v="8.25E-4"/>
    <n v="3.9417260000000001"/>
    <n v="7.6099999999999996E-4"/>
  </r>
  <r>
    <n v="2769"/>
    <x v="0"/>
    <x v="0"/>
    <s v="16-20-21-28"/>
    <x v="0"/>
    <x v="2757"/>
    <n v="-1"/>
    <n v="255.107"/>
    <n v="-1"/>
    <n v="0"/>
    <x v="2316"/>
    <x v="2493"/>
    <n v="46.362349000000002"/>
    <n v="-306.43419499999999"/>
    <n v="-4.2700000000000002E-4"/>
    <n v="46.273040999999999"/>
    <n v="-306.53183000000001"/>
    <n v="2.2599999999999999E-4"/>
    <n v="13.231923999999999"/>
    <n v="2.0100000000000001E-4"/>
  </r>
  <r>
    <n v="2770"/>
    <x v="1"/>
    <x v="0"/>
    <s v="16-20-21-27-28"/>
    <x v="0"/>
    <x v="2758"/>
    <n v="-1"/>
    <n v="308.95600000000002"/>
    <n v="-1"/>
    <n v="0"/>
    <x v="2317"/>
    <x v="2494"/>
    <n v="46.997172999999997"/>
    <n v="-306.58901400000002"/>
    <n v="4.8419999999999999E-3"/>
    <n v="47.001185999999997"/>
    <n v="-306.531769"/>
    <n v="6.11E-4"/>
    <n v="5.738537"/>
    <n v="4.2300000000000003E-3"/>
  </r>
  <r>
    <n v="2771"/>
    <x v="1"/>
    <x v="0"/>
    <s v="16-20-21-27-28"/>
    <x v="0"/>
    <x v="2759"/>
    <n v="-1"/>
    <n v="299.13900000000001"/>
    <n v="-1"/>
    <n v="0"/>
    <x v="2318"/>
    <x v="2495"/>
    <n v="47.706907000000001"/>
    <n v="-306.55291699999998"/>
    <n v="8.9800000000000004E-4"/>
    <n v="47.726151000000002"/>
    <n v="-306.53140300000001"/>
    <n v="3.0000000000000001E-5"/>
    <n v="2.8865479999999999"/>
    <n v="8.6799999999999996E-4"/>
  </r>
  <r>
    <n v="2772"/>
    <x v="1"/>
    <x v="0"/>
    <s v="16-20-21-27-28"/>
    <x v="0"/>
    <x v="2760"/>
    <n v="-1"/>
    <n v="234.90299999999999"/>
    <n v="-1"/>
    <n v="0"/>
    <x v="2319"/>
    <x v="2496"/>
    <n v="48.661987000000003"/>
    <n v="-306.55965800000001"/>
    <n v="1.634E-3"/>
    <n v="48.690601000000001"/>
    <n v="-306.53118899999998"/>
    <n v="-4.8999999999999998E-5"/>
    <n v="4.0364829999999996"/>
    <n v="1.585E-3"/>
  </r>
  <r>
    <n v="2773"/>
    <x v="1"/>
    <x v="0"/>
    <s v="16-20-21-27-28"/>
    <x v="0"/>
    <x v="2761"/>
    <n v="-1"/>
    <n v="337.99299999999999"/>
    <n v="-1"/>
    <n v="0"/>
    <x v="2320"/>
    <x v="2497"/>
    <n v="49.409598000000003"/>
    <n v="-306.53700099999998"/>
    <n v="7.3099999999999999E-4"/>
    <n v="49.414710999999997"/>
    <n v="-306.53118899999998"/>
    <n v="4.6000000000000001E-4"/>
    <n v="0.77406299999999995"/>
    <n v="2.72E-4"/>
  </r>
  <r>
    <n v="2774"/>
    <x v="1"/>
    <x v="0"/>
    <s v="16-20-21-27-28"/>
    <x v="0"/>
    <x v="2762"/>
    <n v="-1"/>
    <n v="669.93700000000001"/>
    <n v="-1"/>
    <n v="0"/>
    <x v="2321"/>
    <x v="1064"/>
    <n v="50.149405000000002"/>
    <n v="-306.52282000000002"/>
    <n v="2.1499999999999999E-4"/>
    <n v="50.140369"/>
    <n v="-306.53097500000001"/>
    <n v="-9.1000000000000003E-5"/>
    <n v="1.2171700000000001"/>
    <n v="1.2400000000000001E-4"/>
  </r>
  <r>
    <n v="2775"/>
    <x v="1"/>
    <x v="0"/>
    <s v="16-20-21-27-28"/>
    <x v="0"/>
    <x v="2763"/>
    <n v="-1"/>
    <n v="332.86700000000002"/>
    <n v="-1"/>
    <n v="0"/>
    <x v="2322"/>
    <x v="2498"/>
    <n v="50.857399999999998"/>
    <n v="-306.52056099999999"/>
    <n v="-2.4899999999999998E-4"/>
    <n v="50.867176000000001"/>
    <n v="-306.531158"/>
    <n v="2.9500000000000001E-4"/>
    <n v="1.441775"/>
    <n v="4.6E-5"/>
  </r>
  <r>
    <n v="2776"/>
    <x v="1"/>
    <x v="0"/>
    <s v="16-20-21-27-28"/>
    <x v="0"/>
    <x v="1547"/>
    <n v="-1"/>
    <n v="280.70600000000002"/>
    <n v="-1"/>
    <n v="0"/>
    <x v="2323"/>
    <x v="2499"/>
    <n v="51.847185000000003"/>
    <n v="-306.51667200000003"/>
    <n v="2.722E-3"/>
    <n v="51.844070000000002"/>
    <n v="-306.531342"/>
    <n v="1.47E-4"/>
    <n v="1.4996320000000001"/>
    <n v="2.575E-3"/>
  </r>
  <r>
    <n v="2777"/>
    <x v="1"/>
    <x v="0"/>
    <s v="16-20-21-27-28"/>
    <x v="0"/>
    <x v="2764"/>
    <n v="-1"/>
    <n v="245.047"/>
    <n v="-1"/>
    <n v="0"/>
    <x v="2324"/>
    <x v="2500"/>
    <n v="52.601669000000001"/>
    <n v="-306.52902699999999"/>
    <n v="-1.3200000000000001E-4"/>
    <n v="52.600113"/>
    <n v="-306.531342"/>
    <n v="-3.7100000000000002E-4"/>
    <n v="0.27894600000000003"/>
    <n v="2.3900000000000001E-4"/>
  </r>
  <r>
    <n v="2778"/>
    <x v="1"/>
    <x v="0"/>
    <s v="16-20-21-27-28"/>
    <x v="0"/>
    <x v="2765"/>
    <n v="-1"/>
    <n v="293.69200000000001"/>
    <n v="-1"/>
    <n v="0"/>
    <x v="2325"/>
    <x v="2501"/>
    <n v="53.494487999999997"/>
    <n v="-306.44842799999998"/>
    <n v="2.8900000000000002E-3"/>
    <n v="53.388466000000001"/>
    <n v="-306.53164700000002"/>
    <n v="-2.1999999999999999E-5"/>
    <n v="13.478156"/>
    <n v="2.8679999999999999E-3"/>
  </r>
  <r>
    <n v="2779"/>
    <x v="1"/>
    <x v="0"/>
    <s v="16-20-21-27-28"/>
    <x v="0"/>
    <x v="2766"/>
    <n v="-1"/>
    <n v="312.42200000000003"/>
    <n v="-1"/>
    <n v="0"/>
    <x v="2326"/>
    <x v="2502"/>
    <n v="54.467376000000002"/>
    <n v="-306.54689000000002"/>
    <n v="2.826E-3"/>
    <n v="54.499828000000001"/>
    <n v="-306.53185999999999"/>
    <n v="-5.7000000000000003E-5"/>
    <n v="3.5763590000000001"/>
    <n v="2.7690000000000002E-3"/>
  </r>
  <r>
    <n v="2780"/>
    <x v="1"/>
    <x v="0"/>
    <s v="16-20-21-27-28"/>
    <x v="0"/>
    <x v="2767"/>
    <n v="-1"/>
    <n v="363.07499999999999"/>
    <n v="-1"/>
    <n v="0"/>
    <x v="2327"/>
    <x v="2503"/>
    <n v="55.378442"/>
    <n v="-306.53434499999997"/>
    <n v="-1.34E-4"/>
    <n v="55.382697999999998"/>
    <n v="-306.53198200000003"/>
    <n v="-3.4900000000000003E-4"/>
    <n v="0.48680200000000001"/>
    <n v="2.1499999999999999E-4"/>
  </r>
  <r>
    <n v="2781"/>
    <x v="0"/>
    <x v="0"/>
    <s v="20-21-27-28"/>
    <x v="0"/>
    <x v="2768"/>
    <n v="-1"/>
    <n v="309.35500000000002"/>
    <n v="-1"/>
    <n v="0"/>
    <x v="2328"/>
    <x v="2504"/>
    <n v="56.301105"/>
    <n v="-306.52484099999998"/>
    <n v="1.49E-3"/>
    <n v="56.309769000000003"/>
    <n v="-306.53222699999998"/>
    <n v="-1.8000000000000001E-4"/>
    <n v="1.1384570000000001"/>
    <n v="1.31E-3"/>
  </r>
  <r>
    <n v="2782"/>
    <x v="0"/>
    <x v="0"/>
    <s v="20-21-27-28"/>
    <x v="0"/>
    <x v="2769"/>
    <n v="-1"/>
    <n v="290.77999999999997"/>
    <n v="-1"/>
    <n v="0"/>
    <x v="2329"/>
    <x v="2505"/>
    <n v="57.610416999999998"/>
    <n v="-306.53902399999998"/>
    <n v="-6.3100000000000005E-4"/>
    <n v="57.612552999999998"/>
    <n v="-306.53250100000002"/>
    <n v="-2.34E-4"/>
    <n v="0.68637199999999998"/>
    <n v="3.97E-4"/>
  </r>
  <r>
    <n v="2783"/>
    <x v="0"/>
    <x v="0"/>
    <s v="20-21-27-28"/>
    <x v="0"/>
    <x v="2770"/>
    <n v="-1"/>
    <n v="324.565"/>
    <n v="-1"/>
    <n v="0"/>
    <x v="2330"/>
    <x v="2506"/>
    <n v="58.653379999999999"/>
    <n v="-306.48843099999999"/>
    <n v="2.9009999999999999E-3"/>
    <n v="58.638176000000001"/>
    <n v="-306.53283699999997"/>
    <n v="-3.2200000000000002E-4"/>
    <n v="4.6936520000000002"/>
    <n v="2.5790000000000001E-3"/>
  </r>
  <r>
    <n v="2784"/>
    <x v="0"/>
    <x v="0"/>
    <s v="20-21-27-28"/>
    <x v="0"/>
    <x v="2771"/>
    <n v="-1"/>
    <n v="316.80200000000002"/>
    <n v="-1"/>
    <n v="0"/>
    <x v="2331"/>
    <x v="2507"/>
    <n v="59.841878999999999"/>
    <n v="-306.39534300000003"/>
    <n v="1.0070000000000001E-3"/>
    <n v="59.703884000000002"/>
    <n v="-306.53317299999998"/>
    <n v="-2.9100000000000003E-4"/>
    <n v="19.503764"/>
    <n v="7.1599999999999995E-4"/>
  </r>
  <r>
    <n v="2785"/>
    <x v="0"/>
    <x v="0"/>
    <s v="20-21-27-28"/>
    <x v="0"/>
    <x v="2772"/>
    <n v="-1"/>
    <n v="221.78800000000001"/>
    <n v="-1"/>
    <n v="0"/>
    <x v="2332"/>
    <x v="208"/>
    <n v="61.213003"/>
    <n v="-306.57287400000001"/>
    <n v="3.1050000000000001E-3"/>
    <n v="61.185046999999997"/>
    <n v="-306.53363000000002"/>
    <n v="-3.4400000000000001E-4"/>
    <n v="4.8182749999999999"/>
    <n v="2.761E-3"/>
  </r>
  <r>
    <n v="2786"/>
    <x v="0"/>
    <x v="0"/>
    <s v="20-21-27-28"/>
    <x v="0"/>
    <x v="2773"/>
    <n v="-1"/>
    <n v="296.34899999999999"/>
    <n v="-1"/>
    <n v="0"/>
    <x v="2333"/>
    <x v="2508"/>
    <n v="62.319457999999997"/>
    <n v="-306.52300000000002"/>
    <n v="-2.7750000000000001E-3"/>
    <n v="62.339863000000001"/>
    <n v="-306.53405800000002"/>
    <n v="-3.7599999999999998E-4"/>
    <n v="2.320818"/>
    <n v="2.3990000000000001E-3"/>
  </r>
  <r>
    <n v="2787"/>
    <x v="0"/>
    <x v="0"/>
    <s v="20-21-27-28"/>
    <x v="0"/>
    <x v="2774"/>
    <n v="-1"/>
    <n v="518.50300000000004"/>
    <n v="-1"/>
    <n v="0"/>
    <x v="2334"/>
    <x v="2509"/>
    <n v="63.505643999999997"/>
    <n v="-306.55910699999998"/>
    <n v="-8.6499999999999999E-4"/>
    <n v="63.531619999999997"/>
    <n v="-306.53457600000002"/>
    <n v="-4.0700000000000003E-4"/>
    <n v="3.5727890000000002"/>
    <n v="4.5800000000000002E-4"/>
  </r>
  <r>
    <n v="2788"/>
    <x v="0"/>
    <x v="0"/>
    <s v="20-21-27-28"/>
    <x v="0"/>
    <x v="2775"/>
    <n v="-1"/>
    <n v="277.97800000000001"/>
    <n v="-1"/>
    <n v="0"/>
    <x v="2335"/>
    <x v="1257"/>
    <n v="64.729558999999995"/>
    <n v="-306.54629499999999"/>
    <n v="-2.8670000000000002E-3"/>
    <n v="64.759795999999994"/>
    <n v="-306.53509500000001"/>
    <n v="-4.1399999999999998E-4"/>
    <n v="3.2245149999999998"/>
    <n v="2.4529999999999999E-3"/>
  </r>
  <r>
    <n v="2789"/>
    <x v="1"/>
    <x v="0"/>
    <s v="20-21-27-28-35"/>
    <x v="0"/>
    <x v="2776"/>
    <n v="-1"/>
    <n v="328.13499999999999"/>
    <n v="-1"/>
    <n v="0"/>
    <x v="2336"/>
    <x v="110"/>
    <n v="65.940731999999997"/>
    <n v="-306.64694300000002"/>
    <n v="6.1130000000000004E-3"/>
    <n v="66.023978999999997"/>
    <n v="-306.53561400000001"/>
    <n v="-4.15E-4"/>
    <n v="13.901165000000001"/>
    <n v="5.6969999999999998E-3"/>
  </r>
  <r>
    <n v="2790"/>
    <x v="3"/>
    <x v="0"/>
    <s v="20-21-27-28-34-35"/>
    <x v="0"/>
    <x v="2777"/>
    <n v="-1"/>
    <n v="304.28500000000003"/>
    <n v="-1"/>
    <n v="0"/>
    <x v="2337"/>
    <x v="284"/>
    <n v="67.765675000000002"/>
    <n v="-306.53475400000002"/>
    <n v="-4.7199999999999998E-4"/>
    <n v="67.764931000000004"/>
    <n v="-306.536316"/>
    <n v="-4.1399999999999998E-4"/>
    <n v="0.17299200000000001"/>
    <n v="5.7000000000000003E-5"/>
  </r>
  <r>
    <n v="2791"/>
    <x v="3"/>
    <x v="0"/>
    <s v="20-21-27-28-34-35"/>
    <x v="0"/>
    <x v="2778"/>
    <n v="-1"/>
    <n v="320.30900000000003"/>
    <n v="-1"/>
    <n v="0"/>
    <x v="2338"/>
    <x v="2510"/>
    <n v="69.068124999999995"/>
    <n v="-306.60287399999999"/>
    <n v="7.6099999999999996E-4"/>
    <n v="69.111701999999994"/>
    <n v="-306.536743"/>
    <n v="-3.28E-4"/>
    <n v="7.9197670000000002"/>
    <n v="4.3300000000000001E-4"/>
  </r>
  <r>
    <n v="2792"/>
    <x v="3"/>
    <x v="0"/>
    <s v="20-21-27-28-34-35"/>
    <x v="0"/>
    <x v="2779"/>
    <n v="-1"/>
    <n v="374.69799999999998"/>
    <n v="-1"/>
    <n v="0"/>
    <x v="2339"/>
    <x v="2511"/>
    <n v="70.441248999999999"/>
    <n v="-306.583079"/>
    <n v="-6.1600000000000001E-4"/>
    <n v="70.493301000000002"/>
    <n v="-306.53723100000002"/>
    <n v="-3.3100000000000002E-4"/>
    <n v="6.9364420000000004"/>
    <n v="2.8499999999999999E-4"/>
  </r>
  <r>
    <n v="2793"/>
    <x v="3"/>
    <x v="0"/>
    <s v="20-21-27-28-34-35"/>
    <x v="0"/>
    <x v="2780"/>
    <n v="-1"/>
    <n v="367.42200000000003"/>
    <n v="-1"/>
    <n v="0"/>
    <x v="2340"/>
    <x v="2512"/>
    <n v="71.900229999999993"/>
    <n v="-306.52270199999998"/>
    <n v="-1.4430000000000001E-3"/>
    <n v="71.908737000000002"/>
    <n v="-306.53775000000002"/>
    <n v="-3.77E-4"/>
    <n v="1.7286809999999999"/>
    <n v="1.065E-3"/>
  </r>
  <r>
    <n v="2794"/>
    <x v="3"/>
    <x v="0"/>
    <s v="20-21-27-28-34-35"/>
    <x v="0"/>
    <x v="2781"/>
    <n v="-1"/>
    <n v="256.50299999999999"/>
    <n v="-1"/>
    <n v="0"/>
    <x v="2341"/>
    <x v="2513"/>
    <n v="73.854376999999999"/>
    <n v="-306.51730300000003"/>
    <n v="-4.9399999999999997E-4"/>
    <n v="73.833922999999999"/>
    <n v="-306.53842200000003"/>
    <n v="-3.4900000000000003E-4"/>
    <n v="2.9399510000000002"/>
    <n v="1.45E-4"/>
  </r>
  <r>
    <n v="2795"/>
    <x v="3"/>
    <x v="0"/>
    <s v="20-21-27-28-34-35"/>
    <x v="0"/>
    <x v="2782"/>
    <n v="-1"/>
    <n v="406.24200000000002"/>
    <n v="-1"/>
    <n v="0"/>
    <x v="2342"/>
    <x v="2514"/>
    <n v="75.231181000000007"/>
    <n v="-306.53681499999999"/>
    <n v="-4.5570000000000003E-3"/>
    <n v="75.286636000000001"/>
    <n v="-306.538971"/>
    <n v="-3.8299999999999999E-4"/>
    <n v="5.5497040000000002"/>
    <n v="4.1739999999999998E-3"/>
  </r>
  <r>
    <n v="2796"/>
    <x v="3"/>
    <x v="0"/>
    <s v="20-21-27-28-34-35"/>
    <x v="0"/>
    <x v="2783"/>
    <n v="-1"/>
    <n v="268.654"/>
    <n v="-1"/>
    <n v="0"/>
    <x v="2343"/>
    <x v="2515"/>
    <n v="76.701774999999998"/>
    <n v="-306.56676399999998"/>
    <n v="-2E-3"/>
    <n v="76.734031999999999"/>
    <n v="-306.53949"/>
    <n v="-3.5500000000000001E-4"/>
    <n v="4.224164"/>
    <n v="1.645E-3"/>
  </r>
  <r>
    <n v="2797"/>
    <x v="1"/>
    <x v="0"/>
    <s v="21-27-28-34-35"/>
    <x v="0"/>
    <x v="2784"/>
    <n v="-1"/>
    <n v="405.584"/>
    <n v="-1"/>
    <n v="0"/>
    <x v="2344"/>
    <x v="2137"/>
    <n v="78.616431000000006"/>
    <n v="-306.57192300000003"/>
    <n v="1.059E-3"/>
    <n v="78.650115999999997"/>
    <n v="-306.54016100000001"/>
    <n v="-3.3700000000000001E-4"/>
    <n v="4.6298000000000004"/>
    <n v="7.2300000000000001E-4"/>
  </r>
  <r>
    <n v="2798"/>
    <x v="1"/>
    <x v="0"/>
    <s v="21-27-28-34-35"/>
    <x v="0"/>
    <x v="2785"/>
    <n v="-1"/>
    <n v="277.87400000000002"/>
    <n v="-1"/>
    <n v="0"/>
    <x v="2345"/>
    <x v="2516"/>
    <n v="80.048038000000005"/>
    <n v="-306.56043699999998"/>
    <n v="3.6240000000000001E-3"/>
    <n v="80.079841999999999"/>
    <n v="-306.54070999999999"/>
    <n v="-3.59E-4"/>
    <n v="3.7424659999999998"/>
    <n v="3.2650000000000001E-3"/>
  </r>
  <r>
    <n v="2799"/>
    <x v="1"/>
    <x v="0"/>
    <s v="21-27-28-34-35"/>
    <x v="0"/>
    <x v="2786"/>
    <n v="-1"/>
    <n v="260.59399999999999"/>
    <n v="-1"/>
    <n v="0"/>
    <x v="2346"/>
    <x v="541"/>
    <n v="81.510214000000005"/>
    <n v="-306.53964300000001"/>
    <n v="-1.0970000000000001E-3"/>
    <n v="81.507767000000001"/>
    <n v="-306.54107699999997"/>
    <n v="-2.99E-4"/>
    <n v="0.28365899999999999"/>
    <n v="7.9799999999999999E-4"/>
  </r>
  <r>
    <n v="2800"/>
    <x v="1"/>
    <x v="0"/>
    <s v="21-27-28-34-35"/>
    <x v="0"/>
    <x v="2787"/>
    <n v="-1"/>
    <n v="248.25899999999999"/>
    <n v="-1"/>
    <n v="0"/>
    <x v="2347"/>
    <x v="19"/>
    <n v="83.427589999999995"/>
    <n v="-306.524428"/>
    <n v="1.34E-3"/>
    <n v="83.413794999999993"/>
    <n v="-306.54153400000001"/>
    <n v="-2.7999999999999998E-4"/>
    <n v="2.1975220000000002"/>
    <n v="1.06E-3"/>
  </r>
  <r>
    <n v="2801"/>
    <x v="0"/>
    <x v="0"/>
    <s v="27-28-34-35"/>
    <x v="0"/>
    <x v="2788"/>
    <n v="-1"/>
    <n v="342.92500000000001"/>
    <n v="-1"/>
    <n v="0"/>
    <x v="2348"/>
    <x v="2517"/>
    <n v="84.829920999999999"/>
    <n v="-306.53507999999999"/>
    <n v="-1.2819999999999999E-3"/>
    <n v="84.845984999999999"/>
    <n v="-306.541901"/>
    <n v="-2.7700000000000001E-4"/>
    <n v="1.745214"/>
    <n v="1.0059999999999999E-3"/>
  </r>
  <r>
    <n v="2802"/>
    <x v="0"/>
    <x v="0"/>
    <s v="27-28-34-35"/>
    <x v="0"/>
    <x v="2789"/>
    <n v="-1"/>
    <n v="217.47499999999999"/>
    <n v="-1"/>
    <n v="0"/>
    <x v="2349"/>
    <x v="2518"/>
    <n v="86.277148999999994"/>
    <n v="-306.54677199999998"/>
    <n v="-4.8799999999999999E-4"/>
    <n v="86.279769999999999"/>
    <n v="-306.54226699999998"/>
    <n v="-2.7599999999999999E-4"/>
    <n v="0.521208"/>
    <n v="2.12E-4"/>
  </r>
  <r>
    <n v="2803"/>
    <x v="0"/>
    <x v="0"/>
    <s v="27-28-34-35"/>
    <x v="0"/>
    <x v="2790"/>
    <n v="-1"/>
    <n v="353.976"/>
    <n v="-1"/>
    <n v="0"/>
    <x v="2350"/>
    <x v="201"/>
    <n v="88.182832000000005"/>
    <n v="-306.54767199999998"/>
    <n v="-4.8700000000000002E-4"/>
    <n v="88.192100999999994"/>
    <n v="-306.54272500000002"/>
    <n v="-2.7500000000000002E-4"/>
    <n v="1.050665"/>
    <n v="2.12E-4"/>
  </r>
  <r>
    <n v="2804"/>
    <x v="0"/>
    <x v="0"/>
    <s v="27-28-34-35"/>
    <x v="0"/>
    <x v="2791"/>
    <n v="-1"/>
    <n v="324.01799999999997"/>
    <n v="-1"/>
    <n v="0"/>
    <x v="2351"/>
    <x v="0"/>
    <n v="89.626448999999994"/>
    <n v="-306.53862700000002"/>
    <n v="-2.261E-3"/>
    <n v="89.625923"/>
    <n v="-306.543091"/>
    <n v="-2.7500000000000002E-4"/>
    <n v="0.44945499999999999"/>
    <n v="1.9859999999999999E-3"/>
  </r>
  <r>
    <n v="2805"/>
    <x v="0"/>
    <x v="0"/>
    <s v="27-28-34-35"/>
    <x v="0"/>
    <x v="2792"/>
    <n v="-1"/>
    <n v="270.892"/>
    <n v="-1"/>
    <n v="0"/>
    <x v="2352"/>
    <x v="0"/>
    <n v="91.073959000000002"/>
    <n v="-306.55426499999999"/>
    <n v="5.5120000000000004E-3"/>
    <n v="91.059151"/>
    <n v="-306.54342700000001"/>
    <n v="-2.7500000000000002E-4"/>
    <n v="1.835094"/>
    <n v="5.2370000000000003E-3"/>
  </r>
  <r>
    <n v="2806"/>
    <x v="0"/>
    <x v="0"/>
    <s v="27-28-34-35"/>
    <x v="0"/>
    <x v="2793"/>
    <n v="-1"/>
    <n v="273.78500000000003"/>
    <n v="-1"/>
    <n v="0"/>
    <x v="2353"/>
    <x v="2519"/>
    <n v="92.565798999999998"/>
    <n v="-306.430184"/>
    <n v="5.5719999999999997E-3"/>
    <n v="92.491951"/>
    <n v="-306.54385400000001"/>
    <n v="-3.1300000000000002E-4"/>
    <n v="13.555206999999999"/>
    <n v="5.2579999999999997E-3"/>
  </r>
  <r>
    <n v="2807"/>
    <x v="3"/>
    <x v="0"/>
    <s v="27-28-34-35-41-42"/>
    <x v="0"/>
    <x v="2794"/>
    <n v="-1"/>
    <n v="271.38600000000002"/>
    <n v="-1"/>
    <n v="0"/>
    <x v="2354"/>
    <x v="2520"/>
    <n v="94.392842000000002"/>
    <n v="-306.55252400000001"/>
    <n v="-1.0529999999999999E-3"/>
    <n v="94.402152999999998"/>
    <n v="-306.544556"/>
    <n v="-3.9100000000000002E-4"/>
    <n v="1.2255450000000001"/>
    <n v="6.6200000000000005E-4"/>
  </r>
  <r>
    <n v="2808"/>
    <x v="3"/>
    <x v="0"/>
    <s v="27-28-34-35-41-42"/>
    <x v="0"/>
    <x v="2795"/>
    <n v="-1"/>
    <n v="214.31299999999999"/>
    <n v="-1"/>
    <n v="0"/>
    <x v="2355"/>
    <x v="2146"/>
    <n v="95.886722000000006"/>
    <n v="-306.492164"/>
    <n v="-7.2499999999999995E-4"/>
    <n v="95.834907999999999"/>
    <n v="-306.54504400000002"/>
    <n v="-4.0499999999999998E-4"/>
    <n v="7.4034079999999998"/>
    <n v="3.19E-4"/>
  </r>
  <r>
    <n v="2809"/>
    <x v="3"/>
    <x v="0"/>
    <s v="27-28-34-35-41-42"/>
    <x v="0"/>
    <x v="2796"/>
    <n v="-1"/>
    <n v="300.77499999999998"/>
    <n v="-1"/>
    <n v="0"/>
    <x v="2356"/>
    <x v="2521"/>
    <n v="97.304528000000005"/>
    <n v="-306.50954400000001"/>
    <n v="-3.833E-3"/>
    <n v="97.267830000000004"/>
    <n v="-306.54562399999998"/>
    <n v="-4.3100000000000001E-4"/>
    <n v="5.1463789999999996"/>
    <n v="3.4020000000000001E-3"/>
  </r>
  <r>
    <n v="2810"/>
    <x v="3"/>
    <x v="0"/>
    <s v="27-28-34-35-41-42"/>
    <x v="0"/>
    <x v="2797"/>
    <n v="-1"/>
    <n v="400.19600000000003"/>
    <n v="-1"/>
    <n v="0"/>
    <x v="2357"/>
    <x v="2522"/>
    <n v="99.190914000000006"/>
    <n v="-306.55832900000001"/>
    <n v="-2.4269999999999999E-3"/>
    <n v="99.178550999999999"/>
    <n v="-306.546448"/>
    <n v="-4.3199999999999998E-4"/>
    <n v="1.714709"/>
    <n v="1.9949999999999998E-3"/>
  </r>
  <r>
    <n v="2811"/>
    <x v="3"/>
    <x v="0"/>
    <s v="27-28-34-35-41-42"/>
    <x v="0"/>
    <x v="2798"/>
    <n v="-1"/>
    <n v="436.714"/>
    <n v="-1"/>
    <n v="0"/>
    <x v="2358"/>
    <x v="2523"/>
    <n v="100.619285"/>
    <n v="-306.52166799999998"/>
    <n v="-1.219E-3"/>
    <n v="100.61161"/>
    <n v="-306.54705799999999"/>
    <n v="-4.3899999999999999E-4"/>
    <n v="2.6524100000000002"/>
    <n v="7.7999999999999999E-4"/>
  </r>
  <r>
    <n v="2812"/>
    <x v="3"/>
    <x v="0"/>
    <s v="27-28-34-35-41-42"/>
    <x v="0"/>
    <x v="2799"/>
    <n v="-1"/>
    <n v="335.35399999999998"/>
    <n v="-1"/>
    <n v="0"/>
    <x v="2359"/>
    <x v="2524"/>
    <n v="102.057768"/>
    <n v="-306.544915"/>
    <n v="-1.9430000000000001E-3"/>
    <n v="102.044662"/>
    <n v="-306.547729"/>
    <n v="-4.6900000000000002E-4"/>
    <n v="1.3404240000000001"/>
    <n v="1.474E-3"/>
  </r>
  <r>
    <n v="2813"/>
    <x v="3"/>
    <x v="0"/>
    <s v="27-28-34-35-41-42"/>
    <x v="0"/>
    <x v="2800"/>
    <n v="-1"/>
    <n v="340.827"/>
    <n v="-1"/>
    <n v="0"/>
    <x v="2360"/>
    <x v="2525"/>
    <n v="103.930381"/>
    <n v="-306.56963300000001"/>
    <n v="-2.5929999999999998E-3"/>
    <n v="103.955322"/>
    <n v="-306.548676"/>
    <n v="-4.7699999999999999E-4"/>
    <n v="3.2577430000000001"/>
    <n v="2.117E-3"/>
  </r>
  <r>
    <n v="2814"/>
    <x v="3"/>
    <x v="0"/>
    <s v="27-28-34-35-41-42"/>
    <x v="0"/>
    <x v="2801"/>
    <n v="-1"/>
    <n v="294.41199999999998"/>
    <n v="-1"/>
    <n v="0"/>
    <x v="2361"/>
    <x v="2152"/>
    <n v="105.388643"/>
    <n v="-306.57158900000002"/>
    <n v="1.0070000000000001E-3"/>
    <n v="105.38829"/>
    <n v="-306.54937699999999"/>
    <n v="-4.7899999999999999E-4"/>
    <n v="2.2214550000000002"/>
    <n v="5.2800000000000004E-4"/>
  </r>
  <r>
    <n v="2815"/>
    <x v="3"/>
    <x v="0"/>
    <s v="27-28-34-35-41-42"/>
    <x v="0"/>
    <x v="2802"/>
    <n v="-1"/>
    <n v="295.72699999999998"/>
    <n v="-1"/>
    <n v="0"/>
    <x v="2362"/>
    <x v="2526"/>
    <n v="106.830157"/>
    <n v="-306.54429599999997"/>
    <n v="-1.225E-3"/>
    <n v="106.821259"/>
    <n v="-306.54998799999998"/>
    <n v="-4.2099999999999999E-4"/>
    <n v="1.056343"/>
    <n v="8.0500000000000005E-4"/>
  </r>
  <r>
    <n v="2816"/>
    <x v="3"/>
    <x v="0"/>
    <s v="27-28-34-35-41-42"/>
    <x v="0"/>
    <x v="2803"/>
    <n v="-1"/>
    <n v="450.28899999999999"/>
    <n v="-1"/>
    <n v="0"/>
    <x v="2363"/>
    <x v="2527"/>
    <n v="108.734925"/>
    <n v="-306.53033599999998"/>
    <n v="2.1819999999999999E-3"/>
    <n v="108.73188"/>
    <n v="-306.55072000000001"/>
    <n v="-3.59E-4"/>
    <n v="2.0610590000000002"/>
    <n v="1.823E-3"/>
  </r>
  <r>
    <n v="2817"/>
    <x v="3"/>
    <x v="0"/>
    <s v="27-28-34-35-41-42"/>
    <x v="0"/>
    <x v="2804"/>
    <n v="-1"/>
    <n v="287.93299999999999"/>
    <n v="-1"/>
    <n v="0"/>
    <x v="2364"/>
    <x v="2528"/>
    <n v="110.150235"/>
    <n v="-306.56117799999998"/>
    <n v="1.2290000000000001E-3"/>
    <n v="110.16484800000001"/>
    <n v="-306.55120799999997"/>
    <n v="-3.1E-4"/>
    <n v="1.7689550000000001"/>
    <n v="9.19E-4"/>
  </r>
  <r>
    <n v="2818"/>
    <x v="3"/>
    <x v="0"/>
    <s v="27-28-34-35-41-42"/>
    <x v="0"/>
    <x v="2805"/>
    <n v="-1"/>
    <n v="239.232"/>
    <n v="-1"/>
    <n v="0"/>
    <x v="2365"/>
    <x v="2529"/>
    <n v="111.542401"/>
    <n v="-306.61325599999998"/>
    <n v="1.549E-3"/>
    <n v="111.59781599999999"/>
    <n v="-306.55163599999997"/>
    <n v="-2.4699999999999999E-4"/>
    <n v="8.2872439999999994"/>
    <n v="1.3010000000000001E-3"/>
  </r>
  <r>
    <n v="2819"/>
    <x v="3"/>
    <x v="0"/>
    <s v="27-28-34-35-41-42"/>
    <x v="0"/>
    <x v="2806"/>
    <n v="-1"/>
    <n v="385.51600000000002"/>
    <n v="-1"/>
    <n v="0"/>
    <x v="2366"/>
    <x v="2530"/>
    <n v="113.507559"/>
    <n v="-306.57800200000003"/>
    <n v="1.224E-3"/>
    <n v="113.50844600000001"/>
    <n v="-306.55218500000001"/>
    <n v="-2.8400000000000002E-4"/>
    <n v="2.5832609999999998"/>
    <n v="9.3999999999999997E-4"/>
  </r>
  <r>
    <n v="2820"/>
    <x v="0"/>
    <x v="0"/>
    <s v="34-35-41-42"/>
    <x v="0"/>
    <x v="2807"/>
    <n v="-1"/>
    <n v="334.32"/>
    <n v="-1"/>
    <n v="0"/>
    <x v="2367"/>
    <x v="2531"/>
    <n v="114.895483"/>
    <n v="-306.53419600000001"/>
    <n v="-3.6440000000000001E-3"/>
    <n v="114.94141399999999"/>
    <n v="-306.55267300000003"/>
    <n v="-3.0400000000000002E-4"/>
    <n v="4.950844"/>
    <n v="3.3400000000000001E-3"/>
  </r>
  <r>
    <n v="2821"/>
    <x v="0"/>
    <x v="0"/>
    <s v="34-35-41-42"/>
    <x v="0"/>
    <x v="2808"/>
    <n v="-1"/>
    <n v="324.36399999999998"/>
    <n v="-1"/>
    <n v="0"/>
    <x v="2368"/>
    <x v="2532"/>
    <n v="116.480869"/>
    <n v="-306.61944799999998"/>
    <n v="8.4259999999999995E-3"/>
    <n v="116.374382"/>
    <n v="-306.55306999999999"/>
    <n v="-2.92E-4"/>
    <n v="12.5481"/>
    <n v="8.1329999999999996E-3"/>
  </r>
  <r>
    <n v="2822"/>
    <x v="0"/>
    <x v="0"/>
    <s v="34-35-41-42"/>
    <x v="0"/>
    <x v="2809"/>
    <n v="-1"/>
    <n v="355.11399999999998"/>
    <n v="-1"/>
    <n v="0"/>
    <x v="1198"/>
    <x v="2533"/>
    <n v="118.206461"/>
    <n v="-306.53822600000001"/>
    <n v="-6.4520000000000003E-3"/>
    <n v="118.285004"/>
    <n v="-306.55355800000001"/>
    <n v="-2.7999999999999998E-4"/>
    <n v="8.0025670000000009"/>
    <n v="6.1720000000000004E-3"/>
  </r>
  <r>
    <n v="2823"/>
    <x v="0"/>
    <x v="0"/>
    <s v="34-35-41-42"/>
    <x v="0"/>
    <x v="2810"/>
    <n v="-1"/>
    <n v="207.36600000000001"/>
    <n v="-1"/>
    <n v="0"/>
    <x v="1197"/>
    <x v="2121"/>
    <n v="119.775594"/>
    <n v="-306.495296"/>
    <n v="-4.7199999999999998E-4"/>
    <n v="119.717979"/>
    <n v="-306.55392499999999"/>
    <n v="-2.7700000000000001E-4"/>
    <n v="8.2199460000000002"/>
    <n v="1.95E-4"/>
  </r>
  <r>
    <n v="2824"/>
    <x v="0"/>
    <x v="0"/>
    <s v="34-35-41-42"/>
    <x v="0"/>
    <x v="2811"/>
    <n v="-1"/>
    <n v="276.16699999999997"/>
    <n v="-1"/>
    <n v="0"/>
    <x v="2369"/>
    <x v="2139"/>
    <n v="121.127325"/>
    <n v="-306.590552"/>
    <n v="3.529E-3"/>
    <n v="121.15070299999999"/>
    <n v="-306.55426"/>
    <n v="-2.7500000000000002E-4"/>
    <n v="4.3170039999999998"/>
    <n v="3.2539999999999999E-3"/>
  </r>
  <r>
    <n v="2825"/>
    <x v="0"/>
    <x v="0"/>
    <s v="34-35-41-42"/>
    <x v="0"/>
    <x v="2812"/>
    <n v="-1"/>
    <n v="310.03300000000002"/>
    <n v="-1"/>
    <n v="0"/>
    <x v="2370"/>
    <x v="111"/>
    <n v="123.109712"/>
    <n v="-306.525037"/>
    <n v="3.679E-3"/>
    <n v="123.05194899999999"/>
    <n v="-306.55474900000002"/>
    <n v="-2.7500000000000002E-4"/>
    <n v="6.4956509999999996"/>
    <n v="3.4039999999999999E-3"/>
  </r>
  <r>
    <n v="2826"/>
    <x v="0"/>
    <x v="0"/>
    <s v="34-35-41-42"/>
    <x v="0"/>
    <x v="2813"/>
    <n v="-1"/>
    <n v="312.95400000000001"/>
    <n v="-1"/>
    <n v="0"/>
    <x v="2371"/>
    <x v="109"/>
    <n v="124.475937"/>
    <n v="-306.53692599999999"/>
    <n v="-4.4520000000000002E-3"/>
    <n v="124.458099"/>
    <n v="-306.55508400000002"/>
    <n v="-2.7500000000000002E-4"/>
    <n v="2.5454050000000001"/>
    <n v="4.176E-3"/>
  </r>
  <r>
    <n v="2827"/>
    <x v="0"/>
    <x v="0"/>
    <s v="34-35-41-42"/>
    <x v="0"/>
    <x v="2814"/>
    <n v="-1"/>
    <n v="257.93700000000001"/>
    <n v="-1"/>
    <n v="0"/>
    <x v="2372"/>
    <x v="2534"/>
    <n v="126.310552"/>
    <n v="-306.53809799999999"/>
    <n v="-4.75E-4"/>
    <n v="126.29182400000001"/>
    <n v="-306.55566399999998"/>
    <n v="-3.4299999999999999E-4"/>
    <n v="2.5676950000000001"/>
    <n v="1.3200000000000001E-4"/>
  </r>
  <r>
    <n v="2828"/>
    <x v="1"/>
    <x v="0"/>
    <s v="34-35-41-42-50"/>
    <x v="0"/>
    <x v="2815"/>
    <n v="-1"/>
    <n v="265.50400000000002"/>
    <n v="-1"/>
    <n v="0"/>
    <x v="2373"/>
    <x v="2535"/>
    <n v="127.66238199999999"/>
    <n v="-306.54476"/>
    <n v="-1.7570000000000001E-3"/>
    <n v="127.633026"/>
    <n v="-306.55621300000001"/>
    <n v="-3.8900000000000002E-4"/>
    <n v="3.1510790000000002"/>
    <n v="1.369E-3"/>
  </r>
  <r>
    <n v="2829"/>
    <x v="3"/>
    <x v="0"/>
    <s v="34-35-41-42-49-50"/>
    <x v="0"/>
    <x v="2816"/>
    <n v="-1"/>
    <n v="291.47199999999998"/>
    <n v="-1"/>
    <n v="0"/>
    <x v="2374"/>
    <x v="2536"/>
    <n v="128.95338599999999"/>
    <n v="-306.55104899999998"/>
    <n v="-7.5699999999999997E-4"/>
    <n v="128.94657900000001"/>
    <n v="-306.55670199999997"/>
    <n v="-4.0299999999999998E-4"/>
    <n v="0.88480400000000003"/>
    <n v="3.5399999999999999E-4"/>
  </r>
  <r>
    <n v="2830"/>
    <x v="3"/>
    <x v="0"/>
    <s v="34-35-41-42-49-50"/>
    <x v="0"/>
    <x v="2817"/>
    <n v="-1"/>
    <n v="304.78100000000001"/>
    <n v="-1"/>
    <n v="0"/>
    <x v="2375"/>
    <x v="2537"/>
    <n v="130.63408799999999"/>
    <n v="-306.58142400000003"/>
    <n v="-1.18E-4"/>
    <n v="130.66023300000001"/>
    <n v="-306.557343"/>
    <n v="-3.6299999999999999E-4"/>
    <n v="3.5545140000000002"/>
    <n v="2.4499999999999999E-4"/>
  </r>
  <r>
    <n v="2831"/>
    <x v="3"/>
    <x v="0"/>
    <s v="34-35-41-42-49-50"/>
    <x v="0"/>
    <x v="2818"/>
    <n v="-1"/>
    <n v="320.10399999999998"/>
    <n v="-1"/>
    <n v="0"/>
    <x v="2376"/>
    <x v="2538"/>
    <n v="131.91221300000001"/>
    <n v="-306.56605500000001"/>
    <n v="-3.6299999999999999E-4"/>
    <n v="131.92036400000001"/>
    <n v="-306.55789199999998"/>
    <n v="-3.5300000000000002E-4"/>
    <n v="1.1535899999999999"/>
    <n v="1.0000000000000001E-5"/>
  </r>
  <r>
    <n v="2832"/>
    <x v="3"/>
    <x v="0"/>
    <s v="34-35-41-42-49-50"/>
    <x v="0"/>
    <x v="2819"/>
    <n v="-1"/>
    <n v="238.33500000000001"/>
    <n v="-1"/>
    <n v="0"/>
    <x v="2377"/>
    <x v="2539"/>
    <n v="133.57585599999999"/>
    <n v="-306.537171"/>
    <n v="4.2299999999999998E-4"/>
    <n v="133.56909200000001"/>
    <n v="-306.55822799999999"/>
    <n v="-1.6000000000000001E-4"/>
    <n v="2.2116609999999999"/>
    <n v="2.63E-4"/>
  </r>
  <r>
    <n v="2833"/>
    <x v="1"/>
    <x v="0"/>
    <s v="35-41-42-49-50"/>
    <x v="0"/>
    <x v="2820"/>
    <n v="-1"/>
    <n v="310.53800000000001"/>
    <n v="-1"/>
    <n v="0"/>
    <x v="2378"/>
    <x v="2540"/>
    <n v="134.779706"/>
    <n v="-306.564278"/>
    <n v="5.5500000000000005E-4"/>
    <n v="134.781982"/>
    <n v="-306.55807499999997"/>
    <n v="1.7699999999999999E-4"/>
    <n v="0.66075600000000001"/>
    <n v="3.7800000000000003E-4"/>
  </r>
  <r>
    <n v="2834"/>
    <x v="0"/>
    <x v="0"/>
    <s v="41-42-49-50"/>
    <x v="0"/>
    <x v="2821"/>
    <n v="-1"/>
    <n v="268.11500000000001"/>
    <n v="-1"/>
    <n v="0"/>
    <x v="2379"/>
    <x v="2541"/>
    <n v="135.927491"/>
    <n v="-306.70020699999998"/>
    <n v="4.8859999999999997E-3"/>
    <n v="135.97425799999999"/>
    <n v="-306.55767800000001"/>
    <n v="4.15E-4"/>
    <n v="15.000539"/>
    <n v="4.4710000000000001E-3"/>
  </r>
  <r>
    <n v="2835"/>
    <x v="0"/>
    <x v="0"/>
    <s v="41-42-49-50"/>
    <x v="0"/>
    <x v="2822"/>
    <n v="-1"/>
    <n v="346.47899999999998"/>
    <n v="-1"/>
    <n v="0"/>
    <x v="2380"/>
    <x v="2542"/>
    <n v="137.145636"/>
    <n v="-306.58687600000002"/>
    <n v="1.4369999999999999E-3"/>
    <n v="137.14575199999999"/>
    <n v="-306.55718999999999"/>
    <n v="5.3399999999999997E-4"/>
    <n v="2.968639"/>
    <n v="9.0300000000000005E-4"/>
  </r>
  <r>
    <n v="2836"/>
    <x v="0"/>
    <x v="0"/>
    <s v="41-42-49-50"/>
    <x v="0"/>
    <x v="2823"/>
    <n v="-1"/>
    <n v="199.505"/>
    <n v="-1"/>
    <n v="0"/>
    <x v="2381"/>
    <x v="2543"/>
    <n v="138.645636"/>
    <n v="-306.589541"/>
    <n v="2.6499999999999999E-4"/>
    <n v="138.67581200000001"/>
    <n v="-306.55627399999997"/>
    <n v="7.0299999999999996E-4"/>
    <n v="4.4913550000000004"/>
    <n v="4.3800000000000002E-4"/>
  </r>
  <r>
    <n v="2837"/>
    <x v="0"/>
    <x v="0"/>
    <s v="41-42-49-50"/>
    <x v="0"/>
    <x v="2824"/>
    <n v="-1"/>
    <n v="279.20100000000002"/>
    <n v="-1"/>
    <n v="0"/>
    <x v="2382"/>
    <x v="2544"/>
    <n v="139.79816099999999"/>
    <n v="-306.54789"/>
    <n v="4.4359999999999998E-3"/>
    <n v="139.80006399999999"/>
    <n v="-306.55538899999999"/>
    <n v="7.6099999999999996E-4"/>
    <n v="0.77366999999999997"/>
    <n v="3.676E-3"/>
  </r>
  <r>
    <n v="2838"/>
    <x v="0"/>
    <x v="0"/>
    <s v="41-42-49-50"/>
    <x v="0"/>
    <x v="2825"/>
    <n v="-1"/>
    <n v="236.756"/>
    <n v="-1"/>
    <n v="0"/>
    <x v="2383"/>
    <x v="2545"/>
    <n v="140.843165"/>
    <n v="-306.59623299999998"/>
    <n v="3.7299999999999998E-3"/>
    <n v="140.90498400000001"/>
    <n v="-306.55438199999998"/>
    <n v="1.0549999999999999E-3"/>
    <n v="7.4652000000000003"/>
    <n v="2.6749999999999999E-3"/>
  </r>
  <r>
    <n v="2839"/>
    <x v="0"/>
    <x v="0"/>
    <s v="41-42-49-50"/>
    <x v="0"/>
    <x v="2826"/>
    <n v="-1"/>
    <n v="283.63600000000002"/>
    <n v="-1"/>
    <n v="0"/>
    <x v="2384"/>
    <x v="2546"/>
    <n v="142.44590199999999"/>
    <n v="-306.46988099999999"/>
    <n v="3.686E-3"/>
    <n v="142.34904499999999"/>
    <n v="-306.55294800000001"/>
    <n v="1.1869999999999999E-3"/>
    <n v="12.759816000000001"/>
    <n v="2.5000000000000001E-3"/>
  </r>
  <r>
    <n v="2840"/>
    <x v="0"/>
    <x v="0"/>
    <s v="41-42-49-50"/>
    <x v="0"/>
    <x v="1935"/>
    <n v="-1"/>
    <n v="292.76600000000002"/>
    <n v="-1"/>
    <n v="0"/>
    <x v="2385"/>
    <x v="2547"/>
    <n v="143.414637"/>
    <n v="-306.545681"/>
    <n v="2.346E-3"/>
    <n v="143.41038499999999"/>
    <n v="-306.551605"/>
    <n v="1.085E-3"/>
    <n v="0.72918400000000005"/>
    <n v="1.261E-3"/>
  </r>
  <r>
    <n v="2841"/>
    <x v="0"/>
    <x v="0"/>
    <s v="41-42-49-50"/>
    <x v="0"/>
    <x v="2827"/>
    <n v="-1"/>
    <n v="305.78699999999998"/>
    <n v="-1"/>
    <n v="0"/>
    <x v="2386"/>
    <x v="2548"/>
    <n v="144.455027"/>
    <n v="-306.55749200000002"/>
    <n v="2.4699999999999999E-4"/>
    <n v="144.45323200000001"/>
    <n v="-306.55029300000001"/>
    <n v="1.4989999999999999E-3"/>
    <n v="0.74194000000000004"/>
    <n v="1.253E-3"/>
  </r>
  <r>
    <n v="2842"/>
    <x v="0"/>
    <x v="0"/>
    <s v="41-42-49-50"/>
    <x v="0"/>
    <x v="2828"/>
    <n v="-1"/>
    <n v="252.29"/>
    <n v="-1"/>
    <n v="0"/>
    <x v="2387"/>
    <x v="2549"/>
    <n v="145.79959600000001"/>
    <n v="-306.58077100000003"/>
    <n v="2.9870000000000001E-3"/>
    <n v="145.81532300000001"/>
    <n v="-306.54843099999999"/>
    <n v="1.593E-3"/>
    <n v="3.5961050000000001"/>
    <n v="1.3940000000000001E-3"/>
  </r>
  <r>
    <n v="2843"/>
    <x v="0"/>
    <x v="0"/>
    <s v="41-42-49-50"/>
    <x v="0"/>
    <x v="2829"/>
    <n v="-1"/>
    <n v="285.14600000000002"/>
    <n v="-1"/>
    <n v="0"/>
    <x v="2388"/>
    <x v="2550"/>
    <n v="146.827732"/>
    <n v="-306.53310499999998"/>
    <n v="-3.137E-3"/>
    <n v="146.81611599999999"/>
    <n v="-306.54690599999998"/>
    <n v="1.335E-3"/>
    <n v="1.8038069999999999"/>
    <n v="1.802E-3"/>
  </r>
  <r>
    <n v="2844"/>
    <x v="0"/>
    <x v="0"/>
    <s v="41-42-49-50"/>
    <x v="0"/>
    <x v="2830"/>
    <n v="-1"/>
    <n v="288.32600000000002"/>
    <n v="-1"/>
    <n v="0"/>
    <x v="2389"/>
    <x v="2551"/>
    <n v="147.996374"/>
    <n v="-306.34746100000001"/>
    <n v="1.8799999999999999E-3"/>
    <n v="147.79954499999999"/>
    <n v="-306.545593"/>
    <n v="1.668E-3"/>
    <n v="27.928118000000001"/>
    <n v="2.13E-4"/>
  </r>
  <r>
    <n v="2845"/>
    <x v="0"/>
    <x v="0"/>
    <s v="41-42-49-50"/>
    <x v="0"/>
    <x v="2831"/>
    <n v="-1"/>
    <n v="327.80099999999999"/>
    <n v="-1"/>
    <n v="0"/>
    <x v="2390"/>
    <x v="2552"/>
    <n v="149.10255699999999"/>
    <n v="-306.49284"/>
    <n v="7.646E-3"/>
    <n v="149.08433500000001"/>
    <n v="-306.54363999999998"/>
    <n v="1.701E-3"/>
    <n v="5.3969300000000002"/>
    <n v="5.9449999999999998E-3"/>
  </r>
  <r>
    <n v="2846"/>
    <x v="0"/>
    <x v="0"/>
    <s v="41-42-49-50"/>
    <x v="0"/>
    <x v="2832"/>
    <n v="-1"/>
    <n v="290.62299999999999"/>
    <n v="-1"/>
    <n v="0"/>
    <x v="2391"/>
    <x v="2553"/>
    <n v="150.019532"/>
    <n v="-306.53661899999997"/>
    <n v="8.4270000000000005E-3"/>
    <n v="150.02851899999999"/>
    <n v="-306.54217499999999"/>
    <n v="1.3159999999999999E-3"/>
    <n v="1.0565560000000001"/>
    <n v="7.1120000000000003E-3"/>
  </r>
  <r>
    <n v="2847"/>
    <x v="1"/>
    <x v="0"/>
    <s v="41-42-49-50-57"/>
    <x v="0"/>
    <x v="2833"/>
    <n v="-1"/>
    <n v="213.09800000000001"/>
    <n v="-1"/>
    <n v="0"/>
    <x v="2392"/>
    <x v="2554"/>
    <n v="151.27021099999999"/>
    <n v="-306.52484900000002"/>
    <n v="-2.7260000000000001E-3"/>
    <n v="151.26199299999999"/>
    <n v="-306.54037499999998"/>
    <n v="1.2570000000000001E-3"/>
    <n v="1.756615"/>
    <n v="1.469E-3"/>
  </r>
  <r>
    <n v="2848"/>
    <x v="1"/>
    <x v="0"/>
    <s v="41-42-49-50-57"/>
    <x v="0"/>
    <x v="2834"/>
    <n v="-1"/>
    <n v="265.86399999999998"/>
    <n v="-1"/>
    <n v="0"/>
    <x v="2393"/>
    <x v="2555"/>
    <n v="152.11386899999999"/>
    <n v="-306.543564"/>
    <n v="-7.1549999999999999E-3"/>
    <n v="152.16835"/>
    <n v="-306.53924599999999"/>
    <n v="1.586E-3"/>
    <n v="5.465217"/>
    <n v="5.5690000000000002E-3"/>
  </r>
  <r>
    <n v="2849"/>
    <x v="1"/>
    <x v="0"/>
    <s v="41-42-49-50-57"/>
    <x v="0"/>
    <x v="2835"/>
    <n v="-1"/>
    <n v="403.73599999999999"/>
    <n v="-1"/>
    <n v="0"/>
    <x v="2394"/>
    <x v="2556"/>
    <n v="153.039717"/>
    <n v="-306.58928900000001"/>
    <n v="7.0260000000000001E-3"/>
    <n v="153.05894499999999"/>
    <n v="-306.53787199999999"/>
    <n v="1.1869999999999999E-3"/>
    <n v="5.489465"/>
    <n v="5.8389999999999996E-3"/>
  </r>
  <r>
    <n v="2850"/>
    <x v="1"/>
    <x v="0"/>
    <s v="41-42-49-50-57"/>
    <x v="0"/>
    <x v="2836"/>
    <n v="-1"/>
    <n v="340.29300000000001"/>
    <n v="-1"/>
    <n v="0"/>
    <x v="2395"/>
    <x v="2557"/>
    <n v="154.255707"/>
    <n v="-306.43622800000003"/>
    <n v="-3.6059999999999998E-3"/>
    <n v="154.22230500000001"/>
    <n v="-306.53619400000002"/>
    <n v="1.248E-3"/>
    <n v="10.539870000000001"/>
    <n v="2.3579999999999999E-3"/>
  </r>
  <r>
    <n v="2851"/>
    <x v="1"/>
    <x v="0"/>
    <s v="41-42-49-50-57"/>
    <x v="0"/>
    <x v="2837"/>
    <n v="-1"/>
    <n v="341.726"/>
    <n v="-1"/>
    <n v="0"/>
    <x v="2396"/>
    <x v="2558"/>
    <n v="155.071495"/>
    <n v="-306.53867100000002"/>
    <n v="-1.4120000000000001E-3"/>
    <n v="155.077133"/>
    <n v="-306.53509500000001"/>
    <n v="1.67E-3"/>
    <n v="0.66766000000000003"/>
    <n v="2.5900000000000001E-4"/>
  </r>
  <r>
    <n v="2852"/>
    <x v="1"/>
    <x v="0"/>
    <s v="41-42-49-50-57"/>
    <x v="0"/>
    <x v="2838"/>
    <n v="-1"/>
    <n v="299.71199999999999"/>
    <n v="-1"/>
    <n v="0"/>
    <x v="2397"/>
    <x v="2559"/>
    <n v="155.958068"/>
    <n v="-306.50761999999997"/>
    <n v="-8.0000000000000004E-4"/>
    <n v="155.917114"/>
    <n v="-306.53375199999999"/>
    <n v="1.242E-3"/>
    <n v="4.8580909999999999"/>
    <n v="4.4099999999999999E-4"/>
  </r>
  <r>
    <n v="2853"/>
    <x v="1"/>
    <x v="0"/>
    <s v="41-42-49-50-57"/>
    <x v="0"/>
    <x v="1974"/>
    <n v="-1"/>
    <n v="227.61199999999999"/>
    <n v="-1"/>
    <n v="0"/>
    <x v="2398"/>
    <x v="2560"/>
    <n v="157.016524"/>
    <n v="-306.52615600000001"/>
    <n v="2.0449999999999999E-3"/>
    <n v="157.014374"/>
    <n v="-306.53213499999998"/>
    <n v="1.224E-3"/>
    <n v="0.63536400000000004"/>
    <n v="8.2100000000000001E-4"/>
  </r>
  <r>
    <n v="2854"/>
    <x v="1"/>
    <x v="0"/>
    <s v="41-42-49-50-57"/>
    <x v="0"/>
    <x v="2839"/>
    <n v="-1"/>
    <n v="292.86399999999998"/>
    <n v="-1"/>
    <n v="0"/>
    <x v="2399"/>
    <x v="2561"/>
    <n v="157.82696100000001"/>
    <n v="-306.53350499999999"/>
    <n v="1.3630000000000001E-3"/>
    <n v="157.820618"/>
    <n v="-306.53112800000002"/>
    <n v="1.652E-3"/>
    <n v="0.67740500000000003"/>
    <n v="2.8899999999999998E-4"/>
  </r>
  <r>
    <n v="2855"/>
    <x v="1"/>
    <x v="0"/>
    <s v="41-42-49-50-57"/>
    <x v="0"/>
    <x v="2840"/>
    <n v="-1"/>
    <n v="292.334"/>
    <n v="-1"/>
    <n v="0"/>
    <x v="2400"/>
    <x v="2562"/>
    <n v="158.61396400000001"/>
    <n v="-306.54445299999998"/>
    <n v="7.9299999999999995E-3"/>
    <n v="158.613968"/>
    <n v="-306.52990699999998"/>
    <n v="1.201E-3"/>
    <n v="1.454529"/>
    <n v="6.7289999999999997E-3"/>
  </r>
  <r>
    <n v="2856"/>
    <x v="1"/>
    <x v="0"/>
    <s v="41-42-49-50-57"/>
    <x v="0"/>
    <x v="2841"/>
    <n v="-1"/>
    <n v="328.584"/>
    <n v="-1"/>
    <n v="0"/>
    <x v="2401"/>
    <x v="618"/>
    <n v="159.68374800000001"/>
    <n v="-306.514094"/>
    <n v="-1.173E-3"/>
    <n v="159.66831999999999"/>
    <n v="-306.528503"/>
    <n v="1.168E-3"/>
    <n v="2.1110829999999998"/>
    <n v="5.0000000000000004E-6"/>
  </r>
  <r>
    <n v="2857"/>
    <x v="1"/>
    <x v="0"/>
    <s v="41-42-49-50-57"/>
    <x v="0"/>
    <x v="2842"/>
    <n v="-1"/>
    <n v="241.929"/>
    <n v="-1"/>
    <n v="0"/>
    <x v="2402"/>
    <x v="2563"/>
    <n v="160.44368700000001"/>
    <n v="-306.53253599999999"/>
    <n v="1.433E-3"/>
    <n v="160.44906599999999"/>
    <n v="-306.52758799999998"/>
    <n v="1.6230000000000001E-3"/>
    <n v="0.73089999999999999"/>
    <n v="1.9000000000000001E-4"/>
  </r>
  <r>
    <n v="2858"/>
    <x v="1"/>
    <x v="0"/>
    <s v="41-42-49-50-57"/>
    <x v="0"/>
    <x v="2843"/>
    <n v="-1"/>
    <n v="433.548"/>
    <n v="-1"/>
    <n v="0"/>
    <x v="2403"/>
    <x v="2564"/>
    <n v="161.17215899999999"/>
    <n v="-306.62109099999998"/>
    <n v="-8.5999999999999998E-4"/>
    <n v="161.20727500000001"/>
    <n v="-306.52636699999999"/>
    <n v="1.098E-3"/>
    <n v="10.102304"/>
    <n v="2.3800000000000001E-4"/>
  </r>
  <r>
    <n v="2859"/>
    <x v="0"/>
    <x v="0"/>
    <s v="42-49-50-57"/>
    <x v="0"/>
    <x v="2844"/>
    <n v="-1"/>
    <n v="286.46199999999999"/>
    <n v="-1"/>
    <n v="0"/>
    <x v="2404"/>
    <x v="2565"/>
    <n v="162.17374699999999"/>
    <n v="-306.53367500000002"/>
    <n v="1.1150000000000001E-3"/>
    <n v="162.18258700000001"/>
    <n v="-306.52511600000003"/>
    <n v="1.026E-3"/>
    <n v="1.23045"/>
    <n v="8.8999999999999995E-5"/>
  </r>
  <r>
    <n v="2860"/>
    <x v="2"/>
    <x v="0"/>
    <s v="49-50-57"/>
    <x v="0"/>
    <x v="2845"/>
    <n v="-1"/>
    <n v="329.75200000000001"/>
    <n v="-1"/>
    <n v="0"/>
    <x v="2405"/>
    <x v="2566"/>
    <n v="162.87868599999999"/>
    <n v="-306.53165200000001"/>
    <n v="3.9100000000000002E-4"/>
    <n v="162.89477500000001"/>
    <n v="-306.52441399999998"/>
    <n v="1.485E-3"/>
    <n v="1.7642530000000001"/>
    <n v="1.0939999999999999E-3"/>
  </r>
  <r>
    <n v="2861"/>
    <x v="0"/>
    <x v="0"/>
    <s v="49-50-57-64"/>
    <x v="0"/>
    <x v="2846"/>
    <n v="-1"/>
    <n v="245.61500000000001"/>
    <n v="-1"/>
    <n v="0"/>
    <x v="2406"/>
    <x v="2567"/>
    <n v="163.773493"/>
    <n v="-306.589764"/>
    <n v="-4.4900000000000002E-4"/>
    <n v="163.84141500000001"/>
    <n v="-306.52325400000001"/>
    <n v="1.475E-3"/>
    <n v="9.5062610000000003"/>
    <n v="1.026E-3"/>
  </r>
  <r>
    <n v="2862"/>
    <x v="0"/>
    <x v="0"/>
    <s v="49-50-57-64"/>
    <x v="0"/>
    <x v="2847"/>
    <n v="-1"/>
    <n v="276.976"/>
    <n v="-1"/>
    <n v="0"/>
    <x v="2407"/>
    <x v="2568"/>
    <n v="164.56236699999999"/>
    <n v="-306.513578"/>
    <n v="2.7130000000000001E-3"/>
    <n v="164.561859"/>
    <n v="-306.52218599999998"/>
    <n v="9.9400000000000009E-4"/>
    <n v="0.86236199999999996"/>
    <n v="1.719E-3"/>
  </r>
  <r>
    <n v="2863"/>
    <x v="0"/>
    <x v="0"/>
    <s v="49-50-57-64"/>
    <x v="0"/>
    <x v="2848"/>
    <n v="-1"/>
    <n v="238.78100000000001"/>
    <n v="-1"/>
    <n v="0"/>
    <x v="2408"/>
    <x v="2569"/>
    <n v="165.54615000000001"/>
    <n v="-306.58183500000001"/>
    <n v="-9.8169999999999993E-3"/>
    <n v="165.536621"/>
    <n v="-306.52090500000003"/>
    <n v="1.067E-3"/>
    <n v="6.167141"/>
    <n v="8.7500000000000008E-3"/>
  </r>
  <r>
    <n v="2864"/>
    <x v="1"/>
    <x v="0"/>
    <s v="49-50-56-57-64"/>
    <x v="0"/>
    <x v="2849"/>
    <n v="-1"/>
    <n v="300.37799999999999"/>
    <n v="-1"/>
    <n v="0"/>
    <x v="2409"/>
    <x v="2570"/>
    <n v="166.32814500000001"/>
    <n v="-306.502725"/>
    <n v="9.2090000000000002E-3"/>
    <n v="166.27029400000001"/>
    <n v="-306.52001999999999"/>
    <n v="1.5870000000000001E-3"/>
    <n v="6.0380390000000004"/>
    <n v="7.6229999999999996E-3"/>
  </r>
  <r>
    <n v="2865"/>
    <x v="1"/>
    <x v="0"/>
    <s v="49-50-56-57-64"/>
    <x v="0"/>
    <x v="2850"/>
    <n v="-1"/>
    <n v="328.529"/>
    <n v="-1"/>
    <n v="0"/>
    <x v="2410"/>
    <x v="1625"/>
    <n v="166.960916"/>
    <n v="-306.54499700000002"/>
    <n v="-2.0660000000000001E-3"/>
    <n v="167.00045800000001"/>
    <n v="-306.518799"/>
    <n v="1.145E-3"/>
    <n v="4.7433149999999999"/>
    <n v="9.2100000000000005E-4"/>
  </r>
  <r>
    <n v="2866"/>
    <x v="1"/>
    <x v="0"/>
    <s v="49-50-56-57-64"/>
    <x v="0"/>
    <x v="2851"/>
    <n v="-1"/>
    <n v="306.88499999999999"/>
    <n v="-1"/>
    <n v="0"/>
    <x v="2411"/>
    <x v="2571"/>
    <n v="167.96490900000001"/>
    <n v="-306.49410599999999"/>
    <n v="-1.1169999999999999E-3"/>
    <n v="167.96687299999999"/>
    <n v="-306.517426"/>
    <n v="1.145E-3"/>
    <n v="2.3401909999999999"/>
    <n v="2.9E-5"/>
  </r>
  <r>
    <n v="2867"/>
    <x v="1"/>
    <x v="0"/>
    <s v="49-50-56-57-64"/>
    <x v="0"/>
    <x v="2852"/>
    <n v="-1"/>
    <n v="389.92700000000002"/>
    <n v="-1"/>
    <n v="0"/>
    <x v="2412"/>
    <x v="2572"/>
    <n v="168.75479799999999"/>
    <n v="-306.425321"/>
    <n v="-1.227E-3"/>
    <n v="168.68910199999999"/>
    <n v="-306.516571"/>
    <n v="1.622E-3"/>
    <n v="11.243914"/>
    <n v="3.9500000000000001E-4"/>
  </r>
  <r>
    <n v="2868"/>
    <x v="1"/>
    <x v="0"/>
    <s v="49-50-56-57-64"/>
    <x v="0"/>
    <x v="2853"/>
    <n v="-1"/>
    <n v="287.48599999999999"/>
    <n v="-1"/>
    <n v="0"/>
    <x v="2413"/>
    <x v="2573"/>
    <n v="169.40167199999999"/>
    <n v="-306.51291600000002"/>
    <n v="-1.4499999999999999E-3"/>
    <n v="169.412048"/>
    <n v="-306.515533"/>
    <n v="1.083E-3"/>
    <n v="1.0701210000000001"/>
    <n v="3.6699999999999998E-4"/>
  </r>
  <r>
    <n v="2869"/>
    <x v="1"/>
    <x v="0"/>
    <s v="49-50-56-57-64"/>
    <x v="0"/>
    <x v="2854"/>
    <n v="-1"/>
    <n v="242.398"/>
    <n v="-1"/>
    <n v="0"/>
    <x v="2414"/>
    <x v="2574"/>
    <n v="170.40574599999999"/>
    <n v="-306.46540399999998"/>
    <n v="-5.9999999999999995E-4"/>
    <n v="170.37934899999999"/>
    <n v="-306.51428199999998"/>
    <n v="1.0679999999999999E-3"/>
    <n v="5.5550499999999996"/>
    <n v="4.6799999999999999E-4"/>
  </r>
  <r>
    <n v="2870"/>
    <x v="1"/>
    <x v="0"/>
    <s v="49-50-56-57-64"/>
    <x v="0"/>
    <x v="2855"/>
    <n v="-1"/>
    <n v="701.42"/>
    <n v="-1"/>
    <n v="0"/>
    <x v="2415"/>
    <x v="2575"/>
    <n v="171.086499"/>
    <n v="-306.50004100000001"/>
    <n v="7.8200000000000003E-4"/>
    <n v="171.10665900000001"/>
    <n v="-306.51348899999999"/>
    <n v="1.56E-3"/>
    <n v="2.4233539999999998"/>
    <n v="7.7700000000000002E-4"/>
  </r>
  <r>
    <n v="2871"/>
    <x v="1"/>
    <x v="0"/>
    <s v="49-50-56-57-64"/>
    <x v="0"/>
    <x v="2856"/>
    <n v="-1"/>
    <n v="309.85899999999998"/>
    <n v="-1"/>
    <n v="0"/>
    <x v="2416"/>
    <x v="2576"/>
    <n v="172.14073999999999"/>
    <n v="-306.44441499999999"/>
    <n v="2.1700000000000001E-3"/>
    <n v="172.07638499999999"/>
    <n v="-306.51226800000001"/>
    <n v="1.534E-3"/>
    <n v="9.3517279999999996"/>
    <n v="6.3599999999999996E-4"/>
  </r>
  <r>
    <n v="2872"/>
    <x v="1"/>
    <x v="0"/>
    <s v="49-50-56-57-64"/>
    <x v="0"/>
    <x v="2857"/>
    <n v="-1"/>
    <n v="922.55399999999997"/>
    <n v="-1"/>
    <n v="0"/>
    <x v="2417"/>
    <x v="2577"/>
    <n v="172.77940599999999"/>
    <n v="-306.51641699999999"/>
    <n v="3.9430000000000003E-3"/>
    <n v="172.80259699999999"/>
    <n v="-306.51113900000001"/>
    <n v="1.0629999999999999E-3"/>
    <n v="2.3784299999999998"/>
    <n v="2.8800000000000002E-3"/>
  </r>
  <r>
    <n v="2873"/>
    <x v="1"/>
    <x v="0"/>
    <s v="49-50-56-57-64"/>
    <x v="0"/>
    <x v="2858"/>
    <n v="-1"/>
    <n v="232.01900000000001"/>
    <n v="-1"/>
    <n v="0"/>
    <x v="2418"/>
    <x v="2578"/>
    <n v="173.68303299999999"/>
    <n v="-306.586815"/>
    <n v="3.3609999999999998E-3"/>
    <n v="173.76956200000001"/>
    <n v="-306.50610399999999"/>
    <n v="3.9639999999999996E-3"/>
    <n v="11.832860999999999"/>
    <n v="6.0300000000000002E-4"/>
  </r>
  <r>
    <n v="2874"/>
    <x v="1"/>
    <x v="0"/>
    <s v="49-50-56-57-64"/>
    <x v="0"/>
    <x v="2859"/>
    <n v="-1"/>
    <n v="325.58800000000002"/>
    <n v="-1"/>
    <n v="0"/>
    <x v="2419"/>
    <x v="2579"/>
    <n v="174.51201399999999"/>
    <n v="-306.45174200000002"/>
    <n v="8.9429999999999996E-3"/>
    <n v="174.49458300000001"/>
    <n v="-306.500427"/>
    <n v="6.9179999999999997E-3"/>
    <n v="5.1711590000000003"/>
    <n v="2.0249999999999999E-3"/>
  </r>
  <r>
    <n v="2875"/>
    <x v="1"/>
    <x v="0"/>
    <s v="49-50-56-57-64"/>
    <x v="0"/>
    <x v="2860"/>
    <n v="-1"/>
    <n v="261.15800000000002"/>
    <n v="-1"/>
    <n v="0"/>
    <x v="2153"/>
    <x v="2580"/>
    <n v="175.394361"/>
    <n v="-306.57781199999999"/>
    <n v="7.8300000000000002E-3"/>
    <n v="175.46191400000001"/>
    <n v="-306.49099699999999"/>
    <n v="9.3629999999999998E-3"/>
    <n v="11.000138"/>
    <n v="1.534E-3"/>
  </r>
  <r>
    <n v="2876"/>
    <x v="1"/>
    <x v="0"/>
    <s v="49-50-56-57-64"/>
    <x v="0"/>
    <x v="2861"/>
    <n v="-1"/>
    <n v="224.202"/>
    <n v="-1"/>
    <n v="0"/>
    <x v="1942"/>
    <x v="2581"/>
    <n v="176.22999100000001"/>
    <n v="-306.44714699999997"/>
    <n v="1.4085E-2"/>
    <n v="176.187927"/>
    <n v="-306.48297100000002"/>
    <n v="1.0109999999999999E-2"/>
    <n v="5.5251900000000003"/>
    <n v="3.9750000000000002E-3"/>
  </r>
  <r>
    <n v="2877"/>
    <x v="1"/>
    <x v="0"/>
    <s v="49-50-56-57-64"/>
    <x v="0"/>
    <x v="2862"/>
    <n v="-1"/>
    <n v="307.654"/>
    <n v="-1"/>
    <n v="0"/>
    <x v="2420"/>
    <x v="2582"/>
    <n v="176.94083800000001"/>
    <n v="-306.47478799999999"/>
    <n v="1.2548999999999999E-2"/>
    <n v="176.91407799999999"/>
    <n v="-306.47473100000002"/>
    <n v="1.1479E-2"/>
    <n v="2.675989"/>
    <n v="1.07E-3"/>
  </r>
  <r>
    <n v="2878"/>
    <x v="1"/>
    <x v="0"/>
    <s v="49-50-56-57-64"/>
    <x v="0"/>
    <x v="2863"/>
    <n v="-1"/>
    <n v="295.697"/>
    <n v="-1"/>
    <n v="0"/>
    <x v="2421"/>
    <x v="2583"/>
    <n v="177.93352100000001"/>
    <n v="-306.42154099999999"/>
    <n v="1.1287999999999999E-2"/>
    <n v="177.88208"/>
    <n v="-306.46295199999997"/>
    <n v="1.2257000000000001E-2"/>
    <n v="6.603777"/>
    <n v="9.6900000000000003E-4"/>
  </r>
  <r>
    <n v="2879"/>
    <x v="3"/>
    <x v="0"/>
    <s v="49-50-56-57-63-64"/>
    <x v="0"/>
    <x v="2864"/>
    <n v="-1"/>
    <n v="375.17599999999999"/>
    <n v="-1"/>
    <n v="0"/>
    <x v="2422"/>
    <x v="2584"/>
    <n v="178.61945"/>
    <n v="-306.42436099999998"/>
    <n v="2.4639000000000001E-2"/>
    <n v="178.606201"/>
    <n v="-306.43957499999999"/>
    <n v="2.4392E-2"/>
    <n v="2.0174620000000001"/>
    <n v="2.4699999999999999E-4"/>
  </r>
  <r>
    <n v="2880"/>
    <x v="3"/>
    <x v="0"/>
    <s v="49-50-56-57-63-64"/>
    <x v="0"/>
    <x v="2865"/>
    <n v="-1"/>
    <n v="327.22199999999998"/>
    <n v="-1"/>
    <n v="0"/>
    <x v="2423"/>
    <x v="2585"/>
    <n v="179.39735099999999"/>
    <n v="-306.32563299999998"/>
    <n v="5.3074999999999997E-2"/>
    <n v="179.32736199999999"/>
    <n v="-306.39077800000001"/>
    <n v="5.1527000000000003E-2"/>
    <n v="9.5615210000000008"/>
    <n v="1.5479999999999999E-3"/>
  </r>
  <r>
    <n v="2881"/>
    <x v="3"/>
    <x v="0"/>
    <s v="49-50-56-57-63-64"/>
    <x v="0"/>
    <x v="2866"/>
    <n v="-1"/>
    <n v="322.589"/>
    <n v="-1"/>
    <n v="0"/>
    <x v="2424"/>
    <x v="2586"/>
    <n v="180.27565000000001"/>
    <n v="-306.31987400000003"/>
    <n v="8.4223000000000006E-2"/>
    <n v="180.28938299999999"/>
    <n v="-306.30111699999998"/>
    <n v="8.3977999999999997E-2"/>
    <n v="2.3246730000000002"/>
    <n v="2.4600000000000002E-4"/>
  </r>
  <r>
    <n v="2882"/>
    <x v="3"/>
    <x v="0"/>
    <s v="49-50-56-57-63-64"/>
    <x v="0"/>
    <x v="2867"/>
    <n v="-1"/>
    <n v="231.97399999999999"/>
    <n v="-1"/>
    <n v="0"/>
    <x v="2425"/>
    <x v="2587"/>
    <n v="181.011743"/>
    <n v="-306.22141800000003"/>
    <n v="0.10062"/>
    <n v="181.01173399999999"/>
    <n v="-306.22082499999999"/>
    <n v="0.101757"/>
    <n v="5.9311999999999997E-2"/>
    <n v="1.137E-3"/>
  </r>
  <r>
    <n v="2883"/>
    <x v="3"/>
    <x v="0"/>
    <s v="49-50-56-57-63-64"/>
    <x v="0"/>
    <x v="2868"/>
    <n v="-1"/>
    <n v="353.02699999999999"/>
    <n v="-1"/>
    <n v="0"/>
    <x v="2426"/>
    <x v="2588"/>
    <n v="181.95203799999999"/>
    <n v="-306.089609"/>
    <n v="0.11400399999999999"/>
    <n v="181.974075"/>
    <n v="-306.10183699999999"/>
    <n v="0.119106"/>
    <n v="2.520308"/>
    <n v="5.1019999999999998E-3"/>
  </r>
  <r>
    <n v="2884"/>
    <x v="3"/>
    <x v="0"/>
    <s v="49-50-56-57-63-64"/>
    <x v="0"/>
    <x v="2869"/>
    <n v="-1"/>
    <n v="305.15499999999997"/>
    <n v="-1"/>
    <n v="0"/>
    <x v="2427"/>
    <x v="2589"/>
    <n v="182.70056600000001"/>
    <n v="-306.00718699999999"/>
    <n v="0.124275"/>
    <n v="182.69395399999999"/>
    <n v="-306.00500499999998"/>
    <n v="0.129911"/>
    <n v="0.69618999999999998"/>
    <n v="5.6360000000000004E-3"/>
  </r>
  <r>
    <n v="2885"/>
    <x v="3"/>
    <x v="0"/>
    <s v="49-50-56-57-63-64"/>
    <x v="0"/>
    <x v="2870"/>
    <n v="-1"/>
    <n v="231.62200000000001"/>
    <n v="-1"/>
    <n v="0"/>
    <x v="2428"/>
    <x v="2590"/>
    <n v="183.636608"/>
    <n v="-305.85958900000003"/>
    <n v="0.15884400000000001"/>
    <n v="183.64524800000001"/>
    <n v="-305.84301799999997"/>
    <n v="0.16017700000000001"/>
    <n v="1.8688450000000001"/>
    <n v="1.333E-3"/>
  </r>
  <r>
    <n v="2886"/>
    <x v="3"/>
    <x v="0"/>
    <s v="49-50-56-57-63-64"/>
    <x v="0"/>
    <x v="2871"/>
    <n v="-1"/>
    <n v="372.584"/>
    <n v="-1"/>
    <n v="0"/>
    <x v="2429"/>
    <x v="2591"/>
    <n v="184.34877399999999"/>
    <n v="-305.691328"/>
    <n v="0.19300700000000001"/>
    <n v="184.350876"/>
    <n v="-305.690247"/>
    <n v="0.19375700000000001"/>
    <n v="0.23638899999999999"/>
    <n v="7.5000000000000002E-4"/>
  </r>
  <r>
    <n v="2887"/>
    <x v="3"/>
    <x v="0"/>
    <s v="49-50-56-57-63-64"/>
    <x v="0"/>
    <x v="2872"/>
    <n v="-1"/>
    <n v="267.42099999999999"/>
    <n v="-1"/>
    <n v="0"/>
    <x v="2430"/>
    <x v="2592"/>
    <n v="185.296527"/>
    <n v="-305.413388"/>
    <n v="0.248997"/>
    <n v="185.27993799999999"/>
    <n v="-305.437836"/>
    <n v="0.24956200000000001"/>
    <n v="2.954504"/>
    <n v="5.6499999999999996E-4"/>
  </r>
  <r>
    <n v="2888"/>
    <x v="3"/>
    <x v="0"/>
    <s v="49-50-56-57-63-64"/>
    <x v="0"/>
    <x v="2873"/>
    <n v="-1"/>
    <n v="251.114"/>
    <n v="-1"/>
    <n v="0"/>
    <x v="2431"/>
    <x v="2593"/>
    <n v="185.97485900000001"/>
    <n v="-305.19099799999998"/>
    <n v="0.29676599999999997"/>
    <n v="185.96606399999999"/>
    <n v="-305.20892300000003"/>
    <n v="0.29706700000000003"/>
    <n v="1.9966680000000001"/>
    <n v="3.01E-4"/>
  </r>
  <r>
    <n v="2889"/>
    <x v="3"/>
    <x v="0"/>
    <s v="49-50-56-57-63-64"/>
    <x v="0"/>
    <x v="2874"/>
    <n v="-1"/>
    <n v="246.49199999999999"/>
    <n v="-1"/>
    <n v="0"/>
    <x v="2432"/>
    <x v="2594"/>
    <n v="186.61565400000001"/>
    <n v="-304.94020499999999"/>
    <n v="0.345725"/>
    <n v="186.64038099999999"/>
    <n v="-304.94494600000002"/>
    <n v="0.34657199999999999"/>
    <n v="2.51776"/>
    <n v="8.4699999999999999E-4"/>
  </r>
  <r>
    <n v="2890"/>
    <x v="3"/>
    <x v="0"/>
    <s v="49-50-56-57-63-64"/>
    <x v="0"/>
    <x v="2875"/>
    <n v="-1"/>
    <n v="255.02600000000001"/>
    <n v="-1"/>
    <n v="0"/>
    <x v="2433"/>
    <x v="2595"/>
    <n v="187.51611600000001"/>
    <n v="-304.57631900000001"/>
    <n v="0.41683199999999998"/>
    <n v="187.51248200000001"/>
    <n v="-304.53518700000001"/>
    <n v="0.42060900000000001"/>
    <n v="4.1292910000000003"/>
    <n v="3.7759999999999998E-3"/>
  </r>
  <r>
    <n v="2891"/>
    <x v="3"/>
    <x v="0"/>
    <s v="49-50-56-57-63-64"/>
    <x v="0"/>
    <x v="2876"/>
    <n v="-1"/>
    <n v="384.91"/>
    <n v="-1"/>
    <n v="0"/>
    <x v="2434"/>
    <x v="2596"/>
    <n v="188.12260599999999"/>
    <n v="-304.227304"/>
    <n v="0.48467199999999999"/>
    <n v="188.138428"/>
    <n v="-304.178833"/>
    <n v="0.48438100000000001"/>
    <n v="5.0988030000000002"/>
    <n v="2.92E-4"/>
  </r>
  <r>
    <n v="2892"/>
    <x v="3"/>
    <x v="0"/>
    <s v="49-50-56-57-63-64"/>
    <x v="0"/>
    <x v="2877"/>
    <n v="-1"/>
    <n v="249.38200000000001"/>
    <n v="-1"/>
    <n v="0"/>
    <x v="2435"/>
    <x v="2597"/>
    <n v="188.70456999999999"/>
    <n v="-303.75566700000002"/>
    <n v="0.54516200000000004"/>
    <n v="188.7397"/>
    <n v="-303.78152499999999"/>
    <n v="0.54908299999999999"/>
    <n v="4.362044"/>
    <n v="3.921E-3"/>
  </r>
  <r>
    <n v="2893"/>
    <x v="3"/>
    <x v="0"/>
    <s v="49-50-56-57-63-64"/>
    <x v="0"/>
    <x v="2878"/>
    <n v="-1"/>
    <n v="278.49599999999998"/>
    <n v="-1"/>
    <n v="0"/>
    <x v="2436"/>
    <x v="2598"/>
    <n v="189.51892599999999"/>
    <n v="-303.16409599999997"/>
    <n v="0.62267700000000004"/>
    <n v="189.51350400000001"/>
    <n v="-303.20220899999998"/>
    <n v="0.62345399999999995"/>
    <n v="3.8496739999999998"/>
    <n v="7.7700000000000002E-4"/>
  </r>
  <r>
    <n v="2894"/>
    <x v="3"/>
    <x v="0"/>
    <s v="49-50-56-57-63-64"/>
    <x v="0"/>
    <x v="2879"/>
    <n v="-1"/>
    <n v="298.32600000000002"/>
    <n v="-1"/>
    <n v="0"/>
    <x v="2437"/>
    <x v="2599"/>
    <n v="190.07135600000001"/>
    <n v="-302.77334100000002"/>
    <n v="0.68061899999999997"/>
    <n v="190.06706199999999"/>
    <n v="-302.73303199999998"/>
    <n v="0.67744800000000005"/>
    <n v="4.0537270000000003"/>
    <n v="3.1710000000000002E-3"/>
  </r>
  <r>
    <n v="2895"/>
    <x v="3"/>
    <x v="0"/>
    <s v="49-50-56-57-63-64"/>
    <x v="0"/>
    <x v="2880"/>
    <n v="-1"/>
    <n v="400.92"/>
    <n v="-1"/>
    <n v="0"/>
    <x v="2438"/>
    <x v="2600"/>
    <n v="190.77490599999999"/>
    <n v="-301.99123900000001"/>
    <n v="0.76081299999999996"/>
    <n v="190.75376900000001"/>
    <n v="-302.05908199999999"/>
    <n v="0.75708799999999998"/>
    <n v="7.105931"/>
    <n v="3.7239999999999999E-3"/>
  </r>
  <r>
    <n v="2896"/>
    <x v="3"/>
    <x v="0"/>
    <s v="49-50-56-57-63-64"/>
    <x v="0"/>
    <x v="2881"/>
    <n v="-1"/>
    <n v="291.38200000000001"/>
    <n v="-1"/>
    <n v="0"/>
    <x v="2439"/>
    <x v="2601"/>
    <n v="191.22172900000001"/>
    <n v="-301.51268700000003"/>
    <n v="0.82639200000000002"/>
    <n v="191.219131"/>
    <n v="-301.51361100000003"/>
    <n v="0.82674300000000001"/>
    <n v="0.27571899999999999"/>
    <n v="3.5199999999999999E-4"/>
  </r>
  <r>
    <n v="2897"/>
    <x v="3"/>
    <x v="0"/>
    <s v="49-50-56-57-63-64"/>
    <x v="0"/>
    <x v="2882"/>
    <n v="-1"/>
    <n v="301.90199999999999"/>
    <n v="-1"/>
    <n v="0"/>
    <x v="2440"/>
    <x v="2602"/>
    <n v="191.67161200000001"/>
    <n v="-300.931444"/>
    <n v="0.899038"/>
    <n v="191.645782"/>
    <n v="-300.935608"/>
    <n v="0.89786900000000003"/>
    <n v="2.616349"/>
    <n v="1.17E-3"/>
  </r>
  <r>
    <n v="2898"/>
    <x v="3"/>
    <x v="0"/>
    <s v="49-50-56-57-63-64"/>
    <x v="0"/>
    <x v="2883"/>
    <n v="-1"/>
    <n v="347.57"/>
    <n v="-1"/>
    <n v="0"/>
    <x v="2441"/>
    <x v="2603"/>
    <n v="192.15925899999999"/>
    <n v="-300.16555399999999"/>
    <n v="0.98795900000000003"/>
    <n v="192.15507500000001"/>
    <n v="-300.11782799999997"/>
    <n v="0.98922100000000002"/>
    <n v="4.7908210000000002"/>
    <n v="1.2620000000000001E-3"/>
  </r>
  <r>
    <n v="2899"/>
    <x v="3"/>
    <x v="0"/>
    <s v="49-50-56-57-63-64"/>
    <x v="0"/>
    <x v="2884"/>
    <n v="-1"/>
    <n v="322.07600000000002"/>
    <n v="-1"/>
    <n v="0"/>
    <x v="2442"/>
    <x v="2604"/>
    <n v="192.49985699999999"/>
    <n v="-299.49678"/>
    <n v="1.0534140000000001"/>
    <n v="192.49205000000001"/>
    <n v="-299.47555499999999"/>
    <n v="1.0543359999999999"/>
    <n v="2.26146"/>
    <n v="9.2199999999999997E-4"/>
  </r>
  <r>
    <n v="2900"/>
    <x v="3"/>
    <x v="0"/>
    <s v="49-50-56-57-63-64"/>
    <x v="0"/>
    <x v="2885"/>
    <n v="-1"/>
    <n v="253.624"/>
    <n v="-1"/>
    <n v="0"/>
    <x v="2443"/>
    <x v="2605"/>
    <n v="192.77155200000001"/>
    <n v="-298.88665200000003"/>
    <n v="1.11839"/>
    <n v="192.78370699999999"/>
    <n v="-298.81347699999998"/>
    <n v="1.122293"/>
    <n v="7.4177939999999998"/>
    <n v="3.9029999999999998E-3"/>
  </r>
  <r>
    <n v="2901"/>
    <x v="3"/>
    <x v="0"/>
    <s v="49-50-56-57-63-64"/>
    <x v="0"/>
    <x v="2886"/>
    <n v="-1"/>
    <n v="362.88499999999999"/>
    <n v="-1"/>
    <n v="0"/>
    <x v="2444"/>
    <x v="2606"/>
    <n v="193.04672199999999"/>
    <n v="-298.14732600000002"/>
    <n v="1.1886099999999999"/>
    <n v="193.03093000000001"/>
    <n v="-298.13497899999999"/>
    <n v="1.1880869999999999"/>
    <n v="2.0045790000000001"/>
    <n v="5.2300000000000003E-4"/>
  </r>
  <r>
    <n v="2902"/>
    <x v="3"/>
    <x v="0"/>
    <s v="49-50-56-57-63-64"/>
    <x v="0"/>
    <x v="2887"/>
    <n v="-1"/>
    <n v="408.63499999999999"/>
    <n v="-1"/>
    <n v="0"/>
    <x v="2445"/>
    <x v="2607"/>
    <n v="193.25380000000001"/>
    <n v="-297.46774799999997"/>
    <n v="1.2578309999999999"/>
    <n v="193.229645"/>
    <n v="-297.443085"/>
    <n v="1.2571079999999999"/>
    <n v="3.452143"/>
    <n v="7.2300000000000001E-4"/>
  </r>
  <r>
    <n v="2903"/>
    <x v="3"/>
    <x v="0"/>
    <s v="49-50-56-57-63-64"/>
    <x v="0"/>
    <x v="2888"/>
    <n v="-1"/>
    <n v="533.19899999999996"/>
    <n v="-1"/>
    <n v="0"/>
    <x v="2446"/>
    <x v="2608"/>
    <n v="193.364768"/>
    <n v="-296.72582899999998"/>
    <n v="1.331385"/>
    <n v="193.373322"/>
    <n v="-296.73956299999998"/>
    <n v="1.33003"/>
    <n v="1.6179520000000001"/>
    <n v="1.3550000000000001E-3"/>
  </r>
  <r>
    <n v="2904"/>
    <x v="3"/>
    <x v="0"/>
    <s v="49-50-56-57-63-64"/>
    <x v="0"/>
    <x v="2889"/>
    <n v="-1"/>
    <n v="279.96100000000001"/>
    <n v="-1"/>
    <n v="0"/>
    <x v="2447"/>
    <x v="2609"/>
    <n v="193.518047"/>
    <n v="-295.79911399999997"/>
    <n v="1.4111279999999999"/>
    <n v="193.506866"/>
    <n v="-295.783478"/>
    <n v="1.4109149999999999"/>
    <n v="1.92222"/>
    <n v="2.13E-4"/>
  </r>
  <r>
    <n v="2905"/>
    <x v="3"/>
    <x v="0"/>
    <s v="49-50-56-57-63-64"/>
    <x v="0"/>
    <x v="2890"/>
    <n v="-1"/>
    <n v="356.12900000000002"/>
    <n v="-1"/>
    <n v="0"/>
    <x v="2448"/>
    <x v="2610"/>
    <n v="193.58258900000001"/>
    <n v="-295.07291199999997"/>
    <n v="1.457559"/>
    <n v="193.575897"/>
    <n v="-295.05779999999999"/>
    <n v="1.456324"/>
    <n v="1.6527019999999999"/>
    <n v="1.235E-3"/>
  </r>
  <r>
    <n v="2906"/>
    <x v="1"/>
    <x v="0"/>
    <s v="49-56-57-63-64"/>
    <x v="0"/>
    <x v="2891"/>
    <n v="-1"/>
    <n v="380.596"/>
    <n v="-1"/>
    <n v="0"/>
    <x v="2449"/>
    <x v="2611"/>
    <n v="193.630978"/>
    <n v="-294.33057400000001"/>
    <n v="1.488551"/>
    <n v="193.62434400000001"/>
    <n v="-294.33010899999999"/>
    <n v="1.489706"/>
    <n v="0.66501299999999997"/>
    <n v="1.155E-3"/>
  </r>
  <r>
    <n v="2907"/>
    <x v="1"/>
    <x v="0"/>
    <s v="49-56-57-63-64"/>
    <x v="0"/>
    <x v="2892"/>
    <n v="-1"/>
    <n v="330.04399999999998"/>
    <n v="-1"/>
    <n v="0"/>
    <x v="2450"/>
    <x v="2612"/>
    <n v="193.65770800000001"/>
    <n v="-293.57797199999999"/>
    <n v="1.5120439999999999"/>
    <n v="193.65675400000001"/>
    <n v="-293.60379"/>
    <n v="1.5161020000000001"/>
    <n v="2.5836320000000002"/>
    <n v="4.058E-3"/>
  </r>
  <r>
    <n v="2908"/>
    <x v="1"/>
    <x v="0"/>
    <s v="49-56-57-63-64"/>
    <x v="0"/>
    <x v="2893"/>
    <n v="-1"/>
    <n v="390.245"/>
    <n v="-1"/>
    <n v="0"/>
    <x v="2451"/>
    <x v="2613"/>
    <n v="193.72448399999999"/>
    <n v="-292.88941699999998"/>
    <n v="1.5283869999999999"/>
    <n v="193.67756700000001"/>
    <n v="-292.87924199999998"/>
    <n v="1.5342610000000001"/>
    <n v="4.8007679999999997"/>
    <n v="5.8739999999999999E-3"/>
  </r>
  <r>
    <n v="2909"/>
    <x v="1"/>
    <x v="0"/>
    <s v="49-56-57-63-64"/>
    <x v="0"/>
    <x v="2894"/>
    <n v="-1"/>
    <n v="277.81700000000001"/>
    <n v="-1"/>
    <n v="0"/>
    <x v="2452"/>
    <x v="2614"/>
    <n v="193.75599199999999"/>
    <n v="-292.16139099999998"/>
    <n v="1.553903"/>
    <n v="193.690887"/>
    <n v="-292.15560900000003"/>
    <n v="1.5478270000000001"/>
    <n v="6.5360329999999998"/>
    <n v="6.0749999999999997E-3"/>
  </r>
  <r>
    <n v="2910"/>
    <x v="1"/>
    <x v="0"/>
    <s v="49-56-57-63-64"/>
    <x v="0"/>
    <x v="2895"/>
    <n v="-1"/>
    <n v="368.24299999999999"/>
    <n v="-1"/>
    <n v="0"/>
    <x v="2453"/>
    <x v="2615"/>
    <n v="193.74245400000001"/>
    <n v="-291.23645800000003"/>
    <n v="1.558419"/>
    <n v="193.700287"/>
    <n v="-291.18975799999998"/>
    <n v="1.559253"/>
    <n v="6.2920400000000001"/>
    <n v="8.34E-4"/>
  </r>
  <r>
    <n v="2911"/>
    <x v="1"/>
    <x v="0"/>
    <s v="49-56-57-63-64"/>
    <x v="0"/>
    <x v="2896"/>
    <n v="-1"/>
    <n v="317.58"/>
    <n v="-1"/>
    <n v="0"/>
    <x v="2454"/>
    <x v="2616"/>
    <n v="193.686453"/>
    <n v="-290.46569699999998"/>
    <n v="1.566244"/>
    <n v="193.703079"/>
    <n v="-290.46392800000001"/>
    <n v="1.5643339999999999"/>
    <n v="1.672048"/>
    <n v="1.91E-3"/>
  </r>
  <r>
    <n v="2912"/>
    <x v="1"/>
    <x v="0"/>
    <s v="49-56-57-63-64"/>
    <x v="0"/>
    <x v="2897"/>
    <n v="-1"/>
    <n v="266.23500000000001"/>
    <n v="-1"/>
    <n v="0"/>
    <x v="2455"/>
    <x v="2617"/>
    <n v="193.63411300000001"/>
    <n v="-289.66472900000002"/>
    <n v="1.5683260000000001"/>
    <n v="193.70388800000001"/>
    <n v="-289.73733499999997"/>
    <n v="1.5687230000000001"/>
    <n v="10.069865"/>
    <n v="3.97E-4"/>
  </r>
  <r>
    <n v="2913"/>
    <x v="1"/>
    <x v="0"/>
    <s v="49-56-57-63-64"/>
    <x v="0"/>
    <x v="2898"/>
    <n v="-1"/>
    <n v="411.255"/>
    <n v="-1"/>
    <n v="0"/>
    <x v="2456"/>
    <x v="2618"/>
    <n v="193.68230500000001"/>
    <n v="-289.00139100000001"/>
    <n v="1.57209"/>
    <n v="193.70306400000001"/>
    <n v="-289.010651"/>
    <n v="1.570605"/>
    <n v="2.2730709999999998"/>
    <n v="1.485E-3"/>
  </r>
  <r>
    <n v="2914"/>
    <x v="1"/>
    <x v="0"/>
    <s v="49-56-57-63-64"/>
    <x v="0"/>
    <x v="2899"/>
    <n v="-1"/>
    <n v="270.048"/>
    <n v="-1"/>
    <n v="0"/>
    <x v="1308"/>
    <x v="2619"/>
    <n v="193.671682"/>
    <n v="-288.03399200000001"/>
    <n v="1.5756889999999999"/>
    <n v="193.70166"/>
    <n v="-288.04244999999997"/>
    <n v="1.5719259999999999"/>
    <n v="3.1149019999999998"/>
    <n v="3.7629999999999999E-3"/>
  </r>
  <r>
    <n v="2915"/>
    <x v="1"/>
    <x v="0"/>
    <s v="49-56-57-63-64"/>
    <x v="0"/>
    <x v="2900"/>
    <n v="-1"/>
    <n v="445.70600000000002"/>
    <n v="-1"/>
    <n v="0"/>
    <x v="2457"/>
    <x v="2620"/>
    <n v="193.68575799999999"/>
    <n v="-287.31875000000002"/>
    <n v="1.5720099999999999"/>
    <n v="193.70039399999999"/>
    <n v="-287.31686400000001"/>
    <n v="1.572886"/>
    <n v="1.475708"/>
    <n v="8.7500000000000002E-4"/>
  </r>
  <r>
    <n v="2916"/>
    <x v="1"/>
    <x v="0"/>
    <s v="49-56-57-63-64"/>
    <x v="0"/>
    <x v="2901"/>
    <n v="-1"/>
    <n v="285.20100000000002"/>
    <n v="-1"/>
    <n v="0"/>
    <x v="2458"/>
    <x v="2621"/>
    <n v="193.741118"/>
    <n v="-286.61148400000002"/>
    <n v="1.570908"/>
    <n v="193.6987"/>
    <n v="-286.59140000000002"/>
    <n v="1.5726150000000001"/>
    <n v="4.6932530000000003"/>
    <n v="1.707E-3"/>
  </r>
  <r>
    <n v="2917"/>
    <x v="1"/>
    <x v="0"/>
    <s v="49-56-57-63-64"/>
    <x v="0"/>
    <x v="2902"/>
    <n v="-1"/>
    <n v="282.98399999999998"/>
    <n v="-1"/>
    <n v="0"/>
    <x v="2459"/>
    <x v="2622"/>
    <n v="193.65769"/>
    <n v="-285.799466"/>
    <n v="1.5681480000000001"/>
    <n v="193.69721999999999"/>
    <n v="-285.86584499999998"/>
    <n v="1.5732699999999999"/>
    <n v="7.7257730000000002"/>
    <n v="5.1219999999999998E-3"/>
  </r>
  <r>
    <n v="2918"/>
    <x v="1"/>
    <x v="0"/>
    <s v="49-56-57-63-64"/>
    <x v="0"/>
    <x v="2903"/>
    <n v="-1"/>
    <n v="365.52100000000002"/>
    <n v="-1"/>
    <n v="0"/>
    <x v="2460"/>
    <x v="2623"/>
    <n v="193.669768"/>
    <n v="-285.12081699999999"/>
    <n v="1.5710120000000001"/>
    <n v="193.695267"/>
    <n v="-285.140106"/>
    <n v="1.5729150000000001"/>
    <n v="3.1972749999999999"/>
    <n v="1.903E-3"/>
  </r>
  <r>
    <n v="2919"/>
    <x v="1"/>
    <x v="0"/>
    <s v="49-56-57-63-64"/>
    <x v="0"/>
    <x v="2904"/>
    <n v="-1"/>
    <n v="409.21699999999998"/>
    <n v="-1"/>
    <n v="0"/>
    <x v="2461"/>
    <x v="2624"/>
    <n v="193.671053"/>
    <n v="-284.16449299999999"/>
    <n v="1.569253"/>
    <n v="193.69288599999999"/>
    <n v="-284.17211900000001"/>
    <n v="1.5729850000000001"/>
    <n v="2.3126980000000001"/>
    <n v="3.7320000000000001E-3"/>
  </r>
  <r>
    <n v="2920"/>
    <x v="3"/>
    <x v="0"/>
    <s v="49-55-56-57-63-64"/>
    <x v="0"/>
    <x v="2905"/>
    <n v="-1"/>
    <n v="338.42099999999999"/>
    <n v="-1"/>
    <n v="0"/>
    <x v="2462"/>
    <x v="2625"/>
    <n v="193.71270100000001"/>
    <n v="-283.45512300000001"/>
    <n v="1.5745560000000001"/>
    <n v="193.69172699999999"/>
    <n v="-283.44613600000002"/>
    <n v="1.5731280000000001"/>
    <n v="2.2818369999999999"/>
    <n v="1.428E-3"/>
  </r>
  <r>
    <n v="2921"/>
    <x v="3"/>
    <x v="0"/>
    <s v="49-55-56-57-63-64"/>
    <x v="0"/>
    <x v="2906"/>
    <n v="-1"/>
    <n v="317.34100000000001"/>
    <n v="-1"/>
    <n v="0"/>
    <x v="2463"/>
    <x v="2626"/>
    <n v="193.68455900000001"/>
    <n v="-282.71703300000001"/>
    <n v="1.571942"/>
    <n v="193.69042999999999"/>
    <n v="-282.72024499999998"/>
    <n v="1.5722860000000001"/>
    <n v="0.669215"/>
    <n v="3.4400000000000001E-4"/>
  </r>
  <r>
    <n v="2922"/>
    <x v="1"/>
    <x v="0"/>
    <s v="55-56-57-63-64"/>
    <x v="0"/>
    <x v="2907"/>
    <n v="-1"/>
    <n v="265.03199999999998"/>
    <n v="-1"/>
    <n v="0"/>
    <x v="2464"/>
    <x v="2627"/>
    <n v="193.71606"/>
    <n v="-282.02160900000001"/>
    <n v="1.572419"/>
    <n v="193.68962099999999"/>
    <n v="-281.99444599999998"/>
    <n v="1.5725"/>
    <n v="3.7906209999999998"/>
    <n v="8.1000000000000004E-5"/>
  </r>
  <r>
    <n v="2923"/>
    <x v="1"/>
    <x v="0"/>
    <s v="55-56-57-63-64"/>
    <x v="0"/>
    <x v="2908"/>
    <n v="-1"/>
    <n v="344.113"/>
    <n v="-1"/>
    <n v="0"/>
    <x v="1670"/>
    <x v="2628"/>
    <n v="193.66305800000001"/>
    <n v="-280.97386"/>
    <n v="1.5832930000000001"/>
    <n v="193.68850699999999"/>
    <n v="-281.026703"/>
    <n v="1.572247"/>
    <n v="5.8651340000000003"/>
    <n v="1.1046E-2"/>
  </r>
  <r>
    <n v="2924"/>
    <x v="1"/>
    <x v="0"/>
    <s v="55-56-57-63-64"/>
    <x v="0"/>
    <x v="2909"/>
    <n v="-1"/>
    <n v="339.79199999999997"/>
    <n v="-1"/>
    <n v="0"/>
    <x v="2465"/>
    <x v="2629"/>
    <n v="193.67945"/>
    <n v="-280.30694299999999"/>
    <n v="1.5712250000000001"/>
    <n v="193.68760700000001"/>
    <n v="-280.30090300000001"/>
    <n v="1.5716429999999999"/>
    <n v="1.0149360000000001"/>
    <n v="4.1800000000000002E-4"/>
  </r>
  <r>
    <n v="2925"/>
    <x v="3"/>
    <x v="0"/>
    <s v="55-56-57-62-63-64"/>
    <x v="0"/>
    <x v="2910"/>
    <n v="-1"/>
    <n v="507.77499999999998"/>
    <n v="-1"/>
    <n v="0"/>
    <x v="491"/>
    <x v="2630"/>
    <n v="193.69000600000001"/>
    <n v="-279.578801"/>
    <n v="1.5731109999999999"/>
    <n v="193.68710300000001"/>
    <n v="-279.57510400000001"/>
    <n v="1.5720289999999999"/>
    <n v="0.470055"/>
    <n v="1.0820000000000001E-3"/>
  </r>
  <r>
    <n v="2926"/>
    <x v="3"/>
    <x v="0"/>
    <s v="55-56-57-62-63-64"/>
    <x v="0"/>
    <x v="2911"/>
    <n v="-1"/>
    <n v="268.41199999999998"/>
    <n v="-1"/>
    <n v="0"/>
    <x v="2466"/>
    <x v="2631"/>
    <n v="193.68931900000001"/>
    <n v="-278.84458100000001"/>
    <n v="1.5672729999999999"/>
    <n v="193.68649300000001"/>
    <n v="-278.84930400000002"/>
    <n v="1.5712930000000001"/>
    <n v="0.55042800000000003"/>
    <n v="4.0200000000000001E-3"/>
  </r>
  <r>
    <n v="2927"/>
    <x v="3"/>
    <x v="0"/>
    <s v="55-56-57-62-63-64"/>
    <x v="0"/>
    <x v="2912"/>
    <n v="-1"/>
    <n v="344.42399999999998"/>
    <n v="-1"/>
    <n v="0"/>
    <x v="2467"/>
    <x v="2632"/>
    <n v="193.672177"/>
    <n v="-277.86425100000002"/>
    <n v="1.5718000000000001"/>
    <n v="193.68618799999999"/>
    <n v="-277.88156099999998"/>
    <n v="1.5709630000000001"/>
    <n v="2.2269730000000001"/>
    <n v="8.3799999999999999E-4"/>
  </r>
  <r>
    <n v="2928"/>
    <x v="3"/>
    <x v="0"/>
    <s v="55-56-57-62-63-64"/>
    <x v="0"/>
    <x v="2913"/>
    <n v="-1"/>
    <n v="392.99599999999998"/>
    <n v="-1"/>
    <n v="0"/>
    <x v="1053"/>
    <x v="2633"/>
    <n v="193.669893"/>
    <n v="-277.14092299999999"/>
    <n v="1.5711059999999999"/>
    <n v="193.68618799999999"/>
    <n v="-277.15576199999998"/>
    <n v="1.571313"/>
    <n v="2.2038799999999998"/>
    <n v="2.0699999999999999E-4"/>
  </r>
  <r>
    <n v="2929"/>
    <x v="3"/>
    <x v="0"/>
    <s v="55-56-57-62-63-64"/>
    <x v="0"/>
    <x v="2914"/>
    <n v="-1"/>
    <n v="386.65100000000001"/>
    <n v="-1"/>
    <n v="0"/>
    <x v="568"/>
    <x v="2634"/>
    <n v="193.68339599999999"/>
    <n v="-276.42722800000001"/>
    <n v="1.5706990000000001"/>
    <n v="193.68597399999999"/>
    <n v="-276.42996199999999"/>
    <n v="1.5706910000000001"/>
    <n v="0.37575999999999998"/>
    <n v="7.9999999999999996E-6"/>
  </r>
  <r>
    <n v="2930"/>
    <x v="1"/>
    <x v="0"/>
    <s v="55-56-62-63-64"/>
    <x v="0"/>
    <x v="2915"/>
    <n v="-1"/>
    <n v="391.84"/>
    <n v="-1"/>
    <n v="0"/>
    <x v="2468"/>
    <x v="2447"/>
    <n v="193.68249"/>
    <n v="-275.69676600000003"/>
    <n v="1.5702609999999999"/>
    <n v="193.68611100000001"/>
    <n v="-275.70416299999999"/>
    <n v="1.571089"/>
    <n v="0.82359400000000005"/>
    <n v="8.2899999999999998E-4"/>
  </r>
  <r>
    <n v="2931"/>
    <x v="1"/>
    <x v="0"/>
    <s v="55-56-62-63-64"/>
    <x v="0"/>
    <x v="2916"/>
    <n v="-1"/>
    <n v="407.89600000000002"/>
    <n v="-1"/>
    <n v="0"/>
    <x v="1759"/>
    <x v="2635"/>
    <n v="193.687366"/>
    <n v="-274.73219"/>
    <n v="1.5720909999999999"/>
    <n v="193.68614199999999"/>
    <n v="-274.73644999999999"/>
    <n v="1.571"/>
    <n v="0.44325799999999999"/>
    <n v="1.0920000000000001E-3"/>
  </r>
  <r>
    <n v="2932"/>
    <x v="1"/>
    <x v="0"/>
    <s v="55-56-62-63-64"/>
    <x v="0"/>
    <x v="2917"/>
    <n v="-1"/>
    <n v="305.22500000000002"/>
    <n v="-1"/>
    <n v="0"/>
    <x v="496"/>
    <x v="2636"/>
    <n v="193.69156000000001"/>
    <n v="-274.00601499999999"/>
    <n v="1.5688139999999999"/>
    <n v="193.68611100000001"/>
    <n v="-274.010651"/>
    <n v="1.570414"/>
    <n v="0.71535099999999996"/>
    <n v="1.6000000000000001E-3"/>
  </r>
  <r>
    <n v="2933"/>
    <x v="1"/>
    <x v="0"/>
    <s v="55-56-62-63-64"/>
    <x v="0"/>
    <x v="2918"/>
    <n v="-1"/>
    <n v="322.47300000000001"/>
    <n v="-1"/>
    <n v="0"/>
    <x v="1982"/>
    <x v="2637"/>
    <n v="193.66536400000001"/>
    <n v="-273.26806099999999"/>
    <n v="1.575466"/>
    <n v="193.68647799999999"/>
    <n v="-273.284851"/>
    <n v="1.5708139999999999"/>
    <n v="2.6976140000000002"/>
    <n v="4.6519999999999999E-3"/>
  </r>
  <r>
    <n v="2934"/>
    <x v="1"/>
    <x v="0"/>
    <s v="55-56-62-63-64"/>
    <x v="0"/>
    <x v="2919"/>
    <n v="-1"/>
    <n v="233.667"/>
    <n v="-1"/>
    <n v="0"/>
    <x v="2469"/>
    <x v="2638"/>
    <n v="193.63424499999999"/>
    <n v="-272.50622900000002"/>
    <n v="1.5700970000000001"/>
    <n v="193.6866"/>
    <n v="-272.55905200000001"/>
    <n v="1.570238"/>
    <n v="7.437227"/>
    <n v="1.4100000000000001E-4"/>
  </r>
  <r>
    <n v="2935"/>
    <x v="1"/>
    <x v="0"/>
    <s v="55-56-62-63-64"/>
    <x v="0"/>
    <x v="2920"/>
    <n v="-1"/>
    <n v="294.255"/>
    <n v="-1"/>
    <n v="0"/>
    <x v="904"/>
    <x v="2639"/>
    <n v="193.70490899999999"/>
    <n v="-271.602509"/>
    <n v="1.5693859999999999"/>
    <n v="193.68696600000001"/>
    <n v="-271.59130900000002"/>
    <n v="1.570187"/>
    <n v="2.1151990000000001"/>
    <n v="8.0199999999999998E-4"/>
  </r>
  <r>
    <n v="2936"/>
    <x v="1"/>
    <x v="0"/>
    <s v="55-56-62-63-64"/>
    <x v="0"/>
    <x v="2921"/>
    <n v="-1"/>
    <n v="339.791"/>
    <n v="-1"/>
    <n v="0"/>
    <x v="2470"/>
    <x v="2640"/>
    <n v="193.723241"/>
    <n v="-270.88775299999998"/>
    <n v="1.5687549999999999"/>
    <n v="193.687378"/>
    <n v="-270.86550899999997"/>
    <n v="1.570675"/>
    <n v="4.2200920000000002"/>
    <n v="1.92E-3"/>
  </r>
  <r>
    <n v="2937"/>
    <x v="1"/>
    <x v="0"/>
    <s v="55-56-62-63-64"/>
    <x v="0"/>
    <x v="2922"/>
    <n v="-1"/>
    <n v="298.339"/>
    <n v="-1"/>
    <n v="0"/>
    <x v="1759"/>
    <x v="2641"/>
    <n v="193.65014600000001"/>
    <n v="-270.10271399999999"/>
    <n v="1.5661039999999999"/>
    <n v="193.68753100000001"/>
    <n v="-270.13970899999998"/>
    <n v="1.5701499999999999"/>
    <n v="5.2595720000000004"/>
    <n v="4.0460000000000001E-3"/>
  </r>
  <r>
    <n v="2938"/>
    <x v="1"/>
    <x v="0"/>
    <s v="55-56-62-63-64"/>
    <x v="0"/>
    <x v="2923"/>
    <n v="-1"/>
    <n v="737.10699999999997"/>
    <n v="-1"/>
    <n v="0"/>
    <x v="903"/>
    <x v="2642"/>
    <n v="193.70219900000001"/>
    <n v="-269.40764999999999"/>
    <n v="1.5718380000000001"/>
    <n v="193.68806499999999"/>
    <n v="-269.41390999999999"/>
    <n v="1.570595"/>
    <n v="1.5458890000000001"/>
    <n v="1.243E-3"/>
  </r>
  <r>
    <n v="2939"/>
    <x v="1"/>
    <x v="0"/>
    <s v="55-56-62-63-64"/>
    <x v="0"/>
    <x v="2924"/>
    <n v="-1"/>
    <n v="297.45600000000002"/>
    <n v="-1"/>
    <n v="0"/>
    <x v="901"/>
    <x v="2643"/>
    <n v="193.67328499999999"/>
    <n v="-268.43383599999999"/>
    <n v="1.5707139999999999"/>
    <n v="193.68853799999999"/>
    <n v="-268.446167"/>
    <n v="1.5705359999999999"/>
    <n v="1.9613780000000001"/>
    <n v="1.7799999999999999E-4"/>
  </r>
  <r>
    <n v="2940"/>
    <x v="1"/>
    <x v="0"/>
    <s v="55-56-62-63-64"/>
    <x v="0"/>
    <x v="2925"/>
    <n v="-1"/>
    <n v="282.04300000000001"/>
    <n v="-1"/>
    <n v="0"/>
    <x v="736"/>
    <x v="2644"/>
    <n v="193.67976400000001"/>
    <n v="-267.71122100000002"/>
    <n v="1.570433"/>
    <n v="193.688705"/>
    <n v="-267.72036700000001"/>
    <n v="1.570044"/>
    <n v="1.279042"/>
    <n v="3.8999999999999999E-4"/>
  </r>
  <r>
    <n v="2941"/>
    <x v="1"/>
    <x v="0"/>
    <s v="55-56-62-63-64"/>
    <x v="0"/>
    <x v="2926"/>
    <n v="-1"/>
    <n v="286.06299999999999"/>
    <n v="-1"/>
    <n v="0"/>
    <x v="2471"/>
    <x v="2645"/>
    <n v="193.668409"/>
    <n v="-266.97403700000001"/>
    <n v="1.570479"/>
    <n v="193.68924000000001"/>
    <n v="-266.994934"/>
    <n v="1.5705290000000001"/>
    <n v="2.9505439999999998"/>
    <n v="5.0000000000000002E-5"/>
  </r>
  <r>
    <n v="2942"/>
    <x v="1"/>
    <x v="0"/>
    <s v="55-56-62-63-64"/>
    <x v="0"/>
    <x v="2927"/>
    <n v="-1"/>
    <n v="300.08600000000001"/>
    <n v="-1"/>
    <n v="0"/>
    <x v="2472"/>
    <x v="2646"/>
    <n v="193.70417699999999"/>
    <n v="-266.03080999999997"/>
    <n v="1.5760829999999999"/>
    <n v="193.689697"/>
    <n v="-266.03378300000003"/>
    <n v="1.5705279999999999"/>
    <n v="1.4782109999999999"/>
    <n v="5.555E-3"/>
  </r>
  <r>
    <n v="2943"/>
    <x v="1"/>
    <x v="0"/>
    <s v="55-56-62-63-64"/>
    <x v="0"/>
    <x v="2928"/>
    <n v="-1"/>
    <n v="296.31099999999998"/>
    <n v="-1"/>
    <n v="0"/>
    <x v="2473"/>
    <x v="2647"/>
    <n v="193.730875"/>
    <n v="-265.35581999999999"/>
    <n v="1.5677680000000001"/>
    <n v="193.689896"/>
    <n v="-265.32321200000001"/>
    <n v="1.570006"/>
    <n v="5.2369690000000002"/>
    <n v="2.238E-3"/>
  </r>
  <r>
    <n v="2944"/>
    <x v="1"/>
    <x v="0"/>
    <s v="55-56-62-63-64"/>
    <x v="0"/>
    <x v="2929"/>
    <n v="-1"/>
    <n v="342.74200000000002"/>
    <n v="-1"/>
    <n v="0"/>
    <x v="2474"/>
    <x v="2648"/>
    <n v="193.64946900000001"/>
    <n v="-264.60521999999997"/>
    <n v="1.5690569999999999"/>
    <n v="193.69039900000001"/>
    <n v="-264.62408399999998"/>
    <n v="1.570503"/>
    <n v="4.5068429999999999"/>
    <n v="1.446E-3"/>
  </r>
  <r>
    <n v="2945"/>
    <x v="1"/>
    <x v="0"/>
    <s v="55-56-62-63-64"/>
    <x v="0"/>
    <x v="2930"/>
    <n v="-1"/>
    <n v="1278.624"/>
    <n v="-1"/>
    <n v="0"/>
    <x v="2475"/>
    <x v="2649"/>
    <n v="193.68915699999999"/>
    <n v="-263.94022100000001"/>
    <n v="1.569682"/>
    <n v="193.69064299999999"/>
    <n v="-263.936127"/>
    <n v="1.5699479999999999"/>
    <n v="0.43556699999999998"/>
    <n v="2.6600000000000001E-4"/>
  </r>
  <r>
    <n v="2946"/>
    <x v="1"/>
    <x v="0"/>
    <s v="55-56-62-63-64"/>
    <x v="0"/>
    <x v="2931"/>
    <n v="-1"/>
    <n v="311.34699999999998"/>
    <n v="-1"/>
    <n v="0"/>
    <x v="2476"/>
    <x v="2650"/>
    <n v="193.72521900000001"/>
    <n v="-263.294759"/>
    <n v="1.5709930000000001"/>
    <n v="193.69116199999999"/>
    <n v="-263.25747699999999"/>
    <n v="1.5704689999999999"/>
    <n v="5.0496340000000002"/>
    <n v="5.2400000000000005E-4"/>
  </r>
  <r>
    <n v="2947"/>
    <x v="1"/>
    <x v="0"/>
    <s v="55-56-62-63-64"/>
    <x v="0"/>
    <x v="2932"/>
    <n v="-1"/>
    <n v="295.601"/>
    <n v="-1"/>
    <n v="0"/>
    <x v="2477"/>
    <x v="2651"/>
    <n v="193.71264400000001"/>
    <n v="-262.36997300000002"/>
    <n v="1.571515"/>
    <n v="193.69169600000001"/>
    <n v="-262.36373900000001"/>
    <n v="1.570449"/>
    <n v="2.1856170000000001"/>
    <n v="1.065E-3"/>
  </r>
  <r>
    <n v="2948"/>
    <x v="0"/>
    <x v="0"/>
    <s v="55-56-62-63"/>
    <x v="0"/>
    <x v="2933"/>
    <n v="-1"/>
    <n v="350.31700000000001"/>
    <n v="-1"/>
    <n v="0"/>
    <x v="2478"/>
    <x v="2652"/>
    <n v="193.81539599999999"/>
    <n v="-261.71299099999999"/>
    <n v="1.562619"/>
    <n v="193.69198600000001"/>
    <n v="-261.700714"/>
    <n v="1.5698700000000001"/>
    <n v="12.401904"/>
    <n v="7.2509999999999996E-3"/>
  </r>
  <r>
    <n v="2949"/>
    <x v="0"/>
    <x v="0"/>
    <s v="55-56-62-63"/>
    <x v="0"/>
    <x v="2934"/>
    <n v="-1"/>
    <n v="283.38900000000001"/>
    <n v="-1"/>
    <n v="0"/>
    <x v="2479"/>
    <x v="2653"/>
    <n v="193.60946100000001"/>
    <n v="-260.98577"/>
    <n v="1.575261"/>
    <n v="193.692688"/>
    <n v="-261.04422"/>
    <n v="1.570357"/>
    <n v="10.170144000000001"/>
    <n v="4.9040000000000004E-3"/>
  </r>
  <r>
    <n v="2950"/>
    <x v="0"/>
    <x v="0"/>
    <s v="55-56-62-63"/>
    <x v="0"/>
    <x v="2935"/>
    <n v="-1"/>
    <n v="351.90600000000001"/>
    <n v="-1"/>
    <n v="0"/>
    <x v="2480"/>
    <x v="2654"/>
    <n v="193.68416199999999"/>
    <n v="-260.44129700000002"/>
    <n v="1.56569"/>
    <n v="193.69302400000001"/>
    <n v="-260.395264"/>
    <n v="1.5697989999999999"/>
    <n v="4.687862"/>
    <n v="4.1089999999999998E-3"/>
  </r>
  <r>
    <n v="2951"/>
    <x v="1"/>
    <x v="0"/>
    <s v="48-55-56-62-63"/>
    <x v="0"/>
    <x v="2936"/>
    <n v="-1"/>
    <n v="314.40699999999998"/>
    <n v="-1"/>
    <n v="0"/>
    <x v="2481"/>
    <x v="2655"/>
    <n v="193.64728099999999"/>
    <n v="-259.48681199999999"/>
    <n v="1.5683670000000001"/>
    <n v="193.693512"/>
    <n v="-259.54251099999999"/>
    <n v="1.569836"/>
    <n v="7.2385469999999996"/>
    <n v="1.469E-3"/>
  </r>
  <r>
    <n v="2952"/>
    <x v="1"/>
    <x v="0"/>
    <s v="48-55-56-62-63"/>
    <x v="0"/>
    <x v="2937"/>
    <n v="-1"/>
    <n v="322.44900000000001"/>
    <n v="-1"/>
    <n v="0"/>
    <x v="2482"/>
    <x v="2656"/>
    <n v="193.63586599999999"/>
    <n v="-258.85839900000002"/>
    <n v="1.5697859999999999"/>
    <n v="193.69412199999999"/>
    <n v="-258.91244499999999"/>
    <n v="1.5703860000000001"/>
    <n v="7.9465060000000003"/>
    <n v="5.9999999999999995E-4"/>
  </r>
  <r>
    <n v="2953"/>
    <x v="1"/>
    <x v="0"/>
    <s v="48-55-56-62-63"/>
    <x v="0"/>
    <x v="2938"/>
    <n v="-1"/>
    <n v="357.09"/>
    <n v="-1"/>
    <n v="0"/>
    <x v="2483"/>
    <x v="2657"/>
    <n v="193.714369"/>
    <n v="-258.28627899999998"/>
    <n v="1.5716669999999999"/>
    <n v="193.694366"/>
    <n v="-258.290009"/>
    <n v="1.5698179999999999"/>
    <n v="2.034748"/>
    <n v="1.8500000000000001E-3"/>
  </r>
  <r>
    <n v="2954"/>
    <x v="1"/>
    <x v="0"/>
    <s v="48-55-56-62-63"/>
    <x v="0"/>
    <x v="2939"/>
    <n v="-1"/>
    <n v="387.44499999999999"/>
    <n v="-1"/>
    <n v="0"/>
    <x v="2484"/>
    <x v="2658"/>
    <n v="193.70395199999999"/>
    <n v="-257.64478200000002"/>
    <n v="1.5680700000000001"/>
    <n v="193.69499200000001"/>
    <n v="-257.67465199999998"/>
    <n v="1.5703750000000001"/>
    <n v="3.118471"/>
    <n v="2.3050000000000002E-3"/>
  </r>
  <r>
    <n v="2955"/>
    <x v="1"/>
    <x v="0"/>
    <s v="48-55-56-62-63"/>
    <x v="0"/>
    <x v="2940"/>
    <n v="-1"/>
    <n v="381.68599999999998"/>
    <n v="-1"/>
    <n v="0"/>
    <x v="2485"/>
    <x v="2659"/>
    <n v="193.70329799999999"/>
    <n v="-256.852711"/>
    <n v="1.5727409999999999"/>
    <n v="193.69554099999999"/>
    <n v="-256.86474600000003"/>
    <n v="1.5703830000000001"/>
    <n v="1.431786"/>
    <n v="2.3579999999999999E-3"/>
  </r>
  <r>
    <n v="2956"/>
    <x v="1"/>
    <x v="0"/>
    <s v="48-55-56-62-63"/>
    <x v="0"/>
    <x v="2941"/>
    <n v="-1"/>
    <n v="350.19200000000001"/>
    <n v="-1"/>
    <n v="0"/>
    <x v="2486"/>
    <x v="2660"/>
    <n v="193.644229"/>
    <n v="-256.23035199999998"/>
    <n v="1.566263"/>
    <n v="193.69574"/>
    <n v="-256.265198"/>
    <n v="1.569834"/>
    <n v="6.2189379999999996"/>
    <n v="3.571E-3"/>
  </r>
  <r>
    <n v="2957"/>
    <x v="1"/>
    <x v="0"/>
    <s v="48-55-56-62-63"/>
    <x v="0"/>
    <x v="2942"/>
    <n v="-1"/>
    <n v="319.517"/>
    <n v="-1"/>
    <n v="0"/>
    <x v="2487"/>
    <x v="2661"/>
    <n v="193.65094500000001"/>
    <n v="-255.62794199999999"/>
    <n v="1.570427"/>
    <n v="193.69628900000001"/>
    <n v="-255.67254600000001"/>
    <n v="1.5704659999999999"/>
    <n v="6.3605470000000004"/>
    <n v="3.8999999999999999E-5"/>
  </r>
  <r>
    <n v="2958"/>
    <x v="1"/>
    <x v="0"/>
    <s v="48-55-56-62-63"/>
    <x v="0"/>
    <x v="2943"/>
    <n v="-1"/>
    <n v="295.76"/>
    <n v="-1"/>
    <n v="0"/>
    <x v="2488"/>
    <x v="2662"/>
    <n v="193.74434600000001"/>
    <n v="-255.067914"/>
    <n v="1.5747070000000001"/>
    <n v="193.69644199999999"/>
    <n v="-255.08696"/>
    <n v="1.569896"/>
    <n v="5.1551960000000001"/>
    <n v="4.81E-3"/>
  </r>
  <r>
    <n v="2959"/>
    <x v="1"/>
    <x v="0"/>
    <s v="48-55-56-62-63"/>
    <x v="0"/>
    <x v="2944"/>
    <n v="-1"/>
    <n v="348.49900000000002"/>
    <n v="-1"/>
    <n v="0"/>
    <x v="2489"/>
    <x v="2663"/>
    <n v="193.664805"/>
    <n v="-254.277975"/>
    <n v="1.571531"/>
    <n v="193.69691499999999"/>
    <n v="-254.317047"/>
    <n v="1.569912"/>
    <n v="5.0573389999999998"/>
    <n v="1.619E-3"/>
  </r>
  <r>
    <n v="2960"/>
    <x v="3"/>
    <x v="0"/>
    <s v="48-54-55-56-62-63"/>
    <x v="0"/>
    <x v="2945"/>
    <n v="-1"/>
    <n v="356.82"/>
    <n v="-1"/>
    <n v="0"/>
    <x v="2490"/>
    <x v="2664"/>
    <n v="193.76002399999999"/>
    <n v="-253.77019999999999"/>
    <n v="1.565904"/>
    <n v="193.69740300000001"/>
    <n v="-253.747513"/>
    <n v="1.5705519999999999"/>
    <n v="6.6603700000000003"/>
    <n v="4.6470000000000001E-3"/>
  </r>
  <r>
    <n v="2961"/>
    <x v="3"/>
    <x v="0"/>
    <s v="48-54-55-56-62-63"/>
    <x v="0"/>
    <x v="2946"/>
    <n v="-1"/>
    <n v="382.79599999999999"/>
    <n v="-1"/>
    <n v="0"/>
    <x v="2491"/>
    <x v="2665"/>
    <n v="193.65391"/>
    <n v="-253.124133"/>
    <n v="1.5741320000000001"/>
    <n v="193.697418"/>
    <n v="-253.18457000000001"/>
    <n v="1.5700210000000001"/>
    <n v="7.4469269999999996"/>
    <n v="4.1120000000000002E-3"/>
  </r>
  <r>
    <n v="2962"/>
    <x v="3"/>
    <x v="0"/>
    <s v="48-54-55-56-62-63"/>
    <x v="0"/>
    <x v="2947"/>
    <n v="-1"/>
    <n v="364.43700000000001"/>
    <n v="-1"/>
    <n v="0"/>
    <x v="2492"/>
    <x v="2666"/>
    <n v="193.710802"/>
    <n v="-252.63993600000001"/>
    <n v="1.5706180000000001"/>
    <n v="193.69778400000001"/>
    <n v="-252.62803600000001"/>
    <n v="1.5707120000000001"/>
    <n v="1.763652"/>
    <n v="9.3999999999999994E-5"/>
  </r>
  <r>
    <n v="2963"/>
    <x v="3"/>
    <x v="0"/>
    <s v="48-54-55-56-62-63"/>
    <x v="0"/>
    <x v="2948"/>
    <n v="-1"/>
    <n v="334.93200000000002"/>
    <n v="-1"/>
    <n v="0"/>
    <x v="2493"/>
    <x v="2667"/>
    <n v="193.717974"/>
    <n v="-251.909863"/>
    <n v="1.5724750000000001"/>
    <n v="193.69804400000001"/>
    <n v="-251.89591999999999"/>
    <n v="1.570729"/>
    <n v="2.4323519999999998"/>
    <n v="1.7459999999999999E-3"/>
  </r>
  <r>
    <n v="2964"/>
    <x v="3"/>
    <x v="0"/>
    <s v="48-54-55-56-62-63"/>
    <x v="0"/>
    <x v="2949"/>
    <n v="-1"/>
    <n v="364.69499999999999"/>
    <n v="-1"/>
    <n v="0"/>
    <x v="2494"/>
    <x v="2668"/>
    <n v="193.67365599999999"/>
    <n v="-251.349154"/>
    <n v="1.571617"/>
    <n v="193.69799800000001"/>
    <n v="-251.35432399999999"/>
    <n v="1.570152"/>
    <n v="2.4885449999999998"/>
    <n v="1.464E-3"/>
  </r>
  <r>
    <n v="2965"/>
    <x v="3"/>
    <x v="0"/>
    <s v="48-54-55-56-62-63"/>
    <x v="0"/>
    <x v="2950"/>
    <n v="-1"/>
    <n v="280.70400000000001"/>
    <n v="-1"/>
    <n v="0"/>
    <x v="2495"/>
    <x v="2669"/>
    <n v="193.70844299999999"/>
    <n v="-250.81581499999999"/>
    <n v="1.574101"/>
    <n v="193.69834900000001"/>
    <n v="-250.81907699999999"/>
    <n v="1.5708059999999999"/>
    <n v="1.0607359999999999"/>
    <n v="3.2950000000000002E-3"/>
  </r>
  <r>
    <n v="2966"/>
    <x v="3"/>
    <x v="0"/>
    <s v="48-54-55-56-62-63"/>
    <x v="0"/>
    <x v="2951"/>
    <n v="-1"/>
    <n v="473.45600000000002"/>
    <n v="-1"/>
    <n v="0"/>
    <x v="2496"/>
    <x v="1399"/>
    <n v="193.70184599999999"/>
    <n v="-250.292575"/>
    <n v="1.5707180000000001"/>
    <n v="193.698318"/>
    <n v="-250.290054"/>
    <n v="1.5702130000000001"/>
    <n v="0.433533"/>
    <n v="5.0600000000000005E-4"/>
  </r>
  <r>
    <n v="2967"/>
    <x v="3"/>
    <x v="0"/>
    <s v="48-54-55-56-62-63"/>
    <x v="0"/>
    <x v="2952"/>
    <n v="-1"/>
    <n v="333.161"/>
    <n v="-1"/>
    <n v="0"/>
    <x v="2497"/>
    <x v="2670"/>
    <n v="193.718493"/>
    <n v="-249.61012099999999"/>
    <n v="1.5719730000000001"/>
    <n v="193.69851700000001"/>
    <n v="-249.594269"/>
    <n v="1.570244"/>
    <n v="2.5501469999999999"/>
    <n v="1.73E-3"/>
  </r>
  <r>
    <n v="2968"/>
    <x v="3"/>
    <x v="0"/>
    <s v="48-54-55-56-62-63"/>
    <x v="0"/>
    <x v="2953"/>
    <n v="-1"/>
    <n v="362.93099999999998"/>
    <n v="-1"/>
    <n v="0"/>
    <x v="2498"/>
    <x v="2671"/>
    <n v="193.68010699999999"/>
    <n v="-249.06311199999999"/>
    <n v="1.57318"/>
    <n v="193.69747899999999"/>
    <n v="-249.079376"/>
    <n v="1.5721130000000001"/>
    <n v="2.3797600000000001"/>
    <n v="1.067E-3"/>
  </r>
  <r>
    <n v="2969"/>
    <x v="3"/>
    <x v="0"/>
    <s v="48-54-55-56-62-63"/>
    <x v="0"/>
    <x v="2954"/>
    <n v="-1"/>
    <n v="314.24299999999999"/>
    <n v="-1"/>
    <n v="0"/>
    <x v="2499"/>
    <x v="2672"/>
    <n v="193.68381500000001"/>
    <n v="-248.553608"/>
    <n v="1.5749850000000001"/>
    <n v="193.69343599999999"/>
    <n v="-248.568817"/>
    <n v="1.5742259999999999"/>
    <n v="1.799609"/>
    <n v="7.5900000000000002E-4"/>
  </r>
  <r>
    <n v="2970"/>
    <x v="3"/>
    <x v="0"/>
    <s v="48-54-55-56-62-63"/>
    <x v="0"/>
    <x v="2955"/>
    <n v="-1"/>
    <n v="288.322"/>
    <n v="-1"/>
    <n v="0"/>
    <x v="2500"/>
    <x v="2673"/>
    <n v="193.74235200000001"/>
    <n v="-247.94439199999999"/>
    <n v="1.5834550000000001"/>
    <n v="193.683075"/>
    <n v="-247.89329499999999"/>
    <n v="1.580668"/>
    <n v="7.8260379999999996"/>
    <n v="2.7859999999999998E-3"/>
  </r>
  <r>
    <n v="2971"/>
    <x v="3"/>
    <x v="0"/>
    <s v="48-54-55-56-62-63"/>
    <x v="0"/>
    <x v="2956"/>
    <n v="-1"/>
    <n v="304.50200000000001"/>
    <n v="-1"/>
    <n v="0"/>
    <x v="2501"/>
    <x v="2674"/>
    <n v="193.67660599999999"/>
    <n v="-247.405068"/>
    <n v="1.59233"/>
    <n v="193.664749"/>
    <n v="-247.39241000000001"/>
    <n v="1.592414"/>
    <n v="1.734405"/>
    <n v="8.2999999999999998E-5"/>
  </r>
  <r>
    <n v="2972"/>
    <x v="4"/>
    <x v="0"/>
    <s v="47-48-54-55-56-62-63"/>
    <x v="0"/>
    <x v="2957"/>
    <n v="-1"/>
    <n v="314.26100000000002"/>
    <n v="-1"/>
    <n v="0"/>
    <x v="2502"/>
    <x v="2675"/>
    <n v="193.58417399999999"/>
    <n v="-246.88780600000001"/>
    <n v="1.6081700000000001"/>
    <n v="193.63708500000001"/>
    <n v="-246.89819299999999"/>
    <n v="1.6060479999999999"/>
    <n v="5.3920539999999999"/>
    <n v="2.1220000000000002E-3"/>
  </r>
  <r>
    <n v="2973"/>
    <x v="4"/>
    <x v="0"/>
    <s v="47-48-54-55-56-62-63"/>
    <x v="0"/>
    <x v="2958"/>
    <n v="-1"/>
    <n v="587.76300000000003"/>
    <n v="-1"/>
    <n v="0"/>
    <x v="2503"/>
    <x v="2676"/>
    <n v="193.57707099999999"/>
    <n v="-246.23738"/>
    <n v="1.6345099999999999"/>
    <n v="193.57669100000001"/>
    <n v="-246.24247700000001"/>
    <n v="1.634344"/>
    <n v="0.51121099999999997"/>
    <n v="1.66E-4"/>
  </r>
  <r>
    <n v="2974"/>
    <x v="4"/>
    <x v="0"/>
    <s v="47-48-54-55-56-62-63"/>
    <x v="0"/>
    <x v="2959"/>
    <n v="-1"/>
    <n v="310.25700000000001"/>
    <n v="-1"/>
    <n v="0"/>
    <x v="2504"/>
    <x v="2677"/>
    <n v="193.50860399999999"/>
    <n v="-245.73010600000001"/>
    <n v="1.661737"/>
    <n v="193.51177999999999"/>
    <n v="-245.73327599999999"/>
    <n v="1.6605449999999999"/>
    <n v="0.44870599999999999"/>
    <n v="1.1919999999999999E-3"/>
  </r>
  <r>
    <n v="2975"/>
    <x v="4"/>
    <x v="0"/>
    <s v="47-48-54-55-56-62-63"/>
    <x v="0"/>
    <x v="2960"/>
    <n v="-1"/>
    <n v="313.01600000000002"/>
    <n v="-1"/>
    <n v="0"/>
    <x v="2505"/>
    <x v="2678"/>
    <n v="193.417857"/>
    <n v="-245.20000400000001"/>
    <n v="1.6876979999999999"/>
    <n v="193.42872600000001"/>
    <n v="-245.19433599999999"/>
    <n v="1.686409"/>
    <n v="1.225857"/>
    <n v="1.289E-3"/>
  </r>
  <r>
    <n v="2976"/>
    <x v="6"/>
    <x v="0"/>
    <s v="47-48-54-55-56-61-62-63"/>
    <x v="0"/>
    <x v="2961"/>
    <n v="-1"/>
    <n v="293.89999999999998"/>
    <n v="-1"/>
    <n v="0"/>
    <x v="2506"/>
    <x v="2679"/>
    <n v="193.33173400000001"/>
    <n v="-244.61817400000001"/>
    <n v="1.715673"/>
    <n v="193.32380699999999"/>
    <n v="-244.61781300000001"/>
    <n v="1.716569"/>
    <n v="0.79357900000000003"/>
    <n v="8.9599999999999999E-4"/>
  </r>
  <r>
    <n v="2977"/>
    <x v="6"/>
    <x v="0"/>
    <s v="47-48-54-55-56-61-62-63"/>
    <x v="0"/>
    <x v="2962"/>
    <n v="-1"/>
    <n v="463.005"/>
    <n v="-1"/>
    <n v="0"/>
    <x v="2507"/>
    <x v="2680"/>
    <n v="193.201108"/>
    <n v="-244.03151199999999"/>
    <n v="1.7616430000000001"/>
    <n v="193.17894000000001"/>
    <n v="-244.00827000000001"/>
    <n v="1.7590190000000001"/>
    <n v="3.211856"/>
    <n v="2.624E-3"/>
  </r>
  <r>
    <n v="2978"/>
    <x v="6"/>
    <x v="0"/>
    <s v="47-48-54-55-56-61-62-63"/>
    <x v="0"/>
    <x v="2963"/>
    <n v="-1"/>
    <n v="366.839"/>
    <n v="-1"/>
    <n v="0"/>
    <x v="2508"/>
    <x v="2681"/>
    <n v="193.03124299999999"/>
    <n v="-243.36200199999999"/>
    <n v="1.8089139999999999"/>
    <n v="192.99464399999999"/>
    <n v="-243.36496"/>
    <n v="1.807185"/>
    <n v="3.671786"/>
    <n v="1.7279999999999999E-3"/>
  </r>
  <r>
    <n v="2979"/>
    <x v="4"/>
    <x v="0"/>
    <s v="47-48-54-55-61-62-63"/>
    <x v="0"/>
    <x v="2964"/>
    <n v="-1"/>
    <n v="395.25099999999998"/>
    <n v="-1"/>
    <n v="0"/>
    <x v="2509"/>
    <x v="2682"/>
    <n v="192.732212"/>
    <n v="-242.719008"/>
    <n v="1.8658459999999999"/>
    <n v="192.75595100000001"/>
    <n v="-242.69877600000001"/>
    <n v="1.8676900000000001"/>
    <n v="3.1190699999999998"/>
    <n v="1.8439999999999999E-3"/>
  </r>
  <r>
    <n v="2980"/>
    <x v="3"/>
    <x v="0"/>
    <s v="47-48-54-55-61-62"/>
    <x v="0"/>
    <x v="2965"/>
    <n v="-1"/>
    <n v="341.64"/>
    <n v="-1"/>
    <n v="0"/>
    <x v="2510"/>
    <x v="2683"/>
    <n v="192.49485899999999"/>
    <n v="-242.01154500000001"/>
    <n v="1.936682"/>
    <n v="192.464325"/>
    <n v="-242.020309"/>
    <n v="1.9349609999999999"/>
    <n v="3.1767050000000001"/>
    <n v="1.7210000000000001E-3"/>
  </r>
  <r>
    <n v="2981"/>
    <x v="3"/>
    <x v="0"/>
    <s v="47-48-54-55-61-62"/>
    <x v="0"/>
    <x v="2966"/>
    <n v="-1"/>
    <n v="439.08"/>
    <n v="-1"/>
    <n v="0"/>
    <x v="2511"/>
    <x v="2684"/>
    <n v="191.920255"/>
    <n v="-241.10988499999999"/>
    <n v="2.0307680000000001"/>
    <n v="192.00071700000001"/>
    <n v="-241.143799"/>
    <n v="2.0326240000000002"/>
    <n v="8.7317160000000005"/>
    <n v="1.856E-3"/>
  </r>
  <r>
    <n v="2982"/>
    <x v="3"/>
    <x v="0"/>
    <s v="47-48-54-55-61-62"/>
    <x v="0"/>
    <x v="2967"/>
    <n v="-1"/>
    <n v="355.86099999999999"/>
    <n v="-1"/>
    <n v="0"/>
    <x v="2512"/>
    <x v="2685"/>
    <n v="191.56678400000001"/>
    <n v="-240.522806"/>
    <n v="2.1101489999999998"/>
    <n v="191.60375999999999"/>
    <n v="-240.53227200000001"/>
    <n v="2.1097139999999999"/>
    <n v="3.8167749999999998"/>
    <n v="4.35E-4"/>
  </r>
  <r>
    <n v="2983"/>
    <x v="3"/>
    <x v="0"/>
    <s v="47-48-54-55-61-62"/>
    <x v="0"/>
    <x v="2968"/>
    <n v="-1"/>
    <n v="399.67899999999997"/>
    <n v="-1"/>
    <n v="0"/>
    <x v="2513"/>
    <x v="2686"/>
    <n v="191.263533"/>
    <n v="-239.98260999999999"/>
    <n v="2.1944680000000001"/>
    <n v="191.16523699999999"/>
    <n v="-239.97062700000001"/>
    <n v="2.1934680000000002"/>
    <n v="9.9022880000000004"/>
    <n v="1E-3"/>
  </r>
  <r>
    <n v="2984"/>
    <x v="4"/>
    <x v="0"/>
    <s v="47-48-53-54-55-61-62"/>
    <x v="0"/>
    <x v="2969"/>
    <n v="-1"/>
    <n v="296.06200000000001"/>
    <n v="-1"/>
    <n v="0"/>
    <x v="2514"/>
    <x v="2687"/>
    <n v="190.683289"/>
    <n v="-239.45652100000001"/>
    <n v="2.2789380000000001"/>
    <n v="190.682129"/>
    <n v="-239.45657299999999"/>
    <n v="2.27902"/>
    <n v="0.11611200000000001"/>
    <n v="8.2000000000000001E-5"/>
  </r>
  <r>
    <n v="2985"/>
    <x v="4"/>
    <x v="0"/>
    <s v="47-48-53-54-55-61-62"/>
    <x v="0"/>
    <x v="2970"/>
    <n v="-1"/>
    <n v="309.70299999999997"/>
    <n v="-1"/>
    <n v="0"/>
    <x v="2515"/>
    <x v="2688"/>
    <n v="190.21714800000001"/>
    <n v="-238.98537999999999"/>
    <n v="2.3642089999999998"/>
    <n v="190.15522799999999"/>
    <n v="-238.97827100000001"/>
    <n v="2.3611330000000001"/>
    <n v="6.2326579999999998"/>
    <n v="3.075E-3"/>
  </r>
  <r>
    <n v="2986"/>
    <x v="4"/>
    <x v="0"/>
    <s v="47-48-53-54-55-61-62"/>
    <x v="0"/>
    <x v="2971"/>
    <n v="-1"/>
    <n v="414.887"/>
    <n v="-1"/>
    <n v="0"/>
    <x v="2516"/>
    <x v="2689"/>
    <n v="189.62671499999999"/>
    <n v="-238.58905799999999"/>
    <n v="2.44407"/>
    <n v="189.58171100000001"/>
    <n v="-238.54652400000001"/>
    <n v="2.4479410000000001"/>
    <n v="6.1923329999999996"/>
    <n v="3.8709999999999999E-3"/>
  </r>
  <r>
    <n v="2987"/>
    <x v="4"/>
    <x v="0"/>
    <s v="47-48-53-54-55-61-62"/>
    <x v="0"/>
    <x v="2972"/>
    <n v="-1"/>
    <n v="375.43400000000003"/>
    <n v="-1"/>
    <n v="0"/>
    <x v="2517"/>
    <x v="2690"/>
    <n v="188.74789200000001"/>
    <n v="-238.05589900000001"/>
    <n v="2.5650330000000001"/>
    <n v="188.75567599999999"/>
    <n v="-238.047775"/>
    <n v="2.5652680000000001"/>
    <n v="1.1251469999999999"/>
    <n v="2.34E-4"/>
  </r>
  <r>
    <n v="2988"/>
    <x v="4"/>
    <x v="0"/>
    <s v="47-48-53-54-55-61-62"/>
    <x v="0"/>
    <x v="2973"/>
    <n v="-1"/>
    <n v="533.11500000000001"/>
    <n v="-1"/>
    <n v="0"/>
    <x v="2518"/>
    <x v="2691"/>
    <n v="188.078598"/>
    <n v="-237.728106"/>
    <n v="2.6524760000000001"/>
    <n v="188.10218800000001"/>
    <n v="-237.73292499999999"/>
    <n v="2.650712"/>
    <n v="2.4077060000000001"/>
    <n v="1.763E-3"/>
  </r>
  <r>
    <n v="2989"/>
    <x v="4"/>
    <x v="0"/>
    <s v="47-48-53-54-55-61-62"/>
    <x v="0"/>
    <x v="2974"/>
    <n v="-1"/>
    <n v="397.20800000000003"/>
    <n v="-1"/>
    <n v="0"/>
    <x v="2519"/>
    <x v="2692"/>
    <n v="187.42838900000001"/>
    <n v="-237.46519900000001"/>
    <n v="2.7312609999999999"/>
    <n v="187.42776499999999"/>
    <n v="-237.47226000000001"/>
    <n v="2.7323029999999999"/>
    <n v="0.708762"/>
    <n v="1.0430000000000001E-3"/>
  </r>
  <r>
    <n v="2990"/>
    <x v="4"/>
    <x v="0"/>
    <s v="47-48-53-54-55-61-62"/>
    <x v="0"/>
    <x v="2975"/>
    <n v="-1"/>
    <n v="424.49"/>
    <n v="-1"/>
    <n v="0"/>
    <x v="2520"/>
    <x v="2693"/>
    <n v="186.73923199999999"/>
    <n v="-237.26465099999999"/>
    <n v="2.816551"/>
    <n v="186.73820499999999"/>
    <n v="-237.27044699999999"/>
    <n v="2.8157100000000002"/>
    <n v="0.58862000000000003"/>
    <n v="8.4099999999999995E-4"/>
  </r>
  <r>
    <n v="2991"/>
    <x v="4"/>
    <x v="0"/>
    <s v="47-48-53-54-55-61-62"/>
    <x v="0"/>
    <x v="2976"/>
    <n v="-1"/>
    <n v="387.09800000000001"/>
    <n v="-1"/>
    <n v="0"/>
    <x v="2521"/>
    <x v="2694"/>
    <n v="186.04241500000001"/>
    <n v="-237.129617"/>
    <n v="2.8910650000000002"/>
    <n v="186.03486599999999"/>
    <n v="-237.119766"/>
    <n v="2.8918870000000001"/>
    <n v="1.240993"/>
    <n v="8.2200000000000003E-4"/>
  </r>
  <r>
    <n v="2992"/>
    <x v="4"/>
    <x v="0"/>
    <s v="47-48-53-54-55-61-62"/>
    <x v="0"/>
    <x v="2977"/>
    <n v="-1"/>
    <n v="482.26400000000001"/>
    <n v="-1"/>
    <n v="0"/>
    <x v="2522"/>
    <x v="2695"/>
    <n v="185.370509"/>
    <n v="-237.04563300000001"/>
    <n v="2.9605709999999998"/>
    <n v="185.32003800000001"/>
    <n v="-237.010178"/>
    <n v="2.9581840000000001"/>
    <n v="6.1680400000000004"/>
    <n v="2.3869999999999998E-3"/>
  </r>
  <r>
    <n v="2993"/>
    <x v="4"/>
    <x v="0"/>
    <s v="47-48-53-54-55-61-62"/>
    <x v="0"/>
    <x v="2978"/>
    <n v="-1"/>
    <n v="931.99599999999998"/>
    <n v="-1"/>
    <n v="0"/>
    <x v="2523"/>
    <x v="2696"/>
    <n v="184.566416"/>
    <n v="-236.928044"/>
    <n v="3.013007"/>
    <n v="184.597443"/>
    <n v="-236.93725599999999"/>
    <n v="3.0140090000000002"/>
    <n v="3.2365010000000001"/>
    <n v="1.0020000000000001E-3"/>
  </r>
  <r>
    <n v="2994"/>
    <x v="4"/>
    <x v="0"/>
    <s v="47-48-53-54-55-61-62"/>
    <x v="0"/>
    <x v="2979"/>
    <n v="-1"/>
    <n v="505.75700000000001"/>
    <n v="-1"/>
    <n v="0"/>
    <x v="2524"/>
    <x v="2697"/>
    <n v="183.62953200000001"/>
    <n v="-236.860174"/>
    <n v="3.0714030000000001"/>
    <n v="183.628525"/>
    <n v="-236.87922699999999"/>
    <n v="3.0695760000000001"/>
    <n v="1.9079680000000001"/>
    <n v="1.8270000000000001E-3"/>
  </r>
  <r>
    <n v="2995"/>
    <x v="4"/>
    <x v="0"/>
    <s v="47-48-53-54-55-61-62"/>
    <x v="0"/>
    <x v="2059"/>
    <n v="-1"/>
    <n v="811.49800000000005"/>
    <n v="-1"/>
    <n v="0"/>
    <x v="2525"/>
    <x v="2698"/>
    <n v="182.93857199999999"/>
    <n v="-236.85852299999999"/>
    <n v="3.101305"/>
    <n v="182.901794"/>
    <n v="-236.85673499999999"/>
    <n v="3.099272"/>
    <n v="3.6820729999999999"/>
    <n v="2.0330000000000001E-3"/>
  </r>
  <r>
    <n v="2996"/>
    <x v="4"/>
    <x v="0"/>
    <s v="47-48-53-54-55-61-62"/>
    <x v="0"/>
    <x v="2980"/>
    <n v="-1"/>
    <n v="790.09"/>
    <n v="-1"/>
    <n v="0"/>
    <x v="2526"/>
    <x v="2699"/>
    <n v="182.166135"/>
    <n v="-236.841407"/>
    <n v="3.118312"/>
    <n v="182.17636100000001"/>
    <n v="-236.84698499999999"/>
    <n v="3.11957"/>
    <n v="1.164868"/>
    <n v="1.258E-3"/>
  </r>
  <r>
    <n v="2997"/>
    <x v="4"/>
    <x v="0"/>
    <s v="47-48-53-54-55-61-62"/>
    <x v="0"/>
    <x v="2981"/>
    <n v="-1"/>
    <n v="1017.442"/>
    <n v="-1"/>
    <n v="0"/>
    <x v="2527"/>
    <x v="2700"/>
    <n v="181.47328300000001"/>
    <n v="-236.89042000000001"/>
    <n v="3.13015"/>
    <n v="181.45185900000001"/>
    <n v="-236.84320099999999"/>
    <n v="3.1326369999999999"/>
    <n v="5.1852020000000003"/>
    <n v="2.4870000000000001E-3"/>
  </r>
  <r>
    <n v="2998"/>
    <x v="4"/>
    <x v="0"/>
    <s v="47-48-53-54-55-61-62"/>
    <x v="0"/>
    <x v="2982"/>
    <n v="-1"/>
    <n v="502.19299999999998"/>
    <n v="-1"/>
    <n v="0"/>
    <x v="2528"/>
    <x v="2701"/>
    <n v="180.644722"/>
    <n v="-236.84994900000001"/>
    <n v="3.136228"/>
    <n v="180.72732500000001"/>
    <n v="-236.84437600000001"/>
    <n v="3.140082"/>
    <n v="8.2791230000000002"/>
    <n v="3.8539999999999998E-3"/>
  </r>
  <r>
    <n v="2999"/>
    <x v="4"/>
    <x v="0"/>
    <s v="47-48-53-54-55-61-62"/>
    <x v="0"/>
    <x v="2983"/>
    <n v="-1"/>
    <n v="436.52600000000001"/>
    <n v="-1"/>
    <n v="0"/>
    <x v="2529"/>
    <x v="2702"/>
    <n v="179.74269100000001"/>
    <n v="-236.84677400000001"/>
    <n v="-3.1351689999999999"/>
    <n v="179.760223"/>
    <n v="-236.85034200000001"/>
    <n v="-3.1365820000000002"/>
    <n v="1.7891490000000001"/>
    <n v="1.413E-3"/>
  </r>
  <r>
    <n v="3000"/>
    <x v="4"/>
    <x v="0"/>
    <s v="47-48-53-54-55-61-62"/>
    <x v="0"/>
    <x v="2984"/>
    <n v="-1"/>
    <n v="630.17999999999995"/>
    <n v="-1"/>
    <n v="0"/>
    <x v="2530"/>
    <x v="2703"/>
    <n v="179.040536"/>
    <n v="-236.857731"/>
    <n v="-3.1340430000000001"/>
    <n v="179.03405799999999"/>
    <n v="-236.85701"/>
    <n v="-3.1330269999999998"/>
    <n v="0.65184699999999995"/>
    <n v="1.016E-3"/>
  </r>
  <r>
    <n v="3001"/>
    <x v="4"/>
    <x v="0"/>
    <s v="47-48-53-54-55-61-62"/>
    <x v="0"/>
    <x v="2985"/>
    <n v="-1"/>
    <n v="396.82400000000001"/>
    <n v="-1"/>
    <n v="0"/>
    <x v="2531"/>
    <x v="2704"/>
    <n v="178.32236700000001"/>
    <n v="-236.85063400000001"/>
    <n v="-3.1293139999999999"/>
    <n v="178.30767800000001"/>
    <n v="-236.86528000000001"/>
    <n v="-3.1314299999999999"/>
    <n v="2.0743079999999998"/>
    <n v="2.1150000000000001E-3"/>
  </r>
  <r>
    <n v="3002"/>
    <x v="4"/>
    <x v="0"/>
    <s v="47-48-53-54-55-61-62"/>
    <x v="0"/>
    <x v="2986"/>
    <n v="-1"/>
    <n v="647.17899999999997"/>
    <n v="-1"/>
    <n v="0"/>
    <x v="2532"/>
    <x v="2705"/>
    <n v="177.59637000000001"/>
    <n v="-236.87572700000001"/>
    <n v="-3.1288309999999999"/>
    <n v="177.581436"/>
    <n v="-236.87413000000001"/>
    <n v="-3.129486"/>
    <n v="1.5018469999999999"/>
    <n v="6.5499999999999998E-4"/>
  </r>
  <r>
    <n v="3003"/>
    <x v="4"/>
    <x v="0"/>
    <s v="47-48-53-54-55-61-62"/>
    <x v="0"/>
    <x v="2987"/>
    <n v="-1"/>
    <n v="477.18099999999998"/>
    <n v="-1"/>
    <n v="0"/>
    <x v="2533"/>
    <x v="2706"/>
    <n v="176.61215999999999"/>
    <n v="-236.91133600000001"/>
    <n v="-3.1288610000000001"/>
    <n v="176.61373900000001"/>
    <n v="-236.88514699999999"/>
    <n v="-3.1298080000000001"/>
    <n v="2.6236290000000002"/>
    <n v="9.4799999999999995E-4"/>
  </r>
  <r>
    <n v="3004"/>
    <x v="4"/>
    <x v="0"/>
    <s v="47-48-53-54-55-61-62"/>
    <x v="0"/>
    <x v="2988"/>
    <n v="-1"/>
    <n v="571.39499999999998"/>
    <n v="-1"/>
    <n v="0"/>
    <x v="2534"/>
    <x v="2707"/>
    <n v="175.90533300000001"/>
    <n v="-236.87964600000001"/>
    <n v="-3.1290529999999999"/>
    <n v="175.88827499999999"/>
    <n v="-236.89198300000001"/>
    <n v="-3.1317149999999998"/>
    <n v="2.105194"/>
    <n v="2.6619999999999999E-3"/>
  </r>
  <r>
    <n v="3005"/>
    <x v="4"/>
    <x v="0"/>
    <s v="47-48-53-54-55-61-62"/>
    <x v="0"/>
    <x v="2989"/>
    <n v="-1"/>
    <n v="622.14"/>
    <n v="-1"/>
    <n v="0"/>
    <x v="2535"/>
    <x v="2708"/>
    <n v="175.142912"/>
    <n v="-236.91927699999999"/>
    <n v="-3.1319949999999999"/>
    <n v="175.162735"/>
    <n v="-236.89781199999999"/>
    <n v="-3.1324640000000001"/>
    <n v="2.9218150000000001"/>
    <n v="4.6900000000000002E-4"/>
  </r>
  <r>
    <n v="3006"/>
    <x v="3"/>
    <x v="0"/>
    <s v="47-48-53-54-55-62"/>
    <x v="0"/>
    <x v="2990"/>
    <n v="-1"/>
    <n v="568.13300000000004"/>
    <n v="-1"/>
    <n v="0"/>
    <x v="2536"/>
    <x v="2709"/>
    <n v="174.415277"/>
    <n v="-236.91414599999999"/>
    <n v="-3.1322559999999999"/>
    <n v="174.43701200000001"/>
    <n v="-236.90339700000001"/>
    <n v="-3.1338979999999999"/>
    <n v="2.424769"/>
    <n v="1.642E-3"/>
  </r>
  <r>
    <n v="3007"/>
    <x v="3"/>
    <x v="0"/>
    <s v="47-48-53-54-55-62"/>
    <x v="0"/>
    <x v="2991"/>
    <n v="-1"/>
    <n v="588.75800000000004"/>
    <n v="-1"/>
    <n v="0"/>
    <x v="2537"/>
    <x v="2710"/>
    <n v="173.41976700000001"/>
    <n v="-236.97434799999999"/>
    <n v="-3.1334420000000001"/>
    <n v="173.46911600000001"/>
    <n v="-236.91004899999999"/>
    <n v="-3.134735"/>
    <n v="8.1053899999999999"/>
    <n v="1.294E-3"/>
  </r>
  <r>
    <n v="3008"/>
    <x v="3"/>
    <x v="0"/>
    <s v="47-48-53-54-55-62"/>
    <x v="0"/>
    <x v="2992"/>
    <n v="-1"/>
    <n v="434.98"/>
    <n v="-1"/>
    <n v="0"/>
    <x v="2538"/>
    <x v="2711"/>
    <n v="172.744651"/>
    <n v="-236.916935"/>
    <n v="-3.1341739999999998"/>
    <n v="172.743134"/>
    <n v="-236.91459699999999"/>
    <n v="-3.1346669999999999"/>
    <n v="0.27871000000000001"/>
    <n v="4.9299999999999995E-4"/>
  </r>
  <r>
    <n v="3009"/>
    <x v="3"/>
    <x v="0"/>
    <s v="47-48-53-54-55-62"/>
    <x v="0"/>
    <x v="2993"/>
    <n v="-1"/>
    <n v="532.14400000000001"/>
    <n v="-1"/>
    <n v="0"/>
    <x v="2539"/>
    <x v="2712"/>
    <n v="172.05171200000001"/>
    <n v="-236.875316"/>
    <n v="-3.1399469999999998"/>
    <n v="172.01724200000001"/>
    <n v="-236.91890000000001"/>
    <n v="-3.1358419999999998"/>
    <n v="5.5566579999999997"/>
    <n v="4.1060000000000003E-3"/>
  </r>
  <r>
    <n v="3010"/>
    <x v="3"/>
    <x v="0"/>
    <s v="47-48-53-54-55-62"/>
    <x v="0"/>
    <x v="2994"/>
    <n v="-1"/>
    <n v="582.34199999999998"/>
    <n v="-1"/>
    <n v="0"/>
    <x v="2540"/>
    <x v="2713"/>
    <n v="171.286225"/>
    <n v="-236.90326999999999"/>
    <n v="-3.1379760000000001"/>
    <n v="171.29144299999999"/>
    <n v="-236.92188999999999"/>
    <n v="-3.1363970000000001"/>
    <n v="1.9337930000000001"/>
    <n v="1.58E-3"/>
  </r>
  <r>
    <n v="3011"/>
    <x v="1"/>
    <x v="0"/>
    <s v="47-48-54-55-62"/>
    <x v="0"/>
    <x v="2995"/>
    <n v="-1"/>
    <n v="616.22199999999998"/>
    <n v="-1"/>
    <n v="0"/>
    <x v="2541"/>
    <x v="2714"/>
    <n v="170.54405600000001"/>
    <n v="-236.94766799999999"/>
    <n v="-3.1376170000000001"/>
    <n v="170.56564299999999"/>
    <n v="-236.92463699999999"/>
    <n v="-3.1377809999999999"/>
    <n v="3.1566779999999999"/>
    <n v="1.64E-4"/>
  </r>
  <r>
    <n v="3012"/>
    <x v="1"/>
    <x v="0"/>
    <s v="47-48-54-55-62"/>
    <x v="0"/>
    <x v="2996"/>
    <n v="-1"/>
    <n v="412.54199999999997"/>
    <n v="-1"/>
    <n v="0"/>
    <x v="2542"/>
    <x v="2715"/>
    <n v="169.592581"/>
    <n v="-236.91928300000001"/>
    <n v="-3.134862"/>
    <n v="169.59790000000001"/>
    <n v="-236.92756700000001"/>
    <n v="-3.1386129999999999"/>
    <n v="0.984402"/>
    <n v="3.751E-3"/>
  </r>
  <r>
    <n v="3013"/>
    <x v="1"/>
    <x v="0"/>
    <s v="47-48-54-55-62"/>
    <x v="0"/>
    <x v="2997"/>
    <n v="-1"/>
    <n v="676.82299999999998"/>
    <n v="-1"/>
    <n v="0"/>
    <x v="2543"/>
    <x v="2716"/>
    <n v="168.88160099999999"/>
    <n v="-236.92190500000001"/>
    <n v="-3.1408450000000001"/>
    <n v="168.87210099999999"/>
    <n v="-236.92935199999999"/>
    <n v="-3.1385190000000001"/>
    <n v="1.2071080000000001"/>
    <n v="2.3270000000000001E-3"/>
  </r>
  <r>
    <n v="3014"/>
    <x v="1"/>
    <x v="0"/>
    <s v="47-48-54-55-62"/>
    <x v="0"/>
    <x v="2998"/>
    <n v="-1"/>
    <n v="607.81500000000005"/>
    <n v="-1"/>
    <n v="0"/>
    <x v="2544"/>
    <x v="2717"/>
    <n v="168.145341"/>
    <n v="-236.90178"/>
    <n v="-3.1407340000000001"/>
    <n v="168.14630099999999"/>
    <n v="-236.93128999999999"/>
    <n v="-3.13931"/>
    <n v="2.952515"/>
    <n v="1.4239999999999999E-3"/>
  </r>
  <r>
    <n v="3015"/>
    <x v="1"/>
    <x v="0"/>
    <s v="47-48-54-55-62"/>
    <x v="0"/>
    <x v="2999"/>
    <n v="-1"/>
    <n v="496.86500000000001"/>
    <n v="-1"/>
    <n v="0"/>
    <x v="2545"/>
    <x v="2718"/>
    <n v="167.45958200000001"/>
    <n v="-236.92739700000001"/>
    <n v="-3.1324399999999999"/>
    <n v="167.420502"/>
    <n v="-236.932785"/>
    <n v="-3.1389990000000001"/>
    <n v="3.9449610000000002"/>
    <n v="6.5589999999999997E-3"/>
  </r>
  <r>
    <n v="3016"/>
    <x v="1"/>
    <x v="0"/>
    <s v="47-48-54-55-62"/>
    <x v="0"/>
    <x v="3000"/>
    <n v="-1"/>
    <n v="1087.46"/>
    <n v="-1"/>
    <n v="0"/>
    <x v="2469"/>
    <x v="2719"/>
    <n v="166.45629500000001"/>
    <n v="-236.94149999999999"/>
    <n v="-3.1404740000000002"/>
    <n v="166.45277400000001"/>
    <n v="-236.934326"/>
    <n v="-3.1395650000000002"/>
    <n v="0.79913500000000004"/>
    <n v="9.0899999999999998E-4"/>
  </r>
  <r>
    <n v="3017"/>
    <x v="1"/>
    <x v="0"/>
    <s v="47-48-54-55-62"/>
    <x v="0"/>
    <x v="3001"/>
    <n v="-1"/>
    <n v="1075.365"/>
    <n v="-1"/>
    <n v="0"/>
    <x v="2137"/>
    <x v="2720"/>
    <n v="165.75610499999999"/>
    <n v="-236.91073800000001"/>
    <n v="-3.1365129999999999"/>
    <n v="165.72697400000001"/>
    <n v="-236.935349"/>
    <n v="-3.14046"/>
    <n v="3.8134960000000002"/>
    <n v="3.947E-3"/>
  </r>
  <r>
    <n v="3018"/>
    <x v="1"/>
    <x v="0"/>
    <s v="47-48-54-55-62"/>
    <x v="0"/>
    <x v="3002"/>
    <n v="-1"/>
    <n v="393.637"/>
    <n v="-1"/>
    <n v="0"/>
    <x v="2546"/>
    <x v="2721"/>
    <n v="165.00199599999999"/>
    <n v="-236.947439"/>
    <n v="-3.1358630000000001"/>
    <n v="165.00117499999999"/>
    <n v="-236.935867"/>
    <n v="-3.1402809999999999"/>
    <n v="1.160093"/>
    <n v="4.4180000000000001E-3"/>
  </r>
  <r>
    <n v="3019"/>
    <x v="1"/>
    <x v="0"/>
    <s v="47-48-54-55-62"/>
    <x v="0"/>
    <x v="3003"/>
    <n v="-1"/>
    <n v="518.91300000000001"/>
    <n v="-1"/>
    <n v="0"/>
    <x v="2547"/>
    <x v="2722"/>
    <n v="164.20143899999999"/>
    <n v="-237.00625199999999"/>
    <n v="3.1409210000000001"/>
    <n v="164.27536000000001"/>
    <n v="-236.93663000000001"/>
    <n v="-3.140965"/>
    <n v="10.154565"/>
    <n v="4.3999999999999999E-5"/>
  </r>
  <r>
    <n v="3020"/>
    <x v="1"/>
    <x v="0"/>
    <s v="47-48-54-55-62"/>
    <x v="0"/>
    <x v="3004"/>
    <n v="-1"/>
    <n v="566.70600000000002"/>
    <n v="-1"/>
    <n v="0"/>
    <x v="746"/>
    <x v="2723"/>
    <n v="163.27062699999999"/>
    <n v="-236.92617200000001"/>
    <n v="3.140679"/>
    <n v="163.307648"/>
    <n v="-236.937241"/>
    <n v="-3.141168"/>
    <n v="3.8639510000000001"/>
    <n v="4.8999999999999998E-4"/>
  </r>
  <r>
    <n v="3021"/>
    <x v="0"/>
    <x v="0"/>
    <s v="47-48-54-55"/>
    <x v="0"/>
    <x v="3005"/>
    <n v="-1"/>
    <n v="856.02200000000005"/>
    <n v="-1"/>
    <n v="0"/>
    <x v="2548"/>
    <x v="2724"/>
    <n v="162.576413"/>
    <n v="-236.916901"/>
    <n v="3.1316419999999998"/>
    <n v="162.58184800000001"/>
    <n v="-236.93746899999999"/>
    <n v="-3.1407820000000002"/>
    <n v="2.1274139999999999"/>
    <n v="9.1409999999999998E-3"/>
  </r>
  <r>
    <n v="3022"/>
    <x v="3"/>
    <x v="0"/>
    <s v="40-43-47-48-54-55"/>
    <x v="0"/>
    <x v="3006"/>
    <n v="-1"/>
    <n v="466.98399999999998"/>
    <n v="-1"/>
    <n v="0"/>
    <x v="2549"/>
    <x v="2725"/>
    <n v="161.84237999999999"/>
    <n v="-236.945863"/>
    <n v="3.1406450000000001"/>
    <n v="161.85621599999999"/>
    <n v="-236.93795800000001"/>
    <n v="-3.141381"/>
    <n v="1.593507"/>
    <n v="7.3499999999999998E-4"/>
  </r>
  <r>
    <n v="3023"/>
    <x v="3"/>
    <x v="0"/>
    <s v="40-43-47-48-54-55"/>
    <x v="0"/>
    <x v="3007"/>
    <n v="-1"/>
    <n v="535.33100000000002"/>
    <n v="-1"/>
    <n v="0"/>
    <x v="2550"/>
    <x v="2726"/>
    <n v="161.135841"/>
    <n v="-236.90765400000001"/>
    <n v="3.1385839999999998"/>
    <n v="161.13308699999999"/>
    <n v="-236.93795800000001"/>
    <n v="-3.1410360000000002"/>
    <n v="3.0428820000000001"/>
    <n v="2.4510000000000001E-3"/>
  </r>
  <r>
    <n v="3024"/>
    <x v="3"/>
    <x v="0"/>
    <s v="40-43-47-48-54-55"/>
    <x v="0"/>
    <x v="3008"/>
    <n v="-1"/>
    <n v="523.12400000000002"/>
    <n v="-1"/>
    <n v="0"/>
    <x v="2551"/>
    <x v="2727"/>
    <n v="160.19645"/>
    <n v="-236.90913599999999"/>
    <n v="-3.1391019999999998"/>
    <n v="160.180466"/>
    <n v="-236.93803399999999"/>
    <n v="-3.1412140000000002"/>
    <n v="3.302416"/>
    <n v="2.1129999999999999E-3"/>
  </r>
  <r>
    <n v="3025"/>
    <x v="3"/>
    <x v="0"/>
    <s v="40-43-47-48-54-55"/>
    <x v="0"/>
    <x v="3009"/>
    <n v="-1"/>
    <n v="541.03499999999997"/>
    <n v="-1"/>
    <n v="0"/>
    <x v="2552"/>
    <x v="2728"/>
    <n v="159.48168799999999"/>
    <n v="-236.93231499999999"/>
    <n v="3.1387890000000001"/>
    <n v="159.47875999999999"/>
    <n v="-236.93820199999999"/>
    <n v="3.1413440000000001"/>
    <n v="0.65746000000000004"/>
    <n v="2.555E-3"/>
  </r>
  <r>
    <n v="3026"/>
    <x v="3"/>
    <x v="0"/>
    <s v="40-43-47-48-54-55"/>
    <x v="0"/>
    <x v="3010"/>
    <n v="-1"/>
    <n v="594.18499999999995"/>
    <n v="-1"/>
    <n v="0"/>
    <x v="2553"/>
    <x v="2729"/>
    <n v="158.788781"/>
    <n v="-236.95043100000001"/>
    <n v="-3.1410200000000001"/>
    <n v="158.788467"/>
    <n v="-236.937927"/>
    <n v="-3.1414140000000002"/>
    <n v="1.250734"/>
    <n v="3.9300000000000001E-4"/>
  </r>
  <r>
    <n v="3027"/>
    <x v="3"/>
    <x v="0"/>
    <s v="40-43-47-48-54-55"/>
    <x v="0"/>
    <x v="3011"/>
    <n v="-1"/>
    <n v="590.18299999999999"/>
    <n v="-1"/>
    <n v="0"/>
    <x v="2554"/>
    <x v="2730"/>
    <n v="158.07811599999999"/>
    <n v="-236.94446199999999"/>
    <n v="3.1386699999999998"/>
    <n v="158.10794100000001"/>
    <n v="-236.93794299999999"/>
    <n v="3.1411579999999999"/>
    <n v="3.0528789999999999"/>
    <n v="2.4889999999999999E-3"/>
  </r>
  <r>
    <n v="3028"/>
    <x v="3"/>
    <x v="0"/>
    <s v="40-43-47-48-54-55"/>
    <x v="0"/>
    <x v="3012"/>
    <n v="-1"/>
    <n v="570.32600000000002"/>
    <n v="-1"/>
    <n v="0"/>
    <x v="2555"/>
    <x v="2731"/>
    <n v="157.46391199999999"/>
    <n v="-236.889319"/>
    <n v="3.138563"/>
    <n v="157.43514999999999"/>
    <n v="-236.93760700000001"/>
    <n v="-3.1415350000000002"/>
    <n v="5.6204900000000002"/>
    <n v="2.9719999999999998E-3"/>
  </r>
  <r>
    <n v="3029"/>
    <x v="3"/>
    <x v="0"/>
    <s v="40-43-47-48-54-55"/>
    <x v="0"/>
    <x v="3013"/>
    <n v="-1"/>
    <n v="556.55899999999997"/>
    <n v="-1"/>
    <n v="0"/>
    <x v="2556"/>
    <x v="2732"/>
    <n v="156.53598199999999"/>
    <n v="-236.95498799999999"/>
    <n v="-3.1414659999999999"/>
    <n v="156.54791299999999"/>
    <n v="-236.93731700000001"/>
    <n v="3.1415649999999999"/>
    <n v="2.1321300000000001"/>
    <n v="9.8999999999999994E-5"/>
  </r>
  <r>
    <n v="3030"/>
    <x v="3"/>
    <x v="0"/>
    <s v="40-43-47-48-54-55"/>
    <x v="0"/>
    <x v="3014"/>
    <n v="-1"/>
    <n v="866.77599999999995"/>
    <n v="-1"/>
    <n v="0"/>
    <x v="2557"/>
    <x v="2733"/>
    <n v="155.889579"/>
    <n v="-236.94505100000001"/>
    <n v="-3.1415609999999998"/>
    <n v="155.88995399999999"/>
    <n v="-236.937195"/>
    <n v="3.1409660000000001"/>
    <n v="0.78656000000000004"/>
    <n v="5.9500000000000004E-4"/>
  </r>
  <r>
    <n v="3031"/>
    <x v="3"/>
    <x v="0"/>
    <s v="40-43-47-48-54-55"/>
    <x v="0"/>
    <x v="3015"/>
    <n v="-1"/>
    <n v="514.48199999999997"/>
    <n v="-1"/>
    <n v="0"/>
    <x v="2558"/>
    <x v="2734"/>
    <n v="155.23400599999999"/>
    <n v="-237.02025599999999"/>
    <n v="-3.1342910000000002"/>
    <n v="155.239227"/>
    <n v="-236.936691"/>
    <n v="3.1414589999999998"/>
    <n v="8.3728090000000002"/>
    <n v="7.169E-3"/>
  </r>
  <r>
    <n v="3032"/>
    <x v="3"/>
    <x v="0"/>
    <s v="40-43-47-48-54-55"/>
    <x v="0"/>
    <x v="3016"/>
    <n v="-1"/>
    <n v="525.58399999999995"/>
    <n v="-1"/>
    <n v="0"/>
    <x v="2559"/>
    <x v="2735"/>
    <n v="154.581118"/>
    <n v="-236.963032"/>
    <n v="-3.1397849999999998"/>
    <n v="154.596497"/>
    <n v="-236.93653900000001"/>
    <n v="3.1408550000000002"/>
    <n v="3.0633149999999998"/>
    <n v="1.0709999999999999E-3"/>
  </r>
  <r>
    <n v="3033"/>
    <x v="1"/>
    <x v="0"/>
    <s v="40-43-47-48-55"/>
    <x v="0"/>
    <x v="3017"/>
    <n v="-1"/>
    <n v="493.59"/>
    <n v="-1"/>
    <n v="0"/>
    <x v="2560"/>
    <x v="1466"/>
    <n v="153.71344300000001"/>
    <n v="-237.013859"/>
    <n v="-3.1388340000000001"/>
    <n v="153.75221300000001"/>
    <n v="-236.936127"/>
    <n v="3.1408320000000001"/>
    <n v="8.6864159999999995"/>
    <n v="1.9980000000000002E-3"/>
  </r>
  <r>
    <n v="3034"/>
    <x v="1"/>
    <x v="0"/>
    <s v="40-43-47-48-55"/>
    <x v="0"/>
    <x v="3018"/>
    <n v="-1"/>
    <n v="610.41200000000003"/>
    <n v="-1"/>
    <n v="0"/>
    <x v="2561"/>
    <x v="2736"/>
    <n v="153.11572699999999"/>
    <n v="-236.95409599999999"/>
    <n v="-3.1414339999999998"/>
    <n v="153.12814299999999"/>
    <n v="-236.93563800000001"/>
    <n v="3.1414089999999999"/>
    <n v="2.2245469999999998"/>
    <n v="2.5000000000000001E-5"/>
  </r>
  <r>
    <n v="3035"/>
    <x v="0"/>
    <x v="0"/>
    <s v="40-43-47-48"/>
    <x v="0"/>
    <x v="3019"/>
    <n v="-1"/>
    <n v="483.12299999999999"/>
    <n v="-1"/>
    <n v="0"/>
    <x v="2562"/>
    <x v="2737"/>
    <n v="152.51420899999999"/>
    <n v="-236.881586"/>
    <n v="3.135742"/>
    <n v="152.51127600000001"/>
    <n v="-236.93554700000001"/>
    <n v="3.1408499999999999"/>
    <n v="5.4040660000000003"/>
    <n v="5.1089999999999998E-3"/>
  </r>
  <r>
    <n v="3036"/>
    <x v="0"/>
    <x v="0"/>
    <s v="40-43-47-48"/>
    <x v="0"/>
    <x v="3020"/>
    <n v="-1"/>
    <n v="615.01099999999997"/>
    <n v="-1"/>
    <n v="0"/>
    <x v="2563"/>
    <x v="2738"/>
    <n v="151.89426399999999"/>
    <n v="-236.959913"/>
    <n v="-3.140568"/>
    <n v="151.90123"/>
    <n v="-236.935013"/>
    <n v="3.1414040000000001"/>
    <n v="2.5856530000000002"/>
    <n v="8.3600000000000005E-4"/>
  </r>
  <r>
    <n v="3037"/>
    <x v="0"/>
    <x v="0"/>
    <s v="40-43-47-48"/>
    <x v="0"/>
    <x v="3021"/>
    <n v="-1"/>
    <n v="469.98099999999999"/>
    <n v="-1"/>
    <n v="0"/>
    <x v="2564"/>
    <x v="2739"/>
    <n v="151.05286699999999"/>
    <n v="-236.963594"/>
    <n v="3.140266"/>
    <n v="151.098343"/>
    <n v="-236.93454"/>
    <n v="3.1414049999999998"/>
    <n v="5.3964619999999996"/>
    <n v="1.139E-3"/>
  </r>
  <r>
    <n v="3038"/>
    <x v="0"/>
    <x v="0"/>
    <s v="40-43-47-48"/>
    <x v="0"/>
    <x v="3022"/>
    <n v="-1"/>
    <n v="549.86800000000005"/>
    <n v="-1"/>
    <n v="0"/>
    <x v="2565"/>
    <x v="2740"/>
    <n v="150.53520800000001"/>
    <n v="-236.903683"/>
    <n v="-3.1399620000000001"/>
    <n v="150.50418099999999"/>
    <n v="-236.93438699999999"/>
    <n v="3.1408290000000001"/>
    <n v="4.3651749999999998"/>
    <n v="8.6700000000000004E-4"/>
  </r>
  <r>
    <n v="3039"/>
    <x v="1"/>
    <x v="0"/>
    <s v="39-40-43-47-48"/>
    <x v="0"/>
    <x v="3023"/>
    <n v="-1"/>
    <n v="534.41099999999994"/>
    <n v="-1"/>
    <n v="0"/>
    <x v="2566"/>
    <x v="2741"/>
    <n v="149.91808"/>
    <n v="-237.00432799999999"/>
    <n v="-3.1366930000000002"/>
    <n v="149.91705300000001"/>
    <n v="-236.93400600000001"/>
    <n v="3.1414369999999998"/>
    <n v="7.033023"/>
    <n v="4.744E-3"/>
  </r>
  <r>
    <n v="3040"/>
    <x v="1"/>
    <x v="0"/>
    <s v="39-40-43-47-48"/>
    <x v="0"/>
    <x v="3024"/>
    <n v="-1"/>
    <n v="463.12"/>
    <n v="-1"/>
    <n v="0"/>
    <x v="2567"/>
    <x v="2742"/>
    <n v="149.41894600000001"/>
    <n v="-236.92804100000001"/>
    <n v="-3.1365440000000002"/>
    <n v="149.336929"/>
    <n v="-236.93386799999999"/>
    <n v="3.1408209999999999"/>
    <n v="8.2223129999999998"/>
    <n v="4.2770000000000004E-3"/>
  </r>
  <r>
    <n v="3041"/>
    <x v="1"/>
    <x v="0"/>
    <s v="39-40-43-47-48"/>
    <x v="0"/>
    <x v="3025"/>
    <n v="-1"/>
    <n v="681.48500000000001"/>
    <n v="-1"/>
    <n v="0"/>
    <x v="2568"/>
    <x v="2743"/>
    <n v="148.65633299999999"/>
    <n v="-236.96990500000001"/>
    <n v="3.1363759999999998"/>
    <n v="148.76367200000001"/>
    <n v="-236.93347199999999"/>
    <n v="3.1414430000000002"/>
    <n v="11.335345999999999"/>
    <n v="5.0660000000000002E-3"/>
  </r>
  <r>
    <n v="3042"/>
    <x v="1"/>
    <x v="0"/>
    <s v="39-40-43-47-48"/>
    <x v="0"/>
    <x v="3026"/>
    <n v="-1"/>
    <n v="954.53800000000001"/>
    <n v="-1"/>
    <n v="0"/>
    <x v="2569"/>
    <x v="2744"/>
    <n v="148.07737399999999"/>
    <n v="-236.99078600000001"/>
    <n v="-3.1347779999999998"/>
    <n v="148.00968900000001"/>
    <n v="-236.933121"/>
    <n v="3.141438"/>
    <n v="8.8918409999999994"/>
    <n v="6.6600000000000001E-3"/>
  </r>
  <r>
    <n v="3043"/>
    <x v="1"/>
    <x v="0"/>
    <s v="39-40-43-47-48"/>
    <x v="0"/>
    <x v="3027"/>
    <n v="-1"/>
    <n v="506.14600000000002"/>
    <n v="-1"/>
    <n v="0"/>
    <x v="2570"/>
    <x v="2745"/>
    <n v="147.362683"/>
    <n v="-236.956344"/>
    <n v="-3.136962"/>
    <n v="147.45176699999999"/>
    <n v="-236.93298300000001"/>
    <n v="3.140806"/>
    <n v="9.2095610000000008"/>
    <n v="3.8440000000000002E-3"/>
  </r>
  <r>
    <n v="3044"/>
    <x v="1"/>
    <x v="0"/>
    <s v="39-40-43-47-48"/>
    <x v="0"/>
    <x v="3028"/>
    <n v="-1"/>
    <n v="539.62800000000004"/>
    <n v="-1"/>
    <n v="0"/>
    <x v="2571"/>
    <x v="2746"/>
    <n v="146.85813899999999"/>
    <n v="-236.99288300000001"/>
    <n v="3.1370040000000001"/>
    <n v="146.900238"/>
    <n v="-236.93244899999999"/>
    <n v="3.1413700000000002"/>
    <n v="7.3651369999999998"/>
    <n v="4.365E-3"/>
  </r>
  <r>
    <n v="3045"/>
    <x v="1"/>
    <x v="0"/>
    <s v="39-40-43-47-48"/>
    <x v="0"/>
    <x v="3029"/>
    <n v="-1"/>
    <n v="639.02300000000002"/>
    <n v="-1"/>
    <n v="0"/>
    <x v="2572"/>
    <x v="2747"/>
    <n v="146.364858"/>
    <n v="-236.88734299999999"/>
    <n v="-3.1391580000000001"/>
    <n v="146.35505699999999"/>
    <n v="-236.93240399999999"/>
    <n v="3.1407880000000001"/>
    <n v="4.6113879999999998"/>
    <n v="1.6299999999999999E-3"/>
  </r>
  <r>
    <n v="3046"/>
    <x v="1"/>
    <x v="0"/>
    <s v="39-40-43-47-48"/>
    <x v="0"/>
    <x v="3030"/>
    <n v="-1"/>
    <n v="593.46199999999999"/>
    <n v="-1"/>
    <n v="0"/>
    <x v="2573"/>
    <x v="2748"/>
    <n v="145.63023899999999"/>
    <n v="-236.920995"/>
    <n v="3.1396220000000001"/>
    <n v="145.63810699999999"/>
    <n v="-236.93214399999999"/>
    <n v="3.1408209999999999"/>
    <n v="1.364646"/>
    <n v="1.199E-3"/>
  </r>
  <r>
    <n v="3047"/>
    <x v="1"/>
    <x v="0"/>
    <s v="39-40-43-47-48"/>
    <x v="0"/>
    <x v="3031"/>
    <n v="-1"/>
    <n v="627.572"/>
    <n v="-1"/>
    <n v="0"/>
    <x v="2574"/>
    <x v="2749"/>
    <n v="145.13346100000001"/>
    <n v="-236.90146200000001"/>
    <n v="3.1406540000000001"/>
    <n v="145.107697"/>
    <n v="-236.93171699999999"/>
    <n v="3.1414270000000002"/>
    <n v="3.9738289999999998"/>
    <n v="7.7300000000000003E-4"/>
  </r>
  <r>
    <n v="3048"/>
    <x v="1"/>
    <x v="0"/>
    <s v="39-40-43-47-48"/>
    <x v="0"/>
    <x v="3032"/>
    <n v="-1"/>
    <n v="667.02200000000005"/>
    <n v="-1"/>
    <n v="0"/>
    <x v="2575"/>
    <x v="2750"/>
    <n v="144.605604"/>
    <n v="-236.89923999999999"/>
    <n v="-3.1408179999999999"/>
    <n v="144.583496"/>
    <n v="-236.93168600000001"/>
    <n v="3.140806"/>
    <n v="3.926294"/>
    <n v="1.2E-5"/>
  </r>
  <r>
    <n v="3049"/>
    <x v="1"/>
    <x v="0"/>
    <s v="39-40-43-47-48"/>
    <x v="0"/>
    <x v="3033"/>
    <n v="-1"/>
    <n v="605.85900000000004"/>
    <n v="-1"/>
    <n v="0"/>
    <x v="2576"/>
    <x v="2751"/>
    <n v="143.97818000000001"/>
    <n v="-237.016155"/>
    <n v="-3.141575"/>
    <n v="144.06538399999999"/>
    <n v="-236.931183"/>
    <n v="3.1414049999999998"/>
    <n v="12.175663999999999"/>
    <n v="1.7000000000000001E-4"/>
  </r>
  <r>
    <n v="3050"/>
    <x v="1"/>
    <x v="0"/>
    <s v="39-40-43-47-48"/>
    <x v="0"/>
    <x v="3034"/>
    <n v="-1"/>
    <n v="441.48500000000001"/>
    <n v="-1"/>
    <n v="0"/>
    <x v="2577"/>
    <x v="2752"/>
    <n v="143.38944499999999"/>
    <n v="-236.92461399999999"/>
    <n v="-3.1412870000000002"/>
    <n v="143.38385"/>
    <n v="-236.930801"/>
    <n v="3.1413790000000001"/>
    <n v="0.83419200000000004"/>
    <n v="9.2E-5"/>
  </r>
  <r>
    <n v="3051"/>
    <x v="1"/>
    <x v="0"/>
    <s v="39-40-43-47-48"/>
    <x v="0"/>
    <x v="3035"/>
    <n v="-1"/>
    <n v="908.57600000000002"/>
    <n v="-1"/>
    <n v="0"/>
    <x v="2578"/>
    <x v="2753"/>
    <n v="142.886976"/>
    <n v="-236.943535"/>
    <n v="3.13984"/>
    <n v="142.87956199999999"/>
    <n v="-236.930679"/>
    <n v="3.1407240000000001"/>
    <n v="1.4839899999999999"/>
    <n v="8.83E-4"/>
  </r>
  <r>
    <n v="3052"/>
    <x v="1"/>
    <x v="0"/>
    <s v="39-40-43-47-48"/>
    <x v="0"/>
    <x v="3036"/>
    <n v="-1"/>
    <n v="594.63499999999999"/>
    <n v="-1"/>
    <n v="0"/>
    <x v="2579"/>
    <x v="2754"/>
    <n v="142.37953300000001"/>
    <n v="-236.88949600000001"/>
    <n v="3.1396459999999999"/>
    <n v="142.38029499999999"/>
    <n v="-236.93019100000001"/>
    <n v="3.1413489999999999"/>
    <n v="4.0702299999999996"/>
    <n v="1.7030000000000001E-3"/>
  </r>
  <r>
    <n v="3053"/>
    <x v="1"/>
    <x v="0"/>
    <s v="39-40-43-47-48"/>
    <x v="0"/>
    <x v="3037"/>
    <n v="-1"/>
    <n v="711.91700000000003"/>
    <n v="-1"/>
    <n v="0"/>
    <x v="2580"/>
    <x v="2755"/>
    <n v="141.83237600000001"/>
    <n v="-236.924239"/>
    <n v="3.138668"/>
    <n v="141.876755"/>
    <n v="-236.930115"/>
    <n v="3.1407609999999999"/>
    <n v="4.4765819999999996"/>
    <n v="2.0939999999999999E-3"/>
  </r>
  <r>
    <n v="3054"/>
    <x v="1"/>
    <x v="0"/>
    <s v="39-40-43-47-48"/>
    <x v="0"/>
    <x v="3038"/>
    <n v="-1"/>
    <n v="655.57600000000002"/>
    <n v="-1"/>
    <n v="0"/>
    <x v="2581"/>
    <x v="2756"/>
    <n v="141.37940599999999"/>
    <n v="-236.94789"/>
    <n v="-3.1380240000000001"/>
    <n v="141.35232500000001"/>
    <n v="-236.92962600000001"/>
    <n v="3.1412909999999998"/>
    <n v="3.2663579999999999"/>
    <n v="3.2680000000000001E-3"/>
  </r>
  <r>
    <n v="3055"/>
    <x v="1"/>
    <x v="0"/>
    <s v="39-40-43-47-48"/>
    <x v="0"/>
    <x v="3039"/>
    <n v="-1"/>
    <n v="509.72699999999998"/>
    <n v="-1"/>
    <n v="0"/>
    <x v="2582"/>
    <x v="2757"/>
    <n v="140.72866999999999"/>
    <n v="-236.94753499999999"/>
    <n v="3.136625"/>
    <n v="140.79505900000001"/>
    <n v="-236.92944299999999"/>
    <n v="3.1407409999999998"/>
    <n v="6.8810159999999998"/>
    <n v="4.1159999999999999E-3"/>
  </r>
  <r>
    <n v="3056"/>
    <x v="1"/>
    <x v="0"/>
    <s v="39-40-43-47-48"/>
    <x v="0"/>
    <x v="3040"/>
    <n v="-1"/>
    <n v="527.09"/>
    <n v="-1"/>
    <n v="0"/>
    <x v="2583"/>
    <x v="2758"/>
    <n v="140.22002599999999"/>
    <n v="-236.98469800000001"/>
    <n v="-3.1381619999999999"/>
    <n v="140.198441"/>
    <n v="-236.92894000000001"/>
    <n v="3.1411850000000001"/>
    <n v="5.9790780000000003"/>
    <n v="3.0230000000000001E-3"/>
  </r>
  <r>
    <n v="3057"/>
    <x v="1"/>
    <x v="0"/>
    <s v="39-40-43-47-48"/>
    <x v="0"/>
    <x v="3041"/>
    <n v="-1"/>
    <n v="647.447"/>
    <n v="-1"/>
    <n v="0"/>
    <x v="2584"/>
    <x v="2759"/>
    <n v="139.57296099999999"/>
    <n v="-236.936667"/>
    <n v="-3.1414260000000001"/>
    <n v="139.55931100000001"/>
    <n v="-236.92872600000001"/>
    <n v="3.1407509999999998"/>
    <n v="1.5791770000000001"/>
    <n v="6.7500000000000004E-4"/>
  </r>
  <r>
    <n v="3058"/>
    <x v="1"/>
    <x v="0"/>
    <s v="39-40-43-47-48"/>
    <x v="0"/>
    <x v="3042"/>
    <n v="-1"/>
    <n v="1067.53"/>
    <n v="-1"/>
    <n v="0"/>
    <x v="2585"/>
    <x v="2760"/>
    <n v="138.63600700000001"/>
    <n v="-236.914841"/>
    <n v="3.1397409999999999"/>
    <n v="138.638779"/>
    <n v="-236.928192"/>
    <n v="3.1407929999999999"/>
    <n v="1.3636200000000001"/>
    <n v="1.052E-3"/>
  </r>
  <r>
    <n v="3059"/>
    <x v="1"/>
    <x v="0"/>
    <s v="39-40-43-47-48"/>
    <x v="0"/>
    <x v="3043"/>
    <n v="-1"/>
    <n v="522.63099999999997"/>
    <n v="-1"/>
    <n v="0"/>
    <x v="2586"/>
    <x v="2761"/>
    <n v="137.85795200000001"/>
    <n v="-236.92095"/>
    <n v="-3.138916"/>
    <n v="137.901703"/>
    <n v="-236.92759699999999"/>
    <n v="3.1411910000000001"/>
    <n v="4.4252799999999999"/>
    <n v="2.2750000000000001E-3"/>
  </r>
  <r>
    <n v="3060"/>
    <x v="1"/>
    <x v="0"/>
    <s v="39-40-43-47-48"/>
    <x v="0"/>
    <x v="3044"/>
    <n v="-1"/>
    <n v="539.90099999999995"/>
    <n v="-1"/>
    <n v="0"/>
    <x v="2587"/>
    <x v="2762"/>
    <n v="137.13205500000001"/>
    <n v="-236.88770299999999"/>
    <n v="3.1377220000000001"/>
    <n v="137.14807099999999"/>
    <n v="-236.92721599999999"/>
    <n v="3.140714"/>
    <n v="4.2635480000000001"/>
    <n v="2.993E-3"/>
  </r>
  <r>
    <n v="3061"/>
    <x v="1"/>
    <x v="0"/>
    <s v="39-40-43-47-48"/>
    <x v="0"/>
    <x v="3045"/>
    <n v="-1"/>
    <n v="584.35599999999999"/>
    <n v="-1"/>
    <n v="0"/>
    <x v="2588"/>
    <x v="2763"/>
    <n v="136.36175800000001"/>
    <n v="-236.96086399999999"/>
    <n v="3.140352"/>
    <n v="136.400192"/>
    <n v="-236.92654400000001"/>
    <n v="3.1411920000000002"/>
    <n v="5.15273"/>
    <n v="8.4000000000000003E-4"/>
  </r>
  <r>
    <n v="3062"/>
    <x v="1"/>
    <x v="0"/>
    <s v="39-40-43-47-48"/>
    <x v="0"/>
    <x v="3046"/>
    <n v="-1"/>
    <n v="736.80499999999995"/>
    <n v="-1"/>
    <n v="0"/>
    <x v="2589"/>
    <x v="2764"/>
    <n v="135.66270499999999"/>
    <n v="-236.92535799999999"/>
    <n v="3.140441"/>
    <n v="135.666946"/>
    <n v="-236.926163"/>
    <n v="3.1406990000000001"/>
    <n v="0.43168699999999999"/>
    <n v="2.5799999999999998E-4"/>
  </r>
  <r>
    <n v="3063"/>
    <x v="1"/>
    <x v="0"/>
    <s v="39-40-43-47-48"/>
    <x v="0"/>
    <x v="3047"/>
    <n v="-1"/>
    <n v="534.35699999999997"/>
    <n v="-1"/>
    <n v="0"/>
    <x v="2590"/>
    <x v="2765"/>
    <n v="134.657365"/>
    <n v="-236.977969"/>
    <n v="3.1368339999999999"/>
    <n v="134.70919799999999"/>
    <n v="-236.92546100000001"/>
    <n v="3.1406969999999998"/>
    <n v="7.3782180000000004"/>
    <n v="3.8630000000000001E-3"/>
  </r>
  <r>
    <n v="3064"/>
    <x v="4"/>
    <x v="0"/>
    <s v="32-33-39-40-43-47-48"/>
    <x v="0"/>
    <x v="3048"/>
    <n v="-1"/>
    <n v="642.58699999999999"/>
    <n v="-1"/>
    <n v="0"/>
    <x v="2591"/>
    <x v="2766"/>
    <n v="133.96722"/>
    <n v="-236.99849699999999"/>
    <n v="-3.138099"/>
    <n v="133.995285"/>
    <n v="-236.92477400000001"/>
    <n v="3.1411920000000002"/>
    <n v="7.8884559999999997"/>
    <n v="3.0929999999999998E-3"/>
  </r>
  <r>
    <n v="3065"/>
    <x v="4"/>
    <x v="0"/>
    <s v="32-33-39-40-43-47-48"/>
    <x v="0"/>
    <x v="3049"/>
    <n v="-1"/>
    <n v="453.78899999999999"/>
    <n v="-1"/>
    <n v="0"/>
    <x v="2592"/>
    <x v="2767"/>
    <n v="133.33688599999999"/>
    <n v="-236.913364"/>
    <n v="-3.1381290000000002"/>
    <n v="133.276276"/>
    <n v="-236.924408"/>
    <n v="3.1407080000000001"/>
    <n v="6.1607940000000001"/>
    <n v="2.5790000000000001E-3"/>
  </r>
  <r>
    <n v="3066"/>
    <x v="4"/>
    <x v="0"/>
    <s v="32-33-39-40-43-47-48"/>
    <x v="0"/>
    <x v="3050"/>
    <n v="-1"/>
    <n v="422.99599999999998"/>
    <n v="-1"/>
    <n v="0"/>
    <x v="2593"/>
    <x v="2768"/>
    <n v="132.54845399999999"/>
    <n v="-236.855493"/>
    <n v="-3.1355400000000002"/>
    <n v="132.54980499999999"/>
    <n v="-236.923721"/>
    <n v="3.1411899999999999"/>
    <n v="6.8241529999999999"/>
    <n v="5.6499999999999996E-3"/>
  </r>
  <r>
    <n v="3067"/>
    <x v="4"/>
    <x v="0"/>
    <s v="32-33-39-40-43-47-48"/>
    <x v="0"/>
    <x v="3051"/>
    <n v="-1"/>
    <n v="872.48800000000006"/>
    <n v="-1"/>
    <n v="0"/>
    <x v="2594"/>
    <x v="2769"/>
    <n v="131.82334299999999"/>
    <n v="-236.927277"/>
    <n v="3.1409669999999998"/>
    <n v="131.818848"/>
    <n v="-236.92338599999999"/>
    <n v="3.140701"/>
    <n v="0.59451200000000004"/>
    <n v="2.6600000000000001E-4"/>
  </r>
  <r>
    <n v="3068"/>
    <x v="4"/>
    <x v="0"/>
    <s v="32-33-39-40-43-47-48"/>
    <x v="0"/>
    <x v="3052"/>
    <n v="-1"/>
    <n v="571.80499999999995"/>
    <n v="-1"/>
    <n v="0"/>
    <x v="2595"/>
    <x v="2770"/>
    <n v="130.82566399999999"/>
    <n v="-236.931231"/>
    <n v="3.1402399999999999"/>
    <n v="130.84487899999999"/>
    <n v="-236.922684"/>
    <n v="3.1407029999999998"/>
    <n v="2.103081"/>
    <n v="4.6299999999999998E-4"/>
  </r>
  <r>
    <n v="3069"/>
    <x v="4"/>
    <x v="0"/>
    <s v="32-33-39-40-43-47-48"/>
    <x v="0"/>
    <x v="3053"/>
    <n v="-1"/>
    <n v="1235.7909999999999"/>
    <n v="-1"/>
    <n v="0"/>
    <x v="2596"/>
    <x v="2771"/>
    <n v="130.10847799999999"/>
    <n v="-236.91775100000001"/>
    <n v="3.140822"/>
    <n v="130.11802700000001"/>
    <n v="-236.922012"/>
    <n v="3.141197"/>
    <n v="1.045641"/>
    <n v="3.7500000000000001E-4"/>
  </r>
  <r>
    <n v="3070"/>
    <x v="4"/>
    <x v="0"/>
    <s v="32-33-39-40-43-47-48"/>
    <x v="0"/>
    <x v="3054"/>
    <n v="-1"/>
    <n v="680.85400000000004"/>
    <n v="-1"/>
    <n v="0"/>
    <x v="2597"/>
    <x v="2772"/>
    <n v="129.28529700000001"/>
    <n v="-237.05769900000001"/>
    <n v="-3.1406049999999999"/>
    <n v="129.39390599999999"/>
    <n v="-236.92163099999999"/>
    <n v="3.1407050000000001"/>
    <n v="17.409891999999999"/>
    <n v="1E-4"/>
  </r>
  <r>
    <n v="3071"/>
    <x v="4"/>
    <x v="0"/>
    <s v="32-33-39-40-43-47-48"/>
    <x v="0"/>
    <x v="3055"/>
    <n v="-1"/>
    <n v="590.32000000000005"/>
    <n v="-1"/>
    <n v="0"/>
    <x v="2598"/>
    <x v="2773"/>
    <n v="128.679934"/>
    <n v="-236.89546899999999"/>
    <n v="-3.1380810000000001"/>
    <n v="128.67065400000001"/>
    <n v="-236.92094399999999"/>
    <n v="3.141197"/>
    <n v="2.7113049999999999"/>
    <n v="3.1159999999999998E-3"/>
  </r>
  <r>
    <n v="3072"/>
    <x v="3"/>
    <x v="0"/>
    <s v="32-33-39-40-43-47"/>
    <x v="0"/>
    <x v="3056"/>
    <n v="-1"/>
    <n v="476.548"/>
    <n v="-1"/>
    <n v="0"/>
    <x v="2599"/>
    <x v="2342"/>
    <n v="127.660689"/>
    <n v="-236.950052"/>
    <n v="3.1401759999999999"/>
    <n v="127.70476499999999"/>
    <n v="-236.92041"/>
    <n v="3.1412279999999999"/>
    <n v="5.3116399999999997"/>
    <n v="1.052E-3"/>
  </r>
  <r>
    <n v="3073"/>
    <x v="1"/>
    <x v="0"/>
    <s v="32-33-39-40-43"/>
    <x v="0"/>
    <x v="3057"/>
    <n v="-1"/>
    <n v="462.04199999999997"/>
    <n v="-1"/>
    <n v="0"/>
    <x v="2600"/>
    <x v="2774"/>
    <n v="127.019414"/>
    <n v="-236.87682000000001"/>
    <n v="3.1408290000000001"/>
    <n v="126.978584"/>
    <n v="-236.92010500000001"/>
    <n v="3.1407259999999999"/>
    <n v="5.950285"/>
    <n v="1.0399999999999999E-4"/>
  </r>
  <r>
    <n v="3074"/>
    <x v="1"/>
    <x v="0"/>
    <s v="32-33-39-40-43"/>
    <x v="0"/>
    <x v="3058"/>
    <n v="-1"/>
    <n v="619.04499999999996"/>
    <n v="-1"/>
    <n v="0"/>
    <x v="2601"/>
    <x v="2775"/>
    <n v="126.282764"/>
    <n v="-236.899788"/>
    <n v="3.1399050000000002"/>
    <n v="126.251617"/>
    <n v="-236.919434"/>
    <n v="3.1411739999999999"/>
    <n v="3.6824539999999999"/>
    <n v="1.2700000000000001E-3"/>
  </r>
  <r>
    <n v="3075"/>
    <x v="1"/>
    <x v="0"/>
    <s v="32-33-39-40-43"/>
    <x v="0"/>
    <x v="3059"/>
    <n v="-1"/>
    <n v="1050.4469999999999"/>
    <n v="-1"/>
    <n v="0"/>
    <x v="2602"/>
    <x v="2393"/>
    <n v="125.53936299999999"/>
    <n v="-236.85719700000001"/>
    <n v="-3.1402130000000001"/>
    <n v="125.52478000000001"/>
    <n v="-236.919083"/>
    <n v="3.140673"/>
    <n v="6.3580870000000003"/>
    <n v="4.6000000000000001E-4"/>
  </r>
  <r>
    <n v="3076"/>
    <x v="1"/>
    <x v="0"/>
    <s v="32-33-39-40-43"/>
    <x v="0"/>
    <x v="3060"/>
    <n v="-1"/>
    <n v="635.26700000000005"/>
    <n v="-1"/>
    <n v="0"/>
    <x v="2603"/>
    <x v="2776"/>
    <n v="124.535724"/>
    <n v="-236.93420399999999"/>
    <n v="-3.1411470000000001"/>
    <n v="124.55671700000001"/>
    <n v="-236.918564"/>
    <n v="3.1407560000000001"/>
    <n v="2.6178720000000002"/>
    <n v="3.9100000000000002E-4"/>
  </r>
  <r>
    <n v="3077"/>
    <x v="1"/>
    <x v="0"/>
    <s v="32-33-39-40-43"/>
    <x v="0"/>
    <x v="3061"/>
    <n v="-1"/>
    <n v="637.81700000000001"/>
    <n v="-1"/>
    <n v="0"/>
    <x v="2604"/>
    <x v="2777"/>
    <n v="123.783316"/>
    <n v="-236.95516699999999"/>
    <n v="3.1394760000000002"/>
    <n v="123.83131400000001"/>
    <n v="-236.91804500000001"/>
    <n v="3.1412939999999998"/>
    <n v="6.0678010000000002"/>
    <n v="1.817E-3"/>
  </r>
  <r>
    <n v="3078"/>
    <x v="1"/>
    <x v="0"/>
    <s v="32-33-39-40-43"/>
    <x v="0"/>
    <x v="3062"/>
    <n v="-1"/>
    <n v="611.36900000000003"/>
    <n v="-1"/>
    <n v="0"/>
    <x v="2605"/>
    <x v="2778"/>
    <n v="123.11608200000001"/>
    <n v="-236.908073"/>
    <n v="3.1408450000000001"/>
    <n v="123.106026"/>
    <n v="-236.91776999999999"/>
    <n v="3.1407690000000001"/>
    <n v="1.3970149999999999"/>
    <n v="7.7000000000000001E-5"/>
  </r>
  <r>
    <n v="3079"/>
    <x v="1"/>
    <x v="0"/>
    <s v="32-33-39-40-43"/>
    <x v="0"/>
    <x v="3063"/>
    <n v="-1"/>
    <n v="993.99"/>
    <n v="-1"/>
    <n v="0"/>
    <x v="2606"/>
    <x v="2779"/>
    <n v="122.284768"/>
    <n v="-237.013623"/>
    <n v="-3.141575"/>
    <n v="122.380493"/>
    <n v="-236.917236"/>
    <n v="3.1412990000000001"/>
    <n v="13.584453999999999"/>
    <n v="2.7500000000000002E-4"/>
  </r>
  <r>
    <n v="3080"/>
    <x v="1"/>
    <x v="0"/>
    <s v="32-33-39-40-43"/>
    <x v="0"/>
    <x v="3064"/>
    <n v="-1"/>
    <n v="598.11199999999997"/>
    <n v="-1"/>
    <n v="0"/>
    <x v="2607"/>
    <x v="2780"/>
    <n v="121.654231"/>
    <n v="-236.918285"/>
    <n v="-3.1391079999999998"/>
    <n v="121.654633"/>
    <n v="-236.91703799999999"/>
    <n v="3.140844"/>
    <n v="0.13103200000000001"/>
    <n v="1.7359999999999999E-3"/>
  </r>
  <r>
    <n v="3081"/>
    <x v="1"/>
    <x v="0"/>
    <s v="32-33-39-40-43"/>
    <x v="0"/>
    <x v="3065"/>
    <n v="-1"/>
    <n v="492.19600000000003"/>
    <n v="-1"/>
    <n v="0"/>
    <x v="2608"/>
    <x v="966"/>
    <n v="120.64959399999999"/>
    <n v="-236.94321400000001"/>
    <n v="3.1406019999999999"/>
    <n v="120.686562"/>
    <n v="-236.91658000000001"/>
    <n v="3.1408399999999999"/>
    <n v="4.5562440000000004"/>
    <n v="2.3699999999999999E-4"/>
  </r>
  <r>
    <n v="3082"/>
    <x v="1"/>
    <x v="0"/>
    <s v="32-33-39-40-43"/>
    <x v="0"/>
    <x v="3066"/>
    <n v="-1"/>
    <n v="890.18200000000002"/>
    <n v="-1"/>
    <n v="0"/>
    <x v="2609"/>
    <x v="2781"/>
    <n v="120.02929399999999"/>
    <n v="-236.85401899999999"/>
    <n v="3.138687"/>
    <n v="119.960533"/>
    <n v="-236.91604599999999"/>
    <n v="3.1413609999999998"/>
    <n v="9.2603190000000009"/>
    <n v="2.6740000000000002E-3"/>
  </r>
  <r>
    <n v="3083"/>
    <x v="1"/>
    <x v="0"/>
    <s v="32-33-39-40-43"/>
    <x v="0"/>
    <x v="3067"/>
    <n v="-1"/>
    <n v="620.83699999999999"/>
    <n v="-1"/>
    <n v="0"/>
    <x v="2610"/>
    <x v="2782"/>
    <n v="119.207645"/>
    <n v="-236.95483999999999"/>
    <n v="-3.137896"/>
    <n v="119.23466500000001"/>
    <n v="-236.91583299999999"/>
    <n v="3.1408239999999998"/>
    <n v="4.74519"/>
    <n v="2.9290000000000002E-3"/>
  </r>
  <r>
    <n v="3084"/>
    <x v="1"/>
    <x v="0"/>
    <s v="32-33-39-40-43"/>
    <x v="0"/>
    <x v="3068"/>
    <n v="-1"/>
    <n v="581.17100000000005"/>
    <n v="-1"/>
    <n v="0"/>
    <x v="2611"/>
    <x v="2783"/>
    <n v="118.528425"/>
    <n v="-236.90162599999999"/>
    <n v="-3.1414279999999999"/>
    <n v="118.508926"/>
    <n v="-236.91528299999999"/>
    <n v="3.141289"/>
    <n v="2.3805710000000002"/>
    <n v="1.3899999999999999E-4"/>
  </r>
  <r>
    <n v="3085"/>
    <x v="1"/>
    <x v="0"/>
    <s v="32-33-39-40-43"/>
    <x v="0"/>
    <x v="3069"/>
    <n v="-1"/>
    <n v="594.18700000000001"/>
    <n v="-1"/>
    <n v="0"/>
    <x v="2612"/>
    <x v="2784"/>
    <n v="117.74257"/>
    <n v="-236.96781100000001"/>
    <n v="-3.1406290000000001"/>
    <n v="117.78321099999999"/>
    <n v="-236.914963"/>
    <n v="3.1407240000000001"/>
    <n v="6.6667759999999996"/>
    <n v="9.5000000000000005E-5"/>
  </r>
  <r>
    <n v="3086"/>
    <x v="0"/>
    <x v="0"/>
    <s v="32-33-39-40"/>
    <x v="0"/>
    <x v="3070"/>
    <n v="-1"/>
    <n v="411.14100000000002"/>
    <n v="-1"/>
    <n v="0"/>
    <x v="2613"/>
    <x v="450"/>
    <n v="116.68288800000001"/>
    <n v="-237.03296599999999"/>
    <n v="3.139945"/>
    <n v="116.815521"/>
    <n v="-236.91433699999999"/>
    <n v="3.140711"/>
    <n v="17.794515000000001"/>
    <n v="7.6599999999999997E-4"/>
  </r>
  <r>
    <n v="3087"/>
    <x v="0"/>
    <x v="0"/>
    <s v="32-33-39-40"/>
    <x v="0"/>
    <x v="3071"/>
    <n v="-1"/>
    <n v="492.464"/>
    <n v="-1"/>
    <n v="0"/>
    <x v="2614"/>
    <x v="2050"/>
    <n v="116.071198"/>
    <n v="-236.96818500000001"/>
    <n v="3.1377429999999999"/>
    <n v="116.089676"/>
    <n v="-236.913681"/>
    <n v="3.141222"/>
    <n v="5.7550730000000003"/>
    <n v="3.4780000000000002E-3"/>
  </r>
  <r>
    <n v="3088"/>
    <x v="0"/>
    <x v="0"/>
    <s v="32-33-39-40"/>
    <x v="0"/>
    <x v="3072"/>
    <n v="-1"/>
    <n v="514.32000000000005"/>
    <n v="-1"/>
    <n v="0"/>
    <x v="2615"/>
    <x v="2326"/>
    <n v="115.345316"/>
    <n v="-236.942948"/>
    <n v="-3.1375510000000002"/>
    <n v="115.36378499999999"/>
    <n v="-236.91340600000001"/>
    <n v="3.1407310000000002"/>
    <n v="3.483946"/>
    <n v="3.1800000000000001E-3"/>
  </r>
  <r>
    <n v="3089"/>
    <x v="1"/>
    <x v="0"/>
    <s v="25-32-33-39-40"/>
    <x v="0"/>
    <x v="3073"/>
    <n v="-1"/>
    <n v="1026.7860000000001"/>
    <n v="-1"/>
    <n v="0"/>
    <x v="2270"/>
    <x v="2785"/>
    <n v="114.64423600000001"/>
    <n v="-236.902861"/>
    <n v="3.1405439999999998"/>
    <n v="114.637901"/>
    <n v="-236.912811"/>
    <n v="3.1412309999999999"/>
    <n v="1.1795089999999999"/>
    <n v="6.87E-4"/>
  </r>
  <r>
    <n v="3090"/>
    <x v="3"/>
    <x v="0"/>
    <s v="25-26-32-33-39-40"/>
    <x v="0"/>
    <x v="3074"/>
    <n v="-1"/>
    <n v="493.30900000000003"/>
    <n v="-1"/>
    <n v="0"/>
    <x v="2616"/>
    <x v="2786"/>
    <n v="113.672399"/>
    <n v="-236.933706"/>
    <n v="3.1398109999999999"/>
    <n v="113.67012800000001"/>
    <n v="-236.91220100000001"/>
    <n v="3.1412279999999999"/>
    <n v="2.162436"/>
    <n v="1.4170000000000001E-3"/>
  </r>
  <r>
    <n v="3091"/>
    <x v="3"/>
    <x v="0"/>
    <s v="25-26-32-33-39-40"/>
    <x v="0"/>
    <x v="3075"/>
    <n v="-1"/>
    <n v="597.23599999999999"/>
    <n v="-1"/>
    <n v="0"/>
    <x v="2617"/>
    <x v="2787"/>
    <n v="112.993939"/>
    <n v="-236.84871799999999"/>
    <n v="3.1415389999999999"/>
    <n v="112.944321"/>
    <n v="-236.912003"/>
    <n v="3.1407919999999998"/>
    <n v="8.0417109999999994"/>
    <n v="7.4700000000000005E-4"/>
  </r>
  <r>
    <n v="3092"/>
    <x v="3"/>
    <x v="0"/>
    <s v="25-26-32-33-39-40"/>
    <x v="0"/>
    <x v="3076"/>
    <n v="-1"/>
    <n v="548.22799999999995"/>
    <n v="-1"/>
    <n v="0"/>
    <x v="2618"/>
    <x v="2788"/>
    <n v="112.218445"/>
    <n v="-236.90799799999999"/>
    <n v="-3.1411039999999999"/>
    <n v="112.218521"/>
    <n v="-236.91142300000001"/>
    <n v="3.1412719999999998"/>
    <n v="0.342532"/>
    <n v="1.6799999999999999E-4"/>
  </r>
  <r>
    <n v="3093"/>
    <x v="3"/>
    <x v="0"/>
    <s v="25-26-32-33-39-40"/>
    <x v="0"/>
    <x v="3077"/>
    <n v="-1"/>
    <n v="607.64499999999998"/>
    <n v="-1"/>
    <n v="0"/>
    <x v="492"/>
    <x v="2789"/>
    <n v="111.66693100000001"/>
    <n v="-236.73436699999999"/>
    <n v="3.1410200000000001"/>
    <n v="111.492722"/>
    <n v="-236.911179"/>
    <n v="3.1407609999999999"/>
    <n v="24.821672"/>
    <n v="2.5799999999999998E-4"/>
  </r>
  <r>
    <n v="3094"/>
    <x v="3"/>
    <x v="0"/>
    <s v="25-26-32-33-39-40"/>
    <x v="0"/>
    <x v="3078"/>
    <n v="-1"/>
    <n v="579.75"/>
    <n v="-1"/>
    <n v="0"/>
    <x v="2619"/>
    <x v="2790"/>
    <n v="110.574856"/>
    <n v="-236.83775600000001"/>
    <n v="-3.1380379999999999"/>
    <n v="110.524986"/>
    <n v="-236.91068999999999"/>
    <n v="3.1407880000000001"/>
    <n v="8.8354020000000002"/>
    <n v="2.7499999999999998E-3"/>
  </r>
  <r>
    <n v="3095"/>
    <x v="3"/>
    <x v="0"/>
    <s v="25-26-32-33-39-40"/>
    <x v="0"/>
    <x v="3079"/>
    <n v="-1"/>
    <n v="570.38699999999994"/>
    <n v="-1"/>
    <n v="0"/>
    <x v="2620"/>
    <x v="2791"/>
    <n v="109.78142699999999"/>
    <n v="-236.926028"/>
    <n v="3.1415320000000002"/>
    <n v="109.799187"/>
    <n v="-236.91007999999999"/>
    <n v="3.1412450000000001"/>
    <n v="2.3869250000000002"/>
    <n v="2.8699999999999998E-4"/>
  </r>
  <r>
    <n v="3096"/>
    <x v="3"/>
    <x v="0"/>
    <s v="25-26-32-33-39-40"/>
    <x v="0"/>
    <x v="3080"/>
    <n v="-1"/>
    <n v="1806.623"/>
    <n v="-1"/>
    <n v="0"/>
    <x v="2621"/>
    <x v="1868"/>
    <n v="109.070629"/>
    <n v="-236.93023099999999"/>
    <n v="-3.1401780000000001"/>
    <n v="109.073387"/>
    <n v="-236.909775"/>
    <n v="3.1407530000000001"/>
    <n v="2.0641370000000001"/>
    <n v="5.7499999999999999E-4"/>
  </r>
  <r>
    <n v="3097"/>
    <x v="3"/>
    <x v="0"/>
    <s v="25-26-32-33-39-40"/>
    <x v="0"/>
    <x v="3081"/>
    <n v="-1"/>
    <n v="1052.3109999999999"/>
    <n v="-1"/>
    <n v="0"/>
    <x v="905"/>
    <x v="2792"/>
    <n v="108.401149"/>
    <n v="-236.85856200000001"/>
    <n v="3.140809"/>
    <n v="108.347588"/>
    <n v="-236.90910299999999"/>
    <n v="3.1412049999999998"/>
    <n v="7.364242"/>
    <n v="3.97E-4"/>
  </r>
  <r>
    <n v="3098"/>
    <x v="3"/>
    <x v="0"/>
    <s v="25-26-32-33-39-40"/>
    <x v="0"/>
    <x v="3082"/>
    <n v="-1"/>
    <n v="580.80899999999997"/>
    <n v="-1"/>
    <n v="0"/>
    <x v="2622"/>
    <x v="894"/>
    <n v="107.380528"/>
    <n v="-236.90483599999999"/>
    <n v="3.1409389999999999"/>
    <n v="107.379852"/>
    <n v="-236.908447"/>
    <n v="3.1411739999999999"/>
    <n v="0.36743900000000002"/>
    <n v="2.3499999999999999E-4"/>
  </r>
  <r>
    <n v="3099"/>
    <x v="3"/>
    <x v="0"/>
    <s v="25-26-32-33-39-40"/>
    <x v="0"/>
    <x v="3083"/>
    <n v="-1"/>
    <n v="607.49300000000005"/>
    <n v="-1"/>
    <n v="0"/>
    <x v="2623"/>
    <x v="2793"/>
    <n v="106.656049"/>
    <n v="-236.92987400000001"/>
    <n v="3.1388099999999999"/>
    <n v="106.654053"/>
    <n v="-236.90821800000001"/>
    <n v="3.1407349999999998"/>
    <n v="2.1747730000000001"/>
    <n v="1.9250000000000001E-3"/>
  </r>
  <r>
    <n v="3100"/>
    <x v="3"/>
    <x v="0"/>
    <s v="25-26-32-33-39-40"/>
    <x v="0"/>
    <x v="3084"/>
    <n v="-1"/>
    <n v="561.53399999999999"/>
    <n v="-1"/>
    <n v="0"/>
    <x v="904"/>
    <x v="2794"/>
    <n v="105.873853"/>
    <n v="-236.95377300000001"/>
    <n v="3.1401680000000001"/>
    <n v="105.928253"/>
    <n v="-236.907578"/>
    <n v="3.1412149999999999"/>
    <n v="7.1368179999999999"/>
    <n v="1.0480000000000001E-3"/>
  </r>
  <r>
    <n v="3101"/>
    <x v="1"/>
    <x v="0"/>
    <s v="25-26-32-33-40"/>
    <x v="0"/>
    <x v="3085"/>
    <n v="-1"/>
    <n v="534.25800000000004"/>
    <n v="-1"/>
    <n v="0"/>
    <x v="2624"/>
    <x v="2795"/>
    <n v="105.207117"/>
    <n v="-236.90421900000001"/>
    <n v="3.140021"/>
    <n v="105.20244599999999"/>
    <n v="-236.907318"/>
    <n v="3.140746"/>
    <n v="0.56054700000000002"/>
    <n v="7.2599999999999997E-4"/>
  </r>
  <r>
    <n v="3102"/>
    <x v="1"/>
    <x v="0"/>
    <s v="25-26-32-33-40"/>
    <x v="0"/>
    <x v="3086"/>
    <n v="-1"/>
    <n v="723.31700000000001"/>
    <n v="-1"/>
    <n v="0"/>
    <x v="2625"/>
    <x v="2796"/>
    <n v="104.23851999999999"/>
    <n v="-236.89332200000001"/>
    <n v="3.1399780000000002"/>
    <n v="104.234711"/>
    <n v="-236.90678399999999"/>
    <n v="3.1407639999999999"/>
    <n v="1.3990860000000001"/>
    <n v="7.8600000000000002E-4"/>
  </r>
  <r>
    <n v="3103"/>
    <x v="1"/>
    <x v="0"/>
    <s v="25-26-32-33-40"/>
    <x v="0"/>
    <x v="3087"/>
    <n v="-1"/>
    <n v="831.05100000000004"/>
    <n v="-1"/>
    <n v="0"/>
    <x v="1051"/>
    <x v="2797"/>
    <n v="103.504589"/>
    <n v="-236.90938499999999"/>
    <n v="3.1404550000000002"/>
    <n v="103.508911"/>
    <n v="-236.90618900000001"/>
    <n v="3.1412640000000001"/>
    <n v="0.53757500000000003"/>
    <n v="8.0999999999999996E-4"/>
  </r>
  <r>
    <n v="3104"/>
    <x v="1"/>
    <x v="0"/>
    <s v="25-26-32-33-40"/>
    <x v="0"/>
    <x v="3088"/>
    <n v="-1"/>
    <n v="705.827"/>
    <n v="-1"/>
    <n v="0"/>
    <x v="1051"/>
    <x v="2798"/>
    <n v="102.77701500000001"/>
    <n v="-236.94687200000001"/>
    <n v="3.138846"/>
    <n v="102.783112"/>
    <n v="-236.90597500000001"/>
    <n v="3.1408040000000002"/>
    <n v="4.1348940000000001"/>
    <n v="1.9580000000000001E-3"/>
  </r>
  <r>
    <n v="3105"/>
    <x v="1"/>
    <x v="0"/>
    <s v="25-26-32-33-40"/>
    <x v="0"/>
    <x v="3089"/>
    <n v="-1"/>
    <n v="683.43600000000004"/>
    <n v="-1"/>
    <n v="0"/>
    <x v="902"/>
    <x v="2799"/>
    <n v="102.03585200000001"/>
    <n v="-236.92175800000001"/>
    <n v="-3.1412599999999999"/>
    <n v="102.057312"/>
    <n v="-236.90542600000001"/>
    <n v="3.1412770000000001"/>
    <n v="2.6967720000000002"/>
    <n v="1.7E-5"/>
  </r>
  <r>
    <n v="3106"/>
    <x v="1"/>
    <x v="0"/>
    <s v="25-26-32-33-40"/>
    <x v="0"/>
    <x v="3090"/>
    <n v="-1"/>
    <n v="477.03199999999998"/>
    <n v="-1"/>
    <n v="0"/>
    <x v="743"/>
    <x v="2800"/>
    <n v="101.069356"/>
    <n v="-236.917867"/>
    <n v="-3.1409389999999999"/>
    <n v="101.08957700000001"/>
    <n v="-236.90489199999999"/>
    <n v="3.1412529999999999"/>
    <n v="2.4025159999999999"/>
    <n v="3.1399999999999999E-4"/>
  </r>
  <r>
    <n v="3107"/>
    <x v="1"/>
    <x v="0"/>
    <s v="25-26-32-33-40"/>
    <x v="0"/>
    <x v="3091"/>
    <n v="-1"/>
    <n v="875.79600000000005"/>
    <n v="-1"/>
    <n v="0"/>
    <x v="745"/>
    <x v="2801"/>
    <n v="100.37187299999999"/>
    <n v="-236.895715"/>
    <n v="-3.1413869999999999"/>
    <n v="100.363777"/>
    <n v="-236.90464800000001"/>
    <n v="3.1407449999999999"/>
    <n v="1.205546"/>
    <n v="6.4199999999999999E-4"/>
  </r>
  <r>
    <n v="3108"/>
    <x v="1"/>
    <x v="0"/>
    <s v="25-26-32-33-40"/>
    <x v="0"/>
    <x v="3092"/>
    <n v="-1"/>
    <n v="550.46400000000006"/>
    <n v="-1"/>
    <n v="0"/>
    <x v="1055"/>
    <x v="2802"/>
    <n v="99.717568999999997"/>
    <n v="-236.83555200000001"/>
    <n v="-3.1383760000000001"/>
    <n v="99.637978000000004"/>
    <n v="-236.904022"/>
    <n v="3.141232"/>
    <n v="10.499055"/>
    <n v="2.856E-3"/>
  </r>
  <r>
    <n v="3109"/>
    <x v="1"/>
    <x v="0"/>
    <s v="25-26-32-33-40"/>
    <x v="0"/>
    <x v="3093"/>
    <n v="-1"/>
    <n v="525.19399999999996"/>
    <n v="-1"/>
    <n v="0"/>
    <x v="516"/>
    <x v="2803"/>
    <n v="98.676706999999993"/>
    <n v="-236.877476"/>
    <n v="3.1399509999999999"/>
    <n v="98.670242000000002"/>
    <n v="-236.903549"/>
    <n v="3.1412490000000002"/>
    <n v="2.686318"/>
    <n v="1.2980000000000001E-3"/>
  </r>
  <r>
    <n v="3110"/>
    <x v="1"/>
    <x v="0"/>
    <s v="25-26-32-33-40"/>
    <x v="0"/>
    <x v="3094"/>
    <n v="-1"/>
    <n v="584.72500000000002"/>
    <n v="-1"/>
    <n v="0"/>
    <x v="499"/>
    <x v="2804"/>
    <n v="97.958004000000003"/>
    <n v="-236.885705"/>
    <n v="3.1405020000000001"/>
    <n v="97.944443000000007"/>
    <n v="-236.903198"/>
    <n v="3.14073"/>
    <n v="2.2134"/>
    <n v="2.2900000000000001E-4"/>
  </r>
  <r>
    <n v="3111"/>
    <x v="1"/>
    <x v="0"/>
    <s v="25-26-32-33-40"/>
    <x v="0"/>
    <x v="3095"/>
    <n v="-1"/>
    <n v="502.59"/>
    <n v="-1"/>
    <n v="0"/>
    <x v="1053"/>
    <x v="2805"/>
    <n v="97.221266"/>
    <n v="-236.868257"/>
    <n v="-3.138979"/>
    <n v="97.218643"/>
    <n v="-236.90266399999999"/>
    <n v="3.1412460000000002"/>
    <n v="3.4507240000000001"/>
    <n v="2.2680000000000001E-3"/>
  </r>
  <r>
    <n v="3112"/>
    <x v="1"/>
    <x v="0"/>
    <s v="25-26-32-33-40"/>
    <x v="0"/>
    <x v="3096"/>
    <n v="-1"/>
    <n v="551.42999999999995"/>
    <n v="-1"/>
    <n v="0"/>
    <x v="900"/>
    <x v="2806"/>
    <n v="96.488938000000005"/>
    <n v="-236.906972"/>
    <n v="3.1405379999999998"/>
    <n v="96.492835999999997"/>
    <n v="-236.90231299999999"/>
    <n v="3.14073"/>
    <n v="0.60742700000000005"/>
    <n v="1.92E-4"/>
  </r>
  <r>
    <n v="3113"/>
    <x v="1"/>
    <x v="0"/>
    <s v="25-26-32-33-40"/>
    <x v="0"/>
    <x v="3097"/>
    <n v="-1"/>
    <n v="482.20699999999999"/>
    <n v="-1"/>
    <n v="0"/>
    <x v="510"/>
    <x v="2807"/>
    <n v="95.546360000000007"/>
    <n v="-236.880561"/>
    <n v="3.1407419999999999"/>
    <n v="95.525108000000003"/>
    <n v="-236.90171799999999"/>
    <n v="3.140752"/>
    <n v="2.998758"/>
    <n v="1.0000000000000001E-5"/>
  </r>
  <r>
    <n v="3114"/>
    <x v="1"/>
    <x v="0"/>
    <s v="25-26-32-33-40"/>
    <x v="0"/>
    <x v="3098"/>
    <n v="-1"/>
    <n v="563.94000000000005"/>
    <n v="-1"/>
    <n v="0"/>
    <x v="747"/>
    <x v="2808"/>
    <n v="94.822008999999994"/>
    <n v="-236.861198"/>
    <n v="3.1331180000000001"/>
    <n v="94.799301"/>
    <n v="-236.90119899999999"/>
    <n v="3.1412520000000002"/>
    <n v="4.599761"/>
    <n v="8.1340000000000006E-3"/>
  </r>
  <r>
    <n v="3115"/>
    <x v="1"/>
    <x v="0"/>
    <s v="25-26-32-33-40"/>
    <x v="0"/>
    <x v="3099"/>
    <n v="-1"/>
    <n v="656.15499999999997"/>
    <n v="-1"/>
    <n v="0"/>
    <x v="750"/>
    <x v="2809"/>
    <n v="94.043608000000006"/>
    <n v="-236.90558899999999"/>
    <n v="3.1379779999999999"/>
    <n v="94.073502000000005"/>
    <n v="-236.901016"/>
    <n v="3.1407630000000002"/>
    <n v="3.0241229999999999"/>
    <n v="2.7850000000000001E-3"/>
  </r>
  <r>
    <n v="3116"/>
    <x v="0"/>
    <x v="0"/>
    <s v="25-26-32-33"/>
    <x v="0"/>
    <x v="3100"/>
    <n v="-1"/>
    <n v="497.80599999999998"/>
    <n v="-1"/>
    <n v="0"/>
    <x v="899"/>
    <x v="2810"/>
    <n v="93.416257000000002"/>
    <n v="-236.83789100000001"/>
    <n v="-3.1373799999999998"/>
    <n v="93.347701999999998"/>
    <n v="-236.900406"/>
    <n v="3.1412490000000002"/>
    <n v="9.2778480000000005"/>
    <n v="3.869E-3"/>
  </r>
  <r>
    <n v="3117"/>
    <x v="0"/>
    <x v="0"/>
    <s v="25-26-32-33"/>
    <x v="0"/>
    <x v="3101"/>
    <n v="-1"/>
    <n v="658.81"/>
    <n v="-1"/>
    <n v="0"/>
    <x v="507"/>
    <x v="2811"/>
    <n v="92.385097000000002"/>
    <n v="-236.89499900000001"/>
    <n v="3.1408680000000002"/>
    <n v="92.379966999999994"/>
    <n v="-236.899857"/>
    <n v="3.141238"/>
    <n v="0.70652700000000002"/>
    <n v="3.6999999999999999E-4"/>
  </r>
  <r>
    <n v="3118"/>
    <x v="0"/>
    <x v="0"/>
    <s v="25-26-32-33"/>
    <x v="0"/>
    <x v="3102"/>
    <n v="-1"/>
    <n v="501.84199999999998"/>
    <n v="-1"/>
    <n v="0"/>
    <x v="513"/>
    <x v="841"/>
    <n v="91.609871999999996"/>
    <n v="-236.942454"/>
    <n v="3.139856"/>
    <n v="91.654167000000001"/>
    <n v="-236.89965799999999"/>
    <n v="3.1407759999999998"/>
    <n v="6.1591659999999999"/>
    <n v="9.2000000000000003E-4"/>
  </r>
  <r>
    <n v="3119"/>
    <x v="0"/>
    <x v="0"/>
    <s v="25-26-32-33"/>
    <x v="0"/>
    <x v="3103"/>
    <n v="-1"/>
    <n v="614.06600000000003"/>
    <n v="-1"/>
    <n v="0"/>
    <x v="511"/>
    <x v="2812"/>
    <n v="90.915554999999998"/>
    <n v="-236.89384699999999"/>
    <n v="3.1398470000000001"/>
    <n v="90.928368000000006"/>
    <n v="-236.89913899999999"/>
    <n v="3.1412770000000001"/>
    <n v="1.386271"/>
    <n v="1.4289999999999999E-3"/>
  </r>
  <r>
    <n v="3120"/>
    <x v="0"/>
    <x v="0"/>
    <s v="25-26-32-33"/>
    <x v="0"/>
    <x v="3104"/>
    <n v="-1"/>
    <n v="594.40300000000002"/>
    <n v="-1"/>
    <n v="0"/>
    <x v="511"/>
    <x v="2813"/>
    <n v="90.166167000000002"/>
    <n v="-236.93618900000001"/>
    <n v="3.1409690000000001"/>
    <n v="90.202567999999999"/>
    <n v="-236.89880400000001"/>
    <n v="3.140736"/>
    <n v="5.2179549999999999"/>
    <n v="2.34E-4"/>
  </r>
  <r>
    <n v="3121"/>
    <x v="0"/>
    <x v="0"/>
    <s v="25-26-32-33"/>
    <x v="0"/>
    <x v="3105"/>
    <n v="-1"/>
    <n v="640.26900000000001"/>
    <n v="-1"/>
    <n v="0"/>
    <x v="505"/>
    <x v="2814"/>
    <n v="89.228778000000005"/>
    <n v="-236.91256999999999"/>
    <n v="3.1413690000000001"/>
    <n v="89.234832999999995"/>
    <n v="-236.898132"/>
    <n v="3.1407039999999999"/>
    <n v="1.565564"/>
    <n v="6.6500000000000001E-4"/>
  </r>
  <r>
    <n v="3122"/>
    <x v="0"/>
    <x v="0"/>
    <s v="25-26-32-33"/>
    <x v="0"/>
    <x v="3106"/>
    <n v="-1"/>
    <n v="694.93399999999997"/>
    <n v="-1"/>
    <n v="0"/>
    <x v="899"/>
    <x v="2815"/>
    <n v="88.495864999999995"/>
    <n v="-236.91930300000001"/>
    <n v="3.1387689999999999"/>
    <n v="88.509033000000002"/>
    <n v="-236.89747600000001"/>
    <n v="3.1411769999999999"/>
    <n v="2.5490979999999999"/>
    <n v="2.4090000000000001E-3"/>
  </r>
  <r>
    <n v="3123"/>
    <x v="0"/>
    <x v="0"/>
    <s v="25-26-32-33"/>
    <x v="0"/>
    <x v="3107"/>
    <n v="-1"/>
    <n v="2214.86"/>
    <n v="-1"/>
    <n v="0"/>
    <x v="904"/>
    <x v="2816"/>
    <n v="87.748999999999995"/>
    <n v="-236.93101300000001"/>
    <n v="3.140889"/>
    <n v="87.783233999999993"/>
    <n v="-236.89712499999999"/>
    <n v="3.140676"/>
    <n v="4.8169570000000004"/>
    <n v="2.13E-4"/>
  </r>
  <r>
    <n v="3124"/>
    <x v="0"/>
    <x v="0"/>
    <s v="25-26-32-33"/>
    <x v="0"/>
    <x v="3108"/>
    <n v="-1"/>
    <n v="906.52300000000002"/>
    <n v="-1"/>
    <n v="0"/>
    <x v="507"/>
    <x v="2817"/>
    <n v="87.026088000000001"/>
    <n v="-236.927066"/>
    <n v="3.1408830000000001"/>
    <n v="87.057426000000007"/>
    <n v="-236.89645400000001"/>
    <n v="3.1411570000000002"/>
    <n v="4.3808720000000001"/>
    <n v="2.7399999999999999E-4"/>
  </r>
  <r>
    <n v="3125"/>
    <x v="0"/>
    <x v="0"/>
    <s v="25-26-32-33"/>
    <x v="0"/>
    <x v="3109"/>
    <n v="-1"/>
    <n v="1027.4079999999999"/>
    <n v="-1"/>
    <n v="0"/>
    <x v="743"/>
    <x v="2818"/>
    <n v="86.103975000000005"/>
    <n v="-236.91513699999999"/>
    <n v="-3.134547"/>
    <n v="86.089698999999996"/>
    <n v="-236.895813"/>
    <n v="3.1411829999999998"/>
    <n v="2.4025880000000002"/>
    <n v="6.6360000000000004E-3"/>
  </r>
  <r>
    <n v="3126"/>
    <x v="0"/>
    <x v="0"/>
    <s v="25-26-32-33"/>
    <x v="0"/>
    <x v="3110"/>
    <n v="-1"/>
    <n v="497.91199999999998"/>
    <n v="-1"/>
    <n v="0"/>
    <x v="509"/>
    <x v="2819"/>
    <n v="85.357797000000005"/>
    <n v="-236.899765"/>
    <n v="3.1387930000000002"/>
    <n v="85.363892000000007"/>
    <n v="-236.895477"/>
    <n v="3.1406930000000002"/>
    <n v="0.74521300000000001"/>
    <n v="1.9E-3"/>
  </r>
  <r>
    <n v="3127"/>
    <x v="0"/>
    <x v="0"/>
    <s v="25-26-32-33"/>
    <x v="0"/>
    <x v="3111"/>
    <n v="-1"/>
    <n v="974.69799999999998"/>
    <n v="-1"/>
    <n v="0"/>
    <x v="743"/>
    <x v="2820"/>
    <n v="84.626365000000007"/>
    <n v="-236.87450799999999"/>
    <n v="3.1395559999999998"/>
    <n v="84.638092"/>
    <n v="-236.894958"/>
    <n v="3.1412200000000001"/>
    <n v="2.3574830000000002"/>
    <n v="1.6639999999999999E-3"/>
  </r>
  <r>
    <n v="3128"/>
    <x v="0"/>
    <x v="0"/>
    <s v="25-26-32-33"/>
    <x v="0"/>
    <x v="3112"/>
    <n v="-1"/>
    <n v="647.44000000000005"/>
    <n v="-1"/>
    <n v="0"/>
    <x v="515"/>
    <x v="2821"/>
    <n v="83.895992000000007"/>
    <n v="-236.90681799999999"/>
    <n v="-3.1406670000000001"/>
    <n v="83.912291999999994"/>
    <n v="-236.89460800000001"/>
    <n v="3.1406909999999999"/>
    <n v="2.0366819999999999"/>
    <n v="2.3E-5"/>
  </r>
  <r>
    <n v="3129"/>
    <x v="0"/>
    <x v="0"/>
    <s v="25-26-32-33"/>
    <x v="0"/>
    <x v="3113"/>
    <n v="-1"/>
    <n v="530.09699999999998"/>
    <n v="-1"/>
    <n v="0"/>
    <x v="897"/>
    <x v="2360"/>
    <n v="82.928706000000005"/>
    <n v="-236.91064800000001"/>
    <n v="3.140555"/>
    <n v="82.944557000000003"/>
    <n v="-236.89404300000001"/>
    <n v="3.14072"/>
    <n v="2.2956270000000001"/>
    <n v="1.65E-4"/>
  </r>
  <r>
    <n v="3130"/>
    <x v="1"/>
    <x v="0"/>
    <s v="19-25-26-32-33"/>
    <x v="0"/>
    <x v="3114"/>
    <n v="-1"/>
    <n v="652.46600000000001"/>
    <n v="-1"/>
    <n v="0"/>
    <x v="1053"/>
    <x v="2822"/>
    <n v="82.188179000000005"/>
    <n v="-236.90700200000001"/>
    <n v="-3.1397699999999999"/>
    <n v="82.21875"/>
    <n v="-236.89343299999999"/>
    <n v="3.1412360000000001"/>
    <n v="3.3447119999999999"/>
    <n v="1.4660000000000001E-3"/>
  </r>
  <r>
    <n v="3131"/>
    <x v="1"/>
    <x v="0"/>
    <s v="19-25-26-32-33"/>
    <x v="0"/>
    <x v="3115"/>
    <n v="-1"/>
    <n v="506.39100000000002"/>
    <n v="-1"/>
    <n v="0"/>
    <x v="740"/>
    <x v="2823"/>
    <n v="81.523387999999997"/>
    <n v="-236.86298600000001"/>
    <n v="-3.1407579999999999"/>
    <n v="81.492904999999993"/>
    <n v="-236.89323400000001"/>
    <n v="3.1407669999999999"/>
    <n v="4.2944560000000003"/>
    <n v="9.0000000000000002E-6"/>
  </r>
  <r>
    <n v="3132"/>
    <x v="1"/>
    <x v="0"/>
    <s v="19-25-26-32-33"/>
    <x v="0"/>
    <x v="3116"/>
    <n v="-1"/>
    <n v="648.63300000000004"/>
    <n v="-1"/>
    <n v="0"/>
    <x v="502"/>
    <x v="2824"/>
    <n v="80.758795000000006"/>
    <n v="-236.904157"/>
    <n v="3.1414279999999999"/>
    <n v="80.767066999999997"/>
    <n v="-236.89260899999999"/>
    <n v="3.1412239999999998"/>
    <n v="1.4205080000000001"/>
    <n v="2.04E-4"/>
  </r>
  <r>
    <n v="3133"/>
    <x v="1"/>
    <x v="0"/>
    <s v="19-25-26-32-33"/>
    <x v="0"/>
    <x v="3117"/>
    <n v="-1"/>
    <n v="488.20400000000001"/>
    <n v="-1"/>
    <n v="0"/>
    <x v="743"/>
    <x v="2825"/>
    <n v="79.789704"/>
    <n v="-236.898315"/>
    <n v="3.1403660000000002"/>
    <n v="79.799271000000005"/>
    <n v="-236.89198300000001"/>
    <n v="3.141216"/>
    <n v="1.147216"/>
    <n v="8.4999999999999995E-4"/>
  </r>
  <r>
    <n v="3134"/>
    <x v="1"/>
    <x v="0"/>
    <s v="19-25-26-32-33"/>
    <x v="0"/>
    <x v="3118"/>
    <n v="-1"/>
    <n v="468.43599999999998"/>
    <n v="-1"/>
    <n v="0"/>
    <x v="513"/>
    <x v="2826"/>
    <n v="79.077633000000006"/>
    <n v="-236.900452"/>
    <n v="-3.1401409999999998"/>
    <n v="79.073425"/>
    <n v="-236.89163199999999"/>
    <n v="3.1407210000000001"/>
    <n v="0.97720600000000002"/>
    <n v="5.8100000000000003E-4"/>
  </r>
  <r>
    <n v="3135"/>
    <x v="1"/>
    <x v="0"/>
    <s v="19-25-26-32-33"/>
    <x v="0"/>
    <x v="3119"/>
    <n v="-1"/>
    <n v="810.96299999999997"/>
    <n v="-1"/>
    <n v="0"/>
    <x v="743"/>
    <x v="2827"/>
    <n v="78.354202000000001"/>
    <n v="-236.91429099999999"/>
    <n v="-3.1397390000000001"/>
    <n v="78.347579999999994"/>
    <n v="-236.89094499999999"/>
    <n v="3.141184"/>
    <n v="2.4266320000000001"/>
    <n v="1.4450000000000001E-3"/>
  </r>
  <r>
    <n v="3136"/>
    <x v="1"/>
    <x v="0"/>
    <s v="19-25-26-32-33"/>
    <x v="0"/>
    <x v="3120"/>
    <n v="-1"/>
    <n v="534.42600000000004"/>
    <n v="-1"/>
    <n v="0"/>
    <x v="506"/>
    <x v="2828"/>
    <n v="77.684522999999999"/>
    <n v="-236.82486900000001"/>
    <n v="3.1400649999999999"/>
    <n v="77.621735000000001"/>
    <n v="-236.89059399999999"/>
    <n v="3.1406529999999999"/>
    <n v="9.0896650000000001"/>
    <n v="5.8799999999999998E-4"/>
  </r>
  <r>
    <n v="3137"/>
    <x v="1"/>
    <x v="0"/>
    <s v="19-25-26-32-33"/>
    <x v="0"/>
    <x v="188"/>
    <n v="-1"/>
    <n v="493.096"/>
    <n v="-1"/>
    <n v="0"/>
    <x v="508"/>
    <x v="2829"/>
    <n v="76.632889000000006"/>
    <n v="-236.928697"/>
    <n v="-3.1405949999999998"/>
    <n v="76.653946000000005"/>
    <n v="-236.88992300000001"/>
    <n v="3.1406710000000002"/>
    <n v="4.4122279999999998"/>
    <n v="7.7000000000000001E-5"/>
  </r>
  <r>
    <n v="3138"/>
    <x v="1"/>
    <x v="0"/>
    <s v="19-25-26-32-33"/>
    <x v="0"/>
    <x v="3121"/>
    <n v="-1"/>
    <n v="462.72199999999998"/>
    <n v="-1"/>
    <n v="0"/>
    <x v="899"/>
    <x v="2830"/>
    <n v="75.916213999999997"/>
    <n v="-236.901015"/>
    <n v="3.1410659999999999"/>
    <n v="75.928100999999998"/>
    <n v="-236.88926699999999"/>
    <n v="3.1412019999999998"/>
    <n v="1.6712940000000001"/>
    <n v="1.36E-4"/>
  </r>
  <r>
    <n v="3139"/>
    <x v="1"/>
    <x v="0"/>
    <s v="19-25-26-32-33"/>
    <x v="0"/>
    <x v="3122"/>
    <n v="-1"/>
    <n v="535.85299999999995"/>
    <n v="-1"/>
    <n v="0"/>
    <x v="740"/>
    <x v="2180"/>
    <n v="75.194259000000002"/>
    <n v="-236.831602"/>
    <n v="3.132028"/>
    <n v="75.202254999999994"/>
    <n v="-236.88902300000001"/>
    <n v="3.140746"/>
    <n v="5.7974610000000002"/>
    <n v="8.7189999999999993E-3"/>
  </r>
  <r>
    <n v="3140"/>
    <x v="1"/>
    <x v="0"/>
    <s v="19-25-26-32-33"/>
    <x v="0"/>
    <x v="3123"/>
    <n v="-1"/>
    <n v="845.649"/>
    <n v="-1"/>
    <n v="0"/>
    <x v="899"/>
    <x v="2831"/>
    <n v="74.501973000000007"/>
    <n v="-236.90532099999999"/>
    <n v="-3.137832"/>
    <n v="74.476410000000001"/>
    <n v="-236.88848899999999"/>
    <n v="3.1412789999999999"/>
    <n v="3.0606900000000001"/>
    <n v="3.447E-3"/>
  </r>
  <r>
    <n v="3141"/>
    <x v="1"/>
    <x v="0"/>
    <s v="19-25-26-32-33"/>
    <x v="0"/>
    <x v="3124"/>
    <n v="-1"/>
    <n v="720.947"/>
    <n v="-1"/>
    <n v="0"/>
    <x v="506"/>
    <x v="2832"/>
    <n v="73.767016999999996"/>
    <n v="-236.88281499999999"/>
    <n v="-3.1410339999999999"/>
    <n v="73.750564999999995"/>
    <n v="-236.888184"/>
    <n v="3.1407440000000002"/>
    <n v="1.730607"/>
    <n v="2.9E-4"/>
  </r>
  <r>
    <n v="3142"/>
    <x v="1"/>
    <x v="0"/>
    <s v="19-25-26-32-33"/>
    <x v="0"/>
    <x v="3125"/>
    <n v="-1"/>
    <n v="483.74400000000003"/>
    <n v="-1"/>
    <n v="0"/>
    <x v="899"/>
    <x v="2833"/>
    <n v="72.766942999999998"/>
    <n v="-236.936184"/>
    <n v="-3.1376599999999999"/>
    <n v="72.782768000000004"/>
    <n v="-236.88765000000001"/>
    <n v="3.140765"/>
    <n v="5.104927"/>
    <n v="3.104E-3"/>
  </r>
  <r>
    <n v="3143"/>
    <x v="3"/>
    <x v="0"/>
    <s v="18-19-25-26-32-33"/>
    <x v="0"/>
    <x v="3126"/>
    <n v="-1"/>
    <n v="468.95499999999998"/>
    <n v="-1"/>
    <n v="0"/>
    <x v="2626"/>
    <x v="2834"/>
    <n v="72.062734000000006"/>
    <n v="-236.88260299999999"/>
    <n v="-3.1409530000000001"/>
    <n v="72.057083000000006"/>
    <n v="-236.887024"/>
    <n v="3.1412450000000001"/>
    <n v="0.71745499999999995"/>
    <n v="2.9300000000000002E-4"/>
  </r>
  <r>
    <n v="3144"/>
    <x v="3"/>
    <x v="0"/>
    <s v="18-19-25-26-32-33"/>
    <x v="0"/>
    <x v="3127"/>
    <n v="-1"/>
    <n v="778.11800000000005"/>
    <n v="-1"/>
    <n v="0"/>
    <x v="2627"/>
    <x v="2835"/>
    <n v="71.421503999999999"/>
    <n v="-236.81570400000001"/>
    <n v="-3.139618"/>
    <n v="71.333663999999999"/>
    <n v="-236.886673"/>
    <n v="3.140698"/>
    <n v="11.292676999999999"/>
    <n v="1.08E-3"/>
  </r>
  <r>
    <n v="3145"/>
    <x v="4"/>
    <x v="0"/>
    <s v="15-18-19-25-26-32-33"/>
    <x v="0"/>
    <x v="3128"/>
    <n v="-1"/>
    <n v="443.666"/>
    <n v="-1"/>
    <n v="0"/>
    <x v="2628"/>
    <x v="2836"/>
    <n v="70.391204999999999"/>
    <n v="-236.878468"/>
    <n v="-3.1408339999999999"/>
    <n v="70.380286999999996"/>
    <n v="-236.88604699999999"/>
    <n v="3.1406900000000002"/>
    <n v="1.329105"/>
    <n v="1.44E-4"/>
  </r>
  <r>
    <n v="3146"/>
    <x v="4"/>
    <x v="0"/>
    <s v="15-18-19-25-26-32-33"/>
    <x v="0"/>
    <x v="3129"/>
    <n v="-1"/>
    <n v="509.63400000000001"/>
    <n v="-1"/>
    <n v="0"/>
    <x v="2629"/>
    <x v="2837"/>
    <n v="69.672100999999998"/>
    <n v="-236.89112600000001"/>
    <n v="3.141197"/>
    <n v="69.677916999999994"/>
    <n v="-236.88542200000001"/>
    <n v="3.1412140000000002"/>
    <n v="0.81467699999999998"/>
    <n v="1.5999999999999999E-5"/>
  </r>
  <r>
    <n v="3147"/>
    <x v="4"/>
    <x v="0"/>
    <s v="15-18-19-25-26-32-33"/>
    <x v="0"/>
    <x v="3130"/>
    <n v="-1"/>
    <n v="538.76099999999997"/>
    <n v="-1"/>
    <n v="0"/>
    <x v="2630"/>
    <x v="2838"/>
    <n v="68.966787999999994"/>
    <n v="-236.88705300000001"/>
    <n v="-3.138172"/>
    <n v="68.987007000000006"/>
    <n v="-236.88511700000001"/>
    <n v="3.1406930000000002"/>
    <n v="2.0311889999999999"/>
    <n v="2.5200000000000001E-3"/>
  </r>
  <r>
    <n v="3148"/>
    <x v="4"/>
    <x v="0"/>
    <s v="15-18-19-25-26-32-33"/>
    <x v="0"/>
    <x v="3131"/>
    <n v="-1"/>
    <n v="748.28399999999999"/>
    <n v="-1"/>
    <n v="0"/>
    <x v="2631"/>
    <x v="2839"/>
    <n v="68.243611999999999"/>
    <n v="-236.886132"/>
    <n v="-3.1399050000000002"/>
    <n v="68.305999999999997"/>
    <n v="-236.88455200000001"/>
    <n v="3.1412179999999998"/>
    <n v="6.2408140000000003"/>
    <n v="1.3129999999999999E-3"/>
  </r>
  <r>
    <n v="3149"/>
    <x v="4"/>
    <x v="0"/>
    <s v="15-18-19-25-26-32-33"/>
    <x v="0"/>
    <x v="3132"/>
    <n v="-1"/>
    <n v="731.85299999999995"/>
    <n v="-1"/>
    <n v="0"/>
    <x v="2632"/>
    <x v="2840"/>
    <n v="67.647561999999994"/>
    <n v="-236.850334"/>
    <n v="3.1398809999999999"/>
    <n v="67.632805000000005"/>
    <n v="-236.884354"/>
    <n v="3.1407099999999999"/>
    <n v="3.7082480000000002"/>
    <n v="8.2899999999999998E-4"/>
  </r>
  <r>
    <n v="3150"/>
    <x v="4"/>
    <x v="0"/>
    <s v="15-18-19-25-26-32-33"/>
    <x v="0"/>
    <x v="3133"/>
    <n v="-1"/>
    <n v="409.06299999999999"/>
    <n v="-1"/>
    <n v="0"/>
    <x v="2633"/>
    <x v="2841"/>
    <n v="66.752002000000005"/>
    <n v="-236.853126"/>
    <n v="3.137591"/>
    <n v="66.745131999999998"/>
    <n v="-236.88386499999999"/>
    <n v="3.1407020000000001"/>
    <n v="3.149721"/>
    <n v="3.1110000000000001E-3"/>
  </r>
  <r>
    <n v="3151"/>
    <x v="4"/>
    <x v="0"/>
    <s v="15-18-19-25-26-32-33"/>
    <x v="0"/>
    <x v="3134"/>
    <n v="-1"/>
    <n v="570.01599999999996"/>
    <n v="-1"/>
    <n v="0"/>
    <x v="2634"/>
    <x v="2842"/>
    <n v="66.064637000000005"/>
    <n v="-236.89220399999999"/>
    <n v="3.139624"/>
    <n v="66.086783999999994"/>
    <n v="-236.883331"/>
    <n v="3.1412409999999999"/>
    <n v="2.3859110000000001"/>
    <n v="1.6169999999999999E-3"/>
  </r>
  <r>
    <n v="3152"/>
    <x v="3"/>
    <x v="0"/>
    <s v="15-18-19-25-26-32"/>
    <x v="0"/>
    <x v="3135"/>
    <n v="-1"/>
    <n v="646.46699999999998"/>
    <n v="-1"/>
    <n v="0"/>
    <x v="2635"/>
    <x v="2843"/>
    <n v="65.440500999999998"/>
    <n v="-236.741263"/>
    <n v="3.1352220000000002"/>
    <n v="65.435615999999996"/>
    <n v="-236.88310200000001"/>
    <n v="3.1406839999999998"/>
    <n v="14.19234"/>
    <n v="5.4609999999999997E-3"/>
  </r>
  <r>
    <n v="3153"/>
    <x v="1"/>
    <x v="0"/>
    <s v="15-18-19-25-26"/>
    <x v="0"/>
    <x v="3136"/>
    <n v="-1"/>
    <n v="484.33699999999999"/>
    <n v="-1"/>
    <n v="0"/>
    <x v="2636"/>
    <x v="2844"/>
    <n v="64.608120999999997"/>
    <n v="-236.84660700000001"/>
    <n v="3.1410939999999998"/>
    <n v="64.579834000000005"/>
    <n v="-236.88261399999999"/>
    <n v="3.1406990000000001"/>
    <n v="4.5789520000000001"/>
    <n v="3.9500000000000001E-4"/>
  </r>
  <r>
    <n v="3154"/>
    <x v="1"/>
    <x v="0"/>
    <s v="15-18-19-25-26"/>
    <x v="0"/>
    <x v="3137"/>
    <n v="-1"/>
    <n v="719.14"/>
    <n v="-1"/>
    <n v="0"/>
    <x v="2637"/>
    <x v="2845"/>
    <n v="63.982118"/>
    <n v="-236.83651800000001"/>
    <n v="3.1397200000000001"/>
    <n v="63.947555999999999"/>
    <n v="-236.88204999999999"/>
    <n v="3.1412490000000002"/>
    <n v="5.7163620000000002"/>
    <n v="1.529E-3"/>
  </r>
  <r>
    <n v="3155"/>
    <x v="1"/>
    <x v="0"/>
    <s v="15-18-19-25-26"/>
    <x v="0"/>
    <x v="3138"/>
    <n v="-1"/>
    <n v="652.24599999999998"/>
    <n v="-1"/>
    <n v="0"/>
    <x v="2638"/>
    <x v="2846"/>
    <n v="63.322361999999998"/>
    <n v="-236.93399400000001"/>
    <n v="3.1386500000000002"/>
    <n v="63.323054999999997"/>
    <n v="-236.88183599999999"/>
    <n v="3.1406849999999999"/>
    <n v="5.2162660000000001"/>
    <n v="2.0349999999999999E-3"/>
  </r>
  <r>
    <n v="3156"/>
    <x v="1"/>
    <x v="0"/>
    <s v="15-18-19-25-26"/>
    <x v="0"/>
    <x v="3139"/>
    <n v="-1"/>
    <n v="628.44600000000003"/>
    <n v="-1"/>
    <n v="0"/>
    <x v="2639"/>
    <x v="2847"/>
    <n v="62.501500999999998"/>
    <n v="-236.88448"/>
    <n v="3.1408070000000001"/>
    <n v="62.501579"/>
    <n v="-236.881317"/>
    <n v="3.1406689999999999"/>
    <n v="0.31634000000000001"/>
    <n v="1.3799999999999999E-4"/>
  </r>
  <r>
    <n v="3157"/>
    <x v="1"/>
    <x v="0"/>
    <s v="15-18-19-25-26"/>
    <x v="0"/>
    <x v="3140"/>
    <n v="-1"/>
    <n v="589.31700000000001"/>
    <n v="-1"/>
    <n v="0"/>
    <x v="2640"/>
    <x v="2848"/>
    <n v="61.860667999999997"/>
    <n v="-236.94601599999999"/>
    <n v="-3.1402139999999998"/>
    <n v="61.893416999999999"/>
    <n v="-236.88067599999999"/>
    <n v="3.1412040000000001"/>
    <n v="7.30877"/>
    <n v="9.8999999999999999E-4"/>
  </r>
  <r>
    <n v="3158"/>
    <x v="1"/>
    <x v="0"/>
    <s v="15-18-19-25-26"/>
    <x v="0"/>
    <x v="3141"/>
    <n v="-1"/>
    <n v="507.69499999999999"/>
    <n v="-1"/>
    <n v="0"/>
    <x v="2641"/>
    <x v="2849"/>
    <n v="61.311543"/>
    <n v="-236.80890199999999"/>
    <n v="-3.1406100000000001"/>
    <n v="61.291992"/>
    <n v="-236.88050799999999"/>
    <n v="3.1406510000000001"/>
    <n v="7.4227889999999999"/>
    <n v="4.1E-5"/>
  </r>
  <r>
    <n v="3159"/>
    <x v="1"/>
    <x v="0"/>
    <s v="15-18-19-25-26"/>
    <x v="0"/>
    <x v="3142"/>
    <n v="-1"/>
    <n v="652.15599999999995"/>
    <n v="-1"/>
    <n v="0"/>
    <x v="2642"/>
    <x v="2850"/>
    <n v="60.602592000000001"/>
    <n v="-236.974433"/>
    <n v="3.1415069999999998"/>
    <n v="60.697445000000002"/>
    <n v="-236.87995900000001"/>
    <n v="3.141222"/>
    <n v="13.387501"/>
    <n v="2.8400000000000002E-4"/>
  </r>
  <r>
    <n v="3160"/>
    <x v="1"/>
    <x v="0"/>
    <s v="15-18-19-25-26"/>
    <x v="0"/>
    <x v="3143"/>
    <n v="-1"/>
    <n v="728.24900000000002"/>
    <n v="-1"/>
    <n v="0"/>
    <x v="2643"/>
    <x v="2851"/>
    <n v="60.011344999999999"/>
    <n v="-236.72001700000001"/>
    <n v="-3.1337079999999999"/>
    <n v="60.109904999999998"/>
    <n v="-236.879807"/>
    <n v="3.1406429999999999"/>
    <n v="18.774135999999999"/>
    <n v="6.9350000000000002E-3"/>
  </r>
  <r>
    <n v="3161"/>
    <x v="3"/>
    <x v="0"/>
    <s v="14-15-18-19-25-26"/>
    <x v="0"/>
    <x v="3144"/>
    <n v="-1"/>
    <n v="642.33500000000004"/>
    <n v="-1"/>
    <n v="0"/>
    <x v="2644"/>
    <x v="2852"/>
    <n v="59.442042999999998"/>
    <n v="-236.878511"/>
    <n v="3.1369359999999999"/>
    <n v="59.337437000000001"/>
    <n v="-236.88072199999999"/>
    <n v="-3.1413859999999998"/>
    <n v="10.462939"/>
    <n v="4.45E-3"/>
  </r>
  <r>
    <n v="3162"/>
    <x v="3"/>
    <x v="0"/>
    <s v="14-15-18-19-25-26"/>
    <x v="0"/>
    <x v="3145"/>
    <n v="-1"/>
    <n v="707.60799999999995"/>
    <n v="-1"/>
    <n v="0"/>
    <x v="2645"/>
    <x v="2853"/>
    <n v="58.741171000000001"/>
    <n v="-236.920063"/>
    <n v="-3.1381269999999999"/>
    <n v="58.766070999999997"/>
    <n v="-236.88249200000001"/>
    <n v="-3.1393369999999998"/>
    <n v="4.5073470000000002"/>
    <n v="1.209E-3"/>
  </r>
  <r>
    <n v="3163"/>
    <x v="3"/>
    <x v="0"/>
    <s v="14-15-18-19-25-26"/>
    <x v="0"/>
    <x v="3146"/>
    <n v="-1"/>
    <n v="617.423"/>
    <n v="-1"/>
    <n v="0"/>
    <x v="2646"/>
    <x v="2854"/>
    <n v="58.231535000000001"/>
    <n v="-236.826639"/>
    <n v="-3.1408160000000001"/>
    <n v="58.201335999999998"/>
    <n v="-236.88520800000001"/>
    <n v="-3.1387179999999999"/>
    <n v="6.5896039999999996"/>
    <n v="2.098E-3"/>
  </r>
  <r>
    <n v="3164"/>
    <x v="3"/>
    <x v="0"/>
    <s v="14-15-18-19-25-26"/>
    <x v="0"/>
    <x v="3147"/>
    <n v="-1"/>
    <n v="450.38200000000001"/>
    <n v="-1"/>
    <n v="0"/>
    <x v="2647"/>
    <x v="2855"/>
    <n v="57.566380000000002"/>
    <n v="-236.98445000000001"/>
    <n v="-3.135421"/>
    <n v="57.643054999999997"/>
    <n v="-236.88790900000001"/>
    <n v="-3.137178"/>
    <n v="12.328459000000001"/>
    <n v="1.756E-3"/>
  </r>
  <r>
    <n v="3165"/>
    <x v="3"/>
    <x v="0"/>
    <s v="14-15-18-19-25-26"/>
    <x v="0"/>
    <x v="3148"/>
    <n v="-1"/>
    <n v="708.72699999999998"/>
    <n v="-1"/>
    <n v="0"/>
    <x v="2648"/>
    <x v="2856"/>
    <n v="56.895812999999997"/>
    <n v="-236.920107"/>
    <n v="-3.1352220000000002"/>
    <n v="56.908622999999999"/>
    <n v="-236.892044"/>
    <n v="-3.1362739999999998"/>
    <n v="3.0848149999999999"/>
    <n v="1.052E-3"/>
  </r>
  <r>
    <n v="3166"/>
    <x v="3"/>
    <x v="0"/>
    <s v="14-15-18-19-25-26"/>
    <x v="0"/>
    <x v="3149"/>
    <n v="-1"/>
    <n v="454.77100000000002"/>
    <n v="-1"/>
    <n v="0"/>
    <x v="2649"/>
    <x v="2857"/>
    <n v="56.273733999999997"/>
    <n v="-236.96841000000001"/>
    <n v="-3.1346219999999998"/>
    <n v="56.365234000000001"/>
    <n v="-236.89553799999999"/>
    <n v="-3.1364010000000002"/>
    <n v="11.697241"/>
    <n v="1.779E-3"/>
  </r>
  <r>
    <n v="3167"/>
    <x v="3"/>
    <x v="0"/>
    <s v="14-15-18-19-25-26"/>
    <x v="0"/>
    <x v="3150"/>
    <n v="-1"/>
    <n v="593.68200000000002"/>
    <n v="-1"/>
    <n v="0"/>
    <x v="2650"/>
    <x v="2858"/>
    <n v="55.876184000000002"/>
    <n v="-236.96304499999999"/>
    <n v="-3.1398259999999998"/>
    <n v="55.828194000000003"/>
    <n v="-236.89872700000001"/>
    <n v="-3.1354250000000001"/>
    <n v="8.0248720000000002"/>
    <n v="4.4010000000000004E-3"/>
  </r>
  <r>
    <n v="3168"/>
    <x v="3"/>
    <x v="0"/>
    <s v="14-15-18-19-25-26"/>
    <x v="0"/>
    <x v="3151"/>
    <n v="-1"/>
    <n v="528.53300000000002"/>
    <n v="-1"/>
    <n v="0"/>
    <x v="2651"/>
    <x v="2859"/>
    <n v="55.215012000000002"/>
    <n v="-236.99252899999999"/>
    <n v="-3.1385649999999998"/>
    <n v="55.297451000000002"/>
    <n v="-236.90235899999999"/>
    <n v="-3.1357710000000001"/>
    <n v="12.217565"/>
    <n v="2.794E-3"/>
  </r>
  <r>
    <n v="3169"/>
    <x v="3"/>
    <x v="0"/>
    <s v="14-15-18-19-25-26"/>
    <x v="0"/>
    <x v="3152"/>
    <n v="-1"/>
    <n v="500.90600000000001"/>
    <n v="-1"/>
    <n v="0"/>
    <x v="2652"/>
    <x v="2860"/>
    <n v="54.587074999999999"/>
    <n v="-236.905001"/>
    <n v="-3.1361509999999999"/>
    <n v="54.599421999999997"/>
    <n v="-236.90695199999999"/>
    <n v="-3.1355369999999998"/>
    <n v="1.2500530000000001"/>
    <n v="6.1399999999999996E-4"/>
  </r>
  <r>
    <n v="3170"/>
    <x v="3"/>
    <x v="0"/>
    <s v="14-15-18-19-25-26"/>
    <x v="0"/>
    <x v="3153"/>
    <n v="-1"/>
    <n v="802.15599999999995"/>
    <n v="-1"/>
    <n v="0"/>
    <x v="2653"/>
    <x v="2861"/>
    <n v="54.088234"/>
    <n v="-236.900068"/>
    <n v="-3.1322559999999999"/>
    <n v="54.083137999999998"/>
    <n v="-236.913803"/>
    <n v="-3.1317729999999999"/>
    <n v="1.4650000000000001"/>
    <n v="4.84E-4"/>
  </r>
  <r>
    <n v="3171"/>
    <x v="3"/>
    <x v="0"/>
    <s v="14-15-18-19-25-26"/>
    <x v="0"/>
    <x v="3154"/>
    <n v="-1"/>
    <n v="1742.7180000000001"/>
    <n v="-1"/>
    <n v="0"/>
    <x v="2654"/>
    <x v="2862"/>
    <n v="53.531272000000001"/>
    <n v="-236.961151"/>
    <n v="-3.1288480000000001"/>
    <n v="53.572834"/>
    <n v="-236.923721"/>
    <n v="-3.128358"/>
    <n v="5.5931800000000003"/>
    <n v="4.8999999999999998E-4"/>
  </r>
  <r>
    <n v="3172"/>
    <x v="3"/>
    <x v="0"/>
    <s v="14-15-18-19-25-26"/>
    <x v="0"/>
    <x v="3155"/>
    <n v="-1"/>
    <n v="524.66700000000003"/>
    <n v="-1"/>
    <n v="0"/>
    <x v="2655"/>
    <x v="2863"/>
    <n v="53.088628"/>
    <n v="-236.97684000000001"/>
    <n v="-3.122093"/>
    <n v="53.068333000000003"/>
    <n v="-236.93461600000001"/>
    <n v="-3.1242000000000001"/>
    <n v="4.6848320000000001"/>
    <n v="2.1069999999999999E-3"/>
  </r>
  <r>
    <n v="3173"/>
    <x v="3"/>
    <x v="0"/>
    <s v="14-15-18-19-25-26"/>
    <x v="0"/>
    <x v="3156"/>
    <n v="-1"/>
    <n v="463.59"/>
    <n v="-1"/>
    <n v="0"/>
    <x v="2656"/>
    <x v="2864"/>
    <n v="52.367274000000002"/>
    <n v="-236.96041700000001"/>
    <n v="-3.1184219999999998"/>
    <n v="52.404612999999998"/>
    <n v="-236.95083600000001"/>
    <n v="-3.120479"/>
    <n v="3.854924"/>
    <n v="2.0569999999999998E-3"/>
  </r>
  <r>
    <n v="3174"/>
    <x v="3"/>
    <x v="0"/>
    <s v="14-15-18-19-25-26"/>
    <x v="0"/>
    <x v="3157"/>
    <n v="-1"/>
    <n v="558.53499999999997"/>
    <n v="-1"/>
    <n v="0"/>
    <x v="2657"/>
    <x v="2865"/>
    <n v="51.863683000000002"/>
    <n v="-237.01260199999999"/>
    <n v="-3.1183179999999999"/>
    <n v="51.913497999999997"/>
    <n v="-236.96485899999999"/>
    <n v="-3.1180089999999998"/>
    <n v="6.899915"/>
    <n v="3.0899999999999998E-4"/>
  </r>
  <r>
    <n v="3175"/>
    <x v="3"/>
    <x v="0"/>
    <s v="14-15-18-19-25-26"/>
    <x v="0"/>
    <x v="3158"/>
    <n v="-1"/>
    <n v="396.03399999999999"/>
    <n v="-1"/>
    <n v="0"/>
    <x v="2658"/>
    <x v="2866"/>
    <n v="51.383861000000003"/>
    <n v="-237.04718399999999"/>
    <n v="-3.0971190000000002"/>
    <n v="51.429366999999999"/>
    <n v="-237"/>
    <n v="-3.0972879999999998"/>
    <n v="6.5552450000000002"/>
    <n v="1.6799999999999999E-4"/>
  </r>
  <r>
    <n v="3176"/>
    <x v="3"/>
    <x v="0"/>
    <s v="14-15-18-19-25-26"/>
    <x v="0"/>
    <x v="3159"/>
    <n v="-1"/>
    <n v="677.41499999999996"/>
    <n v="-1"/>
    <n v="0"/>
    <x v="2659"/>
    <x v="2867"/>
    <n v="50.962943000000003"/>
    <n v="-237.07673"/>
    <n v="-3.0634739999999998"/>
    <n v="50.939892"/>
    <n v="-237.060913"/>
    <n v="-3.066554"/>
    <n v="2.7955749999999999"/>
    <n v="3.081E-3"/>
  </r>
  <r>
    <n v="3177"/>
    <x v="3"/>
    <x v="0"/>
    <s v="14-15-18-19-25-26"/>
    <x v="0"/>
    <x v="3160"/>
    <n v="-1"/>
    <n v="441.791"/>
    <n v="-1"/>
    <n v="0"/>
    <x v="2660"/>
    <x v="2868"/>
    <n v="50.252927"/>
    <n v="-237.16085200000001"/>
    <n v="-3.0278559999999999"/>
    <n v="50.247841000000001"/>
    <n v="-237.16807600000001"/>
    <n v="-3.0272999999999999"/>
    <n v="0.883432"/>
    <n v="5.5599999999999996E-4"/>
  </r>
  <r>
    <n v="3178"/>
    <x v="3"/>
    <x v="0"/>
    <s v="14-15-18-19-25-26"/>
    <x v="0"/>
    <x v="3161"/>
    <n v="-1"/>
    <n v="313.56400000000002"/>
    <n v="-1"/>
    <n v="0"/>
    <x v="2661"/>
    <x v="2869"/>
    <n v="49.694592999999998"/>
    <n v="-237.273943"/>
    <n v="-3.000559"/>
    <n v="49.686264000000001"/>
    <n v="-237.266739"/>
    <n v="-3.0013559999999999"/>
    <n v="1.101232"/>
    <n v="7.9699999999999997E-4"/>
  </r>
  <r>
    <n v="3179"/>
    <x v="3"/>
    <x v="0"/>
    <s v="14-15-18-19-25-26"/>
    <x v="0"/>
    <x v="3162"/>
    <n v="-1"/>
    <n v="378.16399999999999"/>
    <n v="-1"/>
    <n v="0"/>
    <x v="2662"/>
    <x v="2870"/>
    <n v="49.077475999999997"/>
    <n v="-237.406308"/>
    <n v="-2.9742989999999998"/>
    <n v="49.083153000000003"/>
    <n v="-237.38713100000001"/>
    <n v="-2.9755449999999999"/>
    <n v="1.999981"/>
    <n v="1.2459999999999999E-3"/>
  </r>
  <r>
    <n v="3180"/>
    <x v="3"/>
    <x v="0"/>
    <s v="14-15-18-19-25-26"/>
    <x v="0"/>
    <x v="3163"/>
    <n v="-1"/>
    <n v="782.24400000000003"/>
    <n v="-1"/>
    <n v="0"/>
    <x v="2663"/>
    <x v="2871"/>
    <n v="48.206600000000002"/>
    <n v="-237.589538"/>
    <n v="-2.9250769999999999"/>
    <n v="48.223835000000001"/>
    <n v="-237.59913599999999"/>
    <n v="-2.926841"/>
    <n v="1.972761"/>
    <n v="1.7639999999999999E-3"/>
  </r>
  <r>
    <n v="3181"/>
    <x v="3"/>
    <x v="0"/>
    <s v="14-15-18-19-25-26"/>
    <x v="0"/>
    <x v="3164"/>
    <n v="-1"/>
    <n v="861.00599999999997"/>
    <n v="-1"/>
    <n v="0"/>
    <x v="2664"/>
    <x v="2872"/>
    <n v="47.508735000000001"/>
    <n v="-237.873403"/>
    <n v="-2.8772150000000001"/>
    <n v="47.552039999999998"/>
    <n v="-237.807907"/>
    <n v="-2.8768120000000001"/>
    <n v="7.8518039999999996"/>
    <n v="4.0299999999999998E-4"/>
  </r>
  <r>
    <n v="3182"/>
    <x v="3"/>
    <x v="0"/>
    <s v="14-15-18-19-25-26"/>
    <x v="0"/>
    <x v="3165"/>
    <n v="-1"/>
    <n v="393.13200000000001"/>
    <n v="-1"/>
    <n v="0"/>
    <x v="2665"/>
    <x v="2873"/>
    <n v="46.894680999999999"/>
    <n v="-238.053437"/>
    <n v="-2.8173460000000001"/>
    <n v="46.871108999999997"/>
    <n v="-238.068375"/>
    <n v="-2.8158310000000002"/>
    <n v="2.7906059999999999"/>
    <n v="1.5150000000000001E-3"/>
  </r>
  <r>
    <n v="3183"/>
    <x v="3"/>
    <x v="0"/>
    <s v="14-15-18-19-25-26"/>
    <x v="0"/>
    <x v="3166"/>
    <n v="-1"/>
    <n v="561.06299999999999"/>
    <n v="-1"/>
    <n v="0"/>
    <x v="2666"/>
    <x v="2874"/>
    <n v="46.199033"/>
    <n v="-238.37558200000001"/>
    <n v="-2.744011"/>
    <n v="46.201912"/>
    <n v="-238.38064600000001"/>
    <n v="-2.743843"/>
    <n v="0.58252199999999998"/>
    <n v="1.6799999999999999E-4"/>
  </r>
  <r>
    <n v="3184"/>
    <x v="0"/>
    <x v="0"/>
    <s v="14-15-18-19"/>
    <x v="0"/>
    <x v="3167"/>
    <n v="-1"/>
    <n v="849.351"/>
    <n v="-1"/>
    <n v="0"/>
    <x v="2667"/>
    <x v="2875"/>
    <n v="45.374575"/>
    <n v="-238.872849"/>
    <n v="-2.631796"/>
    <n v="45.367718000000004"/>
    <n v="-238.87762499999999"/>
    <n v="-2.6320039999999998"/>
    <n v="0.83563600000000005"/>
    <n v="2.0799999999999999E-4"/>
  </r>
  <r>
    <n v="3185"/>
    <x v="0"/>
    <x v="0"/>
    <s v="14-15-18-19"/>
    <x v="0"/>
    <x v="3168"/>
    <n v="-1"/>
    <n v="602.59"/>
    <n v="-1"/>
    <n v="0"/>
    <x v="2668"/>
    <x v="2876"/>
    <n v="44.814236000000001"/>
    <n v="-239.31655799999999"/>
    <n v="-2.5460669999999999"/>
    <n v="44.795498000000002"/>
    <n v="-239.30685399999999"/>
    <n v="-2.5432610000000002"/>
    <n v="2.1102180000000001"/>
    <n v="2.8059999999999999E-3"/>
  </r>
  <r>
    <n v="3186"/>
    <x v="0"/>
    <x v="0"/>
    <s v="14-15-18-19"/>
    <x v="0"/>
    <x v="3169"/>
    <n v="-1"/>
    <n v="403.94900000000001"/>
    <n v="-1"/>
    <n v="0"/>
    <x v="2669"/>
    <x v="2877"/>
    <n v="44.223585999999997"/>
    <n v="-239.79328000000001"/>
    <n v="-2.442529"/>
    <n v="44.269984999999998"/>
    <n v="-239.783691"/>
    <n v="-2.4518239999999998"/>
    <n v="4.7379949999999997"/>
    <n v="9.2949999999999994E-3"/>
  </r>
  <r>
    <n v="3187"/>
    <x v="0"/>
    <x v="0"/>
    <s v="14-15-18-19"/>
    <x v="0"/>
    <x v="3170"/>
    <n v="-1"/>
    <n v="280.65600000000001"/>
    <n v="-1"/>
    <n v="0"/>
    <x v="2670"/>
    <x v="2878"/>
    <n v="43.793872"/>
    <n v="-240.29608200000001"/>
    <n v="-2.3595000000000002"/>
    <n v="43.79081"/>
    <n v="-240.30957000000001"/>
    <n v="-2.3600599999999998"/>
    <n v="1.3831359999999999"/>
    <n v="5.5999999999999995E-4"/>
  </r>
  <r>
    <n v="3188"/>
    <x v="0"/>
    <x v="0"/>
    <s v="14-15-18-19"/>
    <x v="0"/>
    <x v="3171"/>
    <n v="-1"/>
    <n v="316.303"/>
    <n v="-1"/>
    <n v="0"/>
    <x v="2671"/>
    <x v="2879"/>
    <n v="43.226568"/>
    <n v="-241.03034600000001"/>
    <n v="-2.238531"/>
    <n v="43.227679999999999"/>
    <n v="-241.082809"/>
    <n v="-2.2355450000000001"/>
    <n v="5.247503"/>
    <n v="2.9859999999999999E-3"/>
  </r>
  <r>
    <n v="3189"/>
    <x v="0"/>
    <x v="0"/>
    <s v="14-15-18-19"/>
    <x v="0"/>
    <x v="3172"/>
    <n v="-1"/>
    <n v="256.46600000000001"/>
    <n v="-1"/>
    <n v="0"/>
    <x v="2672"/>
    <x v="2880"/>
    <n v="42.863236999999998"/>
    <n v="-241.68122399999999"/>
    <n v="-2.1417160000000002"/>
    <n v="42.867545999999997"/>
    <n v="-241.70863299999999"/>
    <n v="-2.141492"/>
    <n v="2.7745739999999999"/>
    <n v="2.23E-4"/>
  </r>
  <r>
    <n v="3190"/>
    <x v="0"/>
    <x v="0"/>
    <s v="14-15-18-19"/>
    <x v="0"/>
    <x v="3173"/>
    <n v="-1"/>
    <n v="319.32799999999997"/>
    <n v="-1"/>
    <n v="0"/>
    <x v="2673"/>
    <x v="2881"/>
    <n v="42.649898999999998"/>
    <n v="-242.424125"/>
    <n v="-2.0470969999999999"/>
    <n v="42.565539999999999"/>
    <n v="-242.36505099999999"/>
    <n v="-2.0494129999999999"/>
    <n v="10.298584999999999"/>
    <n v="2.3159999999999999E-3"/>
  </r>
  <r>
    <n v="3191"/>
    <x v="1"/>
    <x v="0"/>
    <s v="14-15-16-18-19"/>
    <x v="0"/>
    <x v="3174"/>
    <n v="-1"/>
    <n v="351.762"/>
    <n v="-1"/>
    <n v="0"/>
    <x v="2674"/>
    <x v="2882"/>
    <n v="42.314067000000001"/>
    <n v="-243.03642400000001"/>
    <n v="-1.9559569999999999"/>
    <n v="42.323352999999997"/>
    <n v="-243.04364000000001"/>
    <n v="-1.9581029999999999"/>
    <n v="1.1760299999999999"/>
    <n v="2.1459999999999999E-3"/>
  </r>
  <r>
    <n v="3192"/>
    <x v="1"/>
    <x v="0"/>
    <s v="14-15-16-18-19"/>
    <x v="0"/>
    <x v="3175"/>
    <n v="-1"/>
    <n v="345.41199999999998"/>
    <n v="-1"/>
    <n v="0"/>
    <x v="2675"/>
    <x v="2883"/>
    <n v="42.092094000000003"/>
    <n v="-243.95604499999999"/>
    <n v="-1.83674"/>
    <n v="42.102134999999997"/>
    <n v="-243.97352599999999"/>
    <n v="-1.836463"/>
    <n v="2.0158960000000001"/>
    <n v="2.7799999999999998E-4"/>
  </r>
  <r>
    <n v="3193"/>
    <x v="2"/>
    <x v="0"/>
    <s v="15-16-19"/>
    <x v="0"/>
    <x v="3176"/>
    <n v="-1"/>
    <n v="332.471"/>
    <n v="-1"/>
    <n v="0"/>
    <x v="2676"/>
    <x v="2884"/>
    <n v="41.933475000000001"/>
    <n v="-244.60424800000001"/>
    <n v="-1.7566809999999999"/>
    <n v="41.989570999999998"/>
    <n v="-244.688232"/>
    <n v="-1.763091"/>
    <n v="10.099523"/>
    <n v="6.4099999999999999E-3"/>
  </r>
  <r>
    <n v="3194"/>
    <x v="2"/>
    <x v="0"/>
    <s v="15-16-19"/>
    <x v="0"/>
    <x v="3177"/>
    <n v="-1"/>
    <n v="555.47199999999998"/>
    <n v="-1"/>
    <n v="0"/>
    <x v="2677"/>
    <x v="2885"/>
    <n v="41.924353000000004"/>
    <n v="-245.43569199999999"/>
    <n v="-1.7076560000000001"/>
    <n v="41.909863000000001"/>
    <n v="-245.412125"/>
    <n v="-1.705546"/>
    <n v="2.7665359999999999"/>
    <n v="2.111E-3"/>
  </r>
  <r>
    <n v="3195"/>
    <x v="2"/>
    <x v="0"/>
    <s v="15-16-19"/>
    <x v="0"/>
    <x v="3178"/>
    <n v="-1"/>
    <n v="917.50400000000002"/>
    <n v="-1"/>
    <n v="0"/>
    <x v="2678"/>
    <x v="2886"/>
    <n v="41.861956999999997"/>
    <n v="-246.142402"/>
    <n v="-1.65985"/>
    <n v="41.856113000000001"/>
    <n v="-246.13948099999999"/>
    <n v="-1.6629799999999999"/>
    <n v="0.65329099999999996"/>
    <n v="3.1310000000000001E-3"/>
  </r>
  <r>
    <n v="3196"/>
    <x v="2"/>
    <x v="0"/>
    <s v="15-16-19"/>
    <x v="0"/>
    <x v="3179"/>
    <n v="-1"/>
    <n v="440.70600000000002"/>
    <n v="-1"/>
    <n v="0"/>
    <x v="2679"/>
    <x v="2887"/>
    <n v="41.803764000000001"/>
    <n v="-246.867302"/>
    <n v="-1.6298220000000001"/>
    <n v="41.821517999999998"/>
    <n v="-246.86610400000001"/>
    <n v="-1.6306149999999999"/>
    <n v="1.7793969999999999"/>
    <n v="7.9299999999999998E-4"/>
  </r>
  <r>
    <n v="3197"/>
    <x v="2"/>
    <x v="0"/>
    <s v="15-16-19"/>
    <x v="0"/>
    <x v="3180"/>
    <n v="-1"/>
    <n v="696.61800000000005"/>
    <n v="-1"/>
    <n v="0"/>
    <x v="2680"/>
    <x v="2888"/>
    <n v="41.761530999999998"/>
    <n v="-247.78921700000001"/>
    <n v="-1.5982970000000001"/>
    <n v="41.796028"/>
    <n v="-247.832199"/>
    <n v="-1.6020369999999999"/>
    <n v="5.511355"/>
    <n v="3.7399999999999998E-3"/>
  </r>
  <r>
    <n v="3198"/>
    <x v="2"/>
    <x v="0"/>
    <s v="15-16-19"/>
    <x v="0"/>
    <x v="3181"/>
    <n v="-1"/>
    <n v="289.51900000000001"/>
    <n v="-1"/>
    <n v="0"/>
    <x v="2681"/>
    <x v="2889"/>
    <n v="41.819600000000001"/>
    <n v="-248.58241899999999"/>
    <n v="-1.5875589999999999"/>
    <n v="41.787342000000002"/>
    <n v="-248.555847"/>
    <n v="-1.5885480000000001"/>
    <n v="4.1792870000000004"/>
    <n v="9.8900000000000008E-4"/>
  </r>
  <r>
    <n v="3199"/>
    <x v="2"/>
    <x v="0"/>
    <s v="15-16-19"/>
    <x v="0"/>
    <x v="3182"/>
    <n v="-1"/>
    <n v="383.798"/>
    <n v="-1"/>
    <n v="0"/>
    <x v="2682"/>
    <x v="2890"/>
    <n v="41.767175000000002"/>
    <n v="-249.25797900000001"/>
    <n v="-1.5777540000000001"/>
    <n v="41.784179999999999"/>
    <n v="-249.28015099999999"/>
    <n v="-1.5783659999999999"/>
    <n v="2.794222"/>
    <n v="6.1300000000000005E-4"/>
  </r>
  <r>
    <n v="3200"/>
    <x v="2"/>
    <x v="0"/>
    <s v="15-16-19"/>
    <x v="0"/>
    <x v="3183"/>
    <n v="-1"/>
    <n v="365.04199999999997"/>
    <n v="-1"/>
    <n v="0"/>
    <x v="2683"/>
    <x v="2891"/>
    <n v="41.778891000000002"/>
    <n v="-249.993728"/>
    <n v="-1.5704149999999999"/>
    <n v="41.785407999999997"/>
    <n v="-250.00572199999999"/>
    <n v="-1.5721320000000001"/>
    <n v="1.3650739999999999"/>
    <n v="1.717E-3"/>
  </r>
  <r>
    <n v="3201"/>
    <x v="2"/>
    <x v="0"/>
    <s v="15-16-19"/>
    <x v="0"/>
    <x v="3184"/>
    <n v="-1"/>
    <n v="260.70400000000001"/>
    <n v="-1"/>
    <n v="0"/>
    <x v="2684"/>
    <x v="2892"/>
    <n v="41.818522000000002"/>
    <n v="-251.00091800000001"/>
    <n v="-1.566009"/>
    <n v="41.791125999999998"/>
    <n v="-250.974503"/>
    <n v="-1.5661959999999999"/>
    <n v="3.805704"/>
    <n v="1.8699999999999999E-4"/>
  </r>
  <r>
    <n v="3202"/>
    <x v="0"/>
    <x v="0"/>
    <s v="15-16-19-20"/>
    <x v="0"/>
    <x v="3185"/>
    <n v="-1"/>
    <n v="347.29399999999998"/>
    <n v="-1"/>
    <n v="0"/>
    <x v="2685"/>
    <x v="2893"/>
    <n v="41.812066999999999"/>
    <n v="-251.703183"/>
    <n v="-1.564827"/>
    <n v="41.795830000000002"/>
    <n v="-251.70114100000001"/>
    <n v="-1.5640989999999999"/>
    <n v="1.636479"/>
    <n v="7.2800000000000002E-4"/>
  </r>
  <r>
    <n v="3203"/>
    <x v="0"/>
    <x v="0"/>
    <s v="15-16-19-20"/>
    <x v="0"/>
    <x v="3186"/>
    <n v="-1"/>
    <n v="319.88799999999998"/>
    <n v="-1"/>
    <n v="0"/>
    <x v="2686"/>
    <x v="2894"/>
    <n v="41.801506000000003"/>
    <n v="-252.42238900000001"/>
    <n v="-1.563499"/>
    <n v="41.800742999999997"/>
    <n v="-252.427322"/>
    <n v="-1.5642689999999999"/>
    <n v="0.49921900000000002"/>
    <n v="7.7099999999999998E-4"/>
  </r>
  <r>
    <n v="3204"/>
    <x v="0"/>
    <x v="0"/>
    <s v="15-16-19-20"/>
    <x v="0"/>
    <x v="3187"/>
    <n v="-1"/>
    <n v="251.87799999999999"/>
    <n v="-1"/>
    <n v="0"/>
    <x v="2687"/>
    <x v="2895"/>
    <n v="41.735371999999998"/>
    <n v="-253.36033599999999"/>
    <n v="-1.559814"/>
    <n v="41.807136999999997"/>
    <n v="-253.39475999999999"/>
    <n v="-1.564281"/>
    <n v="7.959333"/>
    <n v="4.4669999999999996E-3"/>
  </r>
  <r>
    <n v="3205"/>
    <x v="0"/>
    <x v="0"/>
    <s v="15-16-19-20"/>
    <x v="0"/>
    <x v="3188"/>
    <n v="-1"/>
    <n v="263.59699999999998"/>
    <n v="-1"/>
    <n v="0"/>
    <x v="2688"/>
    <x v="2896"/>
    <n v="41.848515999999996"/>
    <n v="-254.173992"/>
    <n v="-1.5589580000000001"/>
    <n v="41.811802"/>
    <n v="-254.12020899999999"/>
    <n v="-1.563844"/>
    <n v="6.5119509999999998"/>
    <n v="4.8859999999999997E-3"/>
  </r>
  <r>
    <n v="3206"/>
    <x v="0"/>
    <x v="0"/>
    <s v="15-16-19-20"/>
    <x v="0"/>
    <x v="3189"/>
    <n v="-1"/>
    <n v="385.41699999999997"/>
    <n v="-1"/>
    <n v="0"/>
    <x v="2689"/>
    <x v="2897"/>
    <n v="41.835048999999998"/>
    <n v="-254.862841"/>
    <n v="-1.5626500000000001"/>
    <n v="41.816746000000002"/>
    <n v="-254.84573399999999"/>
    <n v="-1.5644009999999999"/>
    <n v="2.5052690000000002"/>
    <n v="1.751E-3"/>
  </r>
  <r>
    <n v="3207"/>
    <x v="0"/>
    <x v="0"/>
    <s v="15-16-19-20"/>
    <x v="0"/>
    <x v="3190"/>
    <n v="-1"/>
    <n v="388.07600000000002"/>
    <n v="-1"/>
    <n v="0"/>
    <x v="2690"/>
    <x v="2898"/>
    <n v="41.823689999999999"/>
    <n v="-255.57162299999999"/>
    <n v="-1.56413"/>
    <n v="41.821339000000002"/>
    <n v="-255.57153299999999"/>
    <n v="-1.5639730000000001"/>
    <n v="0.23529"/>
    <n v="1.5699999999999999E-4"/>
  </r>
  <r>
    <n v="3208"/>
    <x v="0"/>
    <x v="0"/>
    <s v="15-16-19-20"/>
    <x v="0"/>
    <x v="3191"/>
    <n v="-1"/>
    <n v="304.28399999999999"/>
    <n v="-1"/>
    <n v="0"/>
    <x v="2691"/>
    <x v="2899"/>
    <n v="41.775604000000001"/>
    <n v="-256.46168899999998"/>
    <n v="-1.558074"/>
    <n v="41.827235999999999"/>
    <n v="-256.53951999999998"/>
    <n v="-1.564392"/>
    <n v="9.3400079999999992"/>
    <n v="6.319E-3"/>
  </r>
  <r>
    <n v="3209"/>
    <x v="0"/>
    <x v="0"/>
    <s v="15-16-19-20"/>
    <x v="0"/>
    <x v="3192"/>
    <n v="-1"/>
    <n v="318.10199999999998"/>
    <n v="-1"/>
    <n v="0"/>
    <x v="2692"/>
    <x v="2900"/>
    <n v="41.849670000000003"/>
    <n v="-257.271075"/>
    <n v="-1.564597"/>
    <n v="41.830844999999997"/>
    <n v="-257.26547199999999"/>
    <n v="-1.565761"/>
    <n v="1.9641439999999999"/>
    <n v="1.1640000000000001E-3"/>
  </r>
  <r>
    <n v="3210"/>
    <x v="0"/>
    <x v="0"/>
    <s v="15-16-19-20"/>
    <x v="0"/>
    <x v="2512"/>
    <n v="-1"/>
    <n v="400.84899999999999"/>
    <n v="-1"/>
    <n v="0"/>
    <x v="2693"/>
    <x v="2901"/>
    <n v="41.818710000000003"/>
    <n v="-257.99909500000001"/>
    <n v="-1.5652790000000001"/>
    <n v="41.833678999999997"/>
    <n v="-257.991333"/>
    <n v="-1.5660240000000001"/>
    <n v="1.686234"/>
    <n v="7.45E-4"/>
  </r>
  <r>
    <n v="3211"/>
    <x v="0"/>
    <x v="0"/>
    <s v="15-16-19-20"/>
    <x v="0"/>
    <x v="3193"/>
    <n v="-1"/>
    <n v="268.94900000000001"/>
    <n v="-1"/>
    <n v="0"/>
    <x v="2694"/>
    <x v="2561"/>
    <n v="41.904048000000003"/>
    <n v="-259.00242300000002"/>
    <n v="-1.5632360000000001"/>
    <n v="41.837207999999997"/>
    <n v="-258.95907599999998"/>
    <n v="-1.566746"/>
    <n v="7.9666009999999998"/>
    <n v="3.5109999999999998E-3"/>
  </r>
  <r>
    <n v="3212"/>
    <x v="0"/>
    <x v="0"/>
    <s v="15-16-19-20"/>
    <x v="0"/>
    <x v="3194"/>
    <n v="-1"/>
    <n v="915.78499999999997"/>
    <n v="-1"/>
    <n v="0"/>
    <x v="2695"/>
    <x v="2902"/>
    <n v="41.783090999999999"/>
    <n v="-259.62870400000003"/>
    <n v="-1.5658859999999999"/>
    <n v="41.839759999999998"/>
    <n v="-259.68487499999998"/>
    <n v="-1.567598"/>
    <n v="7.9790720000000004"/>
    <n v="1.712E-3"/>
  </r>
  <r>
    <n v="3213"/>
    <x v="0"/>
    <x v="0"/>
    <s v="15-16-19-20"/>
    <x v="0"/>
    <x v="3195"/>
    <n v="-1"/>
    <n v="337.38"/>
    <n v="-1"/>
    <n v="0"/>
    <x v="2696"/>
    <x v="2903"/>
    <n v="41.810358000000001"/>
    <n v="-260.38256100000001"/>
    <n v="-1.568103"/>
    <n v="41.841839"/>
    <n v="-260.41067500000003"/>
    <n v="-1.5673619999999999"/>
    <n v="4.2207059999999998"/>
    <n v="7.4100000000000001E-4"/>
  </r>
  <r>
    <n v="3214"/>
    <x v="0"/>
    <x v="0"/>
    <s v="15-16-19-20"/>
    <x v="0"/>
    <x v="3196"/>
    <n v="-1"/>
    <n v="278.428"/>
    <n v="-1"/>
    <n v="0"/>
    <x v="2697"/>
    <x v="2904"/>
    <n v="41.819940000000003"/>
    <n v="-261.11246399999999"/>
    <n v="-1.5693509999999999"/>
    <n v="41.844124000000001"/>
    <n v="-261.13647500000002"/>
    <n v="-1.568044"/>
    <n v="3.4078970000000002"/>
    <n v="1.307E-3"/>
  </r>
  <r>
    <n v="3215"/>
    <x v="0"/>
    <x v="0"/>
    <s v="15-16-19-20"/>
    <x v="0"/>
    <x v="3197"/>
    <n v="-1"/>
    <n v="365.15899999999999"/>
    <n v="-1"/>
    <n v="0"/>
    <x v="2698"/>
    <x v="2905"/>
    <n v="41.929689000000003"/>
    <n v="-262.14153800000003"/>
    <n v="-1.5658460000000001"/>
    <n v="41.846339999999998"/>
    <n v="-262.104218"/>
    <n v="-1.568586"/>
    <n v="9.1322539999999996"/>
    <n v="2.7390000000000001E-3"/>
  </r>
  <r>
    <n v="3216"/>
    <x v="0"/>
    <x v="0"/>
    <s v="15-16-19-20"/>
    <x v="0"/>
    <x v="3198"/>
    <n v="-1"/>
    <n v="484.20600000000002"/>
    <n v="-1"/>
    <n v="0"/>
    <x v="2699"/>
    <x v="2906"/>
    <n v="41.906326"/>
    <n v="-262.86075799999998"/>
    <n v="-1.55901"/>
    <n v="41.847515000000001"/>
    <n v="-262.830017"/>
    <n v="-1.5685009999999999"/>
    <n v="6.6360440000000001"/>
    <n v="9.4909999999999994E-3"/>
  </r>
  <r>
    <n v="3217"/>
    <x v="0"/>
    <x v="0"/>
    <s v="15-16-19-20"/>
    <x v="0"/>
    <x v="3199"/>
    <n v="-1"/>
    <n v="479.46199999999999"/>
    <n v="-1"/>
    <n v="0"/>
    <x v="2149"/>
    <x v="2907"/>
    <n v="41.895775999999998"/>
    <n v="-263.595305"/>
    <n v="-1.567399"/>
    <n v="41.848812000000002"/>
    <n v="-263.55581699999999"/>
    <n v="-1.569318"/>
    <n v="6.1359250000000003"/>
    <n v="1.918E-3"/>
  </r>
  <r>
    <n v="3218"/>
    <x v="0"/>
    <x v="0"/>
    <s v="15-16-19-20"/>
    <x v="0"/>
    <x v="3200"/>
    <n v="-1"/>
    <n v="374.52600000000001"/>
    <n v="-1"/>
    <n v="0"/>
    <x v="2618"/>
    <x v="2908"/>
    <n v="41.870465000000003"/>
    <n v="-264.52562899999998"/>
    <n v="-1.570265"/>
    <n v="41.850174000000003"/>
    <n v="-264.52355999999997"/>
    <n v="-1.5695779999999999"/>
    <n v="2.0396420000000002"/>
    <n v="6.87E-4"/>
  </r>
  <r>
    <n v="3219"/>
    <x v="0"/>
    <x v="0"/>
    <s v="15-16-19-20"/>
    <x v="0"/>
    <x v="3201"/>
    <n v="-1"/>
    <n v="291.678"/>
    <n v="-1"/>
    <n v="0"/>
    <x v="2700"/>
    <x v="2909"/>
    <n v="41.960324"/>
    <n v="-265.337985"/>
    <n v="-1.5650470000000001"/>
    <n v="41.850966999999997"/>
    <n v="-265.24935900000003"/>
    <n v="-1.569205"/>
    <n v="14.075962000000001"/>
    <n v="4.1580000000000002E-3"/>
  </r>
  <r>
    <n v="3220"/>
    <x v="0"/>
    <x v="0"/>
    <s v="15-16-19-20"/>
    <x v="0"/>
    <x v="3202"/>
    <n v="-1"/>
    <n v="279.40499999999997"/>
    <n v="-1"/>
    <n v="0"/>
    <x v="2701"/>
    <x v="2910"/>
    <n v="41.820872999999999"/>
    <n v="-265.972779"/>
    <n v="-1.5652820000000001"/>
    <n v="41.851985999999997"/>
    <n v="-265.97515900000002"/>
    <n v="-1.569806"/>
    <n v="3.1203280000000002"/>
    <n v="4.5240000000000002E-3"/>
  </r>
  <r>
    <n v="3221"/>
    <x v="0"/>
    <x v="0"/>
    <s v="15-16-19-20"/>
    <x v="0"/>
    <x v="3203"/>
    <n v="-1"/>
    <n v="366.13900000000001"/>
    <n v="-1"/>
    <n v="0"/>
    <x v="1307"/>
    <x v="2911"/>
    <n v="41.885272000000001"/>
    <n v="-266.68071400000002"/>
    <n v="-1.571466"/>
    <n v="41.852547000000001"/>
    <n v="-266.70095800000001"/>
    <n v="-1.569461"/>
    <n v="3.8480780000000001"/>
    <n v="2.006E-3"/>
  </r>
  <r>
    <n v="3222"/>
    <x v="0"/>
    <x v="0"/>
    <s v="15-16-19-20"/>
    <x v="0"/>
    <x v="3204"/>
    <n v="-1"/>
    <n v="350.40899999999999"/>
    <n v="-1"/>
    <n v="0"/>
    <x v="817"/>
    <x v="2912"/>
    <n v="41.796053000000001"/>
    <n v="-267.63381399999997"/>
    <n v="-1.5678430000000001"/>
    <n v="41.853377999999999"/>
    <n v="-267.66867100000002"/>
    <n v="-1.569634"/>
    <n v="6.7090490000000003"/>
    <n v="1.7899999999999999E-3"/>
  </r>
  <r>
    <n v="3223"/>
    <x v="0"/>
    <x v="0"/>
    <s v="15-16-19-20"/>
    <x v="0"/>
    <x v="3205"/>
    <n v="-1"/>
    <n v="357.524"/>
    <n v="-1"/>
    <n v="0"/>
    <x v="2702"/>
    <x v="2913"/>
    <n v="41.862234999999998"/>
    <n v="-268.40438499999999"/>
    <n v="-1.570913"/>
    <n v="41.854106999999999"/>
    <n v="-268.39450099999999"/>
    <n v="-1.570222"/>
    <n v="1.279725"/>
    <n v="6.9099999999999999E-4"/>
  </r>
  <r>
    <n v="3224"/>
    <x v="0"/>
    <x v="0"/>
    <s v="15-16-19-20"/>
    <x v="0"/>
    <x v="3206"/>
    <n v="-1"/>
    <n v="371.42899999999997"/>
    <n v="-1"/>
    <n v="0"/>
    <x v="2623"/>
    <x v="2914"/>
    <n v="41.808895"/>
    <n v="-269.305927"/>
    <n v="-1.572856"/>
    <n v="41.85474"/>
    <n v="-269.362213"/>
    <n v="-1.570352"/>
    <n v="7.2593699999999997"/>
    <n v="2.5040000000000001E-3"/>
  </r>
  <r>
    <n v="3225"/>
    <x v="0"/>
    <x v="0"/>
    <s v="15-16-19-20"/>
    <x v="0"/>
    <x v="3207"/>
    <n v="-1"/>
    <n v="286.44400000000002"/>
    <n v="-1"/>
    <n v="0"/>
    <x v="1759"/>
    <x v="2915"/>
    <n v="41.895465999999999"/>
    <n v="-270.060697"/>
    <n v="-1.5662830000000001"/>
    <n v="41.855003000000004"/>
    <n v="-270.08801299999999"/>
    <n v="-1.569931"/>
    <n v="4.8819600000000003"/>
    <n v="3.6480000000000002E-3"/>
  </r>
  <r>
    <n v="3226"/>
    <x v="0"/>
    <x v="0"/>
    <s v="15-16-19-20"/>
    <x v="0"/>
    <x v="3208"/>
    <n v="-1"/>
    <n v="366.18299999999999"/>
    <n v="-1"/>
    <n v="0"/>
    <x v="749"/>
    <x v="2916"/>
    <n v="41.793044999999999"/>
    <n v="-270.811778"/>
    <n v="-1.5744180000000001"/>
    <n v="41.855559999999997"/>
    <n v="-270.81381199999998"/>
    <n v="-1.5704830000000001"/>
    <n v="6.2548279999999998"/>
    <n v="3.9350000000000001E-3"/>
  </r>
  <r>
    <n v="3227"/>
    <x v="0"/>
    <x v="0"/>
    <s v="15-16-19-20"/>
    <x v="0"/>
    <x v="3209"/>
    <n v="-1"/>
    <n v="339.12900000000002"/>
    <n v="-1"/>
    <n v="0"/>
    <x v="510"/>
    <x v="2832"/>
    <n v="41.841228999999998"/>
    <n v="-271.76640500000002"/>
    <n v="-1.5707789999999999"/>
    <n v="41.856082999999998"/>
    <n v="-271.78155500000003"/>
    <n v="-1.570514"/>
    <n v="2.1217190000000001"/>
    <n v="2.6400000000000002E-4"/>
  </r>
  <r>
    <n v="3228"/>
    <x v="0"/>
    <x v="0"/>
    <s v="15-16-19-20"/>
    <x v="0"/>
    <x v="3210"/>
    <n v="-1"/>
    <n v="388.64100000000002"/>
    <n v="-1"/>
    <n v="0"/>
    <x v="503"/>
    <x v="2917"/>
    <n v="41.815295999999996"/>
    <n v="-272.48854599999999"/>
    <n v="-1.5731459999999999"/>
    <n v="41.856228000000002"/>
    <n v="-272.50735500000002"/>
    <n v="-1.570092"/>
    <n v="4.5046689999999998"/>
    <n v="3.0539999999999999E-3"/>
  </r>
  <r>
    <n v="3229"/>
    <x v="0"/>
    <x v="0"/>
    <s v="15-16-19-20"/>
    <x v="0"/>
    <x v="3211"/>
    <n v="-1"/>
    <n v="352.81599999999997"/>
    <n v="-1"/>
    <n v="0"/>
    <x v="750"/>
    <x v="2918"/>
    <n v="41.888342000000002"/>
    <n v="-273.27317199999999"/>
    <n v="-1.57216"/>
    <n v="41.856639999999999"/>
    <n v="-273.23315400000001"/>
    <n v="-1.5706610000000001"/>
    <n v="5.1053290000000002"/>
    <n v="1.5E-3"/>
  </r>
  <r>
    <n v="3230"/>
    <x v="0"/>
    <x v="0"/>
    <s v="15-16-19-20"/>
    <x v="0"/>
    <x v="3212"/>
    <n v="-1"/>
    <n v="259.44299999999998"/>
    <n v="-1"/>
    <n v="0"/>
    <x v="506"/>
    <x v="2919"/>
    <n v="41.932901000000001"/>
    <n v="-274.26758100000001"/>
    <n v="-1.567547"/>
    <n v="41.856952999999997"/>
    <n v="-274.200897"/>
    <n v="-1.5707070000000001"/>
    <n v="10.106897999999999"/>
    <n v="3.16E-3"/>
  </r>
  <r>
    <n v="3231"/>
    <x v="0"/>
    <x v="0"/>
    <s v="15-16-19-20"/>
    <x v="0"/>
    <x v="3213"/>
    <n v="-1"/>
    <n v="423.63299999999998"/>
    <n v="-1"/>
    <n v="0"/>
    <x v="505"/>
    <x v="2920"/>
    <n v="41.870556999999998"/>
    <n v="-274.94102299999997"/>
    <n v="-1.5706100000000001"/>
    <n v="41.857010000000002"/>
    <n v="-274.92669699999999"/>
    <n v="-1.570241"/>
    <n v="1.9717290000000001"/>
    <n v="3.6900000000000002E-4"/>
  </r>
  <r>
    <n v="3232"/>
    <x v="0"/>
    <x v="0"/>
    <s v="15-16-19-20"/>
    <x v="0"/>
    <x v="3214"/>
    <n v="-1"/>
    <n v="473.90899999999999"/>
    <n v="-1"/>
    <n v="0"/>
    <x v="508"/>
    <x v="2921"/>
    <n v="41.882216999999997"/>
    <n v="-275.63920200000001"/>
    <n v="-1.572946"/>
    <n v="41.857394999999997"/>
    <n v="-275.65249599999999"/>
    <n v="-1.5707359999999999"/>
    <n v="2.8157260000000002"/>
    <n v="2.2100000000000002E-3"/>
  </r>
  <r>
    <n v="3233"/>
    <x v="1"/>
    <x v="0"/>
    <s v="15-16-19-20-21"/>
    <x v="0"/>
    <x v="3215"/>
    <n v="-1"/>
    <n v="274.59300000000002"/>
    <n v="-1"/>
    <n v="0"/>
    <x v="750"/>
    <x v="876"/>
    <n v="41.901212000000001"/>
    <n v="-276.61205699999999"/>
    <n v="-1.5689280000000001"/>
    <n v="41.857689000000001"/>
    <n v="-276.62023900000003"/>
    <n v="-1.5707359999999999"/>
    <n v="4.4285399999999999"/>
    <n v="1.8079999999999999E-3"/>
  </r>
  <r>
    <n v="3234"/>
    <x v="1"/>
    <x v="0"/>
    <s v="15-16-19-20-21"/>
    <x v="0"/>
    <x v="3216"/>
    <n v="-1"/>
    <n v="333.86399999999998"/>
    <n v="-1"/>
    <n v="0"/>
    <x v="2703"/>
    <x v="2922"/>
    <n v="41.830264"/>
    <n v="-277.311016"/>
    <n v="-1.5682529999999999"/>
    <n v="41.857742000000002"/>
    <n v="-277.345978"/>
    <n v="-1.5702449999999999"/>
    <n v="4.4467689999999997"/>
    <n v="1.9919999999999998E-3"/>
  </r>
  <r>
    <n v="3235"/>
    <x v="1"/>
    <x v="0"/>
    <s v="15-16-19-20-21"/>
    <x v="0"/>
    <x v="3217"/>
    <n v="-1"/>
    <n v="285.255"/>
    <n v="-1"/>
    <n v="0"/>
    <x v="2704"/>
    <x v="461"/>
    <n v="41.83793"/>
    <n v="-278.03816799999998"/>
    <n v="-1.5674570000000001"/>
    <n v="41.858128000000001"/>
    <n v="-278.06994600000002"/>
    <n v="-1.57074"/>
    <n v="3.7653940000000001"/>
    <n v="3.2829999999999999E-3"/>
  </r>
  <r>
    <n v="3236"/>
    <x v="1"/>
    <x v="0"/>
    <s v="15-16-19-20-21"/>
    <x v="0"/>
    <x v="3218"/>
    <n v="-1"/>
    <n v="402.48500000000001"/>
    <n v="-1"/>
    <n v="0"/>
    <x v="2705"/>
    <x v="2923"/>
    <n v="41.907302000000001"/>
    <n v="-278.80817400000001"/>
    <n v="-1.564319"/>
    <n v="41.858092999999997"/>
    <n v="-278.78787199999999"/>
    <n v="-1.570306"/>
    <n v="5.3232549999999996"/>
    <n v="5.986E-3"/>
  </r>
  <r>
    <n v="3237"/>
    <x v="0"/>
    <x v="0"/>
    <s v="16-19-20-21"/>
    <x v="0"/>
    <x v="3219"/>
    <n v="-1"/>
    <n v="355.34500000000003"/>
    <n v="-1"/>
    <n v="0"/>
    <x v="2706"/>
    <x v="2924"/>
    <n v="41.866263000000004"/>
    <n v="-279.76145600000001"/>
    <n v="-1.5739460000000001"/>
    <n v="41.858215000000001"/>
    <n v="-279.729218"/>
    <n v="-1.5703689999999999"/>
    <n v="3.322765"/>
    <n v="3.5769999999999999E-3"/>
  </r>
  <r>
    <n v="3238"/>
    <x v="0"/>
    <x v="0"/>
    <s v="16-19-20-21"/>
    <x v="0"/>
    <x v="3220"/>
    <n v="-1"/>
    <n v="360.065"/>
    <n v="-1"/>
    <n v="0"/>
    <x v="2707"/>
    <x v="2925"/>
    <n v="41.829653"/>
    <n v="-280.45676600000002"/>
    <n v="-1.5658669999999999"/>
    <n v="41.858505000000001"/>
    <n v="-280.42181399999998"/>
    <n v="-1.5708949999999999"/>
    <n v="4.5321910000000001"/>
    <n v="5.0270000000000002E-3"/>
  </r>
  <r>
    <n v="3239"/>
    <x v="0"/>
    <x v="0"/>
    <s v="16-19-20-21"/>
    <x v="0"/>
    <x v="3221"/>
    <n v="-1"/>
    <n v="305.72399999999999"/>
    <n v="-1"/>
    <n v="0"/>
    <x v="2708"/>
    <x v="2926"/>
    <n v="41.835529000000001"/>
    <n v="-281.08509800000002"/>
    <n v="-1.5696410000000001"/>
    <n v="41.858440000000002"/>
    <n v="-281.10412600000001"/>
    <n v="-1.5703720000000001"/>
    <n v="2.9782130000000002"/>
    <n v="7.3099999999999999E-4"/>
  </r>
  <r>
    <n v="3240"/>
    <x v="0"/>
    <x v="0"/>
    <s v="16-19-20-21"/>
    <x v="0"/>
    <x v="3222"/>
    <n v="-1"/>
    <n v="272.18900000000002"/>
    <n v="-1"/>
    <n v="0"/>
    <x v="2709"/>
    <x v="2927"/>
    <n v="41.843120999999996"/>
    <n v="-281.95016299999997"/>
    <n v="-1.5747979999999999"/>
    <n v="41.858505000000001"/>
    <n v="-282.00164799999999"/>
    <n v="-1.570427"/>
    <n v="5.3734650000000004"/>
    <n v="4.3709999999999999E-3"/>
  </r>
  <r>
    <n v="3241"/>
    <x v="0"/>
    <x v="0"/>
    <s v="16-19-20-21"/>
    <x v="0"/>
    <x v="3223"/>
    <n v="-1"/>
    <n v="315.834"/>
    <n v="-1"/>
    <n v="0"/>
    <x v="2710"/>
    <x v="2928"/>
    <n v="41.794846999999997"/>
    <n v="-282.63698599999998"/>
    <n v="-1.5725150000000001"/>
    <n v="41.858696000000002"/>
    <n v="-282.66726699999998"/>
    <n v="-1.5710150000000001"/>
    <n v="7.0665899999999997"/>
    <n v="1.5E-3"/>
  </r>
  <r>
    <n v="3242"/>
    <x v="0"/>
    <x v="0"/>
    <s v="16-19-20-21"/>
    <x v="0"/>
    <x v="3224"/>
    <n v="-1"/>
    <n v="255.607"/>
    <n v="-1"/>
    <n v="0"/>
    <x v="2711"/>
    <x v="2929"/>
    <n v="41.847330999999997"/>
    <n v="-283.30654500000003"/>
    <n v="-1.5714859999999999"/>
    <n v="41.858485999999999"/>
    <n v="-283.32656900000001"/>
    <n v="-1.5705260000000001"/>
    <n v="2.2921269999999998"/>
    <n v="9.6000000000000002E-4"/>
  </r>
  <r>
    <n v="3243"/>
    <x v="2"/>
    <x v="0"/>
    <s v="16-20-21"/>
    <x v="0"/>
    <x v="3225"/>
    <n v="-1"/>
    <n v="678.44500000000005"/>
    <n v="-1"/>
    <n v="0"/>
    <x v="2712"/>
    <x v="2930"/>
    <n v="41.844633000000002"/>
    <n v="-284.17111899999998"/>
    <n v="-1.571644"/>
    <n v="41.858466999999997"/>
    <n v="-284.19454999999999"/>
    <n v="-1.5705469999999999"/>
    <n v="2.720933"/>
    <n v="1.0970000000000001E-3"/>
  </r>
  <r>
    <n v="3244"/>
    <x v="2"/>
    <x v="0"/>
    <s v="16-20-21"/>
    <x v="0"/>
    <x v="3226"/>
    <n v="-1"/>
    <n v="514.96199999999999"/>
    <n v="-1"/>
    <n v="0"/>
    <x v="2713"/>
    <x v="2931"/>
    <n v="41.882340999999997"/>
    <n v="-284.85995800000001"/>
    <n v="-1.571056"/>
    <n v="41.858668999999999"/>
    <n v="-284.83627300000001"/>
    <n v="-1.5710649999999999"/>
    <n v="3.3486210000000001"/>
    <n v="9.0000000000000002E-6"/>
  </r>
  <r>
    <n v="3245"/>
    <x v="2"/>
    <x v="0"/>
    <s v="16-20-21"/>
    <x v="0"/>
    <x v="3227"/>
    <n v="-1"/>
    <n v="374.97199999999998"/>
    <n v="-1"/>
    <n v="0"/>
    <x v="2714"/>
    <x v="2932"/>
    <n v="41.929394000000002"/>
    <n v="-285.428991"/>
    <n v="-1.574144"/>
    <n v="41.858500999999997"/>
    <n v="-285.46978799999999"/>
    <n v="-1.5705020000000001"/>
    <n v="8.1792879999999997"/>
    <n v="3.6419999999999998E-3"/>
  </r>
  <r>
    <n v="3246"/>
    <x v="2"/>
    <x v="0"/>
    <s v="16-20-21"/>
    <x v="0"/>
    <x v="3228"/>
    <n v="-1"/>
    <n v="391.69499999999999"/>
    <n v="-1"/>
    <n v="0"/>
    <x v="2715"/>
    <x v="2933"/>
    <n v="41.896223999999997"/>
    <n v="-286.12815000000001"/>
    <n v="-1.570562"/>
    <n v="41.858685000000001"/>
    <n v="-286.09542800000003"/>
    <n v="-1.5710569999999999"/>
    <n v="4.9798819999999999"/>
    <n v="4.95E-4"/>
  </r>
  <r>
    <n v="3247"/>
    <x v="2"/>
    <x v="0"/>
    <s v="16-20-21"/>
    <x v="0"/>
    <x v="3229"/>
    <n v="-1"/>
    <n v="313.66800000000001"/>
    <n v="-1"/>
    <n v="0"/>
    <x v="2716"/>
    <x v="2934"/>
    <n v="41.861866999999997"/>
    <n v="-286.911115"/>
    <n v="-1.5732950000000001"/>
    <n v="41.858657999999998"/>
    <n v="-286.91830399999998"/>
    <n v="-1.5710869999999999"/>
    <n v="0.78730999999999995"/>
    <n v="2.2079999999999999E-3"/>
  </r>
  <r>
    <n v="3248"/>
    <x v="2"/>
    <x v="0"/>
    <s v="16-20-21"/>
    <x v="0"/>
    <x v="3230"/>
    <n v="-1"/>
    <n v="397.69499999999999"/>
    <n v="-1"/>
    <n v="0"/>
    <x v="2717"/>
    <x v="2935"/>
    <n v="41.969121000000001"/>
    <n v="-287.57736"/>
    <n v="-1.5601419999999999"/>
    <n v="41.858452"/>
    <n v="-287.52752700000002"/>
    <n v="-1.570533"/>
    <n v="12.137141"/>
    <n v="1.0390999999999999E-2"/>
  </r>
  <r>
    <n v="3249"/>
    <x v="2"/>
    <x v="0"/>
    <s v="16-20-21"/>
    <x v="0"/>
    <x v="3231"/>
    <n v="-1"/>
    <n v="395.27199999999999"/>
    <n v="-1"/>
    <n v="0"/>
    <x v="2718"/>
    <x v="2936"/>
    <n v="41.937573999999998"/>
    <n v="-288.19468499999999"/>
    <n v="-1.5698110000000001"/>
    <n v="41.858662000000002"/>
    <n v="-288.129974"/>
    <n v="-1.5710729999999999"/>
    <n v="10.205228"/>
    <n v="1.2620000000000001E-3"/>
  </r>
  <r>
    <n v="3250"/>
    <x v="2"/>
    <x v="0"/>
    <s v="16-20-21"/>
    <x v="0"/>
    <x v="3232"/>
    <n v="-1"/>
    <n v="323.79899999999998"/>
    <n v="-1"/>
    <n v="0"/>
    <x v="2719"/>
    <x v="2937"/>
    <n v="41.842571999999997"/>
    <n v="-288.928088"/>
    <n v="-1.572381"/>
    <n v="41.858643000000001"/>
    <n v="-288.92254600000001"/>
    <n v="-1.5710919999999999"/>
    <n v="1.6998960000000001"/>
    <n v="1.289E-3"/>
  </r>
  <r>
    <n v="3251"/>
    <x v="2"/>
    <x v="0"/>
    <s v="16-20-21"/>
    <x v="0"/>
    <x v="3233"/>
    <n v="-1"/>
    <n v="365.39100000000002"/>
    <n v="-1"/>
    <n v="0"/>
    <x v="2720"/>
    <x v="2938"/>
    <n v="41.756405999999998"/>
    <n v="-289.432571"/>
    <n v="-1.569126"/>
    <n v="41.858459000000003"/>
    <n v="-289.50878899999998"/>
    <n v="-1.5705009999999999"/>
    <n v="12.737447"/>
    <n v="1.3749999999999999E-3"/>
  </r>
  <r>
    <n v="3252"/>
    <x v="2"/>
    <x v="0"/>
    <s v="16-20-21"/>
    <x v="0"/>
    <x v="3234"/>
    <n v="-1"/>
    <n v="326.464"/>
    <n v="-1"/>
    <n v="0"/>
    <x v="2721"/>
    <x v="2939"/>
    <n v="41.773417000000002"/>
    <n v="-290.164805"/>
    <n v="-1.580562"/>
    <n v="41.858485999999999"/>
    <n v="-290.27957199999997"/>
    <n v="-1.5704819999999999"/>
    <n v="14.285728000000001"/>
    <n v="1.008E-2"/>
  </r>
  <r>
    <n v="3253"/>
    <x v="2"/>
    <x v="0"/>
    <s v="16-20-21"/>
    <x v="0"/>
    <x v="1471"/>
    <n v="-1"/>
    <n v="397.90899999999999"/>
    <n v="-1"/>
    <n v="0"/>
    <x v="2722"/>
    <x v="2940"/>
    <n v="41.824139000000002"/>
    <n v="-290.804373"/>
    <n v="-1.575801"/>
    <n v="41.858680999999997"/>
    <n v="-290.84970099999998"/>
    <n v="-1.5710820000000001"/>
    <n v="5.6989169999999998"/>
    <n v="4.7190000000000001E-3"/>
  </r>
  <r>
    <n v="3254"/>
    <x v="2"/>
    <x v="0"/>
    <s v="16-20-21"/>
    <x v="0"/>
    <x v="3235"/>
    <n v="-1"/>
    <n v="271.262"/>
    <n v="-1"/>
    <n v="0"/>
    <x v="2723"/>
    <x v="2941"/>
    <n v="41.757652999999998"/>
    <n v="-291.29944799999998"/>
    <n v="-1.5721270000000001"/>
    <n v="41.859485999999997"/>
    <n v="-291.41323899999998"/>
    <n v="-1.5696110000000001"/>
    <n v="15.27027"/>
    <n v="2.516E-3"/>
  </r>
  <r>
    <n v="3255"/>
    <x v="2"/>
    <x v="0"/>
    <s v="16-20-21"/>
    <x v="0"/>
    <x v="3236"/>
    <n v="-1"/>
    <n v="283.84899999999999"/>
    <n v="-1"/>
    <n v="0"/>
    <x v="2724"/>
    <x v="2942"/>
    <n v="41.807502999999997"/>
    <n v="-292.106312"/>
    <n v="-1.5677129999999999"/>
    <n v="41.863303999999999"/>
    <n v="-292.15457199999997"/>
    <n v="-1.5671459999999999"/>
    <n v="7.3774480000000002"/>
    <n v="5.6800000000000004E-4"/>
  </r>
  <r>
    <n v="3256"/>
    <x v="2"/>
    <x v="0"/>
    <s v="16-20-21"/>
    <x v="0"/>
    <x v="3237"/>
    <n v="-1"/>
    <n v="391.827"/>
    <n v="-1"/>
    <n v="0"/>
    <x v="2725"/>
    <x v="2943"/>
    <n v="41.772444"/>
    <n v="-292.69559099999998"/>
    <n v="-1.570773"/>
    <n v="41.867176000000001"/>
    <n v="-292.70318600000002"/>
    <n v="-1.5661940000000001"/>
    <n v="9.5035729999999994"/>
    <n v="4.5789999999999997E-3"/>
  </r>
  <r>
    <n v="3257"/>
    <x v="2"/>
    <x v="0"/>
    <s v="16-20-21"/>
    <x v="0"/>
    <x v="3238"/>
    <n v="-1"/>
    <n v="354.28100000000001"/>
    <n v="-1"/>
    <n v="0"/>
    <x v="2726"/>
    <x v="2944"/>
    <n v="41.796588999999997"/>
    <n v="-293.18222200000002"/>
    <n v="-1.5686599999999999"/>
    <n v="41.871066999999996"/>
    <n v="-293.245453"/>
    <n v="-1.56437"/>
    <n v="9.7699379999999998"/>
    <n v="4.2890000000000003E-3"/>
  </r>
  <r>
    <n v="3258"/>
    <x v="2"/>
    <x v="0"/>
    <s v="16-20-21"/>
    <x v="0"/>
    <x v="3239"/>
    <n v="-1"/>
    <n v="369.75099999999998"/>
    <n v="-1"/>
    <n v="0"/>
    <x v="2727"/>
    <x v="2945"/>
    <n v="41.771379000000003"/>
    <n v="-293.857484"/>
    <n v="-1.565042"/>
    <n v="41.876961000000001"/>
    <n v="-293.958618"/>
    <n v="-1.5631790000000001"/>
    <n v="14.620457999999999"/>
    <n v="1.8630000000000001E-3"/>
  </r>
  <r>
    <n v="3259"/>
    <x v="2"/>
    <x v="0"/>
    <s v="16-20-21"/>
    <x v="0"/>
    <x v="3240"/>
    <n v="-1"/>
    <n v="380.66"/>
    <n v="-1"/>
    <n v="0"/>
    <x v="2728"/>
    <x v="2946"/>
    <n v="41.837839000000002"/>
    <n v="-294.49077"/>
    <n v="-1.55359"/>
    <n v="41.881785999999998"/>
    <n v="-294.48611499999998"/>
    <n v="-1.5631429999999999"/>
    <n v="4.4192900000000002"/>
    <n v="9.5530000000000007E-3"/>
  </r>
  <r>
    <n v="3260"/>
    <x v="2"/>
    <x v="0"/>
    <s v="16-20-21"/>
    <x v="0"/>
    <x v="3241"/>
    <n v="-1"/>
    <n v="395.77699999999999"/>
    <n v="-1"/>
    <n v="0"/>
    <x v="2729"/>
    <x v="2947"/>
    <n v="42.015664000000001"/>
    <n v="-295.14215100000001"/>
    <n v="-1.557982"/>
    <n v="41.886341000000002"/>
    <n v="-295.00750699999998"/>
    <n v="-1.5620210000000001"/>
    <n v="18.669077000000001"/>
    <n v="4.0390000000000001E-3"/>
  </r>
  <r>
    <n v="3261"/>
    <x v="2"/>
    <x v="0"/>
    <s v="16-20-21"/>
    <x v="0"/>
    <x v="3242"/>
    <n v="-1"/>
    <n v="408.37799999999999"/>
    <n v="-1"/>
    <n v="0"/>
    <x v="2730"/>
    <x v="2948"/>
    <n v="41.982239"/>
    <n v="-295.76437099999998"/>
    <n v="-1.5583929999999999"/>
    <n v="41.892792"/>
    <n v="-295.69329800000003"/>
    <n v="-1.561517"/>
    <n v="11.424595999999999"/>
    <n v="3.124E-3"/>
  </r>
  <r>
    <n v="3262"/>
    <x v="2"/>
    <x v="0"/>
    <s v="16-20-21"/>
    <x v="0"/>
    <x v="3243"/>
    <n v="-1"/>
    <n v="375.19400000000002"/>
    <n v="-1"/>
    <n v="0"/>
    <x v="2731"/>
    <x v="2949"/>
    <n v="41.961976999999997"/>
    <n v="-296.25496500000003"/>
    <n v="-1.559725"/>
    <n v="41.897877000000001"/>
    <n v="-296.20074499999998"/>
    <n v="-1.5618669999999999"/>
    <n v="8.3956280000000003"/>
    <n v="2.1419999999999998E-3"/>
  </r>
  <r>
    <n v="3263"/>
    <x v="2"/>
    <x v="0"/>
    <s v="16-20-21"/>
    <x v="0"/>
    <x v="3244"/>
    <n v="-1"/>
    <n v="347.887"/>
    <n v="-1"/>
    <n v="0"/>
    <x v="2732"/>
    <x v="2950"/>
    <n v="41.974085000000002"/>
    <n v="-296.75124499999998"/>
    <n v="-1.5516030000000001"/>
    <n v="41.911278000000003"/>
    <n v="-296.70220899999998"/>
    <n v="-1.553528"/>
    <n v="7.9682389999999996"/>
    <n v="1.9250000000000001E-3"/>
  </r>
  <r>
    <n v="3264"/>
    <x v="2"/>
    <x v="0"/>
    <s v="16-20-21"/>
    <x v="0"/>
    <x v="3245"/>
    <n v="-1"/>
    <n v="324.48399999999998"/>
    <n v="-1"/>
    <n v="0"/>
    <x v="2733"/>
    <x v="2951"/>
    <n v="42.142147000000001"/>
    <n v="-297.52988599999998"/>
    <n v="-1.5377909999999999"/>
    <n v="41.946083000000002"/>
    <n v="-297.36367799999999"/>
    <n v="-1.535342"/>
    <n v="25.703310999999999"/>
    <n v="2.4499999999999999E-3"/>
  </r>
  <r>
    <n v="3265"/>
    <x v="2"/>
    <x v="0"/>
    <s v="16-20-21"/>
    <x v="0"/>
    <x v="3246"/>
    <n v="-1"/>
    <n v="406.44200000000001"/>
    <n v="-1"/>
    <n v="0"/>
    <x v="2734"/>
    <x v="2952"/>
    <n v="41.915292000000001"/>
    <n v="-297.79423700000001"/>
    <n v="-1.524157"/>
    <n v="41.978481000000002"/>
    <n v="-297.85546900000003"/>
    <n v="-1.5238069999999999"/>
    <n v="8.7989499999999996"/>
    <n v="3.5E-4"/>
  </r>
  <r>
    <n v="3266"/>
    <x v="2"/>
    <x v="0"/>
    <s v="16-20-21"/>
    <x v="0"/>
    <x v="3247"/>
    <n v="-1"/>
    <n v="385.37900000000002"/>
    <n v="-1"/>
    <n v="0"/>
    <x v="2735"/>
    <x v="2953"/>
    <n v="42.052940999999997"/>
    <n v="-298.48644400000001"/>
    <n v="-1.5134559999999999"/>
    <n v="42.027386"/>
    <n v="-298.51547199999999"/>
    <n v="-1.5105869999999999"/>
    <n v="3.867467"/>
    <n v="2.869E-3"/>
  </r>
  <r>
    <n v="3267"/>
    <x v="2"/>
    <x v="0"/>
    <s v="16-20-21"/>
    <x v="0"/>
    <x v="3248"/>
    <n v="-1"/>
    <n v="323.459"/>
    <n v="-1"/>
    <n v="0"/>
    <x v="2736"/>
    <x v="2954"/>
    <n v="42.066648000000001"/>
    <n v="-299.07097499999998"/>
    <n v="-1.5024489999999999"/>
    <n v="42.074657000000002"/>
    <n v="-299.032623"/>
    <n v="-1.4969680000000001"/>
    <n v="3.9179170000000001"/>
    <n v="5.4809999999999998E-3"/>
  </r>
  <r>
    <n v="3268"/>
    <x v="2"/>
    <x v="0"/>
    <s v="16-20-21"/>
    <x v="0"/>
    <x v="3249"/>
    <n v="-1"/>
    <n v="657.22799999999995"/>
    <n v="-1"/>
    <n v="0"/>
    <x v="2737"/>
    <x v="2955"/>
    <n v="42.277782000000002"/>
    <n v="-299.674533"/>
    <n v="-1.4647920000000001"/>
    <n v="42.154217000000003"/>
    <n v="-299.57644699999997"/>
    <n v="-1.4664969999999999"/>
    <n v="15.776327999999999"/>
    <n v="1.7049999999999999E-3"/>
  </r>
  <r>
    <n v="3269"/>
    <x v="2"/>
    <x v="0"/>
    <s v="16-20-21"/>
    <x v="0"/>
    <x v="3250"/>
    <n v="-1"/>
    <n v="409.88499999999999"/>
    <n v="-1"/>
    <n v="0"/>
    <x v="2738"/>
    <x v="2956"/>
    <n v="42.405043999999997"/>
    <n v="-300.26112699999999"/>
    <n v="-1.4334690000000001"/>
    <n v="42.258758999999998"/>
    <n v="-300.155914"/>
    <n v="-1.432393"/>
    <n v="18.019192"/>
    <n v="1.075E-3"/>
  </r>
  <r>
    <n v="3270"/>
    <x v="2"/>
    <x v="0"/>
    <s v="16-20-21"/>
    <x v="0"/>
    <x v="3251"/>
    <n v="-1"/>
    <n v="331.79399999999998"/>
    <n v="-1"/>
    <n v="0"/>
    <x v="2739"/>
    <x v="2957"/>
    <n v="42.643391999999999"/>
    <n v="-301.07175599999999"/>
    <n v="-1.3600220000000001"/>
    <n v="42.461219999999997"/>
    <n v="-300.98049900000001"/>
    <n v="-1.3683399999999999"/>
    <n v="20.375136000000001"/>
    <n v="8.3180000000000007E-3"/>
  </r>
  <r>
    <n v="3271"/>
    <x v="2"/>
    <x v="0"/>
    <s v="16-20-21"/>
    <x v="0"/>
    <x v="3252"/>
    <n v="-1"/>
    <n v="316.89699999999999"/>
    <n v="-1"/>
    <n v="0"/>
    <x v="2740"/>
    <x v="2958"/>
    <n v="42.640182000000003"/>
    <n v="-301.55344100000002"/>
    <n v="-1.3143830000000001"/>
    <n v="42.673133999999997"/>
    <n v="-301.630157"/>
    <n v="-1.307761"/>
    <n v="8.3493960000000005"/>
    <n v="6.6220000000000003E-3"/>
  </r>
  <r>
    <n v="3272"/>
    <x v="2"/>
    <x v="0"/>
    <s v="16-20-21"/>
    <x v="0"/>
    <x v="3253"/>
    <n v="-1"/>
    <n v="316.887"/>
    <n v="-1"/>
    <n v="0"/>
    <x v="2741"/>
    <x v="2959"/>
    <n v="43.228318000000002"/>
    <n v="-302.59718500000002"/>
    <n v="-1.209389"/>
    <n v="43.027484999999999"/>
    <n v="-302.52114899999998"/>
    <n v="-1.2238789999999999"/>
    <n v="21.474481000000001"/>
    <n v="1.4489999999999999E-2"/>
  </r>
  <r>
    <n v="3273"/>
    <x v="2"/>
    <x v="0"/>
    <s v="16-20-21"/>
    <x v="0"/>
    <x v="3254"/>
    <n v="-1"/>
    <n v="305.98500000000001"/>
    <n v="-1"/>
    <n v="0"/>
    <x v="2742"/>
    <x v="2960"/>
    <n v="43.315064999999997"/>
    <n v="-303.20188999999999"/>
    <n v="-1.139659"/>
    <n v="43.358452"/>
    <n v="-303.17156999999997"/>
    <n v="-1.1447480000000001"/>
    <n v="5.2931080000000001"/>
    <n v="5.0889999999999998E-3"/>
  </r>
  <r>
    <n v="3274"/>
    <x v="2"/>
    <x v="0"/>
    <s v="16-20-21"/>
    <x v="0"/>
    <x v="3255"/>
    <n v="-1"/>
    <n v="295.88900000000001"/>
    <n v="-1"/>
    <n v="0"/>
    <x v="2743"/>
    <x v="2961"/>
    <n v="43.800611000000004"/>
    <n v="-303.968006"/>
    <n v="-1.0195909999999999"/>
    <n v="43.890903000000002"/>
    <n v="-303.97302200000001"/>
    <n v="-1.018008"/>
    <n v="9.0431559999999998"/>
    <n v="1.583E-3"/>
  </r>
  <r>
    <n v="3275"/>
    <x v="2"/>
    <x v="0"/>
    <s v="16-20-21"/>
    <x v="0"/>
    <x v="3256"/>
    <n v="-1"/>
    <n v="270.79500000000002"/>
    <n v="-1"/>
    <n v="0"/>
    <x v="2744"/>
    <x v="2962"/>
    <n v="44.229374"/>
    <n v="-304.55149599999999"/>
    <n v="-0.90657500000000002"/>
    <n v="44.355319999999999"/>
    <n v="-304.51379400000002"/>
    <n v="-0.91561499999999996"/>
    <n v="13.146843000000001"/>
    <n v="9.0399999999999994E-3"/>
  </r>
  <r>
    <n v="3276"/>
    <x v="2"/>
    <x v="0"/>
    <s v="16-20-21"/>
    <x v="0"/>
    <x v="3257"/>
    <n v="-1"/>
    <n v="346.14800000000002"/>
    <n v="-1"/>
    <n v="0"/>
    <x v="2745"/>
    <x v="2963"/>
    <n v="44.808312999999998"/>
    <n v="-304.99944499999998"/>
    <n v="-0.799126"/>
    <n v="44.875103000000003"/>
    <n v="-304.98834199999999"/>
    <n v="-0.80147000000000002"/>
    <n v="6.7706730000000004"/>
    <n v="2.3440000000000002E-3"/>
  </r>
  <r>
    <n v="3277"/>
    <x v="0"/>
    <x v="0"/>
    <s v="16-20-21-28"/>
    <x v="0"/>
    <x v="3258"/>
    <n v="-1"/>
    <n v="933.78499999999997"/>
    <n v="-1"/>
    <n v="0"/>
    <x v="2746"/>
    <x v="2964"/>
    <n v="45.617733000000001"/>
    <n v="-305.51047899999998"/>
    <n v="-0.63703900000000002"/>
    <n v="45.655814999999997"/>
    <n v="-305.50414999999998"/>
    <n v="-0.63651800000000003"/>
    <n v="3.8604129999999999"/>
    <n v="5.2099999999999998E-4"/>
  </r>
  <r>
    <n v="3278"/>
    <x v="1"/>
    <x v="0"/>
    <s v="16-20-21-27-28"/>
    <x v="0"/>
    <x v="3259"/>
    <n v="-1"/>
    <n v="267.93400000000003"/>
    <n v="-1"/>
    <n v="0"/>
    <x v="2747"/>
    <x v="2965"/>
    <n v="46.329562000000003"/>
    <n v="-305.81311299999999"/>
    <n v="-0.52734800000000004"/>
    <n v="46.301127999999999"/>
    <n v="-305.82714800000002"/>
    <n v="-0.52628399999999997"/>
    <n v="3.1708970000000001"/>
    <n v="1.0640000000000001E-3"/>
  </r>
  <r>
    <n v="3279"/>
    <x v="1"/>
    <x v="0"/>
    <s v="16-20-21-27-28"/>
    <x v="0"/>
    <x v="3260"/>
    <n v="-1"/>
    <n v="325.214"/>
    <n v="-1"/>
    <n v="0"/>
    <x v="2748"/>
    <x v="2966"/>
    <n v="46.972299"/>
    <n v="-306.11909100000003"/>
    <n v="-0.418601"/>
    <n v="46.980922999999997"/>
    <n v="-306.08984400000003"/>
    <n v="-0.42145100000000002"/>
    <n v="3.0491769999999998"/>
    <n v="2.849E-3"/>
  </r>
  <r>
    <n v="3280"/>
    <x v="1"/>
    <x v="0"/>
    <s v="16-20-21-27-28"/>
    <x v="0"/>
    <x v="3261"/>
    <n v="-1"/>
    <n v="251.03800000000001"/>
    <n v="-1"/>
    <n v="0"/>
    <x v="2749"/>
    <x v="2967"/>
    <n v="47.915106000000002"/>
    <n v="-306.34311300000002"/>
    <n v="-0.293902"/>
    <n v="47.916542"/>
    <n v="-306.34295700000001"/>
    <n v="-0.29386299999999999"/>
    <n v="0.14443900000000001"/>
    <n v="3.8999999999999999E-5"/>
  </r>
  <r>
    <n v="3281"/>
    <x v="1"/>
    <x v="0"/>
    <s v="16-20-21-27-28"/>
    <x v="0"/>
    <x v="3262"/>
    <n v="-1"/>
    <n v="326.73700000000002"/>
    <n v="-1"/>
    <n v="0"/>
    <x v="2750"/>
    <x v="2968"/>
    <n v="48.799869000000001"/>
    <n v="-306.35177199999998"/>
    <n v="-0.21713299999999999"/>
    <n v="48.629142999999999"/>
    <n v="-306.470032"/>
    <n v="-0.213472"/>
    <n v="20.768440999999999"/>
    <n v="3.6600000000000001E-3"/>
  </r>
  <r>
    <n v="3282"/>
    <x v="1"/>
    <x v="0"/>
    <s v="16-20-21-27-28"/>
    <x v="0"/>
    <x v="3263"/>
    <n v="-1"/>
    <n v="358.82100000000003"/>
    <n v="-1"/>
    <n v="0"/>
    <x v="2751"/>
    <x v="2969"/>
    <n v="49.31626"/>
    <n v="-306.565606"/>
    <n v="-0.152534"/>
    <n v="49.346668000000001"/>
    <n v="-306.556488"/>
    <n v="-0.147893"/>
    <n v="3.1745800000000002"/>
    <n v="4.6410000000000002E-3"/>
  </r>
  <r>
    <n v="3283"/>
    <x v="1"/>
    <x v="0"/>
    <s v="16-20-21-27-28"/>
    <x v="0"/>
    <x v="3264"/>
    <n v="-1"/>
    <n v="246.56100000000001"/>
    <n v="-1"/>
    <n v="0"/>
    <x v="2752"/>
    <x v="2970"/>
    <n v="50.335765000000002"/>
    <n v="-306.61156099999999"/>
    <n v="-8.7512000000000006E-2"/>
    <n v="50.308765000000001"/>
    <n v="-306.62451199999998"/>
    <n v="-8.3760000000000001E-2"/>
    <n v="2.994478"/>
    <n v="3.7529999999999998E-3"/>
  </r>
  <r>
    <n v="3284"/>
    <x v="1"/>
    <x v="0"/>
    <s v="16-20-21-27-28"/>
    <x v="0"/>
    <x v="3265"/>
    <n v="-1"/>
    <n v="305.91899999999998"/>
    <n v="-1"/>
    <n v="0"/>
    <x v="2753"/>
    <x v="2971"/>
    <n v="50.817005000000002"/>
    <n v="-306.63468999999998"/>
    <n v="-6.4257999999999996E-2"/>
    <n v="50.791575999999999"/>
    <n v="-306.64416499999999"/>
    <n v="-6.0287E-2"/>
    <n v="2.7136670000000001"/>
    <n v="3.9709999999999997E-3"/>
  </r>
  <r>
    <n v="3285"/>
    <x v="1"/>
    <x v="0"/>
    <s v="16-20-21-27-28"/>
    <x v="0"/>
    <x v="3266"/>
    <n v="-1"/>
    <n v="274.49700000000001"/>
    <n v="-1"/>
    <n v="0"/>
    <x v="2754"/>
    <x v="2972"/>
    <n v="51.771023999999997"/>
    <n v="-306.66409099999998"/>
    <n v="-2.5356E-2"/>
    <n v="51.762680000000003"/>
    <n v="-306.66336100000001"/>
    <n v="-2.6224000000000001E-2"/>
    <n v="0.83756900000000001"/>
    <n v="8.6799999999999996E-4"/>
  </r>
  <r>
    <n v="3286"/>
    <x v="1"/>
    <x v="0"/>
    <s v="16-20-21-27-28"/>
    <x v="0"/>
    <x v="3267"/>
    <n v="-1"/>
    <n v="646.25900000000001"/>
    <n v="-1"/>
    <n v="0"/>
    <x v="2755"/>
    <x v="2973"/>
    <n v="52.511282000000001"/>
    <n v="-306.67178000000001"/>
    <n v="-1.0840000000000001E-2"/>
    <n v="52.509869000000002"/>
    <n v="-306.664581"/>
    <n v="-9.3019999999999995E-3"/>
    <n v="0.73366299999999995"/>
    <n v="1.5380000000000001E-3"/>
  </r>
  <r>
    <n v="3287"/>
    <x v="1"/>
    <x v="0"/>
    <s v="16-20-21-27-28"/>
    <x v="0"/>
    <x v="3268"/>
    <n v="-1"/>
    <n v="268.39499999999998"/>
    <n v="-1"/>
    <n v="0"/>
    <x v="2756"/>
    <x v="2974"/>
    <n v="53.240259000000002"/>
    <n v="-306.70112499999999"/>
    <n v="2.43E-4"/>
    <n v="53.286903000000002"/>
    <n v="-306.659943"/>
    <n v="1.9859999999999999E-3"/>
    <n v="6.222289"/>
    <n v="1.7420000000000001E-3"/>
  </r>
  <r>
    <n v="3288"/>
    <x v="1"/>
    <x v="0"/>
    <s v="16-20-21-27-28"/>
    <x v="0"/>
    <x v="3269"/>
    <n v="-1"/>
    <n v="243.529"/>
    <n v="-1"/>
    <n v="0"/>
    <x v="2757"/>
    <x v="2975"/>
    <n v="54.373711999999998"/>
    <n v="-306.64197799999999"/>
    <n v="6.7149999999999996E-3"/>
    <n v="54.381107"/>
    <n v="-306.650238"/>
    <n v="8.371E-3"/>
    <n v="1.108727"/>
    <n v="1.6559999999999999E-3"/>
  </r>
  <r>
    <n v="3289"/>
    <x v="1"/>
    <x v="0"/>
    <s v="16-20-21-27-28"/>
    <x v="0"/>
    <x v="3270"/>
    <n v="-1"/>
    <n v="259.87799999999999"/>
    <n v="-1"/>
    <n v="0"/>
    <x v="2758"/>
    <x v="2976"/>
    <n v="55.199032000000003"/>
    <n v="-306.680857"/>
    <n v="3.228E-3"/>
    <n v="55.250045999999998"/>
    <n v="-306.64041099999997"/>
    <n v="1.0612E-2"/>
    <n v="6.5102349999999998"/>
    <n v="7.3829999999999998E-3"/>
  </r>
  <r>
    <n v="3290"/>
    <x v="0"/>
    <x v="0"/>
    <s v="20-21-27-28"/>
    <x v="0"/>
    <x v="3271"/>
    <n v="-1"/>
    <n v="274.59399999999999"/>
    <n v="-1"/>
    <n v="0"/>
    <x v="2759"/>
    <x v="2977"/>
    <n v="56.168761000000003"/>
    <n v="-306.62014599999998"/>
    <n v="1.2038999999999999E-2"/>
    <n v="56.163017000000004"/>
    <n v="-306.62905899999998"/>
    <n v="1.2378999999999999E-2"/>
    <n v="1.060335"/>
    <n v="3.4000000000000002E-4"/>
  </r>
  <r>
    <n v="3291"/>
    <x v="0"/>
    <x v="0"/>
    <s v="20-21-27-28"/>
    <x v="0"/>
    <x v="3272"/>
    <n v="-1"/>
    <n v="216.566"/>
    <n v="-1"/>
    <n v="0"/>
    <x v="2760"/>
    <x v="2978"/>
    <n v="57.470142000000003"/>
    <n v="-306.629119"/>
    <n v="1.5127E-2"/>
    <n v="57.447678000000003"/>
    <n v="-306.61172499999998"/>
    <n v="1.3625E-2"/>
    <n v="2.8411010000000001"/>
    <n v="1.5009999999999999E-3"/>
  </r>
  <r>
    <n v="3292"/>
    <x v="0"/>
    <x v="0"/>
    <s v="20-21-27-28"/>
    <x v="0"/>
    <x v="3273"/>
    <n v="-1"/>
    <n v="421.39699999999999"/>
    <n v="-1"/>
    <n v="0"/>
    <x v="2761"/>
    <x v="2979"/>
    <n v="58.457985000000001"/>
    <n v="-306.61945800000001"/>
    <n v="1.3682E-2"/>
    <n v="58.460124999999998"/>
    <n v="-306.598816"/>
    <n v="1.2918000000000001E-2"/>
    <n v="2.0752290000000002"/>
    <n v="7.6300000000000001E-4"/>
  </r>
  <r>
    <n v="3293"/>
    <x v="0"/>
    <x v="0"/>
    <s v="20-21-27-28"/>
    <x v="0"/>
    <x v="3274"/>
    <n v="-1"/>
    <n v="369.089"/>
    <n v="-1"/>
    <n v="0"/>
    <x v="2762"/>
    <x v="2980"/>
    <n v="59.458744000000003"/>
    <n v="-306.61606699999999"/>
    <n v="1.3637E-2"/>
    <n v="59.513129999999997"/>
    <n v="-306.58801299999999"/>
    <n v="1.0652999999999999E-2"/>
    <n v="6.1195639999999996"/>
    <n v="2.983E-3"/>
  </r>
  <r>
    <n v="3294"/>
    <x v="0"/>
    <x v="0"/>
    <s v="20-21-27-28"/>
    <x v="0"/>
    <x v="3275"/>
    <n v="-1"/>
    <n v="273.697"/>
    <n v="-1"/>
    <n v="0"/>
    <x v="2763"/>
    <x v="2981"/>
    <n v="60.819406999999998"/>
    <n v="-306.67691100000002"/>
    <n v="2.0560000000000001E-3"/>
    <n v="60.977943000000003"/>
    <n v="-306.57549999999998"/>
    <n v="8.0520000000000001E-3"/>
    <n v="18.81964"/>
    <n v="5.9959999999999996E-3"/>
  </r>
  <r>
    <n v="3295"/>
    <x v="0"/>
    <x v="0"/>
    <s v="20-21-27-28"/>
    <x v="0"/>
    <x v="3276"/>
    <n v="-1"/>
    <n v="304.72899999999998"/>
    <n v="-1"/>
    <n v="0"/>
    <x v="2764"/>
    <x v="2982"/>
    <n v="62.047730000000001"/>
    <n v="-306.64029900000003"/>
    <n v="6.3889999999999997E-3"/>
    <n v="62.120831000000003"/>
    <n v="-306.56723"/>
    <n v="6.8040000000000002E-3"/>
    <n v="10.335788000000001"/>
    <n v="4.15E-4"/>
  </r>
  <r>
    <n v="3296"/>
    <x v="0"/>
    <x v="0"/>
    <s v="20-21-27-28"/>
    <x v="0"/>
    <x v="3277"/>
    <n v="-1"/>
    <n v="315.82299999999998"/>
    <n v="-1"/>
    <n v="0"/>
    <x v="2765"/>
    <x v="2198"/>
    <n v="63.304299999999998"/>
    <n v="-306.524585"/>
    <n v="7.8829999999999994E-3"/>
    <n v="63.300818999999997"/>
    <n v="-306.559753"/>
    <n v="5.855E-3"/>
    <n v="3.5340210000000001"/>
    <n v="2.0279999999999999E-3"/>
  </r>
  <r>
    <n v="3297"/>
    <x v="0"/>
    <x v="0"/>
    <s v="20-21-27-28"/>
    <x v="0"/>
    <x v="3278"/>
    <n v="-1"/>
    <n v="317.27300000000002"/>
    <n v="-1"/>
    <n v="0"/>
    <x v="2766"/>
    <x v="2983"/>
    <n v="64.513474000000002"/>
    <n v="-306.56446299999999"/>
    <n v="7.0439999999999999E-3"/>
    <n v="64.517386999999999"/>
    <n v="-306.55398600000001"/>
    <n v="4.3420000000000004E-3"/>
    <n v="1.118457"/>
    <n v="2.702E-3"/>
  </r>
  <r>
    <n v="3298"/>
    <x v="1"/>
    <x v="0"/>
    <s v="20-21-27-28-35"/>
    <x v="0"/>
    <x v="3279"/>
    <n v="-1"/>
    <n v="494.97699999999998"/>
    <n v="-1"/>
    <n v="0"/>
    <x v="2767"/>
    <x v="2984"/>
    <n v="65.768786000000006"/>
    <n v="-306.53781500000002"/>
    <n v="2.614E-3"/>
    <n v="65.770103000000006"/>
    <n v="-306.54950000000002"/>
    <n v="3.0379999999999999E-3"/>
    <n v="1.175843"/>
    <n v="4.2400000000000001E-4"/>
  </r>
  <r>
    <n v="3299"/>
    <x v="3"/>
    <x v="0"/>
    <s v="20-21-27-28-34-35"/>
    <x v="0"/>
    <x v="3280"/>
    <n v="-1"/>
    <n v="212.55699999999999"/>
    <n v="-1"/>
    <n v="0"/>
    <x v="2768"/>
    <x v="2985"/>
    <n v="67.460103000000004"/>
    <n v="-306.55760800000002"/>
    <n v="1.1490000000000001E-3"/>
    <n v="67.495941000000002"/>
    <n v="-306.54492199999999"/>
    <n v="1.9300000000000001E-3"/>
    <n v="3.8017460000000001"/>
    <n v="7.8100000000000001E-4"/>
  </r>
  <r>
    <n v="3300"/>
    <x v="3"/>
    <x v="0"/>
    <s v="20-21-27-28-34-35"/>
    <x v="0"/>
    <x v="3281"/>
    <n v="-1"/>
    <n v="236.065"/>
    <n v="-1"/>
    <n v="0"/>
    <x v="2769"/>
    <x v="2986"/>
    <n v="68.837351999999996"/>
    <n v="-306.54344200000003"/>
    <n v="5.9999999999999995E-4"/>
    <n v="68.831505000000007"/>
    <n v="-306.54248000000001"/>
    <n v="1.328E-3"/>
    <n v="0.59260500000000005"/>
    <n v="7.2800000000000002E-4"/>
  </r>
  <r>
    <n v="3301"/>
    <x v="3"/>
    <x v="0"/>
    <s v="20-21-27-28-34-35"/>
    <x v="0"/>
    <x v="3282"/>
    <n v="-1"/>
    <n v="272.637"/>
    <n v="-1"/>
    <n v="0"/>
    <x v="2770"/>
    <x v="2987"/>
    <n v="70.230585000000005"/>
    <n v="-306.51018699999997"/>
    <n v="8.2999999999999998E-5"/>
    <n v="70.202019000000007"/>
    <n v="-306.540863"/>
    <n v="7.5100000000000004E-4"/>
    <n v="4.1916989999999998"/>
    <n v="6.6799999999999997E-4"/>
  </r>
  <r>
    <n v="3302"/>
    <x v="3"/>
    <x v="0"/>
    <s v="20-21-27-28-34-35"/>
    <x v="0"/>
    <x v="3283"/>
    <n v="-1"/>
    <n v="303.59500000000003"/>
    <n v="-1"/>
    <n v="0"/>
    <x v="2771"/>
    <x v="2988"/>
    <n v="72.138734999999997"/>
    <n v="-306.49543699999998"/>
    <n v="2.7520000000000001E-3"/>
    <n v="72.082419999999999"/>
    <n v="-306.53961199999998"/>
    <n v="2.4499999999999999E-4"/>
    <n v="7.1573450000000003"/>
    <n v="2.5070000000000001E-3"/>
  </r>
  <r>
    <n v="3303"/>
    <x v="3"/>
    <x v="0"/>
    <s v="20-21-27-28-34-35"/>
    <x v="0"/>
    <x v="3284"/>
    <n v="-1"/>
    <n v="306.286"/>
    <n v="-1"/>
    <n v="0"/>
    <x v="2772"/>
    <x v="2989"/>
    <n v="73.535183000000004"/>
    <n v="-306.52567900000003"/>
    <n v="-2.7700000000000001E-4"/>
    <n v="73.524169999999998"/>
    <n v="-306.53909299999998"/>
    <n v="5.0000000000000002E-5"/>
    <n v="1.735608"/>
    <n v="2.2699999999999999E-4"/>
  </r>
  <r>
    <n v="3304"/>
    <x v="3"/>
    <x v="0"/>
    <s v="20-21-27-28-34-35"/>
    <x v="0"/>
    <x v="3285"/>
    <n v="-1"/>
    <n v="295.51499999999999"/>
    <n v="-1"/>
    <n v="0"/>
    <x v="2773"/>
    <x v="2990"/>
    <n v="74.945151999999993"/>
    <n v="-306.53998300000001"/>
    <n v="-4.9620000000000003E-3"/>
    <n v="74.976555000000005"/>
    <n v="-306.53900099999998"/>
    <n v="-1.3799999999999999E-4"/>
    <n v="3.1417899999999999"/>
    <n v="4.8240000000000002E-3"/>
  </r>
  <r>
    <n v="3305"/>
    <x v="3"/>
    <x v="0"/>
    <s v="20-21-27-28-34-35"/>
    <x v="0"/>
    <x v="3286"/>
    <n v="-1"/>
    <n v="314.02"/>
    <n v="-1"/>
    <n v="0"/>
    <x v="2774"/>
    <x v="2991"/>
    <n v="76.424541000000005"/>
    <n v="-306.54108500000001"/>
    <n v="4.0299999999999998E-4"/>
    <n v="76.426399000000004"/>
    <n v="-306.539154"/>
    <n v="-2.4499999999999999E-4"/>
    <n v="0.267982"/>
    <n v="1.5799999999999999E-4"/>
  </r>
  <r>
    <n v="3306"/>
    <x v="1"/>
    <x v="0"/>
    <s v="21-27-28-34-35"/>
    <x v="0"/>
    <x v="3287"/>
    <n v="-1"/>
    <n v="318.322"/>
    <n v="-1"/>
    <n v="0"/>
    <x v="2775"/>
    <x v="349"/>
    <n v="78.321562"/>
    <n v="-306.53016000000002"/>
    <n v="-3.2569999999999999E-3"/>
    <n v="78.346137999999996"/>
    <n v="-306.53955100000002"/>
    <n v="-2.8400000000000002E-4"/>
    <n v="2.630951"/>
    <n v="2.9729999999999999E-3"/>
  </r>
  <r>
    <n v="3307"/>
    <x v="1"/>
    <x v="0"/>
    <s v="21-27-28-34-35"/>
    <x v="0"/>
    <x v="3288"/>
    <n v="-1"/>
    <n v="775.85199999999998"/>
    <n v="-1"/>
    <n v="0"/>
    <x v="2776"/>
    <x v="1261"/>
    <n v="79.774469999999994"/>
    <n v="-306.52180600000003"/>
    <n v="-4.1609999999999998E-3"/>
    <n v="79.777305999999996"/>
    <n v="-306.53988600000002"/>
    <n v="-2.92E-4"/>
    <n v="1.8301719999999999"/>
    <n v="3.869E-3"/>
  </r>
  <r>
    <n v="3308"/>
    <x v="1"/>
    <x v="0"/>
    <s v="21-27-28-34-35"/>
    <x v="0"/>
    <x v="3289"/>
    <n v="-1"/>
    <n v="259.05500000000001"/>
    <n v="-1"/>
    <n v="0"/>
    <x v="2777"/>
    <x v="2992"/>
    <n v="81.212918000000002"/>
    <n v="-306.569185"/>
    <n v="-1.6050000000000001E-3"/>
    <n v="81.205399"/>
    <n v="-306.54022200000003"/>
    <n v="-2.9500000000000001E-4"/>
    <n v="2.9922559999999998"/>
    <n v="1.31E-3"/>
  </r>
  <r>
    <n v="3309"/>
    <x v="1"/>
    <x v="0"/>
    <s v="21-27-28-34-35"/>
    <x v="0"/>
    <x v="3290"/>
    <n v="-1"/>
    <n v="339.10199999999998"/>
    <n v="-1"/>
    <n v="0"/>
    <x v="2778"/>
    <x v="21"/>
    <n v="82.652715999999998"/>
    <n v="-306.52555799999999"/>
    <n v="-1.3270000000000001E-3"/>
    <n v="82.633942000000005"/>
    <n v="-306.54058800000001"/>
    <n v="-2.9500000000000001E-4"/>
    <n v="2.4049860000000001"/>
    <n v="1.031E-3"/>
  </r>
  <r>
    <n v="3310"/>
    <x v="1"/>
    <x v="0"/>
    <s v="21-27-28-34-35"/>
    <x v="0"/>
    <x v="3291"/>
    <n v="-1"/>
    <n v="275.755"/>
    <n v="-1"/>
    <n v="0"/>
    <x v="2779"/>
    <x v="0"/>
    <n v="84.578592"/>
    <n v="-306.50553000000002"/>
    <n v="-6.9999999999999999E-4"/>
    <n v="84.542061000000004"/>
    <n v="-306.54104599999999"/>
    <n v="-2.9599999999999998E-4"/>
    <n v="5.0949970000000002"/>
    <n v="4.0499999999999998E-4"/>
  </r>
  <r>
    <n v="3311"/>
    <x v="0"/>
    <x v="0"/>
    <s v="27-28-34-35"/>
    <x v="0"/>
    <x v="3292"/>
    <n v="-1"/>
    <n v="342.49099999999999"/>
    <n v="-1"/>
    <n v="0"/>
    <x v="2780"/>
    <x v="0"/>
    <n v="85.986346999999995"/>
    <n v="-306.56753800000001"/>
    <n v="3.6210000000000001E-3"/>
    <n v="85.975441000000004"/>
    <n v="-306.54141199999998"/>
    <n v="-2.9599999999999998E-4"/>
    <n v="2.8310279999999999"/>
    <n v="3.3249999999999998E-3"/>
  </r>
  <r>
    <n v="3312"/>
    <x v="0"/>
    <x v="0"/>
    <s v="27-28-34-35"/>
    <x v="0"/>
    <x v="3293"/>
    <n v="-1"/>
    <n v="313.351"/>
    <n v="-1"/>
    <n v="0"/>
    <x v="2781"/>
    <x v="0"/>
    <n v="87.435406"/>
    <n v="-306.51218999999998"/>
    <n v="-8.9700000000000001E-4"/>
    <n v="87.409644999999998"/>
    <n v="-306.54174799999998"/>
    <n v="-2.9599999999999998E-4"/>
    <n v="3.920817"/>
    <n v="6.02E-4"/>
  </r>
  <r>
    <n v="3313"/>
    <x v="0"/>
    <x v="0"/>
    <s v="27-28-34-35"/>
    <x v="0"/>
    <x v="3294"/>
    <n v="-1"/>
    <n v="261.43599999999998"/>
    <n v="-1"/>
    <n v="0"/>
    <x v="2782"/>
    <x v="0"/>
    <n v="88.845416999999998"/>
    <n v="-306.53893399999998"/>
    <n v="1.27E-4"/>
    <n v="88.843802999999994"/>
    <n v="-306.54211400000003"/>
    <n v="-2.9599999999999998E-4"/>
    <n v="0.35665999999999998"/>
    <n v="1.6799999999999999E-4"/>
  </r>
  <r>
    <n v="3314"/>
    <x v="0"/>
    <x v="0"/>
    <s v="27-28-34-35"/>
    <x v="0"/>
    <x v="3295"/>
    <n v="-1"/>
    <n v="271.23899999999998"/>
    <n v="-1"/>
    <n v="0"/>
    <x v="2783"/>
    <x v="0"/>
    <n v="90.753035999999994"/>
    <n v="-306.55446599999999"/>
    <n v="-3.336E-3"/>
    <n v="90.755142000000006"/>
    <n v="-306.54257200000001"/>
    <n v="-2.9599999999999998E-4"/>
    <n v="1.2079260000000001"/>
    <n v="3.0400000000000002E-3"/>
  </r>
  <r>
    <n v="3315"/>
    <x v="0"/>
    <x v="0"/>
    <s v="27-28-34-35"/>
    <x v="0"/>
    <x v="3296"/>
    <n v="-1"/>
    <n v="240.167"/>
    <n v="-1"/>
    <n v="0"/>
    <x v="2784"/>
    <x v="2993"/>
    <n v="92.175618"/>
    <n v="-306.53461900000002"/>
    <n v="3.186E-3"/>
    <n v="92.188057000000001"/>
    <n v="-306.54302999999999"/>
    <n v="-3.5500000000000001E-4"/>
    <n v="1.501592"/>
    <n v="2.8310000000000002E-3"/>
  </r>
  <r>
    <n v="3316"/>
    <x v="1"/>
    <x v="0"/>
    <s v="27-28-34-35-42"/>
    <x v="0"/>
    <x v="3297"/>
    <n v="-1"/>
    <n v="292.339"/>
    <n v="-1"/>
    <n v="0"/>
    <x v="1182"/>
    <x v="2994"/>
    <n v="93.744462999999996"/>
    <n v="-306.41066599999999"/>
    <n v="-2.238E-3"/>
    <n v="93.620720000000006"/>
    <n v="-306.54354899999998"/>
    <n v="-4.0900000000000002E-4"/>
    <n v="18.157684"/>
    <n v="1.8289999999999999E-3"/>
  </r>
  <r>
    <n v="3317"/>
    <x v="3"/>
    <x v="0"/>
    <s v="27-28-34-35-41-42"/>
    <x v="0"/>
    <x v="3298"/>
    <n v="-1"/>
    <n v="295.75700000000001"/>
    <n v="-1"/>
    <n v="0"/>
    <x v="2785"/>
    <x v="2995"/>
    <n v="95.534180000000006"/>
    <n v="-306.53610900000001"/>
    <n v="-3.4910000000000002E-3"/>
    <n v="95.530983000000006"/>
    <n v="-306.54443400000002"/>
    <n v="-5.0500000000000002E-4"/>
    <n v="0.89172799999999997"/>
    <n v="2.9849999999999998E-3"/>
  </r>
  <r>
    <n v="3318"/>
    <x v="3"/>
    <x v="0"/>
    <s v="27-28-34-35-41-42"/>
    <x v="0"/>
    <x v="3299"/>
    <n v="-1"/>
    <n v="298.14"/>
    <n v="-1"/>
    <n v="0"/>
    <x v="2786"/>
    <x v="2996"/>
    <n v="96.969385000000003"/>
    <n v="-306.53398600000003"/>
    <n v="-3.4030000000000002E-3"/>
    <n v="96.963843999999995"/>
    <n v="-306.54513500000002"/>
    <n v="-5.6999999999999998E-4"/>
    <n v="1.245001"/>
    <n v="2.833E-3"/>
  </r>
  <r>
    <n v="3319"/>
    <x v="3"/>
    <x v="0"/>
    <s v="27-28-34-35-41-42"/>
    <x v="0"/>
    <x v="3300"/>
    <n v="-1"/>
    <n v="378.90499999999997"/>
    <n v="-1"/>
    <n v="0"/>
    <x v="2787"/>
    <x v="2997"/>
    <n v="98.409277000000003"/>
    <n v="-306.56385699999998"/>
    <n v="4.1100000000000002E-4"/>
    <n v="98.396850999999998"/>
    <n v="-306.545929"/>
    <n v="-5.8900000000000001E-4"/>
    <n v="2.181359"/>
    <n v="1.7799999999999999E-4"/>
  </r>
  <r>
    <n v="3320"/>
    <x v="3"/>
    <x v="0"/>
    <s v="27-28-34-35-41-42"/>
    <x v="0"/>
    <x v="3301"/>
    <n v="-1"/>
    <n v="728.94500000000005"/>
    <n v="-1"/>
    <n v="0"/>
    <x v="2788"/>
    <x v="37"/>
    <n v="100.30389"/>
    <n v="-306.54882800000001"/>
    <n v="-7.6000000000000004E-5"/>
    <n v="100.30759399999999"/>
    <n v="-306.546875"/>
    <n v="-5.4199999999999995E-4"/>
    <n v="0.418769"/>
    <n v="4.66E-4"/>
  </r>
  <r>
    <n v="3321"/>
    <x v="3"/>
    <x v="0"/>
    <s v="27-28-34-35-41-42"/>
    <x v="0"/>
    <x v="3302"/>
    <n v="-1"/>
    <n v="214.46199999999999"/>
    <n v="-1"/>
    <n v="0"/>
    <x v="2789"/>
    <x v="2998"/>
    <n v="101.707604"/>
    <n v="-306.58036700000002"/>
    <n v="-3.9300000000000001E-4"/>
    <n v="101.74065400000001"/>
    <n v="-306.54760700000003"/>
    <n v="-4.86E-4"/>
    <n v="4.6534940000000002"/>
    <n v="9.2999999999999997E-5"/>
  </r>
  <r>
    <n v="3322"/>
    <x v="3"/>
    <x v="0"/>
    <s v="27-28-34-35-41-42"/>
    <x v="0"/>
    <x v="3303"/>
    <n v="-1"/>
    <n v="322.58300000000003"/>
    <n v="-1"/>
    <n v="0"/>
    <x v="2790"/>
    <x v="2999"/>
    <n v="103.17588000000001"/>
    <n v="-306.54077999999998"/>
    <n v="-2.4880000000000002E-3"/>
    <n v="103.173676"/>
    <n v="-306.54818699999998"/>
    <n v="-4.0099999999999999E-4"/>
    <n v="0.77287499999999998"/>
    <n v="2.0869999999999999E-3"/>
  </r>
  <r>
    <n v="3323"/>
    <x v="3"/>
    <x v="0"/>
    <s v="27-28-34-35-41-42"/>
    <x v="0"/>
    <x v="3304"/>
    <n v="-1"/>
    <n v="451.18200000000002"/>
    <n v="-1"/>
    <n v="0"/>
    <x v="2791"/>
    <x v="3000"/>
    <n v="105.07156000000001"/>
    <n v="-306.528232"/>
    <n v="-1.4159999999999999E-3"/>
    <n v="105.084305"/>
    <n v="-306.54888899999997"/>
    <n v="-3.7199999999999999E-4"/>
    <n v="2.4272659999999999"/>
    <n v="1.044E-3"/>
  </r>
  <r>
    <n v="3324"/>
    <x v="3"/>
    <x v="0"/>
    <s v="27-28-34-35-41-42"/>
    <x v="0"/>
    <x v="3305"/>
    <n v="-1"/>
    <n v="371.64800000000002"/>
    <n v="-1"/>
    <n v="0"/>
    <x v="2792"/>
    <x v="3001"/>
    <n v="106.510047"/>
    <n v="-306.59044399999999"/>
    <n v="-1.5169999999999999E-3"/>
    <n v="106.517273"/>
    <n v="-306.54943800000001"/>
    <n v="-3.6699999999999998E-4"/>
    <n v="4.1637719999999998"/>
    <n v="1.1509999999999999E-3"/>
  </r>
  <r>
    <n v="3325"/>
    <x v="3"/>
    <x v="0"/>
    <s v="27-28-34-35-41-42"/>
    <x v="0"/>
    <x v="3306"/>
    <n v="-1"/>
    <n v="360.59300000000002"/>
    <n v="-1"/>
    <n v="0"/>
    <x v="2793"/>
    <x v="3002"/>
    <n v="108.44612499999999"/>
    <n v="-306.49610899999999"/>
    <n v="3.8040000000000001E-3"/>
    <n v="108.42789500000001"/>
    <n v="-306.55014"/>
    <n v="-3.5300000000000002E-4"/>
    <n v="5.7024020000000002"/>
    <n v="3.4499999999999999E-3"/>
  </r>
  <r>
    <n v="3326"/>
    <x v="3"/>
    <x v="0"/>
    <s v="27-28-34-35-41-42"/>
    <x v="0"/>
    <x v="3062"/>
    <n v="-1"/>
    <n v="301.28399999999999"/>
    <n v="-1"/>
    <n v="0"/>
    <x v="2794"/>
    <x v="3003"/>
    <n v="109.742299"/>
    <n v="-306.70336600000002"/>
    <n v="-6.4510000000000001E-3"/>
    <n v="109.86087000000001"/>
    <n v="-306.55068999999997"/>
    <n v="-3.7199999999999999E-4"/>
    <n v="19.331088000000001"/>
    <n v="6.0780000000000001E-3"/>
  </r>
  <r>
    <n v="3327"/>
    <x v="3"/>
    <x v="0"/>
    <s v="27-28-34-35-41-42"/>
    <x v="0"/>
    <x v="3307"/>
    <n v="-1"/>
    <n v="288.83499999999998"/>
    <n v="-1"/>
    <n v="0"/>
    <x v="2795"/>
    <x v="3004"/>
    <n v="111.283462"/>
    <n v="-306.54306500000001"/>
    <n v="-3.9649999999999998E-3"/>
    <n v="111.29383900000001"/>
    <n v="-306.55117799999999"/>
    <n v="-3.5500000000000001E-4"/>
    <n v="1.3171409999999999"/>
    <n v="3.6099999999999999E-3"/>
  </r>
  <r>
    <n v="3328"/>
    <x v="3"/>
    <x v="0"/>
    <s v="27-28-34-35-41-42"/>
    <x v="0"/>
    <x v="3308"/>
    <n v="-1"/>
    <n v="327.45699999999999"/>
    <n v="-1"/>
    <n v="0"/>
    <x v="2796"/>
    <x v="3005"/>
    <n v="113.203964"/>
    <n v="-306.54227600000002"/>
    <n v="-1.291E-3"/>
    <n v="113.20446"/>
    <n v="-306.55181900000002"/>
    <n v="-3.4600000000000001E-4"/>
    <n v="0.95557199999999998"/>
    <n v="9.4499999999999998E-4"/>
  </r>
  <r>
    <n v="3329"/>
    <x v="1"/>
    <x v="0"/>
    <s v="28-34-35-41-42"/>
    <x v="0"/>
    <x v="3309"/>
    <n v="-1"/>
    <n v="910.99099999999999"/>
    <n v="-1"/>
    <n v="0"/>
    <x v="1195"/>
    <x v="3006"/>
    <n v="114.65356"/>
    <n v="-306.61487099999999"/>
    <n v="-2.565E-3"/>
    <n v="114.637428"/>
    <n v="-306.552368"/>
    <n v="-3.5799999999999997E-4"/>
    <n v="6.4551280000000002"/>
    <n v="2.2070000000000002E-3"/>
  </r>
  <r>
    <n v="3330"/>
    <x v="0"/>
    <x v="0"/>
    <s v="34-35-41-42"/>
    <x v="0"/>
    <x v="3310"/>
    <n v="-1"/>
    <n v="280.41800000000001"/>
    <n v="-1"/>
    <n v="0"/>
    <x v="2797"/>
    <x v="3007"/>
    <n v="116.03261500000001"/>
    <n v="-306.579905"/>
    <n v="-1.756E-3"/>
    <n v="116.070396"/>
    <n v="-306.55282599999998"/>
    <n v="-3.1399999999999999E-4"/>
    <n v="4.6483530000000002"/>
    <n v="1.4419999999999999E-3"/>
  </r>
  <r>
    <n v="3331"/>
    <x v="0"/>
    <x v="0"/>
    <s v="34-35-41-42"/>
    <x v="0"/>
    <x v="3311"/>
    <n v="-1"/>
    <n v="260.32799999999997"/>
    <n v="-1"/>
    <n v="0"/>
    <x v="1198"/>
    <x v="3008"/>
    <n v="117.987013"/>
    <n v="-306.52708100000001"/>
    <n v="-5.0689999999999997E-3"/>
    <n v="117.981026"/>
    <n v="-306.55355800000001"/>
    <n v="-4.0200000000000001E-4"/>
    <n v="2.7145769999999998"/>
    <n v="4.6670000000000001E-3"/>
  </r>
  <r>
    <n v="3332"/>
    <x v="0"/>
    <x v="0"/>
    <s v="34-35-41-42"/>
    <x v="0"/>
    <x v="3312"/>
    <n v="-1"/>
    <n v="276.02100000000002"/>
    <n v="-1"/>
    <n v="0"/>
    <x v="2798"/>
    <x v="3009"/>
    <n v="119.45094"/>
    <n v="-306.51240300000001"/>
    <n v="8.9499999999999996E-4"/>
    <n v="119.413994"/>
    <n v="-306.55398600000001"/>
    <n v="-3.3599999999999998E-4"/>
    <n v="5.5624799999999999"/>
    <n v="5.5900000000000004E-4"/>
  </r>
  <r>
    <n v="3333"/>
    <x v="0"/>
    <x v="0"/>
    <s v="34-35-41-42"/>
    <x v="0"/>
    <x v="3313"/>
    <n v="-1"/>
    <n v="182.70500000000001"/>
    <n v="-1"/>
    <n v="0"/>
    <x v="2799"/>
    <x v="3010"/>
    <n v="121.31482800000001"/>
    <n v="-306.57256699999999"/>
    <n v="-1.5269999999999999E-3"/>
    <n v="121.324158"/>
    <n v="-306.55471799999998"/>
    <n v="-3.0499999999999999E-4"/>
    <n v="2.0140129999999998"/>
    <n v="1.222E-3"/>
  </r>
  <r>
    <n v="3334"/>
    <x v="0"/>
    <x v="0"/>
    <s v="34-35-41-42"/>
    <x v="0"/>
    <x v="3314"/>
    <n v="-1"/>
    <n v="253.964"/>
    <n v="-1"/>
    <n v="0"/>
    <x v="2800"/>
    <x v="3011"/>
    <n v="122.766794"/>
    <n v="-306.534649"/>
    <n v="-3.0969999999999999E-3"/>
    <n v="122.750877"/>
    <n v="-306.55523699999998"/>
    <n v="-3.19E-4"/>
    <n v="2.6022820000000002"/>
    <n v="2.7780000000000001E-3"/>
  </r>
  <r>
    <n v="3335"/>
    <x v="0"/>
    <x v="0"/>
    <s v="34-35-41-42"/>
    <x v="0"/>
    <x v="3315"/>
    <n v="-1"/>
    <n v="299.24400000000003"/>
    <n v="-1"/>
    <n v="0"/>
    <x v="2801"/>
    <x v="3012"/>
    <n v="124.647469"/>
    <n v="-306.58962500000001"/>
    <n v="8.7709999999999993E-3"/>
    <n v="124.626694"/>
    <n v="-306.55584700000003"/>
    <n v="-3.2899999999999997E-4"/>
    <n v="3.9655490000000002"/>
    <n v="8.4419999999999999E-3"/>
  </r>
  <r>
    <n v="3336"/>
    <x v="0"/>
    <x v="0"/>
    <s v="34-35-41-42"/>
    <x v="0"/>
    <x v="3316"/>
    <n v="-1"/>
    <n v="293.69"/>
    <n v="-1"/>
    <n v="0"/>
    <x v="2802"/>
    <x v="3013"/>
    <n v="125.983535"/>
    <n v="-306.59739300000001"/>
    <n v="-1.286E-3"/>
    <n v="126.00338000000001"/>
    <n v="-306.55636600000003"/>
    <n v="-3.5399999999999999E-4"/>
    <n v="4.5574770000000004"/>
    <n v="9.3199999999999999E-4"/>
  </r>
  <r>
    <n v="3337"/>
    <x v="1"/>
    <x v="0"/>
    <s v="34-35-41-42-50"/>
    <x v="0"/>
    <x v="3317"/>
    <n v="-1"/>
    <n v="270.39800000000002"/>
    <n v="-1"/>
    <n v="0"/>
    <x v="2803"/>
    <x v="3014"/>
    <n v="127.789142"/>
    <n v="-306.552097"/>
    <n v="-7.0600000000000003E-4"/>
    <n v="127.79349499999999"/>
    <n v="-306.556915"/>
    <n v="-3.1799999999999998E-4"/>
    <n v="0.64937"/>
    <n v="3.88E-4"/>
  </r>
  <r>
    <n v="3338"/>
    <x v="3"/>
    <x v="0"/>
    <s v="34-35-41-42-49-50"/>
    <x v="0"/>
    <x v="3318"/>
    <n v="-1"/>
    <n v="311.05799999999999"/>
    <n v="-1"/>
    <n v="0"/>
    <x v="2804"/>
    <x v="3015"/>
    <n v="129.09099699999999"/>
    <n v="-306.566981"/>
    <n v="-1.06E-4"/>
    <n v="129.103928"/>
    <n v="-306.55725100000001"/>
    <n v="-2.7900000000000001E-4"/>
    <n v="1.618234"/>
    <n v="1.73E-4"/>
  </r>
  <r>
    <n v="3339"/>
    <x v="3"/>
    <x v="0"/>
    <s v="34-35-41-42-49-50"/>
    <x v="0"/>
    <x v="3319"/>
    <n v="-1"/>
    <n v="327.43200000000002"/>
    <n v="-1"/>
    <n v="0"/>
    <x v="2805"/>
    <x v="3016"/>
    <n v="130.349963"/>
    <n v="-306.589946"/>
    <n v="1.312E-3"/>
    <n v="130.39012099999999"/>
    <n v="-306.55761699999999"/>
    <n v="-2.33E-4"/>
    <n v="5.1553990000000001"/>
    <n v="1.0790000000000001E-3"/>
  </r>
  <r>
    <n v="3340"/>
    <x v="3"/>
    <x v="0"/>
    <s v="34-35-41-42-49-50"/>
    <x v="0"/>
    <x v="3320"/>
    <n v="-1"/>
    <n v="318.77199999999999"/>
    <n v="-1"/>
    <n v="0"/>
    <x v="2806"/>
    <x v="3017"/>
    <n v="132.07452699999999"/>
    <n v="-306.60966100000002"/>
    <n v="-2.3939999999999999E-3"/>
    <n v="132.071564"/>
    <n v="-306.55798299999998"/>
    <n v="-1.95E-4"/>
    <n v="5.176272"/>
    <n v="2.1979999999999999E-3"/>
  </r>
  <r>
    <n v="3341"/>
    <x v="3"/>
    <x v="0"/>
    <s v="34-35-41-42-49-50"/>
    <x v="0"/>
    <x v="3321"/>
    <n v="-1"/>
    <n v="292.95999999999998"/>
    <n v="-1"/>
    <n v="0"/>
    <x v="2807"/>
    <x v="3018"/>
    <n v="133.29439400000001"/>
    <n v="-306.59720600000003"/>
    <n v="-2.271E-3"/>
    <n v="133.309021"/>
    <n v="-306.55825800000002"/>
    <n v="-1.7699999999999999E-4"/>
    <n v="4.1604530000000004"/>
    <n v="2.0939999999999999E-3"/>
  </r>
  <r>
    <n v="3342"/>
    <x v="0"/>
    <x v="0"/>
    <s v="41-42-49-50"/>
    <x v="0"/>
    <x v="3322"/>
    <n v="-1"/>
    <n v="324.803"/>
    <n v="-1"/>
    <n v="0"/>
    <x v="2808"/>
    <x v="3019"/>
    <n v="134.898529"/>
    <n v="-306.58589599999999"/>
    <n v="4.9399999999999997E-4"/>
    <n v="134.92746"/>
    <n v="-306.558044"/>
    <n v="1.85E-4"/>
    <n v="4.0158959999999997"/>
    <n v="3.0800000000000001E-4"/>
  </r>
  <r>
    <n v="3343"/>
    <x v="0"/>
    <x v="0"/>
    <s v="41-42-49-50"/>
    <x v="0"/>
    <x v="3323"/>
    <n v="-1"/>
    <n v="272.00200000000001"/>
    <n v="-1"/>
    <n v="0"/>
    <x v="2809"/>
    <x v="3020"/>
    <n v="136.10976700000001"/>
    <n v="-306.567318"/>
    <n v="2.2539999999999999E-3"/>
    <n v="136.11721800000001"/>
    <n v="-306.55767800000001"/>
    <n v="4.0200000000000001E-4"/>
    <n v="1.2183660000000001"/>
    <n v="1.8519999999999999E-3"/>
  </r>
  <r>
    <n v="3344"/>
    <x v="0"/>
    <x v="0"/>
    <s v="41-42-49-50"/>
    <x v="0"/>
    <x v="3324"/>
    <n v="-1"/>
    <n v="264.339"/>
    <n v="-1"/>
    <n v="0"/>
    <x v="2810"/>
    <x v="3021"/>
    <n v="137.220741"/>
    <n v="-306.58578999999997"/>
    <n v="-6.4879999999999998E-3"/>
    <n v="137.28620900000001"/>
    <n v="-306.55715900000001"/>
    <n v="5.2499999999999997E-4"/>
    <n v="7.1455330000000004"/>
    <n v="5.9630000000000004E-3"/>
  </r>
  <r>
    <n v="3345"/>
    <x v="0"/>
    <x v="0"/>
    <s v="41-42-49-50"/>
    <x v="0"/>
    <x v="3325"/>
    <n v="-1"/>
    <n v="274.81900000000002"/>
    <n v="-1"/>
    <n v="0"/>
    <x v="2811"/>
    <x v="3022"/>
    <n v="138.785438"/>
    <n v="-306.57879600000001"/>
    <n v="3.0499999999999999E-4"/>
    <n v="138.813019"/>
    <n v="-306.55621300000001"/>
    <n v="7.1199999999999996E-4"/>
    <n v="3.564673"/>
    <n v="4.0700000000000003E-4"/>
  </r>
  <r>
    <n v="3346"/>
    <x v="0"/>
    <x v="0"/>
    <s v="41-42-49-50"/>
    <x v="0"/>
    <x v="3326"/>
    <n v="-1"/>
    <n v="359.74400000000003"/>
    <n v="-1"/>
    <n v="0"/>
    <x v="2812"/>
    <x v="3023"/>
    <n v="139.95747399999999"/>
    <n v="-306.55948999999998"/>
    <n v="-2.5460000000000001E-3"/>
    <n v="139.93489099999999"/>
    <n v="-306.55523699999998"/>
    <n v="8.7500000000000002E-4"/>
    <n v="2.298057"/>
    <n v="1.671E-3"/>
  </r>
  <r>
    <n v="3347"/>
    <x v="0"/>
    <x v="0"/>
    <s v="41-42-49-50"/>
    <x v="0"/>
    <x v="3327"/>
    <n v="-1"/>
    <n v="219.25200000000001"/>
    <n v="-1"/>
    <n v="0"/>
    <x v="2813"/>
    <x v="3024"/>
    <n v="141.53487100000001"/>
    <n v="-306.43777699999998"/>
    <n v="4.4920000000000003E-3"/>
    <n v="141.400803"/>
    <n v="-306.55371100000002"/>
    <n v="9.6599999999999995E-4"/>
    <n v="17.724266"/>
    <n v="3.5260000000000001E-3"/>
  </r>
  <r>
    <n v="3348"/>
    <x v="0"/>
    <x v="0"/>
    <s v="41-42-49-50"/>
    <x v="0"/>
    <x v="3328"/>
    <n v="-1"/>
    <n v="279.209"/>
    <n v="-1"/>
    <n v="0"/>
    <x v="2814"/>
    <x v="3025"/>
    <n v="142.369347"/>
    <n v="-306.725212"/>
    <n v="-1.1689E-2"/>
    <n v="142.47843900000001"/>
    <n v="-306.55258199999997"/>
    <n v="1.248E-3"/>
    <n v="20.421164000000001"/>
    <n v="1.044E-2"/>
  </r>
  <r>
    <n v="3349"/>
    <x v="0"/>
    <x v="0"/>
    <s v="41-42-49-50"/>
    <x v="0"/>
    <x v="3329"/>
    <n v="-1"/>
    <n v="317.06599999999997"/>
    <n v="-1"/>
    <n v="0"/>
    <x v="2815"/>
    <x v="3026"/>
    <n v="143.524913"/>
    <n v="-306.56387899999999"/>
    <n v="5.313E-3"/>
    <n v="143.53758199999999"/>
    <n v="-306.55126999999999"/>
    <n v="1.0169999999999999E-3"/>
    <n v="1.787536"/>
    <n v="4.2960000000000003E-3"/>
  </r>
  <r>
    <n v="3350"/>
    <x v="0"/>
    <x v="0"/>
    <s v="41-42-49-50"/>
    <x v="0"/>
    <x v="3330"/>
    <n v="-1"/>
    <n v="298.13"/>
    <n v="-1"/>
    <n v="0"/>
    <x v="2816"/>
    <x v="3027"/>
    <n v="144.91959499999999"/>
    <n v="-306.51358900000002"/>
    <n v="2.9030000000000002E-3"/>
    <n v="144.921097"/>
    <n v="-306.54965199999998"/>
    <n v="1.044E-3"/>
    <n v="3.6094539999999999"/>
    <n v="1.859E-3"/>
  </r>
  <r>
    <n v="3351"/>
    <x v="0"/>
    <x v="0"/>
    <s v="41-42-49-50"/>
    <x v="0"/>
    <x v="3331"/>
    <n v="-1"/>
    <n v="282.959"/>
    <n v="-1"/>
    <n v="0"/>
    <x v="2817"/>
    <x v="3028"/>
    <n v="145.88126"/>
    <n v="-306.53729199999998"/>
    <n v="-6.0460000000000002E-3"/>
    <n v="145.93753100000001"/>
    <n v="-306.54852299999999"/>
    <n v="1.3649999999999999E-3"/>
    <n v="5.7380000000000004"/>
    <n v="4.6810000000000003E-3"/>
  </r>
  <r>
    <n v="3352"/>
    <x v="0"/>
    <x v="0"/>
    <s v="41-42-49-50"/>
    <x v="0"/>
    <x v="3332"/>
    <n v="-1"/>
    <n v="234.40299999999999"/>
    <n v="-1"/>
    <n v="0"/>
    <x v="2818"/>
    <x v="3029"/>
    <n v="146.969728"/>
    <n v="-306.48258399999997"/>
    <n v="-5.914E-3"/>
    <n v="146.93620300000001"/>
    <n v="-306.54708900000003"/>
    <n v="1.1559999999999999E-3"/>
    <n v="7.2696160000000001"/>
    <n v="4.7590000000000002E-3"/>
  </r>
  <r>
    <n v="3353"/>
    <x v="0"/>
    <x v="0"/>
    <s v="41-42-49-50"/>
    <x v="0"/>
    <x v="3333"/>
    <n v="-1"/>
    <n v="224.16"/>
    <n v="-1"/>
    <n v="0"/>
    <x v="2819"/>
    <x v="3030"/>
    <n v="148.20433299999999"/>
    <n v="-306.60378500000002"/>
    <n v="-1.47E-4"/>
    <n v="148.24086"/>
    <n v="-306.54525799999999"/>
    <n v="1.2359999999999999E-3"/>
    <n v="6.8990669999999996"/>
    <n v="1.088E-3"/>
  </r>
  <r>
    <n v="3354"/>
    <x v="0"/>
    <x v="0"/>
    <s v="41-42-49-50"/>
    <x v="0"/>
    <x v="3334"/>
    <n v="-1"/>
    <n v="225.77600000000001"/>
    <n v="-1"/>
    <n v="0"/>
    <x v="2820"/>
    <x v="3031"/>
    <n v="149.28604000000001"/>
    <n v="-306.44421499999999"/>
    <n v="3.9800000000000002E-4"/>
    <n v="149.1996"/>
    <n v="-306.54406699999998"/>
    <n v="1.5610000000000001E-3"/>
    <n v="13.206901999999999"/>
    <n v="1.1620000000000001E-3"/>
  </r>
  <r>
    <n v="3355"/>
    <x v="0"/>
    <x v="0"/>
    <s v="41-42-49-50"/>
    <x v="0"/>
    <x v="3277"/>
    <n v="-1"/>
    <n v="299.01100000000002"/>
    <n v="-1"/>
    <n v="0"/>
    <x v="2821"/>
    <x v="3032"/>
    <n v="150.12829400000001"/>
    <n v="-306.57078100000001"/>
    <n v="6.2000000000000003E-5"/>
    <n v="150.14176900000001"/>
    <n v="-306.54269399999998"/>
    <n v="1.2229999999999999E-3"/>
    <n v="3.1152380000000002"/>
    <n v="1.1609999999999999E-3"/>
  </r>
  <r>
    <n v="3356"/>
    <x v="1"/>
    <x v="0"/>
    <s v="41-42-49-50-57"/>
    <x v="0"/>
    <x v="3335"/>
    <n v="-1"/>
    <n v="219.12700000000001"/>
    <n v="-1"/>
    <n v="0"/>
    <x v="2822"/>
    <x v="3033"/>
    <n v="151.34358800000001"/>
    <n v="-306.57761399999998"/>
    <n v="1.8289999999999999E-3"/>
    <n v="151.37262000000001"/>
    <n v="-306.54098499999998"/>
    <n v="1.245E-3"/>
    <n v="4.6738920000000004"/>
    <n v="5.8399999999999999E-4"/>
  </r>
  <r>
    <n v="3357"/>
    <x v="1"/>
    <x v="0"/>
    <s v="41-42-49-50-57"/>
    <x v="0"/>
    <x v="3336"/>
    <n v="-1"/>
    <n v="343.43299999999999"/>
    <n v="-1"/>
    <n v="0"/>
    <x v="2823"/>
    <x v="3034"/>
    <n v="152.28130999999999"/>
    <n v="-306.51877200000001"/>
    <n v="-9.9599999999999992E-4"/>
    <n v="152.27705399999999"/>
    <n v="-306.53988600000002"/>
    <n v="1.6249999999999999E-3"/>
    <n v="2.1539630000000001"/>
    <n v="6.2799999999999998E-4"/>
  </r>
  <r>
    <n v="3358"/>
    <x v="1"/>
    <x v="0"/>
    <s v="41-42-49-50-57"/>
    <x v="0"/>
    <x v="3337"/>
    <n v="-1"/>
    <n v="339.83300000000003"/>
    <n v="-1"/>
    <n v="0"/>
    <x v="2824"/>
    <x v="3035"/>
    <n v="153.44465199999999"/>
    <n v="-306.52491700000002"/>
    <n v="-2.1819999999999999E-3"/>
    <n v="153.45855700000001"/>
    <n v="-306.538208"/>
    <n v="1.642E-3"/>
    <n v="1.92353"/>
    <n v="5.4000000000000001E-4"/>
  </r>
  <r>
    <n v="3359"/>
    <x v="1"/>
    <x v="0"/>
    <s v="41-42-49-50-57"/>
    <x v="0"/>
    <x v="3338"/>
    <n v="-1"/>
    <n v="274.173"/>
    <n v="-1"/>
    <n v="0"/>
    <x v="2825"/>
    <x v="3036"/>
    <n v="154.26790099999999"/>
    <n v="-306.585263"/>
    <n v="5.62E-4"/>
    <n v="154.32669100000001"/>
    <n v="-306.536835"/>
    <n v="1.243E-3"/>
    <n v="7.6167369999999996"/>
    <n v="6.8099999999999996E-4"/>
  </r>
  <r>
    <n v="3360"/>
    <x v="1"/>
    <x v="0"/>
    <s v="41-42-49-50-57"/>
    <x v="0"/>
    <x v="3339"/>
    <n v="-1"/>
    <n v="335.42700000000002"/>
    <n v="-1"/>
    <n v="0"/>
    <x v="2826"/>
    <x v="3037"/>
    <n v="155.13454300000001"/>
    <n v="-306.592601"/>
    <n v="4.901E-3"/>
    <n v="155.17970299999999"/>
    <n v="-306.53573599999999"/>
    <n v="1.647E-3"/>
    <n v="7.2615460000000001"/>
    <n v="3.2539999999999999E-3"/>
  </r>
  <r>
    <n v="3361"/>
    <x v="1"/>
    <x v="0"/>
    <s v="41-42-49-50-57"/>
    <x v="0"/>
    <x v="3340"/>
    <n v="-1"/>
    <n v="205.68600000000001"/>
    <n v="-1"/>
    <n v="0"/>
    <x v="2827"/>
    <x v="3038"/>
    <n v="156.295355"/>
    <n v="-306.54471100000001"/>
    <n v="5.0000000000000004E-6"/>
    <n v="156.29402200000001"/>
    <n v="-306.534088"/>
    <n v="1.67E-3"/>
    <n v="1.0706629999999999"/>
    <n v="1.6659999999999999E-3"/>
  </r>
  <r>
    <n v="3362"/>
    <x v="1"/>
    <x v="0"/>
    <s v="41-42-49-50-57"/>
    <x v="0"/>
    <x v="3341"/>
    <n v="-1"/>
    <n v="222.75800000000001"/>
    <n v="-1"/>
    <n v="0"/>
    <x v="2828"/>
    <x v="3039"/>
    <n v="157.04813999999999"/>
    <n v="-306.56044400000002"/>
    <n v="-1.1900000000000001E-3"/>
    <n v="157.11282299999999"/>
    <n v="-306.532715"/>
    <n v="1.2600000000000001E-3"/>
    <n v="7.0376200000000004"/>
    <n v="6.9999999999999994E-5"/>
  </r>
  <r>
    <n v="3363"/>
    <x v="1"/>
    <x v="0"/>
    <s v="41-42-49-50-57"/>
    <x v="0"/>
    <x v="3342"/>
    <n v="-1"/>
    <n v="306.21100000000001"/>
    <n v="-1"/>
    <n v="0"/>
    <x v="2829"/>
    <x v="3040"/>
    <n v="157.933401"/>
    <n v="-306.49900000000002"/>
    <n v="9.5000000000000005E-5"/>
    <n v="157.91735800000001"/>
    <n v="-306.53164700000002"/>
    <n v="1.7060000000000001E-3"/>
    <n v="3.6375380000000002"/>
    <n v="1.611E-3"/>
  </r>
  <r>
    <n v="3364"/>
    <x v="1"/>
    <x v="0"/>
    <s v="41-42-49-50-57"/>
    <x v="0"/>
    <x v="3343"/>
    <n v="-1"/>
    <n v="296.63900000000001"/>
    <n v="-1"/>
    <n v="0"/>
    <x v="2830"/>
    <x v="3041"/>
    <n v="158.99018599999999"/>
    <n v="-306.534606"/>
    <n v="7.2870000000000001E-3"/>
    <n v="158.97163399999999"/>
    <n v="-306.52999899999998"/>
    <n v="1.7080000000000001E-3"/>
    <n v="1.911578"/>
    <n v="5.5799999999999999E-3"/>
  </r>
  <r>
    <n v="3365"/>
    <x v="1"/>
    <x v="0"/>
    <s v="41-42-49-50-57"/>
    <x v="0"/>
    <x v="3344"/>
    <n v="-1"/>
    <n v="345.84100000000001"/>
    <n v="-1"/>
    <n v="0"/>
    <x v="2831"/>
    <x v="3042"/>
    <n v="159.75992600000001"/>
    <n v="-306.52928000000003"/>
    <n v="9.859999999999999E-4"/>
    <n v="159.761169"/>
    <n v="-306.52877799999999"/>
    <n v="1.212E-3"/>
    <n v="0.13410900000000001"/>
    <n v="2.2599999999999999E-4"/>
  </r>
  <r>
    <n v="3366"/>
    <x v="1"/>
    <x v="0"/>
    <s v="41-42-49-50-57"/>
    <x v="0"/>
    <x v="3345"/>
    <n v="-1"/>
    <n v="242.84899999999999"/>
    <n v="-1"/>
    <n v="0"/>
    <x v="2832"/>
    <x v="3043"/>
    <n v="160.75977700000001"/>
    <n v="-306.546583"/>
    <n v="-8.9599999999999999E-4"/>
    <n v="160.79544100000001"/>
    <n v="-306.52734400000003"/>
    <n v="1.165E-3"/>
    <n v="4.0522450000000001"/>
    <n v="2.6899999999999998E-4"/>
  </r>
  <r>
    <n v="3367"/>
    <x v="1"/>
    <x v="0"/>
    <s v="41-42-49-50-57"/>
    <x v="0"/>
    <x v="3346"/>
    <n v="-1"/>
    <n v="327.50799999999998"/>
    <n v="-1"/>
    <n v="0"/>
    <x v="2833"/>
    <x v="3044"/>
    <n v="161.532701"/>
    <n v="-306.54172"/>
    <n v="4.5100000000000001E-4"/>
    <n v="161.54484600000001"/>
    <n v="-306.52648900000003"/>
    <n v="1.642E-3"/>
    <n v="1.9480059999999999"/>
    <n v="1.191E-3"/>
  </r>
  <r>
    <n v="3368"/>
    <x v="0"/>
    <x v="0"/>
    <s v="42-49-50-57"/>
    <x v="0"/>
    <x v="3347"/>
    <n v="-1"/>
    <n v="431.93599999999998"/>
    <n v="-1"/>
    <n v="0"/>
    <x v="2834"/>
    <x v="3045"/>
    <n v="162.26649599999999"/>
    <n v="-306.50032199999998"/>
    <n v="2.088E-3"/>
    <n v="162.272141"/>
    <n v="-306.52529900000002"/>
    <n v="1.14E-3"/>
    <n v="2.5606770000000001"/>
    <n v="9.4899999999999997E-4"/>
  </r>
  <r>
    <n v="3369"/>
    <x v="2"/>
    <x v="0"/>
    <s v="49-50-57"/>
    <x v="0"/>
    <x v="3348"/>
    <n v="-1"/>
    <n v="245.36"/>
    <n v="-1"/>
    <n v="0"/>
    <x v="2835"/>
    <x v="3046"/>
    <n v="163.16754800000001"/>
    <n v="-306.59678700000001"/>
    <n v="9.8040000000000002E-3"/>
    <n v="163.22035199999999"/>
    <n v="-306.52404799999999"/>
    <n v="1.106E-3"/>
    <n v="8.9885269999999995"/>
    <n v="8.6979999999999991E-3"/>
  </r>
  <r>
    <n v="3370"/>
    <x v="0"/>
    <x v="0"/>
    <s v="49-50-57-64"/>
    <x v="0"/>
    <x v="3349"/>
    <n v="-1"/>
    <n v="332.30200000000002"/>
    <n v="-1"/>
    <n v="0"/>
    <x v="2836"/>
    <x v="3047"/>
    <n v="163.92258100000001"/>
    <n v="-306.56382200000002"/>
    <n v="3.388E-3"/>
    <n v="163.93132"/>
    <n v="-306.52331500000003"/>
    <n v="1.5770000000000001E-3"/>
    <n v="4.1438620000000004"/>
    <n v="1.812E-3"/>
  </r>
  <r>
    <n v="3371"/>
    <x v="0"/>
    <x v="0"/>
    <s v="49-50-57-64"/>
    <x v="0"/>
    <x v="3350"/>
    <n v="-1"/>
    <n v="300.59399999999999"/>
    <n v="-1"/>
    <n v="0"/>
    <x v="2837"/>
    <x v="3048"/>
    <n v="164.86864499999999"/>
    <n v="-306.49375900000001"/>
    <n v="1.27E-4"/>
    <n v="164.89473000000001"/>
    <n v="-306.521973"/>
    <n v="1.6310000000000001E-3"/>
    <n v="3.8424610000000001"/>
    <n v="1.5039999999999999E-3"/>
  </r>
  <r>
    <n v="3372"/>
    <x v="0"/>
    <x v="0"/>
    <s v="49-50-57-64"/>
    <x v="0"/>
    <x v="3351"/>
    <n v="-1"/>
    <n v="297.67200000000003"/>
    <n v="-1"/>
    <n v="0"/>
    <x v="2838"/>
    <x v="3049"/>
    <n v="165.63376700000001"/>
    <n v="-306.49924700000003"/>
    <n v="4.3489999999999996E-3"/>
    <n v="165.62696800000001"/>
    <n v="-306.520782"/>
    <n v="1.163E-3"/>
    <n v="2.2583129999999998"/>
    <n v="3.186E-3"/>
  </r>
  <r>
    <n v="3373"/>
    <x v="1"/>
    <x v="0"/>
    <s v="49-50-56-57-64"/>
    <x v="0"/>
    <x v="3352"/>
    <n v="-1"/>
    <n v="241.34200000000001"/>
    <n v="-1"/>
    <n v="0"/>
    <x v="2839"/>
    <x v="3050"/>
    <n v="166.580073"/>
    <n v="-306.47659299999998"/>
    <n v="-5.4000000000000001E-4"/>
    <n v="166.604355"/>
    <n v="-306.519409"/>
    <n v="1.1789999999999999E-3"/>
    <n v="4.9222270000000004"/>
    <n v="6.3900000000000003E-4"/>
  </r>
  <r>
    <n v="3374"/>
    <x v="1"/>
    <x v="0"/>
    <s v="49-50-56-57-64"/>
    <x v="0"/>
    <x v="3353"/>
    <n v="-1"/>
    <n v="204.874"/>
    <n v="-1"/>
    <n v="0"/>
    <x v="2840"/>
    <x v="3051"/>
    <n v="167.328563"/>
    <n v="-306.53074099999998"/>
    <n v="5.3399999999999997E-4"/>
    <n v="167.332764"/>
    <n v="-306.51852400000001"/>
    <n v="1.6479999999999999E-3"/>
    <n v="1.291885"/>
    <n v="1.114E-3"/>
  </r>
  <r>
    <n v="3375"/>
    <x v="1"/>
    <x v="0"/>
    <s v="49-50-56-57-64"/>
    <x v="0"/>
    <x v="3354"/>
    <n v="-1"/>
    <n v="350.3"/>
    <n v="-1"/>
    <n v="0"/>
    <x v="2841"/>
    <x v="3052"/>
    <n v="168.35048699999999"/>
    <n v="-306.44108"/>
    <n v="-7.2800000000000002E-4"/>
    <n v="168.29769899999999"/>
    <n v="-306.51711999999998"/>
    <n v="1.653E-3"/>
    <n v="9.2567830000000004"/>
    <n v="9.2500000000000004E-4"/>
  </r>
  <r>
    <n v="3376"/>
    <x v="1"/>
    <x v="0"/>
    <s v="49-50-56-57-64"/>
    <x v="0"/>
    <x v="3355"/>
    <n v="-1"/>
    <n v="344.46899999999999"/>
    <n v="-1"/>
    <n v="0"/>
    <x v="2842"/>
    <x v="3053"/>
    <n v="169.01158599999999"/>
    <n v="-306.51504799999998"/>
    <n v="-4.7899999999999999E-4"/>
    <n v="169.01994300000001"/>
    <n v="-306.51589999999999"/>
    <n v="1.2049999999999999E-3"/>
    <n v="0.84004000000000001"/>
    <n v="7.2599999999999997E-4"/>
  </r>
  <r>
    <n v="3377"/>
    <x v="1"/>
    <x v="0"/>
    <s v="49-50-56-57-64"/>
    <x v="0"/>
    <x v="3356"/>
    <n v="-1"/>
    <n v="259.85899999999998"/>
    <n v="-1"/>
    <n v="0"/>
    <x v="2843"/>
    <x v="3054"/>
    <n v="169.73801700000001"/>
    <n v="-306.52096599999999"/>
    <n v="1.836E-3"/>
    <n v="169.74362199999999"/>
    <n v="-306.51504499999999"/>
    <n v="1.7080000000000001E-3"/>
    <n v="0.81525800000000004"/>
    <n v="1.2899999999999999E-4"/>
  </r>
  <r>
    <n v="3378"/>
    <x v="1"/>
    <x v="0"/>
    <s v="49-50-56-57-64"/>
    <x v="0"/>
    <x v="2402"/>
    <n v="-1"/>
    <n v="259.74200000000002"/>
    <n v="-1"/>
    <n v="0"/>
    <x v="2844"/>
    <x v="3055"/>
    <n v="170.69677999999999"/>
    <n v="-306.50672800000001"/>
    <n v="9.3599999999999998E-4"/>
    <n v="170.71186800000001"/>
    <n v="-306.51361100000003"/>
    <n v="1.7110000000000001E-3"/>
    <n v="1.6583859999999999"/>
    <n v="7.7499999999999997E-4"/>
  </r>
  <r>
    <n v="3379"/>
    <x v="1"/>
    <x v="0"/>
    <s v="49-50-56-57-64"/>
    <x v="0"/>
    <x v="3357"/>
    <n v="-1"/>
    <n v="276.86099999999999"/>
    <n v="-1"/>
    <n v="0"/>
    <x v="2845"/>
    <x v="845"/>
    <n v="171.45367300000001"/>
    <n v="-306.45967100000001"/>
    <n v="-2.9949999999999998E-3"/>
    <n v="171.439346"/>
    <n v="-306.51238999999998"/>
    <n v="1.2229999999999999E-3"/>
    <n v="5.4631470000000002"/>
    <n v="1.7719999999999999E-3"/>
  </r>
  <r>
    <n v="3380"/>
    <x v="1"/>
    <x v="0"/>
    <s v="49-50-56-57-64"/>
    <x v="0"/>
    <x v="3358"/>
    <n v="-1"/>
    <n v="300.17700000000002"/>
    <n v="-1"/>
    <n v="0"/>
    <x v="2846"/>
    <x v="3056"/>
    <n v="172.43464399999999"/>
    <n v="-306.47029400000002"/>
    <n v="2.5799999999999998E-4"/>
    <n v="172.40870699999999"/>
    <n v="-306.510986"/>
    <n v="1.2229999999999999E-3"/>
    <n v="4.8255860000000004"/>
    <n v="9.6599999999999995E-4"/>
  </r>
  <r>
    <n v="3381"/>
    <x v="1"/>
    <x v="0"/>
    <s v="49-50-56-57-64"/>
    <x v="0"/>
    <x v="3359"/>
    <n v="-1"/>
    <n v="308.36099999999999"/>
    <n v="-1"/>
    <n v="0"/>
    <x v="2847"/>
    <x v="3057"/>
    <n v="173.10397699999999"/>
    <n v="-306.47213199999999"/>
    <n v="-1.76E-4"/>
    <n v="173.13455200000001"/>
    <n v="-306.509613"/>
    <n v="2.1519999999999998E-3"/>
    <n v="4.8370139999999999"/>
    <n v="1.9759999999999999E-3"/>
  </r>
  <r>
    <n v="3382"/>
    <x v="1"/>
    <x v="0"/>
    <s v="49-50-56-57-64"/>
    <x v="0"/>
    <x v="3360"/>
    <n v="-1"/>
    <n v="319.67399999999998"/>
    <n v="-1"/>
    <n v="0"/>
    <x v="2848"/>
    <x v="3058"/>
    <n v="173.804159"/>
    <n v="-306.57392099999998"/>
    <n v="6.0639999999999999E-3"/>
    <n v="173.85966500000001"/>
    <n v="-306.505157"/>
    <n v="4.0899999999999999E-3"/>
    <n v="8.8369850000000003"/>
    <n v="1.9740000000000001E-3"/>
  </r>
  <r>
    <n v="3383"/>
    <x v="1"/>
    <x v="0"/>
    <s v="49-50-56-57-64"/>
    <x v="0"/>
    <x v="3361"/>
    <n v="-1"/>
    <n v="281.27600000000001"/>
    <n v="-1"/>
    <n v="0"/>
    <x v="2849"/>
    <x v="3059"/>
    <n v="174.78185500000001"/>
    <n v="-306.560022"/>
    <n v="5.4819999999999999E-3"/>
    <n v="174.826447"/>
    <n v="-306.49707000000001"/>
    <n v="7.2119999999999997E-3"/>
    <n v="7.7144300000000001"/>
    <n v="1.7309999999999999E-3"/>
  </r>
  <r>
    <n v="3384"/>
    <x v="1"/>
    <x v="0"/>
    <s v="49-50-56-57-64"/>
    <x v="0"/>
    <x v="3362"/>
    <n v="-1"/>
    <n v="233.34"/>
    <n v="-1"/>
    <n v="0"/>
    <x v="496"/>
    <x v="3060"/>
    <n v="175.64009200000001"/>
    <n v="-306.40223200000003"/>
    <n v="1.01E-2"/>
    <n v="175.552032"/>
    <n v="-306.49002100000001"/>
    <n v="9.4230000000000008E-3"/>
    <n v="12.434359000000001"/>
    <n v="6.7699999999999998E-4"/>
  </r>
  <r>
    <n v="3385"/>
    <x v="1"/>
    <x v="0"/>
    <s v="49-50-56-57-64"/>
    <x v="0"/>
    <x v="3363"/>
    <n v="-1"/>
    <n v="415.64800000000002"/>
    <n v="-1"/>
    <n v="0"/>
    <x v="2850"/>
    <x v="3061"/>
    <n v="176.46372700000001"/>
    <n v="-306.53097000000002"/>
    <n v="9.2339999999999992E-3"/>
    <n v="176.520096"/>
    <n v="-306.47933999999998"/>
    <n v="1.0978E-2"/>
    <n v="7.6440390000000003"/>
    <n v="1.7440000000000001E-3"/>
  </r>
  <r>
    <n v="3386"/>
    <x v="1"/>
    <x v="0"/>
    <s v="49-50-56-57-64"/>
    <x v="0"/>
    <x v="3364"/>
    <n v="-1"/>
    <n v="378.30700000000002"/>
    <n v="-1"/>
    <n v="0"/>
    <x v="2851"/>
    <x v="3062"/>
    <n v="177.245755"/>
    <n v="-306.45605399999999"/>
    <n v="1.2043E-2"/>
    <n v="177.24624600000001"/>
    <n v="-306.470551"/>
    <n v="1.1247E-2"/>
    <n v="1.4504889999999999"/>
    <n v="7.9600000000000005E-4"/>
  </r>
  <r>
    <n v="3387"/>
    <x v="1"/>
    <x v="0"/>
    <s v="49-50-56-57-64"/>
    <x v="0"/>
    <x v="3365"/>
    <n v="-1"/>
    <n v="334.54700000000003"/>
    <n v="-1"/>
    <n v="0"/>
    <x v="2852"/>
    <x v="3063"/>
    <n v="177.97611000000001"/>
    <n v="-306.470101"/>
    <n v="1.268E-2"/>
    <n v="177.97210699999999"/>
    <n v="-306.46060199999999"/>
    <n v="1.3384999999999999E-2"/>
    <n v="1.030786"/>
    <n v="7.0500000000000001E-4"/>
  </r>
  <r>
    <n v="3388"/>
    <x v="3"/>
    <x v="0"/>
    <s v="49-50-56-57-63-64"/>
    <x v="0"/>
    <x v="3366"/>
    <n v="-1"/>
    <n v="258.28199999999998"/>
    <n v="-1"/>
    <n v="0"/>
    <x v="2853"/>
    <x v="3064"/>
    <n v="178.91026299999999"/>
    <n v="-306.44562300000001"/>
    <n v="4.4469000000000002E-2"/>
    <n v="178.93547100000001"/>
    <n v="-306.41189600000001"/>
    <n v="4.1748E-2"/>
    <n v="4.2106440000000003"/>
    <n v="2.7209999999999999E-3"/>
  </r>
  <r>
    <n v="3389"/>
    <x v="3"/>
    <x v="0"/>
    <s v="49-50-56-57-63-64"/>
    <x v="0"/>
    <x v="3367"/>
    <n v="-1"/>
    <n v="345.78199999999998"/>
    <n v="-1"/>
    <n v="0"/>
    <x v="2854"/>
    <x v="3065"/>
    <n v="179.63931099999999"/>
    <n v="-306.36574300000001"/>
    <n v="6.6153000000000003E-2"/>
    <n v="179.65675400000001"/>
    <n v="-306.35238600000002"/>
    <n v="6.7191000000000001E-2"/>
    <n v="2.196933"/>
    <n v="1.0380000000000001E-3"/>
  </r>
  <r>
    <n v="3390"/>
    <x v="3"/>
    <x v="0"/>
    <s v="49-50-56-57-63-64"/>
    <x v="0"/>
    <x v="3368"/>
    <n v="-1"/>
    <n v="281.95400000000001"/>
    <n v="-1"/>
    <n v="0"/>
    <x v="2855"/>
    <x v="3066"/>
    <n v="180.401478"/>
    <n v="-306.28543200000001"/>
    <n v="9.0698000000000001E-2"/>
    <n v="180.37886"/>
    <n v="-306.28054800000001"/>
    <n v="8.9011999999999994E-2"/>
    <n v="2.313923"/>
    <n v="1.6850000000000001E-3"/>
  </r>
  <r>
    <n v="3391"/>
    <x v="3"/>
    <x v="0"/>
    <s v="49-50-56-57-63-64"/>
    <x v="0"/>
    <x v="3369"/>
    <n v="-1"/>
    <n v="299.12299999999999"/>
    <n v="-1"/>
    <n v="0"/>
    <x v="2856"/>
    <x v="3067"/>
    <n v="181.35479699999999"/>
    <n v="-306.18238600000001"/>
    <n v="0.107295"/>
    <n v="181.342026"/>
    <n v="-306.17025799999999"/>
    <n v="0.10961899999999999"/>
    <n v="1.7612399999999999"/>
    <n v="2.3240000000000001E-3"/>
  </r>
  <r>
    <n v="3392"/>
    <x v="3"/>
    <x v="0"/>
    <s v="49-50-56-57-63-64"/>
    <x v="0"/>
    <x v="3370"/>
    <n v="-1"/>
    <n v="308.21699999999998"/>
    <n v="-1"/>
    <n v="0"/>
    <x v="2857"/>
    <x v="3068"/>
    <n v="182.07128"/>
    <n v="-306.05811899999998"/>
    <n v="0.121365"/>
    <n v="182.063354"/>
    <n v="-306.07968099999999"/>
    <n v="0.11995699999999999"/>
    <n v="2.2972950000000001"/>
    <n v="1.408E-3"/>
  </r>
  <r>
    <n v="3393"/>
    <x v="3"/>
    <x v="0"/>
    <s v="49-50-56-57-63-64"/>
    <x v="0"/>
    <x v="3371"/>
    <n v="-1"/>
    <n v="321.02300000000002"/>
    <n v="-1"/>
    <n v="0"/>
    <x v="2858"/>
    <x v="3069"/>
    <n v="183.02810600000001"/>
    <n v="-305.9384"/>
    <n v="0.13497799999999999"/>
    <n v="183.02165199999999"/>
    <n v="-305.946686"/>
    <n v="0.134992"/>
    <n v="1.050233"/>
    <n v="1.4E-5"/>
  </r>
  <r>
    <n v="3394"/>
    <x v="3"/>
    <x v="0"/>
    <s v="49-50-56-57-63-64"/>
    <x v="0"/>
    <x v="3372"/>
    <n v="-1"/>
    <n v="285.154"/>
    <n v="-1"/>
    <n v="0"/>
    <x v="2859"/>
    <x v="3070"/>
    <n v="183.75144299999999"/>
    <n v="-305.79741100000001"/>
    <n v="0.15985099999999999"/>
    <n v="183.734161"/>
    <n v="-305.822205"/>
    <n v="0.15945200000000001"/>
    <n v="3.0222220000000002"/>
    <n v="3.9899999999999999E-4"/>
  </r>
  <r>
    <n v="3395"/>
    <x v="3"/>
    <x v="0"/>
    <s v="49-50-56-57-63-64"/>
    <x v="0"/>
    <x v="3373"/>
    <n v="-1"/>
    <n v="375.041"/>
    <n v="-1"/>
    <n v="0"/>
    <x v="2860"/>
    <x v="3071"/>
    <n v="184.46450999999999"/>
    <n v="-305.69608899999997"/>
    <n v="0.19584299999999999"/>
    <n v="184.43974299999999"/>
    <n v="-305.66949499999998"/>
    <n v="0.19333"/>
    <n v="3.6340680000000001"/>
    <n v="2.5119999999999999E-3"/>
  </r>
  <r>
    <n v="3396"/>
    <x v="3"/>
    <x v="0"/>
    <s v="49-50-56-57-63-64"/>
    <x v="0"/>
    <x v="3374"/>
    <n v="-1"/>
    <n v="242.22399999999999"/>
    <n v="-1"/>
    <n v="0"/>
    <x v="2861"/>
    <x v="3072"/>
    <n v="185.371804"/>
    <n v="-305.39311600000002"/>
    <n v="0.25551699999999999"/>
    <n v="185.366165"/>
    <n v="-305.41168199999998"/>
    <n v="0.25418800000000003"/>
    <n v="1.9403600000000001"/>
    <n v="1.328E-3"/>
  </r>
  <r>
    <n v="3397"/>
    <x v="3"/>
    <x v="0"/>
    <s v="49-50-56-57-63-64"/>
    <x v="0"/>
    <x v="3375"/>
    <n v="-1"/>
    <n v="303.08300000000003"/>
    <n v="-1"/>
    <n v="0"/>
    <x v="2862"/>
    <x v="3073"/>
    <n v="186.07361499999999"/>
    <n v="-305.11943000000002"/>
    <n v="0.31067099999999997"/>
    <n v="186.05032299999999"/>
    <n v="-305.17752100000001"/>
    <n v="0.30391499999999999"/>
    <n v="6.2586440000000003"/>
    <n v="6.7559999999999999E-3"/>
  </r>
  <r>
    <n v="3398"/>
    <x v="3"/>
    <x v="0"/>
    <s v="49-50-56-57-63-64"/>
    <x v="0"/>
    <x v="3376"/>
    <n v="-1"/>
    <n v="404.798"/>
    <n v="-1"/>
    <n v="0"/>
    <x v="2863"/>
    <x v="3074"/>
    <n v="186.715588"/>
    <n v="-304.899992"/>
    <n v="0.35585800000000001"/>
    <n v="186.72216800000001"/>
    <n v="-304.90683000000001"/>
    <n v="0.35525800000000002"/>
    <n v="0.94901899999999995"/>
    <n v="5.9999999999999995E-4"/>
  </r>
  <r>
    <n v="3399"/>
    <x v="3"/>
    <x v="0"/>
    <s v="49-50-56-57-63-64"/>
    <x v="0"/>
    <x v="3377"/>
    <n v="-1"/>
    <n v="391.666"/>
    <n v="-1"/>
    <n v="0"/>
    <x v="2864"/>
    <x v="3075"/>
    <n v="187.387293"/>
    <n v="-304.61371800000001"/>
    <n v="0.40887000000000001"/>
    <n v="187.37977599999999"/>
    <n v="-304.60257000000001"/>
    <n v="0.40782400000000002"/>
    <n v="1.344557"/>
    <n v="1.0460000000000001E-3"/>
  </r>
  <r>
    <n v="3400"/>
    <x v="3"/>
    <x v="0"/>
    <s v="49-50-56-57-63-64"/>
    <x v="0"/>
    <x v="3378"/>
    <n v="-1"/>
    <n v="378.09100000000001"/>
    <n v="-1"/>
    <n v="0"/>
    <x v="2865"/>
    <x v="3076"/>
    <n v="188.22619800000001"/>
    <n v="-304.12284799999998"/>
    <n v="0.48935800000000002"/>
    <n v="188.21752900000001"/>
    <n v="-304.13140900000002"/>
    <n v="0.49022500000000002"/>
    <n v="1.218367"/>
    <n v="8.6700000000000004E-4"/>
  </r>
  <r>
    <n v="3401"/>
    <x v="3"/>
    <x v="0"/>
    <s v="49-50-56-57-63-64"/>
    <x v="0"/>
    <x v="3379"/>
    <n v="-1"/>
    <n v="373.88600000000002"/>
    <n v="-1"/>
    <n v="0"/>
    <x v="2866"/>
    <x v="3077"/>
    <n v="188.83231000000001"/>
    <n v="-303.71238899999997"/>
    <n v="0.55071499999999995"/>
    <n v="188.81684899999999"/>
    <n v="-303.73150600000002"/>
    <n v="0.55408900000000005"/>
    <n v="2.45865"/>
    <n v="3.3739999999999998E-3"/>
  </r>
  <r>
    <n v="3402"/>
    <x v="3"/>
    <x v="0"/>
    <s v="49-50-56-57-63-64"/>
    <x v="0"/>
    <x v="3380"/>
    <n v="-1"/>
    <n v="258.62299999999999"/>
    <n v="-1"/>
    <n v="0"/>
    <x v="2867"/>
    <x v="3078"/>
    <n v="189.588223"/>
    <n v="-303.14648599999998"/>
    <n v="0.630216"/>
    <n v="189.58644100000001"/>
    <n v="-303.14837599999998"/>
    <n v="0.62924500000000005"/>
    <n v="0.25984800000000002"/>
    <n v="9.7099999999999997E-4"/>
  </r>
  <r>
    <n v="3403"/>
    <x v="3"/>
    <x v="0"/>
    <s v="49-50-56-57-63-64"/>
    <x v="0"/>
    <x v="3381"/>
    <n v="-1"/>
    <n v="307.30399999999997"/>
    <n v="-1"/>
    <n v="0"/>
    <x v="2868"/>
    <x v="3079"/>
    <n v="190.136877"/>
    <n v="-302.61308000000002"/>
    <n v="0.68864800000000004"/>
    <n v="190.13368199999999"/>
    <n v="-302.67364500000002"/>
    <n v="0.68642099999999995"/>
    <n v="6.0649709999999999"/>
    <n v="2.2269999999999998E-3"/>
  </r>
  <r>
    <n v="3404"/>
    <x v="3"/>
    <x v="0"/>
    <s v="49-50-56-57-63-64"/>
    <x v="0"/>
    <x v="3382"/>
    <n v="-1"/>
    <n v="312.161"/>
    <n v="-1"/>
    <n v="0"/>
    <x v="2869"/>
    <x v="3080"/>
    <n v="190.65188000000001"/>
    <n v="-302.19806199999999"/>
    <n v="0.736371"/>
    <n v="190.65242000000001"/>
    <n v="-302.16931199999999"/>
    <n v="0.74295500000000003"/>
    <n v="2.8755500000000001"/>
    <n v="6.5839999999999996E-3"/>
  </r>
  <r>
    <n v="3405"/>
    <x v="3"/>
    <x v="0"/>
    <s v="49-50-56-57-63-64"/>
    <x v="0"/>
    <x v="3383"/>
    <n v="-1"/>
    <n v="265.12200000000001"/>
    <n v="-1"/>
    <n v="0"/>
    <x v="2870"/>
    <x v="3081"/>
    <n v="191.277456"/>
    <n v="-301.43388700000003"/>
    <n v="0.83362199999999997"/>
    <n v="191.27848800000001"/>
    <n v="-301.444458"/>
    <n v="0.83384100000000005"/>
    <n v="1.0621160000000001"/>
    <n v="2.1800000000000001E-4"/>
  </r>
  <r>
    <n v="3406"/>
    <x v="3"/>
    <x v="0"/>
    <s v="49-50-56-57-63-64"/>
    <x v="0"/>
    <x v="3384"/>
    <n v="-1"/>
    <n v="283.60199999999998"/>
    <n v="-1"/>
    <n v="0"/>
    <x v="2871"/>
    <x v="3082"/>
    <n v="191.704599"/>
    <n v="-300.82759700000003"/>
    <n v="0.90252399999999999"/>
    <n v="191.70208700000001"/>
    <n v="-300.86367799999999"/>
    <n v="0.90420999999999996"/>
    <n v="3.616838"/>
    <n v="1.686E-3"/>
  </r>
  <r>
    <n v="3407"/>
    <x v="3"/>
    <x v="0"/>
    <s v="49-50-56-57-63-64"/>
    <x v="0"/>
    <x v="3385"/>
    <n v="-1"/>
    <n v="519.65300000000002"/>
    <n v="-1"/>
    <n v="0"/>
    <x v="2872"/>
    <x v="3083"/>
    <n v="192.088157"/>
    <n v="-300.25694199999998"/>
    <n v="0.97318899999999997"/>
    <n v="192.08587600000001"/>
    <n v="-300.252655"/>
    <n v="0.97312799999999999"/>
    <n v="0.485624"/>
    <n v="6.0999999999999999E-5"/>
  </r>
  <r>
    <n v="3408"/>
    <x v="3"/>
    <x v="0"/>
    <s v="49-50-56-57-63-64"/>
    <x v="0"/>
    <x v="3386"/>
    <n v="-1"/>
    <n v="316.42099999999999"/>
    <n v="-1"/>
    <n v="0"/>
    <x v="2873"/>
    <x v="3084"/>
    <n v="192.414601"/>
    <n v="-299.61402900000002"/>
    <n v="1.034165"/>
    <n v="192.42906199999999"/>
    <n v="-299.61575299999998"/>
    <n v="1.042008"/>
    <n v="1.4563600000000001"/>
    <n v="7.8429999999999993E-3"/>
  </r>
  <r>
    <n v="3409"/>
    <x v="3"/>
    <x v="0"/>
    <s v="49-50-56-57-63-64"/>
    <x v="0"/>
    <x v="3387"/>
    <n v="-1"/>
    <n v="239.12200000000001"/>
    <n v="-1"/>
    <n v="0"/>
    <x v="2874"/>
    <x v="3085"/>
    <n v="192.829284"/>
    <n v="-298.75625100000002"/>
    <n v="1.13097"/>
    <n v="192.82107500000001"/>
    <n v="-298.73376500000001"/>
    <n v="1.130819"/>
    <n v="2.3937780000000002"/>
    <n v="1.5100000000000001E-4"/>
  </r>
  <r>
    <n v="3410"/>
    <x v="3"/>
    <x v="0"/>
    <s v="49-50-56-57-63-64"/>
    <x v="0"/>
    <x v="3388"/>
    <n v="-1"/>
    <n v="258.81799999999998"/>
    <n v="-1"/>
    <n v="0"/>
    <x v="2875"/>
    <x v="3086"/>
    <n v="193.05273399999999"/>
    <n v="-298.03789399999999"/>
    <n v="1.2008639999999999"/>
    <n v="193.05964700000001"/>
    <n v="-298.05248999999998"/>
    <n v="1.1988350000000001"/>
    <n v="1.615073"/>
    <n v="2.029E-3"/>
  </r>
  <r>
    <n v="3411"/>
    <x v="3"/>
    <x v="0"/>
    <s v="49-50-56-57-63-64"/>
    <x v="0"/>
    <x v="3389"/>
    <n v="-1"/>
    <n v="276.47800000000001"/>
    <n v="-1"/>
    <n v="0"/>
    <x v="2876"/>
    <x v="3087"/>
    <n v="193.24489700000001"/>
    <n v="-297.332515"/>
    <n v="1.2629999999999999"/>
    <n v="193.252411"/>
    <n v="-297.35791"/>
    <n v="1.26695"/>
    <n v="2.6483099999999999"/>
    <n v="3.9500000000000004E-3"/>
  </r>
  <r>
    <n v="3412"/>
    <x v="3"/>
    <x v="0"/>
    <s v="49-50-56-57-63-64"/>
    <x v="0"/>
    <x v="3390"/>
    <n v="-1"/>
    <n v="528.46299999999997"/>
    <n v="-1"/>
    <n v="0"/>
    <x v="2877"/>
    <x v="3088"/>
    <n v="193.39215899999999"/>
    <n v="-296.65286500000002"/>
    <n v="1.3382019999999999"/>
    <n v="193.391525"/>
    <n v="-296.65228300000001"/>
    <n v="1.3381559999999999"/>
    <n v="8.6083000000000007E-2"/>
    <n v="4.6E-5"/>
  </r>
  <r>
    <n v="3413"/>
    <x v="3"/>
    <x v="0"/>
    <s v="49-50-56-57-63-64"/>
    <x v="0"/>
    <x v="3391"/>
    <n v="-1"/>
    <n v="250.62"/>
    <n v="-1"/>
    <n v="0"/>
    <x v="2878"/>
    <x v="3089"/>
    <n v="193.53450699999999"/>
    <n v="-295.68915700000002"/>
    <n v="1.4181079999999999"/>
    <n v="193.52029400000001"/>
    <n v="-295.69519000000003"/>
    <n v="1.416833"/>
    <n v="1.543998"/>
    <n v="1.2750000000000001E-3"/>
  </r>
  <r>
    <n v="3414"/>
    <x v="3"/>
    <x v="0"/>
    <s v="49-50-56-57-63-64"/>
    <x v="0"/>
    <x v="3392"/>
    <n v="-1"/>
    <n v="371.27100000000002"/>
    <n v="-1"/>
    <n v="0"/>
    <x v="2879"/>
    <x v="3090"/>
    <n v="193.587197"/>
    <n v="-294.97112600000003"/>
    <n v="1.46079"/>
    <n v="193.58642599999999"/>
    <n v="-294.969696"/>
    <n v="1.460925"/>
    <n v="0.162465"/>
    <n v="1.35E-4"/>
  </r>
  <r>
    <n v="3415"/>
    <x v="1"/>
    <x v="0"/>
    <s v="49-56-57-63-64"/>
    <x v="0"/>
    <x v="3393"/>
    <n v="-1"/>
    <n v="354.77100000000002"/>
    <n v="-1"/>
    <n v="0"/>
    <x v="2880"/>
    <x v="3091"/>
    <n v="193.65887799999999"/>
    <n v="-294.27943599999998"/>
    <n v="1.4867760000000001"/>
    <n v="193.632599"/>
    <n v="-294.24246199999999"/>
    <n v="1.4932730000000001"/>
    <n v="4.5361159999999998"/>
    <n v="6.4970000000000002E-3"/>
  </r>
  <r>
    <n v="3416"/>
    <x v="1"/>
    <x v="0"/>
    <s v="49-56-57-63-64"/>
    <x v="0"/>
    <x v="3394"/>
    <n v="-1"/>
    <n v="270.90600000000001"/>
    <n v="-1"/>
    <n v="0"/>
    <x v="2881"/>
    <x v="3092"/>
    <n v="193.68048999999999"/>
    <n v="-293.52967000000001"/>
    <n v="1.5193239999999999"/>
    <n v="193.66329999999999"/>
    <n v="-293.51635700000003"/>
    <n v="1.5187729999999999"/>
    <n v="2.1742729999999999"/>
    <n v="5.5099999999999995E-4"/>
  </r>
  <r>
    <n v="3417"/>
    <x v="1"/>
    <x v="0"/>
    <s v="49-56-57-63-64"/>
    <x v="0"/>
    <x v="3395"/>
    <n v="-1"/>
    <n v="381.98700000000002"/>
    <n v="-1"/>
    <n v="0"/>
    <x v="2882"/>
    <x v="3093"/>
    <n v="193.65697499999999"/>
    <n v="-292.77908600000001"/>
    <n v="1.530103"/>
    <n v="193.682816"/>
    <n v="-292.791718"/>
    <n v="1.5362579999999999"/>
    <n v="2.8762270000000001"/>
    <n v="6.1549999999999999E-3"/>
  </r>
  <r>
    <n v="3418"/>
    <x v="1"/>
    <x v="0"/>
    <s v="49-56-57-63-64"/>
    <x v="0"/>
    <x v="3396"/>
    <n v="-1"/>
    <n v="403.17399999999998"/>
    <n v="-1"/>
    <n v="0"/>
    <x v="2883"/>
    <x v="3094"/>
    <n v="193.71587500000001"/>
    <n v="-291.85813400000001"/>
    <n v="1.5537399999999999"/>
    <n v="193.697845"/>
    <n v="-291.826324"/>
    <n v="1.552127"/>
    <n v="3.656393"/>
    <n v="1.614E-3"/>
  </r>
  <r>
    <n v="3419"/>
    <x v="1"/>
    <x v="0"/>
    <s v="49-56-57-63-64"/>
    <x v="0"/>
    <x v="3397"/>
    <n v="-1"/>
    <n v="321.49900000000002"/>
    <n v="-1"/>
    <n v="0"/>
    <x v="2884"/>
    <x v="3095"/>
    <n v="193.649238"/>
    <n v="-291.08027700000002"/>
    <n v="1.563879"/>
    <n v="193.70361299999999"/>
    <n v="-291.101562"/>
    <n v="1.5603579999999999"/>
    <n v="5.8393189999999997"/>
    <n v="3.5209999999999998E-3"/>
  </r>
  <r>
    <n v="3420"/>
    <x v="1"/>
    <x v="0"/>
    <s v="49-56-57-63-64"/>
    <x v="0"/>
    <x v="3398"/>
    <n v="-1"/>
    <n v="282.94799999999998"/>
    <n v="-1"/>
    <n v="0"/>
    <x v="2885"/>
    <x v="3096"/>
    <n v="193.720664"/>
    <n v="-290.39732199999997"/>
    <n v="1.566103"/>
    <n v="193.70581100000001"/>
    <n v="-290.37570199999999"/>
    <n v="1.5652410000000001"/>
    <n v="2.6231330000000002"/>
    <n v="8.6200000000000003E-4"/>
  </r>
  <r>
    <n v="3421"/>
    <x v="1"/>
    <x v="0"/>
    <s v="49-56-57-63-64"/>
    <x v="0"/>
    <x v="3399"/>
    <n v="-1"/>
    <n v="288.33"/>
    <n v="-1"/>
    <n v="0"/>
    <x v="2886"/>
    <x v="3097"/>
    <n v="193.65299899999999"/>
    <n v="-289.58086500000002"/>
    <n v="1.5671679999999999"/>
    <n v="193.70605499999999"/>
    <n v="-289.64923099999999"/>
    <n v="1.5694969999999999"/>
    <n v="8.6538540000000008"/>
    <n v="2.3289999999999999E-3"/>
  </r>
  <r>
    <n v="3422"/>
    <x v="1"/>
    <x v="0"/>
    <s v="49-56-57-63-64"/>
    <x v="0"/>
    <x v="3400"/>
    <n v="-1"/>
    <n v="421.87799999999999"/>
    <n v="-1"/>
    <n v="0"/>
    <x v="2887"/>
    <x v="3098"/>
    <n v="193.67398700000001"/>
    <n v="-288.63767899999999"/>
    <n v="1.5757429999999999"/>
    <n v="193.70459"/>
    <n v="-288.680542"/>
    <n v="1.572146"/>
    <n v="5.2666519999999997"/>
    <n v="3.5969999999999999E-3"/>
  </r>
  <r>
    <n v="3423"/>
    <x v="1"/>
    <x v="0"/>
    <s v="49-56-57-63-64"/>
    <x v="0"/>
    <x v="3401"/>
    <n v="-1"/>
    <n v="348.38400000000001"/>
    <n v="-1"/>
    <n v="0"/>
    <x v="2888"/>
    <x v="3099"/>
    <n v="193.73025000000001"/>
    <n v="-287.970259"/>
    <n v="1.5730949999999999"/>
    <n v="193.703003"/>
    <n v="-287.95455900000002"/>
    <n v="1.57239"/>
    <n v="3.1446149999999999"/>
    <n v="7.0500000000000001E-4"/>
  </r>
  <r>
    <n v="3424"/>
    <x v="1"/>
    <x v="0"/>
    <s v="49-56-57-63-64"/>
    <x v="0"/>
    <x v="3402"/>
    <n v="-1"/>
    <n v="361.04199999999997"/>
    <n v="-1"/>
    <n v="0"/>
    <x v="2889"/>
    <x v="3100"/>
    <n v="193.70643200000001"/>
    <n v="-287.24327699999998"/>
    <n v="1.568322"/>
    <n v="193.70155299999999"/>
    <n v="-287.22891199999998"/>
    <n v="1.5732440000000001"/>
    <n v="1.517056"/>
    <n v="4.9220000000000002E-3"/>
  </r>
  <r>
    <n v="3425"/>
    <x v="1"/>
    <x v="0"/>
    <s v="49-56-57-63-64"/>
    <x v="0"/>
    <x v="3403"/>
    <n v="-1"/>
    <n v="351.06700000000001"/>
    <n v="-1"/>
    <n v="0"/>
    <x v="2890"/>
    <x v="3101"/>
    <n v="193.69359399999999"/>
    <n v="-286.50459599999999"/>
    <n v="1.573466"/>
    <n v="193.699646"/>
    <n v="-286.50347900000003"/>
    <n v="1.572946"/>
    <n v="0.61543499999999995"/>
    <n v="5.1900000000000004E-4"/>
  </r>
  <r>
    <n v="3426"/>
    <x v="1"/>
    <x v="0"/>
    <s v="49-56-57-63-64"/>
    <x v="0"/>
    <x v="3404"/>
    <n v="-1"/>
    <n v="256.57"/>
    <n v="-1"/>
    <n v="0"/>
    <x v="2891"/>
    <x v="3102"/>
    <n v="193.67547500000001"/>
    <n v="-285.549578"/>
    <n v="1.576166"/>
    <n v="193.697159"/>
    <n v="-285.53598"/>
    <n v="1.57311"/>
    <n v="2.5594519999999998"/>
    <n v="3.0560000000000001E-3"/>
  </r>
  <r>
    <n v="3427"/>
    <x v="1"/>
    <x v="0"/>
    <s v="49-56-57-63-64"/>
    <x v="0"/>
    <x v="3405"/>
    <n v="-1"/>
    <n v="316.38099999999997"/>
    <n v="-1"/>
    <n v="0"/>
    <x v="2892"/>
    <x v="3103"/>
    <n v="193.72361100000001"/>
    <n v="-284.78551499999998"/>
    <n v="1.5782929999999999"/>
    <n v="193.695404"/>
    <n v="-284.81011999999998"/>
    <n v="1.5736969999999999"/>
    <n v="3.7430210000000002"/>
    <n v="4.5960000000000003E-3"/>
  </r>
  <r>
    <n v="3428"/>
    <x v="1"/>
    <x v="0"/>
    <s v="49-56-57-63-64"/>
    <x v="0"/>
    <x v="3406"/>
    <n v="-1"/>
    <n v="240.971"/>
    <n v="-1"/>
    <n v="0"/>
    <x v="2893"/>
    <x v="3104"/>
    <n v="193.74518"/>
    <n v="-284.09518600000001"/>
    <n v="1.5803"/>
    <n v="193.693466"/>
    <n v="-284.084137"/>
    <n v="1.5730789999999999"/>
    <n v="5.2881159999999996"/>
    <n v="7.221E-3"/>
  </r>
  <r>
    <n v="3429"/>
    <x v="3"/>
    <x v="0"/>
    <s v="49-55-56-57-63-64"/>
    <x v="0"/>
    <x v="3407"/>
    <n v="-1"/>
    <n v="331.154"/>
    <n v="-1"/>
    <n v="0"/>
    <x v="2894"/>
    <x v="3105"/>
    <n v="193.74669299999999"/>
    <n v="-283.412645"/>
    <n v="1.573105"/>
    <n v="193.69224500000001"/>
    <n v="-283.35815400000001"/>
    <n v="1.573175"/>
    <n v="7.7031150000000004"/>
    <n v="6.9999999999999994E-5"/>
  </r>
  <r>
    <n v="3430"/>
    <x v="3"/>
    <x v="0"/>
    <s v="49-55-56-57-63-64"/>
    <x v="0"/>
    <x v="3408"/>
    <n v="-1"/>
    <n v="398.577"/>
    <n v="-1"/>
    <n v="0"/>
    <x v="2895"/>
    <x v="3106"/>
    <n v="193.765275"/>
    <n v="-282.49200400000001"/>
    <n v="1.5763469999999999"/>
    <n v="193.69075000000001"/>
    <n v="-282.39035000000001"/>
    <n v="1.5727"/>
    <n v="12.604542"/>
    <n v="3.6470000000000001E-3"/>
  </r>
  <r>
    <n v="3431"/>
    <x v="1"/>
    <x v="0"/>
    <s v="55-56-57-63-64"/>
    <x v="0"/>
    <x v="3409"/>
    <n v="-1"/>
    <n v="282.839"/>
    <n v="-1"/>
    <n v="0"/>
    <x v="2896"/>
    <x v="3107"/>
    <n v="193.69807499999999"/>
    <n v="-281.66486099999997"/>
    <n v="1.5709109999999999"/>
    <n v="193.68966699999999"/>
    <n v="-281.66455100000002"/>
    <n v="1.5719449999999999"/>
    <n v="0.84138599999999997"/>
    <n v="1.034E-3"/>
  </r>
  <r>
    <n v="3432"/>
    <x v="1"/>
    <x v="0"/>
    <s v="55-56-57-63-64"/>
    <x v="0"/>
    <x v="3410"/>
    <n v="-1"/>
    <n v="260.709"/>
    <n v="-1"/>
    <n v="0"/>
    <x v="2897"/>
    <x v="3108"/>
    <n v="193.69875099999999"/>
    <n v="-280.94878699999998"/>
    <n v="1.568559"/>
    <n v="193.68899500000001"/>
    <n v="-280.93875100000002"/>
    <n v="1.572268"/>
    <n v="1.3995519999999999"/>
    <n v="3.7079999999999999E-3"/>
  </r>
  <r>
    <n v="3433"/>
    <x v="1"/>
    <x v="0"/>
    <s v="55-56-57-63-64"/>
    <x v="0"/>
    <x v="3411"/>
    <n v="-1"/>
    <n v="330.32"/>
    <n v="-1"/>
    <n v="0"/>
    <x v="2898"/>
    <x v="3109"/>
    <n v="193.715834"/>
    <n v="-280.23931099999999"/>
    <n v="1.5747279999999999"/>
    <n v="193.68808000000001"/>
    <n v="-280.21295199999997"/>
    <n v="1.571628"/>
    <n v="3.8277190000000001"/>
    <n v="3.101E-3"/>
  </r>
  <r>
    <n v="3434"/>
    <x v="3"/>
    <x v="0"/>
    <s v="55-56-57-62-63-64"/>
    <x v="0"/>
    <x v="3412"/>
    <n v="-1"/>
    <n v="259.673"/>
    <n v="-1"/>
    <n v="0"/>
    <x v="2899"/>
    <x v="3110"/>
    <n v="193.67916299999999"/>
    <n v="-279.23763300000002"/>
    <n v="1.572209"/>
    <n v="193.68722500000001"/>
    <n v="-279.24520899999999"/>
    <n v="1.57145"/>
    <n v="1.106347"/>
    <n v="7.5900000000000002E-4"/>
  </r>
  <r>
    <n v="3435"/>
    <x v="3"/>
    <x v="0"/>
    <s v="55-56-57-62-63-64"/>
    <x v="0"/>
    <x v="3413"/>
    <n v="-1"/>
    <n v="463.24200000000002"/>
    <n v="-1"/>
    <n v="0"/>
    <x v="2900"/>
    <x v="3111"/>
    <n v="193.69598999999999"/>
    <n v="-278.79142999999999"/>
    <n v="1.56694"/>
    <n v="193.68695099999999"/>
    <n v="-278.76135299999999"/>
    <n v="1.571304"/>
    <n v="3.140628"/>
    <n v="4.3639999999999998E-3"/>
  </r>
  <r>
    <n v="3436"/>
    <x v="3"/>
    <x v="0"/>
    <s v="55-56-57-62-63-64"/>
    <x v="0"/>
    <x v="3414"/>
    <n v="-1"/>
    <n v="245.75899999999999"/>
    <n v="-1"/>
    <n v="0"/>
    <x v="2901"/>
    <x v="3112"/>
    <n v="193.71856299999999"/>
    <n v="-277.83153499999997"/>
    <n v="1.5690569999999999"/>
    <n v="193.686554"/>
    <n v="-277.79361"/>
    <n v="1.5710120000000001"/>
    <n v="4.9627549999999996"/>
    <n v="1.9550000000000001E-3"/>
  </r>
  <r>
    <n v="3437"/>
    <x v="3"/>
    <x v="0"/>
    <s v="55-56-57-62-63-64"/>
    <x v="0"/>
    <x v="3415"/>
    <n v="-1"/>
    <n v="326.505"/>
    <n v="-1"/>
    <n v="0"/>
    <x v="748"/>
    <x v="3113"/>
    <n v="193.696595"/>
    <n v="-277.07056499999999"/>
    <n v="1.570319"/>
    <n v="193.68649300000001"/>
    <n v="-277.06781000000001"/>
    <n v="1.571374"/>
    <n v="1.0471140000000001"/>
    <n v="1.0549999999999999E-3"/>
  </r>
  <r>
    <n v="3438"/>
    <x v="3"/>
    <x v="0"/>
    <s v="55-56-57-62-63-64"/>
    <x v="0"/>
    <x v="3416"/>
    <n v="-1"/>
    <n v="433.97899999999998"/>
    <n v="-1"/>
    <n v="0"/>
    <x v="2902"/>
    <x v="3114"/>
    <n v="193.69183699999999"/>
    <n v="-276.34056600000002"/>
    <n v="1.5689690000000001"/>
    <n v="193.686249"/>
    <n v="-276.34201000000002"/>
    <n v="1.570754"/>
    <n v="0.57720099999999996"/>
    <n v="1.784E-3"/>
  </r>
  <r>
    <n v="3439"/>
    <x v="1"/>
    <x v="0"/>
    <s v="55-56-62-63-64"/>
    <x v="0"/>
    <x v="3417"/>
    <n v="-1"/>
    <n v="363.25"/>
    <n v="-1"/>
    <n v="0"/>
    <x v="2903"/>
    <x v="3115"/>
    <n v="193.713964"/>
    <n v="-275.63952499999999"/>
    <n v="1.570692"/>
    <n v="193.68635599999999"/>
    <n v="-275.61621100000002"/>
    <n v="1.571123"/>
    <n v="3.6135380000000001"/>
    <n v="4.3100000000000001E-4"/>
  </r>
  <r>
    <n v="3440"/>
    <x v="1"/>
    <x v="0"/>
    <s v="55-56-62-63-64"/>
    <x v="0"/>
    <x v="3418"/>
    <n v="-1"/>
    <n v="300.32600000000002"/>
    <n v="-1"/>
    <n v="0"/>
    <x v="744"/>
    <x v="3116"/>
    <n v="193.674127"/>
    <n v="-274.613248"/>
    <n v="1.5747150000000001"/>
    <n v="193.68635599999999"/>
    <n v="-274.64846799999998"/>
    <n v="1.571016"/>
    <n v="3.7282660000000001"/>
    <n v="3.699E-3"/>
  </r>
  <r>
    <n v="3441"/>
    <x v="1"/>
    <x v="0"/>
    <s v="55-56-62-63-64"/>
    <x v="0"/>
    <x v="3419"/>
    <n v="-1"/>
    <n v="308.298"/>
    <n v="-1"/>
    <n v="0"/>
    <x v="2904"/>
    <x v="3117"/>
    <n v="193.76176699999999"/>
    <n v="-273.99133499999999"/>
    <n v="1.565634"/>
    <n v="193.68634"/>
    <n v="-273.92266799999999"/>
    <n v="1.5704149999999999"/>
    <n v="10.200142"/>
    <n v="4.7809999999999997E-3"/>
  </r>
  <r>
    <n v="3442"/>
    <x v="1"/>
    <x v="0"/>
    <s v="55-56-62-63-64"/>
    <x v="0"/>
    <x v="3420"/>
    <n v="-1"/>
    <n v="369.27600000000001"/>
    <n v="-1"/>
    <n v="0"/>
    <x v="2905"/>
    <x v="3118"/>
    <n v="193.67997299999999"/>
    <n v="-273.18645099999998"/>
    <n v="1.571599"/>
    <n v="193.686722"/>
    <n v="-273.19686899999999"/>
    <n v="1.5708120000000001"/>
    <n v="1.241287"/>
    <n v="7.8799999999999996E-4"/>
  </r>
  <r>
    <n v="3443"/>
    <x v="1"/>
    <x v="0"/>
    <s v="55-56-62-63-64"/>
    <x v="0"/>
    <x v="3421"/>
    <n v="-1"/>
    <n v="327.48200000000003"/>
    <n v="-1"/>
    <n v="0"/>
    <x v="64"/>
    <x v="3119"/>
    <n v="193.72291200000001"/>
    <n v="-272.26411200000001"/>
    <n v="1.570398"/>
    <n v="193.68710300000001"/>
    <n v="-272.22912600000001"/>
    <n v="1.570697"/>
    <n v="5.0062670000000002"/>
    <n v="2.99E-4"/>
  </r>
  <r>
    <n v="3444"/>
    <x v="1"/>
    <x v="0"/>
    <s v="55-56-62-63-64"/>
    <x v="0"/>
    <x v="3422"/>
    <n v="-1"/>
    <n v="362.21"/>
    <n v="-1"/>
    <n v="0"/>
    <x v="1051"/>
    <x v="3120"/>
    <n v="193.688276"/>
    <n v="-271.47579999999999"/>
    <n v="1.566481"/>
    <n v="193.68725599999999"/>
    <n v="-271.50332600000002"/>
    <n v="1.5701400000000001"/>
    <n v="2.754502"/>
    <n v="3.6589999999999999E-3"/>
  </r>
  <r>
    <n v="3445"/>
    <x v="1"/>
    <x v="0"/>
    <s v="55-56-62-63-64"/>
    <x v="0"/>
    <x v="3423"/>
    <n v="-1"/>
    <n v="354.76"/>
    <n v="-1"/>
    <n v="0"/>
    <x v="2701"/>
    <x v="3121"/>
    <n v="193.67610300000001"/>
    <n v="-270.75744400000002"/>
    <n v="1.5697000000000001"/>
    <n v="193.68777499999999"/>
    <n v="-270.77752700000002"/>
    <n v="1.5706"/>
    <n v="2.3227669999999998"/>
    <n v="8.9999999999999998E-4"/>
  </r>
  <r>
    <n v="3446"/>
    <x v="1"/>
    <x v="0"/>
    <s v="55-56-62-63-64"/>
    <x v="0"/>
    <x v="3424"/>
    <n v="-1"/>
    <n v="360.49700000000001"/>
    <n v="-1"/>
    <n v="0"/>
    <x v="1389"/>
    <x v="1118"/>
    <n v="193.68707699999999"/>
    <n v="-270.070762"/>
    <n v="1.568994"/>
    <n v="193.68794299999999"/>
    <n v="-270.05172700000003"/>
    <n v="1.5701000000000001"/>
    <n v="1.9054120000000001"/>
    <n v="1.106E-3"/>
  </r>
  <r>
    <n v="3447"/>
    <x v="1"/>
    <x v="0"/>
    <s v="55-56-62-63-64"/>
    <x v="0"/>
    <x v="3425"/>
    <n v="-1"/>
    <n v="267.26"/>
    <n v="-1"/>
    <n v="0"/>
    <x v="511"/>
    <x v="3122"/>
    <n v="193.65462400000001"/>
    <n v="-269.048903"/>
    <n v="1.5690470000000001"/>
    <n v="193.68841599999999"/>
    <n v="-269.08398399999999"/>
    <n v="1.5700879999999999"/>
    <n v="4.8709049999999996"/>
    <n v="1.042E-3"/>
  </r>
  <r>
    <n v="3448"/>
    <x v="1"/>
    <x v="0"/>
    <s v="55-56-62-63-64"/>
    <x v="0"/>
    <x v="3426"/>
    <n v="-1"/>
    <n v="345.64800000000002"/>
    <n v="-1"/>
    <n v="0"/>
    <x v="517"/>
    <x v="3123"/>
    <n v="193.667723"/>
    <n v="-268.36625800000002"/>
    <n v="1.568433"/>
    <n v="193.68897999999999"/>
    <n v="-268.35818499999999"/>
    <n v="1.570522"/>
    <n v="2.2738399999999999"/>
    <n v="2.0890000000000001E-3"/>
  </r>
  <r>
    <n v="3449"/>
    <x v="1"/>
    <x v="0"/>
    <s v="55-56-62-63-64"/>
    <x v="0"/>
    <x v="3427"/>
    <n v="-1"/>
    <n v="291.40300000000002"/>
    <n v="-1"/>
    <n v="0"/>
    <x v="2906"/>
    <x v="3124"/>
    <n v="193.670886"/>
    <n v="-267.60998699999999"/>
    <n v="1.571304"/>
    <n v="193.68916300000001"/>
    <n v="-267.632385"/>
    <n v="1.5700419999999999"/>
    <n v="2.89093"/>
    <n v="1.2620000000000001E-3"/>
  </r>
  <r>
    <n v="3450"/>
    <x v="1"/>
    <x v="0"/>
    <s v="55-56-62-63-64"/>
    <x v="0"/>
    <x v="3428"/>
    <n v="-1"/>
    <n v="318.78100000000001"/>
    <n v="-1"/>
    <n v="0"/>
    <x v="2907"/>
    <x v="3125"/>
    <n v="193.62047899999999"/>
    <n v="-266.57460099999997"/>
    <n v="1.567958"/>
    <n v="193.68966699999999"/>
    <n v="-266.66607699999997"/>
    <n v="1.570025"/>
    <n v="11.469390000000001"/>
    <n v="2.0669999999999998E-3"/>
  </r>
  <r>
    <n v="3451"/>
    <x v="1"/>
    <x v="0"/>
    <s v="55-56-62-63-64"/>
    <x v="0"/>
    <x v="3429"/>
    <n v="-1"/>
    <n v="393.81099999999998"/>
    <n v="-1"/>
    <n v="0"/>
    <x v="2908"/>
    <x v="3126"/>
    <n v="193.75712200000001"/>
    <n v="-265.95832200000001"/>
    <n v="1.5655509999999999"/>
    <n v="193.690292"/>
    <n v="-265.94717400000002"/>
    <n v="1.5704739999999999"/>
    <n v="6.7753059999999996"/>
    <n v="4.9230000000000003E-3"/>
  </r>
  <r>
    <n v="3452"/>
    <x v="1"/>
    <x v="0"/>
    <s v="55-56-62-63-64"/>
    <x v="0"/>
    <x v="3430"/>
    <n v="-1"/>
    <n v="382.66800000000001"/>
    <n v="-1"/>
    <n v="0"/>
    <x v="2909"/>
    <x v="3127"/>
    <n v="193.754536"/>
    <n v="-265.24958099999998"/>
    <n v="1.564095"/>
    <n v="193.690628"/>
    <n v="-265.23791499999999"/>
    <n v="1.5699069999999999"/>
    <n v="6.4964409999999999"/>
    <n v="5.8120000000000003E-3"/>
  </r>
  <r>
    <n v="3453"/>
    <x v="1"/>
    <x v="0"/>
    <s v="55-56-62-63-64"/>
    <x v="0"/>
    <x v="3431"/>
    <n v="-1"/>
    <n v="345.04500000000002"/>
    <n v="-1"/>
    <n v="0"/>
    <x v="2910"/>
    <x v="3128"/>
    <n v="193.65337600000001"/>
    <n v="-264.59274900000003"/>
    <n v="1.5657700000000001"/>
    <n v="193.69126900000001"/>
    <n v="-264.54019199999999"/>
    <n v="1.5704149999999999"/>
    <n v="6.4792909999999999"/>
    <n v="4.6449999999999998E-3"/>
  </r>
  <r>
    <n v="3454"/>
    <x v="1"/>
    <x v="0"/>
    <s v="55-56-62-63-64"/>
    <x v="0"/>
    <x v="3432"/>
    <n v="-1"/>
    <n v="357.33699999999999"/>
    <n v="-1"/>
    <n v="0"/>
    <x v="2911"/>
    <x v="3129"/>
    <n v="193.73230699999999"/>
    <n v="-263.860657"/>
    <n v="1.5796619999999999"/>
    <n v="193.691498"/>
    <n v="-263.85348499999998"/>
    <n v="1.5698989999999999"/>
    <n v="4.143497"/>
    <n v="9.7630000000000008E-3"/>
  </r>
  <r>
    <n v="3455"/>
    <x v="1"/>
    <x v="0"/>
    <s v="55-56-62-63-64"/>
    <x v="0"/>
    <x v="3433"/>
    <n v="-1"/>
    <n v="344.226"/>
    <n v="-1"/>
    <n v="0"/>
    <x v="2912"/>
    <x v="3130"/>
    <n v="193.649619"/>
    <n v="-263.20721400000002"/>
    <n v="1.5756239999999999"/>
    <n v="193.692184"/>
    <n v="-263.17578099999997"/>
    <n v="1.5704119999999999"/>
    <n v="5.2913329999999998"/>
    <n v="5.2119999999999996E-3"/>
  </r>
  <r>
    <n v="3456"/>
    <x v="1"/>
    <x v="0"/>
    <s v="55-56-62-63-64"/>
    <x v="0"/>
    <x v="3434"/>
    <n v="-1"/>
    <n v="313.88400000000001"/>
    <n v="-1"/>
    <n v="0"/>
    <x v="2913"/>
    <x v="3131"/>
    <n v="193.719731"/>
    <n v="-262.30553300000003"/>
    <n v="1.5691299999999999"/>
    <n v="193.692825"/>
    <n v="-262.28311200000002"/>
    <n v="1.5703849999999999"/>
    <n v="3.502338"/>
    <n v="1.2539999999999999E-3"/>
  </r>
  <r>
    <n v="3457"/>
    <x v="0"/>
    <x v="0"/>
    <s v="55-56-62-63"/>
    <x v="0"/>
    <x v="3435"/>
    <n v="-1"/>
    <n v="351.584"/>
    <n v="-1"/>
    <n v="0"/>
    <x v="2914"/>
    <x v="3132"/>
    <n v="193.75601599999999"/>
    <n v="-261.66178000000002"/>
    <n v="1.5636939999999999"/>
    <n v="193.69317599999999"/>
    <n v="-261.62085000000002"/>
    <n v="1.5698430000000001"/>
    <n v="7.4994230000000002"/>
    <n v="6.149E-3"/>
  </r>
  <r>
    <n v="3458"/>
    <x v="0"/>
    <x v="0"/>
    <s v="55-56-62-63"/>
    <x v="0"/>
    <x v="3436"/>
    <n v="-1"/>
    <n v="323.20299999999997"/>
    <n v="-1"/>
    <n v="0"/>
    <x v="2915"/>
    <x v="3133"/>
    <n v="193.71430599999999"/>
    <n v="-260.94694099999998"/>
    <n v="1.568292"/>
    <n v="193.693726"/>
    <n v="-260.96523999999999"/>
    <n v="1.570411"/>
    <n v="2.7539069999999999"/>
    <n v="2.1180000000000001E-3"/>
  </r>
  <r>
    <n v="3459"/>
    <x v="0"/>
    <x v="0"/>
    <s v="55-56-62-63"/>
    <x v="0"/>
    <x v="3437"/>
    <n v="-1"/>
    <n v="372.92700000000002"/>
    <n v="-1"/>
    <n v="0"/>
    <x v="2916"/>
    <x v="3134"/>
    <n v="193.576289"/>
    <n v="-260.21123"/>
    <n v="1.576273"/>
    <n v="193.69390899999999"/>
    <n v="-260.31716899999998"/>
    <n v="1.569895"/>
    <n v="15.829551"/>
    <n v="6.378E-3"/>
  </r>
  <r>
    <n v="3460"/>
    <x v="1"/>
    <x v="0"/>
    <s v="48-55-56-62-63"/>
    <x v="0"/>
    <x v="3438"/>
    <n v="-1"/>
    <n v="278.52600000000001"/>
    <n v="-1"/>
    <n v="0"/>
    <x v="2917"/>
    <x v="3135"/>
    <n v="193.74524"/>
    <n v="-259.49920400000002"/>
    <n v="1.571455"/>
    <n v="193.694412"/>
    <n v="-259.46572900000001"/>
    <n v="1.569898"/>
    <n v="6.0861320000000001"/>
    <n v="1.557E-3"/>
  </r>
  <r>
    <n v="3461"/>
    <x v="1"/>
    <x v="0"/>
    <s v="48-55-56-62-63"/>
    <x v="0"/>
    <x v="3439"/>
    <n v="-1"/>
    <n v="425.28699999999998"/>
    <n v="-1"/>
    <n v="0"/>
    <x v="2918"/>
    <x v="3136"/>
    <n v="193.649846"/>
    <n v="-258.79013500000002"/>
    <n v="1.570541"/>
    <n v="193.694931"/>
    <n v="-258.83660900000001"/>
    <n v="1.5705"/>
    <n v="6.4749230000000004"/>
    <n v="4.1999999999999998E-5"/>
  </r>
  <r>
    <n v="3462"/>
    <x v="1"/>
    <x v="0"/>
    <s v="48-55-56-62-63"/>
    <x v="0"/>
    <x v="3440"/>
    <n v="-1"/>
    <n v="389.39299999999997"/>
    <n v="-1"/>
    <n v="0"/>
    <x v="2919"/>
    <x v="3137"/>
    <n v="193.704374"/>
    <n v="-258.21611200000001"/>
    <n v="1.570775"/>
    <n v="193.69511399999999"/>
    <n v="-258.215057"/>
    <n v="1.569947"/>
    <n v="0.93195300000000003"/>
    <n v="8.2700000000000004E-4"/>
  </r>
  <r>
    <n v="3463"/>
    <x v="1"/>
    <x v="0"/>
    <s v="48-55-56-62-63"/>
    <x v="0"/>
    <x v="3441"/>
    <n v="-1"/>
    <n v="435.93200000000002"/>
    <n v="-1"/>
    <n v="0"/>
    <x v="2920"/>
    <x v="3138"/>
    <n v="193.70543000000001"/>
    <n v="-257.58211799999998"/>
    <n v="1.571151"/>
    <n v="193.69563299999999"/>
    <n v="-257.60055499999999"/>
    <n v="1.570513"/>
    <n v="2.087869"/>
    <n v="6.38E-4"/>
  </r>
  <r>
    <n v="3464"/>
    <x v="1"/>
    <x v="0"/>
    <s v="48-55-56-62-63"/>
    <x v="0"/>
    <x v="3442"/>
    <n v="-1"/>
    <n v="287.45499999999998"/>
    <n v="-1"/>
    <n v="0"/>
    <x v="2921"/>
    <x v="3139"/>
    <n v="193.76988499999999"/>
    <n v="-257.09311000000002"/>
    <n v="1.5644579999999999"/>
    <n v="193.69580099999999"/>
    <n v="-256.99282799999997"/>
    <n v="1.5699559999999999"/>
    <n v="12.467924999999999"/>
    <n v="5.4980000000000003E-3"/>
  </r>
  <r>
    <n v="3465"/>
    <x v="1"/>
    <x v="0"/>
    <s v="48-55-56-62-63"/>
    <x v="0"/>
    <x v="3443"/>
    <n v="-1"/>
    <n v="399.863"/>
    <n v="-1"/>
    <n v="0"/>
    <x v="2922"/>
    <x v="3140"/>
    <n v="193.714393"/>
    <n v="-256.42200200000002"/>
    <n v="1.5632950000000001"/>
    <n v="193.69631999999999"/>
    <n v="-256.39181500000001"/>
    <n v="1.570559"/>
    <n v="3.5183270000000002"/>
    <n v="7.2639999999999996E-3"/>
  </r>
  <r>
    <n v="3466"/>
    <x v="1"/>
    <x v="0"/>
    <s v="48-55-56-62-63"/>
    <x v="0"/>
    <x v="3444"/>
    <n v="-1"/>
    <n v="289.601"/>
    <n v="-1"/>
    <n v="0"/>
    <x v="2923"/>
    <x v="3141"/>
    <n v="193.73950500000001"/>
    <n v="-255.73351099999999"/>
    <n v="1.5728310000000001"/>
    <n v="193.69648699999999"/>
    <n v="-255.79771400000001"/>
    <n v="1.5699749999999999"/>
    <n v="7.7282190000000002"/>
    <n v="2.8549999999999999E-3"/>
  </r>
  <r>
    <n v="3467"/>
    <x v="1"/>
    <x v="0"/>
    <s v="48-55-56-62-63"/>
    <x v="0"/>
    <x v="3445"/>
    <n v="-1"/>
    <n v="370.959"/>
    <n v="-1"/>
    <n v="0"/>
    <x v="2924"/>
    <x v="3142"/>
    <n v="193.75971100000001"/>
    <n v="-255.218152"/>
    <n v="1.5731949999999999"/>
    <n v="193.69702100000001"/>
    <n v="-255.21061700000001"/>
    <n v="1.570541"/>
    <n v="6.314076"/>
    <n v="2.6540000000000001E-3"/>
  </r>
  <r>
    <n v="3468"/>
    <x v="1"/>
    <x v="0"/>
    <s v="48-55-56-62-63"/>
    <x v="0"/>
    <x v="3446"/>
    <n v="-1"/>
    <n v="368.46600000000001"/>
    <n v="-1"/>
    <n v="0"/>
    <x v="2925"/>
    <x v="3143"/>
    <n v="193.652929"/>
    <n v="-254.359151"/>
    <n v="1.573777"/>
    <n v="193.69747899999999"/>
    <n v="-254.43872099999999"/>
    <n v="1.5705549999999999"/>
    <n v="9.1192879999999992"/>
    <n v="3.222E-3"/>
  </r>
  <r>
    <n v="3469"/>
    <x v="3"/>
    <x v="0"/>
    <s v="48-54-55-56-62-63"/>
    <x v="0"/>
    <x v="3447"/>
    <n v="-1"/>
    <n v="399.76799999999997"/>
    <n v="-1"/>
    <n v="0"/>
    <x v="2926"/>
    <x v="3144"/>
    <n v="193.743741"/>
    <n v="-253.90863899999999"/>
    <n v="1.5694399999999999"/>
    <n v="193.69750999999999"/>
    <n v="-253.86776699999999"/>
    <n v="1.570033"/>
    <n v="6.1707359999999998"/>
    <n v="5.9299999999999999E-4"/>
  </r>
  <r>
    <n v="3470"/>
    <x v="3"/>
    <x v="0"/>
    <s v="48-54-55-56-62-63"/>
    <x v="0"/>
    <x v="3448"/>
    <n v="-1"/>
    <n v="313.464"/>
    <n v="-1"/>
    <n v="0"/>
    <x v="2927"/>
    <x v="3145"/>
    <n v="193.67264399999999"/>
    <n v="-253.25617500000001"/>
    <n v="1.571798"/>
    <n v="193.697891"/>
    <n v="-253.30345199999999"/>
    <n v="1.570729"/>
    <n v="5.3596120000000003"/>
    <n v="1.0690000000000001E-3"/>
  </r>
  <r>
    <n v="3471"/>
    <x v="3"/>
    <x v="0"/>
    <s v="48-54-55-56-62-63"/>
    <x v="0"/>
    <x v="3449"/>
    <n v="-1"/>
    <n v="412.77699999999999"/>
    <n v="-1"/>
    <n v="0"/>
    <x v="2928"/>
    <x v="3146"/>
    <n v="193.64560800000001"/>
    <n v="-252.47656900000001"/>
    <n v="1.5729010000000001"/>
    <n v="193.698059"/>
    <n v="-252.56104999999999"/>
    <n v="1.570829"/>
    <n v="9.9439340000000005"/>
    <n v="2.0720000000000001E-3"/>
  </r>
  <r>
    <n v="3472"/>
    <x v="3"/>
    <x v="0"/>
    <s v="48-54-55-56-62-63"/>
    <x v="0"/>
    <x v="3450"/>
    <n v="-1"/>
    <n v="394.11900000000003"/>
    <n v="-1"/>
    <n v="0"/>
    <x v="2929"/>
    <x v="3147"/>
    <n v="193.76177100000001"/>
    <n v="-252.02792400000001"/>
    <n v="1.5715669999999999"/>
    <n v="193.69790599999999"/>
    <n v="-252.01173399999999"/>
    <n v="1.570281"/>
    <n v="6.5885119999999997"/>
    <n v="1.286E-3"/>
  </r>
  <r>
    <n v="3473"/>
    <x v="3"/>
    <x v="0"/>
    <s v="48-54-55-56-62-63"/>
    <x v="0"/>
    <x v="3451"/>
    <n v="-1"/>
    <n v="367.78199999999998"/>
    <n v="-1"/>
    <n v="0"/>
    <x v="2930"/>
    <x v="3148"/>
    <n v="193.68805699999999"/>
    <n v="-251.47476"/>
    <n v="1.5716190000000001"/>
    <n v="193.69813500000001"/>
    <n v="-251.46875"/>
    <n v="1.5709500000000001"/>
    <n v="1.173384"/>
    <n v="6.7000000000000002E-4"/>
  </r>
  <r>
    <n v="3474"/>
    <x v="3"/>
    <x v="0"/>
    <s v="48-54-55-56-62-63"/>
    <x v="0"/>
    <x v="3452"/>
    <n v="-1"/>
    <n v="728.79"/>
    <n v="-1"/>
    <n v="0"/>
    <x v="2931"/>
    <x v="3149"/>
    <n v="193.69613000000001"/>
    <n v="-250.931904"/>
    <n v="1.570338"/>
    <n v="193.697968"/>
    <n v="-250.93208300000001"/>
    <n v="1.5703800000000001"/>
    <n v="0.18459500000000001"/>
    <n v="4.1999999999999998E-5"/>
  </r>
  <r>
    <n v="3475"/>
    <x v="3"/>
    <x v="0"/>
    <s v="48-54-55-56-62-63"/>
    <x v="0"/>
    <x v="3453"/>
    <n v="-1"/>
    <n v="307.28399999999999"/>
    <n v="-1"/>
    <n v="0"/>
    <x v="2932"/>
    <x v="3150"/>
    <n v="193.736985"/>
    <n v="-250.26399000000001"/>
    <n v="1.5707949999999999"/>
    <n v="193.69798299999999"/>
    <n v="-250.22636399999999"/>
    <n v="1.5704229999999999"/>
    <n v="5.4192830000000001"/>
    <n v="3.7199999999999999E-4"/>
  </r>
  <r>
    <n v="3476"/>
    <x v="3"/>
    <x v="0"/>
    <s v="48-54-55-56-62-63"/>
    <x v="0"/>
    <x v="3454"/>
    <n v="-1"/>
    <n v="383.12400000000002"/>
    <n v="-1"/>
    <n v="0"/>
    <x v="2933"/>
    <x v="3151"/>
    <n v="193.70191"/>
    <n v="-249.70812599999999"/>
    <n v="1.5709740000000001"/>
    <n v="193.69818100000001"/>
    <n v="-249.704239"/>
    <n v="1.571083"/>
    <n v="0.53860699999999995"/>
    <n v="1.08E-4"/>
  </r>
  <r>
    <n v="3477"/>
    <x v="3"/>
    <x v="0"/>
    <s v="48-54-55-56-62-63"/>
    <x v="0"/>
    <x v="3455"/>
    <n v="-1"/>
    <n v="405.43900000000002"/>
    <n v="-1"/>
    <n v="0"/>
    <x v="2934"/>
    <x v="3152"/>
    <n v="193.707099"/>
    <n v="-249.195132"/>
    <n v="1.570789"/>
    <n v="193.697968"/>
    <n v="-249.18817100000001"/>
    <n v="1.5704940000000001"/>
    <n v="1.148199"/>
    <n v="2.9500000000000001E-4"/>
  </r>
  <r>
    <n v="3478"/>
    <x v="3"/>
    <x v="0"/>
    <s v="48-54-55-56-62-63"/>
    <x v="0"/>
    <x v="3456"/>
    <n v="-1"/>
    <n v="297.73500000000001"/>
    <n v="-1"/>
    <n v="0"/>
    <x v="2935"/>
    <x v="3153"/>
    <n v="193.63817900000001"/>
    <n v="-248.61981"/>
    <n v="1.571285"/>
    <n v="193.69816599999999"/>
    <n v="-248.67808500000001"/>
    <n v="1.571113"/>
    <n v="8.363334"/>
    <n v="1.7200000000000001E-4"/>
  </r>
  <r>
    <n v="3479"/>
    <x v="3"/>
    <x v="0"/>
    <s v="48-54-55-56-62-63"/>
    <x v="0"/>
    <x v="3457"/>
    <n v="-1"/>
    <n v="255.04499999999999"/>
    <n v="-1"/>
    <n v="0"/>
    <x v="2936"/>
    <x v="3154"/>
    <n v="193.71281200000001"/>
    <n v="-248.02238"/>
    <n v="1.572695"/>
    <n v="193.69816599999999"/>
    <n v="-248.00688199999999"/>
    <n v="1.571121"/>
    <n v="2.1324019999999999"/>
    <n v="1.5740000000000001E-3"/>
  </r>
  <r>
    <n v="3480"/>
    <x v="3"/>
    <x v="0"/>
    <s v="48-54-55-56-62-63"/>
    <x v="0"/>
    <x v="3458"/>
    <n v="-1"/>
    <n v="412.029"/>
    <n v="-1"/>
    <n v="0"/>
    <x v="2937"/>
    <x v="3155"/>
    <n v="193.70927900000001"/>
    <n v="-247.518663"/>
    <n v="1.5698449999999999"/>
    <n v="193.697968"/>
    <n v="-247.504715"/>
    <n v="1.5705370000000001"/>
    <n v="1.795871"/>
    <n v="6.9200000000000002E-4"/>
  </r>
  <r>
    <n v="3481"/>
    <x v="3"/>
    <x v="0"/>
    <s v="48-54-55-56-62-63"/>
    <x v="0"/>
    <x v="3459"/>
    <n v="-1"/>
    <n v="366.05900000000003"/>
    <n v="-1"/>
    <n v="0"/>
    <x v="2938"/>
    <x v="3156"/>
    <n v="193.72109699999999"/>
    <n v="-247.00694799999999"/>
    <n v="1.572257"/>
    <n v="193.69813500000001"/>
    <n v="-246.98699999999999"/>
    <n v="1.5710710000000001"/>
    <n v="3.0417079999999999"/>
    <n v="1.186E-3"/>
  </r>
  <r>
    <n v="3482"/>
    <x v="4"/>
    <x v="0"/>
    <s v="47-48-54-55-56-62-63"/>
    <x v="0"/>
    <x v="3460"/>
    <n v="-1"/>
    <n v="291.90600000000001"/>
    <n v="-1"/>
    <n v="0"/>
    <x v="2939"/>
    <x v="3157"/>
    <n v="193.68099000000001"/>
    <n v="-246.22509199999999"/>
    <n v="1.5671120000000001"/>
    <n v="193.69811999999999"/>
    <n v="-246.24934400000001"/>
    <n v="1.5710409999999999"/>
    <n v="2.9691740000000002"/>
    <n v="3.9290000000000002E-3"/>
  </r>
  <r>
    <n v="3483"/>
    <x v="4"/>
    <x v="0"/>
    <s v="47-48-54-55-56-62-63"/>
    <x v="0"/>
    <x v="3461"/>
    <n v="-1"/>
    <n v="315.09300000000002"/>
    <n v="-1"/>
    <n v="0"/>
    <x v="2940"/>
    <x v="3158"/>
    <n v="193.693264"/>
    <n v="-245.64480499999999"/>
    <n v="1.5708709999999999"/>
    <n v="193.697968"/>
    <n v="-245.650925"/>
    <n v="1.5705530000000001"/>
    <n v="0.77184600000000003"/>
    <n v="3.19E-4"/>
  </r>
  <r>
    <n v="3484"/>
    <x v="4"/>
    <x v="0"/>
    <s v="47-48-54-55-56-62-63"/>
    <x v="0"/>
    <x v="3462"/>
    <n v="-1"/>
    <n v="390.88"/>
    <n v="-1"/>
    <n v="0"/>
    <x v="2941"/>
    <x v="3159"/>
    <n v="193.716835"/>
    <n v="-245.02210299999999"/>
    <n v="1.5663370000000001"/>
    <n v="193.698105"/>
    <n v="-245.01000999999999"/>
    <n v="1.570983"/>
    <n v="2.2294529999999999"/>
    <n v="4.646E-3"/>
  </r>
  <r>
    <n v="3485"/>
    <x v="6"/>
    <x v="0"/>
    <s v="47-48-54-55-56-61-62-63"/>
    <x v="0"/>
    <x v="3463"/>
    <n v="-1"/>
    <n v="265.43299999999999"/>
    <n v="-1"/>
    <n v="0"/>
    <x v="2942"/>
    <x v="3160"/>
    <n v="193.69271599999999"/>
    <n v="-244.07908599999999"/>
    <n v="1.570289"/>
    <n v="193.698105"/>
    <n v="-244.087143"/>
    <n v="1.5709709999999999"/>
    <n v="0.96924600000000005"/>
    <n v="6.8099999999999996E-4"/>
  </r>
  <r>
    <n v="3486"/>
    <x v="6"/>
    <x v="0"/>
    <s v="47-48-54-55-56-61-62-63"/>
    <x v="0"/>
    <x v="3464"/>
    <n v="-1"/>
    <n v="409.74799999999999"/>
    <n v="-1"/>
    <n v="0"/>
    <x v="2943"/>
    <x v="3161"/>
    <n v="193.663003"/>
    <n v="-243.31518299999999"/>
    <n v="1.5709390000000001"/>
    <n v="193.69798299999999"/>
    <n v="-243.348816"/>
    <n v="1.5705819999999999"/>
    <n v="4.8525859999999996"/>
    <n v="3.57E-4"/>
  </r>
  <r>
    <n v="3487"/>
    <x v="4"/>
    <x v="0"/>
    <s v="47-48-54-55-61-62-63"/>
    <x v="0"/>
    <x v="3465"/>
    <n v="-1"/>
    <n v="335.87299999999999"/>
    <n v="-1"/>
    <n v="0"/>
    <x v="2944"/>
    <x v="3162"/>
    <n v="193.68358599999999"/>
    <n v="-242.57378499999999"/>
    <n v="1.5695870000000001"/>
    <n v="193.69802899999999"/>
    <n v="-242.595078"/>
    <n v="1.5711250000000001"/>
    <n v="2.57287"/>
    <n v="1.5380000000000001E-3"/>
  </r>
  <r>
    <n v="3488"/>
    <x v="3"/>
    <x v="0"/>
    <s v="47-48-54-55-61-62"/>
    <x v="0"/>
    <x v="3466"/>
    <n v="-1"/>
    <n v="314.69900000000001"/>
    <n v="-1"/>
    <n v="0"/>
    <x v="2945"/>
    <x v="3163"/>
    <n v="193.70315199999999"/>
    <n v="-241.865207"/>
    <n v="1.5700620000000001"/>
    <n v="193.69769299999999"/>
    <n v="-241.847702"/>
    <n v="1.5706770000000001"/>
    <n v="1.833636"/>
    <n v="6.1499999999999999E-4"/>
  </r>
  <r>
    <n v="3489"/>
    <x v="3"/>
    <x v="0"/>
    <s v="47-48-54-55-61-62"/>
    <x v="0"/>
    <x v="3467"/>
    <n v="-1"/>
    <n v="275.96899999999999"/>
    <n v="-1"/>
    <n v="0"/>
    <x v="2946"/>
    <x v="2918"/>
    <n v="193.65059600000001"/>
    <n v="-240.85174799999999"/>
    <n v="1.5754889999999999"/>
    <n v="193.697464"/>
    <n v="-240.87420700000001"/>
    <n v="1.5706800000000001"/>
    <n v="5.197139"/>
    <n v="4.8089999999999999E-3"/>
  </r>
  <r>
    <n v="3490"/>
    <x v="3"/>
    <x v="0"/>
    <s v="47-48-54-55-61-62"/>
    <x v="0"/>
    <x v="3468"/>
    <n v="-1"/>
    <n v="380.84399999999999"/>
    <n v="-1"/>
    <n v="0"/>
    <x v="2947"/>
    <x v="3164"/>
    <n v="193.70833500000001"/>
    <n v="-240.170424"/>
    <n v="1.572732"/>
    <n v="193.697464"/>
    <n v="-240.15789799999999"/>
    <n v="1.571213"/>
    <n v="1.6585350000000001"/>
    <n v="1.518E-3"/>
  </r>
  <r>
    <n v="3491"/>
    <x v="3"/>
    <x v="0"/>
    <s v="47-48-54-55-61-62"/>
    <x v="0"/>
    <x v="3469"/>
    <n v="-1"/>
    <n v="423.38900000000001"/>
    <n v="-1"/>
    <n v="0"/>
    <x v="2948"/>
    <x v="3165"/>
    <n v="193.69116399999999"/>
    <n v="-239.447001"/>
    <n v="1.570368"/>
    <n v="193.69721999999999"/>
    <n v="-239.44387800000001"/>
    <n v="1.570694"/>
    <n v="0.68138500000000002"/>
    <n v="3.2600000000000001E-4"/>
  </r>
  <r>
    <n v="3492"/>
    <x v="4"/>
    <x v="0"/>
    <s v="47-48-53-54-55-61-62"/>
    <x v="0"/>
    <x v="3470"/>
    <n v="-1"/>
    <n v="276.84800000000001"/>
    <n v="-1"/>
    <n v="0"/>
    <x v="2949"/>
    <x v="3166"/>
    <n v="193.681679"/>
    <n v="-238.709247"/>
    <n v="1.5712630000000001"/>
    <n v="193.697205"/>
    <n v="-238.72456399999999"/>
    <n v="1.5711759999999999"/>
    <n v="2.1809180000000001"/>
    <n v="8.7999999999999998E-5"/>
  </r>
  <r>
    <n v="3493"/>
    <x v="4"/>
    <x v="0"/>
    <s v="47-48-53-54-55-61-62"/>
    <x v="0"/>
    <x v="3471"/>
    <n v="-1"/>
    <n v="419.30200000000002"/>
    <n v="-1"/>
    <n v="0"/>
    <x v="2950"/>
    <x v="3167"/>
    <n v="193.676331"/>
    <n v="-237.979286"/>
    <n v="1.5711630000000001"/>
    <n v="193.69686899999999"/>
    <n v="-237.99783300000001"/>
    <n v="1.570721"/>
    <n v="2.7672840000000001"/>
    <n v="4.4200000000000001E-4"/>
  </r>
  <r>
    <n v="3494"/>
    <x v="4"/>
    <x v="0"/>
    <s v="47-48-53-54-55-61-62"/>
    <x v="0"/>
    <x v="3472"/>
    <n v="-1"/>
    <n v="357.54899999999998"/>
    <n v="-1"/>
    <n v="0"/>
    <x v="2951"/>
    <x v="3168"/>
    <n v="193.728399"/>
    <n v="-237.101303"/>
    <n v="1.566784"/>
    <n v="193.69667100000001"/>
    <n v="-237.022919"/>
    <n v="1.570713"/>
    <n v="8.4562969999999993"/>
    <n v="3.9300000000000003E-3"/>
  </r>
  <r>
    <n v="3495"/>
    <x v="4"/>
    <x v="0"/>
    <s v="47-48-53-54-55-61-62"/>
    <x v="0"/>
    <x v="3473"/>
    <n v="-1"/>
    <n v="343.27600000000001"/>
    <n v="-1"/>
    <n v="0"/>
    <x v="2952"/>
    <x v="3169"/>
    <n v="193.67913799999999"/>
    <n v="-236.287002"/>
    <n v="1.5697289999999999"/>
    <n v="193.69670099999999"/>
    <n v="-236.29290800000001"/>
    <n v="1.5712010000000001"/>
    <n v="1.8529180000000001"/>
    <n v="1.472E-3"/>
  </r>
  <r>
    <n v="3496"/>
    <x v="4"/>
    <x v="0"/>
    <s v="47-48-53-54-55-61-62"/>
    <x v="0"/>
    <x v="3474"/>
    <n v="-1"/>
    <n v="466.52100000000002"/>
    <n v="-1"/>
    <n v="0"/>
    <x v="2953"/>
    <x v="3170"/>
    <n v="193.732944"/>
    <n v="-235.53255300000001"/>
    <n v="1.573923"/>
    <n v="193.69636499999999"/>
    <n v="-235.566193"/>
    <n v="1.570724"/>
    <n v="4.9695749999999999"/>
    <n v="3.199E-3"/>
  </r>
  <r>
    <n v="3497"/>
    <x v="4"/>
    <x v="0"/>
    <s v="47-48-53-54-55-61-62"/>
    <x v="0"/>
    <x v="3475"/>
    <n v="-1"/>
    <n v="310.13099999999997"/>
    <n v="-1"/>
    <n v="0"/>
    <x v="2954"/>
    <x v="3171"/>
    <n v="193.740047"/>
    <n v="-234.86401799999999"/>
    <n v="1.5733649999999999"/>
    <n v="193.69636499999999"/>
    <n v="-234.842163"/>
    <n v="1.571221"/>
    <n v="4.8843500000000004"/>
    <n v="2.1440000000000001E-3"/>
  </r>
  <r>
    <n v="3498"/>
    <x v="4"/>
    <x v="0"/>
    <s v="47-48-53-54-55-61-62"/>
    <x v="0"/>
    <x v="3476"/>
    <n v="-1"/>
    <n v="383.64100000000002"/>
    <n v="-1"/>
    <n v="0"/>
    <x v="2955"/>
    <x v="3172"/>
    <n v="193.638578"/>
    <n v="-234.097781"/>
    <n v="1.56894"/>
    <n v="193.69601399999999"/>
    <n v="-234.11889600000001"/>
    <n v="1.57073"/>
    <n v="6.1195279999999999"/>
    <n v="1.7899999999999999E-3"/>
  </r>
  <r>
    <n v="3499"/>
    <x v="4"/>
    <x v="0"/>
    <s v="47-48-53-54-55-61-62"/>
    <x v="0"/>
    <x v="3477"/>
    <n v="-1"/>
    <n v="272.05399999999997"/>
    <n v="-1"/>
    <n v="0"/>
    <x v="2212"/>
    <x v="2331"/>
    <n v="193.72018399999999"/>
    <n v="-233.179205"/>
    <n v="1.5702830000000001"/>
    <n v="193.69577000000001"/>
    <n v="-233.152908"/>
    <n v="1.570732"/>
    <n v="3.5882800000000001"/>
    <n v="4.4900000000000002E-4"/>
  </r>
  <r>
    <n v="3500"/>
    <x v="4"/>
    <x v="0"/>
    <s v="47-48-53-54-55-61-62"/>
    <x v="0"/>
    <x v="3478"/>
    <n v="-1"/>
    <n v="483.005"/>
    <n v="-1"/>
    <n v="0"/>
    <x v="2956"/>
    <x v="2332"/>
    <n v="193.70419200000001"/>
    <n v="-232.42016599999999"/>
    <n v="1.5719270000000001"/>
    <n v="193.69577000000001"/>
    <n v="-232.426682"/>
    <n v="1.5712200000000001"/>
    <n v="1.064824"/>
    <n v="7.0699999999999995E-4"/>
  </r>
  <r>
    <n v="3501"/>
    <x v="4"/>
    <x v="0"/>
    <s v="47-48-53-54-55-61-62"/>
    <x v="0"/>
    <x v="3479"/>
    <n v="-1"/>
    <n v="320.65800000000002"/>
    <n v="-1"/>
    <n v="0"/>
    <x v="2957"/>
    <x v="1097"/>
    <n v="193.682332"/>
    <n v="-231.75523799999999"/>
    <n v="1.5679829999999999"/>
    <n v="193.69541899999999"/>
    <n v="-231.69967700000001"/>
    <n v="1.570732"/>
    <n v="5.7081949999999999"/>
    <n v="2.7490000000000001E-3"/>
  </r>
  <r>
    <n v="3502"/>
    <x v="4"/>
    <x v="0"/>
    <s v="47-48-53-54-55-61-62"/>
    <x v="0"/>
    <x v="3480"/>
    <n v="-1"/>
    <n v="413.89299999999997"/>
    <n v="-1"/>
    <n v="0"/>
    <x v="2958"/>
    <x v="3173"/>
    <n v="193.724051"/>
    <n v="-231.117054"/>
    <n v="1.5673140000000001"/>
    <n v="193.69541899999999"/>
    <n v="-230.97283899999999"/>
    <n v="1.571253"/>
    <n v="14.702954999999999"/>
    <n v="3.9389999999999998E-3"/>
  </r>
  <r>
    <n v="3503"/>
    <x v="3"/>
    <x v="0"/>
    <s v="47-53-54-55-61-62"/>
    <x v="0"/>
    <x v="3481"/>
    <n v="-1"/>
    <n v="316.411"/>
    <n v="-1"/>
    <n v="0"/>
    <x v="2959"/>
    <x v="3174"/>
    <n v="193.78228100000001"/>
    <n v="-229.98425900000001"/>
    <n v="1.5744359999999999"/>
    <n v="193.69525100000001"/>
    <n v="-230.00483700000001"/>
    <n v="1.5712120000000001"/>
    <n v="8.9429029999999994"/>
    <n v="3.2239999999999999E-3"/>
  </r>
  <r>
    <n v="3504"/>
    <x v="3"/>
    <x v="0"/>
    <s v="47-53-54-55-61-62"/>
    <x v="0"/>
    <x v="3482"/>
    <n v="-1"/>
    <n v="401.04500000000002"/>
    <n v="-1"/>
    <n v="0"/>
    <x v="2960"/>
    <x v="2334"/>
    <n v="193.67912899999999"/>
    <n v="-229.33073099999999"/>
    <n v="1.5670740000000001"/>
    <n v="193.69491600000001"/>
    <n v="-229.279449"/>
    <n v="1.5707180000000001"/>
    <n v="5.3656160000000002"/>
    <n v="3.6440000000000001E-3"/>
  </r>
  <r>
    <n v="3505"/>
    <x v="3"/>
    <x v="0"/>
    <s v="47-53-54-55-61-62"/>
    <x v="0"/>
    <x v="3483"/>
    <n v="-1"/>
    <n v="360.01"/>
    <n v="-1"/>
    <n v="0"/>
    <x v="2961"/>
    <x v="3175"/>
    <n v="193.64969400000001"/>
    <n v="-228.548124"/>
    <n v="1.5685750000000001"/>
    <n v="193.69491600000001"/>
    <n v="-228.55415300000001"/>
    <n v="1.5712539999999999"/>
    <n v="4.562201"/>
    <n v="2.679E-3"/>
  </r>
  <r>
    <n v="3506"/>
    <x v="3"/>
    <x v="0"/>
    <s v="47-53-54-55-61-62"/>
    <x v="0"/>
    <x v="3484"/>
    <n v="-1"/>
    <n v="261.63099999999997"/>
    <n v="-1"/>
    <n v="0"/>
    <x v="2962"/>
    <x v="3176"/>
    <n v="193.744125"/>
    <n v="-227.646141"/>
    <n v="1.5704149999999999"/>
    <n v="193.69470200000001"/>
    <n v="-227.58665500000001"/>
    <n v="1.5712809999999999"/>
    <n v="7.7338519999999997"/>
    <n v="8.6600000000000002E-4"/>
  </r>
  <r>
    <n v="3507"/>
    <x v="3"/>
    <x v="0"/>
    <s v="47-53-54-55-61-62"/>
    <x v="0"/>
    <x v="3485"/>
    <n v="-1"/>
    <n v="687.71699999999998"/>
    <n v="-1"/>
    <n v="0"/>
    <x v="2963"/>
    <x v="3177"/>
    <n v="193.67774499999999"/>
    <n v="-226.84781000000001"/>
    <n v="1.5703940000000001"/>
    <n v="193.694366"/>
    <n v="-226.86071799999999"/>
    <n v="1.5707800000000001"/>
    <n v="2.1045180000000001"/>
    <n v="3.8699999999999997E-4"/>
  </r>
  <r>
    <n v="3508"/>
    <x v="3"/>
    <x v="0"/>
    <s v="47-53-54-55-61-62"/>
    <x v="0"/>
    <x v="3486"/>
    <n v="-1"/>
    <n v="433.858"/>
    <n v="-1"/>
    <n v="0"/>
    <x v="2964"/>
    <x v="3178"/>
    <n v="193.683502"/>
    <n v="-226.05734799999999"/>
    <n v="1.573863"/>
    <n v="193.69435100000001"/>
    <n v="-226.13458299999999"/>
    <n v="1.571267"/>
    <n v="7.7992910000000002"/>
    <n v="2.5960000000000002E-3"/>
  </r>
  <r>
    <n v="3509"/>
    <x v="3"/>
    <x v="0"/>
    <s v="47-53-54-55-61-62"/>
    <x v="0"/>
    <x v="3487"/>
    <n v="-1"/>
    <n v="384.09500000000003"/>
    <n v="-1"/>
    <n v="0"/>
    <x v="2965"/>
    <x v="2391"/>
    <n v="193.710475"/>
    <n v="-225.42473000000001"/>
    <n v="1.5708329999999999"/>
    <n v="193.694016"/>
    <n v="-225.40858499999999"/>
    <n v="1.5707930000000001"/>
    <n v="2.3056109999999999"/>
    <n v="4.0000000000000003E-5"/>
  </r>
  <r>
    <n v="3510"/>
    <x v="3"/>
    <x v="0"/>
    <s v="47-53-54-55-61-62"/>
    <x v="0"/>
    <x v="3488"/>
    <n v="-1"/>
    <n v="296.67599999999999"/>
    <n v="-1"/>
    <n v="0"/>
    <x v="2966"/>
    <x v="2008"/>
    <n v="193.74600100000001"/>
    <n v="-224.48369099999999"/>
    <n v="1.5697380000000001"/>
    <n v="193.69378699999999"/>
    <n v="-224.44079600000001"/>
    <n v="1.570797"/>
    <n v="6.7574069999999997"/>
    <n v="1.059E-3"/>
  </r>
  <r>
    <n v="3511"/>
    <x v="3"/>
    <x v="0"/>
    <s v="47-53-54-55-61-62"/>
    <x v="0"/>
    <x v="3489"/>
    <n v="-1"/>
    <n v="297.13299999999998"/>
    <n v="-1"/>
    <n v="0"/>
    <x v="2967"/>
    <x v="2336"/>
    <n v="193.69741200000001"/>
    <n v="-223.69256300000001"/>
    <n v="1.5726720000000001"/>
    <n v="193.69378699999999"/>
    <n v="-223.71502699999999"/>
    <n v="1.571288"/>
    <n v="2.275417"/>
    <n v="1.384E-3"/>
  </r>
  <r>
    <n v="3512"/>
    <x v="3"/>
    <x v="0"/>
    <s v="47-53-54-55-61-62"/>
    <x v="0"/>
    <x v="3490"/>
    <n v="-1"/>
    <n v="451.05099999999999"/>
    <n v="-1"/>
    <n v="0"/>
    <x v="147"/>
    <x v="3179"/>
    <n v="193.67710500000001"/>
    <n v="-222.986851"/>
    <n v="1.571545"/>
    <n v="193.69345100000001"/>
    <n v="-222.989273"/>
    <n v="1.570776"/>
    <n v="1.652393"/>
    <n v="7.6900000000000004E-4"/>
  </r>
  <r>
    <n v="3513"/>
    <x v="3"/>
    <x v="0"/>
    <s v="47-53-54-55-61-62"/>
    <x v="0"/>
    <x v="3491"/>
    <n v="-1"/>
    <n v="387.93599999999998"/>
    <n v="-1"/>
    <n v="0"/>
    <x v="1390"/>
    <x v="3180"/>
    <n v="193.64343400000001"/>
    <n v="-221.98100600000001"/>
    <n v="1.569256"/>
    <n v="193.693253"/>
    <n v="-222.021545"/>
    <n v="1.5707610000000001"/>
    <n v="6.4229079999999996"/>
    <n v="1.505E-3"/>
  </r>
  <r>
    <n v="3514"/>
    <x v="3"/>
    <x v="0"/>
    <s v="47-53-54-55-61-62"/>
    <x v="0"/>
    <x v="3492"/>
    <n v="-1"/>
    <n v="393.267"/>
    <n v="-1"/>
    <n v="0"/>
    <x v="1751"/>
    <x v="2766"/>
    <n v="193.70112700000001"/>
    <n v="-221.28592699999999"/>
    <n v="1.573121"/>
    <n v="193.69323700000001"/>
    <n v="-221.29573099999999"/>
    <n v="1.5712569999999999"/>
    <n v="1.258383"/>
    <n v="1.864E-3"/>
  </r>
  <r>
    <n v="3515"/>
    <x v="3"/>
    <x v="0"/>
    <s v="47-53-54-55-61-62"/>
    <x v="0"/>
    <x v="3493"/>
    <n v="-1"/>
    <n v="357.709"/>
    <n v="-1"/>
    <n v="0"/>
    <x v="2968"/>
    <x v="2918"/>
    <n v="193.65598299999999"/>
    <n v="-220.53395499999999"/>
    <n v="1.571086"/>
    <n v="193.69293200000001"/>
    <n v="-220.569931"/>
    <n v="1.570746"/>
    <n v="5.1570299999999998"/>
    <n v="3.4000000000000002E-4"/>
  </r>
  <r>
    <n v="3516"/>
    <x v="3"/>
    <x v="0"/>
    <s v="47-53-54-55-61-62"/>
    <x v="0"/>
    <x v="3494"/>
    <n v="-1"/>
    <n v="418.50299999999999"/>
    <n v="-1"/>
    <n v="0"/>
    <x v="2969"/>
    <x v="700"/>
    <n v="193.77034800000001"/>
    <n v="-219.91216399999999"/>
    <n v="1.5729379999999999"/>
    <n v="193.69296299999999"/>
    <n v="-219.844131"/>
    <n v="1.571232"/>
    <n v="10.303846999999999"/>
    <n v="1.7060000000000001E-3"/>
  </r>
  <r>
    <n v="3517"/>
    <x v="3"/>
    <x v="0"/>
    <s v="47-53-54-55-61-62"/>
    <x v="0"/>
    <x v="3495"/>
    <n v="-1"/>
    <n v="355.99400000000003"/>
    <n v="-1"/>
    <n v="0"/>
    <x v="2221"/>
    <x v="3181"/>
    <n v="193.684484"/>
    <n v="-218.843614"/>
    <n v="1.5733360000000001"/>
    <n v="193.692734"/>
    <n v="-218.87640400000001"/>
    <n v="1.571256"/>
    <n v="3.3811550000000001"/>
    <n v="2.0799999999999998E-3"/>
  </r>
  <r>
    <n v="3518"/>
    <x v="3"/>
    <x v="0"/>
    <s v="47-53-54-55-61-62"/>
    <x v="0"/>
    <x v="3496"/>
    <n v="-1"/>
    <n v="326.18299999999999"/>
    <n v="-1"/>
    <n v="0"/>
    <x v="2970"/>
    <x v="2809"/>
    <n v="193.58284399999999"/>
    <n v="-218.053438"/>
    <n v="1.571888"/>
    <n v="193.692398"/>
    <n v="-218.15060399999999"/>
    <n v="1.5707679999999999"/>
    <n v="14.643572000000001"/>
    <n v="1.119E-3"/>
  </r>
  <r>
    <n v="3519"/>
    <x v="4"/>
    <x v="0"/>
    <s v="47-53-54-55-60-61-62"/>
    <x v="0"/>
    <x v="3497"/>
    <n v="-1"/>
    <n v="399.947"/>
    <n v="-1"/>
    <n v="0"/>
    <x v="2971"/>
    <x v="462"/>
    <n v="193.692319"/>
    <n v="-217.427446"/>
    <n v="1.570632"/>
    <n v="193.69238300000001"/>
    <n v="-217.42480499999999"/>
    <n v="1.5712600000000001"/>
    <n v="0.26423099999999999"/>
    <n v="6.29E-4"/>
  </r>
  <r>
    <n v="3520"/>
    <x v="3"/>
    <x v="0"/>
    <s v="53-54-55-60-61-62"/>
    <x v="0"/>
    <x v="3498"/>
    <n v="-1"/>
    <n v="263.005"/>
    <n v="-1"/>
    <n v="0"/>
    <x v="2972"/>
    <x v="3182"/>
    <n v="193.67408"/>
    <n v="-216.680316"/>
    <n v="1.5608919999999999"/>
    <n v="193.69206199999999"/>
    <n v="-216.699951"/>
    <n v="1.570746"/>
    <n v="2.6625529999999999"/>
    <n v="9.8539999999999999E-3"/>
  </r>
  <r>
    <n v="3521"/>
    <x v="1"/>
    <x v="0"/>
    <s v="53-54-60-61-62"/>
    <x v="0"/>
    <x v="3499"/>
    <n v="-1"/>
    <n v="335.62599999999998"/>
    <n v="-1"/>
    <n v="0"/>
    <x v="2973"/>
    <x v="3183"/>
    <n v="193.68078700000001"/>
    <n v="-215.74116599999999"/>
    <n v="1.572082"/>
    <n v="193.69186400000001"/>
    <n v="-215.741501"/>
    <n v="1.5707120000000001"/>
    <n v="1.1081730000000001"/>
    <n v="1.3699999999999999E-3"/>
  </r>
  <r>
    <n v="3522"/>
    <x v="1"/>
    <x v="0"/>
    <s v="53-54-60-61-62"/>
    <x v="0"/>
    <x v="3500"/>
    <n v="-1"/>
    <n v="380.67200000000003"/>
    <n v="-1"/>
    <n v="0"/>
    <x v="2974"/>
    <x v="3184"/>
    <n v="193.68297899999999"/>
    <n v="-215.02515399999999"/>
    <n v="1.5712330000000001"/>
    <n v="193.69186400000001"/>
    <n v="-215.03405799999999"/>
    <n v="1.5712189999999999"/>
    <n v="1.257862"/>
    <n v="1.4E-5"/>
  </r>
  <r>
    <n v="3523"/>
    <x v="1"/>
    <x v="0"/>
    <s v="53-54-60-61-62"/>
    <x v="0"/>
    <x v="3501"/>
    <n v="-1"/>
    <n v="352.13400000000001"/>
    <n v="-1"/>
    <n v="0"/>
    <x v="2975"/>
    <x v="3185"/>
    <n v="193.67953299999999"/>
    <n v="-214.32757899999999"/>
    <n v="1.5710489999999999"/>
    <n v="193.69151299999999"/>
    <n v="-214.33819600000001"/>
    <n v="1.570702"/>
    <n v="1.600792"/>
    <n v="3.48E-4"/>
  </r>
  <r>
    <n v="3524"/>
    <x v="1"/>
    <x v="0"/>
    <s v="53-54-60-61-62"/>
    <x v="0"/>
    <x v="3502"/>
    <n v="-1"/>
    <n v="336.08100000000002"/>
    <n v="-1"/>
    <n v="0"/>
    <x v="2976"/>
    <x v="3186"/>
    <n v="193.658074"/>
    <n v="-213.62052299999999"/>
    <n v="1.5704910000000001"/>
    <n v="193.69151299999999"/>
    <n v="-213.65310700000001"/>
    <n v="1.571224"/>
    <n v="4.6688929999999997"/>
    <n v="7.3300000000000004E-4"/>
  </r>
  <r>
    <n v="3525"/>
    <x v="1"/>
    <x v="0"/>
    <s v="53-54-60-61-62"/>
    <x v="0"/>
    <x v="3503"/>
    <n v="-1"/>
    <n v="292.28699999999998"/>
    <n v="-1"/>
    <n v="0"/>
    <x v="2977"/>
    <x v="3187"/>
    <n v="193.694872"/>
    <n v="-212.75657000000001"/>
    <n v="1.570905"/>
    <n v="193.691284"/>
    <n v="-212.752792"/>
    <n v="1.5712269999999999"/>
    <n v="0.52102099999999996"/>
    <n v="3.2299999999999999E-4"/>
  </r>
  <r>
    <n v="3526"/>
    <x v="1"/>
    <x v="0"/>
    <s v="53-54-60-61-62"/>
    <x v="0"/>
    <x v="3504"/>
    <n v="-1"/>
    <n v="347.99900000000002"/>
    <n v="-1"/>
    <n v="0"/>
    <x v="2978"/>
    <x v="3188"/>
    <n v="193.71676099999999"/>
    <n v="-212.121083"/>
    <n v="1.564349"/>
    <n v="193.690933"/>
    <n v="-212.085342"/>
    <n v="1.570695"/>
    <n v="4.4096149999999996"/>
    <n v="6.3460000000000001E-3"/>
  </r>
  <r>
    <n v="3527"/>
    <x v="1"/>
    <x v="0"/>
    <s v="53-54-60-61-62"/>
    <x v="0"/>
    <x v="3505"/>
    <n v="-1"/>
    <n v="405.76100000000002"/>
    <n v="-1"/>
    <n v="0"/>
    <x v="2979"/>
    <x v="3189"/>
    <n v="193.64702199999999"/>
    <n v="-211.41251800000001"/>
    <n v="1.5699069999999999"/>
    <n v="193.690933"/>
    <n v="-211.424072"/>
    <n v="1.571261"/>
    <n v="4.5405670000000002"/>
    <n v="1.354E-3"/>
  </r>
  <r>
    <n v="3528"/>
    <x v="3"/>
    <x v="0"/>
    <s v="46-53-54-60-61-62"/>
    <x v="0"/>
    <x v="3506"/>
    <n v="-1"/>
    <n v="419.91300000000001"/>
    <n v="-1"/>
    <n v="0"/>
    <x v="2980"/>
    <x v="3190"/>
    <n v="193.69692000000001"/>
    <n v="-210.77328700000001"/>
    <n v="1.5707949999999999"/>
    <n v="193.690628"/>
    <n v="-210.76963799999999"/>
    <n v="1.5707120000000001"/>
    <n v="0.72740300000000002"/>
    <n v="8.2999999999999998E-5"/>
  </r>
  <r>
    <n v="3529"/>
    <x v="1"/>
    <x v="0"/>
    <s v="46-53-54-60-61"/>
    <x v="0"/>
    <x v="3507"/>
    <n v="-1"/>
    <n v="236.328"/>
    <n v="-1"/>
    <n v="0"/>
    <x v="2981"/>
    <x v="3191"/>
    <n v="193.704331"/>
    <n v="-209.92122699999999"/>
    <n v="1.570991"/>
    <n v="193.69044500000001"/>
    <n v="-209.90905799999999"/>
    <n v="1.5707059999999999"/>
    <n v="1.846436"/>
    <n v="2.8499999999999999E-4"/>
  </r>
  <r>
    <n v="3530"/>
    <x v="1"/>
    <x v="0"/>
    <s v="46-53-54-60-61"/>
    <x v="0"/>
    <x v="3508"/>
    <n v="-1"/>
    <n v="352.92700000000002"/>
    <n v="-1"/>
    <n v="0"/>
    <x v="2982"/>
    <x v="3192"/>
    <n v="193.659086"/>
    <n v="-209.244156"/>
    <n v="1.5708660000000001"/>
    <n v="193.69044500000001"/>
    <n v="-209.273178"/>
    <n v="1.5712619999999999"/>
    <n v="4.2727310000000003"/>
    <n v="3.9599999999999998E-4"/>
  </r>
  <r>
    <n v="3531"/>
    <x v="1"/>
    <x v="0"/>
    <s v="46-53-54-60-61"/>
    <x v="0"/>
    <x v="3509"/>
    <n v="-1"/>
    <n v="344.255"/>
    <n v="-1"/>
    <n v="0"/>
    <x v="2983"/>
    <x v="3193"/>
    <n v="193.70341199999999"/>
    <n v="-208.64827600000001"/>
    <n v="1.567925"/>
    <n v="193.69009399999999"/>
    <n v="-208.64529400000001"/>
    <n v="1.5707059999999999"/>
    <n v="1.36483"/>
    <n v="2.7799999999999999E-3"/>
  </r>
  <r>
    <n v="3532"/>
    <x v="1"/>
    <x v="0"/>
    <s v="46-53-54-60-61"/>
    <x v="0"/>
    <x v="3510"/>
    <n v="-1"/>
    <n v="397.48500000000001"/>
    <n v="-1"/>
    <n v="0"/>
    <x v="2984"/>
    <x v="3194"/>
    <n v="193.65789799999999"/>
    <n v="-208.03558799999999"/>
    <n v="1.569069"/>
    <n v="193.69009399999999"/>
    <n v="-208.024902"/>
    <n v="1.5712680000000001"/>
    <n v="3.3923000000000001"/>
    <n v="2.199E-3"/>
  </r>
  <r>
    <n v="3533"/>
    <x v="1"/>
    <x v="0"/>
    <s v="46-53-54-60-61"/>
    <x v="0"/>
    <x v="3511"/>
    <n v="-1"/>
    <n v="331.93700000000001"/>
    <n v="-1"/>
    <n v="0"/>
    <x v="2985"/>
    <x v="3195"/>
    <n v="193.69943000000001"/>
    <n v="-207.422595"/>
    <n v="1.572041"/>
    <n v="193.689865"/>
    <n v="-207.41151400000001"/>
    <n v="1.570676"/>
    <n v="1.4638"/>
    <n v="1.3649999999999999E-3"/>
  </r>
  <r>
    <n v="3534"/>
    <x v="1"/>
    <x v="0"/>
    <s v="46-53-54-60-61"/>
    <x v="0"/>
    <x v="3512"/>
    <n v="-1"/>
    <n v="285.96800000000002"/>
    <n v="-1"/>
    <n v="0"/>
    <x v="2986"/>
    <x v="3196"/>
    <n v="193.703104"/>
    <n v="-206.642011"/>
    <n v="1.5670459999999999"/>
    <n v="193.68974299999999"/>
    <n v="-206.60415599999999"/>
    <n v="1.5706690000000001"/>
    <n v="4.0143279999999999"/>
    <n v="3.6229999999999999E-3"/>
  </r>
  <r>
    <n v="3535"/>
    <x v="1"/>
    <x v="0"/>
    <s v="46-53-54-60-61"/>
    <x v="0"/>
    <x v="3513"/>
    <n v="-1"/>
    <n v="352.50799999999998"/>
    <n v="-1"/>
    <n v="0"/>
    <x v="2987"/>
    <x v="3197"/>
    <n v="193.68973199999999"/>
    <n v="-206.00341299999999"/>
    <n v="1.571942"/>
    <n v="193.689819"/>
    <n v="-206.006531"/>
    <n v="1.5712569999999999"/>
    <n v="0.31190299999999999"/>
    <n v="6.8599999999999998E-4"/>
  </r>
  <r>
    <n v="3536"/>
    <x v="1"/>
    <x v="0"/>
    <s v="46-53-54-60-61"/>
    <x v="0"/>
    <x v="3514"/>
    <n v="-1"/>
    <n v="409.34500000000003"/>
    <n v="-1"/>
    <n v="0"/>
    <x v="2988"/>
    <x v="3198"/>
    <n v="193.69416100000001"/>
    <n v="-205.43816899999999"/>
    <n v="1.5730249999999999"/>
    <n v="193.68954500000001"/>
    <n v="-205.41589400000001"/>
    <n v="1.570668"/>
    <n v="2.2749109999999999"/>
    <n v="2.3570000000000002E-3"/>
  </r>
  <r>
    <n v="3537"/>
    <x v="1"/>
    <x v="0"/>
    <s v="46-53-54-60-61"/>
    <x v="0"/>
    <x v="3515"/>
    <n v="-1"/>
    <n v="380.01900000000001"/>
    <n v="-1"/>
    <n v="0"/>
    <x v="2989"/>
    <x v="3199"/>
    <n v="193.68960100000001"/>
    <n v="-204.83377100000001"/>
    <n v="1.571429"/>
    <n v="193.689651"/>
    <n v="-204.83230599999999"/>
    <n v="1.571248"/>
    <n v="0.14663399999999999"/>
    <n v="1.8100000000000001E-4"/>
  </r>
  <r>
    <n v="3538"/>
    <x v="1"/>
    <x v="0"/>
    <s v="46-53-54-60-61"/>
    <x v="0"/>
    <x v="3516"/>
    <n v="-1"/>
    <n v="367.17899999999997"/>
    <n v="-1"/>
    <n v="0"/>
    <x v="2990"/>
    <x v="3200"/>
    <n v="193.71217300000001"/>
    <n v="-204.078272"/>
    <n v="1.5699620000000001"/>
    <n v="193.689514"/>
    <n v="-204.06495699999999"/>
    <n v="1.571264"/>
    <n v="2.628145"/>
    <n v="1.302E-3"/>
  </r>
  <r>
    <n v="3539"/>
    <x v="1"/>
    <x v="0"/>
    <s v="46-53-54-60-61"/>
    <x v="0"/>
    <x v="3517"/>
    <n v="-1"/>
    <n v="359.04300000000001"/>
    <n v="-1"/>
    <n v="0"/>
    <x v="2991"/>
    <x v="3201"/>
    <n v="193.692038"/>
    <n v="-203.47719000000001"/>
    <n v="1.567869"/>
    <n v="193.689133"/>
    <n v="-203.497299"/>
    <n v="1.5706899999999999"/>
    <n v="2.0317989999999999"/>
    <n v="2.82E-3"/>
  </r>
  <r>
    <n v="3540"/>
    <x v="1"/>
    <x v="0"/>
    <s v="46-53-54-60-61"/>
    <x v="0"/>
    <x v="3518"/>
    <n v="-1"/>
    <n v="443.20400000000001"/>
    <n v="-1"/>
    <n v="0"/>
    <x v="2992"/>
    <x v="3202"/>
    <n v="193.696313"/>
    <n v="-202.934676"/>
    <n v="1.5728470000000001"/>
    <n v="193.689255"/>
    <n v="-202.93620300000001"/>
    <n v="1.571264"/>
    <n v="0.72214500000000004"/>
    <n v="1.583E-3"/>
  </r>
  <r>
    <n v="3541"/>
    <x v="1"/>
    <x v="0"/>
    <s v="46-53-54-60-61"/>
    <x v="0"/>
    <x v="3519"/>
    <n v="-1"/>
    <n v="358.50700000000001"/>
    <n v="-1"/>
    <n v="0"/>
    <x v="2993"/>
    <x v="3203"/>
    <n v="193.73866000000001"/>
    <n v="-202.424711"/>
    <n v="1.569717"/>
    <n v="193.68899500000001"/>
    <n v="-202.38145399999999"/>
    <n v="1.5706580000000001"/>
    <n v="6.5861340000000004"/>
    <n v="9.41E-4"/>
  </r>
  <r>
    <n v="3542"/>
    <x v="1"/>
    <x v="0"/>
    <s v="46-53-54-60-61"/>
    <x v="0"/>
    <x v="3520"/>
    <n v="-1"/>
    <n v="362.76600000000002"/>
    <n v="-1"/>
    <n v="0"/>
    <x v="2994"/>
    <x v="3204"/>
    <n v="193.61345399999999"/>
    <n v="-201.64411000000001"/>
    <n v="1.5777220000000001"/>
    <n v="193.68879699999999"/>
    <n v="-201.65185500000001"/>
    <n v="1.570694"/>
    <n v="7.5740540000000003"/>
    <n v="7.0280000000000004E-3"/>
  </r>
  <r>
    <n v="3543"/>
    <x v="1"/>
    <x v="0"/>
    <s v="46-53-54-60-61"/>
    <x v="0"/>
    <x v="3521"/>
    <n v="-1"/>
    <n v="314.98500000000001"/>
    <n v="-1"/>
    <n v="0"/>
    <x v="2995"/>
    <x v="3205"/>
    <n v="193.630595"/>
    <n v="-201.050926"/>
    <n v="1.572125"/>
    <n v="193.68888899999999"/>
    <n v="-201.11203"/>
    <n v="1.571313"/>
    <n v="8.4450559999999992"/>
    <n v="8.12E-4"/>
  </r>
  <r>
    <n v="3544"/>
    <x v="1"/>
    <x v="0"/>
    <s v="46-53-54-60-61"/>
    <x v="0"/>
    <x v="3522"/>
    <n v="-1"/>
    <n v="447.666"/>
    <n v="-1"/>
    <n v="0"/>
    <x v="2996"/>
    <x v="813"/>
    <n v="193.64498499999999"/>
    <n v="-200.50517199999999"/>
    <n v="1.5756399999999999"/>
    <n v="193.68858299999999"/>
    <n v="-200.57853700000001"/>
    <n v="1.5706869999999999"/>
    <n v="8.5341550000000002"/>
    <n v="4.9529999999999999E-3"/>
  </r>
  <r>
    <n v="3545"/>
    <x v="1"/>
    <x v="0"/>
    <s v="46-53-54-60-61"/>
    <x v="0"/>
    <x v="3523"/>
    <n v="-1"/>
    <n v="257.779"/>
    <n v="-1"/>
    <n v="0"/>
    <x v="2997"/>
    <x v="3206"/>
    <n v="193.69584800000001"/>
    <n v="-199.898233"/>
    <n v="1.570217"/>
    <n v="193.68847700000001"/>
    <n v="-199.876892"/>
    <n v="1.5706549999999999"/>
    <n v="2.257844"/>
    <n v="4.37E-4"/>
  </r>
  <r>
    <n v="3546"/>
    <x v="1"/>
    <x v="0"/>
    <s v="46-53-54-60-61"/>
    <x v="0"/>
    <x v="3524"/>
    <n v="-1"/>
    <n v="411.16300000000001"/>
    <n v="-1"/>
    <n v="0"/>
    <x v="2998"/>
    <x v="3207"/>
    <n v="193.713469"/>
    <n v="-199.37142"/>
    <n v="1.5774570000000001"/>
    <n v="193.68862899999999"/>
    <n v="-199.357788"/>
    <n v="1.571264"/>
    <n v="2.8334109999999999"/>
    <n v="6.1929999999999997E-3"/>
  </r>
  <r>
    <n v="3547"/>
    <x v="1"/>
    <x v="0"/>
    <s v="46-53-54-60-61"/>
    <x v="0"/>
    <x v="3525"/>
    <n v="-1"/>
    <n v="378.15899999999999"/>
    <n v="-1"/>
    <n v="0"/>
    <x v="2999"/>
    <x v="3208"/>
    <n v="193.72415699999999"/>
    <n v="-198.88181299999999"/>
    <n v="1.570497"/>
    <n v="193.68836999999999"/>
    <n v="-198.84468100000001"/>
    <n v="1.5706519999999999"/>
    <n v="5.1570729999999996"/>
    <n v="1.55E-4"/>
  </r>
  <r>
    <n v="3548"/>
    <x v="1"/>
    <x v="0"/>
    <s v="46-53-54-60-61"/>
    <x v="0"/>
    <x v="3526"/>
    <n v="-1"/>
    <n v="326.92099999999999"/>
    <n v="-1"/>
    <n v="0"/>
    <x v="3000"/>
    <x v="3209"/>
    <n v="193.773965"/>
    <n v="-198.23261199999999"/>
    <n v="1.5692200000000001"/>
    <n v="193.688187"/>
    <n v="-198.16387900000001"/>
    <n v="1.570713"/>
    <n v="10.991910000000001"/>
    <n v="1.493E-3"/>
  </r>
  <r>
    <n v="3549"/>
    <x v="3"/>
    <x v="0"/>
    <s v="45-46-53-54-60-61"/>
    <x v="0"/>
    <x v="3527"/>
    <n v="-1"/>
    <n v="431.97"/>
    <n v="-1"/>
    <n v="0"/>
    <x v="3001"/>
    <x v="3210"/>
    <n v="193.702778"/>
    <n v="-197.626259"/>
    <n v="1.5734619999999999"/>
    <n v="193.688232"/>
    <n v="-197.63748200000001"/>
    <n v="1.571277"/>
    <n v="1.8371759999999999"/>
    <n v="2.1840000000000002E-3"/>
  </r>
  <r>
    <n v="3550"/>
    <x v="3"/>
    <x v="0"/>
    <s v="45-46-53-54-60-61"/>
    <x v="0"/>
    <x v="3528"/>
    <n v="-1"/>
    <n v="301"/>
    <n v="-1"/>
    <n v="0"/>
    <x v="3002"/>
    <x v="3211"/>
    <n v="193.77656899999999"/>
    <n v="-197.07916299999999"/>
    <n v="1.577191"/>
    <n v="193.687927"/>
    <n v="-197.08165"/>
    <n v="1.570778"/>
    <n v="8.8676349999999999"/>
    <n v="6.4130000000000003E-3"/>
  </r>
  <r>
    <n v="3551"/>
    <x v="3"/>
    <x v="0"/>
    <s v="45-46-53-54-60-61"/>
    <x v="0"/>
    <x v="3529"/>
    <n v="-1"/>
    <n v="311.923"/>
    <n v="-1"/>
    <n v="0"/>
    <x v="3003"/>
    <x v="3212"/>
    <n v="193.66026400000001"/>
    <n v="-196.458336"/>
    <n v="1.5713619999999999"/>
    <n v="193.687927"/>
    <n v="-196.488281"/>
    <n v="1.5712360000000001"/>
    <n v="4.0767150000000001"/>
    <n v="1.26E-4"/>
  </r>
  <r>
    <n v="3552"/>
    <x v="3"/>
    <x v="0"/>
    <s v="45-46-53-54-60-61"/>
    <x v="0"/>
    <x v="3530"/>
    <n v="-1"/>
    <n v="404.15199999999999"/>
    <n v="-1"/>
    <n v="0"/>
    <x v="1398"/>
    <x v="3213"/>
    <n v="193.68267599999999"/>
    <n v="-195.62090499999999"/>
    <n v="1.5704629999999999"/>
    <n v="193.68769800000001"/>
    <n v="-195.63200399999999"/>
    <n v="1.571259"/>
    <n v="1.218234"/>
    <n v="7.9500000000000003E-4"/>
  </r>
  <r>
    <n v="3553"/>
    <x v="3"/>
    <x v="0"/>
    <s v="45-46-53-54-60-61"/>
    <x v="0"/>
    <x v="3531"/>
    <n v="-1"/>
    <n v="379.56799999999998"/>
    <n v="-1"/>
    <n v="0"/>
    <x v="3004"/>
    <x v="3214"/>
    <n v="193.65963099999999"/>
    <n v="-194.96892299999999"/>
    <n v="1.574638"/>
    <n v="193.687378"/>
    <n v="-194.93885800000001"/>
    <n v="1.5708470000000001"/>
    <n v="4.0912430000000004"/>
    <n v="3.7910000000000001E-3"/>
  </r>
  <r>
    <n v="3554"/>
    <x v="3"/>
    <x v="0"/>
    <s v="45-46-53-54-60-61"/>
    <x v="0"/>
    <x v="3532"/>
    <n v="-1"/>
    <n v="280.14699999999999"/>
    <n v="-1"/>
    <n v="0"/>
    <x v="3005"/>
    <x v="3215"/>
    <n v="193.673666"/>
    <n v="-194.19026099999999"/>
    <n v="1.5712930000000001"/>
    <n v="193.687332"/>
    <n v="-194.204758"/>
    <n v="1.5712429999999999"/>
    <n v="1.992278"/>
    <n v="5.0000000000000002E-5"/>
  </r>
  <r>
    <n v="3555"/>
    <x v="3"/>
    <x v="0"/>
    <s v="45-46-53-54-60-61"/>
    <x v="0"/>
    <x v="3533"/>
    <n v="-1"/>
    <n v="344.92599999999999"/>
    <n v="-1"/>
    <n v="0"/>
    <x v="3006"/>
    <x v="3216"/>
    <n v="193.72978599999999"/>
    <n v="-193.22806399999999"/>
    <n v="1.5702750000000001"/>
    <n v="193.68710300000001"/>
    <n v="-193.200073"/>
    <n v="1.571261"/>
    <n v="5.1042259999999997"/>
    <n v="9.859999999999999E-4"/>
  </r>
  <r>
    <n v="3556"/>
    <x v="3"/>
    <x v="0"/>
    <s v="45-46-53-54-60-61"/>
    <x v="0"/>
    <x v="3534"/>
    <n v="-1"/>
    <n v="288.98"/>
    <n v="-1"/>
    <n v="0"/>
    <x v="3007"/>
    <x v="448"/>
    <n v="193.772141"/>
    <n v="-192.49211600000001"/>
    <n v="1.5726260000000001"/>
    <n v="193.686768"/>
    <n v="-192.45478800000001"/>
    <n v="1.570776"/>
    <n v="9.3176760000000005"/>
    <n v="1.8500000000000001E-3"/>
  </r>
  <r>
    <n v="3557"/>
    <x v="3"/>
    <x v="0"/>
    <s v="45-46-53-54-60-61"/>
    <x v="0"/>
    <x v="3535"/>
    <n v="-1"/>
    <n v="232.28700000000001"/>
    <n v="-1"/>
    <n v="0"/>
    <x v="3008"/>
    <x v="2622"/>
    <n v="193.75308200000001"/>
    <n v="-191.79092900000001"/>
    <n v="1.571307"/>
    <n v="193.68675200000001"/>
    <n v="-191.72483800000001"/>
    <n v="1.5712919999999999"/>
    <n v="9.3635760000000001"/>
    <n v="1.5999999999999999E-5"/>
  </r>
  <r>
    <n v="3558"/>
    <x v="3"/>
    <x v="0"/>
    <s v="45-46-53-54-60-61"/>
    <x v="0"/>
    <x v="3536"/>
    <n v="-1"/>
    <n v="422.44499999999999"/>
    <n v="-1"/>
    <n v="0"/>
    <x v="3009"/>
    <x v="3217"/>
    <n v="193.670593"/>
    <n v="-190.76699300000001"/>
    <n v="1.5719479999999999"/>
    <n v="193.68652299999999"/>
    <n v="-190.76950099999999"/>
    <n v="1.5712619999999999"/>
    <n v="1.6126860000000001"/>
    <n v="6.8599999999999998E-4"/>
  </r>
  <r>
    <n v="3559"/>
    <x v="3"/>
    <x v="0"/>
    <s v="45-46-53-54-60-61"/>
    <x v="0"/>
    <x v="3537"/>
    <n v="-1"/>
    <n v="304.03399999999999"/>
    <n v="-1"/>
    <n v="0"/>
    <x v="3010"/>
    <x v="3218"/>
    <n v="193.712818"/>
    <n v="-190.02341100000001"/>
    <n v="1.566093"/>
    <n v="193.68618799999999"/>
    <n v="-190.05512999999999"/>
    <n v="1.570759"/>
    <n v="4.1415519999999999"/>
    <n v="4.666E-3"/>
  </r>
  <r>
    <n v="3560"/>
    <x v="3"/>
    <x v="0"/>
    <s v="45-46-53-54-60-61"/>
    <x v="0"/>
    <x v="3538"/>
    <n v="-1"/>
    <n v="306.245"/>
    <n v="-1"/>
    <n v="0"/>
    <x v="3011"/>
    <x v="3219"/>
    <n v="193.712491"/>
    <n v="-189.355042"/>
    <n v="1.5728340000000001"/>
    <n v="193.686172"/>
    <n v="-189.33454900000001"/>
    <n v="1.57124"/>
    <n v="3.3355809999999999"/>
    <n v="1.5939999999999999E-3"/>
  </r>
  <r>
    <n v="3561"/>
    <x v="3"/>
    <x v="0"/>
    <s v="45-46-53-54-60-61"/>
    <x v="0"/>
    <x v="3539"/>
    <n v="-1"/>
    <n v="385.65600000000001"/>
    <n v="-1"/>
    <n v="0"/>
    <x v="3012"/>
    <x v="3220"/>
    <n v="193.66441599999999"/>
    <n v="-188.58472900000001"/>
    <n v="1.5710360000000001"/>
    <n v="193.68583699999999"/>
    <n v="-188.60675000000001"/>
    <n v="1.5707599999999999"/>
    <n v="3.072193"/>
    <n v="2.7599999999999999E-4"/>
  </r>
  <r>
    <n v="3562"/>
    <x v="3"/>
    <x v="0"/>
    <s v="45-46-53-54-60-61"/>
    <x v="0"/>
    <x v="3540"/>
    <n v="-1"/>
    <n v="330.13200000000001"/>
    <n v="-1"/>
    <n v="0"/>
    <x v="3013"/>
    <x v="3221"/>
    <n v="193.73414299999999"/>
    <n v="-187.924846"/>
    <n v="1.567779"/>
    <n v="193.685822"/>
    <n v="-187.875381"/>
    <n v="1.5712520000000001"/>
    <n v="6.9149989999999999"/>
    <n v="3.473E-3"/>
  </r>
  <r>
    <n v="3563"/>
    <x v="3"/>
    <x v="0"/>
    <s v="45-46-53-54-60-61"/>
    <x v="0"/>
    <x v="3541"/>
    <n v="-1"/>
    <n v="1415.0940000000001"/>
    <n v="-1"/>
    <n v="0"/>
    <x v="3014"/>
    <x v="3222"/>
    <n v="193.681838"/>
    <n v="-186.89860999999999"/>
    <n v="1.5708089999999999"/>
    <n v="193.68557699999999"/>
    <n v="-186.902084"/>
    <n v="1.57125"/>
    <n v="0.51038099999999997"/>
    <n v="4.4099999999999999E-4"/>
  </r>
  <r>
    <n v="3564"/>
    <x v="3"/>
    <x v="0"/>
    <s v="45-46-53-54-60-61"/>
    <x v="0"/>
    <x v="3542"/>
    <n v="-1"/>
    <n v="374.17700000000002"/>
    <n v="-1"/>
    <n v="0"/>
    <x v="3015"/>
    <x v="3223"/>
    <n v="193.717151"/>
    <n v="-186.207875"/>
    <n v="1.570635"/>
    <n v="193.68525700000001"/>
    <n v="-186.17593400000001"/>
    <n v="1.5707720000000001"/>
    <n v="4.5137910000000003"/>
    <n v="1.37E-4"/>
  </r>
  <r>
    <n v="3565"/>
    <x v="1"/>
    <x v="0"/>
    <s v="45-46-53-60-61"/>
    <x v="0"/>
    <x v="3543"/>
    <n v="-1"/>
    <n v="338.78300000000002"/>
    <n v="-1"/>
    <n v="0"/>
    <x v="3016"/>
    <x v="455"/>
    <n v="193.66856799999999"/>
    <n v="-185.44633899999999"/>
    <n v="1.5723279999999999"/>
    <n v="193.68525700000001"/>
    <n v="-185.452179"/>
    <n v="1.571261"/>
    <n v="1.7680929999999999"/>
    <n v="1.067E-3"/>
  </r>
  <r>
    <n v="3566"/>
    <x v="3"/>
    <x v="0"/>
    <s v="45-46-53-59-60-61"/>
    <x v="0"/>
    <x v="3544"/>
    <n v="-1"/>
    <n v="427.58800000000002"/>
    <n v="-1"/>
    <n v="0"/>
    <x v="3017"/>
    <x v="3224"/>
    <n v="193.67246499999999"/>
    <n v="-184.68431799999999"/>
    <n v="1.57254"/>
    <n v="193.68493699999999"/>
    <n v="-184.728882"/>
    <n v="1.570765"/>
    <n v="4.6276539999999997"/>
    <n v="1.776E-3"/>
  </r>
  <r>
    <n v="3567"/>
    <x v="4"/>
    <x v="0"/>
    <s v="45-46-52-53-59-60-61"/>
    <x v="0"/>
    <x v="3545"/>
    <n v="-1"/>
    <n v="285.74"/>
    <n v="-1"/>
    <n v="0"/>
    <x v="3018"/>
    <x v="3225"/>
    <n v="193.659288"/>
    <n v="-183.73878999999999"/>
    <n v="1.571221"/>
    <n v="193.68467699999999"/>
    <n v="-183.76252700000001"/>
    <n v="1.5707469999999999"/>
    <n v="3.4756960000000001"/>
    <n v="4.7399999999999997E-4"/>
  </r>
  <r>
    <n v="3568"/>
    <x v="4"/>
    <x v="0"/>
    <s v="45-46-52-53-59-60-61"/>
    <x v="0"/>
    <x v="3546"/>
    <n v="-1"/>
    <n v="454.827"/>
    <n v="-1"/>
    <n v="0"/>
    <x v="3019"/>
    <x v="3226"/>
    <n v="193.71442999999999"/>
    <n v="-183.06706800000001"/>
    <n v="1.57118"/>
    <n v="193.68467699999999"/>
    <n v="-183.03608700000001"/>
    <n v="1.571264"/>
    <n v="4.2954179999999997"/>
    <n v="8.5000000000000006E-5"/>
  </r>
  <r>
    <n v="3569"/>
    <x v="4"/>
    <x v="0"/>
    <s v="45-46-52-53-59-60-61"/>
    <x v="0"/>
    <x v="3547"/>
    <n v="-1"/>
    <n v="282.404"/>
    <n v="-1"/>
    <n v="0"/>
    <x v="3020"/>
    <x v="861"/>
    <n v="193.67508699999999"/>
    <n v="-182.30057500000001"/>
    <n v="1.5706979999999999"/>
    <n v="193.68435700000001"/>
    <n v="-182.30908199999999"/>
    <n v="1.5707500000000001"/>
    <n v="1.258189"/>
    <n v="5.1999999999999997E-5"/>
  </r>
  <r>
    <n v="3570"/>
    <x v="4"/>
    <x v="0"/>
    <s v="45-46-52-53-59-60-61"/>
    <x v="0"/>
    <x v="3548"/>
    <n v="-1"/>
    <n v="300.63400000000001"/>
    <n v="-1"/>
    <n v="0"/>
    <x v="3021"/>
    <x v="3227"/>
    <n v="193.706515"/>
    <n v="-181.62392399999999"/>
    <n v="1.5743860000000001"/>
    <n v="193.68435700000001"/>
    <n v="-181.582336"/>
    <n v="1.571267"/>
    <n v="4.7122200000000003"/>
    <n v="3.1189999999999998E-3"/>
  </r>
  <r>
    <n v="3571"/>
    <x v="3"/>
    <x v="0"/>
    <s v="45-52-53-59-60-61"/>
    <x v="0"/>
    <x v="3549"/>
    <n v="-1"/>
    <n v="378.089"/>
    <n v="-1"/>
    <n v="0"/>
    <x v="3022"/>
    <x v="3228"/>
    <n v="193.67721599999999"/>
    <n v="-180.85295300000001"/>
    <n v="1.5710809999999999"/>
    <n v="193.68403599999999"/>
    <n v="-180.85633899999999"/>
    <n v="1.5707500000000001"/>
    <n v="0.76144800000000001"/>
    <n v="3.3100000000000002E-4"/>
  </r>
  <r>
    <n v="3572"/>
    <x v="3"/>
    <x v="0"/>
    <s v="45-52-53-59-60-61"/>
    <x v="0"/>
    <x v="3550"/>
    <n v="-1"/>
    <n v="366.97399999999999"/>
    <n v="-1"/>
    <n v="0"/>
    <x v="3023"/>
    <x v="3229"/>
    <n v="193.690291"/>
    <n v="-179.89581799999999"/>
    <n v="1.5708009999999999"/>
    <n v="193.68379200000001"/>
    <n v="-179.88916"/>
    <n v="1.570746"/>
    <n v="0.930427"/>
    <n v="5.5999999999999999E-5"/>
  </r>
  <r>
    <n v="3573"/>
    <x v="3"/>
    <x v="0"/>
    <s v="45-52-53-59-60-61"/>
    <x v="0"/>
    <x v="3551"/>
    <n v="-1"/>
    <n v="288.072"/>
    <n v="-1"/>
    <n v="0"/>
    <x v="3024"/>
    <x v="3230"/>
    <n v="193.70393300000001"/>
    <n v="-179.15796499999999"/>
    <n v="1.5676140000000001"/>
    <n v="193.68379200000001"/>
    <n v="-179.163849"/>
    <n v="1.5712360000000001"/>
    <n v="2.0982449999999999"/>
    <n v="3.6210000000000001E-3"/>
  </r>
  <r>
    <n v="3574"/>
    <x v="3"/>
    <x v="0"/>
    <s v="45-52-53-59-60-61"/>
    <x v="0"/>
    <x v="3552"/>
    <n v="-1"/>
    <n v="428.52199999999999"/>
    <n v="-1"/>
    <n v="0"/>
    <x v="2266"/>
    <x v="2366"/>
    <n v="193.68558300000001"/>
    <n v="-178.175355"/>
    <n v="1.572195"/>
    <n v="193.68356299999999"/>
    <n v="-178.19628900000001"/>
    <n v="1.571283"/>
    <n v="2.1031620000000002"/>
    <n v="9.1200000000000005E-4"/>
  </r>
  <r>
    <n v="3575"/>
    <x v="3"/>
    <x v="0"/>
    <s v="45-52-53-59-60-61"/>
    <x v="0"/>
    <x v="3553"/>
    <n v="-1"/>
    <n v="399.47199999999998"/>
    <n v="-1"/>
    <n v="0"/>
    <x v="3025"/>
    <x v="3231"/>
    <n v="193.67358100000001"/>
    <n v="-177.46104399999999"/>
    <n v="1.571401"/>
    <n v="193.683243"/>
    <n v="-177.470291"/>
    <n v="1.570818"/>
    <n v="1.3374470000000001"/>
    <n v="5.8200000000000005E-4"/>
  </r>
  <r>
    <n v="3576"/>
    <x v="3"/>
    <x v="0"/>
    <s v="45-52-53-59-60-61"/>
    <x v="0"/>
    <x v="3554"/>
    <n v="-1"/>
    <n v="293.98"/>
    <n v="-1"/>
    <n v="0"/>
    <x v="3026"/>
    <x v="3232"/>
    <n v="193.74740399999999"/>
    <n v="-176.74822900000001"/>
    <n v="1.5751200000000001"/>
    <n v="193.68319700000001"/>
    <n v="-176.74414100000001"/>
    <n v="1.5713280000000001"/>
    <n v="6.4336869999999999"/>
    <n v="3.7919999999999998E-3"/>
  </r>
  <r>
    <n v="3577"/>
    <x v="3"/>
    <x v="0"/>
    <s v="45-52-53-59-60-61"/>
    <x v="0"/>
    <x v="3555"/>
    <n v="-1"/>
    <n v="309.16000000000003"/>
    <n v="-1"/>
    <n v="0"/>
    <x v="3027"/>
    <x v="3233"/>
    <n v="193.65625600000001"/>
    <n v="-175.99352099999999"/>
    <n v="1.5713520000000001"/>
    <n v="193.68284600000001"/>
    <n v="-176.018158"/>
    <n v="1.570843"/>
    <n v="3.6249790000000002"/>
    <n v="5.0900000000000001E-4"/>
  </r>
  <r>
    <n v="3578"/>
    <x v="3"/>
    <x v="0"/>
    <s v="45-52-53-59-60-61"/>
    <x v="0"/>
    <x v="3556"/>
    <n v="-1"/>
    <n v="443.41500000000002"/>
    <n v="-1"/>
    <n v="0"/>
    <x v="3028"/>
    <x v="1071"/>
    <n v="193.68836300000001"/>
    <n v="-175.29784599999999"/>
    <n v="1.5738209999999999"/>
    <n v="193.68283099999999"/>
    <n v="-175.292328"/>
    <n v="1.5713189999999999"/>
    <n v="0.78137299999999998"/>
    <n v="2.5019999999999999E-3"/>
  </r>
  <r>
    <n v="3579"/>
    <x v="1"/>
    <x v="0"/>
    <s v="45-52-53-59-60"/>
    <x v="0"/>
    <x v="3557"/>
    <n v="-1"/>
    <n v="356.149"/>
    <n v="-1"/>
    <n v="0"/>
    <x v="3029"/>
    <x v="964"/>
    <n v="193.675262"/>
    <n v="-174.308493"/>
    <n v="1.5736570000000001"/>
    <n v="193.68258700000001"/>
    <n v="-174.32466099999999"/>
    <n v="1.5713159999999999"/>
    <n v="1.775053"/>
    <n v="2.3410000000000002E-3"/>
  </r>
  <r>
    <n v="3580"/>
    <x v="1"/>
    <x v="0"/>
    <s v="45-52-53-59-60"/>
    <x v="0"/>
    <x v="3558"/>
    <n v="-1"/>
    <n v="1029.7329999999999"/>
    <n v="-1"/>
    <n v="0"/>
    <x v="3030"/>
    <x v="3234"/>
    <n v="193.60247899999999"/>
    <n v="-173.53396499999999"/>
    <n v="1.5748150000000001"/>
    <n v="193.682266"/>
    <n v="-173.59887699999999"/>
    <n v="1.570811"/>
    <n v="10.285693999999999"/>
    <n v="4.0029999999999996E-3"/>
  </r>
  <r>
    <n v="3581"/>
    <x v="1"/>
    <x v="0"/>
    <s v="45-52-53-59-60"/>
    <x v="0"/>
    <x v="3559"/>
    <n v="-1"/>
    <n v="333.83100000000002"/>
    <n v="-1"/>
    <n v="0"/>
    <x v="2153"/>
    <x v="3235"/>
    <n v="193.63574399999999"/>
    <n v="-172.82512299999999"/>
    <n v="1.5712060000000001"/>
    <n v="193.68223599999999"/>
    <n v="-172.87307699999999"/>
    <n v="1.5713140000000001"/>
    <n v="6.6791359999999997"/>
    <n v="1.08E-4"/>
  </r>
  <r>
    <n v="3582"/>
    <x v="1"/>
    <x v="0"/>
    <s v="45-52-53-59-60"/>
    <x v="0"/>
    <x v="3560"/>
    <n v="-1"/>
    <n v="759.65800000000002"/>
    <n v="-1"/>
    <n v="0"/>
    <x v="3031"/>
    <x v="1122"/>
    <n v="193.670772"/>
    <n v="-171.90960699999999"/>
    <n v="1.5708089999999999"/>
    <n v="193.682007"/>
    <n v="-171.90535"/>
    <n v="1.5713159999999999"/>
    <n v="1.2014959999999999"/>
    <n v="5.0699999999999996E-4"/>
  </r>
  <r>
    <n v="3583"/>
    <x v="1"/>
    <x v="0"/>
    <s v="45-52-53-59-60"/>
    <x v="0"/>
    <x v="3561"/>
    <n v="-1"/>
    <n v="313.73200000000003"/>
    <n v="-1"/>
    <n v="0"/>
    <x v="3032"/>
    <x v="3236"/>
    <n v="193.676198"/>
    <n v="-171.17991599999999"/>
    <n v="1.571313"/>
    <n v="193.68161000000001"/>
    <n v="-171.17836"/>
    <n v="1.570864"/>
    <n v="0.56311599999999995"/>
    <n v="4.4900000000000002E-4"/>
  </r>
  <r>
    <n v="3584"/>
    <x v="0"/>
    <x v="0"/>
    <s v="45-52-59-60"/>
    <x v="0"/>
    <x v="3562"/>
    <n v="-1"/>
    <n v="337.55700000000002"/>
    <n v="-1"/>
    <n v="0"/>
    <x v="3033"/>
    <x v="3237"/>
    <n v="193.56036499999999"/>
    <n v="-170.35198700000001"/>
    <n v="1.567895"/>
    <n v="193.68159499999999"/>
    <n v="-170.43946800000001"/>
    <n v="1.571283"/>
    <n v="14.949844000000001"/>
    <n v="3.388E-3"/>
  </r>
  <r>
    <n v="3585"/>
    <x v="0"/>
    <x v="0"/>
    <s v="45-52-59-60"/>
    <x v="0"/>
    <x v="3563"/>
    <n v="-1"/>
    <n v="474.911"/>
    <n v="-1"/>
    <n v="0"/>
    <x v="3034"/>
    <x v="3238"/>
    <n v="193.67534599999999"/>
    <n v="-169.67503199999999"/>
    <n v="1.5704549999999999"/>
    <n v="193.681366"/>
    <n v="-169.67468299999999"/>
    <n v="1.570808"/>
    <n v="0.60303099999999998"/>
    <n v="3.5300000000000002E-4"/>
  </r>
  <r>
    <n v="3586"/>
    <x v="0"/>
    <x v="0"/>
    <s v="45-52-59-60"/>
    <x v="0"/>
    <x v="3564"/>
    <n v="-1"/>
    <n v="267.67099999999999"/>
    <n v="-1"/>
    <n v="0"/>
    <x v="3035"/>
    <x v="3239"/>
    <n v="193.68217300000001"/>
    <n v="-168.62917100000001"/>
    <n v="1.5742700000000001"/>
    <n v="193.68128999999999"/>
    <n v="-168.59999099999999"/>
    <n v="1.570754"/>
    <n v="2.9193760000000002"/>
    <n v="3.516E-3"/>
  </r>
  <r>
    <n v="3587"/>
    <x v="2"/>
    <x v="0"/>
    <s v="52-59-60"/>
    <x v="0"/>
    <x v="3565"/>
    <n v="-1"/>
    <n v="355.24400000000003"/>
    <n v="-1"/>
    <n v="0"/>
    <x v="3036"/>
    <x v="3240"/>
    <n v="193.78910099999999"/>
    <n v="-167.806186"/>
    <n v="1.567582"/>
    <n v="193.681229"/>
    <n v="-167.74688699999999"/>
    <n v="1.571053"/>
    <n v="12.309656"/>
    <n v="3.47E-3"/>
  </r>
  <r>
    <n v="3588"/>
    <x v="2"/>
    <x v="0"/>
    <s v="52-59-60"/>
    <x v="0"/>
    <x v="3566"/>
    <n v="-1"/>
    <n v="357.06099999999998"/>
    <n v="-1"/>
    <n v="0"/>
    <x v="3037"/>
    <x v="3241"/>
    <n v="193.73371900000001"/>
    <n v="-166.90102099999999"/>
    <n v="1.5713839999999999"/>
    <n v="193.680969"/>
    <n v="-166.850403"/>
    <n v="1.570827"/>
    <n v="7.310778"/>
    <n v="5.5599999999999996E-4"/>
  </r>
  <r>
    <n v="3589"/>
    <x v="2"/>
    <x v="0"/>
    <s v="52-59-60"/>
    <x v="0"/>
    <x v="3567"/>
    <n v="-1"/>
    <n v="308.685"/>
    <n v="-1"/>
    <n v="0"/>
    <x v="3038"/>
    <x v="3242"/>
    <n v="193.70616899999999"/>
    <n v="-165.547676"/>
    <n v="1.567134"/>
    <n v="193.68083200000001"/>
    <n v="-165.58686800000001"/>
    <n v="1.5708059999999999"/>
    <n v="4.6669260000000001"/>
    <n v="3.6719999999999999E-3"/>
  </r>
  <r>
    <n v="3590"/>
    <x v="2"/>
    <x v="0"/>
    <s v="52-59-60"/>
    <x v="0"/>
    <x v="3568"/>
    <n v="-1"/>
    <n v="292.53899999999999"/>
    <n v="-1"/>
    <n v="0"/>
    <x v="3039"/>
    <x v="3243"/>
    <n v="193.54495600000001"/>
    <n v="-164.47404"/>
    <n v="1.5684340000000001"/>
    <n v="193.681152"/>
    <n v="-164.589844"/>
    <n v="1.570621"/>
    <n v="17.877365000000001"/>
    <n v="2.1879999999999998E-3"/>
  </r>
  <r>
    <n v="3591"/>
    <x v="2"/>
    <x v="0"/>
    <s v="52-59-60"/>
    <x v="0"/>
    <x v="3569"/>
    <n v="-1"/>
    <n v="273.36500000000001"/>
    <n v="-1"/>
    <n v="0"/>
    <x v="3040"/>
    <x v="3244"/>
    <n v="193.58944199999999"/>
    <n v="-163.50299899999999"/>
    <n v="1.5656479999999999"/>
    <n v="193.68159499999999"/>
    <n v="-163.55169699999999"/>
    <n v="1.570309"/>
    <n v="10.422885000000001"/>
    <n v="4.6620000000000003E-3"/>
  </r>
  <r>
    <n v="3592"/>
    <x v="2"/>
    <x v="0"/>
    <s v="52-59-60"/>
    <x v="0"/>
    <x v="3570"/>
    <n v="-1"/>
    <n v="369.56700000000001"/>
    <n v="-1"/>
    <n v="0"/>
    <x v="3041"/>
    <x v="3245"/>
    <n v="193.84575000000001"/>
    <n v="-162.26348400000001"/>
    <n v="1.5709690000000001"/>
    <n v="193.68248"/>
    <n v="-162.10600299999999"/>
    <n v="1.5701270000000001"/>
    <n v="22.684270000000001"/>
    <n v="8.4199999999999998E-4"/>
  </r>
  <r>
    <n v="3593"/>
    <x v="2"/>
    <x v="0"/>
    <s v="52-59-60"/>
    <x v="0"/>
    <x v="3571"/>
    <n v="-1"/>
    <n v="318.33600000000001"/>
    <n v="-1"/>
    <n v="0"/>
    <x v="3042"/>
    <x v="3246"/>
    <n v="193.655655"/>
    <n v="-160.914896"/>
    <n v="1.5738799999999999"/>
    <n v="193.68330399999999"/>
    <n v="-160.97705099999999"/>
    <n v="1.570033"/>
    <n v="6.802746"/>
    <n v="3.8470000000000002E-3"/>
  </r>
  <r>
    <n v="3594"/>
    <x v="2"/>
    <x v="0"/>
    <s v="52-59-60"/>
    <x v="0"/>
    <x v="3572"/>
    <n v="-1"/>
    <n v="336.60500000000002"/>
    <n v="-1"/>
    <n v="0"/>
    <x v="3043"/>
    <x v="3247"/>
    <n v="193.613247"/>
    <n v="-159.74513300000001"/>
    <n v="1.569707"/>
    <n v="193.68431100000001"/>
    <n v="-159.813019"/>
    <n v="1.5699179999999999"/>
    <n v="9.8277479999999997"/>
    <n v="2.1100000000000001E-4"/>
  </r>
  <r>
    <n v="3595"/>
    <x v="2"/>
    <x v="0"/>
    <s v="52-59-60"/>
    <x v="0"/>
    <x v="3573"/>
    <n v="-1"/>
    <n v="359.267"/>
    <n v="-1"/>
    <n v="0"/>
    <x v="3044"/>
    <x v="3248"/>
    <n v="193.71752599999999"/>
    <n v="-158.24248800000001"/>
    <n v="1.571766"/>
    <n v="193.68583699999999"/>
    <n v="-158.24144000000001"/>
    <n v="1.5697950000000001"/>
    <n v="3.1706490000000001"/>
    <n v="1.9710000000000001E-3"/>
  </r>
  <r>
    <n v="3596"/>
    <x v="2"/>
    <x v="0"/>
    <s v="52-59-60"/>
    <x v="0"/>
    <x v="3574"/>
    <n v="-1"/>
    <n v="422.423"/>
    <n v="-1"/>
    <n v="0"/>
    <x v="3045"/>
    <x v="2152"/>
    <n v="193.69947500000001"/>
    <n v="-157.09618699999999"/>
    <n v="1.5696000000000001"/>
    <n v="193.687073"/>
    <n v="-157.08322100000001"/>
    <n v="1.569726"/>
    <n v="1.7941720000000001"/>
    <n v="1.26E-4"/>
  </r>
  <r>
    <n v="3597"/>
    <x v="2"/>
    <x v="0"/>
    <s v="52-59-60"/>
    <x v="0"/>
    <x v="3575"/>
    <n v="-1"/>
    <n v="499.20100000000002"/>
    <n v="-1"/>
    <n v="0"/>
    <x v="3046"/>
    <x v="3249"/>
    <n v="193.72192000000001"/>
    <n v="-155.97557499999999"/>
    <n v="1.575178"/>
    <n v="193.68829299999999"/>
    <n v="-155.95678699999999"/>
    <n v="1.569623"/>
    <n v="3.8519519999999998"/>
    <n v="5.555E-3"/>
  </r>
  <r>
    <n v="3598"/>
    <x v="2"/>
    <x v="0"/>
    <s v="52-59-60"/>
    <x v="0"/>
    <x v="3576"/>
    <n v="-1"/>
    <n v="400.54399999999998"/>
    <n v="-1"/>
    <n v="0"/>
    <x v="3047"/>
    <x v="3250"/>
    <n v="193.65482399999999"/>
    <n v="-154.535653"/>
    <n v="1.563836"/>
    <n v="193.69009399999999"/>
    <n v="-154.50509600000001"/>
    <n v="1.5694680000000001"/>
    <n v="4.6666030000000003"/>
    <n v="5.633E-3"/>
  </r>
  <r>
    <n v="3599"/>
    <x v="2"/>
    <x v="0"/>
    <s v="52-59-60"/>
    <x v="0"/>
    <x v="3577"/>
    <n v="-1"/>
    <n v="331.01600000000002"/>
    <n v="-1"/>
    <n v="0"/>
    <x v="3048"/>
    <x v="3251"/>
    <n v="193.65913499999999"/>
    <n v="-153.41003900000001"/>
    <n v="1.5693159999999999"/>
    <n v="193.69148300000001"/>
    <n v="-153.446136"/>
    <n v="1.569645"/>
    <n v="4.8470199999999997"/>
    <n v="3.2899999999999997E-4"/>
  </r>
  <r>
    <n v="3600"/>
    <x v="2"/>
    <x v="0"/>
    <s v="52-59-60"/>
    <x v="0"/>
    <x v="3578"/>
    <n v="-1"/>
    <n v="363.82"/>
    <n v="-1"/>
    <n v="0"/>
    <x v="3049"/>
    <x v="3252"/>
    <n v="193.688626"/>
    <n v="-152.05246600000001"/>
    <n v="1.5645849999999999"/>
    <n v="193.69332900000001"/>
    <n v="-152.06214900000001"/>
    <n v="1.5696190000000001"/>
    <n v="1.076478"/>
    <n v="5.0340000000000003E-3"/>
  </r>
  <r>
    <n v="3601"/>
    <x v="2"/>
    <x v="0"/>
    <s v="52-59-60"/>
    <x v="0"/>
    <x v="3579"/>
    <n v="-1"/>
    <n v="367.54899999999998"/>
    <n v="-1"/>
    <n v="0"/>
    <x v="3050"/>
    <x v="3253"/>
    <n v="193.694278"/>
    <n v="-151.06049400000001"/>
    <n v="1.5777110000000001"/>
    <n v="193.69464099999999"/>
    <n v="-151.04155"/>
    <n v="1.569334"/>
    <n v="1.8947860000000001"/>
    <n v="8.378E-3"/>
  </r>
  <r>
    <n v="3602"/>
    <x v="2"/>
    <x v="0"/>
    <s v="52-59-60"/>
    <x v="0"/>
    <x v="3580"/>
    <n v="-1"/>
    <n v="290.678"/>
    <n v="-1"/>
    <n v="0"/>
    <x v="3051"/>
    <x v="3254"/>
    <n v="193.63580899999999"/>
    <n v="-149.97978800000001"/>
    <n v="1.568093"/>
    <n v="193.69607500000001"/>
    <n v="-150.035797"/>
    <n v="1.5696410000000001"/>
    <n v="8.2274580000000004"/>
    <n v="1.5479999999999999E-3"/>
  </r>
  <r>
    <n v="3603"/>
    <x v="2"/>
    <x v="0"/>
    <s v="52-59-60"/>
    <x v="0"/>
    <x v="3581"/>
    <n v="-1"/>
    <n v="362.286"/>
    <n v="-1"/>
    <n v="0"/>
    <x v="3052"/>
    <x v="3255"/>
    <n v="193.72921700000001"/>
    <n v="-148.749289"/>
    <n v="1.5690869999999999"/>
    <n v="193.697723"/>
    <n v="-148.72010800000001"/>
    <n v="1.5696760000000001"/>
    <n v="4.293488"/>
    <n v="5.8799999999999998E-4"/>
  </r>
  <r>
    <n v="3604"/>
    <x v="2"/>
    <x v="0"/>
    <s v="52-58-59"/>
    <x v="0"/>
    <x v="3582"/>
    <n v="-1"/>
    <n v="481.33699999999999"/>
    <n v="-1"/>
    <n v="0"/>
    <x v="3053"/>
    <x v="3256"/>
    <n v="193.72823700000001"/>
    <n v="-147.775441"/>
    <n v="1.5595300000000001"/>
    <n v="193.698868"/>
    <n v="-147.75376900000001"/>
    <n v="1.569342"/>
    <n v="3.6499839999999999"/>
    <n v="9.8119999999999995E-3"/>
  </r>
  <r>
    <n v="3605"/>
    <x v="2"/>
    <x v="0"/>
    <s v="52-58-59"/>
    <x v="0"/>
    <x v="3583"/>
    <n v="-1"/>
    <n v="327.67099999999999"/>
    <n v="-1"/>
    <n v="0"/>
    <x v="3054"/>
    <x v="3257"/>
    <n v="193.65884399999999"/>
    <n v="-146.70849899999999"/>
    <n v="1.557544"/>
    <n v="193.700256"/>
    <n v="-146.80523700000001"/>
    <n v="1.56962"/>
    <n v="10.522878"/>
    <n v="1.2076999999999999E-2"/>
  </r>
  <r>
    <n v="3606"/>
    <x v="2"/>
    <x v="0"/>
    <s v="52-58-59"/>
    <x v="0"/>
    <x v="3584"/>
    <n v="-1"/>
    <n v="291.19600000000003"/>
    <n v="-1"/>
    <n v="0"/>
    <x v="3055"/>
    <x v="3258"/>
    <n v="193.670377"/>
    <n v="-145.48033100000001"/>
    <n v="1.5591539999999999"/>
    <n v="193.70193499999999"/>
    <n v="-145.56723"/>
    <n v="1.5695779999999999"/>
    <n v="9.2452210000000008"/>
    <n v="1.0423999999999999E-2"/>
  </r>
  <r>
    <n v="3607"/>
    <x v="2"/>
    <x v="0"/>
    <s v="52-58-59"/>
    <x v="0"/>
    <x v="3585"/>
    <n v="-1"/>
    <n v="360.39299999999997"/>
    <n v="-1"/>
    <n v="0"/>
    <x v="3056"/>
    <x v="3259"/>
    <n v="193.70823799999999"/>
    <n v="-144.66461799999999"/>
    <n v="1.56887"/>
    <n v="193.70304899999999"/>
    <n v="-144.65780599999999"/>
    <n v="1.5691980000000001"/>
    <n v="0.85631999999999997"/>
    <n v="3.28E-4"/>
  </r>
  <r>
    <n v="3608"/>
    <x v="2"/>
    <x v="0"/>
    <s v="52-58-59"/>
    <x v="0"/>
    <x v="3586"/>
    <n v="-1"/>
    <n v="360.52600000000001"/>
    <n v="-1"/>
    <n v="0"/>
    <x v="3057"/>
    <x v="3260"/>
    <n v="193.736761"/>
    <n v="-143.80037999999999"/>
    <n v="1.5680430000000001"/>
    <n v="193.70439099999999"/>
    <n v="-143.76393100000001"/>
    <n v="1.569569"/>
    <n v="4.8747550000000004"/>
    <n v="1.526E-3"/>
  </r>
  <r>
    <n v="3609"/>
    <x v="2"/>
    <x v="0"/>
    <s v="52-58-59"/>
    <x v="0"/>
    <x v="3587"/>
    <n v="-1"/>
    <n v="380.74"/>
    <n v="-1"/>
    <n v="0"/>
    <x v="3058"/>
    <x v="3261"/>
    <n v="193.697632"/>
    <n v="-142.58707100000001"/>
    <n v="1.5697449999999999"/>
    <n v="193.70602400000001"/>
    <n v="-142.59573399999999"/>
    <n v="1.5695749999999999"/>
    <n v="1.206132"/>
    <n v="1.7000000000000001E-4"/>
  </r>
  <r>
    <n v="3610"/>
    <x v="2"/>
    <x v="0"/>
    <s v="52-58-59"/>
    <x v="0"/>
    <x v="3588"/>
    <n v="-1"/>
    <n v="320.99200000000002"/>
    <n v="-1"/>
    <n v="0"/>
    <x v="3059"/>
    <x v="3262"/>
    <n v="193.65467699999999"/>
    <n v="-141.688332"/>
    <n v="1.5729299999999999"/>
    <n v="193.707123"/>
    <n v="-141.737122"/>
    <n v="1.569137"/>
    <n v="7.163125"/>
    <n v="3.7929999999999999E-3"/>
  </r>
  <r>
    <n v="3611"/>
    <x v="2"/>
    <x v="0"/>
    <s v="52-58-59"/>
    <x v="0"/>
    <x v="3589"/>
    <n v="-1"/>
    <n v="382.38799999999998"/>
    <n v="-1"/>
    <n v="0"/>
    <x v="3060"/>
    <x v="3263"/>
    <n v="193.680407"/>
    <n v="-140.864904"/>
    <n v="1.569509"/>
    <n v="193.708496"/>
    <n v="-140.89344800000001"/>
    <n v="1.5695429999999999"/>
    <n v="4.0047269999999999"/>
    <n v="3.4E-5"/>
  </r>
  <r>
    <n v="3612"/>
    <x v="2"/>
    <x v="0"/>
    <s v="52-58-59"/>
    <x v="0"/>
    <x v="3590"/>
    <n v="-1"/>
    <n v="353.27800000000002"/>
    <n v="-1"/>
    <n v="0"/>
    <x v="3061"/>
    <x v="3264"/>
    <n v="193.71678600000001"/>
    <n v="-139.78937999999999"/>
    <n v="1.568236"/>
    <n v="193.71012899999999"/>
    <n v="-139.791504"/>
    <n v="1.569547"/>
    <n v="0.69879000000000002"/>
    <n v="1.312E-3"/>
  </r>
  <r>
    <n v="3613"/>
    <x v="2"/>
    <x v="0"/>
    <s v="52-58-59"/>
    <x v="0"/>
    <x v="3591"/>
    <n v="-1"/>
    <n v="407.25099999999998"/>
    <n v="-1"/>
    <n v="0"/>
    <x v="3062"/>
    <x v="3265"/>
    <n v="193.72458399999999"/>
    <n v="-139.002621"/>
    <n v="1.56968"/>
    <n v="193.71121199999999"/>
    <n v="-138.981934"/>
    <n v="1.5690930000000001"/>
    <n v="2.4632260000000001"/>
    <n v="5.8699999999999996E-4"/>
  </r>
  <r>
    <n v="3614"/>
    <x v="2"/>
    <x v="0"/>
    <s v="52-58-59"/>
    <x v="0"/>
    <x v="3592"/>
    <n v="-1"/>
    <n v="359.19"/>
    <n v="-1"/>
    <n v="0"/>
    <x v="3063"/>
    <x v="3266"/>
    <n v="193.73706200000001"/>
    <n v="-138.193692"/>
    <n v="1.5683"/>
    <n v="193.71257"/>
    <n v="-138.186508"/>
    <n v="1.5695209999999999"/>
    <n v="2.552368"/>
    <n v="1.2210000000000001E-3"/>
  </r>
  <r>
    <n v="3615"/>
    <x v="2"/>
    <x v="0"/>
    <s v="52-58-59"/>
    <x v="0"/>
    <x v="3593"/>
    <n v="-1"/>
    <n v="253.54499999999999"/>
    <n v="-1"/>
    <n v="0"/>
    <x v="3064"/>
    <x v="3267"/>
    <n v="193.726158"/>
    <n v="-137.15051600000001"/>
    <n v="1.5645439999999999"/>
    <n v="193.71408099999999"/>
    <n v="-137.148224"/>
    <n v="1.5695669999999999"/>
    <n v="1.229252"/>
    <n v="5.0229999999999997E-3"/>
  </r>
  <r>
    <n v="3616"/>
    <x v="2"/>
    <x v="0"/>
    <s v="52-58-59"/>
    <x v="0"/>
    <x v="3594"/>
    <n v="-1"/>
    <n v="300.36500000000001"/>
    <n v="-1"/>
    <n v="0"/>
    <x v="3065"/>
    <x v="3268"/>
    <n v="193.39203699999999"/>
    <n v="-136.16854699999999"/>
    <n v="1.58551"/>
    <n v="193.71498099999999"/>
    <n v="-136.39413500000001"/>
    <n v="1.569078"/>
    <n v="39.393245999999998"/>
    <n v="1.6431999999999999E-2"/>
  </r>
  <r>
    <n v="3617"/>
    <x v="2"/>
    <x v="0"/>
    <s v="52-58-59"/>
    <x v="0"/>
    <x v="3595"/>
    <n v="-1"/>
    <n v="384.61500000000001"/>
    <n v="-1"/>
    <n v="0"/>
    <x v="3066"/>
    <x v="443"/>
    <n v="193.729511"/>
    <n v="-135.66478900000001"/>
    <n v="1.5725089999999999"/>
    <n v="193.716171"/>
    <n v="-135.66355899999999"/>
    <n v="1.5696140000000001"/>
    <n v="1.339666"/>
    <n v="2.895E-3"/>
  </r>
  <r>
    <n v="3618"/>
    <x v="0"/>
    <x v="0"/>
    <s v="51-52-58-59"/>
    <x v="0"/>
    <x v="3596"/>
    <n v="-1"/>
    <n v="404.35899999999998"/>
    <n v="-1"/>
    <n v="0"/>
    <x v="3067"/>
    <x v="3269"/>
    <n v="193.75902099999999"/>
    <n v="-134.722476"/>
    <n v="1.5675220000000001"/>
    <n v="193.71748400000001"/>
    <n v="-134.71435500000001"/>
    <n v="1.5696559999999999"/>
    <n v="4.2323279999999999"/>
    <n v="2.134E-3"/>
  </r>
  <r>
    <n v="3619"/>
    <x v="0"/>
    <x v="0"/>
    <s v="51-52-58-59"/>
    <x v="0"/>
    <x v="3597"/>
    <n v="-1"/>
    <n v="276.858"/>
    <n v="-1"/>
    <n v="0"/>
    <x v="3068"/>
    <x v="3270"/>
    <n v="193.71145999999999"/>
    <n v="-134.010805"/>
    <n v="1.5669200000000001"/>
    <n v="193.71835300000001"/>
    <n v="-134.00491299999999"/>
    <n v="1.5691630000000001"/>
    <n v="0.90678000000000003"/>
    <n v="2.2430000000000002E-3"/>
  </r>
  <r>
    <n v="3620"/>
    <x v="0"/>
    <x v="0"/>
    <s v="51-52-58-59"/>
    <x v="0"/>
    <x v="3598"/>
    <n v="-1"/>
    <n v="347.86"/>
    <n v="-1"/>
    <n v="0"/>
    <x v="3069"/>
    <x v="3271"/>
    <n v="193.75724"/>
    <n v="-133.06416999999999"/>
    <n v="1.5682480000000001"/>
    <n v="193.719696"/>
    <n v="-133.04394500000001"/>
    <n v="1.5691949999999999"/>
    <n v="4.2644630000000001"/>
    <n v="9.4700000000000003E-4"/>
  </r>
  <r>
    <n v="3621"/>
    <x v="0"/>
    <x v="0"/>
    <s v="51-52-58-59"/>
    <x v="0"/>
    <x v="3599"/>
    <n v="-1"/>
    <n v="370.95600000000002"/>
    <n v="-1"/>
    <n v="0"/>
    <x v="3070"/>
    <x v="3272"/>
    <n v="193.71857399999999"/>
    <n v="-132.278684"/>
    <n v="1.572554"/>
    <n v="193.720764"/>
    <n v="-132.31225599999999"/>
    <n v="1.5697140000000001"/>
    <n v="3.3642880000000002"/>
    <n v="2.8400000000000001E-3"/>
  </r>
  <r>
    <n v="3622"/>
    <x v="0"/>
    <x v="0"/>
    <s v="51-52-58-59"/>
    <x v="0"/>
    <x v="3600"/>
    <n v="-1"/>
    <n v="338.44299999999998"/>
    <n v="-1"/>
    <n v="0"/>
    <x v="3071"/>
    <x v="3273"/>
    <n v="193.69104899999999"/>
    <n v="-131.568603"/>
    <n v="1.567828"/>
    <n v="193.72163399999999"/>
    <n v="-131.57818599999999"/>
    <n v="1.5692060000000001"/>
    <n v="3.2051289999999999"/>
    <n v="1.3780000000000001E-3"/>
  </r>
  <r>
    <n v="3623"/>
    <x v="0"/>
    <x v="0"/>
    <s v="51-52-58-59"/>
    <x v="0"/>
    <x v="3601"/>
    <n v="-1"/>
    <n v="352.09300000000002"/>
    <n v="-1"/>
    <n v="0"/>
    <x v="3072"/>
    <x v="873"/>
    <n v="193.73160799999999"/>
    <n v="-130.591488"/>
    <n v="1.568041"/>
    <n v="193.722961"/>
    <n v="-130.60476700000001"/>
    <n v="1.5692109999999999"/>
    <n v="1.584638"/>
    <n v="1.17E-3"/>
  </r>
  <r>
    <n v="3624"/>
    <x v="0"/>
    <x v="0"/>
    <s v="51-52-58-59"/>
    <x v="0"/>
    <x v="3602"/>
    <n v="-1"/>
    <n v="288.37099999999998"/>
    <n v="-1"/>
    <n v="0"/>
    <x v="3073"/>
    <x v="3274"/>
    <n v="193.756888"/>
    <n v="-129.88701399999999"/>
    <n v="1.567598"/>
    <n v="193.72418200000001"/>
    <n v="-129.88017300000001"/>
    <n v="1.569669"/>
    <n v="3.341402"/>
    <n v="2.0709999999999999E-3"/>
  </r>
  <r>
    <n v="3625"/>
    <x v="0"/>
    <x v="0"/>
    <s v="51-52-58-59"/>
    <x v="0"/>
    <x v="3603"/>
    <n v="-1"/>
    <n v="342.79199999999997"/>
    <n v="-1"/>
    <n v="0"/>
    <x v="3074"/>
    <x v="3275"/>
    <n v="193.66056699999999"/>
    <n v="-129.17172299999999"/>
    <n v="1.5670329999999999"/>
    <n v="193.72505200000001"/>
    <n v="-129.158005"/>
    <n v="1.5691649999999999"/>
    <n v="6.5927579999999999"/>
    <n v="2.1320000000000002E-3"/>
  </r>
  <r>
    <n v="3626"/>
    <x v="0"/>
    <x v="0"/>
    <s v="51-52-58-59"/>
    <x v="0"/>
    <x v="3604"/>
    <n v="-1"/>
    <n v="235.52099999999999"/>
    <n v="-1"/>
    <n v="0"/>
    <x v="3075"/>
    <x v="3276"/>
    <n v="193.66571500000001"/>
    <n v="-128.090789"/>
    <n v="1.5711999999999999"/>
    <n v="193.72644"/>
    <n v="-128.194016"/>
    <n v="1.5691600000000001"/>
    <n v="11.97639"/>
    <n v="2.0400000000000001E-3"/>
  </r>
  <r>
    <n v="3627"/>
    <x v="0"/>
    <x v="0"/>
    <s v="51-52-58-59"/>
    <x v="0"/>
    <x v="3605"/>
    <n v="-1"/>
    <n v="289.315"/>
    <n v="-1"/>
    <n v="0"/>
    <x v="3076"/>
    <x v="3277"/>
    <n v="193.70273900000001"/>
    <n v="-127.449691"/>
    <n v="1.5699149999999999"/>
    <n v="193.727676"/>
    <n v="-127.46843699999999"/>
    <n v="1.569652"/>
    <n v="3.1197539999999999"/>
    <n v="2.63E-4"/>
  </r>
  <r>
    <n v="3628"/>
    <x v="0"/>
    <x v="0"/>
    <s v="51-52-58-59"/>
    <x v="0"/>
    <x v="3606"/>
    <n v="-1"/>
    <n v="274.17700000000002"/>
    <n v="-1"/>
    <n v="0"/>
    <x v="3077"/>
    <x v="3278"/>
    <n v="193.69273000000001"/>
    <n v="-126.763097"/>
    <n v="1.5626690000000001"/>
    <n v="193.72854599999999"/>
    <n v="-126.74121100000001"/>
    <n v="1.569134"/>
    <n v="4.1974"/>
    <n v="6.4650000000000003E-3"/>
  </r>
  <r>
    <n v="3629"/>
    <x v="0"/>
    <x v="0"/>
    <s v="51-52-58-59"/>
    <x v="0"/>
    <x v="3607"/>
    <n v="-1"/>
    <n v="348.05700000000002"/>
    <n v="-1"/>
    <n v="0"/>
    <x v="3078"/>
    <x v="3279"/>
    <n v="193.714597"/>
    <n v="-125.970927"/>
    <n v="1.5684530000000001"/>
    <n v="193.72976700000001"/>
    <n v="-126.013672"/>
    <n v="1.5696490000000001"/>
    <n v="4.5356670000000001"/>
    <n v="1.196E-3"/>
  </r>
  <r>
    <n v="3630"/>
    <x v="0"/>
    <x v="0"/>
    <s v="51-52-58-59"/>
    <x v="0"/>
    <x v="3608"/>
    <n v="-1"/>
    <n v="339.20699999999999"/>
    <n v="-1"/>
    <n v="0"/>
    <x v="3079"/>
    <x v="3280"/>
    <n v="193.74788899999999"/>
    <n v="-125.05491499999999"/>
    <n v="1.5715809999999999"/>
    <n v="193.72895800000001"/>
    <n v="-125.044945"/>
    <n v="1.5712999999999999"/>
    <n v="2.1396099999999998"/>
    <n v="2.8200000000000002E-4"/>
  </r>
  <r>
    <n v="3631"/>
    <x v="0"/>
    <x v="0"/>
    <s v="51-52-58-59"/>
    <x v="0"/>
    <x v="3609"/>
    <n v="-1"/>
    <n v="293.60000000000002"/>
    <n v="-1"/>
    <n v="0"/>
    <x v="3080"/>
    <x v="3281"/>
    <n v="193.79501099999999"/>
    <n v="-124.382599"/>
    <n v="1.571026"/>
    <n v="193.72705099999999"/>
    <n v="-124.319519"/>
    <n v="1.5722"/>
    <n v="9.2724170000000008"/>
    <n v="1.1739999999999999E-3"/>
  </r>
  <r>
    <n v="3632"/>
    <x v="0"/>
    <x v="0"/>
    <s v="51-52-58-59"/>
    <x v="0"/>
    <x v="3610"/>
    <n v="-1"/>
    <n v="407.85500000000002"/>
    <n v="-1"/>
    <n v="0"/>
    <x v="3081"/>
    <x v="3282"/>
    <n v="193.73436000000001"/>
    <n v="-123.60979"/>
    <n v="1.5741149999999999"/>
    <n v="193.72485399999999"/>
    <n v="-123.59448999999999"/>
    <n v="1.573787"/>
    <n v="1.801245"/>
    <n v="3.28E-4"/>
  </r>
  <r>
    <n v="3633"/>
    <x v="0"/>
    <x v="0"/>
    <s v="51-52-58-59"/>
    <x v="0"/>
    <x v="3611"/>
    <n v="-1"/>
    <n v="381.33"/>
    <n v="-1"/>
    <n v="0"/>
    <x v="3082"/>
    <x v="3283"/>
    <n v="193.74050399999999"/>
    <n v="-122.641734"/>
    <n v="1.575054"/>
    <n v="193.721024"/>
    <n v="-122.627426"/>
    <n v="1.574781"/>
    <n v="2.4170050000000001"/>
    <n v="2.7300000000000002E-4"/>
  </r>
  <r>
    <n v="3634"/>
    <x v="0"/>
    <x v="0"/>
    <s v="51-52-58-59"/>
    <x v="0"/>
    <x v="3612"/>
    <n v="-1"/>
    <n v="337.31099999999998"/>
    <n v="-1"/>
    <n v="0"/>
    <x v="3083"/>
    <x v="3284"/>
    <n v="193.73227900000001"/>
    <n v="-121.898657"/>
    <n v="1.578066"/>
    <n v="193.71766700000001"/>
    <n v="-121.901573"/>
    <n v="1.5747709999999999"/>
    <n v="1.490086"/>
    <n v="3.2940000000000001E-3"/>
  </r>
  <r>
    <n v="3635"/>
    <x v="0"/>
    <x v="0"/>
    <s v="51-52-58-59"/>
    <x v="0"/>
    <x v="3613"/>
    <n v="-1"/>
    <n v="391.57799999999997"/>
    <n v="-1"/>
    <n v="0"/>
    <x v="3084"/>
    <x v="3285"/>
    <n v="193.57400200000001"/>
    <n v="-121.078198"/>
    <n v="1.56725"/>
    <n v="193.714417"/>
    <n v="-121.175415"/>
    <n v="1.5756079999999999"/>
    <n v="17.078400999999999"/>
    <n v="8.3580000000000008E-3"/>
  </r>
  <r>
    <n v="3636"/>
    <x v="0"/>
    <x v="0"/>
    <s v="51-52-58-59"/>
    <x v="0"/>
    <x v="3614"/>
    <n v="-1"/>
    <n v="278.74799999999999"/>
    <n v="-1"/>
    <n v="0"/>
    <x v="3085"/>
    <x v="3286"/>
    <n v="193.67326399999999"/>
    <n v="-120.19421800000001"/>
    <n v="1.595108"/>
    <n v="193.69499200000001"/>
    <n v="-120.208923"/>
    <n v="1.5886720000000001"/>
    <n v="2.6236540000000002"/>
    <n v="6.4349999999999997E-3"/>
  </r>
  <r>
    <n v="3637"/>
    <x v="0"/>
    <x v="0"/>
    <s v="51-52-58-59"/>
    <x v="0"/>
    <x v="3615"/>
    <n v="-1"/>
    <n v="266.43400000000003"/>
    <n v="-1"/>
    <n v="0"/>
    <x v="3086"/>
    <x v="3287"/>
    <n v="193.711939"/>
    <n v="-119.50095399999999"/>
    <n v="1.6168"/>
    <n v="193.64679000000001"/>
    <n v="-119.488266"/>
    <n v="1.6183510000000001"/>
    <n v="6.6373499999999996"/>
    <n v="1.5510000000000001E-3"/>
  </r>
  <r>
    <n v="3638"/>
    <x v="0"/>
    <x v="0"/>
    <s v="51-52-58-59"/>
    <x v="0"/>
    <x v="3616"/>
    <n v="-1"/>
    <n v="323.87299999999999"/>
    <n v="-1"/>
    <n v="0"/>
    <x v="3087"/>
    <x v="3288"/>
    <n v="193.52343300000001"/>
    <n v="-118.734161"/>
    <n v="1.648801"/>
    <n v="193.57988"/>
    <n v="-118.767624"/>
    <n v="1.6479429999999999"/>
    <n v="6.5620139999999996"/>
    <n v="8.5800000000000004E-4"/>
  </r>
  <r>
    <n v="3639"/>
    <x v="0"/>
    <x v="0"/>
    <s v="51-52-58-59"/>
    <x v="0"/>
    <x v="3617"/>
    <n v="-1"/>
    <n v="358.02600000000001"/>
    <n v="-1"/>
    <n v="0"/>
    <x v="3088"/>
    <x v="3289"/>
    <n v="193.43988200000001"/>
    <n v="-117.781846"/>
    <n v="1.678604"/>
    <n v="193.46978799999999"/>
    <n v="-117.805252"/>
    <n v="1.677583"/>
    <n v="3.7976700000000001"/>
    <n v="1.021E-3"/>
  </r>
  <r>
    <n v="3640"/>
    <x v="0"/>
    <x v="0"/>
    <s v="51-52-58-59"/>
    <x v="0"/>
    <x v="3618"/>
    <n v="-1"/>
    <n v="326.733"/>
    <n v="-1"/>
    <n v="0"/>
    <x v="3089"/>
    <x v="3290"/>
    <n v="193.32284300000001"/>
    <n v="-117.077215"/>
    <n v="1.69435"/>
    <n v="193.375946"/>
    <n v="-117.083702"/>
    <n v="1.692844"/>
    <n v="5.3497409999999999"/>
    <n v="1.506E-3"/>
  </r>
  <r>
    <n v="3641"/>
    <x v="1"/>
    <x v="0"/>
    <s v="44-51-52-58-59"/>
    <x v="0"/>
    <x v="3619"/>
    <n v="-1"/>
    <n v="349.95800000000003"/>
    <n v="-1"/>
    <n v="0"/>
    <x v="3090"/>
    <x v="3291"/>
    <n v="193.28681900000001"/>
    <n v="-116.36228699999999"/>
    <n v="1.7054039999999999"/>
    <n v="193.27569600000001"/>
    <n v="-116.36364"/>
    <n v="1.7049000000000001"/>
    <n v="1.1204769999999999"/>
    <n v="5.04E-4"/>
  </r>
  <r>
    <n v="3642"/>
    <x v="0"/>
    <x v="0"/>
    <s v="44-51-58-59"/>
    <x v="0"/>
    <x v="3620"/>
    <n v="-1"/>
    <n v="281.87900000000002"/>
    <n v="-1"/>
    <n v="0"/>
    <x v="3091"/>
    <x v="3292"/>
    <n v="193.13065800000001"/>
    <n v="-115.42156900000001"/>
    <n v="1.7311190000000001"/>
    <n v="193.116074"/>
    <n v="-115.410805"/>
    <n v="1.7306760000000001"/>
    <n v="1.8126370000000001"/>
    <n v="4.44E-4"/>
  </r>
  <r>
    <n v="3643"/>
    <x v="2"/>
    <x v="0"/>
    <s v="44-51-58"/>
    <x v="0"/>
    <x v="3621"/>
    <n v="-1"/>
    <n v="298.86700000000002"/>
    <n v="-1"/>
    <n v="0"/>
    <x v="3092"/>
    <x v="3293"/>
    <n v="192.95694800000001"/>
    <n v="-114.700948"/>
    <n v="1.76085"/>
    <n v="192.97058100000001"/>
    <n v="-114.702721"/>
    <n v="1.758014"/>
    <n v="1.3747469999999999"/>
    <n v="2.836E-3"/>
  </r>
  <r>
    <n v="3644"/>
    <x v="2"/>
    <x v="0"/>
    <s v="44-51-58"/>
    <x v="0"/>
    <x v="3622"/>
    <n v="-1"/>
    <n v="513.51599999999996"/>
    <n v="-1"/>
    <n v="0"/>
    <x v="3093"/>
    <x v="3294"/>
    <n v="192.95338799999999"/>
    <n v="-114.093065"/>
    <n v="1.7973870000000001"/>
    <n v="192.794647"/>
    <n v="-114.00271600000001"/>
    <n v="1.796295"/>
    <n v="18.265156000000001"/>
    <n v="1.0920000000000001E-3"/>
  </r>
  <r>
    <n v="3645"/>
    <x v="2"/>
    <x v="0"/>
    <s v="44-51-58"/>
    <x v="0"/>
    <x v="3623"/>
    <n v="-1"/>
    <n v="357.53500000000003"/>
    <n v="-1"/>
    <n v="0"/>
    <x v="3094"/>
    <x v="3295"/>
    <n v="192.515331"/>
    <n v="-113.071321"/>
    <n v="1.8625510000000001"/>
    <n v="192.50260900000001"/>
    <n v="-113.08626599999999"/>
    <n v="1.8609659999999999"/>
    <n v="1.962626"/>
    <n v="1.586E-3"/>
  </r>
  <r>
    <n v="3646"/>
    <x v="2"/>
    <x v="0"/>
    <s v="44-51-58"/>
    <x v="0"/>
    <x v="3624"/>
    <n v="-1"/>
    <n v="331.62099999999998"/>
    <n v="-1"/>
    <n v="0"/>
    <x v="3095"/>
    <x v="3296"/>
    <n v="192.227236"/>
    <n v="-112.412717"/>
    <n v="1.9174549999999999"/>
    <n v="192.23642000000001"/>
    <n v="-112.415291"/>
    <n v="1.9170609999999999"/>
    <n v="0.95373600000000003"/>
    <n v="3.9399999999999998E-4"/>
  </r>
  <r>
    <n v="3647"/>
    <x v="2"/>
    <x v="0"/>
    <s v="44-51-58"/>
    <x v="0"/>
    <x v="3625"/>
    <n v="-1"/>
    <n v="407.65699999999998"/>
    <n v="-1"/>
    <n v="0"/>
    <x v="3096"/>
    <x v="3297"/>
    <n v="191.89963"/>
    <n v="-111.750505"/>
    <n v="1.978896"/>
    <n v="191.928741"/>
    <n v="-111.7621"/>
    <n v="1.978885"/>
    <n v="3.1335799999999998"/>
    <n v="1.1E-5"/>
  </r>
  <r>
    <n v="3648"/>
    <x v="2"/>
    <x v="0"/>
    <s v="44-51-58"/>
    <x v="0"/>
    <x v="3626"/>
    <n v="-1"/>
    <n v="430.48399999999998"/>
    <n v="-1"/>
    <n v="0"/>
    <x v="3097"/>
    <x v="3298"/>
    <n v="191.494652"/>
    <n v="-110.94110999999999"/>
    <n v="2.065966"/>
    <n v="191.453644"/>
    <n v="-110.92449999999999"/>
    <n v="2.0646369999999998"/>
    <n v="4.4244459999999997"/>
    <n v="1.3290000000000001E-3"/>
  </r>
  <r>
    <n v="3649"/>
    <x v="2"/>
    <x v="0"/>
    <s v="44-51-58"/>
    <x v="0"/>
    <x v="3627"/>
    <n v="-1"/>
    <n v="363.37"/>
    <n v="-1"/>
    <n v="0"/>
    <x v="3098"/>
    <x v="3299"/>
    <n v="191.06612200000001"/>
    <n v="-110.315547"/>
    <n v="2.1329250000000002"/>
    <n v="191.04980499999999"/>
    <n v="-110.325699"/>
    <n v="2.1301060000000001"/>
    <n v="1.9217500000000001"/>
    <n v="2.8189999999999999E-3"/>
  </r>
  <r>
    <n v="3650"/>
    <x v="2"/>
    <x v="0"/>
    <s v="44-51-58"/>
    <x v="0"/>
    <x v="3628"/>
    <n v="-1"/>
    <n v="344.24"/>
    <n v="-1"/>
    <n v="0"/>
    <x v="3099"/>
    <x v="3300"/>
    <n v="190.691778"/>
    <n v="-109.766915"/>
    <n v="2.1972659999999999"/>
    <n v="190.60745199999999"/>
    <n v="-109.754997"/>
    <n v="2.1967940000000001"/>
    <n v="8.5163419999999999"/>
    <n v="4.7199999999999998E-4"/>
  </r>
  <r>
    <n v="3651"/>
    <x v="2"/>
    <x v="0"/>
    <s v="44-51-58"/>
    <x v="0"/>
    <x v="3629"/>
    <n v="-1"/>
    <n v="314.46499999999997"/>
    <n v="-1"/>
    <n v="0"/>
    <x v="3100"/>
    <x v="3301"/>
    <n v="190.122705"/>
    <n v="-109.222199"/>
    <n v="2.2604839999999999"/>
    <n v="190.127579"/>
    <n v="-109.21566"/>
    <n v="2.26315"/>
    <n v="0.81554099999999996"/>
    <n v="2.666E-3"/>
  </r>
  <r>
    <n v="3652"/>
    <x v="2"/>
    <x v="0"/>
    <s v="44-51-58"/>
    <x v="0"/>
    <x v="3630"/>
    <n v="-1"/>
    <n v="303.14699999999999"/>
    <n v="-1"/>
    <n v="0"/>
    <x v="3101"/>
    <x v="3302"/>
    <n v="189.45995400000001"/>
    <n v="-108.562219"/>
    <n v="2.3490479999999998"/>
    <n v="189.43472299999999"/>
    <n v="-108.54740099999999"/>
    <n v="2.351321"/>
    <n v="2.9260630000000001"/>
    <n v="2.2729999999999998E-3"/>
  </r>
  <r>
    <n v="3653"/>
    <x v="2"/>
    <x v="0"/>
    <s v="44-51-58"/>
    <x v="0"/>
    <x v="3631"/>
    <n v="-1"/>
    <n v="2788.8069999999998"/>
    <n v="-1"/>
    <n v="0"/>
    <x v="3102"/>
    <x v="3303"/>
    <n v="187.34632999999999"/>
    <n v="-112.42319000000001"/>
    <n v="2.2519999999999998"/>
    <n v="188.878311"/>
    <n v="-108.08717300000001"/>
    <n v="2.4176169999999999"/>
    <n v="459.86966000000001"/>
    <n v="0.16561699999999999"/>
  </r>
  <r>
    <n v="3654"/>
    <x v="2"/>
    <x v="0"/>
    <s v="44-51-58"/>
    <x v="0"/>
    <x v="3632"/>
    <n v="-1"/>
    <n v="398.17599999999999"/>
    <n v="-1"/>
    <n v="0"/>
    <x v="3103"/>
    <x v="3304"/>
    <n v="188.374134"/>
    <n v="-107.65363499999999"/>
    <n v="2.4809079999999999"/>
    <n v="188.29345699999999"/>
    <n v="-107.662918"/>
    <n v="2.481506"/>
    <n v="8.1208969999999994"/>
    <n v="5.9800000000000001E-4"/>
  </r>
  <r>
    <n v="3655"/>
    <x v="2"/>
    <x v="0"/>
    <s v="44-51-58"/>
    <x v="0"/>
    <x v="3633"/>
    <n v="-1"/>
    <n v="408.23"/>
    <n v="-1"/>
    <n v="0"/>
    <x v="3104"/>
    <x v="3305"/>
    <n v="187.628389"/>
    <n v="-107.29612899999999"/>
    <n v="2.5445319999999998"/>
    <n v="187.683167"/>
    <n v="-107.275948"/>
    <n v="2.5451760000000001"/>
    <n v="5.8376599999999996"/>
    <n v="6.4499999999999996E-4"/>
  </r>
  <r>
    <n v="3656"/>
    <x v="2"/>
    <x v="0"/>
    <s v="44-51-58"/>
    <x v="0"/>
    <x v="3634"/>
    <n v="-1"/>
    <n v="413.20400000000001"/>
    <n v="-1"/>
    <n v="0"/>
    <x v="3105"/>
    <x v="3306"/>
    <n v="186.884468"/>
    <n v="-106.81109600000001"/>
    <n v="2.6306400000000001"/>
    <n v="186.83381700000001"/>
    <n v="-106.821358"/>
    <n v="2.6288860000000001"/>
    <n v="5.1680359999999999"/>
    <n v="1.753E-3"/>
  </r>
  <r>
    <n v="3657"/>
    <x v="2"/>
    <x v="0"/>
    <s v="44-51-58"/>
    <x v="0"/>
    <x v="3635"/>
    <n v="-1"/>
    <n v="451.96199999999999"/>
    <n v="-1"/>
    <n v="0"/>
    <x v="3106"/>
    <x v="3307"/>
    <n v="186.14168799999999"/>
    <n v="-106.54491899999999"/>
    <n v="2.691322"/>
    <n v="186.17378199999999"/>
    <n v="-106.52737399999999"/>
    <n v="2.6905269999999999"/>
    <n v="3.6577169999999999"/>
    <n v="7.9500000000000003E-4"/>
  </r>
  <r>
    <n v="3658"/>
    <x v="2"/>
    <x v="0"/>
    <s v="44-51-58"/>
    <x v="0"/>
    <x v="3636"/>
    <n v="-1"/>
    <n v="393.66899999999998"/>
    <n v="-1"/>
    <n v="0"/>
    <x v="3107"/>
    <x v="3308"/>
    <n v="185.44146499999999"/>
    <n v="-106.290182"/>
    <n v="2.7485560000000002"/>
    <n v="185.497208"/>
    <n v="-106.274292"/>
    <n v="2.7528419999999998"/>
    <n v="5.7963339999999999"/>
    <n v="4.2859999999999999E-3"/>
  </r>
  <r>
    <n v="3659"/>
    <x v="2"/>
    <x v="0"/>
    <s v="44-51-58"/>
    <x v="0"/>
    <x v="3637"/>
    <n v="-1"/>
    <n v="348.69099999999997"/>
    <n v="-1"/>
    <n v="0"/>
    <x v="3108"/>
    <x v="3309"/>
    <n v="184.80757299999999"/>
    <n v="-106.024461"/>
    <n v="2.8091119999999998"/>
    <n v="184.80647300000001"/>
    <n v="-106.063789"/>
    <n v="2.8145060000000002"/>
    <n v="3.9343620000000001"/>
    <n v="5.3930000000000002E-3"/>
  </r>
  <r>
    <n v="3660"/>
    <x v="2"/>
    <x v="0"/>
    <s v="44-51-58"/>
    <x v="0"/>
    <x v="2250"/>
    <n v="-1"/>
    <n v="515.476"/>
    <n v="-1"/>
    <n v="0"/>
    <x v="3109"/>
    <x v="3310"/>
    <n v="184.03853799999999"/>
    <n v="-105.904026"/>
    <n v="2.8738090000000001"/>
    <n v="184.10470599999999"/>
    <n v="-105.90675400000001"/>
    <n v="2.8847779999999998"/>
    <n v="6.6224179999999997"/>
    <n v="1.0969E-2"/>
  </r>
  <r>
    <n v="3661"/>
    <x v="2"/>
    <x v="0"/>
    <s v="44-51-58"/>
    <x v="0"/>
    <x v="3638"/>
    <n v="-1"/>
    <n v="1258.7619999999999"/>
    <n v="-1"/>
    <n v="0"/>
    <x v="3110"/>
    <x v="3311"/>
    <n v="183.069953"/>
    <n v="-105.817742"/>
    <n v="2.964731"/>
    <n v="183.15171799999999"/>
    <n v="-105.754639"/>
    <n v="2.963244"/>
    <n v="10.328429"/>
    <n v="1.4859999999999999E-3"/>
  </r>
  <r>
    <n v="3662"/>
    <x v="2"/>
    <x v="0"/>
    <s v="44-51-58"/>
    <x v="0"/>
    <x v="3639"/>
    <n v="-1"/>
    <n v="380.84399999999999"/>
    <n v="-1"/>
    <n v="0"/>
    <x v="3111"/>
    <x v="3312"/>
    <n v="182.42964599999999"/>
    <n v="-105.67401599999999"/>
    <n v="3.0070100000000002"/>
    <n v="182.42823799999999"/>
    <n v="-105.670914"/>
    <n v="3.0063439999999999"/>
    <n v="0.34071400000000002"/>
    <n v="6.6600000000000003E-4"/>
  </r>
  <r>
    <n v="3663"/>
    <x v="2"/>
    <x v="0"/>
    <s v="44-51-58"/>
    <x v="0"/>
    <x v="3640"/>
    <n v="-1"/>
    <n v="421.21800000000002"/>
    <n v="-1"/>
    <n v="0"/>
    <x v="3112"/>
    <x v="3313"/>
    <n v="181.86022700000001"/>
    <n v="-105.543183"/>
    <n v="3.0578449999999999"/>
    <n v="181.702393"/>
    <n v="-105.605934"/>
    <n v="3.039247"/>
    <n v="16.985109000000001"/>
    <n v="1.8598E-2"/>
  </r>
  <r>
    <n v="3664"/>
    <x v="2"/>
    <x v="0"/>
    <s v="44-51-58"/>
    <x v="0"/>
    <x v="3641"/>
    <n v="-1"/>
    <n v="838.04"/>
    <n v="-1"/>
    <n v="0"/>
    <x v="3113"/>
    <x v="3314"/>
    <n v="180.99552499999999"/>
    <n v="-105.51617400000001"/>
    <n v="3.0617239999999999"/>
    <n v="180.977081"/>
    <n v="-105.557861"/>
    <n v="3.064419"/>
    <n v="4.5584879999999997"/>
    <n v="2.6949999999999999E-3"/>
  </r>
  <r>
    <n v="3665"/>
    <x v="2"/>
    <x v="0"/>
    <s v="44-51-58"/>
    <x v="0"/>
    <x v="3642"/>
    <n v="-1"/>
    <n v="575.50300000000004"/>
    <n v="-1"/>
    <n v="0"/>
    <x v="3114"/>
    <x v="3315"/>
    <n v="180.02512999999999"/>
    <n v="-105.494086"/>
    <n v="3.0903160000000001"/>
    <n v="180.01191700000001"/>
    <n v="-105.515137"/>
    <n v="3.091418"/>
    <n v="2.485344"/>
    <n v="1.101E-3"/>
  </r>
  <r>
    <n v="3666"/>
    <x v="2"/>
    <x v="0"/>
    <s v="44-51-58"/>
    <x v="0"/>
    <x v="3643"/>
    <n v="-1"/>
    <n v="537.08600000000001"/>
    <n v="-1"/>
    <n v="0"/>
    <x v="3115"/>
    <x v="3316"/>
    <n v="179.39498900000001"/>
    <n v="-105.482437"/>
    <n v="3.1176499999999998"/>
    <n v="179.28819300000001"/>
    <n v="-105.493126"/>
    <n v="3.105893"/>
    <n v="10.732975"/>
    <n v="1.1757E-2"/>
  </r>
  <r>
    <n v="3667"/>
    <x v="2"/>
    <x v="0"/>
    <s v="44-51-58"/>
    <x v="0"/>
    <x v="3644"/>
    <n v="-1"/>
    <n v="575.33799999999997"/>
    <n v="-1"/>
    <n v="0"/>
    <x v="3116"/>
    <x v="3317"/>
    <n v="178.586623"/>
    <n v="-105.452808"/>
    <n v="3.1198510000000002"/>
    <n v="178.56355300000001"/>
    <n v="-105.477211"/>
    <n v="3.1152489999999999"/>
    <n v="3.3582130000000001"/>
    <n v="4.6020000000000002E-3"/>
  </r>
  <r>
    <n v="3668"/>
    <x v="2"/>
    <x v="0"/>
    <s v="44-51-58"/>
    <x v="0"/>
    <x v="3645"/>
    <n v="-1"/>
    <n v="555.41700000000003"/>
    <n v="-1"/>
    <n v="0"/>
    <x v="3117"/>
    <x v="3318"/>
    <n v="177.81375199999999"/>
    <n v="-105.486614"/>
    <n v="3.122468"/>
    <n v="177.837784"/>
    <n v="-105.465057"/>
    <n v="3.122617"/>
    <n v="3.2282839999999999"/>
    <n v="1.4899999999999999E-4"/>
  </r>
  <r>
    <n v="3669"/>
    <x v="2"/>
    <x v="0"/>
    <s v="44-51-58"/>
    <x v="0"/>
    <x v="3646"/>
    <n v="-1"/>
    <n v="642.62599999999998"/>
    <n v="-1"/>
    <n v="0"/>
    <x v="3118"/>
    <x v="3319"/>
    <n v="176.89162099999999"/>
    <n v="-105.435115"/>
    <n v="3.128965"/>
    <n v="176.86914100000001"/>
    <n v="-105.45333100000001"/>
    <n v="3.1286670000000001"/>
    <n v="2.89344"/>
    <n v="2.9799999999999998E-4"/>
  </r>
  <r>
    <n v="3670"/>
    <x v="2"/>
    <x v="0"/>
    <s v="44-51-58"/>
    <x v="0"/>
    <x v="3647"/>
    <n v="-1"/>
    <n v="418.00799999999998"/>
    <n v="-1"/>
    <n v="0"/>
    <x v="3119"/>
    <x v="3320"/>
    <n v="176.16492099999999"/>
    <n v="-105.380864"/>
    <n v="3.125648"/>
    <n v="176.14271500000001"/>
    <n v="-105.447052"/>
    <n v="3.1312799999999998"/>
    <n v="6.9813879999999999"/>
    <n v="5.6319999999999999E-3"/>
  </r>
  <r>
    <n v="3671"/>
    <x v="2"/>
    <x v="0"/>
    <s v="44-51-58"/>
    <x v="0"/>
    <x v="3648"/>
    <n v="-1"/>
    <n v="494.30900000000003"/>
    <n v="-1"/>
    <n v="0"/>
    <x v="3120"/>
    <x v="3321"/>
    <n v="175.40974600000001"/>
    <n v="-105.442308"/>
    <n v="3.1334599999999999"/>
    <n v="175.41674800000001"/>
    <n v="-105.442459"/>
    <n v="3.1345239999999999"/>
    <n v="0.70039799999999997"/>
    <n v="1.0640000000000001E-3"/>
  </r>
  <r>
    <n v="3672"/>
    <x v="2"/>
    <x v="0"/>
    <s v="44-51-58"/>
    <x v="0"/>
    <x v="3649"/>
    <n v="-1"/>
    <n v="739.98199999999997"/>
    <n v="-1"/>
    <n v="0"/>
    <x v="3121"/>
    <x v="3322"/>
    <n v="174.670129"/>
    <n v="-105.495296"/>
    <n v="3.1413039999999999"/>
    <n v="174.691147"/>
    <n v="-105.43946099999999"/>
    <n v="3.1361129999999999"/>
    <n v="5.9660390000000003"/>
    <n v="5.1910000000000003E-3"/>
  </r>
  <r>
    <n v="3673"/>
    <x v="2"/>
    <x v="0"/>
    <s v="44-51-58"/>
    <x v="0"/>
    <x v="3650"/>
    <n v="-1"/>
    <n v="609.44799999999998"/>
    <n v="-1"/>
    <n v="0"/>
    <x v="3122"/>
    <x v="3323"/>
    <n v="173.79288500000001"/>
    <n v="-105.33560199999999"/>
    <n v="3.1355110000000002"/>
    <n v="173.723862"/>
    <n v="-105.436562"/>
    <n v="3.1379809999999999"/>
    <n v="12.229894"/>
    <n v="2.47E-3"/>
  </r>
  <r>
    <n v="3674"/>
    <x v="2"/>
    <x v="0"/>
    <s v="44-51-58"/>
    <x v="0"/>
    <x v="3651"/>
    <n v="-1"/>
    <n v="457.38900000000001"/>
    <n v="-1"/>
    <n v="0"/>
    <x v="3123"/>
    <x v="3324"/>
    <n v="172.79666900000001"/>
    <n v="-105.303831"/>
    <n v="3.1150000000000002"/>
    <n v="172.998199"/>
    <n v="-105.43486"/>
    <n v="3.1393849999999999"/>
    <n v="24.038118999999998"/>
    <n v="2.4386000000000001E-2"/>
  </r>
  <r>
    <n v="3675"/>
    <x v="2"/>
    <x v="0"/>
    <s v="44-51-58"/>
    <x v="0"/>
    <x v="3652"/>
    <n v="-1"/>
    <n v="684.678"/>
    <n v="-1"/>
    <n v="0"/>
    <x v="3124"/>
    <x v="2177"/>
    <n v="172.405045"/>
    <n v="-105.315016"/>
    <n v="3.141588"/>
    <n v="172.272324"/>
    <n v="-105.433868"/>
    <n v="3.1395209999999998"/>
    <n v="17.815985999999999"/>
    <n v="2.068E-3"/>
  </r>
  <r>
    <n v="3676"/>
    <x v="2"/>
    <x v="0"/>
    <s v="44-51-58"/>
    <x v="0"/>
    <x v="3653"/>
    <n v="-1"/>
    <n v="733.15599999999995"/>
    <n v="-1"/>
    <n v="0"/>
    <x v="3125"/>
    <x v="3325"/>
    <n v="171.53737699999999"/>
    <n v="-105.43282600000001"/>
    <n v="3.1399439999999998"/>
    <n v="171.54634100000001"/>
    <n v="-105.432823"/>
    <n v="3.1404550000000002"/>
    <n v="0.89635900000000002"/>
    <n v="5.1099999999999995E-4"/>
  </r>
  <r>
    <n v="3677"/>
    <x v="2"/>
    <x v="0"/>
    <s v="44-51-58"/>
    <x v="0"/>
    <x v="3654"/>
    <n v="-1"/>
    <n v="379.48200000000003"/>
    <n v="-1"/>
    <n v="0"/>
    <x v="3126"/>
    <x v="3326"/>
    <n v="170.52811"/>
    <n v="-105.420632"/>
    <n v="3.1287229999999999"/>
    <n v="170.57836900000001"/>
    <n v="-105.432091"/>
    <n v="3.1409769999999999"/>
    <n v="5.1548540000000003"/>
    <n v="1.2253999999999999E-2"/>
  </r>
  <r>
    <n v="3678"/>
    <x v="2"/>
    <x v="0"/>
    <s v="44-51-58"/>
    <x v="0"/>
    <x v="3655"/>
    <n v="-1"/>
    <n v="674.53499999999997"/>
    <n v="-1"/>
    <n v="0"/>
    <x v="3127"/>
    <x v="3327"/>
    <n v="169.85894999999999"/>
    <n v="-105.418504"/>
    <n v="-3.1352760000000002"/>
    <n v="169.852554"/>
    <n v="-105.43197600000001"/>
    <n v="3.1408200000000002"/>
    <n v="1.4913130000000001"/>
    <n v="5.5440000000000003E-3"/>
  </r>
  <r>
    <n v="3679"/>
    <x v="2"/>
    <x v="0"/>
    <s v="44-51-58"/>
    <x v="0"/>
    <x v="3656"/>
    <n v="-1"/>
    <n v="555.51199999999994"/>
    <n v="-1"/>
    <n v="0"/>
    <x v="3128"/>
    <x v="3328"/>
    <n v="169.17955000000001"/>
    <n v="-105.370177"/>
    <n v="3.1392709999999999"/>
    <n v="169.126755"/>
    <n v="-105.431686"/>
    <n v="3.141559"/>
    <n v="8.1059619999999999"/>
    <n v="2.2880000000000001E-3"/>
  </r>
  <r>
    <n v="3680"/>
    <x v="2"/>
    <x v="0"/>
    <s v="44-51-58"/>
    <x v="0"/>
    <x v="3657"/>
    <n v="-1"/>
    <n v="504.71300000000002"/>
    <n v="-1"/>
    <n v="0"/>
    <x v="3129"/>
    <x v="3329"/>
    <n v="168.466723"/>
    <n v="-105.361805"/>
    <n v="-3.1362230000000002"/>
    <n v="168.39767499999999"/>
    <n v="-105.431847"/>
    <n v="3.1412770000000001"/>
    <n v="9.8354009999999992"/>
    <n v="5.0540000000000003E-3"/>
  </r>
  <r>
    <n v="3681"/>
    <x v="2"/>
    <x v="0"/>
    <s v="44-51-58"/>
    <x v="0"/>
    <x v="3658"/>
    <n v="-1"/>
    <n v="566.48400000000004"/>
    <n v="-1"/>
    <n v="0"/>
    <x v="3130"/>
    <x v="3330"/>
    <n v="167.40049300000001"/>
    <n v="-105.44149299999999"/>
    <n v="-3.1391420000000001"/>
    <n v="167.39679000000001"/>
    <n v="-105.431923"/>
    <n v="3.141454"/>
    <n v="1.0261739999999999"/>
    <n v="2.3119999999999998E-3"/>
  </r>
  <r>
    <n v="3682"/>
    <x v="2"/>
    <x v="0"/>
    <s v="44-51-58"/>
    <x v="0"/>
    <x v="3659"/>
    <n v="-1"/>
    <n v="408.38299999999998"/>
    <n v="-1"/>
    <n v="0"/>
    <x v="3131"/>
    <x v="3331"/>
    <n v="166.55712700000001"/>
    <n v="-105.35939399999999"/>
    <n v="3.1336029999999999"/>
    <n v="166.60964999999999"/>
    <n v="-105.43195299999999"/>
    <n v="-3.1412520000000002"/>
    <n v="8.9573820000000008"/>
    <n v="7.6490000000000004E-3"/>
  </r>
  <r>
    <n v="3683"/>
    <x v="2"/>
    <x v="0"/>
    <s v="44-51-58"/>
    <x v="0"/>
    <x v="3660"/>
    <n v="-1"/>
    <n v="601.91600000000005"/>
    <n v="-1"/>
    <n v="0"/>
    <x v="3132"/>
    <x v="3332"/>
    <n v="165.788804"/>
    <n v="-105.446956"/>
    <n v="-3.1406849999999999"/>
    <n v="165.78413399999999"/>
    <n v="-105.43227400000001"/>
    <n v="-3.1415069999999998"/>
    <n v="1.5406519999999999"/>
    <n v="8.2200000000000003E-4"/>
  </r>
  <r>
    <n v="3684"/>
    <x v="2"/>
    <x v="0"/>
    <s v="44-51-58"/>
    <x v="0"/>
    <x v="3661"/>
    <n v="-1"/>
    <n v="622.00900000000001"/>
    <n v="-1"/>
    <n v="0"/>
    <x v="3133"/>
    <x v="3333"/>
    <n v="164.61625000000001"/>
    <n v="-105.438745"/>
    <n v="-3.1399650000000001"/>
    <n v="164.61816400000001"/>
    <n v="-105.432655"/>
    <n v="-3.1413609999999998"/>
    <n v="0.63834800000000003"/>
    <n v="1.3960000000000001E-3"/>
  </r>
  <r>
    <n v="3685"/>
    <x v="2"/>
    <x v="0"/>
    <s v="44-51-58"/>
    <x v="0"/>
    <x v="3662"/>
    <n v="-1"/>
    <n v="576.31100000000004"/>
    <n v="-1"/>
    <n v="0"/>
    <x v="3134"/>
    <x v="3334"/>
    <n v="163.68477999999999"/>
    <n v="-105.53552999999999"/>
    <n v="-3.1372710000000001"/>
    <n v="163.69224500000001"/>
    <n v="-105.432945"/>
    <n v="-3.1411440000000002"/>
    <n v="10.285576000000001"/>
    <n v="3.8730000000000001E-3"/>
  </r>
  <r>
    <n v="3686"/>
    <x v="5"/>
    <x v="0"/>
    <s v="44-51"/>
    <x v="0"/>
    <x v="3663"/>
    <n v="-1"/>
    <n v="652.20799999999997"/>
    <n v="-1"/>
    <n v="0"/>
    <x v="3135"/>
    <x v="3335"/>
    <n v="162.804652"/>
    <n v="-105.393539"/>
    <n v="-3.130636"/>
    <n v="162.72331199999999"/>
    <n v="-105.433403"/>
    <n v="-3.141222"/>
    <n v="9.0583299999999998"/>
    <n v="1.0586999999999999E-2"/>
  </r>
  <r>
    <n v="3687"/>
    <x v="0"/>
    <x v="0"/>
    <s v="36-37-44-51"/>
    <x v="0"/>
    <x v="3664"/>
    <n v="-1"/>
    <n v="704.18299999999999"/>
    <n v="-1"/>
    <n v="0"/>
    <x v="3136"/>
    <x v="3336"/>
    <n v="161.74447900000001"/>
    <n v="-105.404275"/>
    <n v="-3.1414520000000001"/>
    <n v="161.71246300000001"/>
    <n v="-105.433815"/>
    <n v="-3.1411099999999998"/>
    <n v="4.3561189999999996"/>
    <n v="3.4200000000000002E-4"/>
  </r>
  <r>
    <n v="3688"/>
    <x v="0"/>
    <x v="0"/>
    <s v="36-37-44-51"/>
    <x v="0"/>
    <x v="3665"/>
    <n v="-1"/>
    <n v="535.74400000000003"/>
    <n v="-1"/>
    <n v="0"/>
    <x v="3137"/>
    <x v="3337"/>
    <n v="160.310958"/>
    <n v="-105.41340599999999"/>
    <n v="3.1394250000000001"/>
    <n v="160.30178799999999"/>
    <n v="-105.43446400000001"/>
    <n v="-3.1411199999999999"/>
    <n v="2.2967439999999999"/>
    <n v="1.694E-3"/>
  </r>
  <r>
    <n v="3689"/>
    <x v="0"/>
    <x v="0"/>
    <s v="36-37-44-51"/>
    <x v="0"/>
    <x v="3666"/>
    <n v="-1"/>
    <n v="578.24699999999996"/>
    <n v="-1"/>
    <n v="0"/>
    <x v="3138"/>
    <x v="3338"/>
    <n v="159.174961"/>
    <n v="-105.46489"/>
    <n v="-3.1400239999999999"/>
    <n v="159.198273"/>
    <n v="-105.435005"/>
    <n v="-3.1411120000000001"/>
    <n v="3.7901560000000001"/>
    <n v="1.088E-3"/>
  </r>
  <r>
    <n v="3690"/>
    <x v="0"/>
    <x v="0"/>
    <s v="36-37-44-51"/>
    <x v="0"/>
    <x v="3667"/>
    <n v="-1"/>
    <n v="819.01199999999994"/>
    <n v="-1"/>
    <n v="0"/>
    <x v="3139"/>
    <x v="3339"/>
    <n v="158.06116399999999"/>
    <n v="-105.444425"/>
    <n v="-3.1395189999999999"/>
    <n v="158.05690000000001"/>
    <n v="-105.435616"/>
    <n v="-3.1410779999999998"/>
    <n v="0.97875699999999999"/>
    <n v="1.5590000000000001E-3"/>
  </r>
  <r>
    <n v="3691"/>
    <x v="0"/>
    <x v="0"/>
    <s v="36-37-44-51"/>
    <x v="0"/>
    <x v="3668"/>
    <n v="-1"/>
    <n v="629.19500000000005"/>
    <n v="-1"/>
    <n v="0"/>
    <x v="3140"/>
    <x v="1236"/>
    <n v="156.918251"/>
    <n v="-105.33817000000001"/>
    <n v="-3.1392060000000002"/>
    <n v="156.87837200000001"/>
    <n v="-105.43628699999999"/>
    <n v="-3.1410260000000001"/>
    <n v="10.591188000000001"/>
    <n v="1.82E-3"/>
  </r>
  <r>
    <n v="3692"/>
    <x v="0"/>
    <x v="0"/>
    <s v="36-37-44-51"/>
    <x v="0"/>
    <x v="3669"/>
    <n v="-1"/>
    <n v="814.21199999999999"/>
    <n v="-1"/>
    <n v="0"/>
    <x v="3141"/>
    <x v="3340"/>
    <n v="155.257623"/>
    <n v="-105.477295"/>
    <n v="3.1408290000000001"/>
    <n v="155.250168"/>
    <n v="-105.437256"/>
    <n v="-3.1409880000000001"/>
    <n v="4.0727739999999999"/>
    <n v="1.5799999999999999E-4"/>
  </r>
  <r>
    <n v="3693"/>
    <x v="0"/>
    <x v="0"/>
    <s v="36-37-44-51"/>
    <x v="0"/>
    <x v="3670"/>
    <n v="-1"/>
    <n v="663.53499999999997"/>
    <n v="-1"/>
    <n v="0"/>
    <x v="3142"/>
    <x v="3341"/>
    <n v="153.99552199999999"/>
    <n v="-105.46122200000001"/>
    <n v="3.1405259999999999"/>
    <n v="153.98692299999999"/>
    <n v="-105.438034"/>
    <n v="-3.1409530000000001"/>
    <n v="2.4731329999999998"/>
    <n v="4.2700000000000002E-4"/>
  </r>
  <r>
    <n v="3694"/>
    <x v="0"/>
    <x v="0"/>
    <s v="36-37-44-51"/>
    <x v="0"/>
    <x v="3671"/>
    <n v="-1"/>
    <n v="449.89100000000002"/>
    <n v="-1"/>
    <n v="0"/>
    <x v="3143"/>
    <x v="3342"/>
    <n v="152.636326"/>
    <n v="-105.451036"/>
    <n v="3.1390889999999998"/>
    <n v="152.68804900000001"/>
    <n v="-105.438835"/>
    <n v="-3.140943"/>
    <n v="5.3142880000000003"/>
    <n v="1.854E-3"/>
  </r>
  <r>
    <n v="3695"/>
    <x v="0"/>
    <x v="0"/>
    <s v="36-37-44-51"/>
    <x v="0"/>
    <x v="3672"/>
    <n v="-1"/>
    <n v="526.93799999999999"/>
    <n v="-1"/>
    <n v="0"/>
    <x v="3144"/>
    <x v="3343"/>
    <n v="150.960351"/>
    <n v="-105.35093999999999"/>
    <n v="-3.1387119999999999"/>
    <n v="150.90138200000001"/>
    <n v="-105.44001"/>
    <n v="-3.1409379999999998"/>
    <n v="10.682090000000001"/>
    <n v="2.2260000000000001E-3"/>
  </r>
  <r>
    <n v="3696"/>
    <x v="2"/>
    <x v="0"/>
    <s v="36-37-44"/>
    <x v="0"/>
    <x v="3673"/>
    <n v="-1"/>
    <n v="539.36"/>
    <n v="-1"/>
    <n v="0"/>
    <x v="3145"/>
    <x v="3344"/>
    <n v="149.46548999999999"/>
    <n v="-105.51099000000001"/>
    <n v="-3.1393360000000001"/>
    <n v="149.52072100000001"/>
    <n v="-105.440887"/>
    <n v="-3.140936"/>
    <n v="8.9245649999999994"/>
    <n v="1.6000000000000001E-3"/>
  </r>
  <r>
    <n v="3697"/>
    <x v="2"/>
    <x v="0"/>
    <s v="36-37-44"/>
    <x v="0"/>
    <x v="3674"/>
    <n v="-1"/>
    <n v="583.79100000000005"/>
    <n v="-1"/>
    <n v="0"/>
    <x v="3146"/>
    <x v="373"/>
    <n v="148.368236"/>
    <n v="-105.175799"/>
    <n v="3.1403539999999999"/>
    <n v="148.10554500000001"/>
    <n v="-105.441811"/>
    <n v="-3.1409349999999998"/>
    <n v="37.385688999999999"/>
    <n v="5.8100000000000003E-4"/>
  </r>
  <r>
    <n v="3698"/>
    <x v="2"/>
    <x v="0"/>
    <s v="36-37-44"/>
    <x v="0"/>
    <x v="3675"/>
    <n v="-1"/>
    <n v="651.78200000000004"/>
    <n v="-1"/>
    <n v="0"/>
    <x v="3147"/>
    <x v="2122"/>
    <n v="146.629426"/>
    <n v="-105.48107299999999"/>
    <n v="-3.1402070000000002"/>
    <n v="146.65621899999999"/>
    <n v="-105.44278"/>
    <n v="-3.140933"/>
    <n v="4.673667"/>
    <n v="7.2599999999999997E-4"/>
  </r>
  <r>
    <n v="3699"/>
    <x v="2"/>
    <x v="0"/>
    <s v="36-37-44"/>
    <x v="0"/>
    <x v="3676"/>
    <n v="-1"/>
    <n v="457.61700000000002"/>
    <n v="-1"/>
    <n v="0"/>
    <x v="3148"/>
    <x v="2122"/>
    <n v="144.68606299999999"/>
    <n v="-105.43048899999999"/>
    <n v="-3.1408520000000002"/>
    <n v="144.67115799999999"/>
    <n v="-105.444069"/>
    <n v="-3.1409310000000001"/>
    <n v="2.01633"/>
    <n v="7.8999999999999996E-5"/>
  </r>
  <r>
    <n v="3700"/>
    <x v="2"/>
    <x v="0"/>
    <s v="36-37-44"/>
    <x v="0"/>
    <x v="3677"/>
    <n v="-1"/>
    <n v="751.44"/>
    <n v="-1"/>
    <n v="0"/>
    <x v="3149"/>
    <x v="3345"/>
    <n v="143.12740099999999"/>
    <n v="-105.411491"/>
    <n v="3.1400709999999998"/>
    <n v="143.143326"/>
    <n v="-105.445015"/>
    <n v="-3.1409720000000001"/>
    <n v="3.711446"/>
    <n v="9.01E-4"/>
  </r>
  <r>
    <n v="3701"/>
    <x v="2"/>
    <x v="0"/>
    <s v="36-37-44"/>
    <x v="0"/>
    <x v="3678"/>
    <n v="-1"/>
    <n v="515.11300000000006"/>
    <n v="-1"/>
    <n v="0"/>
    <x v="3150"/>
    <x v="3346"/>
    <n v="141.58296799999999"/>
    <n v="-105.27364900000001"/>
    <n v="-3.130932"/>
    <n v="141.582382"/>
    <n v="-105.445892"/>
    <n v="-3.1410710000000002"/>
    <n v="17.224446"/>
    <n v="1.0139E-2"/>
  </r>
  <r>
    <n v="3702"/>
    <x v="2"/>
    <x v="0"/>
    <s v="36-37-44"/>
    <x v="0"/>
    <x v="3679"/>
    <n v="-1"/>
    <n v="731.77700000000004"/>
    <n v="-1"/>
    <n v="0"/>
    <x v="3151"/>
    <x v="3347"/>
    <n v="140.01523900000001"/>
    <n v="-105.393029"/>
    <n v="-3.1397460000000001"/>
    <n v="139.98864699999999"/>
    <n v="-105.44664"/>
    <n v="-3.1412119999999999"/>
    <n v="5.9843609999999998"/>
    <n v="1.4660000000000001E-3"/>
  </r>
  <r>
    <n v="3703"/>
    <x v="2"/>
    <x v="0"/>
    <s v="36-37-44"/>
    <x v="0"/>
    <x v="3680"/>
    <n v="-1"/>
    <n v="681.202"/>
    <n v="-1"/>
    <n v="0"/>
    <x v="3152"/>
    <x v="3348"/>
    <n v="137.79208299999999"/>
    <n v="-105.467078"/>
    <n v="-3.1412429999999998"/>
    <n v="137.813187"/>
    <n v="-105.447273"/>
    <n v="-3.1414559999999998"/>
    <n v="2.8941509999999999"/>
    <n v="2.13E-4"/>
  </r>
  <r>
    <n v="3704"/>
    <x v="2"/>
    <x v="0"/>
    <s v="36-37-44"/>
    <x v="0"/>
    <x v="3681"/>
    <n v="-1"/>
    <n v="499.55"/>
    <n v="-1"/>
    <n v="0"/>
    <x v="3153"/>
    <x v="3349"/>
    <n v="136.209869"/>
    <n v="-105.37299299999999"/>
    <n v="-3.1389879999999999"/>
    <n v="136.144104"/>
    <n v="-105.447487"/>
    <n v="3.1415519999999999"/>
    <n v="9.9369689999999995"/>
    <n v="2.5639999999999999E-3"/>
  </r>
  <r>
    <n v="3705"/>
    <x v="0"/>
    <x v="0"/>
    <s v="29-36-37-44"/>
    <x v="0"/>
    <x v="3682"/>
    <n v="-1"/>
    <n v="597.399"/>
    <n v="-1"/>
    <n v="0"/>
    <x v="3154"/>
    <x v="3350"/>
    <n v="134.44699399999999"/>
    <n v="-105.432315"/>
    <n v="-3.1393620000000002"/>
    <n v="134.443253"/>
    <n v="-105.447472"/>
    <n v="3.1414059999999999"/>
    <n v="1.561159"/>
    <n v="2.0449999999999999E-3"/>
  </r>
  <r>
    <n v="3706"/>
    <x v="1"/>
    <x v="0"/>
    <s v="29-30-36-37-44"/>
    <x v="0"/>
    <x v="3683"/>
    <n v="-1"/>
    <n v="735.452"/>
    <n v="-1"/>
    <n v="0"/>
    <x v="3155"/>
    <x v="3351"/>
    <n v="132.69832700000001"/>
    <n v="-105.464443"/>
    <n v="3.1414499999999999"/>
    <n v="132.71092200000001"/>
    <n v="-105.447227"/>
    <n v="3.1413009999999999"/>
    <n v="2.1331340000000001"/>
    <n v="1.4899999999999999E-4"/>
  </r>
  <r>
    <n v="3707"/>
    <x v="1"/>
    <x v="0"/>
    <s v="29-30-36-37-44"/>
    <x v="0"/>
    <x v="3684"/>
    <n v="-1"/>
    <n v="648.32799999999997"/>
    <n v="-1"/>
    <n v="0"/>
    <x v="3156"/>
    <x v="3352"/>
    <n v="130.36863199999999"/>
    <n v="-105.419059"/>
    <n v="-3.1405590000000001"/>
    <n v="130.352676"/>
    <n v="-105.446617"/>
    <n v="3.1411920000000002"/>
    <n v="3.1844030000000001"/>
    <n v="6.3299999999999999E-4"/>
  </r>
  <r>
    <n v="3708"/>
    <x v="1"/>
    <x v="0"/>
    <s v="29-30-36-37-44"/>
    <x v="0"/>
    <x v="3685"/>
    <n v="-1"/>
    <n v="784.74199999999996"/>
    <n v="-1"/>
    <n v="0"/>
    <x v="3157"/>
    <x v="3353"/>
    <n v="128.56099800000001"/>
    <n v="-105.43516099999999"/>
    <n v="-3.141451"/>
    <n v="128.54801900000001"/>
    <n v="-105.445953"/>
    <n v="3.1411220000000002"/>
    <n v="1.687951"/>
    <n v="3.2899999999999997E-4"/>
  </r>
  <r>
    <n v="3709"/>
    <x v="0"/>
    <x v="0"/>
    <s v="29-30-36-37"/>
    <x v="0"/>
    <x v="3686"/>
    <n v="-1"/>
    <n v="544.27800000000002"/>
    <n v="-1"/>
    <n v="0"/>
    <x v="3158"/>
    <x v="207"/>
    <n v="126.719431"/>
    <n v="-105.430429"/>
    <n v="3.1395339999999998"/>
    <n v="126.712891"/>
    <n v="-105.445114"/>
    <n v="3.1410580000000001"/>
    <n v="1.607618"/>
    <n v="1.5250000000000001E-3"/>
  </r>
  <r>
    <n v="3710"/>
    <x v="0"/>
    <x v="0"/>
    <s v="29-30-36-37"/>
    <x v="0"/>
    <x v="3687"/>
    <n v="-1"/>
    <n v="450.30099999999999"/>
    <n v="-1"/>
    <n v="0"/>
    <x v="3159"/>
    <x v="3354"/>
    <n v="124.20703399999999"/>
    <n v="-105.393585"/>
    <n v="-3.1391089999999999"/>
    <n v="124.21906300000001"/>
    <n v="-105.44386299999999"/>
    <n v="3.1410019999999998"/>
    <n v="5.1696980000000003"/>
    <n v="1.892E-3"/>
  </r>
  <r>
    <n v="3711"/>
    <x v="0"/>
    <x v="0"/>
    <s v="29-30-36-37"/>
    <x v="0"/>
    <x v="3688"/>
    <n v="-1"/>
    <n v="728.54100000000005"/>
    <n v="-1"/>
    <n v="0"/>
    <x v="3160"/>
    <x v="3355"/>
    <n v="122.29871799999999"/>
    <n v="-105.455264"/>
    <n v="3.1414849999999999"/>
    <n v="122.31384300000001"/>
    <n v="-105.44277200000001"/>
    <n v="3.1409530000000001"/>
    <n v="1.961651"/>
    <n v="5.3200000000000003E-4"/>
  </r>
  <r>
    <n v="3712"/>
    <x v="0"/>
    <x v="0"/>
    <s v="29-30-36-37"/>
    <x v="0"/>
    <x v="3689"/>
    <n v="-1"/>
    <n v="1535.0119999999999"/>
    <n v="-1"/>
    <n v="0"/>
    <x v="3161"/>
    <x v="3356"/>
    <n v="120.401602"/>
    <n v="-105.376351"/>
    <n v="3.1344910000000001"/>
    <n v="120.37908899999999"/>
    <n v="-105.441582"/>
    <n v="3.1409120000000001"/>
    <n v="6.9006400000000001"/>
    <n v="6.4209999999999996E-3"/>
  </r>
  <r>
    <n v="3713"/>
    <x v="0"/>
    <x v="0"/>
    <s v="29-30-36-37"/>
    <x v="0"/>
    <x v="3690"/>
    <n v="-1"/>
    <n v="710.904"/>
    <n v="-1"/>
    <n v="0"/>
    <x v="3162"/>
    <x v="3357"/>
    <n v="118.40271"/>
    <n v="-105.455271"/>
    <n v="-3.1410990000000001"/>
    <n v="118.41503899999999"/>
    <n v="-105.440262"/>
    <n v="3.1408489999999998"/>
    <n v="1.942399"/>
    <n v="2.5000000000000001E-4"/>
  </r>
  <r>
    <n v="3714"/>
    <x v="0"/>
    <x v="0"/>
    <s v="29-30-36-37"/>
    <x v="0"/>
    <x v="3691"/>
    <n v="-1"/>
    <n v="592.90899999999999"/>
    <n v="-1"/>
    <n v="0"/>
    <x v="3163"/>
    <x v="585"/>
    <n v="115.754318"/>
    <n v="-105.436674"/>
    <n v="3.1406890000000001"/>
    <n v="115.751259"/>
    <n v="-105.43834699999999"/>
    <n v="3.1408100000000001"/>
    <n v="0.34864099999999998"/>
    <n v="1.21E-4"/>
  </r>
  <r>
    <n v="3715"/>
    <x v="3"/>
    <x v="0"/>
    <s v="22-23-29-30-36-37"/>
    <x v="0"/>
    <x v="3692"/>
    <n v="-1"/>
    <n v="689.76300000000003"/>
    <n v="-1"/>
    <n v="0"/>
    <x v="3164"/>
    <x v="3358"/>
    <n v="113.68338300000001"/>
    <n v="-105.451373"/>
    <n v="-3.1413739999999999"/>
    <n v="113.719978"/>
    <n v="-105.436806"/>
    <n v="3.1407790000000002"/>
    <n v="3.9388480000000001"/>
    <n v="5.9599999999999996E-4"/>
  </r>
  <r>
    <n v="3716"/>
    <x v="3"/>
    <x v="0"/>
    <s v="22-23-29-30-36-37"/>
    <x v="0"/>
    <x v="3693"/>
    <n v="-1"/>
    <n v="607.08299999999997"/>
    <n v="-1"/>
    <n v="0"/>
    <x v="3165"/>
    <x v="3359"/>
    <n v="111.66932199999999"/>
    <n v="-105.518097"/>
    <n v="3.1341670000000001"/>
    <n v="111.660332"/>
    <n v="-105.435181"/>
    <n v="3.1407600000000002"/>
    <n v="8.3402600000000007"/>
    <n v="6.5929999999999999E-3"/>
  </r>
  <r>
    <n v="3717"/>
    <x v="3"/>
    <x v="0"/>
    <s v="22-23-29-30-36-37"/>
    <x v="0"/>
    <x v="3694"/>
    <n v="-1"/>
    <n v="706.947"/>
    <n v="-1"/>
    <n v="0"/>
    <x v="3166"/>
    <x v="2150"/>
    <n v="109.573595"/>
    <n v="-105.436081"/>
    <n v="3.1411530000000001"/>
    <n v="109.572586"/>
    <n v="-105.433502"/>
    <n v="3.1407509999999998"/>
    <n v="0.276916"/>
    <n v="4.0200000000000001E-4"/>
  </r>
  <r>
    <n v="3718"/>
    <x v="3"/>
    <x v="0"/>
    <s v="22-23-29-30-36-37"/>
    <x v="0"/>
    <x v="3695"/>
    <n v="-1"/>
    <n v="705.53899999999999"/>
    <n v="-1"/>
    <n v="0"/>
    <x v="3167"/>
    <x v="119"/>
    <n v="106.745991"/>
    <n v="-105.42368999999999"/>
    <n v="-3.141238"/>
    <n v="106.745659"/>
    <n v="-105.43116000000001"/>
    <n v="3.1407479999999999"/>
    <n v="0.74769300000000005"/>
    <n v="4.8999999999999998E-4"/>
  </r>
  <r>
    <n v="3719"/>
    <x v="3"/>
    <x v="0"/>
    <s v="22-23-29-30-36-37"/>
    <x v="0"/>
    <x v="3696"/>
    <n v="-1"/>
    <n v="481.40800000000002"/>
    <n v="-1"/>
    <n v="0"/>
    <x v="3168"/>
    <x v="202"/>
    <n v="104.58878199999999"/>
    <n v="-105.39461"/>
    <n v="-3.135176"/>
    <n v="104.594391"/>
    <n v="-105.42937499999999"/>
    <n v="3.1407470000000002"/>
    <n v="3.5214129999999999"/>
    <n v="5.5710000000000004E-3"/>
  </r>
  <r>
    <n v="3720"/>
    <x v="3"/>
    <x v="0"/>
    <s v="22-23-29-30-36-37"/>
    <x v="0"/>
    <x v="3697"/>
    <n v="-1"/>
    <n v="649.56899999999996"/>
    <n v="-1"/>
    <n v="0"/>
    <x v="3169"/>
    <x v="202"/>
    <n v="102.426716"/>
    <n v="-105.430414"/>
    <n v="3.1407949999999998"/>
    <n v="102.429779"/>
    <n v="-105.427528"/>
    <n v="3.1407470000000002"/>
    <n v="0.42079699999999998"/>
    <n v="4.6999999999999997E-5"/>
  </r>
  <r>
    <n v="3721"/>
    <x v="3"/>
    <x v="0"/>
    <s v="22-23-29-30-36-37"/>
    <x v="0"/>
    <x v="3698"/>
    <n v="-1"/>
    <n v="455.89699999999999"/>
    <n v="-1"/>
    <n v="0"/>
    <x v="3170"/>
    <x v="352"/>
    <n v="99.557626999999997"/>
    <n v="-105.438598"/>
    <n v="3.1410200000000001"/>
    <n v="99.569869999999995"/>
    <n v="-105.425102"/>
    <n v="3.140746"/>
    <n v="1.822122"/>
    <n v="2.7399999999999999E-4"/>
  </r>
  <r>
    <n v="3722"/>
    <x v="3"/>
    <x v="0"/>
    <s v="22-23-29-30-36-37"/>
    <x v="0"/>
    <x v="3699"/>
    <n v="-1"/>
    <n v="533.42499999999995"/>
    <n v="-1"/>
    <n v="0"/>
    <x v="3171"/>
    <x v="116"/>
    <n v="97.447518000000002"/>
    <n v="-105.451283"/>
    <n v="-3.1401849999999998"/>
    <n v="97.470184000000003"/>
    <n v="-105.423355"/>
    <n v="3.1407449999999999"/>
    <n v="3.596797"/>
    <n v="5.5900000000000004E-4"/>
  </r>
  <r>
    <n v="3723"/>
    <x v="3"/>
    <x v="0"/>
    <s v="22-23-29-30-36-37"/>
    <x v="0"/>
    <x v="3700"/>
    <n v="-1"/>
    <n v="1417.9280000000001"/>
    <n v="-1"/>
    <n v="0"/>
    <x v="3172"/>
    <x v="2153"/>
    <n v="95.442727000000005"/>
    <n v="-105.39388700000001"/>
    <n v="3.1403340000000002"/>
    <n v="95.414314000000005"/>
    <n v="-105.4216"/>
    <n v="3.1407430000000001"/>
    <n v="3.969049"/>
    <n v="4.0900000000000002E-4"/>
  </r>
  <r>
    <n v="3724"/>
    <x v="0"/>
    <x v="0"/>
    <s v="22-23-29-30"/>
    <x v="0"/>
    <x v="3701"/>
    <n v="-1"/>
    <n v="612.69600000000003"/>
    <n v="-1"/>
    <n v="0"/>
    <x v="3173"/>
    <x v="100"/>
    <n v="92.730836999999994"/>
    <n v="-105.407619"/>
    <n v="3.1391149999999999"/>
    <n v="92.728249000000005"/>
    <n v="-105.419342"/>
    <n v="3.1407400000000001"/>
    <n v="1.2005140000000001"/>
    <n v="1.6249999999999999E-3"/>
  </r>
  <r>
    <n v="3725"/>
    <x v="0"/>
    <x v="0"/>
    <s v="22-23-29-30"/>
    <x v="0"/>
    <x v="3702"/>
    <n v="-1"/>
    <n v="476.93200000000002"/>
    <n v="-1"/>
    <n v="0"/>
    <x v="3174"/>
    <x v="345"/>
    <n v="90.743814"/>
    <n v="-105.411766"/>
    <n v="3.1396120000000001"/>
    <n v="90.740936000000005"/>
    <n v="-105.417671"/>
    <n v="3.1407389999999999"/>
    <n v="0.65691500000000003"/>
    <n v="1.127E-3"/>
  </r>
  <r>
    <n v="3726"/>
    <x v="0"/>
    <x v="0"/>
    <s v="22-23-29-30"/>
    <x v="0"/>
    <x v="2518"/>
    <n v="-1"/>
    <n v="1165.213"/>
    <n v="-1"/>
    <n v="0"/>
    <x v="3175"/>
    <x v="208"/>
    <n v="88.777411999999998"/>
    <n v="-105.424953"/>
    <n v="3.1397050000000002"/>
    <n v="88.769142000000002"/>
    <n v="-105.416016"/>
    <n v="3.1407579999999999"/>
    <n v="1.2176659999999999"/>
    <n v="1.052E-3"/>
  </r>
  <r>
    <n v="3727"/>
    <x v="0"/>
    <x v="0"/>
    <s v="22-23-29-30"/>
    <x v="0"/>
    <x v="3703"/>
    <n v="-1"/>
    <n v="414.18099999999998"/>
    <n v="-1"/>
    <n v="0"/>
    <x v="3176"/>
    <x v="3360"/>
    <n v="86.736613000000006"/>
    <n v="-105.490724"/>
    <n v="3.1403859999999999"/>
    <n v="86.812545999999998"/>
    <n v="-105.41437500000001"/>
    <n v="3.1407699999999998"/>
    <n v="10.767974000000001"/>
    <n v="3.8400000000000001E-4"/>
  </r>
  <r>
    <n v="3728"/>
    <x v="1"/>
    <x v="0"/>
    <s v="17-22-23-29-30"/>
    <x v="0"/>
    <x v="3704"/>
    <n v="-1"/>
    <n v="426.959"/>
    <n v="-1"/>
    <n v="0"/>
    <x v="3177"/>
    <x v="3343"/>
    <n v="84.20984"/>
    <n v="-105.43656900000001"/>
    <n v="3.139364"/>
    <n v="84.233970999999997"/>
    <n v="-105.412262"/>
    <n v="3.1407769999999999"/>
    <n v="3.4251290000000001"/>
    <n v="1.413E-3"/>
  </r>
  <r>
    <n v="3729"/>
    <x v="1"/>
    <x v="0"/>
    <s v="17-22-23-29-30"/>
    <x v="0"/>
    <x v="3705"/>
    <n v="-1"/>
    <n v="423.08"/>
    <n v="-1"/>
    <n v="0"/>
    <x v="3178"/>
    <x v="2139"/>
    <n v="82.324034999999995"/>
    <n v="-105.417219"/>
    <n v="3.14039"/>
    <n v="82.327704999999995"/>
    <n v="-105.41068300000001"/>
    <n v="3.1407780000000001"/>
    <n v="0.74963199999999997"/>
    <n v="3.88E-4"/>
  </r>
  <r>
    <n v="3730"/>
    <x v="1"/>
    <x v="0"/>
    <s v="17-22-23-29-30"/>
    <x v="0"/>
    <x v="3706"/>
    <n v="-1"/>
    <n v="448.38900000000001"/>
    <n v="-1"/>
    <n v="0"/>
    <x v="3179"/>
    <x v="3361"/>
    <n v="80.361034000000004"/>
    <n v="-105.503167"/>
    <n v="-3.1392760000000002"/>
    <n v="80.446869000000007"/>
    <n v="-105.40918000000001"/>
    <n v="3.140803"/>
    <n v="12.728425"/>
    <n v="1.5269999999999999E-3"/>
  </r>
  <r>
    <n v="3731"/>
    <x v="1"/>
    <x v="0"/>
    <s v="17-22-23-29-30"/>
    <x v="0"/>
    <x v="3707"/>
    <n v="-1"/>
    <n v="519.572"/>
    <n v="-1"/>
    <n v="0"/>
    <x v="3180"/>
    <x v="3362"/>
    <n v="77.992986999999999"/>
    <n v="-105.41509600000001"/>
    <n v="3.141591"/>
    <n v="77.995461000000006"/>
    <n v="-105.407211"/>
    <n v="3.1408140000000002"/>
    <n v="0.826322"/>
    <n v="7.7700000000000002E-4"/>
  </r>
  <r>
    <n v="3732"/>
    <x v="1"/>
    <x v="0"/>
    <s v="17-22-23-29-30"/>
    <x v="0"/>
    <x v="3708"/>
    <n v="-1"/>
    <n v="682.75099999999998"/>
    <n v="-1"/>
    <n v="0"/>
    <x v="3181"/>
    <x v="3363"/>
    <n v="76.216094999999996"/>
    <n v="-105.386511"/>
    <n v="3.140193"/>
    <n v="76.214928"/>
    <n v="-105.40587600000001"/>
    <n v="3.1408489999999998"/>
    <n v="1.940016"/>
    <n v="6.5600000000000001E-4"/>
  </r>
  <r>
    <n v="3733"/>
    <x v="1"/>
    <x v="0"/>
    <s v="17-22-23-29-30"/>
    <x v="0"/>
    <x v="3709"/>
    <n v="-1"/>
    <n v="840.447"/>
    <n v="-1"/>
    <n v="0"/>
    <x v="3182"/>
    <x v="3364"/>
    <n v="74.474368999999996"/>
    <n v="-105.41255"/>
    <n v="3.1407759999999998"/>
    <n v="74.482140000000001"/>
    <n v="-105.404617"/>
    <n v="3.1408870000000002"/>
    <n v="1.1104480000000001"/>
    <n v="1.12E-4"/>
  </r>
  <r>
    <n v="3734"/>
    <x v="1"/>
    <x v="0"/>
    <s v="17-22-23-29-30"/>
    <x v="0"/>
    <x v="3710"/>
    <n v="-1"/>
    <n v="408.97699999999998"/>
    <n v="-1"/>
    <n v="0"/>
    <x v="3183"/>
    <x v="3365"/>
    <n v="72.838507000000007"/>
    <n v="-105.364272"/>
    <n v="3.139859"/>
    <n v="72.798882000000006"/>
    <n v="-105.403389"/>
    <n v="3.1409009999999999"/>
    <n v="5.5680709999999998"/>
    <n v="1.042E-3"/>
  </r>
  <r>
    <n v="3735"/>
    <x v="3"/>
    <x v="0"/>
    <s v="12-17-22-23-29-30"/>
    <x v="0"/>
    <x v="3711"/>
    <n v="-1"/>
    <n v="699.37199999999996"/>
    <n v="-1"/>
    <n v="0"/>
    <x v="3184"/>
    <x v="3366"/>
    <n v="71.140535999999997"/>
    <n v="-105.40805899999999"/>
    <n v="3.141378"/>
    <n v="71.155067000000003"/>
    <n v="-105.402275"/>
    <n v="3.1409349999999998"/>
    <n v="1.563971"/>
    <n v="4.4299999999999998E-4"/>
  </r>
  <r>
    <n v="3736"/>
    <x v="3"/>
    <x v="0"/>
    <s v="12-17-22-23-29-30"/>
    <x v="0"/>
    <x v="3712"/>
    <n v="-1"/>
    <n v="574.47900000000004"/>
    <n v="-1"/>
    <n v="0"/>
    <x v="3185"/>
    <x v="3367"/>
    <n v="68.937273000000005"/>
    <n v="-105.393626"/>
    <n v="-3.1394639999999998"/>
    <n v="68.986892999999995"/>
    <n v="-105.400879"/>
    <n v="3.140981"/>
    <n v="5.0146660000000001"/>
    <n v="1.518E-3"/>
  </r>
  <r>
    <n v="3737"/>
    <x v="3"/>
    <x v="0"/>
    <s v="12-17-22-23-29-30"/>
    <x v="0"/>
    <x v="3713"/>
    <n v="-1"/>
    <n v="694.96299999999997"/>
    <n v="-1"/>
    <n v="0"/>
    <x v="3186"/>
    <x v="37"/>
    <n v="67.365009999999998"/>
    <n v="-105.417727"/>
    <n v="-3.140628"/>
    <n v="67.371773000000005"/>
    <n v="-105.399902"/>
    <n v="3.1410070000000001"/>
    <n v="1.90642"/>
    <n v="3.79E-4"/>
  </r>
  <r>
    <n v="3738"/>
    <x v="1"/>
    <x v="0"/>
    <s v="12-17-22-23-29"/>
    <x v="0"/>
    <x v="3714"/>
    <n v="-1"/>
    <n v="743.51199999999994"/>
    <n v="-1"/>
    <n v="0"/>
    <x v="3187"/>
    <x v="3368"/>
    <n v="65.742580000000004"/>
    <n v="-105.392546"/>
    <n v="-3.1412520000000002"/>
    <n v="65.761238000000006"/>
    <n v="-105.398972"/>
    <n v="3.141035"/>
    <n v="1.973395"/>
    <n v="2.1699999999999999E-4"/>
  </r>
  <r>
    <n v="3739"/>
    <x v="0"/>
    <x v="0"/>
    <s v="12-17-22-23"/>
    <x v="0"/>
    <x v="3715"/>
    <n v="-1"/>
    <n v="625.23299999999995"/>
    <n v="-1"/>
    <n v="0"/>
    <x v="3188"/>
    <x v="3365"/>
    <n v="64.192445000000006"/>
    <n v="-105.347874"/>
    <n v="3.1350280000000001"/>
    <n v="64.161681999999999"/>
    <n v="-105.398087"/>
    <n v="3.1410499999999999"/>
    <n v="5.8886380000000003"/>
    <n v="6.0210000000000003E-3"/>
  </r>
  <r>
    <n v="3740"/>
    <x v="0"/>
    <x v="0"/>
    <s v="12-17-22-23"/>
    <x v="0"/>
    <x v="3716"/>
    <n v="-1"/>
    <n v="584.13400000000001"/>
    <n v="-1"/>
    <n v="0"/>
    <x v="3189"/>
    <x v="191"/>
    <n v="62.073766999999997"/>
    <n v="-105.379723"/>
    <n v="3.1365789999999998"/>
    <n v="62.094352999999998"/>
    <n v="-105.396935"/>
    <n v="3.1410550000000002"/>
    <n v="2.6833360000000002"/>
    <n v="4.4759999999999999E-3"/>
  </r>
  <r>
    <n v="3741"/>
    <x v="0"/>
    <x v="0"/>
    <s v="12-17-22-23"/>
    <x v="0"/>
    <x v="3522"/>
    <n v="-1"/>
    <n v="550.20299999999997"/>
    <n v="-1"/>
    <n v="0"/>
    <x v="3190"/>
    <x v="2154"/>
    <n v="60.670183999999999"/>
    <n v="-105.353894"/>
    <n v="-3.1409340000000001"/>
    <n v="60.609779000000003"/>
    <n v="-105.396141"/>
    <n v="3.141054"/>
    <n v="7.3712840000000002"/>
    <n v="1.2E-4"/>
  </r>
  <r>
    <n v="3742"/>
    <x v="0"/>
    <x v="0"/>
    <s v="12-17-22-23"/>
    <x v="0"/>
    <x v="3717"/>
    <n v="-1"/>
    <n v="635.86699999999996"/>
    <n v="-1"/>
    <n v="0"/>
    <x v="3191"/>
    <x v="3369"/>
    <n v="58.692332"/>
    <n v="-105.40492500000001"/>
    <n v="3.1402770000000002"/>
    <n v="58.693455"/>
    <n v="-105.39518"/>
    <n v="3.1411060000000002"/>
    <n v="0.98100600000000004"/>
    <n v="8.2899999999999998E-4"/>
  </r>
  <r>
    <n v="3743"/>
    <x v="0"/>
    <x v="0"/>
    <s v="12-17-22-23"/>
    <x v="0"/>
    <x v="3718"/>
    <n v="-1"/>
    <n v="2297.3910000000001"/>
    <n v="-1"/>
    <n v="0"/>
    <x v="3192"/>
    <x v="115"/>
    <n v="57.264001"/>
    <n v="-105.398702"/>
    <n v="3.1402640000000002"/>
    <n v="57.265822999999997"/>
    <n v="-105.39447"/>
    <n v="3.141086"/>
    <n v="0.46077600000000002"/>
    <n v="8.2100000000000001E-4"/>
  </r>
  <r>
    <n v="3744"/>
    <x v="0"/>
    <x v="0"/>
    <s v="12-17-22-23"/>
    <x v="0"/>
    <x v="3719"/>
    <n v="-1"/>
    <n v="565.27200000000005"/>
    <n v="-1"/>
    <n v="0"/>
    <x v="3193"/>
    <x v="3370"/>
    <n v="55.818716999999999"/>
    <n v="-105.42555400000001"/>
    <n v="-3.1393659999999999"/>
    <n v="55.824097000000002"/>
    <n v="-105.393883"/>
    <n v="3.141194"/>
    <n v="3.212437"/>
    <n v="1.828E-3"/>
  </r>
  <r>
    <n v="3745"/>
    <x v="0"/>
    <x v="0"/>
    <s v="12-17-22-23"/>
    <x v="0"/>
    <x v="3720"/>
    <n v="-1"/>
    <n v="462.31"/>
    <n v="-1"/>
    <n v="0"/>
    <x v="3194"/>
    <x v="3371"/>
    <n v="53.869315999999998"/>
    <n v="-105.432317"/>
    <n v="-3.1386820000000002"/>
    <n v="53.872776000000002"/>
    <n v="-105.39381400000001"/>
    <n v="-3.1414179999999998"/>
    <n v="3.86585"/>
    <n v="2.7360000000000002E-3"/>
  </r>
  <r>
    <n v="3746"/>
    <x v="0"/>
    <x v="0"/>
    <s v="12-17-22-23"/>
    <x v="0"/>
    <x v="3721"/>
    <n v="-1"/>
    <n v="1772"/>
    <n v="-1"/>
    <n v="0"/>
    <x v="3195"/>
    <x v="3372"/>
    <n v="52.439939000000003"/>
    <n v="-105.391792"/>
    <n v="3.1401620000000001"/>
    <n v="52.408504000000001"/>
    <n v="-105.394257"/>
    <n v="-3.141041"/>
    <n v="3.1531440000000002"/>
    <n v="8.7900000000000001E-4"/>
  </r>
  <r>
    <n v="3747"/>
    <x v="0"/>
    <x v="0"/>
    <s v="12-17-22-23"/>
    <x v="0"/>
    <x v="3722"/>
    <n v="-1"/>
    <n v="515.86599999999999"/>
    <n v="-1"/>
    <n v="0"/>
    <x v="3196"/>
    <x v="3373"/>
    <n v="50.982284999999997"/>
    <n v="-105.337053"/>
    <n v="3.1391800000000001"/>
    <n v="50.969619999999999"/>
    <n v="-105.395004"/>
    <n v="-3.1408109999999998"/>
    <n v="5.9319329999999999"/>
    <n v="1.6310000000000001E-3"/>
  </r>
  <r>
    <n v="3748"/>
    <x v="0"/>
    <x v="0"/>
    <s v="12-17-22-23"/>
    <x v="0"/>
    <x v="3723"/>
    <n v="-1"/>
    <n v="607.25099999999998"/>
    <n v="-1"/>
    <n v="0"/>
    <x v="3197"/>
    <x v="3374"/>
    <n v="49.111384999999999"/>
    <n v="-105.39646500000001"/>
    <n v="-3.1404030000000001"/>
    <n v="49.112923000000002"/>
    <n v="-105.39727000000001"/>
    <n v="-3.1399599999999999"/>
    <n v="0.173598"/>
    <n v="4.44E-4"/>
  </r>
  <r>
    <n v="3749"/>
    <x v="0"/>
    <x v="0"/>
    <s v="12-17-22-23"/>
    <x v="0"/>
    <x v="3724"/>
    <n v="-1"/>
    <n v="588.45600000000002"/>
    <n v="-1"/>
    <n v="0"/>
    <x v="3198"/>
    <x v="3375"/>
    <n v="47.716974999999998"/>
    <n v="-105.443924"/>
    <n v="-3.135567"/>
    <n v="47.772190000000002"/>
    <n v="-105.399689"/>
    <n v="-3.1394000000000002"/>
    <n v="7.0749420000000001"/>
    <n v="3.8319999999999999E-3"/>
  </r>
  <r>
    <n v="3750"/>
    <x v="0"/>
    <x v="0"/>
    <s v="12-17-22-23"/>
    <x v="0"/>
    <x v="3436"/>
    <n v="-1"/>
    <n v="585.06200000000001"/>
    <n v="-1"/>
    <n v="0"/>
    <x v="3199"/>
    <x v="3376"/>
    <n v="46.480459000000003"/>
    <n v="-105.41762799999999"/>
    <n v="-3.1375570000000002"/>
    <n v="46.483668999999999"/>
    <n v="-105.40252700000001"/>
    <n v="-3.1390159999999998"/>
    <n v="1.5438700000000001"/>
    <n v="1.459E-3"/>
  </r>
  <r>
    <n v="3751"/>
    <x v="5"/>
    <x v="0"/>
    <s v="12-17"/>
    <x v="0"/>
    <x v="3725"/>
    <n v="-1"/>
    <n v="558.18700000000001"/>
    <n v="-1"/>
    <n v="0"/>
    <x v="3200"/>
    <x v="3377"/>
    <n v="44.890258000000003"/>
    <n v="-105.38193800000001"/>
    <n v="-3.139332"/>
    <n v="44.857899000000003"/>
    <n v="-105.40681499999999"/>
    <n v="-3.1386349999999998"/>
    <n v="4.0816100000000004"/>
    <n v="6.9700000000000003E-4"/>
  </r>
  <r>
    <n v="3752"/>
    <x v="5"/>
    <x v="0"/>
    <s v="12-17"/>
    <x v="0"/>
    <x v="3726"/>
    <n v="-1"/>
    <n v="670.43600000000004"/>
    <n v="-1"/>
    <n v="0"/>
    <x v="3201"/>
    <x v="3378"/>
    <n v="43.758814000000001"/>
    <n v="-105.36885700000001"/>
    <n v="-3.1395270000000002"/>
    <n v="43.704590000000003"/>
    <n v="-105.410225"/>
    <n v="-3.1384569999999998"/>
    <n v="6.8201929999999997"/>
    <n v="1.07E-3"/>
  </r>
  <r>
    <n v="3753"/>
    <x v="5"/>
    <x v="0"/>
    <s v="12-17"/>
    <x v="0"/>
    <x v="3727"/>
    <n v="-1"/>
    <n v="482.94900000000001"/>
    <n v="-1"/>
    <n v="0"/>
    <x v="3202"/>
    <x v="3379"/>
    <n v="42.613458000000001"/>
    <n v="-105.401685"/>
    <n v="-3.1386850000000002"/>
    <n v="42.598830999999997"/>
    <n v="-105.413681"/>
    <n v="-3.1383459999999999"/>
    <n v="1.891715"/>
    <n v="3.39E-4"/>
  </r>
  <r>
    <n v="3754"/>
    <x v="5"/>
    <x v="0"/>
    <s v="12-17"/>
    <x v="0"/>
    <x v="3728"/>
    <n v="-1"/>
    <n v="566.86699999999996"/>
    <n v="-1"/>
    <n v="0"/>
    <x v="3203"/>
    <x v="3380"/>
    <n v="41.465693999999999"/>
    <n v="-105.485668"/>
    <n v="-3.1384650000000001"/>
    <n v="41.532547000000001"/>
    <n v="-105.417145"/>
    <n v="-3.1382819999999998"/>
    <n v="9.5732909999999993"/>
    <n v="1.8200000000000001E-4"/>
  </r>
  <r>
    <n v="3755"/>
    <x v="5"/>
    <x v="0"/>
    <s v="12-17"/>
    <x v="0"/>
    <x v="3729"/>
    <n v="-1"/>
    <n v="546.96900000000005"/>
    <n v="-1"/>
    <n v="0"/>
    <x v="3204"/>
    <x v="3381"/>
    <n v="40.132643999999999"/>
    <n v="-105.43833600000001"/>
    <n v="-3.1376900000000001"/>
    <n v="40.153770000000002"/>
    <n v="-105.421768"/>
    <n v="-3.138172"/>
    <n v="2.6848200000000002"/>
    <n v="4.8200000000000001E-4"/>
  </r>
  <r>
    <n v="3756"/>
    <x v="5"/>
    <x v="0"/>
    <s v="12-17"/>
    <x v="0"/>
    <x v="3730"/>
    <n v="-1"/>
    <n v="563.48199999999997"/>
    <n v="-1"/>
    <n v="0"/>
    <x v="3205"/>
    <x v="3382"/>
    <n v="39.128509999999999"/>
    <n v="-105.439671"/>
    <n v="-3.1387550000000002"/>
    <n v="39.138846999999998"/>
    <n v="-105.42525500000001"/>
    <n v="-3.138334"/>
    <n v="1.7739309999999999"/>
    <n v="4.2099999999999999E-4"/>
  </r>
  <r>
    <n v="3757"/>
    <x v="5"/>
    <x v="0"/>
    <s v="12-17"/>
    <x v="0"/>
    <x v="3731"/>
    <n v="-1"/>
    <n v="841.98400000000004"/>
    <n v="-1"/>
    <n v="0"/>
    <x v="3206"/>
    <x v="3383"/>
    <n v="37.806193999999998"/>
    <n v="-105.42969600000001"/>
    <n v="-3.1383770000000002"/>
    <n v="37.804783"/>
    <n v="-105.42991600000001"/>
    <n v="-3.1382349999999999"/>
    <n v="0.14285100000000001"/>
    <n v="1.4200000000000001E-4"/>
  </r>
  <r>
    <n v="3758"/>
    <x v="5"/>
    <x v="0"/>
    <s v="12-17"/>
    <x v="0"/>
    <x v="3732"/>
    <n v="-1"/>
    <n v="644.678"/>
    <n v="-1"/>
    <n v="0"/>
    <x v="3207"/>
    <x v="3384"/>
    <n v="36.800407999999997"/>
    <n v="-105.44821899999999"/>
    <n v="-3.1371929999999999"/>
    <n v="36.819873999999999"/>
    <n v="-105.433334"/>
    <n v="-3.1378509999999999"/>
    <n v="2.450418"/>
    <n v="6.5799999999999995E-4"/>
  </r>
  <r>
    <n v="3759"/>
    <x v="5"/>
    <x v="0"/>
    <s v="12-17"/>
    <x v="0"/>
    <x v="3733"/>
    <n v="-1"/>
    <n v="595.15200000000004"/>
    <n v="-1"/>
    <n v="0"/>
    <x v="3208"/>
    <x v="3385"/>
    <n v="35.913772999999999"/>
    <n v="-105.37384400000001"/>
    <n v="-3.1380400000000002"/>
    <n v="35.850948000000002"/>
    <n v="-105.436958"/>
    <n v="-3.138115"/>
    <n v="8.9052989999999994"/>
    <n v="7.6000000000000004E-5"/>
  </r>
  <r>
    <n v="3760"/>
    <x v="2"/>
    <x v="0"/>
    <s v="5-12-17"/>
    <x v="0"/>
    <x v="3734"/>
    <n v="-1"/>
    <n v="521.69000000000005"/>
    <n v="-1"/>
    <n v="0"/>
    <x v="3209"/>
    <x v="3386"/>
    <n v="34.622306000000002"/>
    <n v="-105.41301799999999"/>
    <n v="-3.1403050000000001"/>
    <n v="34.586758000000003"/>
    <n v="-105.441597"/>
    <n v="-3.1380789999999998"/>
    <n v="4.5611569999999997"/>
    <n v="2.225E-3"/>
  </r>
  <r>
    <n v="3761"/>
    <x v="2"/>
    <x v="0"/>
    <s v="5-12-17"/>
    <x v="0"/>
    <x v="3735"/>
    <n v="-1"/>
    <n v="660.25400000000002"/>
    <n v="-1"/>
    <n v="0"/>
    <x v="3210"/>
    <x v="3387"/>
    <n v="33.711297000000002"/>
    <n v="-105.42062300000001"/>
    <n v="-3.1338499999999998"/>
    <n v="33.659672"/>
    <n v="-105.444901"/>
    <n v="-3.1377160000000002"/>
    <n v="5.7048829999999997"/>
    <n v="3.8660000000000001E-3"/>
  </r>
  <r>
    <n v="3762"/>
    <x v="2"/>
    <x v="0"/>
    <s v="5-12-17"/>
    <x v="0"/>
    <x v="3736"/>
    <n v="-1"/>
    <n v="496"/>
    <n v="-1"/>
    <n v="0"/>
    <x v="3211"/>
    <x v="3388"/>
    <n v="32.758547999999998"/>
    <n v="-105.454297"/>
    <n v="3.1401020000000002"/>
    <n v="32.74971"/>
    <n v="-105.448364"/>
    <n v="-3.1380750000000002"/>
    <n v="1.0644750000000001"/>
    <n v="2.0270000000000002E-3"/>
  </r>
  <r>
    <n v="3763"/>
    <x v="2"/>
    <x v="0"/>
    <s v="5-12-17"/>
    <x v="0"/>
    <x v="3737"/>
    <n v="-1"/>
    <n v="567.77"/>
    <n v="-1"/>
    <n v="0"/>
    <x v="3212"/>
    <x v="3389"/>
    <n v="31.597156999999999"/>
    <n v="-105.411248"/>
    <n v="-3.1410119999999999"/>
    <n v="31.561174000000001"/>
    <n v="-105.452843"/>
    <n v="-3.138042"/>
    <n v="5.4998379999999996"/>
    <n v="2.97E-3"/>
  </r>
  <r>
    <n v="3764"/>
    <x v="2"/>
    <x v="0"/>
    <s v="5-12-17"/>
    <x v="0"/>
    <x v="3738"/>
    <n v="-1"/>
    <n v="524.65099999999995"/>
    <n v="-1"/>
    <n v="0"/>
    <x v="3213"/>
    <x v="3390"/>
    <n v="30.512013"/>
    <n v="-105.61945799999999"/>
    <n v="-3.124787"/>
    <n v="30.687318999999999"/>
    <n v="-105.45597100000001"/>
    <n v="-3.1376460000000002"/>
    <n v="23.970855"/>
    <n v="1.2859000000000001E-2"/>
  </r>
  <r>
    <n v="3765"/>
    <x v="2"/>
    <x v="0"/>
    <s v="5-12-17"/>
    <x v="0"/>
    <x v="3739"/>
    <n v="-1"/>
    <n v="584.66099999999994"/>
    <n v="-1"/>
    <n v="0"/>
    <x v="3214"/>
    <x v="3391"/>
    <n v="29.839051000000001"/>
    <n v="-105.378888"/>
    <n v="-3.1409790000000002"/>
    <n v="29.828161000000001"/>
    <n v="-105.459335"/>
    <n v="-3.1380469999999998"/>
    <n v="8.1181249999999991"/>
    <n v="2.9320000000000001E-3"/>
  </r>
  <r>
    <n v="3766"/>
    <x v="2"/>
    <x v="0"/>
    <s v="5-12-17"/>
    <x v="0"/>
    <x v="3740"/>
    <n v="-1"/>
    <n v="431.96899999999999"/>
    <n v="-1"/>
    <n v="0"/>
    <x v="3215"/>
    <x v="3392"/>
    <n v="28.700568000000001"/>
    <n v="-105.49645700000001"/>
    <n v="3.137251"/>
    <n v="28.705441"/>
    <n v="-105.463562"/>
    <n v="-3.1380539999999999"/>
    <n v="3.3254030000000001"/>
    <n v="8.0400000000000003E-4"/>
  </r>
  <r>
    <n v="3767"/>
    <x v="2"/>
    <x v="0"/>
    <s v="5-12-17"/>
    <x v="0"/>
    <x v="3741"/>
    <n v="-1"/>
    <n v="562.29100000000005"/>
    <n v="-1"/>
    <n v="0"/>
    <x v="3216"/>
    <x v="3393"/>
    <n v="27.856432000000002"/>
    <n v="-105.46628800000001"/>
    <n v="-3.1386820000000002"/>
    <n v="27.880538999999999"/>
    <n v="-105.466454"/>
    <n v="-3.1376550000000001"/>
    <n v="2.4107820000000002"/>
    <n v="1.0269999999999999E-3"/>
  </r>
  <r>
    <n v="3768"/>
    <x v="2"/>
    <x v="0"/>
    <s v="5-12-17"/>
    <x v="0"/>
    <x v="3742"/>
    <n v="-1"/>
    <n v="635.62900000000002"/>
    <n v="-1"/>
    <n v="0"/>
    <x v="3217"/>
    <x v="3394"/>
    <n v="26.772233"/>
    <n v="-105.553459"/>
    <n v="-3.1401520000000001"/>
    <n v="26.803253000000002"/>
    <n v="-105.470398"/>
    <n v="-3.1376900000000001"/>
    <n v="8.8664149999999999"/>
    <n v="2.4629999999999999E-3"/>
  </r>
  <r>
    <n v="3769"/>
    <x v="2"/>
    <x v="0"/>
    <s v="5-12-17"/>
    <x v="0"/>
    <x v="3743"/>
    <n v="-1"/>
    <n v="1235.825"/>
    <n v="-1"/>
    <n v="0"/>
    <x v="3218"/>
    <x v="3395"/>
    <n v="26.027279"/>
    <n v="-105.489"/>
    <n v="-3.1369929999999999"/>
    <n v="26.011848000000001"/>
    <n v="-105.473389"/>
    <n v="-3.1381869999999998"/>
    <n v="2.1950699999999999"/>
    <n v="1.193E-3"/>
  </r>
  <r>
    <n v="3770"/>
    <x v="2"/>
    <x v="0"/>
    <s v="5-12-17"/>
    <x v="0"/>
    <x v="3744"/>
    <n v="-1"/>
    <n v="565.09400000000005"/>
    <n v="-1"/>
    <n v="0"/>
    <x v="3219"/>
    <x v="3396"/>
    <n v="25.254494000000001"/>
    <n v="-105.45722600000001"/>
    <n v="-3.1380720000000002"/>
    <n v="25.232234999999999"/>
    <n v="-105.476044"/>
    <n v="-3.1377229999999998"/>
    <n v="2.9147210000000001"/>
    <n v="3.5E-4"/>
  </r>
  <r>
    <n v="3771"/>
    <x v="0"/>
    <x v="0"/>
    <s v="5-6-12-17"/>
    <x v="0"/>
    <x v="3745"/>
    <n v="-1"/>
    <n v="434.65800000000002"/>
    <n v="-1"/>
    <n v="0"/>
    <x v="3220"/>
    <x v="3397"/>
    <n v="24.189601"/>
    <n v="-105.51415900000001"/>
    <n v="-3.1379950000000001"/>
    <n v="24.218771"/>
    <n v="-105.47968299999999"/>
    <n v="-3.1377459999999999"/>
    <n v="4.5160070000000001"/>
    <n v="2.4899999999999998E-4"/>
  </r>
  <r>
    <n v="3772"/>
    <x v="0"/>
    <x v="0"/>
    <s v="5-6-12-17"/>
    <x v="0"/>
    <x v="3746"/>
    <n v="-1"/>
    <n v="457.21199999999999"/>
    <n v="-1"/>
    <n v="0"/>
    <x v="3221"/>
    <x v="3398"/>
    <n v="23.480862999999999"/>
    <n v="-105.486953"/>
    <n v="-3.1384720000000002"/>
    <n v="23.484003000000001"/>
    <n v="-105.482513"/>
    <n v="-3.1382150000000002"/>
    <n v="0.54377699999999995"/>
    <n v="2.5599999999999999E-4"/>
  </r>
  <r>
    <n v="3773"/>
    <x v="1"/>
    <x v="0"/>
    <s v="0-5-6-12-17"/>
    <x v="0"/>
    <x v="608"/>
    <n v="-1"/>
    <n v="479.41300000000001"/>
    <n v="-1"/>
    <n v="0"/>
    <x v="3222"/>
    <x v="3399"/>
    <n v="22.768319000000002"/>
    <n v="-105.504256"/>
    <n v="-3.1390929999999999"/>
    <n v="22.767225"/>
    <n v="-105.484978"/>
    <n v="-3.1376919999999999"/>
    <n v="1.93093"/>
    <n v="1.4009999999999999E-3"/>
  </r>
  <r>
    <n v="3774"/>
    <x v="1"/>
    <x v="0"/>
    <s v="0-5-6-12-17"/>
    <x v="0"/>
    <x v="3747"/>
    <n v="-1"/>
    <n v="579.10900000000004"/>
    <n v="-1"/>
    <n v="0"/>
    <x v="3223"/>
    <x v="3400"/>
    <n v="21.871576999999998"/>
    <n v="-105.53457"/>
    <n v="-3.140631"/>
    <n v="21.820805"/>
    <n v="-105.488495"/>
    <n v="-3.1376789999999999"/>
    <n v="6.8562279999999998"/>
    <n v="2.9520000000000002E-3"/>
  </r>
  <r>
    <n v="3775"/>
    <x v="1"/>
    <x v="0"/>
    <s v="0-5-6-12-17"/>
    <x v="0"/>
    <x v="3748"/>
    <n v="-1"/>
    <n v="562.18299999999999"/>
    <n v="-1"/>
    <n v="0"/>
    <x v="3224"/>
    <x v="3401"/>
    <n v="21.009459"/>
    <n v="-105.30341"/>
    <n v="-3.1299549999999998"/>
    <n v="21.103764000000002"/>
    <n v="-105.491287"/>
    <n v="-3.1381570000000001"/>
    <n v="21.021732"/>
    <n v="8.2030000000000002E-3"/>
  </r>
  <r>
    <n v="3776"/>
    <x v="1"/>
    <x v="0"/>
    <s v="0-5-6-12-17"/>
    <x v="0"/>
    <x v="3749"/>
    <n v="-1"/>
    <n v="601.69899999999996"/>
    <n v="-1"/>
    <n v="0"/>
    <x v="3225"/>
    <x v="3402"/>
    <n v="20.083741"/>
    <n v="-105.48477200000001"/>
    <n v="-3.136558"/>
    <n v="20.132469"/>
    <n v="-105.494911"/>
    <n v="-3.1381239999999999"/>
    <n v="4.9772230000000004"/>
    <n v="1.5659999999999999E-3"/>
  </r>
  <r>
    <n v="3777"/>
    <x v="1"/>
    <x v="0"/>
    <s v="0-5-6-12-17"/>
    <x v="0"/>
    <x v="3750"/>
    <n v="-1"/>
    <n v="682.90200000000004"/>
    <n v="-1"/>
    <n v="0"/>
    <x v="3226"/>
    <x v="3403"/>
    <n v="19.384238"/>
    <n v="-105.54904999999999"/>
    <n v="-3.1398030000000001"/>
    <n v="19.398947"/>
    <n v="-105.497467"/>
    <n v="-3.1376469999999999"/>
    <n v="5.363963"/>
    <n v="2.1559999999999999E-3"/>
  </r>
  <r>
    <n v="3778"/>
    <x v="1"/>
    <x v="0"/>
    <s v="0-5-6-12-17"/>
    <x v="0"/>
    <x v="3751"/>
    <n v="-1"/>
    <n v="644.42499999999995"/>
    <n v="-1"/>
    <n v="0"/>
    <x v="3227"/>
    <x v="3404"/>
    <n v="18.682815999999999"/>
    <n v="-105.47924"/>
    <n v="-3.136123"/>
    <n v="18.667497999999998"/>
    <n v="-105.500336"/>
    <n v="-3.1381420000000002"/>
    <n v="2.6070720000000001"/>
    <n v="2.0200000000000001E-3"/>
  </r>
  <r>
    <n v="3779"/>
    <x v="1"/>
    <x v="0"/>
    <s v="0-5-6-12-17"/>
    <x v="0"/>
    <x v="3752"/>
    <n v="-1"/>
    <n v="553.76"/>
    <n v="-1"/>
    <n v="0"/>
    <x v="3228"/>
    <x v="3405"/>
    <n v="17.737304000000002"/>
    <n v="-105.464029"/>
    <n v="-3.137982"/>
    <n v="17.699159999999999"/>
    <n v="-105.50385300000001"/>
    <n v="-3.1381770000000002"/>
    <n v="5.5144460000000004"/>
    <n v="1.95E-4"/>
  </r>
  <r>
    <n v="3780"/>
    <x v="1"/>
    <x v="0"/>
    <s v="0-5-6-12-17"/>
    <x v="0"/>
    <x v="3753"/>
    <n v="-1"/>
    <n v="716.79"/>
    <n v="-1"/>
    <n v="0"/>
    <x v="3229"/>
    <x v="3406"/>
    <n v="17.025682"/>
    <n v="-105.486728"/>
    <n v="-3.1386270000000001"/>
    <n v="16.976471"/>
    <n v="-105.506264"/>
    <n v="-3.1377410000000001"/>
    <n v="5.2946479999999996"/>
    <n v="8.8599999999999996E-4"/>
  </r>
  <r>
    <n v="3781"/>
    <x v="1"/>
    <x v="0"/>
    <s v="0-5-6-12-17"/>
    <x v="0"/>
    <x v="3754"/>
    <n v="-1"/>
    <n v="771.85500000000002"/>
    <n v="-1"/>
    <n v="0"/>
    <x v="3230"/>
    <x v="3407"/>
    <n v="16.022528999999999"/>
    <n v="-105.643579"/>
    <n v="3.1411349999999998"/>
    <n v="16.012658999999999"/>
    <n v="-105.509674"/>
    <n v="-3.1378020000000002"/>
    <n v="13.426777"/>
    <n v="3.333E-3"/>
  </r>
  <r>
    <n v="3782"/>
    <x v="0"/>
    <x v="0"/>
    <s v="0-5-6-12"/>
    <x v="0"/>
    <x v="3755"/>
    <n v="-1"/>
    <n v="506.78100000000001"/>
    <n v="-1"/>
    <n v="0"/>
    <x v="3231"/>
    <x v="3408"/>
    <n v="15.334978"/>
    <n v="-105.46572"/>
    <n v="-3.1381679999999998"/>
    <n v="15.287535"/>
    <n v="-105.51239"/>
    <n v="-3.1383019999999999"/>
    <n v="6.6551030000000004"/>
    <n v="1.34E-4"/>
  </r>
  <r>
    <n v="3783"/>
    <x v="0"/>
    <x v="0"/>
    <s v="0-5-6-12"/>
    <x v="0"/>
    <x v="3756"/>
    <n v="-1"/>
    <n v="720.84699999999998"/>
    <n v="-1"/>
    <n v="0"/>
    <x v="3232"/>
    <x v="1800"/>
    <n v="14.316369999999999"/>
    <n v="-105.517348"/>
    <n v="-3.138236"/>
    <n v="14.318154"/>
    <n v="-105.5159"/>
    <n v="-3.138271"/>
    <n v="0.229769"/>
    <n v="3.4999999999999997E-5"/>
  </r>
  <r>
    <n v="3784"/>
    <x v="0"/>
    <x v="0"/>
    <s v="0-5-6-12"/>
    <x v="0"/>
    <x v="3757"/>
    <n v="-1"/>
    <n v="516.98699999999997"/>
    <n v="-1"/>
    <n v="0"/>
    <x v="3233"/>
    <x v="878"/>
    <n v="13.570593000000001"/>
    <n v="-105.559749"/>
    <n v="-3.1393309999999999"/>
    <n v="13.590804"/>
    <n v="-105.51836400000001"/>
    <n v="-3.137778"/>
    <n v="4.6056590000000002"/>
    <n v="1.5529999999999999E-3"/>
  </r>
  <r>
    <n v="3785"/>
    <x v="0"/>
    <x v="0"/>
    <s v="0-5-6-12"/>
    <x v="0"/>
    <x v="3758"/>
    <n v="-1"/>
    <n v="575.48199999999997"/>
    <n v="-1"/>
    <n v="0"/>
    <x v="3234"/>
    <x v="963"/>
    <n v="12.916572"/>
    <n v="-105.466694"/>
    <n v="-3.1381600000000001"/>
    <n v="12.86425"/>
    <n v="-105.521141"/>
    <n v="-3.1382680000000001"/>
    <n v="7.5511809999999997"/>
    <n v="1.08E-4"/>
  </r>
  <r>
    <n v="3786"/>
    <x v="0"/>
    <x v="0"/>
    <s v="0-5-6-12"/>
    <x v="0"/>
    <x v="3759"/>
    <n v="-1"/>
    <n v="425.24599999999998"/>
    <n v="-1"/>
    <n v="0"/>
    <x v="3235"/>
    <x v="3409"/>
    <n v="11.937409000000001"/>
    <n v="-105.51287499999999"/>
    <n v="-3.1338089999999998"/>
    <n v="11.896903"/>
    <n v="-105.524536"/>
    <n v="-3.1382680000000001"/>
    <n v="4.2150740000000004"/>
    <n v="4.4580000000000002E-3"/>
  </r>
  <r>
    <n v="3787"/>
    <x v="0"/>
    <x v="0"/>
    <s v="0-5-6-12"/>
    <x v="0"/>
    <x v="3760"/>
    <n v="-1"/>
    <n v="455.99599999999998"/>
    <n v="-1"/>
    <n v="0"/>
    <x v="3236"/>
    <x v="3410"/>
    <n v="11.192626000000001"/>
    <n v="-105.391177"/>
    <n v="-3.1328480000000001"/>
    <n v="11.171860000000001"/>
    <n v="-105.527832"/>
    <n v="-3.136949"/>
    <n v="13.822376999999999"/>
    <n v="4.1009999999999996E-3"/>
  </r>
  <r>
    <n v="3788"/>
    <x v="0"/>
    <x v="0"/>
    <s v="0-5-6-12"/>
    <x v="0"/>
    <x v="3761"/>
    <n v="-1"/>
    <n v="409.65100000000001"/>
    <n v="-1"/>
    <n v="0"/>
    <x v="3237"/>
    <x v="3411"/>
    <n v="10.437844"/>
    <n v="-105.528296"/>
    <n v="-3.1301950000000001"/>
    <n v="10.446792"/>
    <n v="-105.537468"/>
    <n v="-3.1321859999999999"/>
    <n v="1.281326"/>
    <n v="1.9910000000000001E-3"/>
  </r>
  <r>
    <n v="3789"/>
    <x v="0"/>
    <x v="0"/>
    <s v="0-5-6-12"/>
    <x v="0"/>
    <x v="3762"/>
    <n v="-1"/>
    <n v="453.94299999999998"/>
    <n v="-1"/>
    <n v="0"/>
    <x v="3238"/>
    <x v="3412"/>
    <n v="9.5574340000000007"/>
    <n v="-105.610069"/>
    <n v="-3.1336620000000002"/>
    <n v="9.4793219999999998"/>
    <n v="-105.55555699999999"/>
    <n v="-3.1251899999999999"/>
    <n v="9.5252300000000005"/>
    <n v="8.4720000000000004E-3"/>
  </r>
  <r>
    <n v="3790"/>
    <x v="0"/>
    <x v="0"/>
    <s v="0-5-6-12"/>
    <x v="0"/>
    <x v="3763"/>
    <n v="-1"/>
    <n v="437.93400000000003"/>
    <n v="-1"/>
    <n v="0"/>
    <x v="3239"/>
    <x v="3413"/>
    <n v="8.7805590000000002"/>
    <n v="-105.512663"/>
    <n v="-3.1245880000000001"/>
    <n v="8.7533130000000003"/>
    <n v="-105.57167099999999"/>
    <n v="-3.120781"/>
    <n v="6.499441"/>
    <n v="3.8059999999999999E-3"/>
  </r>
  <r>
    <n v="3791"/>
    <x v="0"/>
    <x v="0"/>
    <s v="0-5-6-12"/>
    <x v="0"/>
    <x v="3764"/>
    <n v="-1"/>
    <n v="391.77800000000002"/>
    <n v="-1"/>
    <n v="0"/>
    <x v="3240"/>
    <x v="3414"/>
    <n v="7.8118249999999998"/>
    <n v="-105.62890299999999"/>
    <n v="-3.1194480000000002"/>
    <n v="7.7853560000000002"/>
    <n v="-105.595772"/>
    <n v="-3.1171859999999998"/>
    <n v="4.2405840000000001"/>
    <n v="2.2620000000000001E-3"/>
  </r>
  <r>
    <n v="3792"/>
    <x v="0"/>
    <x v="0"/>
    <s v="0-5-6-12"/>
    <x v="0"/>
    <x v="3765"/>
    <n v="-1"/>
    <n v="1178.92"/>
    <n v="-1"/>
    <n v="0"/>
    <x v="744"/>
    <x v="3415"/>
    <n v="6.9993809999999996"/>
    <n v="-105.475977"/>
    <n v="-3.1080299999999998"/>
    <n v="7.0596889999999997"/>
    <n v="-105.61531100000001"/>
    <n v="-3.115869"/>
    <n v="15.182569000000001"/>
    <n v="7.8390000000000005E-3"/>
  </r>
  <r>
    <n v="3793"/>
    <x v="0"/>
    <x v="0"/>
    <s v="0-5-6-12"/>
    <x v="0"/>
    <x v="3766"/>
    <n v="-1"/>
    <n v="567.32799999999997"/>
    <n v="-1"/>
    <n v="0"/>
    <x v="3241"/>
    <x v="3416"/>
    <n v="6.374117"/>
    <n v="-105.56751300000001"/>
    <n v="-3.1128619999999998"/>
    <n v="6.3342559999999999"/>
    <n v="-105.63533"/>
    <n v="-3.1140720000000002"/>
    <n v="7.866466"/>
    <n v="1.209E-3"/>
  </r>
  <r>
    <n v="3794"/>
    <x v="0"/>
    <x v="0"/>
    <s v="0-5-6-12"/>
    <x v="0"/>
    <x v="3767"/>
    <n v="-1"/>
    <n v="535.13099999999997"/>
    <n v="-1"/>
    <n v="0"/>
    <x v="3242"/>
    <x v="3417"/>
    <n v="5.3990470000000004"/>
    <n v="-105.662891"/>
    <n v="-3.0916260000000002"/>
    <n v="5.3732689999999996"/>
    <n v="-105.68956799999999"/>
    <n v="-3.0909179999999998"/>
    <n v="3.709689"/>
    <n v="7.0799999999999997E-4"/>
  </r>
  <r>
    <n v="3795"/>
    <x v="0"/>
    <x v="0"/>
    <s v="0-5-6-12"/>
    <x v="0"/>
    <x v="3768"/>
    <n v="-1"/>
    <n v="332.69400000000002"/>
    <n v="-1"/>
    <n v="0"/>
    <x v="3243"/>
    <x v="3418"/>
    <n v="4.6576750000000002"/>
    <n v="-105.81804"/>
    <n v="-3.057572"/>
    <n v="4.6622050000000002"/>
    <n v="-105.76103999999999"/>
    <n v="-3.060454"/>
    <n v="5.7180270000000002"/>
    <n v="2.882E-3"/>
  </r>
  <r>
    <n v="3796"/>
    <x v="0"/>
    <x v="0"/>
    <s v="0-5-6-12"/>
    <x v="0"/>
    <x v="3769"/>
    <n v="-1"/>
    <n v="353.029"/>
    <n v="-1"/>
    <n v="0"/>
    <x v="3244"/>
    <x v="3419"/>
    <n v="3.9599790000000001"/>
    <n v="-105.844782"/>
    <n v="-3.0329069999999998"/>
    <n v="3.9556520000000002"/>
    <n v="-105.84895299999999"/>
    <n v="-3.0322870000000002"/>
    <n v="0.60101300000000002"/>
    <n v="6.2E-4"/>
  </r>
  <r>
    <n v="3797"/>
    <x v="0"/>
    <x v="0"/>
    <s v="0-5-6-12"/>
    <x v="0"/>
    <x v="3770"/>
    <n v="-1"/>
    <n v="535.48"/>
    <n v="-1"/>
    <n v="0"/>
    <x v="3245"/>
    <x v="3420"/>
    <n v="3.0154920000000001"/>
    <n v="-106.01763"/>
    <n v="-3.0007549999999998"/>
    <n v="3.0162399999999998"/>
    <n v="-105.99092899999999"/>
    <n v="-2.9995889999999998"/>
    <n v="2.6711469999999999"/>
    <n v="1.1659999999999999E-3"/>
  </r>
  <r>
    <n v="3798"/>
    <x v="2"/>
    <x v="0"/>
    <s v="0-5-6"/>
    <x v="0"/>
    <x v="3771"/>
    <n v="-1"/>
    <n v="437.75299999999999"/>
    <n v="-1"/>
    <n v="0"/>
    <x v="3246"/>
    <x v="3421"/>
    <n v="2.267674"/>
    <n v="-106.106641"/>
    <n v="-2.9655130000000001"/>
    <n v="2.3118020000000001"/>
    <n v="-106.126411"/>
    <n v="-2.9693230000000002"/>
    <n v="4.8354100000000004"/>
    <n v="3.81E-3"/>
  </r>
  <r>
    <n v="3799"/>
    <x v="2"/>
    <x v="0"/>
    <s v="0-5-6"/>
    <x v="0"/>
    <x v="3772"/>
    <n v="-1"/>
    <n v="332.529"/>
    <n v="-1"/>
    <n v="0"/>
    <x v="3247"/>
    <x v="3422"/>
    <n v="1.567253"/>
    <n v="-106.37448500000001"/>
    <n v="-2.9316949999999999"/>
    <n v="1.6073869999999999"/>
    <n v="-106.293373"/>
    <n v="-2.9304100000000002"/>
    <n v="9.0497969999999999"/>
    <n v="1.2849999999999999E-3"/>
  </r>
  <r>
    <n v="3800"/>
    <x v="2"/>
    <x v="0"/>
    <s v="0-5-6"/>
    <x v="0"/>
    <x v="3773"/>
    <n v="-1"/>
    <n v="385.81700000000001"/>
    <n v="-1"/>
    <n v="0"/>
    <x v="3248"/>
    <x v="3423"/>
    <n v="0.70872900000000005"/>
    <n v="-106.543027"/>
    <n v="-2.875127"/>
    <n v="0.67589999999999995"/>
    <n v="-106.56764200000001"/>
    <n v="-2.871321"/>
    <n v="4.1031979999999999"/>
    <n v="3.8059999999999999E-3"/>
  </r>
  <r>
    <n v="3801"/>
    <x v="2"/>
    <x v="0"/>
    <s v="0-5-6"/>
    <x v="0"/>
    <x v="3774"/>
    <n v="-1"/>
    <n v="367.01299999999998"/>
    <n v="-1"/>
    <n v="0"/>
    <x v="3249"/>
    <x v="3424"/>
    <n v="4.9721000000000001E-2"/>
    <n v="-106.698151"/>
    <n v="-2.8226719999999998"/>
    <n v="-9.4319999999999994E-3"/>
    <n v="-106.812065"/>
    <n v="-2.8239770000000002"/>
    <n v="12.835675"/>
    <n v="1.305E-3"/>
  </r>
  <r>
    <n v="3802"/>
    <x v="2"/>
    <x v="0"/>
    <s v="0-5-6"/>
    <x v="0"/>
    <x v="3775"/>
    <n v="-1"/>
    <n v="360.99900000000002"/>
    <n v="-1"/>
    <n v="0"/>
    <x v="3250"/>
    <x v="3425"/>
    <n v="-0.68466099999999996"/>
    <n v="-107.143004"/>
    <n v="-2.7769759999999999"/>
    <n v="-0.67976700000000001"/>
    <n v="-107.087616"/>
    <n v="-2.7750300000000001"/>
    <n v="5.5604120000000004"/>
    <n v="1.946E-3"/>
  </r>
  <r>
    <n v="3803"/>
    <x v="2"/>
    <x v="0"/>
    <s v="0-5-6"/>
    <x v="0"/>
    <x v="3776"/>
    <n v="-1"/>
    <n v="325.59300000000002"/>
    <n v="-1"/>
    <n v="0"/>
    <x v="3251"/>
    <x v="3426"/>
    <n v="-1.537253"/>
    <n v="-107.460859"/>
    <n v="-2.70702"/>
    <n v="-1.5458810000000001"/>
    <n v="-107.506592"/>
    <n v="-2.707608"/>
    <n v="4.6539210000000004"/>
    <n v="5.8799999999999998E-4"/>
  </r>
  <r>
    <n v="3804"/>
    <x v="2"/>
    <x v="0"/>
    <s v="0-5-6"/>
    <x v="0"/>
    <x v="3777"/>
    <n v="-1"/>
    <n v="448.76799999999997"/>
    <n v="-1"/>
    <n v="0"/>
    <x v="3252"/>
    <x v="3427"/>
    <n v="-2.1956859999999998"/>
    <n v="-107.879261"/>
    <n v="-2.6589510000000001"/>
    <n v="-2.1736270000000002"/>
    <n v="-107.860817"/>
    <n v="-2.6553810000000002"/>
    <n v="2.8753169999999999"/>
    <n v="3.5699999999999998E-3"/>
  </r>
  <r>
    <n v="3805"/>
    <x v="2"/>
    <x v="0"/>
    <s v="0-5-6"/>
    <x v="0"/>
    <x v="3778"/>
    <n v="-1"/>
    <n v="483.67700000000002"/>
    <n v="-1"/>
    <n v="0"/>
    <x v="3253"/>
    <x v="3428"/>
    <n v="-2.7841879999999999"/>
    <n v="-108.26751299999999"/>
    <n v="-2.5989689999999999"/>
    <n v="-2.7801969999999998"/>
    <n v="-108.251045"/>
    <n v="-2.5989810000000002"/>
    <n v="1.6944669999999999"/>
    <n v="1.2E-5"/>
  </r>
  <r>
    <n v="3806"/>
    <x v="2"/>
    <x v="0"/>
    <s v="0-5-6"/>
    <x v="0"/>
    <x v="3779"/>
    <n v="-1"/>
    <n v="369.678"/>
    <n v="-1"/>
    <n v="0"/>
    <x v="3254"/>
    <x v="3429"/>
    <n v="-3.3732009999999999"/>
    <n v="-108.689565"/>
    <n v="-2.5399929999999999"/>
    <n v="-3.3627500000000001"/>
    <n v="-108.67797899999999"/>
    <n v="-2.5404040000000001"/>
    <n v="1.5604039999999999"/>
    <n v="4.1100000000000002E-4"/>
  </r>
  <r>
    <n v="3807"/>
    <x v="2"/>
    <x v="0"/>
    <s v="0-5-6"/>
    <x v="0"/>
    <x v="3780"/>
    <n v="-1"/>
    <n v="353.28500000000003"/>
    <n v="-1"/>
    <n v="0"/>
    <x v="3255"/>
    <x v="3430"/>
    <n v="-4.0701640000000001"/>
    <n v="-109.38406000000001"/>
    <n v="-2.4599929999999999"/>
    <n v="-4.0910820000000001"/>
    <n v="-109.306313"/>
    <n v="-2.4531399999999999"/>
    <n v="8.0512309999999996"/>
    <n v="6.8529999999999997E-3"/>
  </r>
  <r>
    <n v="3808"/>
    <x v="2"/>
    <x v="0"/>
    <s v="0-5-6"/>
    <x v="0"/>
    <x v="3781"/>
    <n v="-1"/>
    <n v="382.27600000000001"/>
    <n v="-1"/>
    <n v="0"/>
    <x v="3256"/>
    <x v="3431"/>
    <n v="-4.6176890000000004"/>
    <n v="-109.815454"/>
    <n v="-2.3842979999999998"/>
    <n v="-4.5944430000000001"/>
    <n v="-109.82167800000001"/>
    <n v="-2.3816660000000001"/>
    <n v="2.4065099999999999"/>
    <n v="2.6319999999999998E-3"/>
  </r>
  <r>
    <n v="3809"/>
    <x v="2"/>
    <x v="0"/>
    <s v="0-5-6"/>
    <x v="0"/>
    <x v="3782"/>
    <n v="-1"/>
    <n v="422.19099999999997"/>
    <n v="-1"/>
    <n v="0"/>
    <x v="3257"/>
    <x v="3432"/>
    <n v="-4.9704439999999996"/>
    <n v="-110.37967"/>
    <n v="-2.3135400000000002"/>
    <n v="-5.0583879999999999"/>
    <n v="-110.372871"/>
    <n v="-2.3089729999999999"/>
    <n v="8.8206550000000004"/>
    <n v="4.5669999999999999E-3"/>
  </r>
  <r>
    <n v="3810"/>
    <x v="2"/>
    <x v="0"/>
    <s v="0-5-6"/>
    <x v="0"/>
    <x v="3783"/>
    <n v="-1"/>
    <n v="325.45800000000003"/>
    <n v="-1"/>
    <n v="0"/>
    <x v="3258"/>
    <x v="3433"/>
    <n v="-5.506894"/>
    <n v="-110.956711"/>
    <n v="-2.2294960000000001"/>
    <n v="-5.4817840000000002"/>
    <n v="-110.956558"/>
    <n v="-2.2352949999999998"/>
    <n v="2.510974"/>
    <n v="5.7990000000000003E-3"/>
  </r>
  <r>
    <n v="3811"/>
    <x v="2"/>
    <x v="0"/>
    <s v="0-5-6"/>
    <x v="0"/>
    <x v="3784"/>
    <n v="-1"/>
    <n v="358.51400000000001"/>
    <n v="-1"/>
    <n v="0"/>
    <x v="3259"/>
    <x v="3434"/>
    <n v="-5.9865570000000004"/>
    <n v="-111.760884"/>
    <n v="-2.1400749999999999"/>
    <n v="-5.982297"/>
    <n v="-111.77986900000001"/>
    <n v="-2.1414270000000002"/>
    <n v="1.945703"/>
    <n v="1.3519999999999999E-3"/>
  </r>
  <r>
    <n v="3812"/>
    <x v="2"/>
    <x v="0"/>
    <s v="0-5-6"/>
    <x v="0"/>
    <x v="3785"/>
    <n v="-1"/>
    <n v="359.99299999999999"/>
    <n v="-1"/>
    <n v="0"/>
    <x v="3260"/>
    <x v="3435"/>
    <n v="-6.3343910000000001"/>
    <n v="-112.340391"/>
    <n v="-2.07945"/>
    <n v="-6.3151339999999996"/>
    <n v="-112.423805"/>
    <n v="-2.0786280000000001"/>
    <n v="8.5608789999999999"/>
    <n v="8.2200000000000003E-4"/>
  </r>
  <r>
    <n v="3813"/>
    <x v="2"/>
    <x v="0"/>
    <s v="0-5-6"/>
    <x v="0"/>
    <x v="3786"/>
    <n v="-1"/>
    <n v="252.95599999999999"/>
    <n v="-1"/>
    <n v="0"/>
    <x v="3261"/>
    <x v="3436"/>
    <n v="-6.5989469999999999"/>
    <n v="-113.11264199999999"/>
    <n v="-2.0152489999999998"/>
    <n v="-6.6033309999999998"/>
    <n v="-113.086586"/>
    <n v="-2.0130270000000001"/>
    <n v="2.6422530000000002"/>
    <n v="2.2230000000000001E-3"/>
  </r>
  <r>
    <n v="3814"/>
    <x v="2"/>
    <x v="0"/>
    <s v="0-5-6"/>
    <x v="0"/>
    <x v="3787"/>
    <n v="-1"/>
    <n v="335.39100000000002"/>
    <n v="-1"/>
    <n v="0"/>
    <x v="3262"/>
    <x v="3437"/>
    <n v="-6.8269289999999998"/>
    <n v="-113.765809"/>
    <n v="-1.939362"/>
    <n v="-6.8423160000000003"/>
    <n v="-113.76593800000001"/>
    <n v="-1.9448479999999999"/>
    <n v="1.538775"/>
    <n v="5.4860000000000004E-3"/>
  </r>
  <r>
    <n v="3815"/>
    <x v="2"/>
    <x v="0"/>
    <s v="0-5-6"/>
    <x v="0"/>
    <x v="3788"/>
    <n v="-1"/>
    <n v="307.26400000000001"/>
    <n v="-1"/>
    <n v="0"/>
    <x v="3263"/>
    <x v="3438"/>
    <n v="-7.0377169999999998"/>
    <n v="-114.46871899999999"/>
    <n v="-1.874512"/>
    <n v="-7.0279150000000001"/>
    <n v="-114.45906100000001"/>
    <n v="-1.8704000000000001"/>
    <n v="1.3760760000000001"/>
    <n v="4.1110000000000001E-3"/>
  </r>
  <r>
    <n v="3816"/>
    <x v="2"/>
    <x v="0"/>
    <s v="0-5-6"/>
    <x v="0"/>
    <x v="3789"/>
    <n v="-1"/>
    <n v="448.84699999999998"/>
    <n v="-1"/>
    <n v="0"/>
    <x v="3264"/>
    <x v="3439"/>
    <n v="-7.2140760000000004"/>
    <n v="-115.120385"/>
    <n v="-1.805361"/>
    <n v="-7.1610940000000003"/>
    <n v="-115.165565"/>
    <n v="-1.796773"/>
    <n v="6.9630409999999996"/>
    <n v="8.5880000000000001E-3"/>
  </r>
  <r>
    <n v="3817"/>
    <x v="2"/>
    <x v="0"/>
    <s v="0-5-6"/>
    <x v="0"/>
    <x v="3790"/>
    <n v="-1"/>
    <n v="420.89499999999998"/>
    <n v="-1"/>
    <n v="0"/>
    <x v="3265"/>
    <x v="3440"/>
    <n v="-7.2110269999999996"/>
    <n v="-115.882065"/>
    <n v="-1.725698"/>
    <n v="-7.2578420000000001"/>
    <n v="-115.884354"/>
    <n v="-1.734586"/>
    <n v="4.6870890000000003"/>
    <n v="8.8870000000000008E-3"/>
  </r>
  <r>
    <n v="3818"/>
    <x v="2"/>
    <x v="0"/>
    <s v="0-5-6"/>
    <x v="0"/>
    <x v="3791"/>
    <n v="-1"/>
    <n v="400.173"/>
    <n v="-1"/>
    <n v="0"/>
    <x v="3266"/>
    <x v="3441"/>
    <n v="-7.3380710000000002"/>
    <n v="-116.872411"/>
    <n v="-1.6723950000000001"/>
    <n v="-7.3439610000000002"/>
    <n v="-116.85334"/>
    <n v="-1.6729639999999999"/>
    <n v="1.9959359999999999"/>
    <n v="5.6800000000000004E-4"/>
  </r>
  <r>
    <n v="3819"/>
    <x v="2"/>
    <x v="0"/>
    <s v="0-5-6"/>
    <x v="0"/>
    <x v="3792"/>
    <n v="-1"/>
    <n v="420.589"/>
    <n v="-1"/>
    <n v="0"/>
    <x v="3267"/>
    <x v="3442"/>
    <n v="-7.3789230000000003"/>
    <n v="-117.572975"/>
    <n v="-1.640568"/>
    <n v="-7.3838850000000003"/>
    <n v="-117.581169"/>
    <n v="-1.6399250000000001"/>
    <n v="0.95794599999999996"/>
    <n v="6.4300000000000002E-4"/>
  </r>
  <r>
    <n v="3820"/>
    <x v="2"/>
    <x v="0"/>
    <s v="0-5-6"/>
    <x v="0"/>
    <x v="3793"/>
    <n v="-1"/>
    <n v="330.96899999999999"/>
    <n v="-1"/>
    <n v="0"/>
    <x v="3268"/>
    <x v="3443"/>
    <n v="-7.3679290000000002"/>
    <n v="-118.33137600000001"/>
    <n v="-1.6164620000000001"/>
    <n v="-7.4092549999999999"/>
    <n v="-118.306938"/>
    <n v="-1.614941"/>
    <n v="4.8010700000000002"/>
    <n v="1.5219999999999999E-3"/>
  </r>
  <r>
    <n v="3821"/>
    <x v="2"/>
    <x v="0"/>
    <s v="0-5-6"/>
    <x v="0"/>
    <x v="3794"/>
    <n v="-1"/>
    <n v="238.697"/>
    <n v="-1"/>
    <n v="0"/>
    <x v="3269"/>
    <x v="3444"/>
    <n v="-7.4379619999999997"/>
    <n v="-119.016203"/>
    <n v="-1.5981609999999999"/>
    <n v="-7.4240000000000004"/>
    <n v="-119.030914"/>
    <n v="-1.5982080000000001"/>
    <n v="2.028152"/>
    <n v="4.6999999999999997E-5"/>
  </r>
  <r>
    <n v="3822"/>
    <x v="2"/>
    <x v="0"/>
    <s v="0-5-6"/>
    <x v="0"/>
    <x v="3795"/>
    <n v="-1"/>
    <n v="391.94600000000003"/>
    <n v="-1"/>
    <n v="0"/>
    <x v="3270"/>
    <x v="3445"/>
    <n v="-7.3991930000000004"/>
    <n v="-119.745321"/>
    <n v="-1.581637"/>
    <n v="-7.4318140000000001"/>
    <n v="-119.754402"/>
    <n v="-1.5856950000000001"/>
    <n v="3.3861140000000001"/>
    <n v="4.058E-3"/>
  </r>
  <r>
    <n v="3823"/>
    <x v="2"/>
    <x v="0"/>
    <s v="0-5-6"/>
    <x v="0"/>
    <x v="3277"/>
    <n v="-1"/>
    <n v="330.71600000000001"/>
    <n v="-1"/>
    <n v="0"/>
    <x v="3271"/>
    <x v="3446"/>
    <n v="-7.4257619999999998"/>
    <n v="-120.751507"/>
    <n v="-1.5793969999999999"/>
    <n v="-7.4343789999999998"/>
    <n v="-120.720612"/>
    <n v="-1.575107"/>
    <n v="3.2074220000000002"/>
    <n v="4.2900000000000004E-3"/>
  </r>
  <r>
    <n v="3824"/>
    <x v="2"/>
    <x v="0"/>
    <s v="0-5-6"/>
    <x v="0"/>
    <x v="3796"/>
    <n v="-1"/>
    <n v="384.392"/>
    <n v="-1"/>
    <n v="0"/>
    <x v="3272"/>
    <x v="3447"/>
    <n v="-7.4401590000000004"/>
    <n v="-121.493577"/>
    <n v="-1.566616"/>
    <n v="-7.4322419999999996"/>
    <n v="-121.44678500000001"/>
    <n v="-1.5703480000000001"/>
    <n v="4.7456740000000002"/>
    <n v="3.7320000000000001E-3"/>
  </r>
  <r>
    <n v="3825"/>
    <x v="2"/>
    <x v="0"/>
    <s v="0-5-6"/>
    <x v="0"/>
    <x v="3797"/>
    <n v="-1"/>
    <n v="392.58800000000002"/>
    <n v="-1"/>
    <n v="0"/>
    <x v="3273"/>
    <x v="3448"/>
    <n v="-7.435543"/>
    <n v="-122.158958"/>
    <n v="-1.562147"/>
    <n v="-7.4298330000000004"/>
    <n v="-122.173607"/>
    <n v="-1.5675330000000001"/>
    <n v="1.5721830000000001"/>
    <n v="5.3860000000000002E-3"/>
  </r>
  <r>
    <n v="3826"/>
    <x v="2"/>
    <x v="0"/>
    <s v="0-5-6"/>
    <x v="0"/>
    <x v="3798"/>
    <n v="-1"/>
    <n v="369.25099999999998"/>
    <n v="-1"/>
    <n v="0"/>
    <x v="3274"/>
    <x v="3449"/>
    <n v="-7.2313450000000001"/>
    <n v="-122.91368900000001"/>
    <n v="-1.552762"/>
    <n v="-7.4269410000000002"/>
    <n v="-122.90025300000001"/>
    <n v="-1.5672280000000001"/>
    <n v="19.605715"/>
    <n v="1.4466E-2"/>
  </r>
  <r>
    <n v="3827"/>
    <x v="2"/>
    <x v="0"/>
    <s v="0-5-6"/>
    <x v="0"/>
    <x v="3799"/>
    <n v="-1"/>
    <n v="307.22000000000003"/>
    <n v="-1"/>
    <n v="0"/>
    <x v="3275"/>
    <x v="3450"/>
    <n v="-7.4147259999999999"/>
    <n v="-123.650654"/>
    <n v="-1.5693900000000001"/>
    <n v="-7.4241700000000002"/>
    <n v="-123.626328"/>
    <n v="-1.566435"/>
    <n v="2.6095259999999998"/>
    <n v="2.9550000000000002E-3"/>
  </r>
  <r>
    <n v="3828"/>
    <x v="2"/>
    <x v="0"/>
    <s v="0-5-6"/>
    <x v="0"/>
    <x v="3800"/>
    <n v="-1"/>
    <n v="443.11799999999999"/>
    <n v="-1"/>
    <n v="0"/>
    <x v="3276"/>
    <x v="3451"/>
    <n v="-7.6124840000000003"/>
    <n v="-124.537232"/>
    <n v="-1.5747910000000001"/>
    <n v="-7.4200910000000002"/>
    <n v="-124.59365099999999"/>
    <n v="-1.566287"/>
    <n v="20.049531999999999"/>
    <n v="8.5039999999999994E-3"/>
  </r>
  <r>
    <n v="3829"/>
    <x v="2"/>
    <x v="0"/>
    <s v="0-5-6"/>
    <x v="0"/>
    <x v="3801"/>
    <n v="-1"/>
    <n v="330.21100000000001"/>
    <n v="-1"/>
    <n v="0"/>
    <x v="3277"/>
    <x v="3452"/>
    <n v="-7.3454420000000002"/>
    <n v="-125.414714"/>
    <n v="-1.558716"/>
    <n v="-7.4167719999999999"/>
    <n v="-125.319031"/>
    <n v="-1.566703"/>
    <n v="11.934543"/>
    <n v="7.9869999999999993E-3"/>
  </r>
  <r>
    <n v="3830"/>
    <x v="0"/>
    <x v="0"/>
    <s v="0-5-6-7"/>
    <x v="0"/>
    <x v="3802"/>
    <n v="-1"/>
    <n v="1009.3579999999999"/>
    <n v="-1"/>
    <n v="0"/>
    <x v="3278"/>
    <x v="3453"/>
    <n v="-7.405411"/>
    <n v="-126.04629799999999"/>
    <n v="-1.5657970000000001"/>
    <n v="-7.413761"/>
    <n v="-126.04460899999999"/>
    <n v="-1.566176"/>
    <n v="0.85189099999999995"/>
    <n v="3.8000000000000002E-4"/>
  </r>
  <r>
    <n v="3831"/>
    <x v="0"/>
    <x v="0"/>
    <s v="0-5-6-7"/>
    <x v="0"/>
    <x v="3803"/>
    <n v="-1"/>
    <n v="467.83699999999999"/>
    <n v="-1"/>
    <n v="0"/>
    <x v="3279"/>
    <x v="1694"/>
    <n v="-7.3737810000000001"/>
    <n v="-126.728255"/>
    <n v="-1.5745849999999999"/>
    <n v="-7.4108369999999999"/>
    <n v="-126.77047"/>
    <n v="-1.5670310000000001"/>
    <n v="5.6170920000000004"/>
    <n v="7.554E-3"/>
  </r>
  <r>
    <n v="3832"/>
    <x v="0"/>
    <x v="0"/>
    <s v="0-5-6-7"/>
    <x v="0"/>
    <x v="3804"/>
    <n v="-1"/>
    <n v="977.52700000000004"/>
    <n v="-1"/>
    <n v="0"/>
    <x v="3280"/>
    <x v="3454"/>
    <n v="-7.2008549999999998"/>
    <n v="-127.706717"/>
    <n v="-1.5585580000000001"/>
    <n v="-7.4091040000000001"/>
    <n v="-127.49648999999999"/>
    <n v="-1.5674030000000001"/>
    <n v="29.590986999999998"/>
    <n v="8.8450000000000004E-3"/>
  </r>
  <r>
    <n v="3833"/>
    <x v="0"/>
    <x v="0"/>
    <s v="0-5-6-7"/>
    <x v="0"/>
    <x v="1871"/>
    <n v="-1"/>
    <n v="383.23599999999999"/>
    <n v="-1"/>
    <n v="0"/>
    <x v="3281"/>
    <x v="3455"/>
    <n v="-7.4114529999999998"/>
    <n v="-128.20208099999999"/>
    <n v="-1.570443"/>
    <n v="-7.4075090000000001"/>
    <n v="-128.22250399999999"/>
    <n v="-1.5686629999999999"/>
    <n v="2.0800450000000001"/>
    <n v="1.7799999999999999E-3"/>
  </r>
  <r>
    <n v="3834"/>
    <x v="0"/>
    <x v="0"/>
    <s v="0-5-6-7"/>
    <x v="0"/>
    <x v="799"/>
    <n v="-1"/>
    <n v="409.31"/>
    <n v="-1"/>
    <n v="0"/>
    <x v="3282"/>
    <x v="3456"/>
    <n v="-7.4274639999999996"/>
    <n v="-129.20443900000001"/>
    <n v="-1.566495"/>
    <n v="-7.4060860000000002"/>
    <n v="-129.19035299999999"/>
    <n v="-1.569401"/>
    <n v="2.5600429999999998"/>
    <n v="2.9060000000000002E-3"/>
  </r>
  <r>
    <n v="3835"/>
    <x v="0"/>
    <x v="0"/>
    <s v="0-5-6-7"/>
    <x v="0"/>
    <x v="3805"/>
    <n v="-1"/>
    <n v="336.05599999999998"/>
    <n v="-1"/>
    <n v="0"/>
    <x v="3283"/>
    <x v="3457"/>
    <n v="-7.4551639999999999"/>
    <n v="-129.874538"/>
    <n v="-1.567669"/>
    <n v="-7.4054390000000003"/>
    <n v="-129.916122"/>
    <n v="-1.5692809999999999"/>
    <n v="6.4821759999999999"/>
    <n v="1.6119999999999999E-3"/>
  </r>
  <r>
    <n v="3836"/>
    <x v="0"/>
    <x v="0"/>
    <s v="0-5-6-7"/>
    <x v="0"/>
    <x v="3806"/>
    <n v="-1"/>
    <n v="1378.096"/>
    <n v="-1"/>
    <n v="0"/>
    <x v="3284"/>
    <x v="3458"/>
    <n v="-7.3357289999999997"/>
    <n v="-130.68348599999999"/>
    <n v="-1.568697"/>
    <n v="-7.4046269999999996"/>
    <n v="-130.64183"/>
    <n v="-1.5700419999999999"/>
    <n v="8.0511199999999992"/>
    <n v="1.3450000000000001E-3"/>
  </r>
  <r>
    <n v="3837"/>
    <x v="0"/>
    <x v="0"/>
    <s v="0-5-6-7"/>
    <x v="0"/>
    <x v="3807"/>
    <n v="-1"/>
    <n v="378.87"/>
    <n v="-1"/>
    <n v="0"/>
    <x v="3285"/>
    <x v="3459"/>
    <n v="-7.4458250000000001"/>
    <n v="-131.33140700000001"/>
    <n v="-1.570093"/>
    <n v="-7.4042469999999998"/>
    <n v="-131.36759900000001"/>
    <n v="-1.569731"/>
    <n v="5.512397"/>
    <n v="3.6299999999999999E-4"/>
  </r>
  <r>
    <n v="3838"/>
    <x v="0"/>
    <x v="0"/>
    <s v="0-5-6-7"/>
    <x v="0"/>
    <x v="3808"/>
    <n v="-1"/>
    <n v="380.71800000000002"/>
    <n v="-1"/>
    <n v="0"/>
    <x v="821"/>
    <x v="3460"/>
    <n v="-7.408004"/>
    <n v="-132.09051299999999"/>
    <n v="-1.5702039999999999"/>
    <n v="-7.4039489999999999"/>
    <n v="-132.09343000000001"/>
    <n v="-1.5706249999999999"/>
    <n v="0.49951400000000001"/>
    <n v="4.2200000000000001E-4"/>
  </r>
  <r>
    <n v="3839"/>
    <x v="0"/>
    <x v="0"/>
    <s v="0-5-6-7"/>
    <x v="0"/>
    <x v="3809"/>
    <n v="-1"/>
    <n v="323.49099999999999"/>
    <n v="-1"/>
    <n v="0"/>
    <x v="3286"/>
    <x v="3461"/>
    <n v="-7.4238739999999996"/>
    <n v="-132.829431"/>
    <n v="-1.572513"/>
    <n v="-7.4043070000000002"/>
    <n v="-132.819321"/>
    <n v="-1.570578"/>
    <n v="2.2024970000000001"/>
    <n v="1.9350000000000001E-3"/>
  </r>
  <r>
    <n v="3840"/>
    <x v="0"/>
    <x v="0"/>
    <s v="0-5-6-7"/>
    <x v="0"/>
    <x v="3810"/>
    <n v="-1"/>
    <n v="293.51499999999999"/>
    <n v="-1"/>
    <n v="0"/>
    <x v="3287"/>
    <x v="3462"/>
    <n v="-7.4226520000000002"/>
    <n v="-133.79273599999999"/>
    <n v="-1.5725530000000001"/>
    <n v="-7.4048780000000001"/>
    <n v="-133.78717"/>
    <n v="-1.5710280000000001"/>
    <n v="1.8625020000000001"/>
    <n v="1.5250000000000001E-3"/>
  </r>
  <r>
    <n v="3841"/>
    <x v="0"/>
    <x v="0"/>
    <s v="0-5-6-7"/>
    <x v="0"/>
    <x v="3811"/>
    <n v="-1"/>
    <n v="312.27499999999998"/>
    <n v="-1"/>
    <n v="0"/>
    <x v="905"/>
    <x v="3463"/>
    <n v="-7.4475600000000002"/>
    <n v="-134.47168300000001"/>
    <n v="-1.571698"/>
    <n v="-7.405284"/>
    <n v="-134.51300000000001"/>
    <n v="-1.5717350000000001"/>
    <n v="5.911365"/>
    <n v="3.8000000000000002E-5"/>
  </r>
  <r>
    <n v="3842"/>
    <x v="2"/>
    <x v="0"/>
    <s v="0-6-7"/>
    <x v="0"/>
    <x v="3812"/>
    <n v="-1"/>
    <n v="1148.5360000000001"/>
    <n v="-1"/>
    <n v="0"/>
    <x v="3288"/>
    <x v="3464"/>
    <n v="-7.4005900000000002"/>
    <n v="-135.22141500000001"/>
    <n v="-1.5801480000000001"/>
    <n v="-7.4061170000000001"/>
    <n v="-135.2388"/>
    <n v="-1.571404"/>
    <n v="1.8242750000000001"/>
    <n v="8.744E-3"/>
  </r>
  <r>
    <n v="3843"/>
    <x v="2"/>
    <x v="0"/>
    <s v="0-6-7"/>
    <x v="0"/>
    <x v="3813"/>
    <n v="-1"/>
    <n v="1680.4290000000001"/>
    <n v="-1"/>
    <n v="0"/>
    <x v="3289"/>
    <x v="3465"/>
    <n v="-7.4446079999999997"/>
    <n v="-135.91987700000001"/>
    <n v="-1.5766279999999999"/>
    <n v="-7.4067069999999999"/>
    <n v="-135.96459999999999"/>
    <n v="-1.572025"/>
    <n v="5.8622690000000004"/>
    <n v="4.6030000000000003E-3"/>
  </r>
  <r>
    <n v="3844"/>
    <x v="2"/>
    <x v="0"/>
    <s v="0-6-7"/>
    <x v="0"/>
    <x v="3814"/>
    <n v="-1"/>
    <n v="387.53899999999999"/>
    <n v="-1"/>
    <n v="0"/>
    <x v="3290"/>
    <x v="3466"/>
    <n v="-7.4283060000000001"/>
    <n v="-136.70802599999999"/>
    <n v="-1.5703020000000001"/>
    <n v="-7.407699"/>
    <n v="-136.69039900000001"/>
    <n v="-1.571647"/>
    <n v="2.7117309999999999"/>
    <n v="1.3439999999999999E-3"/>
  </r>
  <r>
    <n v="3845"/>
    <x v="2"/>
    <x v="0"/>
    <s v="0-6-7"/>
    <x v="0"/>
    <x v="3815"/>
    <n v="-1"/>
    <n v="732.14800000000002"/>
    <n v="-1"/>
    <n v="0"/>
    <x v="1306"/>
    <x v="3459"/>
    <n v="-7.3035110000000003"/>
    <n v="-137.76168899999999"/>
    <n v="-1.5663009999999999"/>
    <n v="-7.4090680000000004"/>
    <n v="-137.65812700000001"/>
    <n v="-1.5718890000000001"/>
    <n v="14.787585999999999"/>
    <n v="5.5880000000000001E-3"/>
  </r>
  <r>
    <n v="3846"/>
    <x v="2"/>
    <x v="0"/>
    <s v="0-6-7"/>
    <x v="0"/>
    <x v="3816"/>
    <n v="-1"/>
    <n v="621.23099999999999"/>
    <n v="-1"/>
    <n v="0"/>
    <x v="3291"/>
    <x v="3467"/>
    <n v="-7.3028729999999999"/>
    <n v="-138.40534700000001"/>
    <n v="-1.566505"/>
    <n v="-7.4100089999999996"/>
    <n v="-138.383926"/>
    <n v="-1.572506"/>
    <n v="10.925618999999999"/>
    <n v="6.0010000000000003E-3"/>
  </r>
  <r>
    <n v="3847"/>
    <x v="2"/>
    <x v="0"/>
    <s v="0-6-7"/>
    <x v="0"/>
    <x v="3817"/>
    <n v="-1"/>
    <n v="303.822"/>
    <n v="-1"/>
    <n v="0"/>
    <x v="1391"/>
    <x v="3468"/>
    <n v="-7.4274870000000002"/>
    <n v="-139.09997999999999"/>
    <n v="-1.5758350000000001"/>
    <n v="-7.4113319999999998"/>
    <n v="-139.10972599999999"/>
    <n v="-1.572109"/>
    <n v="1.886673"/>
    <n v="3.7269999999999998E-3"/>
  </r>
  <r>
    <n v="3848"/>
    <x v="2"/>
    <x v="0"/>
    <s v="0-6-7"/>
    <x v="0"/>
    <x v="3818"/>
    <n v="-1"/>
    <n v="380.714"/>
    <n v="-1"/>
    <n v="0"/>
    <x v="510"/>
    <x v="3469"/>
    <n v="-7.3328670000000002"/>
    <n v="-139.89868100000001"/>
    <n v="-1.5673999999999999"/>
    <n v="-7.4123580000000002"/>
    <n v="-139.83554100000001"/>
    <n v="-1.5726560000000001"/>
    <n v="10.151608"/>
    <n v="5.2560000000000003E-3"/>
  </r>
  <r>
    <n v="3849"/>
    <x v="2"/>
    <x v="0"/>
    <s v="0-6-7"/>
    <x v="0"/>
    <x v="3819"/>
    <n v="-1"/>
    <n v="1266.2919999999999"/>
    <n v="-1"/>
    <n v="0"/>
    <x v="2701"/>
    <x v="3470"/>
    <n v="-7.4220730000000001"/>
    <n v="-140.58811"/>
    <n v="-1.5685849999999999"/>
    <n v="-7.4137430000000002"/>
    <n v="-140.56134"/>
    <n v="-1.572214"/>
    <n v="2.8035399999999999"/>
    <n v="3.6289999999999998E-3"/>
  </r>
  <r>
    <n v="3850"/>
    <x v="2"/>
    <x v="0"/>
    <s v="0-6-7"/>
    <x v="0"/>
    <x v="3820"/>
    <n v="-1"/>
    <n v="285.56400000000002"/>
    <n v="-1"/>
    <n v="0"/>
    <x v="2470"/>
    <x v="3471"/>
    <n v="-7.4346360000000002"/>
    <n v="-141.27487099999999"/>
    <n v="-1.5744450000000001"/>
    <n v="-7.4148769999999997"/>
    <n v="-141.28713999999999"/>
    <n v="-1.572786"/>
    <n v="2.3258359999999998"/>
    <n v="1.6590000000000001E-3"/>
  </r>
  <r>
    <n v="3851"/>
    <x v="2"/>
    <x v="0"/>
    <s v="0-6-7"/>
    <x v="0"/>
    <x v="3821"/>
    <n v="-1"/>
    <n v="391.65600000000001"/>
    <n v="-1"/>
    <n v="0"/>
    <x v="3292"/>
    <x v="3472"/>
    <n v="-7.4584149999999996"/>
    <n v="-142.23625000000001"/>
    <n v="-1.5782799999999999"/>
    <n v="-7.4167079999999999"/>
    <n v="-142.25486799999999"/>
    <n v="-1.5729029999999999"/>
    <n v="4.5673880000000002"/>
    <n v="5.3769999999999998E-3"/>
  </r>
  <r>
    <n v="3852"/>
    <x v="2"/>
    <x v="0"/>
    <s v="0-6-7"/>
    <x v="0"/>
    <x v="3822"/>
    <n v="-1"/>
    <n v="537.976"/>
    <n v="-1"/>
    <n v="0"/>
    <x v="502"/>
    <x v="3473"/>
    <n v="-7.3997580000000003"/>
    <n v="-142.975436"/>
    <n v="-1.5734300000000001"/>
    <n v="-7.4182639999999997"/>
    <n v="-142.98066700000001"/>
    <n v="-1.572454"/>
    <n v="1.923062"/>
    <n v="9.7499999999999996E-4"/>
  </r>
  <r>
    <n v="3853"/>
    <x v="2"/>
    <x v="0"/>
    <s v="0-6-7"/>
    <x v="0"/>
    <x v="3823"/>
    <n v="-1"/>
    <n v="426.00599999999997"/>
    <n v="-1"/>
    <n v="0"/>
    <x v="3293"/>
    <x v="2488"/>
    <n v="-7.5327570000000001"/>
    <n v="-143.66904700000001"/>
    <n v="-1.586176"/>
    <n v="-7.4195070000000003"/>
    <n v="-143.706467"/>
    <n v="-1.572973"/>
    <n v="11.927289"/>
    <n v="1.3202E-2"/>
  </r>
  <r>
    <n v="3854"/>
    <x v="2"/>
    <x v="0"/>
    <s v="0-6-7"/>
    <x v="0"/>
    <x v="3824"/>
    <n v="-1"/>
    <n v="342.95"/>
    <n v="-1"/>
    <n v="0"/>
    <x v="3294"/>
    <x v="3474"/>
    <n v="-7.3738109999999999"/>
    <n v="-144.47886399999999"/>
    <n v="-1.5726420000000001"/>
    <n v="-7.4211479999999996"/>
    <n v="-144.432266"/>
    <n v="-1.5725480000000001"/>
    <n v="6.6424320000000003"/>
    <n v="9.3999999999999994E-5"/>
  </r>
  <r>
    <n v="3855"/>
    <x v="2"/>
    <x v="0"/>
    <s v="0-6-7"/>
    <x v="0"/>
    <x v="3825"/>
    <n v="-1"/>
    <n v="366.49"/>
    <n v="-1"/>
    <n v="0"/>
    <x v="747"/>
    <x v="3475"/>
    <n v="-7.578894"/>
    <n v="-145.306276"/>
    <n v="-1.5803450000000001"/>
    <n v="-7.4231449999999999"/>
    <n v="-145.40000900000001"/>
    <n v="-1.5726059999999999"/>
    <n v="18.177924999999998"/>
    <n v="7.7390000000000002E-3"/>
  </r>
  <r>
    <n v="3856"/>
    <x v="2"/>
    <x v="0"/>
    <s v="0-6-7"/>
    <x v="0"/>
    <x v="3826"/>
    <n v="-1"/>
    <n v="350.56400000000002"/>
    <n v="-1"/>
    <n v="0"/>
    <x v="512"/>
    <x v="3476"/>
    <n v="-7.5036529999999999"/>
    <n v="-146.089192"/>
    <n v="-1.574473"/>
    <n v="-7.424525"/>
    <n v="-146.125809"/>
    <n v="-1.573143"/>
    <n v="8.7190110000000001"/>
    <n v="1.33E-3"/>
  </r>
  <r>
    <n v="3857"/>
    <x v="2"/>
    <x v="0"/>
    <s v="0-6-7"/>
    <x v="0"/>
    <x v="3827"/>
    <n v="-1"/>
    <n v="316.83"/>
    <n v="-1"/>
    <n v="0"/>
    <x v="902"/>
    <x v="3477"/>
    <n v="-7.2979060000000002"/>
    <n v="-146.96084099999999"/>
    <n v="-1.5696030000000001"/>
    <n v="-7.4261809999999997"/>
    <n v="-146.851608"/>
    <n v="-1.5726309999999999"/>
    <n v="16.848185999999998"/>
    <n v="3.0279999999999999E-3"/>
  </r>
  <r>
    <n v="3858"/>
    <x v="2"/>
    <x v="0"/>
    <s v="0-6-7"/>
    <x v="0"/>
    <x v="3828"/>
    <n v="-1"/>
    <n v="409.62200000000001"/>
    <n v="-1"/>
    <n v="0"/>
    <x v="899"/>
    <x v="3478"/>
    <n v="-7.6208929999999997"/>
    <n v="-147.485252"/>
    <n v="-1.580489"/>
    <n v="-7.4275849999999997"/>
    <n v="-147.57740799999999"/>
    <n v="-1.573169"/>
    <n v="21.415087"/>
    <n v="7.319E-3"/>
  </r>
  <r>
    <n v="3859"/>
    <x v="2"/>
    <x v="0"/>
    <s v="1-6-7"/>
    <x v="0"/>
    <x v="3829"/>
    <n v="-1"/>
    <n v="334.50200000000001"/>
    <n v="-1"/>
    <n v="0"/>
    <x v="514"/>
    <x v="1063"/>
    <n v="-7.5992639999999998"/>
    <n v="-148.13269099999999"/>
    <n v="-1.572697"/>
    <n v="-7.4293170000000002"/>
    <n v="-148.30320699999999"/>
    <n v="-1.572702"/>
    <n v="24.074361"/>
    <n v="5.0000000000000004E-6"/>
  </r>
  <r>
    <n v="3860"/>
    <x v="2"/>
    <x v="0"/>
    <s v="1-6-7"/>
    <x v="0"/>
    <x v="3830"/>
    <n v="-1"/>
    <n v="233.66900000000001"/>
    <n v="-1"/>
    <n v="0"/>
    <x v="499"/>
    <x v="3479"/>
    <n v="-7.3584959999999997"/>
    <n v="-149.319413"/>
    <n v="-1.5744940000000001"/>
    <n v="-7.4314359999999997"/>
    <n v="-149.27095"/>
    <n v="-1.57273"/>
    <n v="8.7572150000000004"/>
    <n v="1.7639999999999999E-3"/>
  </r>
  <r>
    <n v="3861"/>
    <x v="2"/>
    <x v="0"/>
    <s v="1-6-7"/>
    <x v="0"/>
    <x v="3831"/>
    <n v="-1"/>
    <n v="328.584"/>
    <n v="-1"/>
    <n v="0"/>
    <x v="745"/>
    <x v="2337"/>
    <n v="-7.3660379999999996"/>
    <n v="-149.97844499999999"/>
    <n v="-1.5782860000000001"/>
    <n v="-7.4328539999999998"/>
    <n v="-149.99674999999999"/>
    <n v="-1.573223"/>
    <n v="6.9277930000000003"/>
    <n v="5.0629999999999998E-3"/>
  </r>
  <r>
    <n v="3862"/>
    <x v="2"/>
    <x v="0"/>
    <s v="1-6-7"/>
    <x v="0"/>
    <x v="3832"/>
    <n v="-1"/>
    <n v="257.64400000000001"/>
    <n v="-1"/>
    <n v="0"/>
    <x v="509"/>
    <x v="2827"/>
    <n v="-7.2047400000000001"/>
    <n v="-150.96698000000001"/>
    <n v="-1.5705229999999999"/>
    <n v="-7.4346319999999997"/>
    <n v="-150.72254899999999"/>
    <n v="-1.5727599999999999"/>
    <n v="33.555408"/>
    <n v="2.2369999999999998E-3"/>
  </r>
  <r>
    <n v="3863"/>
    <x v="2"/>
    <x v="0"/>
    <s v="1-6-7"/>
    <x v="0"/>
    <x v="3833"/>
    <n v="-1"/>
    <n v="473.815"/>
    <n v="-1"/>
    <n v="0"/>
    <x v="1055"/>
    <x v="456"/>
    <n v="-7.5110640000000002"/>
    <n v="-151.33761100000001"/>
    <n v="-1.575442"/>
    <n v="-7.4360790000000003"/>
    <n v="-151.44834900000001"/>
    <n v="-1.573259"/>
    <n v="13.373702"/>
    <n v="2.183E-3"/>
  </r>
  <r>
    <n v="3864"/>
    <x v="2"/>
    <x v="0"/>
    <s v="1-6-7"/>
    <x v="0"/>
    <x v="3834"/>
    <n v="-1"/>
    <n v="286.625"/>
    <n v="-1"/>
    <n v="0"/>
    <x v="743"/>
    <x v="852"/>
    <n v="-7.4408050000000001"/>
    <n v="-152.16613000000001"/>
    <n v="-1.5732219999999999"/>
    <n v="-7.4378539999999997"/>
    <n v="-152.174149"/>
    <n v="-1.5727709999999999"/>
    <n v="0.85440400000000005"/>
    <n v="4.5100000000000001E-4"/>
  </r>
  <r>
    <n v="3865"/>
    <x v="2"/>
    <x v="0"/>
    <s v="1-6-7"/>
    <x v="0"/>
    <x v="3835"/>
    <n v="-1"/>
    <n v="897.13"/>
    <n v="-1"/>
    <n v="0"/>
    <x v="505"/>
    <x v="3480"/>
    <n v="-7.4316329999999997"/>
    <n v="-153.237765"/>
    <n v="-1.5664070000000001"/>
    <n v="-7.4399850000000001"/>
    <n v="-153.141876"/>
    <n v="-1.572756"/>
    <n v="9.6251759999999997"/>
    <n v="6.3489999999999996E-3"/>
  </r>
  <r>
    <n v="3866"/>
    <x v="2"/>
    <x v="0"/>
    <s v="1-6-7"/>
    <x v="0"/>
    <x v="3836"/>
    <n v="-1"/>
    <n v="307.63499999999999"/>
    <n v="-1"/>
    <n v="0"/>
    <x v="516"/>
    <x v="3481"/>
    <n v="-7.4248079999999996"/>
    <n v="-153.95244"/>
    <n v="-1.5691459999999999"/>
    <n v="-7.4413669999999996"/>
    <n v="-153.86767599999999"/>
    <n v="-1.5731999999999999"/>
    <n v="8.6366739999999993"/>
    <n v="4.0540000000000003E-3"/>
  </r>
  <r>
    <n v="3867"/>
    <x v="2"/>
    <x v="0"/>
    <s v="1-6-7"/>
    <x v="0"/>
    <x v="3837"/>
    <n v="-1"/>
    <n v="438.63400000000001"/>
    <n v="-1"/>
    <n v="0"/>
    <x v="899"/>
    <x v="3482"/>
    <n v="-7.4079980000000001"/>
    <n v="-154.54139799999999"/>
    <n v="-1.5794729999999999"/>
    <n v="-7.4430870000000002"/>
    <n v="-154.59347500000001"/>
    <n v="-1.5726960000000001"/>
    <n v="6.2795860000000001"/>
    <n v="6.777E-3"/>
  </r>
  <r>
    <n v="3868"/>
    <x v="2"/>
    <x v="0"/>
    <s v="1-6-7"/>
    <x v="0"/>
    <x v="3838"/>
    <n v="-1"/>
    <n v="325.84300000000002"/>
    <n v="-1"/>
    <n v="0"/>
    <x v="510"/>
    <x v="3483"/>
    <n v="-7.494669"/>
    <n v="-155.29402999999999"/>
    <n v="-1.5769930000000001"/>
    <n v="-7.4444939999999997"/>
    <n v="-155.31929"/>
    <n v="-1.573199"/>
    <n v="5.6174460000000002"/>
    <n v="3.7940000000000001E-3"/>
  </r>
  <r>
    <n v="3869"/>
    <x v="2"/>
    <x v="0"/>
    <s v="1-6-7"/>
    <x v="0"/>
    <x v="3839"/>
    <n v="-1"/>
    <n v="380.28100000000001"/>
    <n v="-1"/>
    <n v="0"/>
    <x v="743"/>
    <x v="3484"/>
    <n v="-7.38842"/>
    <n v="-156.36008100000001"/>
    <n v="-1.57708"/>
    <n v="-7.4466739999999998"/>
    <n v="-156.28701799999999"/>
    <n v="-1.5732710000000001"/>
    <n v="9.3443649999999998"/>
    <n v="3.81E-3"/>
  </r>
  <r>
    <n v="3870"/>
    <x v="2"/>
    <x v="0"/>
    <s v="1-6-7"/>
    <x v="0"/>
    <x v="3840"/>
    <n v="-1"/>
    <n v="264.08699999999999"/>
    <n v="-1"/>
    <n v="0"/>
    <x v="2623"/>
    <x v="3485"/>
    <n v="-7.3643400000000003"/>
    <n v="-156.99453099999999"/>
    <n v="-1.580527"/>
    <n v="-7.4482309999999998"/>
    <n v="-157.01281700000001"/>
    <n v="-1.572597"/>
    <n v="8.5861300000000007"/>
    <n v="7.9299999999999995E-3"/>
  </r>
  <r>
    <n v="3871"/>
    <x v="2"/>
    <x v="0"/>
    <s v="1-6-7"/>
    <x v="0"/>
    <x v="3841"/>
    <n v="-1"/>
    <n v="246.27799999999999"/>
    <n v="-1"/>
    <n v="0"/>
    <x v="502"/>
    <x v="3486"/>
    <n v="-7.4273769999999999"/>
    <n v="-157.75860599999999"/>
    <n v="-1.5731580000000001"/>
    <n v="-7.449255"/>
    <n v="-157.738617"/>
    <n v="-1.57283"/>
    <n v="2.9634459999999998"/>
    <n v="3.28E-4"/>
  </r>
  <r>
    <n v="3872"/>
    <x v="2"/>
    <x v="0"/>
    <s v="1-6-7"/>
    <x v="0"/>
    <x v="3842"/>
    <n v="-1"/>
    <n v="572.53"/>
    <n v="-1"/>
    <n v="0"/>
    <x v="739"/>
    <x v="3487"/>
    <n v="-7.627599"/>
    <n v="-158.41452699999999"/>
    <n v="-1.578247"/>
    <n v="-7.4505150000000002"/>
    <n v="-158.464417"/>
    <n v="-1.5721529999999999"/>
    <n v="18.397825000000001"/>
    <n v="6.0939999999999996E-3"/>
  </r>
  <r>
    <n v="3873"/>
    <x v="2"/>
    <x v="0"/>
    <s v="1-6-7"/>
    <x v="0"/>
    <x v="3843"/>
    <n v="-1"/>
    <n v="256.73500000000001"/>
    <n v="-1"/>
    <n v="0"/>
    <x v="512"/>
    <x v="3488"/>
    <n v="-7.416804"/>
    <n v="-159.46042600000001"/>
    <n v="-1.573016"/>
    <n v="-7.4519000000000002"/>
    <n v="-159.43215900000001"/>
    <n v="-1.572006"/>
    <n v="4.5064479999999998"/>
    <n v="1.01E-3"/>
  </r>
  <r>
    <n v="3874"/>
    <x v="2"/>
    <x v="0"/>
    <s v="1-6-7"/>
    <x v="0"/>
    <x v="3844"/>
    <n v="-1"/>
    <n v="278.02600000000001"/>
    <n v="-1"/>
    <n v="0"/>
    <x v="498"/>
    <x v="3489"/>
    <n v="-7.4386289999999997"/>
    <n v="-160.17157800000001"/>
    <n v="-1.5723940000000001"/>
    <n v="-7.4526519999999996"/>
    <n v="-160.15795900000001"/>
    <n v="-1.57237"/>
    <n v="1.954871"/>
    <n v="2.4000000000000001E-5"/>
  </r>
  <r>
    <n v="3875"/>
    <x v="2"/>
    <x v="0"/>
    <s v="1-6-7"/>
    <x v="0"/>
    <x v="3845"/>
    <n v="-1"/>
    <n v="326.04300000000001"/>
    <n v="-1"/>
    <n v="0"/>
    <x v="1053"/>
    <x v="3490"/>
    <n v="-7.4198839999999997"/>
    <n v="-160.947361"/>
    <n v="-1.5660019999999999"/>
    <n v="-7.453665"/>
    <n v="-160.883759"/>
    <n v="-1.5717719999999999"/>
    <n v="7.2016840000000002"/>
    <n v="5.77E-3"/>
  </r>
  <r>
    <n v="3876"/>
    <x v="2"/>
    <x v="0"/>
    <s v="1-6-7"/>
    <x v="0"/>
    <x v="3846"/>
    <n v="-1"/>
    <n v="393.31400000000002"/>
    <n v="-1"/>
    <n v="0"/>
    <x v="740"/>
    <x v="3491"/>
    <n v="-7.3914629999999999"/>
    <n v="-161.66269800000001"/>
    <n v="-1.58544"/>
    <n v="-7.4542869999999999"/>
    <n v="-161.60955799999999"/>
    <n v="-1.5721639999999999"/>
    <n v="8.2284360000000003"/>
    <n v="1.3275E-2"/>
  </r>
  <r>
    <n v="3877"/>
    <x v="2"/>
    <x v="0"/>
    <s v="1-6-7"/>
    <x v="0"/>
    <x v="3847"/>
    <n v="-1"/>
    <n v="343.21100000000001"/>
    <n v="-1"/>
    <n v="0"/>
    <x v="3295"/>
    <x v="3492"/>
    <n v="-7.4386359999999998"/>
    <n v="-162.586885"/>
    <n v="-1.576754"/>
    <n v="-7.4550400000000003"/>
    <n v="-162.57711800000001"/>
    <n v="-1.5719050000000001"/>
    <n v="1.90913"/>
    <n v="4.849E-3"/>
  </r>
  <r>
    <n v="3878"/>
    <x v="2"/>
    <x v="0"/>
    <s v="1-6-7"/>
    <x v="0"/>
    <x v="3848"/>
    <n v="-1"/>
    <n v="279.73599999999999"/>
    <n v="-1"/>
    <n v="0"/>
    <x v="3296"/>
    <x v="3493"/>
    <n v="-7.349564"/>
    <n v="-163.40753799999999"/>
    <n v="-1.5711109999999999"/>
    <n v="-7.455667"/>
    <n v="-163.30032299999999"/>
    <n v="-1.5712569999999999"/>
    <n v="15.084038"/>
    <n v="1.46E-4"/>
  </r>
  <r>
    <n v="3879"/>
    <x v="2"/>
    <x v="0"/>
    <s v="1-6-7"/>
    <x v="0"/>
    <x v="3849"/>
    <n v="-1"/>
    <n v="377.96"/>
    <n v="-1"/>
    <n v="0"/>
    <x v="3297"/>
    <x v="2005"/>
    <n v="-7.4722569999999999"/>
    <n v="-163.99516700000001"/>
    <n v="-1.571423"/>
    <n v="-7.4559139999999999"/>
    <n v="-164.016571"/>
    <n v="-1.5716650000000001"/>
    <n v="2.6930049999999999"/>
    <n v="2.42E-4"/>
  </r>
  <r>
    <n v="3880"/>
    <x v="5"/>
    <x v="0"/>
    <s v="1-7"/>
    <x v="0"/>
    <x v="3850"/>
    <n v="-1"/>
    <n v="345.12799999999999"/>
    <n v="-1"/>
    <n v="0"/>
    <x v="3298"/>
    <x v="3494"/>
    <n v="-7.3766930000000004"/>
    <n v="-164.87434400000001"/>
    <n v="-1.544945"/>
    <n v="-7.456404"/>
    <n v="-164.72232099999999"/>
    <n v="-1.5710459999999999"/>
    <n v="17.165346"/>
    <n v="2.6100999999999999E-2"/>
  </r>
  <r>
    <n v="3881"/>
    <x v="5"/>
    <x v="0"/>
    <s v="1-7"/>
    <x v="0"/>
    <x v="3851"/>
    <n v="-1"/>
    <n v="370.68"/>
    <n v="-1"/>
    <n v="0"/>
    <x v="3299"/>
    <x v="3495"/>
    <n v="-7.3426140000000002"/>
    <n v="-165.498479"/>
    <n v="-1.5743210000000001"/>
    <n v="-7.4564570000000003"/>
    <n v="-165.41644299999999"/>
    <n v="-1.571448"/>
    <n v="14.032094000000001"/>
    <n v="2.8730000000000001E-3"/>
  </r>
  <r>
    <n v="3882"/>
    <x v="5"/>
    <x v="0"/>
    <s v="1-7"/>
    <x v="0"/>
    <x v="3852"/>
    <n v="-1"/>
    <n v="399.58300000000003"/>
    <n v="-1"/>
    <n v="0"/>
    <x v="3300"/>
    <x v="3496"/>
    <n v="-7.3785090000000002"/>
    <n v="-166.338798"/>
    <n v="-1.576438"/>
    <n v="-7.4567810000000003"/>
    <n v="-166.32603499999999"/>
    <n v="-1.571418"/>
    <n v="7.9306489999999998"/>
    <n v="5.0200000000000002E-3"/>
  </r>
  <r>
    <n v="3883"/>
    <x v="5"/>
    <x v="0"/>
    <s v="1-7"/>
    <x v="0"/>
    <x v="3853"/>
    <n v="-1"/>
    <n v="1100.4849999999999"/>
    <n v="-1"/>
    <n v="0"/>
    <x v="3301"/>
    <x v="3497"/>
    <n v="-7.311318"/>
    <n v="-167.151116"/>
    <n v="-1.5501549999999999"/>
    <n v="-7.4571199999999997"/>
    <n v="-166.99891700000001"/>
    <n v="-1.5708169999999999"/>
    <n v="21.076696999999999"/>
    <n v="2.0662E-2"/>
  </r>
  <r>
    <n v="3884"/>
    <x v="5"/>
    <x v="0"/>
    <s v="1-7"/>
    <x v="0"/>
    <x v="3854"/>
    <n v="-1"/>
    <n v="273.654"/>
    <n v="-1"/>
    <n v="0"/>
    <x v="3302"/>
    <x v="3498"/>
    <n v="-7.3774810000000004"/>
    <n v="-167.749202"/>
    <n v="-1.570314"/>
    <n v="-7.4570509999999999"/>
    <n v="-167.66540499999999"/>
    <n v="-1.5712759999999999"/>
    <n v="11.555604000000001"/>
    <n v="9.6199999999999996E-4"/>
  </r>
  <r>
    <n v="3885"/>
    <x v="5"/>
    <x v="0"/>
    <s v="1-7"/>
    <x v="0"/>
    <x v="3855"/>
    <n v="-1"/>
    <n v="357.78899999999999"/>
    <n v="-1"/>
    <n v="0"/>
    <x v="3303"/>
    <x v="3499"/>
    <n v="-7.384112"/>
    <n v="-168.394926"/>
    <n v="-1.554133"/>
    <n v="-7.4573020000000003"/>
    <n v="-168.32562300000001"/>
    <n v="-1.570678"/>
    <n v="10.079567000000001"/>
    <n v="1.6545000000000001E-2"/>
  </r>
  <r>
    <n v="3886"/>
    <x v="5"/>
    <x v="0"/>
    <s v="1-7"/>
    <x v="0"/>
    <x v="3856"/>
    <n v="-1"/>
    <n v="402.005"/>
    <n v="-1"/>
    <n v="0"/>
    <x v="3304"/>
    <x v="3500"/>
    <n v="-7.365799"/>
    <n v="-169.07337799999999"/>
    <n v="-1.568163"/>
    <n v="-7.4571820000000004"/>
    <n v="-168.97895800000001"/>
    <n v="-1.5711839999999999"/>
    <n v="13.140027"/>
    <n v="3.0200000000000001E-3"/>
  </r>
  <r>
    <n v="3887"/>
    <x v="5"/>
    <x v="0"/>
    <s v="1-7"/>
    <x v="0"/>
    <x v="3857"/>
    <n v="-1"/>
    <n v="348.916"/>
    <n v="-1"/>
    <n v="0"/>
    <x v="3305"/>
    <x v="3501"/>
    <n v="-7.3176620000000003"/>
    <n v="-169.958833"/>
    <n v="-1.5742529999999999"/>
    <n v="-7.4571940000000003"/>
    <n v="-169.83789100000001"/>
    <n v="-1.5711200000000001"/>
    <n v="18.465178000000002"/>
    <n v="3.1319999999999998E-3"/>
  </r>
  <r>
    <n v="3888"/>
    <x v="5"/>
    <x v="0"/>
    <s v="1-7"/>
    <x v="0"/>
    <x v="3858"/>
    <n v="-1"/>
    <n v="291.79199999999997"/>
    <n v="-1"/>
    <n v="0"/>
    <x v="3306"/>
    <x v="3502"/>
    <n v="-7.539237"/>
    <n v="-170.407059"/>
    <n v="-1.5766150000000001"/>
    <n v="-7.4573669999999996"/>
    <n v="-170.47251900000001"/>
    <n v="-1.570527"/>
    <n v="10.482201"/>
    <n v="6.0879999999999997E-3"/>
  </r>
  <r>
    <n v="3889"/>
    <x v="5"/>
    <x v="0"/>
    <s v="1-7"/>
    <x v="0"/>
    <x v="3859"/>
    <n v="-1"/>
    <n v="347.46600000000001"/>
    <n v="-1"/>
    <n v="0"/>
    <x v="3307"/>
    <x v="3503"/>
    <n v="-7.4795530000000001"/>
    <n v="-171.081692"/>
    <n v="-1.5725560000000001"/>
    <n v="-7.4571630000000004"/>
    <n v="-171.09921299999999"/>
    <n v="-1.5710630000000001"/>
    <n v="2.8430909999999998"/>
    <n v="1.493E-3"/>
  </r>
  <r>
    <n v="3890"/>
    <x v="5"/>
    <x v="0"/>
    <s v="1-7"/>
    <x v="0"/>
    <x v="3860"/>
    <n v="-1"/>
    <n v="389.36900000000003"/>
    <n v="-1"/>
    <n v="0"/>
    <x v="3308"/>
    <x v="3504"/>
    <n v="-7.5942480000000003"/>
    <n v="-171.678696"/>
    <n v="-1.5580719999999999"/>
    <n v="-7.457325"/>
    <n v="-171.718536"/>
    <n v="-1.570484"/>
    <n v="14.260085999999999"/>
    <n v="1.2411999999999999E-2"/>
  </r>
  <r>
    <n v="3891"/>
    <x v="5"/>
    <x v="0"/>
    <s v="1-7"/>
    <x v="0"/>
    <x v="3861"/>
    <n v="-1"/>
    <n v="315.52"/>
    <n v="-1"/>
    <n v="0"/>
    <x v="3309"/>
    <x v="3505"/>
    <n v="-7.4013790000000004"/>
    <n v="-172.360938"/>
    <n v="-1.5656019999999999"/>
    <n v="-7.4570699999999999"/>
    <n v="-172.330917"/>
    <n v="-1.5710090000000001"/>
    <n v="6.3266910000000003"/>
    <n v="5.4070000000000003E-3"/>
  </r>
  <r>
    <n v="3892"/>
    <x v="5"/>
    <x v="0"/>
    <s v="1-7"/>
    <x v="0"/>
    <x v="3862"/>
    <n v="-1"/>
    <n v="299.67399999999998"/>
    <n v="-1"/>
    <n v="0"/>
    <x v="3310"/>
    <x v="3506"/>
    <n v="-7.2621609999999999"/>
    <n v="-173.21817999999999"/>
    <n v="-1.5894269999999999"/>
    <n v="-7.4569580000000002"/>
    <n v="-173.13691700000001"/>
    <n v="-1.5709690000000001"/>
    <n v="21.106829000000001"/>
    <n v="1.8457999999999999E-2"/>
  </r>
  <r>
    <n v="3893"/>
    <x v="5"/>
    <x v="0"/>
    <s v="1-7"/>
    <x v="0"/>
    <x v="3863"/>
    <n v="-1"/>
    <n v="274.99"/>
    <n v="-1"/>
    <n v="0"/>
    <x v="3311"/>
    <x v="3507"/>
    <n v="-7.3978809999999999"/>
    <n v="-173.78925599999999"/>
    <n v="-1.5691809999999999"/>
    <n v="-7.4570860000000003"/>
    <n v="-173.733475"/>
    <n v="-1.570395"/>
    <n v="8.134366"/>
    <n v="1.2130000000000001E-3"/>
  </r>
  <r>
    <n v="3894"/>
    <x v="5"/>
    <x v="0"/>
    <s v="1-7"/>
    <x v="0"/>
    <x v="3864"/>
    <n v="-1"/>
    <n v="277.60300000000001"/>
    <n v="-1"/>
    <n v="0"/>
    <x v="3312"/>
    <x v="3508"/>
    <n v="-7.4941190000000004"/>
    <n v="-174.30348000000001"/>
    <n v="-1.5803039999999999"/>
    <n v="-7.456855"/>
    <n v="-174.32304400000001"/>
    <n v="-1.570997"/>
    <n v="4.2087029999999999"/>
    <n v="9.3069999999999993E-3"/>
  </r>
  <r>
    <n v="3895"/>
    <x v="5"/>
    <x v="0"/>
    <s v="1-7"/>
    <x v="0"/>
    <x v="3865"/>
    <n v="-1"/>
    <n v="674.34"/>
    <n v="-1"/>
    <n v="0"/>
    <x v="3313"/>
    <x v="3509"/>
    <n v="-7.351604"/>
    <n v="-174.94697400000001"/>
    <n v="-1.5612980000000001"/>
    <n v="-7.4569640000000001"/>
    <n v="-174.90557899999999"/>
    <n v="-1.5703860000000001"/>
    <n v="11.320041"/>
    <n v="9.0880000000000006E-3"/>
  </r>
  <r>
    <n v="3896"/>
    <x v="2"/>
    <x v="0"/>
    <s v="1-2-7"/>
    <x v="0"/>
    <x v="3866"/>
    <n v="-1"/>
    <n v="320.03500000000003"/>
    <n v="-1"/>
    <n v="0"/>
    <x v="3314"/>
    <x v="3510"/>
    <n v="-7.4082410000000003"/>
    <n v="-175.68698599999999"/>
    <n v="-1.5737890000000001"/>
    <n v="-7.456842"/>
    <n v="-175.671539"/>
    <n v="-1.5703579999999999"/>
    <n v="5.0996670000000002"/>
    <n v="3.4299999999999999E-3"/>
  </r>
  <r>
    <n v="3897"/>
    <x v="0"/>
    <x v="0"/>
    <s v="1-2-7-8"/>
    <x v="0"/>
    <x v="3867"/>
    <n v="-1"/>
    <n v="325.91199999999998"/>
    <n v="-1"/>
    <n v="0"/>
    <x v="3315"/>
    <x v="3511"/>
    <n v="-7.4276840000000002"/>
    <n v="-176.282014"/>
    <n v="-1.5615349999999999"/>
    <n v="-7.4565609999999998"/>
    <n v="-176.23817399999999"/>
    <n v="-1.5709470000000001"/>
    <n v="5.2495900000000004"/>
    <n v="9.4120000000000002E-3"/>
  </r>
  <r>
    <n v="3898"/>
    <x v="0"/>
    <x v="0"/>
    <s v="1-2-7-8"/>
    <x v="0"/>
    <x v="3868"/>
    <n v="-1"/>
    <n v="303.041"/>
    <n v="-1"/>
    <n v="0"/>
    <x v="3316"/>
    <x v="3512"/>
    <n v="-7.5468780000000004"/>
    <n v="-176.70325199999999"/>
    <n v="-1.5713109999999999"/>
    <n v="-7.456664"/>
    <n v="-176.79830899999999"/>
    <n v="-1.570338"/>
    <n v="13.105136999999999"/>
    <n v="9.7300000000000002E-4"/>
  </r>
  <r>
    <n v="3899"/>
    <x v="0"/>
    <x v="0"/>
    <s v="1-2-7-8"/>
    <x v="0"/>
    <x v="3869"/>
    <n v="-1"/>
    <n v="282.73599999999999"/>
    <n v="-1"/>
    <n v="0"/>
    <x v="3317"/>
    <x v="3147"/>
    <n v="-7.4435589999999996"/>
    <n v="-177.363809"/>
    <n v="-1.5710010000000001"/>
    <n v="-7.4563569999999997"/>
    <n v="-177.35202000000001"/>
    <n v="-1.570921"/>
    <n v="1.7400599999999999"/>
    <n v="8.1000000000000004E-5"/>
  </r>
  <r>
    <n v="3900"/>
    <x v="0"/>
    <x v="0"/>
    <s v="1-2-7-8"/>
    <x v="0"/>
    <x v="3870"/>
    <n v="-1"/>
    <n v="328.77800000000002"/>
    <n v="-1"/>
    <n v="0"/>
    <x v="3318"/>
    <x v="3513"/>
    <n v="-7.4749749999999997"/>
    <n v="-177.886392"/>
    <n v="-1.5682609999999999"/>
    <n v="-7.4564709999999996"/>
    <n v="-177.89941400000001"/>
    <n v="-1.570325"/>
    <n v="2.2626870000000001"/>
    <n v="2.0639999999999999E-3"/>
  </r>
  <r>
    <n v="3901"/>
    <x v="0"/>
    <x v="0"/>
    <s v="1-2-7-8"/>
    <x v="0"/>
    <x v="3871"/>
    <n v="-1"/>
    <n v="443.22899999999998"/>
    <n v="-1"/>
    <n v="0"/>
    <x v="3319"/>
    <x v="3514"/>
    <n v="-7.4707039999999996"/>
    <n v="-178.59449699999999"/>
    <n v="-1.569164"/>
    <n v="-7.456378"/>
    <n v="-178.619415"/>
    <n v="-1.5703389999999999"/>
    <n v="2.8743089999999998"/>
    <n v="1.175E-3"/>
  </r>
  <r>
    <n v="3902"/>
    <x v="0"/>
    <x v="0"/>
    <s v="1-2-7-8"/>
    <x v="0"/>
    <x v="3872"/>
    <n v="-1"/>
    <n v="272.387"/>
    <n v="-1"/>
    <n v="0"/>
    <x v="3320"/>
    <x v="3515"/>
    <n v="-7.3966729999999998"/>
    <n v="-179.20970199999999"/>
    <n v="-1.574209"/>
    <n v="-7.456054"/>
    <n v="-179.15202300000001"/>
    <n v="-1.5709150000000001"/>
    <n v="8.278219"/>
    <n v="3.2940000000000001E-3"/>
  </r>
  <r>
    <n v="3903"/>
    <x v="0"/>
    <x v="0"/>
    <s v="1-2-7-8"/>
    <x v="0"/>
    <x v="3873"/>
    <n v="-1"/>
    <n v="370.46600000000001"/>
    <n v="-1"/>
    <n v="0"/>
    <x v="3321"/>
    <x v="3516"/>
    <n v="-7.523104"/>
    <n v="-179.61022"/>
    <n v="-1.5709759999999999"/>
    <n v="-7.4561200000000003"/>
    <n v="-179.67836"/>
    <n v="-1.5702700000000001"/>
    <n v="9.5550940000000004"/>
    <n v="7.0699999999999995E-4"/>
  </r>
  <r>
    <n v="3904"/>
    <x v="0"/>
    <x v="0"/>
    <s v="1-2-7-8"/>
    <x v="0"/>
    <x v="3874"/>
    <n v="-1"/>
    <n v="268.678"/>
    <n v="-1"/>
    <n v="0"/>
    <x v="3322"/>
    <x v="3517"/>
    <n v="-7.458755"/>
    <n v="-180.20642799999999"/>
    <n v="-1.5717760000000001"/>
    <n v="-7.4558150000000003"/>
    <n v="-180.19856300000001"/>
    <n v="-1.5708960000000001"/>
    <n v="0.83965599999999996"/>
    <n v="8.8000000000000003E-4"/>
  </r>
  <r>
    <n v="3905"/>
    <x v="0"/>
    <x v="0"/>
    <s v="1-2-7-8"/>
    <x v="0"/>
    <x v="3875"/>
    <n v="-1"/>
    <n v="242.06299999999999"/>
    <n v="-1"/>
    <n v="0"/>
    <x v="3323"/>
    <x v="3518"/>
    <n v="-7.4707410000000003"/>
    <n v="-180.86430899999999"/>
    <n v="-1.5730740000000001"/>
    <n v="-7.4557149999999996"/>
    <n v="-180.88282799999999"/>
    <n v="-1.5709280000000001"/>
    <n v="2.3847740000000002"/>
    <n v="2.1450000000000002E-3"/>
  </r>
  <r>
    <n v="3906"/>
    <x v="0"/>
    <x v="0"/>
    <s v="1-2-7-8"/>
    <x v="0"/>
    <x v="3876"/>
    <n v="-1"/>
    <n v="258.45600000000002"/>
    <n v="-1"/>
    <n v="0"/>
    <x v="3324"/>
    <x v="3519"/>
    <n v="-7.4468069999999997"/>
    <n v="-181.40578500000001"/>
    <n v="-1.5742640000000001"/>
    <n v="-7.4558359999999997"/>
    <n v="-181.38911400000001"/>
    <n v="-1.570309"/>
    <n v="1.8959090000000001"/>
    <n v="3.9560000000000003E-3"/>
  </r>
  <r>
    <n v="3907"/>
    <x v="0"/>
    <x v="0"/>
    <s v="1-2-7-8"/>
    <x v="0"/>
    <x v="3877"/>
    <n v="-1"/>
    <n v="330.87099999999998"/>
    <n v="-1"/>
    <n v="0"/>
    <x v="3325"/>
    <x v="3520"/>
    <n v="-7.459104"/>
    <n v="-181.884906"/>
    <n v="-1.5700780000000001"/>
    <n v="-7.4555040000000004"/>
    <n v="-181.89035000000001"/>
    <n v="-1.570892"/>
    <n v="0.65267200000000003"/>
    <n v="8.1400000000000005E-4"/>
  </r>
  <r>
    <n v="3908"/>
    <x v="0"/>
    <x v="0"/>
    <s v="1-2-7-8"/>
    <x v="0"/>
    <x v="3878"/>
    <n v="-1"/>
    <n v="301.72199999999998"/>
    <n v="-1"/>
    <n v="0"/>
    <x v="3326"/>
    <x v="3521"/>
    <n v="-7.484235"/>
    <n v="-182.37332499999999"/>
    <n v="-1.5727310000000001"/>
    <n v="-7.4555550000000004"/>
    <n v="-182.395859"/>
    <n v="-1.570276"/>
    <n v="3.6473300000000002"/>
    <n v="2.4559999999999998E-3"/>
  </r>
  <r>
    <n v="3909"/>
    <x v="0"/>
    <x v="0"/>
    <s v="1-2-7-8"/>
    <x v="0"/>
    <x v="3879"/>
    <n v="-1"/>
    <n v="297.61900000000003"/>
    <n v="-1"/>
    <n v="0"/>
    <x v="3327"/>
    <x v="3522"/>
    <n v="-7.4377630000000003"/>
    <n v="-183.12390600000001"/>
    <n v="-1.5701430000000001"/>
    <n v="-7.4553919999999998"/>
    <n v="-183.10455300000001"/>
    <n v="-1.5703130000000001"/>
    <n v="2.6178699999999999"/>
    <n v="1.7100000000000001E-4"/>
  </r>
  <r>
    <n v="3910"/>
    <x v="0"/>
    <x v="0"/>
    <s v="1-2-7-8"/>
    <x v="0"/>
    <x v="3880"/>
    <n v="-1"/>
    <n v="363.85599999999999"/>
    <n v="-1"/>
    <n v="0"/>
    <x v="3328"/>
    <x v="615"/>
    <n v="-7.4997920000000002"/>
    <n v="-183.60776200000001"/>
    <n v="-1.560913"/>
    <n v="-7.4550929999999997"/>
    <n v="-183.676346"/>
    <n v="-1.570797"/>
    <n v="8.1863469999999996"/>
    <n v="9.8840000000000004E-3"/>
  </r>
  <r>
    <n v="3911"/>
    <x v="0"/>
    <x v="0"/>
    <s v="1-2-7-8"/>
    <x v="0"/>
    <x v="3881"/>
    <n v="-1"/>
    <n v="412.66699999999997"/>
    <n v="-1"/>
    <n v="0"/>
    <x v="3329"/>
    <x v="3523"/>
    <n v="-7.4045759999999996"/>
    <n v="-184.33770100000001"/>
    <n v="-1.570916"/>
    <n v="-7.4550989999999997"/>
    <n v="-184.288803"/>
    <n v="-1.570336"/>
    <n v="7.030964"/>
    <n v="5.8100000000000003E-4"/>
  </r>
  <r>
    <n v="3912"/>
    <x v="0"/>
    <x v="0"/>
    <s v="1-2-7-8"/>
    <x v="0"/>
    <x v="3882"/>
    <n v="-1"/>
    <n v="321.54500000000002"/>
    <n v="-1"/>
    <n v="0"/>
    <x v="3330"/>
    <x v="3524"/>
    <n v="-7.4470020000000003"/>
    <n v="-185.16754599999999"/>
    <n v="-1.5706990000000001"/>
    <n v="-7.4548040000000002"/>
    <n v="-185.17266799999999"/>
    <n v="-1.570298"/>
    <n v="0.93333999999999995"/>
    <n v="4.0099999999999999E-4"/>
  </r>
  <r>
    <n v="3913"/>
    <x v="0"/>
    <x v="0"/>
    <s v="1-2-7-8"/>
    <x v="0"/>
    <x v="3883"/>
    <n v="-1"/>
    <n v="290.16000000000003"/>
    <n v="-1"/>
    <n v="0"/>
    <x v="3331"/>
    <x v="3525"/>
    <n v="-7.5269750000000002"/>
    <n v="-185.78177600000001"/>
    <n v="-1.5757019999999999"/>
    <n v="-7.4544490000000003"/>
    <n v="-185.886673"/>
    <n v="-1.570694"/>
    <n v="12.752788000000001"/>
    <n v="5.0080000000000003E-3"/>
  </r>
  <r>
    <n v="3914"/>
    <x v="0"/>
    <x v="0"/>
    <s v="1-2-7-8"/>
    <x v="0"/>
    <x v="3884"/>
    <n v="-1"/>
    <n v="333.04700000000003"/>
    <n v="-1"/>
    <n v="0"/>
    <x v="3332"/>
    <x v="3526"/>
    <n v="-7.4705880000000002"/>
    <n v="-186.62232499999999"/>
    <n v="-1.5710029999999999"/>
    <n v="-7.4543670000000004"/>
    <n v="-186.633331"/>
    <n v="-1.57026"/>
    <n v="1.9602520000000001"/>
    <n v="7.4399999999999998E-4"/>
  </r>
  <r>
    <n v="3915"/>
    <x v="0"/>
    <x v="0"/>
    <s v="1-2-7-8"/>
    <x v="0"/>
    <x v="3885"/>
    <n v="-1"/>
    <n v="363.35599999999999"/>
    <n v="-1"/>
    <n v="0"/>
    <x v="3333"/>
    <x v="3527"/>
    <n v="-7.4327459999999999"/>
    <n v="-187.36241899999999"/>
    <n v="-1.567186"/>
    <n v="-7.4539949999999999"/>
    <n v="-187.38664199999999"/>
    <n v="-1.5707409999999999"/>
    <n v="3.2222189999999999"/>
    <n v="3.5539999999999999E-3"/>
  </r>
  <r>
    <n v="3916"/>
    <x v="0"/>
    <x v="0"/>
    <s v="1-2-7-8"/>
    <x v="0"/>
    <x v="3886"/>
    <n v="-1"/>
    <n v="412.64600000000002"/>
    <n v="-1"/>
    <n v="0"/>
    <x v="3334"/>
    <x v="2333"/>
    <n v="-7.4666980000000001"/>
    <n v="-188.10807199999999"/>
    <n v="-1.5687150000000001"/>
    <n v="-7.4539210000000002"/>
    <n v="-188.129471"/>
    <n v="-1.570235"/>
    <n v="2.4922780000000002"/>
    <n v="1.5200000000000001E-3"/>
  </r>
  <r>
    <n v="3917"/>
    <x v="0"/>
    <x v="0"/>
    <s v="1-2-7-8"/>
    <x v="0"/>
    <x v="3887"/>
    <n v="-1"/>
    <n v="202.291"/>
    <n v="-1"/>
    <n v="0"/>
    <x v="3335"/>
    <x v="3528"/>
    <n v="-7.4703160000000004"/>
    <n v="-189.11775299999999"/>
    <n v="-1.5742119999999999"/>
    <n v="-7.4536160000000002"/>
    <n v="-189.09657300000001"/>
    <n v="-1.5702229999999999"/>
    <n v="2.697187"/>
    <n v="3.9890000000000004E-3"/>
  </r>
  <r>
    <n v="3918"/>
    <x v="0"/>
    <x v="0"/>
    <s v="1-2-7-8"/>
    <x v="0"/>
    <x v="3888"/>
    <n v="-1"/>
    <n v="303.30099999999999"/>
    <n v="-1"/>
    <n v="0"/>
    <x v="3336"/>
    <x v="3529"/>
    <n v="-7.5015390000000002"/>
    <n v="-189.853127"/>
    <n v="-1.5670569999999999"/>
    <n v="-7.4532590000000001"/>
    <n v="-189.81104999999999"/>
    <n v="-1.5707530000000001"/>
    <n v="6.4043169999999998"/>
    <n v="3.6960000000000001E-3"/>
  </r>
  <r>
    <n v="3919"/>
    <x v="0"/>
    <x v="0"/>
    <s v="1-2-7-8"/>
    <x v="0"/>
    <x v="3889"/>
    <n v="-1"/>
    <n v="418.87700000000001"/>
    <n v="-1"/>
    <n v="0"/>
    <x v="3337"/>
    <x v="3530"/>
    <n v="-7.4449120000000004"/>
    <n v="-190.516381"/>
    <n v="-1.5685739999999999"/>
    <n v="-7.45322"/>
    <n v="-190.52623"/>
    <n v="-1.5702659999999999"/>
    <n v="1.288427"/>
    <n v="1.6919999999999999E-3"/>
  </r>
  <r>
    <n v="3920"/>
    <x v="0"/>
    <x v="0"/>
    <s v="1-2-7-8"/>
    <x v="0"/>
    <x v="3890"/>
    <n v="-1"/>
    <n v="304.67"/>
    <n v="-1"/>
    <n v="0"/>
    <x v="3338"/>
    <x v="3531"/>
    <n v="-7.4250449999999999"/>
    <n v="-191.476291"/>
    <n v="-1.566778"/>
    <n v="-7.4529430000000003"/>
    <n v="-191.490433"/>
    <n v="-1.5702700000000001"/>
    <n v="3.127761"/>
    <n v="3.4919999999999999E-3"/>
  </r>
  <r>
    <n v="3921"/>
    <x v="0"/>
    <x v="0"/>
    <s v="1-2-7-8"/>
    <x v="0"/>
    <x v="1975"/>
    <n v="-1"/>
    <n v="350.14299999999997"/>
    <n v="-1"/>
    <n v="0"/>
    <x v="3339"/>
    <x v="472"/>
    <n v="-7.454745"/>
    <n v="-192.216025"/>
    <n v="-1.569836"/>
    <n v="-7.4525889999999997"/>
    <n v="-192.22058100000001"/>
    <n v="-1.570767"/>
    <n v="0.50408699999999995"/>
    <n v="9.3099999999999997E-4"/>
  </r>
  <r>
    <n v="3922"/>
    <x v="0"/>
    <x v="0"/>
    <s v="1-2-7-8"/>
    <x v="0"/>
    <x v="3891"/>
    <n v="-1"/>
    <n v="256.92599999999999"/>
    <n v="-1"/>
    <n v="0"/>
    <x v="3340"/>
    <x v="3532"/>
    <n v="-7.4918129999999996"/>
    <n v="-192.84229300000001"/>
    <n v="-1.5640810000000001"/>
    <n v="-7.4526070000000004"/>
    <n v="-192.95193499999999"/>
    <n v="-1.570325"/>
    <n v="11.644031"/>
    <n v="6.2440000000000004E-3"/>
  </r>
  <r>
    <n v="3923"/>
    <x v="0"/>
    <x v="0"/>
    <s v="1-2-7-8"/>
    <x v="0"/>
    <x v="3892"/>
    <n v="-1"/>
    <n v="306.327"/>
    <n v="-1"/>
    <n v="0"/>
    <x v="3341"/>
    <x v="3533"/>
    <n v="-7.5388830000000002"/>
    <n v="-193.599152"/>
    <n v="-1.570281"/>
    <n v="-7.4523279999999996"/>
    <n v="-193.68090799999999"/>
    <n v="-1.5708599999999999"/>
    <n v="11.906261000000001"/>
    <n v="5.7899999999999998E-4"/>
  </r>
  <r>
    <n v="3924"/>
    <x v="2"/>
    <x v="0"/>
    <s v="1-2-8"/>
    <x v="0"/>
    <x v="3893"/>
    <n v="-1"/>
    <n v="415.84899999999999"/>
    <n v="-1"/>
    <n v="0"/>
    <x v="3342"/>
    <x v="3534"/>
    <n v="-7.4688829999999999"/>
    <n v="-194.63157000000001"/>
    <n v="-1.570973"/>
    <n v="-7.4521579999999998"/>
    <n v="-194.647873"/>
    <n v="-1.57087"/>
    <n v="2.3356370000000002"/>
    <n v="1.03E-4"/>
  </r>
  <r>
    <n v="3925"/>
    <x v="2"/>
    <x v="0"/>
    <s v="1-2-8"/>
    <x v="0"/>
    <x v="3894"/>
    <n v="-1"/>
    <n v="312.99"/>
    <n v="-1"/>
    <n v="0"/>
    <x v="3343"/>
    <x v="3535"/>
    <n v="-7.3365479999999996"/>
    <n v="-195.48780500000001"/>
    <n v="-1.569998"/>
    <n v="-7.452197"/>
    <n v="-195.37115499999999"/>
    <n v="-1.570379"/>
    <n v="16.426145999999999"/>
    <n v="3.8000000000000002E-4"/>
  </r>
  <r>
    <n v="3926"/>
    <x v="2"/>
    <x v="0"/>
    <s v="1-2-8"/>
    <x v="0"/>
    <x v="3895"/>
    <n v="-1"/>
    <n v="390.66199999999998"/>
    <n v="-1"/>
    <n v="0"/>
    <x v="3344"/>
    <x v="3527"/>
    <n v="-7.4497220000000004"/>
    <n v="-196.09607199999999"/>
    <n v="-1.5694669999999999"/>
    <n v="-7.4519479999999998"/>
    <n v="-196.09492499999999"/>
    <n v="-1.5709"/>
    <n v="0.25038300000000002"/>
    <n v="1.433E-3"/>
  </r>
  <r>
    <n v="3927"/>
    <x v="2"/>
    <x v="0"/>
    <s v="1-2-8"/>
    <x v="0"/>
    <x v="3896"/>
    <n v="-1"/>
    <n v="298.22000000000003"/>
    <n v="-1"/>
    <n v="0"/>
    <x v="3345"/>
    <x v="1798"/>
    <n v="-7.4287679999999998"/>
    <n v="-196.843661"/>
    <n v="-1.570816"/>
    <n v="-7.4520140000000001"/>
    <n v="-196.82020600000001"/>
    <n v="-1.570416"/>
    <n v="3.3023129999999998"/>
    <n v="4.0000000000000002E-4"/>
  </r>
  <r>
    <n v="3928"/>
    <x v="2"/>
    <x v="0"/>
    <s v="1-2-8"/>
    <x v="0"/>
    <x v="3897"/>
    <n v="-1"/>
    <n v="539.48099999999999"/>
    <n v="-1"/>
    <n v="0"/>
    <x v="3346"/>
    <x v="3536"/>
    <n v="-7.4688359999999996"/>
    <n v="-197.79355100000001"/>
    <n v="-1.5693220000000001"/>
    <n v="-7.4518700000000004"/>
    <n v="-197.789154"/>
    <n v="-1.5704100000000001"/>
    <n v="1.7526330000000001"/>
    <n v="1.0870000000000001E-3"/>
  </r>
  <r>
    <n v="3929"/>
    <x v="2"/>
    <x v="0"/>
    <s v="1-2-8"/>
    <x v="0"/>
    <x v="3898"/>
    <n v="-1"/>
    <n v="325.00700000000001"/>
    <n v="-1"/>
    <n v="0"/>
    <x v="3347"/>
    <x v="3537"/>
    <n v="-7.4046630000000002"/>
    <n v="-198.56742299999999"/>
    <n v="-1.5713170000000001"/>
    <n v="-7.4516239999999998"/>
    <n v="-198.51611299999999"/>
    <n v="-1.5709200000000001"/>
    <n v="6.9555680000000004"/>
    <n v="3.97E-4"/>
  </r>
  <r>
    <n v="3930"/>
    <x v="2"/>
    <x v="0"/>
    <s v="1-2-8"/>
    <x v="0"/>
    <x v="3899"/>
    <n v="-1"/>
    <n v="405.553"/>
    <n v="-1"/>
    <n v="0"/>
    <x v="3348"/>
    <x v="3538"/>
    <n v="-7.4518959999999996"/>
    <n v="-199.25977399999999"/>
    <n v="-1.56836"/>
    <n v="-7.4517519999999999"/>
    <n v="-199.24247700000001"/>
    <n v="-1.570471"/>
    <n v="1.729706"/>
    <n v="2.111E-3"/>
  </r>
  <r>
    <n v="3931"/>
    <x v="2"/>
    <x v="0"/>
    <s v="1-2-8"/>
    <x v="0"/>
    <x v="3900"/>
    <n v="-1"/>
    <n v="680.28399999999999"/>
    <n v="-1"/>
    <n v="0"/>
    <x v="3349"/>
    <x v="3225"/>
    <n v="-7.4471990000000003"/>
    <n v="-199.93010599999999"/>
    <n v="-1.573431"/>
    <n v="-7.4514909999999999"/>
    <n v="-199.968155"/>
    <n v="-1.5709329999999999"/>
    <n v="3.8290039999999999"/>
    <n v="2.4970000000000001E-3"/>
  </r>
  <r>
    <n v="3932"/>
    <x v="2"/>
    <x v="0"/>
    <s v="1-2-8"/>
    <x v="0"/>
    <x v="3901"/>
    <n v="-1"/>
    <n v="261.08300000000003"/>
    <n v="-1"/>
    <n v="0"/>
    <x v="3350"/>
    <x v="1862"/>
    <n v="-7.6464619999999996"/>
    <n v="-200.75885"/>
    <n v="-1.5677589999999999"/>
    <n v="-7.451365"/>
    <n v="-200.935226"/>
    <n v="-1.5709200000000001"/>
    <n v="26.300457999999999"/>
    <n v="3.1610000000000002E-3"/>
  </r>
  <r>
    <n v="3933"/>
    <x v="2"/>
    <x v="0"/>
    <s v="1-2-8"/>
    <x v="0"/>
    <x v="3902"/>
    <n v="-1"/>
    <n v="340.22399999999999"/>
    <n v="-1"/>
    <n v="0"/>
    <x v="3351"/>
    <x v="3539"/>
    <n v="-7.5807130000000003"/>
    <n v="-201.69773000000001"/>
    <n v="-1.5568390000000001"/>
    <n v="-7.4513499999999997"/>
    <n v="-201.660706"/>
    <n v="-1.5703549999999999"/>
    <n v="13.455723000000001"/>
    <n v="1.3516E-2"/>
  </r>
  <r>
    <n v="3934"/>
    <x v="2"/>
    <x v="0"/>
    <s v="1-2-8"/>
    <x v="0"/>
    <x v="3903"/>
    <n v="-1"/>
    <n v="281.79500000000002"/>
    <n v="-1"/>
    <n v="0"/>
    <x v="3352"/>
    <x v="3540"/>
    <n v="-7.4136889999999998"/>
    <n v="-202.40335200000001"/>
    <n v="-1.574363"/>
    <n v="-7.4510209999999999"/>
    <n v="-202.386459"/>
    <n v="-1.5708230000000001"/>
    <n v="4.0975929999999998"/>
    <n v="3.5400000000000002E-3"/>
  </r>
  <r>
    <n v="3935"/>
    <x v="2"/>
    <x v="0"/>
    <s v="1-2-8"/>
    <x v="0"/>
    <x v="3904"/>
    <n v="-1"/>
    <n v="356.35500000000002"/>
    <n v="-1"/>
    <n v="0"/>
    <x v="3353"/>
    <x v="3541"/>
    <n v="-7.54291"/>
    <n v="-203.087075"/>
    <n v="-1.553785"/>
    <n v="-7.4510459999999998"/>
    <n v="-203.11247299999999"/>
    <n v="-1.5703450000000001"/>
    <n v="9.5309729999999995"/>
    <n v="1.6559999999999998E-2"/>
  </r>
  <r>
    <n v="3936"/>
    <x v="2"/>
    <x v="0"/>
    <s v="1-2-8"/>
    <x v="0"/>
    <x v="3905"/>
    <n v="-1"/>
    <n v="290.51299999999998"/>
    <n v="-1"/>
    <n v="0"/>
    <x v="3354"/>
    <x v="3542"/>
    <n v="-7.5353580000000004"/>
    <n v="-203.84925899999999"/>
    <n v="-1.555399"/>
    <n v="-7.450704"/>
    <n v="-203.838593"/>
    <n v="-1.5708089999999999"/>
    <n v="8.5323340000000005"/>
    <n v="1.541E-2"/>
  </r>
  <r>
    <n v="3937"/>
    <x v="2"/>
    <x v="0"/>
    <s v="1-2-8"/>
    <x v="0"/>
    <x v="3906"/>
    <n v="-1"/>
    <n v="311.16000000000003"/>
    <n v="-1"/>
    <n v="0"/>
    <x v="3355"/>
    <x v="467"/>
    <n v="-7.4770909999999997"/>
    <n v="-204.73821100000001"/>
    <n v="-1.5743590000000001"/>
    <n v="-7.4504549999999998"/>
    <n v="-204.80650299999999"/>
    <n v="-1.570794"/>
    <n v="7.3303019999999997"/>
    <n v="3.565E-3"/>
  </r>
  <r>
    <n v="3938"/>
    <x v="2"/>
    <x v="0"/>
    <s v="1-2-8"/>
    <x v="0"/>
    <x v="3907"/>
    <n v="-1"/>
    <n v="949.447"/>
    <n v="-1"/>
    <n v="0"/>
    <x v="3356"/>
    <x v="902"/>
    <n v="-7.3958019999999998"/>
    <n v="-205.53723600000001"/>
    <n v="-1.5820110000000001"/>
    <n v="-7.4504440000000001"/>
    <n v="-205.53230300000001"/>
    <n v="-1.570306"/>
    <n v="5.4863960000000001"/>
    <n v="1.1705E-2"/>
  </r>
  <r>
    <n v="3939"/>
    <x v="2"/>
    <x v="0"/>
    <s v="1-2-8"/>
    <x v="0"/>
    <x v="3908"/>
    <n v="-1"/>
    <n v="838.07799999999997"/>
    <n v="-1"/>
    <n v="0"/>
    <x v="3357"/>
    <x v="3543"/>
    <n v="-7.4192119999999999"/>
    <n v="-206.291606"/>
    <n v="-1.5704880000000001"/>
    <n v="-7.450081"/>
    <n v="-206.258026"/>
    <n v="-1.5707800000000001"/>
    <n v="4.5612209999999997"/>
    <n v="2.92E-4"/>
  </r>
  <r>
    <n v="3940"/>
    <x v="2"/>
    <x v="0"/>
    <s v="1-2-8"/>
    <x v="0"/>
    <x v="3909"/>
    <n v="-1"/>
    <n v="367.6"/>
    <n v="-1"/>
    <n v="0"/>
    <x v="3358"/>
    <x v="3544"/>
    <n v="-7.4518089999999999"/>
    <n v="-206.98400000000001"/>
    <n v="-1.570497"/>
    <n v="-7.4500450000000003"/>
    <n v="-206.98382599999999"/>
    <n v="-1.570281"/>
    <n v="0.17729300000000001"/>
    <n v="2.1599999999999999E-4"/>
  </r>
  <r>
    <n v="3941"/>
    <x v="2"/>
    <x v="0"/>
    <s v="1-2-8"/>
    <x v="0"/>
    <x v="3910"/>
    <n v="-1"/>
    <n v="367.56400000000002"/>
    <n v="-1"/>
    <n v="0"/>
    <x v="3359"/>
    <x v="1616"/>
    <n v="-7.4830199999999998"/>
    <n v="-207.91729000000001"/>
    <n v="-1.573123"/>
    <n v="-7.4497859999999996"/>
    <n v="-207.95155299999999"/>
    <n v="-1.5702830000000001"/>
    <n v="4.7733350000000003"/>
    <n v="2.8389999999999999E-3"/>
  </r>
  <r>
    <n v="3942"/>
    <x v="2"/>
    <x v="0"/>
    <s v="1-2-8"/>
    <x v="0"/>
    <x v="3911"/>
    <n v="-1"/>
    <n v="404.654"/>
    <n v="-1"/>
    <n v="0"/>
    <x v="3360"/>
    <x v="3545"/>
    <n v="-7.4317159999999998"/>
    <n v="-208.651465"/>
    <n v="-1.576033"/>
    <n v="-7.4493660000000004"/>
    <n v="-208.67735300000001"/>
    <n v="-1.570721"/>
    <n v="3.133178"/>
    <n v="5.3109999999999997E-3"/>
  </r>
  <r>
    <n v="3943"/>
    <x v="2"/>
    <x v="0"/>
    <s v="1-2-8"/>
    <x v="0"/>
    <x v="3912"/>
    <n v="-1"/>
    <n v="385.601"/>
    <n v="-1"/>
    <n v="0"/>
    <x v="3361"/>
    <x v="3546"/>
    <n v="-7.4350100000000001"/>
    <n v="-209.38544300000001"/>
    <n v="-1.577563"/>
    <n v="-7.4493150000000004"/>
    <n v="-209.40315200000001"/>
    <n v="-1.570241"/>
    <n v="2.2766009999999999"/>
    <n v="7.3220000000000004E-3"/>
  </r>
  <r>
    <n v="3944"/>
    <x v="2"/>
    <x v="0"/>
    <s v="1-2-8"/>
    <x v="0"/>
    <x v="3913"/>
    <n v="-1"/>
    <n v="371.18099999999998"/>
    <n v="-1"/>
    <n v="0"/>
    <x v="516"/>
    <x v="875"/>
    <n v="-7.4437860000000002"/>
    <n v="-210.376386"/>
    <n v="-1.570052"/>
    <n v="-7.4490249999999998"/>
    <n v="-210.37089499999999"/>
    <n v="-1.5702480000000001"/>
    <n v="0.75889899999999999"/>
    <n v="1.9599999999999999E-4"/>
  </r>
  <r>
    <n v="3945"/>
    <x v="0"/>
    <x v="0"/>
    <s v="1-2-8-9"/>
    <x v="0"/>
    <x v="3914"/>
    <n v="-1"/>
    <n v="385.91399999999999"/>
    <n v="-1"/>
    <n v="0"/>
    <x v="3362"/>
    <x v="3547"/>
    <n v="-7.5149990000000004"/>
    <n v="-211.033321"/>
    <n v="-1.5738179999999999"/>
    <n v="-7.4486809999999997"/>
    <n v="-211.09669500000001"/>
    <n v="-1.5707690000000001"/>
    <n v="9.1729719999999997"/>
    <n v="3.0490000000000001E-3"/>
  </r>
  <r>
    <n v="3946"/>
    <x v="0"/>
    <x v="0"/>
    <s v="1-2-8-9"/>
    <x v="0"/>
    <x v="3915"/>
    <n v="-1"/>
    <n v="386.11500000000001"/>
    <n v="-1"/>
    <n v="0"/>
    <x v="3363"/>
    <x v="1866"/>
    <n v="-7.4340929999999998"/>
    <n v="-211.83861300000001"/>
    <n v="-1.570044"/>
    <n v="-7.4486530000000002"/>
    <n v="-211.822495"/>
    <n v="-1.570284"/>
    <n v="2.1720380000000001"/>
    <n v="2.4000000000000001E-4"/>
  </r>
  <r>
    <n v="3947"/>
    <x v="0"/>
    <x v="0"/>
    <s v="1-2-8-9"/>
    <x v="0"/>
    <x v="3916"/>
    <n v="-1"/>
    <n v="446.41199999999998"/>
    <n v="-1"/>
    <n v="0"/>
    <x v="3364"/>
    <x v="3548"/>
    <n v="-7.4314869999999997"/>
    <n v="-212.58561700000001"/>
    <n v="-1.566505"/>
    <n v="-7.4482809999999997"/>
    <n v="-212.548294"/>
    <n v="-1.570765"/>
    <n v="4.0926989999999996"/>
    <n v="4.2599999999999999E-3"/>
  </r>
  <r>
    <n v="3948"/>
    <x v="0"/>
    <x v="0"/>
    <s v="1-2-8-9"/>
    <x v="0"/>
    <x v="3917"/>
    <n v="-1"/>
    <n v="332.5"/>
    <n v="-1"/>
    <n v="0"/>
    <x v="3365"/>
    <x v="3549"/>
    <n v="-7.3911170000000004"/>
    <n v="-213.512136"/>
    <n v="-1.561118"/>
    <n v="-7.448029"/>
    <n v="-213.51603700000001"/>
    <n v="-1.5707739999999999"/>
    <n v="5.7045579999999996"/>
    <n v="9.6559999999999997E-3"/>
  </r>
  <r>
    <n v="3949"/>
    <x v="0"/>
    <x v="0"/>
    <s v="1-2-8-9"/>
    <x v="0"/>
    <x v="3918"/>
    <n v="-1"/>
    <n v="315.14699999999999"/>
    <n v="-1"/>
    <n v="0"/>
    <x v="3366"/>
    <x v="460"/>
    <n v="-7.4457719999999998"/>
    <n v="-214.236728"/>
    <n v="-1.5741529999999999"/>
    <n v="-7.4480009999999996"/>
    <n v="-214.241837"/>
    <n v="-1.570284"/>
    <n v="0.55743500000000001"/>
    <n v="3.8679999999999999E-3"/>
  </r>
  <r>
    <n v="3950"/>
    <x v="0"/>
    <x v="0"/>
    <s v="1-2-8-9"/>
    <x v="0"/>
    <x v="2451"/>
    <n v="-1"/>
    <n v="385.47800000000001"/>
    <n v="-1"/>
    <n v="0"/>
    <x v="1982"/>
    <x v="3550"/>
    <n v="-7.4436429999999998"/>
    <n v="-214.972756"/>
    <n v="-1.57101"/>
    <n v="-7.4476129999999996"/>
    <n v="-214.967636"/>
    <n v="-1.570748"/>
    <n v="0.64791299999999996"/>
    <n v="2.6200000000000003E-4"/>
  </r>
  <r>
    <n v="3951"/>
    <x v="0"/>
    <x v="0"/>
    <s v="1-2-8-9"/>
    <x v="0"/>
    <x v="3919"/>
    <n v="-1"/>
    <n v="286.56"/>
    <n v="-1"/>
    <n v="0"/>
    <x v="505"/>
    <x v="3551"/>
    <n v="-7.3986749999999999"/>
    <n v="-215.98388299999999"/>
    <n v="-1.5743020000000001"/>
    <n v="-7.4473180000000001"/>
    <n v="-215.93536399999999"/>
    <n v="-1.570737"/>
    <n v="6.8704219999999996"/>
    <n v="3.565E-3"/>
  </r>
  <r>
    <n v="3952"/>
    <x v="0"/>
    <x v="0"/>
    <s v="1-2-8-9"/>
    <x v="0"/>
    <x v="3920"/>
    <n v="-1"/>
    <n v="381.40600000000001"/>
    <n v="-1"/>
    <n v="0"/>
    <x v="3367"/>
    <x v="842"/>
    <n v="-7.4640940000000002"/>
    <n v="-216.671199"/>
    <n v="-1.568802"/>
    <n v="-7.44726"/>
    <n v="-216.66116299999999"/>
    <n v="-1.5702449999999999"/>
    <n v="1.9598610000000001"/>
    <n v="1.4430000000000001E-3"/>
  </r>
  <r>
    <n v="3953"/>
    <x v="0"/>
    <x v="0"/>
    <s v="1-2-8-9"/>
    <x v="0"/>
    <x v="3921"/>
    <n v="-1"/>
    <n v="315.40199999999999"/>
    <n v="-1"/>
    <n v="0"/>
    <x v="1518"/>
    <x v="1625"/>
    <n v="-7.3702969999999999"/>
    <n v="-217.37689599999999"/>
    <n v="-1.5732379999999999"/>
    <n v="-7.4468740000000002"/>
    <n v="-217.38696300000001"/>
    <n v="-1.570735"/>
    <n v="7.7235800000000001"/>
    <n v="2.503E-3"/>
  </r>
  <r>
    <n v="3954"/>
    <x v="2"/>
    <x v="0"/>
    <s v="2-8-9"/>
    <x v="0"/>
    <x v="3922"/>
    <n v="-1"/>
    <n v="358.59699999999998"/>
    <n v="-1"/>
    <n v="0"/>
    <x v="739"/>
    <x v="697"/>
    <n v="-7.5296469999999998"/>
    <n v="-218.093211"/>
    <n v="-1.578973"/>
    <n v="-7.4468160000000001"/>
    <n v="-218.112762"/>
    <n v="-1.5702449999999999"/>
    <n v="8.5106319999999993"/>
    <n v="8.7290000000000006E-3"/>
  </r>
  <r>
    <n v="3955"/>
    <x v="2"/>
    <x v="0"/>
    <s v="2-8-9"/>
    <x v="0"/>
    <x v="3923"/>
    <n v="-1"/>
    <n v="489.89"/>
    <n v="-1"/>
    <n v="0"/>
    <x v="498"/>
    <x v="965"/>
    <n v="-7.3537610000000004"/>
    <n v="-219.15662699999999"/>
    <n v="-1.5606800000000001"/>
    <n v="-7.4465190000000003"/>
    <n v="-219.08050499999999"/>
    <n v="-1.5702430000000001"/>
    <n v="11.999427000000001"/>
    <n v="9.5639999999999996E-3"/>
  </r>
  <r>
    <n v="3956"/>
    <x v="2"/>
    <x v="0"/>
    <s v="2-8-9"/>
    <x v="0"/>
    <x v="3924"/>
    <n v="-1"/>
    <n v="337.73599999999999"/>
    <n v="-1"/>
    <n v="0"/>
    <x v="1532"/>
    <x v="3552"/>
    <n v="-7.3455719999999998"/>
    <n v="-219.87097299999999"/>
    <n v="-1.5589440000000001"/>
    <n v="-7.4461890000000004"/>
    <n v="-219.80630500000001"/>
    <n v="-1.5707800000000001"/>
    <n v="11.960629000000001"/>
    <n v="1.1837E-2"/>
  </r>
  <r>
    <n v="3957"/>
    <x v="2"/>
    <x v="0"/>
    <s v="2-8-9"/>
    <x v="0"/>
    <x v="3925"/>
    <n v="-1"/>
    <n v="358.46100000000001"/>
    <n v="-1"/>
    <n v="0"/>
    <x v="750"/>
    <x v="2896"/>
    <n v="-7.473725"/>
    <n v="-220.53257099999999"/>
    <n v="-1.572398"/>
    <n v="-7.4462219999999997"/>
    <n v="-220.532104"/>
    <n v="-1.5703400000000001"/>
    <n v="2.750705"/>
    <n v="2.0579999999999999E-3"/>
  </r>
  <r>
    <n v="3958"/>
    <x v="2"/>
    <x v="0"/>
    <s v="2-8-9"/>
    <x v="0"/>
    <x v="107"/>
    <n v="-1"/>
    <n v="335.56"/>
    <n v="-1"/>
    <n v="0"/>
    <x v="505"/>
    <x v="1071"/>
    <n v="-7.492998"/>
    <n v="-221.50130100000001"/>
    <n v="-1.5737810000000001"/>
    <n v="-7.4460329999999999"/>
    <n v="-221.499832"/>
    <n v="-1.5703560000000001"/>
    <n v="4.6988099999999999"/>
    <n v="3.4250000000000001E-3"/>
  </r>
  <r>
    <n v="3959"/>
    <x v="2"/>
    <x v="0"/>
    <s v="2-8-9"/>
    <x v="0"/>
    <x v="3926"/>
    <n v="-1"/>
    <n v="301.32299999999998"/>
    <n v="-1"/>
    <n v="0"/>
    <x v="743"/>
    <x v="3553"/>
    <n v="-7.2394769999999999"/>
    <n v="-222.427437"/>
    <n v="-1.571628"/>
    <n v="-7.4456949999999997"/>
    <n v="-222.22564700000001"/>
    <n v="-1.570821"/>
    <n v="28.852284000000001"/>
    <n v="8.0699999999999999E-4"/>
  </r>
  <r>
    <n v="3960"/>
    <x v="2"/>
    <x v="0"/>
    <s v="2-8-9"/>
    <x v="0"/>
    <x v="3927"/>
    <n v="-1"/>
    <n v="607.95100000000002"/>
    <n v="-1"/>
    <n v="0"/>
    <x v="748"/>
    <x v="839"/>
    <n v="-7.4094040000000003"/>
    <n v="-222.954566"/>
    <n v="-1.567331"/>
    <n v="-7.4456939999999996"/>
    <n v="-222.951447"/>
    <n v="-1.5703279999999999"/>
    <n v="3.6423800000000002"/>
    <n v="2.9970000000000001E-3"/>
  </r>
  <r>
    <n v="3961"/>
    <x v="2"/>
    <x v="0"/>
    <s v="2-8-9"/>
    <x v="0"/>
    <x v="3928"/>
    <n v="-1"/>
    <n v="900.952"/>
    <n v="-1"/>
    <n v="0"/>
    <x v="898"/>
    <x v="1118"/>
    <n v="-7.4487819999999996"/>
    <n v="-223.683223"/>
    <n v="-1.5705009999999999"/>
    <n v="-7.4453839999999998"/>
    <n v="-223.677246"/>
    <n v="-1.5708279999999999"/>
    <n v="0.68751399999999996"/>
    <n v="3.2699999999999998E-4"/>
  </r>
  <r>
    <n v="3962"/>
    <x v="2"/>
    <x v="0"/>
    <s v="2-8-9"/>
    <x v="0"/>
    <x v="3929"/>
    <n v="-1"/>
    <n v="296.27"/>
    <n v="-1"/>
    <n v="0"/>
    <x v="515"/>
    <x v="848"/>
    <n v="-7.2492729999999996"/>
    <n v="-224.84054900000001"/>
    <n v="-1.5681700000000001"/>
    <n v="-7.4451830000000001"/>
    <n v="-224.64497399999999"/>
    <n v="-1.570829"/>
    <n v="27.682196999999999"/>
    <n v="2.66E-3"/>
  </r>
  <r>
    <n v="3963"/>
    <x v="2"/>
    <x v="0"/>
    <s v="2-8-9"/>
    <x v="0"/>
    <x v="3930"/>
    <n v="-1"/>
    <n v="288.65600000000001"/>
    <n v="-1"/>
    <n v="0"/>
    <x v="506"/>
    <x v="3554"/>
    <n v="-7.2301659999999996"/>
    <n v="-225.57096000000001"/>
    <n v="-1.568443"/>
    <n v="-7.4451790000000004"/>
    <n v="-225.37077300000001"/>
    <n v="-1.57033"/>
    <n v="29.377835000000001"/>
    <n v="1.887E-3"/>
  </r>
  <r>
    <n v="3964"/>
    <x v="2"/>
    <x v="0"/>
    <s v="2-8-9"/>
    <x v="0"/>
    <x v="3931"/>
    <n v="-1"/>
    <n v="397.613"/>
    <n v="-1"/>
    <n v="0"/>
    <x v="502"/>
    <x v="3555"/>
    <n v="-7.4860899999999999"/>
    <n v="-226.05065099999999"/>
    <n v="-1.5727960000000001"/>
    <n v="-7.4448990000000004"/>
    <n v="-226.09657300000001"/>
    <n v="-1.570854"/>
    <n v="6.1689040000000004"/>
    <n v="1.9419999999999999E-3"/>
  </r>
  <r>
    <n v="3965"/>
    <x v="2"/>
    <x v="0"/>
    <s v="2-8-9"/>
    <x v="0"/>
    <x v="3932"/>
    <n v="-1"/>
    <n v="295.495"/>
    <n v="-1"/>
    <n v="0"/>
    <x v="517"/>
    <x v="3556"/>
    <n v="-7.6113350000000004"/>
    <n v="-226.984782"/>
    <n v="-1.5800369999999999"/>
    <n v="-7.4447229999999998"/>
    <n v="-227.06431599999999"/>
    <n v="-1.5708599999999999"/>
    <n v="18.462129999999998"/>
    <n v="9.1769999999999994E-3"/>
  </r>
  <r>
    <n v="3966"/>
    <x v="2"/>
    <x v="0"/>
    <s v="2-8-9"/>
    <x v="0"/>
    <x v="3933"/>
    <n v="-1"/>
    <n v="441.33"/>
    <n v="-1"/>
    <n v="0"/>
    <x v="900"/>
    <x v="1091"/>
    <n v="-7.3904350000000001"/>
    <n v="-227.788667"/>
    <n v="-1.5677110000000001"/>
    <n v="-7.4447000000000001"/>
    <n v="-227.79011499999999"/>
    <n v="-1.5703240000000001"/>
    <n v="5.4284179999999997"/>
    <n v="2.6129999999999999E-3"/>
  </r>
  <r>
    <n v="3967"/>
    <x v="2"/>
    <x v="0"/>
    <s v="2-8-9"/>
    <x v="0"/>
    <x v="3934"/>
    <n v="-1"/>
    <n v="319.24"/>
    <n v="-1"/>
    <n v="0"/>
    <x v="900"/>
    <x v="3557"/>
    <n v="-7.4395470000000001"/>
    <n v="-228.51471799999999"/>
    <n v="-1.580816"/>
    <n v="-7.4443999999999999"/>
    <n v="-228.51591500000001"/>
    <n v="-1.5708359999999999"/>
    <n v="0.49986199999999997"/>
    <n v="9.9799999999999993E-3"/>
  </r>
  <r>
    <n v="3968"/>
    <x v="2"/>
    <x v="0"/>
    <s v="2-8-9"/>
    <x v="0"/>
    <x v="3935"/>
    <n v="-1"/>
    <n v="388.774"/>
    <n v="-1"/>
    <n v="0"/>
    <x v="904"/>
    <x v="3558"/>
    <n v="-7.6502910000000002"/>
    <n v="-229.09719699999999"/>
    <n v="-1.565952"/>
    <n v="-7.4444410000000003"/>
    <n v="-229.241714"/>
    <n v="-1.570365"/>
    <n v="25.151451999999999"/>
    <n v="4.4130000000000003E-3"/>
  </r>
  <r>
    <n v="3969"/>
    <x v="2"/>
    <x v="0"/>
    <s v="2-8-9"/>
    <x v="0"/>
    <x v="3936"/>
    <n v="-1"/>
    <n v="295.23"/>
    <n v="-1"/>
    <n v="0"/>
    <x v="505"/>
    <x v="3559"/>
    <n v="-7.4640519999999997"/>
    <n v="-230.28538499999999"/>
    <n v="-1.5657700000000001"/>
    <n v="-7.444223"/>
    <n v="-230.209442"/>
    <n v="-1.570338"/>
    <n v="7.8489199999999997"/>
    <n v="4.568E-3"/>
  </r>
  <r>
    <n v="3970"/>
    <x v="2"/>
    <x v="0"/>
    <s v="2-8-9"/>
    <x v="0"/>
    <x v="3937"/>
    <n v="-1"/>
    <n v="364.23599999999999"/>
    <n v="-1"/>
    <n v="0"/>
    <x v="513"/>
    <x v="3560"/>
    <n v="-7.3074490000000001"/>
    <n v="-231.061971"/>
    <n v="-1.5635540000000001"/>
    <n v="-7.4439380000000002"/>
    <n v="-230.93524199999999"/>
    <n v="-1.5708530000000001"/>
    <n v="18.625178999999999"/>
    <n v="7.3000000000000001E-3"/>
  </r>
  <r>
    <n v="3971"/>
    <x v="2"/>
    <x v="0"/>
    <s v="2-8-9"/>
    <x v="0"/>
    <x v="3938"/>
    <n v="-1"/>
    <n v="407.69299999999998"/>
    <n v="-1"/>
    <n v="0"/>
    <x v="513"/>
    <x v="3561"/>
    <n v="-7.457471"/>
    <n v="-231.682119"/>
    <n v="-1.568622"/>
    <n v="-7.4439710000000003"/>
    <n v="-231.661057"/>
    <n v="-1.570368"/>
    <n v="2.5017839999999998"/>
    <n v="1.745E-3"/>
  </r>
  <r>
    <n v="3972"/>
    <x v="2"/>
    <x v="0"/>
    <s v="2-8-9"/>
    <x v="0"/>
    <x v="3939"/>
    <n v="-1"/>
    <n v="303.24900000000002"/>
    <n v="-1"/>
    <n v="0"/>
    <x v="506"/>
    <x v="3562"/>
    <n v="-7.4704199999999998"/>
    <n v="-232.652072"/>
    <n v="-1.5678129999999999"/>
    <n v="-7.4437530000000001"/>
    <n v="-232.628784"/>
    <n v="-1.5703370000000001"/>
    <n v="3.5404650000000002"/>
    <n v="2.5240000000000002E-3"/>
  </r>
  <r>
    <n v="3973"/>
    <x v="2"/>
    <x v="0"/>
    <s v="2-8-9"/>
    <x v="0"/>
    <x v="3940"/>
    <n v="-1"/>
    <n v="326.82299999999998"/>
    <n v="-1"/>
    <n v="0"/>
    <x v="516"/>
    <x v="2385"/>
    <n v="-7.4330720000000001"/>
    <n v="-233.33837"/>
    <n v="-1.5693509999999999"/>
    <n v="-7.4434690000000003"/>
    <n v="-233.35458399999999"/>
    <n v="-1.5708519999999999"/>
    <n v="1.926118"/>
    <n v="1.5009999999999999E-3"/>
  </r>
  <r>
    <n v="3974"/>
    <x v="2"/>
    <x v="0"/>
    <s v="2-8-9"/>
    <x v="0"/>
    <x v="3941"/>
    <n v="-1"/>
    <n v="382.1"/>
    <n v="-1"/>
    <n v="0"/>
    <x v="506"/>
    <x v="3563"/>
    <n v="-7.484165"/>
    <n v="-234.08579399999999"/>
    <n v="-1.572816"/>
    <n v="-7.4435000000000002"/>
    <n v="-234.08038300000001"/>
    <n v="-1.5703659999999999"/>
    <n v="4.102347"/>
    <n v="2.4499999999999999E-3"/>
  </r>
  <r>
    <n v="3975"/>
    <x v="2"/>
    <x v="0"/>
    <s v="2-8-9"/>
    <x v="0"/>
    <x v="3942"/>
    <n v="-1"/>
    <n v="417.18299999999999"/>
    <n v="-1"/>
    <n v="0"/>
    <x v="510"/>
    <x v="3564"/>
    <n v="-7.6661289999999997"/>
    <n v="-234.78975299999999"/>
    <n v="-1.5795539999999999"/>
    <n v="-7.4432020000000003"/>
    <n v="-234.806183"/>
    <n v="-1.5708569999999999"/>
    <n v="22.353228000000001"/>
    <n v="8.6969999999999999E-3"/>
  </r>
  <r>
    <n v="3976"/>
    <x v="2"/>
    <x v="0"/>
    <s v="2-8-9"/>
    <x v="0"/>
    <x v="3943"/>
    <n v="-1"/>
    <n v="422.55099999999999"/>
    <n v="-1"/>
    <n v="0"/>
    <x v="515"/>
    <x v="3565"/>
    <n v="-7.5625220000000004"/>
    <n v="-235.62708499999999"/>
    <n v="-1.5790409999999999"/>
    <n v="-7.4432320000000001"/>
    <n v="-235.531982"/>
    <n v="-1.5703659999999999"/>
    <n v="15.255972999999999"/>
    <n v="8.6739999999999994E-3"/>
  </r>
  <r>
    <n v="3977"/>
    <x v="2"/>
    <x v="0"/>
    <s v="2-8-9"/>
    <x v="0"/>
    <x v="3944"/>
    <n v="-1"/>
    <n v="339.738"/>
    <n v="-1"/>
    <n v="0"/>
    <x v="515"/>
    <x v="965"/>
    <n v="-7.3953709999999999"/>
    <n v="-236.531409"/>
    <n v="-1.572006"/>
    <n v="-7.4430529999999999"/>
    <n v="-236.49972500000001"/>
    <n v="-1.5703659999999999"/>
    <n v="5.7248789999999996"/>
    <n v="1.6410000000000001E-3"/>
  </r>
  <r>
    <n v="3978"/>
    <x v="2"/>
    <x v="0"/>
    <s v="2-8-9"/>
    <x v="0"/>
    <x v="3945"/>
    <n v="-1"/>
    <n v="316.12299999999999"/>
    <n v="-1"/>
    <n v="0"/>
    <x v="1055"/>
    <x v="698"/>
    <n v="-7.4311040000000004"/>
    <n v="-237.23657399999999"/>
    <n v="-1.570975"/>
    <n v="-7.4427529999999997"/>
    <n v="-237.225525"/>
    <n v="-1.5708549999999999"/>
    <n v="1.60555"/>
    <n v="1.1900000000000001E-4"/>
  </r>
  <r>
    <n v="3979"/>
    <x v="2"/>
    <x v="0"/>
    <s v="2-8-9"/>
    <x v="0"/>
    <x v="3946"/>
    <n v="-1"/>
    <n v="437.53100000000001"/>
    <n v="-1"/>
    <n v="0"/>
    <x v="747"/>
    <x v="3565"/>
    <n v="-7.4601759999999997"/>
    <n v="-237.95896300000001"/>
    <n v="-1.5686340000000001"/>
    <n v="-7.4427839999999996"/>
    <n v="-237.951324"/>
    <n v="-1.570365"/>
    <n v="1.8994610000000001"/>
    <n v="1.7309999999999999E-3"/>
  </r>
  <r>
    <n v="3980"/>
    <x v="2"/>
    <x v="0"/>
    <s v="2-8-9"/>
    <x v="0"/>
    <x v="3947"/>
    <n v="-1"/>
    <n v="350.47199999999998"/>
    <n v="-1"/>
    <n v="0"/>
    <x v="516"/>
    <x v="965"/>
    <n v="-7.3095540000000003"/>
    <n v="-239.039804"/>
    <n v="-1.56914"/>
    <n v="-7.4426050000000004"/>
    <n v="-238.91905199999999"/>
    <n v="-1.570365"/>
    <n v="17.967675"/>
    <n v="1.225E-3"/>
  </r>
  <r>
    <n v="3981"/>
    <x v="2"/>
    <x v="0"/>
    <s v="2-8-9"/>
    <x v="0"/>
    <x v="3948"/>
    <n v="-1"/>
    <n v="303.41800000000001"/>
    <n v="-1"/>
    <n v="0"/>
    <x v="740"/>
    <x v="698"/>
    <n v="-7.4140030000000001"/>
    <n v="-239.65168600000001"/>
    <n v="-1.572803"/>
    <n v="-7.4423029999999999"/>
    <n v="-239.64485199999999"/>
    <n v="-1.570854"/>
    <n v="2.9113259999999999"/>
    <n v="1.949E-3"/>
  </r>
  <r>
    <n v="3982"/>
    <x v="2"/>
    <x v="0"/>
    <s v="2-8-9"/>
    <x v="0"/>
    <x v="3949"/>
    <n v="-1"/>
    <n v="394.12700000000001"/>
    <n v="-1"/>
    <n v="0"/>
    <x v="516"/>
    <x v="697"/>
    <n v="-7.4070919999999996"/>
    <n v="-240.35419899999999"/>
    <n v="-1.57474"/>
    <n v="-7.4423310000000003"/>
    <n v="-240.37065100000001"/>
    <n v="-1.5703640000000001"/>
    <n v="3.8889969999999998"/>
    <n v="4.3769999999999998E-3"/>
  </r>
  <r>
    <n v="3983"/>
    <x v="2"/>
    <x v="0"/>
    <s v="2-8-9"/>
    <x v="0"/>
    <x v="3950"/>
    <n v="-1"/>
    <n v="355.61500000000001"/>
    <n v="-1"/>
    <n v="0"/>
    <x v="516"/>
    <x v="697"/>
    <n v="-7.3627760000000002"/>
    <n v="-241.40548899999999"/>
    <n v="-1.573197"/>
    <n v="-7.4421480000000004"/>
    <n v="-241.33839399999999"/>
    <n v="-1.570363"/>
    <n v="10.393077999999999"/>
    <n v="2.8340000000000001E-3"/>
  </r>
  <r>
    <n v="3984"/>
    <x v="2"/>
    <x v="0"/>
    <s v="2-8-9"/>
    <x v="0"/>
    <x v="3951"/>
    <n v="-1"/>
    <n v="333.58199999999999"/>
    <n v="-1"/>
    <n v="0"/>
    <x v="510"/>
    <x v="698"/>
    <n v="-7.505325"/>
    <n v="-242.00528"/>
    <n v="-1.5702100000000001"/>
    <n v="-7.441846"/>
    <n v="-242.06419399999999"/>
    <n v="-1.5708530000000001"/>
    <n v="8.6604639999999993"/>
    <n v="6.4199999999999999E-4"/>
  </r>
  <r>
    <n v="3985"/>
    <x v="1"/>
    <x v="0"/>
    <s v="2-3-8-9-10"/>
    <x v="0"/>
    <x v="3952"/>
    <n v="-1"/>
    <n v="384.858"/>
    <n v="-1"/>
    <n v="0"/>
    <x v="516"/>
    <x v="3566"/>
    <n v="-7.343172"/>
    <n v="-243.121793"/>
    <n v="-1.569941"/>
    <n v="-7.4415800000000001"/>
    <n v="-243.03192100000001"/>
    <n v="-1.5707930000000001"/>
    <n v="13.327038999999999"/>
    <n v="8.52E-4"/>
  </r>
  <r>
    <n v="3986"/>
    <x v="1"/>
    <x v="0"/>
    <s v="2-3-8-9-10"/>
    <x v="0"/>
    <x v="3953"/>
    <n v="-1"/>
    <n v="274.22800000000001"/>
    <n v="-1"/>
    <n v="0"/>
    <x v="898"/>
    <x v="3536"/>
    <n v="-7.4401950000000001"/>
    <n v="-243.78361200000001"/>
    <n v="-1.5674999999999999"/>
    <n v="-7.441605"/>
    <n v="-243.75773599999999"/>
    <n v="-1.570333"/>
    <n v="2.5914700000000002"/>
    <n v="2.833E-3"/>
  </r>
  <r>
    <n v="3987"/>
    <x v="0"/>
    <x v="0"/>
    <s v="2-3-9-10"/>
    <x v="0"/>
    <x v="3954"/>
    <n v="-1"/>
    <n v="467.91399999999999"/>
    <n v="-1"/>
    <n v="0"/>
    <x v="505"/>
    <x v="3567"/>
    <n v="-7.3507749999999996"/>
    <n v="-244.55762799999999"/>
    <n v="-1.5716140000000001"/>
    <n v="-7.4413499999999999"/>
    <n v="-244.48353599999999"/>
    <n v="-1.5708770000000001"/>
    <n v="11.701886999999999"/>
    <n v="7.3700000000000002E-4"/>
  </r>
  <r>
    <n v="3988"/>
    <x v="2"/>
    <x v="0"/>
    <s v="3-9-10"/>
    <x v="0"/>
    <x v="3955"/>
    <n v="-1"/>
    <n v="397.38900000000001"/>
    <n v="-1"/>
    <n v="0"/>
    <x v="745"/>
    <x v="3568"/>
    <n v="-7.4844900000000001"/>
    <n v="-245.42719700000001"/>
    <n v="-1.5682959999999999"/>
    <n v="-7.4410749999999997"/>
    <n v="-245.45126300000001"/>
    <n v="-1.5707819999999999"/>
    <n v="4.9639129999999998"/>
    <n v="2.4859999999999999E-3"/>
  </r>
  <r>
    <n v="3989"/>
    <x v="2"/>
    <x v="0"/>
    <s v="3-9-10"/>
    <x v="0"/>
    <x v="3956"/>
    <n v="-1"/>
    <n v="299.31299999999999"/>
    <n v="-1"/>
    <n v="0"/>
    <x v="1051"/>
    <x v="3569"/>
    <n v="-7.427594"/>
    <n v="-246.16377700000001"/>
    <n v="-1.574309"/>
    <n v="-7.4408859999999999"/>
    <n v="-246.177063"/>
    <n v="-1.5701510000000001"/>
    <n v="1.879399"/>
    <n v="4.1570000000000001E-3"/>
  </r>
  <r>
    <n v="3990"/>
    <x v="2"/>
    <x v="0"/>
    <s v="3-9-10"/>
    <x v="0"/>
    <x v="3957"/>
    <n v="-1"/>
    <n v="357.46199999999999"/>
    <n v="-1"/>
    <n v="0"/>
    <x v="511"/>
    <x v="3570"/>
    <n v="-7.4563309999999996"/>
    <n v="-246.88650100000001"/>
    <n v="-1.570603"/>
    <n v="-7.4403230000000002"/>
    <n v="-246.902863"/>
    <n v="-1.57054"/>
    <n v="2.2889970000000002"/>
    <n v="6.3999999999999997E-5"/>
  </r>
  <r>
    <n v="3991"/>
    <x v="2"/>
    <x v="0"/>
    <s v="3-9-10"/>
    <x v="0"/>
    <x v="3958"/>
    <n v="-1"/>
    <n v="442.99299999999999"/>
    <n v="-1"/>
    <n v="0"/>
    <x v="515"/>
    <x v="3571"/>
    <n v="-7.3808189999999998"/>
    <n v="-247.897536"/>
    <n v="-1.571501"/>
    <n v="-7.4396979999999999"/>
    <n v="-247.87060500000001"/>
    <n v="-1.5704229999999999"/>
    <n v="6.4745090000000003"/>
    <n v="1.078E-3"/>
  </r>
  <r>
    <n v="3992"/>
    <x v="2"/>
    <x v="0"/>
    <s v="3-9-10"/>
    <x v="0"/>
    <x v="3959"/>
    <n v="-1"/>
    <n v="319.01600000000002"/>
    <n v="-1"/>
    <n v="0"/>
    <x v="504"/>
    <x v="3572"/>
    <n v="-7.4061680000000001"/>
    <n v="-248.63290699999999"/>
    <n v="-1.5691790000000001"/>
    <n v="-7.4393120000000001"/>
    <n v="-248.596405"/>
    <n v="-1.569842"/>
    <n v="4.9304420000000002"/>
    <n v="6.6299999999999996E-4"/>
  </r>
  <r>
    <n v="3993"/>
    <x v="2"/>
    <x v="0"/>
    <s v="3-9-10"/>
    <x v="0"/>
    <x v="3960"/>
    <n v="-1"/>
    <n v="263.51799999999997"/>
    <n v="-1"/>
    <n v="0"/>
    <x v="512"/>
    <x v="1085"/>
    <n v="-7.4796680000000002"/>
    <n v="-249.51958099999999"/>
    <n v="-1.570789"/>
    <n v="-7.4385130000000004"/>
    <n v="-249.564133"/>
    <n v="-1.569744"/>
    <n v="6.0651479999999998"/>
    <n v="1.0449999999999999E-3"/>
  </r>
  <r>
    <n v="3994"/>
    <x v="2"/>
    <x v="0"/>
    <s v="3-9-10"/>
    <x v="0"/>
    <x v="3961"/>
    <n v="-1"/>
    <n v="306.81200000000001"/>
    <n v="-1"/>
    <n v="0"/>
    <x v="510"/>
    <x v="3573"/>
    <n v="-7.7131639999999999"/>
    <n v="-250.32100299999999"/>
    <n v="-1.5609789999999999"/>
    <n v="-7.437659"/>
    <n v="-250.28993199999999"/>
    <n v="-1.570138"/>
    <n v="27.725082"/>
    <n v="9.1590000000000005E-3"/>
  </r>
  <r>
    <n v="3995"/>
    <x v="2"/>
    <x v="0"/>
    <s v="3-9-10"/>
    <x v="0"/>
    <x v="3962"/>
    <n v="-1"/>
    <n v="340.65"/>
    <n v="-1"/>
    <n v="0"/>
    <x v="504"/>
    <x v="3574"/>
    <n v="-7.2976229999999997"/>
    <n v="-251.185755"/>
    <n v="-1.5590040000000001"/>
    <n v="-7.4370630000000002"/>
    <n v="-251.01573200000001"/>
    <n v="-1.5695520000000001"/>
    <n v="21.988962000000001"/>
    <n v="1.0548E-2"/>
  </r>
  <r>
    <n v="3996"/>
    <x v="2"/>
    <x v="0"/>
    <s v="3-9-10"/>
    <x v="0"/>
    <x v="3963"/>
    <n v="-1"/>
    <n v="376.94600000000003"/>
    <n v="-1"/>
    <n v="0"/>
    <x v="1051"/>
    <x v="3575"/>
    <n v="-7.2206330000000003"/>
    <n v="-252.241602"/>
    <n v="-1.5614889999999999"/>
    <n v="-7.4359450000000002"/>
    <n v="-251.983475"/>
    <n v="-1.569426"/>
    <n v="33.61383"/>
    <n v="7.9360000000000003E-3"/>
  </r>
  <r>
    <n v="3997"/>
    <x v="2"/>
    <x v="0"/>
    <s v="3-9-10"/>
    <x v="0"/>
    <x v="3964"/>
    <n v="-1"/>
    <n v="396.68299999999999"/>
    <n v="-1"/>
    <n v="0"/>
    <x v="1054"/>
    <x v="3576"/>
    <n v="-7.4503490000000001"/>
    <n v="-252.68734599999999"/>
    <n v="-1.575531"/>
    <n v="-7.4349449999999999"/>
    <n v="-252.70927399999999"/>
    <n v="-1.5698909999999999"/>
    <n v="2.679834"/>
    <n v="5.64E-3"/>
  </r>
  <r>
    <n v="3998"/>
    <x v="2"/>
    <x v="0"/>
    <s v="3-9-10"/>
    <x v="0"/>
    <x v="3965"/>
    <n v="-1"/>
    <n v="408.685"/>
    <n v="-1"/>
    <n v="0"/>
    <x v="516"/>
    <x v="3577"/>
    <n v="-7.6771279999999997"/>
    <n v="-253.53977399999999"/>
    <n v="-1.558063"/>
    <n v="-7.4342170000000003"/>
    <n v="-253.43507399999999"/>
    <n v="-1.569348"/>
    <n v="26.451463"/>
    <n v="1.1285E-2"/>
  </r>
  <r>
    <n v="3999"/>
    <x v="2"/>
    <x v="0"/>
    <s v="3-9-10"/>
    <x v="0"/>
    <x v="3966"/>
    <n v="-1"/>
    <n v="421.95800000000003"/>
    <n v="-1"/>
    <n v="0"/>
    <x v="512"/>
    <x v="3578"/>
    <n v="-7.4956769999999997"/>
    <n v="-254.49697499999999"/>
    <n v="-1.5599769999999999"/>
    <n v="-7.4329789999999996"/>
    <n v="-254.40280200000001"/>
    <n v="-1.569288"/>
    <n v="11.313603000000001"/>
    <n v="9.3109999999999998E-3"/>
  </r>
  <r>
    <n v="4000"/>
    <x v="2"/>
    <x v="0"/>
    <s v="3-9-10"/>
    <x v="0"/>
    <x v="3967"/>
    <n v="-1"/>
    <n v="327.274"/>
    <n v="-1"/>
    <n v="0"/>
    <x v="508"/>
    <x v="3579"/>
    <n v="-7.3353020000000004"/>
    <n v="-255.11551800000001"/>
    <n v="-1.575863"/>
    <n v="-7.4318609999999996"/>
    <n v="-255.128601"/>
    <n v="-1.569742"/>
    <n v="9.7441490000000002"/>
    <n v="6.1209999999999997E-3"/>
  </r>
  <r>
    <n v="4001"/>
    <x v="2"/>
    <x v="0"/>
    <s v="3-9-10"/>
    <x v="0"/>
    <x v="3968"/>
    <n v="-1"/>
    <n v="494.66300000000001"/>
    <n v="-1"/>
    <n v="0"/>
    <x v="1053"/>
    <x v="3580"/>
    <n v="-7.3865509999999999"/>
    <n v="-255.87923799999999"/>
    <n v="-1.5738639999999999"/>
    <n v="-7.4310090000000004"/>
    <n v="-255.85441599999999"/>
    <n v="-1.569188"/>
    <n v="5.0918039999999998"/>
    <n v="4.6769999999999997E-3"/>
  </r>
  <r>
    <n v="4002"/>
    <x v="2"/>
    <x v="0"/>
    <s v="3-9-10"/>
    <x v="0"/>
    <x v="3969"/>
    <n v="-1"/>
    <n v="327.85399999999998"/>
    <n v="-1"/>
    <n v="0"/>
    <x v="899"/>
    <x v="3581"/>
    <n v="-7.3984249999999996"/>
    <n v="-256.85968100000002"/>
    <n v="-1.572241"/>
    <n v="-7.429627"/>
    <n v="-256.82214399999998"/>
    <n v="-1.5691329999999999"/>
    <n v="4.8811489999999997"/>
    <n v="3.1080000000000001E-3"/>
  </r>
  <r>
    <n v="4003"/>
    <x v="2"/>
    <x v="0"/>
    <s v="3-9-10"/>
    <x v="0"/>
    <x v="3970"/>
    <n v="-1"/>
    <n v="460.62799999999999"/>
    <n v="-1"/>
    <n v="0"/>
    <x v="499"/>
    <x v="3409"/>
    <n v="-7.4982329999999999"/>
    <n v="-257.57103599999999"/>
    <n v="-1.5661910000000001"/>
    <n v="-7.4284670000000004"/>
    <n v="-257.54794299999998"/>
    <n v="-1.569644"/>
    <n v="7.3488189999999998"/>
    <n v="3.4520000000000002E-3"/>
  </r>
  <r>
    <n v="4004"/>
    <x v="2"/>
    <x v="0"/>
    <s v="3-9-10"/>
    <x v="0"/>
    <x v="3971"/>
    <n v="-1"/>
    <n v="263.11799999999999"/>
    <n v="-1"/>
    <n v="0"/>
    <x v="899"/>
    <x v="3582"/>
    <n v="-7.4262430000000004"/>
    <n v="-258.19651399999998"/>
    <n v="-1.5796870000000001"/>
    <n v="-7.4276119999999999"/>
    <n v="-258.27374300000002"/>
    <n v="-1.5691520000000001"/>
    <n v="7.7240399999999996"/>
    <n v="1.0534999999999999E-2"/>
  </r>
  <r>
    <n v="4005"/>
    <x v="2"/>
    <x v="0"/>
    <s v="3-9-10"/>
    <x v="0"/>
    <x v="3972"/>
    <n v="-1"/>
    <n v="822.80899999999997"/>
    <n v="-1"/>
    <n v="0"/>
    <x v="900"/>
    <x v="468"/>
    <n v="-7.3041039999999997"/>
    <n v="-259.23453000000001"/>
    <n v="-1.5751299999999999"/>
    <n v="-7.4262550000000003"/>
    <n v="-259.24148600000001"/>
    <n v="-1.5691520000000001"/>
    <n v="12.234901000000001"/>
    <n v="5.9779999999999998E-3"/>
  </r>
  <r>
    <n v="4006"/>
    <x v="2"/>
    <x v="0"/>
    <s v="3-9-10"/>
    <x v="0"/>
    <x v="3973"/>
    <n v="-1"/>
    <n v="352.00900000000001"/>
    <n v="-1"/>
    <n v="0"/>
    <x v="502"/>
    <x v="3583"/>
    <n v="-7.5005829999999998"/>
    <n v="-259.90973600000001"/>
    <n v="-1.5676829999999999"/>
    <n v="-7.4250360000000004"/>
    <n v="-259.967285"/>
    <n v="-1.569609"/>
    <n v="9.4970099999999995"/>
    <n v="1.9250000000000001E-3"/>
  </r>
  <r>
    <n v="4007"/>
    <x v="2"/>
    <x v="0"/>
    <s v="3-9-10"/>
    <x v="0"/>
    <x v="3974"/>
    <n v="-1"/>
    <n v="345.36700000000002"/>
    <n v="-1"/>
    <n v="0"/>
    <x v="502"/>
    <x v="3584"/>
    <n v="-7.4513090000000002"/>
    <n v="-260.96112099999999"/>
    <n v="-1.5656129999999999"/>
    <n v="-7.4235179999999996"/>
    <n v="-260.93502799999999"/>
    <n v="-1.569509"/>
    <n v="3.812125"/>
    <n v="3.8960000000000002E-3"/>
  </r>
  <r>
    <n v="4008"/>
    <x v="2"/>
    <x v="0"/>
    <s v="3-9-10"/>
    <x v="0"/>
    <x v="3975"/>
    <n v="-1"/>
    <n v="380.78"/>
    <n v="-1"/>
    <n v="0"/>
    <x v="900"/>
    <x v="3585"/>
    <n v="-7.5010640000000004"/>
    <n v="-261.59353800000002"/>
    <n v="-1.571232"/>
    <n v="-7.4225409999999998"/>
    <n v="-261.66082799999998"/>
    <n v="-1.568986"/>
    <n v="10.34107"/>
    <n v="2.2460000000000002E-3"/>
  </r>
  <r>
    <n v="4009"/>
    <x v="0"/>
    <x v="0"/>
    <s v="3-4-9-10"/>
    <x v="0"/>
    <x v="3976"/>
    <n v="-1"/>
    <n v="298.19299999999998"/>
    <n v="-1"/>
    <n v="0"/>
    <x v="1055"/>
    <x v="3586"/>
    <n v="-7.4834430000000003"/>
    <n v="-262.33577300000002"/>
    <n v="-1.5675600000000001"/>
    <n v="-7.4212160000000003"/>
    <n v="-262.38662699999998"/>
    <n v="-1.5694520000000001"/>
    <n v="8.0363199999999999"/>
    <n v="1.892E-3"/>
  </r>
  <r>
    <n v="4010"/>
    <x v="0"/>
    <x v="0"/>
    <s v="3-4-9-10"/>
    <x v="0"/>
    <x v="3977"/>
    <n v="-1"/>
    <n v="336.589"/>
    <n v="-1"/>
    <n v="0"/>
    <x v="740"/>
    <x v="2823"/>
    <n v="-7.3996310000000003"/>
    <n v="-263.36539099999999"/>
    <n v="-1.568522"/>
    <n v="-7.4196270000000002"/>
    <n v="-263.35433999999998"/>
    <n v="-1.5694129999999999"/>
    <n v="2.2846299999999999"/>
    <n v="8.9099999999999997E-4"/>
  </r>
  <r>
    <n v="4011"/>
    <x v="0"/>
    <x v="0"/>
    <s v="3-4-9-10"/>
    <x v="0"/>
    <x v="3978"/>
    <n v="-1"/>
    <n v="360.25099999999998"/>
    <n v="-1"/>
    <n v="0"/>
    <x v="516"/>
    <x v="3587"/>
    <n v="-7.2855270000000001"/>
    <n v="-264.13526899999999"/>
    <n v="-1.5739559999999999"/>
    <n v="-7.4185910000000002"/>
    <n v="-264.08013899999997"/>
    <n v="-1.5689029999999999"/>
    <n v="14.403187000000001"/>
    <n v="5.0530000000000002E-3"/>
  </r>
  <r>
    <n v="4012"/>
    <x v="0"/>
    <x v="0"/>
    <s v="3-4-9-10"/>
    <x v="0"/>
    <x v="3979"/>
    <n v="-1"/>
    <n v="452.00200000000001"/>
    <n v="-1"/>
    <n v="0"/>
    <x v="899"/>
    <x v="1095"/>
    <n v="-7.2776059999999996"/>
    <n v="-264.95502199999999"/>
    <n v="-1.5687720000000001"/>
    <n v="-7.4172349999999998"/>
    <n v="-264.80593900000002"/>
    <n v="-1.5693900000000001"/>
    <n v="20.425975000000001"/>
    <n v="6.1799999999999995E-4"/>
  </r>
  <r>
    <n v="4013"/>
    <x v="0"/>
    <x v="0"/>
    <s v="3-4-9-10"/>
    <x v="0"/>
    <x v="3980"/>
    <n v="-1"/>
    <n v="352.952"/>
    <n v="-1"/>
    <n v="0"/>
    <x v="747"/>
    <x v="3588"/>
    <n v="-7.2563709999999997"/>
    <n v="-265.78169600000001"/>
    <n v="-1.5755140000000001"/>
    <n v="-7.415648"/>
    <n v="-265.77368200000001"/>
    <n v="-1.5693999999999999"/>
    <n v="15.947933000000001"/>
    <n v="6.1130000000000004E-3"/>
  </r>
  <r>
    <n v="4014"/>
    <x v="0"/>
    <x v="0"/>
    <s v="3-4-9-10"/>
    <x v="0"/>
    <x v="3981"/>
    <n v="-1"/>
    <n v="411.44200000000001"/>
    <n v="-1"/>
    <n v="0"/>
    <x v="747"/>
    <x v="3589"/>
    <n v="-7.5332679999999996"/>
    <n v="-266.50405599999999"/>
    <n v="-1.5642320000000001"/>
    <n v="-7.4146450000000002"/>
    <n v="-266.499481"/>
    <n v="-1.5689280000000001"/>
    <n v="11.871174999999999"/>
    <n v="4.6959999999999997E-3"/>
  </r>
  <r>
    <n v="4015"/>
    <x v="0"/>
    <x v="0"/>
    <s v="3-4-9-10"/>
    <x v="0"/>
    <x v="3982"/>
    <n v="-1"/>
    <n v="360.42099999999999"/>
    <n v="-1"/>
    <n v="0"/>
    <x v="740"/>
    <x v="3590"/>
    <n v="-7.4606659999999998"/>
    <n v="-267.25289400000003"/>
    <n v="-1.565091"/>
    <n v="-7.4133440000000004"/>
    <n v="-267.225281"/>
    <n v="-1.5694520000000001"/>
    <n v="5.4788269999999999"/>
    <n v="4.3610000000000003E-3"/>
  </r>
  <r>
    <n v="4016"/>
    <x v="0"/>
    <x v="0"/>
    <s v="3-4-9-10"/>
    <x v="0"/>
    <x v="3983"/>
    <n v="-1"/>
    <n v="423.00200000000001"/>
    <n v="-1"/>
    <n v="0"/>
    <x v="513"/>
    <x v="3591"/>
    <n v="-7.2719760000000004"/>
    <n v="-268.24985199999998"/>
    <n v="-1.573377"/>
    <n v="-7.4118529999999998"/>
    <n v="-268.19302399999998"/>
    <n v="-1.5694900000000001"/>
    <n v="15.098112"/>
    <n v="3.888E-3"/>
  </r>
  <r>
    <n v="4017"/>
    <x v="0"/>
    <x v="0"/>
    <s v="3-4-9-10"/>
    <x v="0"/>
    <x v="3984"/>
    <n v="-1"/>
    <n v="291.00799999999998"/>
    <n v="-1"/>
    <n v="0"/>
    <x v="512"/>
    <x v="1055"/>
    <n v="-7.4833379999999998"/>
    <n v="-268.94641200000001"/>
    <n v="-1.5611200000000001"/>
    <n v="-7.4108869999999998"/>
    <n v="-268.91882299999997"/>
    <n v="-1.5690010000000001"/>
    <n v="7.7526580000000003"/>
    <n v="7.8810000000000009E-3"/>
  </r>
  <r>
    <n v="4018"/>
    <x v="0"/>
    <x v="0"/>
    <s v="3-4-9-10"/>
    <x v="0"/>
    <x v="3985"/>
    <n v="-1"/>
    <n v="323.77699999999999"/>
    <n v="-1"/>
    <n v="0"/>
    <x v="505"/>
    <x v="3592"/>
    <n v="-7.4535270000000002"/>
    <n v="-269.62244099999998"/>
    <n v="-1.57094"/>
    <n v="-7.409643"/>
    <n v="-269.64462300000002"/>
    <n v="-1.569528"/>
    <n v="4.9172060000000002"/>
    <n v="1.4120000000000001E-3"/>
  </r>
  <r>
    <n v="4019"/>
    <x v="0"/>
    <x v="0"/>
    <s v="3-4-9-10"/>
    <x v="0"/>
    <x v="3986"/>
    <n v="-1"/>
    <n v="411.50599999999997"/>
    <n v="-1"/>
    <n v="0"/>
    <x v="900"/>
    <x v="3593"/>
    <n v="-7.4233599999999997"/>
    <n v="-270.34024299999999"/>
    <n v="-1.5715520000000001"/>
    <n v="-7.40869"/>
    <n v="-270.37042200000002"/>
    <n v="-1.5690219999999999"/>
    <n v="3.35562"/>
    <n v="2.5300000000000001E-3"/>
  </r>
  <r>
    <n v="4020"/>
    <x v="0"/>
    <x v="0"/>
    <s v="3-4-9-10"/>
    <x v="0"/>
    <x v="3987"/>
    <n v="-1"/>
    <n v="311.37799999999999"/>
    <n v="-1"/>
    <n v="0"/>
    <x v="1053"/>
    <x v="1806"/>
    <n v="-7.4340979999999997"/>
    <n v="-271.36085700000001"/>
    <n v="-1.558144"/>
    <n v="-7.4071819999999997"/>
    <n v="-271.338165"/>
    <n v="-1.568997"/>
    <n v="3.520451"/>
    <n v="1.0854000000000001E-2"/>
  </r>
  <r>
    <n v="4021"/>
    <x v="0"/>
    <x v="0"/>
    <s v="3-4-9-10"/>
    <x v="0"/>
    <x v="3988"/>
    <n v="-1"/>
    <n v="512.048"/>
    <n v="-1"/>
    <n v="0"/>
    <x v="502"/>
    <x v="3594"/>
    <n v="-7.3920240000000002"/>
    <n v="-272.07325400000002"/>
    <n v="-1.5727009999999999"/>
    <n v="-7.405856"/>
    <n v="-272.063965"/>
    <n v="-1.569456"/>
    <n v="1.666131"/>
    <n v="3.2450000000000001E-3"/>
  </r>
  <r>
    <n v="4022"/>
    <x v="0"/>
    <x v="0"/>
    <s v="3-4-9-10"/>
    <x v="0"/>
    <x v="3989"/>
    <n v="-1"/>
    <n v="394.78100000000001"/>
    <n v="-1"/>
    <n v="0"/>
    <x v="904"/>
    <x v="3595"/>
    <n v="-7.3759030000000001"/>
    <n v="-272.81954400000001"/>
    <n v="-1.568484"/>
    <n v="-7.4048040000000004"/>
    <n v="-272.78976399999999"/>
    <n v="-1.5689070000000001"/>
    <n v="4.149794"/>
    <n v="4.2299999999999998E-4"/>
  </r>
  <r>
    <n v="4023"/>
    <x v="0"/>
    <x v="0"/>
    <s v="3-4-9-10"/>
    <x v="0"/>
    <x v="3990"/>
    <n v="-1"/>
    <n v="307.952"/>
    <n v="-1"/>
    <n v="0"/>
    <x v="499"/>
    <x v="3596"/>
    <n v="-7.3345789999999997"/>
    <n v="-273.78074600000002"/>
    <n v="-1.566759"/>
    <n v="-7.4032499999999999"/>
    <n v="-273.75750699999998"/>
    <n v="-1.568926"/>
    <n v="7.2496409999999996"/>
    <n v="2.166E-3"/>
  </r>
  <r>
    <n v="4024"/>
    <x v="0"/>
    <x v="0"/>
    <s v="3-4-9-10"/>
    <x v="0"/>
    <x v="3991"/>
    <n v="-1"/>
    <n v="321.35000000000002"/>
    <n v="-1"/>
    <n v="0"/>
    <x v="740"/>
    <x v="2008"/>
    <n v="-7.4100279999999996"/>
    <n v="-274.472103"/>
    <n v="-1.568435"/>
    <n v="-7.4019079999999997"/>
    <n v="-274.48330700000002"/>
    <n v="-1.5694170000000001"/>
    <n v="1.3837390000000001"/>
    <n v="9.8200000000000002E-4"/>
  </r>
  <r>
    <n v="4025"/>
    <x v="0"/>
    <x v="0"/>
    <s v="3-4-9-10"/>
    <x v="0"/>
    <x v="3992"/>
    <n v="-1"/>
    <n v="354.67"/>
    <n v="-1"/>
    <n v="0"/>
    <x v="750"/>
    <x v="461"/>
    <n v="-7.4162080000000001"/>
    <n v="-275.46396800000002"/>
    <n v="-1.5673189999999999"/>
    <n v="-7.4003540000000001"/>
    <n v="-275.45101899999997"/>
    <n v="-1.5694319999999999"/>
    <n v="2.0470359999999999"/>
    <n v="2.1129999999999999E-3"/>
  </r>
  <r>
    <n v="4026"/>
    <x v="1"/>
    <x v="0"/>
    <s v="3-4-9-10-11"/>
    <x v="0"/>
    <x v="3993"/>
    <n v="-1"/>
    <n v="439.29300000000001"/>
    <n v="-1"/>
    <n v="0"/>
    <x v="499"/>
    <x v="3597"/>
    <n v="-7.3999110000000003"/>
    <n v="-276.17965199999998"/>
    <n v="-1.5685260000000001"/>
    <n v="-7.3993500000000001"/>
    <n v="-276.17681900000002"/>
    <n v="-1.5689390000000001"/>
    <n v="0.28879100000000002"/>
    <n v="4.1300000000000001E-4"/>
  </r>
  <r>
    <n v="4027"/>
    <x v="1"/>
    <x v="0"/>
    <s v="3-4-9-10-11"/>
    <x v="0"/>
    <x v="3994"/>
    <n v="-1"/>
    <n v="334.18900000000002"/>
    <n v="-1"/>
    <n v="0"/>
    <x v="900"/>
    <x v="3527"/>
    <n v="-7.410412"/>
    <n v="-276.88881400000002"/>
    <n v="-1.5688820000000001"/>
    <n v="-7.3980269999999999"/>
    <n v="-276.90261800000002"/>
    <n v="-1.569437"/>
    <n v="1.8546020000000001"/>
    <n v="5.5400000000000002E-4"/>
  </r>
  <r>
    <n v="4028"/>
    <x v="1"/>
    <x v="0"/>
    <s v="3-4-9-10-11"/>
    <x v="0"/>
    <x v="3995"/>
    <n v="-1"/>
    <n v="386.14800000000002"/>
    <n v="-1"/>
    <n v="0"/>
    <x v="747"/>
    <x v="3598"/>
    <n v="-7.3846759999999998"/>
    <n v="-277.87495799999999"/>
    <n v="-1.5681780000000001"/>
    <n v="-7.3964610000000004"/>
    <n v="-277.870361"/>
    <n v="-1.5694269999999999"/>
    <n v="1.265039"/>
    <n v="1.248E-3"/>
  </r>
  <r>
    <n v="4029"/>
    <x v="1"/>
    <x v="0"/>
    <s v="3-4-9-10-11"/>
    <x v="0"/>
    <x v="3996"/>
    <n v="-1"/>
    <n v="266.25799999999998"/>
    <n v="-1"/>
    <n v="0"/>
    <x v="506"/>
    <x v="3599"/>
    <n v="-7.3823990000000004"/>
    <n v="-278.60848600000003"/>
    <n v="-1.5708580000000001"/>
    <n v="-7.395499"/>
    <n v="-278.596161"/>
    <n v="-1.568973"/>
    <n v="1.798654"/>
    <n v="1.885E-3"/>
  </r>
  <r>
    <n v="4030"/>
    <x v="0"/>
    <x v="0"/>
    <s v="3-4-10-11"/>
    <x v="0"/>
    <x v="3997"/>
    <n v="-1"/>
    <n v="306.82400000000001"/>
    <n v="-1"/>
    <n v="0"/>
    <x v="506"/>
    <x v="3600"/>
    <n v="-7.3546990000000001"/>
    <n v="-279.34896600000002"/>
    <n v="-1.5708059999999999"/>
    <n v="-7.3942550000000002"/>
    <n v="-279.32195999999999"/>
    <n v="-1.56952"/>
    <n v="4.7895750000000001"/>
    <n v="1.2869999999999999E-3"/>
  </r>
  <r>
    <n v="4031"/>
    <x v="0"/>
    <x v="0"/>
    <s v="3-4-10-11"/>
    <x v="0"/>
    <x v="3998"/>
    <n v="-1"/>
    <n v="314.649"/>
    <n v="-1"/>
    <n v="0"/>
    <x v="508"/>
    <x v="3601"/>
    <n v="-7.4001749999999999"/>
    <n v="-280.295706"/>
    <n v="-1.5714760000000001"/>
    <n v="-7.3927870000000002"/>
    <n v="-280.28970299999997"/>
    <n v="-1.5695220000000001"/>
    <n v="0.95190699999999995"/>
    <n v="1.954E-3"/>
  </r>
  <r>
    <n v="4032"/>
    <x v="0"/>
    <x v="0"/>
    <s v="3-4-10-11"/>
    <x v="0"/>
    <x v="3999"/>
    <n v="-1"/>
    <n v="362.48500000000001"/>
    <n v="-1"/>
    <n v="0"/>
    <x v="516"/>
    <x v="1775"/>
    <n v="-7.3768180000000001"/>
    <n v="-281.00448299999999"/>
    <n v="-1.5656110000000001"/>
    <n v="-7.3918419999999996"/>
    <n v="-281.01550300000002"/>
    <n v="-1.569026"/>
    <n v="1.8632599999999999"/>
    <n v="3.4150000000000001E-3"/>
  </r>
  <r>
    <n v="4033"/>
    <x v="0"/>
    <x v="0"/>
    <s v="3-4-10-11"/>
    <x v="0"/>
    <x v="4000"/>
    <n v="-1"/>
    <n v="471.113"/>
    <n v="-1"/>
    <n v="0"/>
    <x v="509"/>
    <x v="966"/>
    <n v="-7.3819800000000004"/>
    <n v="-281.74982799999998"/>
    <n v="-1.5695619999999999"/>
    <n v="-7.390568"/>
    <n v="-281.74130200000002"/>
    <n v="-1.5695140000000001"/>
    <n v="1.210159"/>
    <n v="4.8000000000000001E-5"/>
  </r>
  <r>
    <n v="4034"/>
    <x v="0"/>
    <x v="0"/>
    <s v="3-4-10-11"/>
    <x v="0"/>
    <x v="798"/>
    <n v="-1"/>
    <n v="646.66700000000003"/>
    <n v="-1"/>
    <n v="0"/>
    <x v="898"/>
    <x v="3602"/>
    <n v="-7.3816100000000002"/>
    <n v="-282.716589"/>
    <n v="-1.5693859999999999"/>
    <n v="-7.3890770000000003"/>
    <n v="-282.709045"/>
    <n v="-1.569507"/>
    <n v="1.061461"/>
    <n v="1.21E-4"/>
  </r>
  <r>
    <n v="4035"/>
    <x v="0"/>
    <x v="0"/>
    <s v="3-4-10-11"/>
    <x v="0"/>
    <x v="4001"/>
    <n v="-1"/>
    <n v="613.721"/>
    <n v="-1"/>
    <n v="0"/>
    <x v="1049"/>
    <x v="3603"/>
    <n v="-7.5236539999999996"/>
    <n v="-283.323983"/>
    <n v="-1.5731409999999999"/>
    <n v="-7.3880939999999997"/>
    <n v="-283.434845"/>
    <n v="-1.568988"/>
    <n v="17.511879"/>
    <n v="4.1529999999999996E-3"/>
  </r>
  <r>
    <n v="4036"/>
    <x v="0"/>
    <x v="0"/>
    <s v="3-4-10-11"/>
    <x v="0"/>
    <x v="4002"/>
    <n v="-1"/>
    <n v="247.71600000000001"/>
    <n v="-1"/>
    <n v="0"/>
    <x v="898"/>
    <x v="2831"/>
    <n v="-7.4757990000000003"/>
    <n v="-284.32144"/>
    <n v="-1.575413"/>
    <n v="-7.3865100000000004"/>
    <n v="-284.402557"/>
    <n v="-1.5689329999999999"/>
    <n v="12.063354"/>
    <n v="6.4799999999999996E-3"/>
  </r>
  <r>
    <n v="4037"/>
    <x v="0"/>
    <x v="0"/>
    <s v="3-4-10-11"/>
    <x v="0"/>
    <x v="4003"/>
    <n v="-1"/>
    <n v="288.59399999999999"/>
    <n v="-1"/>
    <n v="0"/>
    <x v="1054"/>
    <x v="3604"/>
    <n v="-7.3452219999999997"/>
    <n v="-285.09021200000001"/>
    <n v="-1.573067"/>
    <n v="-7.3851519999999997"/>
    <n v="-285.12838699999998"/>
    <n v="-1.5694030000000001"/>
    <n v="5.5242599999999999"/>
    <n v="3.663E-3"/>
  </r>
  <r>
    <n v="4038"/>
    <x v="0"/>
    <x v="0"/>
    <s v="3-4-10-11"/>
    <x v="0"/>
    <x v="4004"/>
    <n v="-1"/>
    <n v="399.68599999999998"/>
    <n v="-1"/>
    <n v="0"/>
    <x v="513"/>
    <x v="3605"/>
    <n v="-7.39933"/>
    <n v="-285.83893799999998"/>
    <n v="-1.5686230000000001"/>
    <n v="-7.3841549999999998"/>
    <n v="-285.85418700000002"/>
    <n v="-1.5689310000000001"/>
    <n v="2.1513209999999998"/>
    <n v="3.0800000000000001E-4"/>
  </r>
  <r>
    <n v="4039"/>
    <x v="0"/>
    <x v="0"/>
    <s v="3-4-10-11"/>
    <x v="0"/>
    <x v="4005"/>
    <n v="-1"/>
    <n v="300.64"/>
    <n v="-1"/>
    <n v="0"/>
    <x v="505"/>
    <x v="3606"/>
    <n v="-7.4351390000000004"/>
    <n v="-286.78013499999997"/>
    <n v="-1.5735619999999999"/>
    <n v="-7.3826070000000001"/>
    <n v="-286.82189899999997"/>
    <n v="-1.56894"/>
    <n v="6.7111369999999999"/>
    <n v="4.6220000000000002E-3"/>
  </r>
  <r>
    <n v="4040"/>
    <x v="0"/>
    <x v="0"/>
    <s v="3-4-10-11"/>
    <x v="0"/>
    <x v="4006"/>
    <n v="-1"/>
    <n v="418.76299999999998"/>
    <n v="-1"/>
    <n v="0"/>
    <x v="743"/>
    <x v="851"/>
    <n v="-7.3296580000000002"/>
    <n v="-287.58381100000003"/>
    <n v="-1.5648949999999999"/>
    <n v="-7.3812930000000003"/>
    <n v="-287.54769900000002"/>
    <n v="-1.5694459999999999"/>
    <n v="6.3010250000000001"/>
    <n v="4.5510000000000004E-3"/>
  </r>
  <r>
    <n v="4041"/>
    <x v="0"/>
    <x v="0"/>
    <s v="3-4-10-11"/>
    <x v="0"/>
    <x v="4007"/>
    <n v="-1"/>
    <n v="438.64499999999998"/>
    <n v="-1"/>
    <n v="0"/>
    <x v="515"/>
    <x v="466"/>
    <n v="-7.3556629999999998"/>
    <n v="-288.52854100000002"/>
    <n v="-1.5698719999999999"/>
    <n v="-7.3797610000000002"/>
    <n v="-288.51544200000001"/>
    <n v="-1.569453"/>
    <n v="2.742855"/>
    <n v="4.1899999999999999E-4"/>
  </r>
  <r>
    <n v="4042"/>
    <x v="0"/>
    <x v="0"/>
    <s v="3-4-10-11"/>
    <x v="0"/>
    <x v="4008"/>
    <n v="-1"/>
    <n v="342.32499999999999"/>
    <n v="-1"/>
    <n v="0"/>
    <x v="747"/>
    <x v="878"/>
    <n v="-7.2425740000000003"/>
    <n v="-289.37639999999999"/>
    <n v="-1.5680879999999999"/>
    <n v="-7.3787690000000001"/>
    <n v="-289.241241"/>
    <n v="-1.5689599999999999"/>
    <n v="19.187808"/>
    <n v="8.7200000000000005E-4"/>
  </r>
  <r>
    <n v="4043"/>
    <x v="0"/>
    <x v="0"/>
    <s v="3-4-10-11"/>
    <x v="0"/>
    <x v="4009"/>
    <n v="-1"/>
    <n v="336.214"/>
    <n v="-1"/>
    <n v="0"/>
    <x v="3368"/>
    <x v="3607"/>
    <n v="-7.3545259999999999"/>
    <n v="-289.98900400000002"/>
    <n v="-1.568654"/>
    <n v="-7.3765499999999999"/>
    <n v="-289.96691900000002"/>
    <n v="-1.5686180000000001"/>
    <n v="3.1190449999999998"/>
    <n v="3.6999999999999998E-5"/>
  </r>
  <r>
    <n v="4044"/>
    <x v="0"/>
    <x v="0"/>
    <s v="3-4-10-11"/>
    <x v="0"/>
    <x v="4010"/>
    <n v="-1"/>
    <n v="404.33"/>
    <n v="-1"/>
    <n v="0"/>
    <x v="3369"/>
    <x v="3608"/>
    <n v="-7.3565199999999997"/>
    <n v="-290.92838499999999"/>
    <n v="-1.561472"/>
    <n v="-7.3648360000000004"/>
    <n v="-290.921783"/>
    <n v="-1.5613159999999999"/>
    <n v="1.0617760000000001"/>
    <n v="1.56E-4"/>
  </r>
  <r>
    <n v="4045"/>
    <x v="0"/>
    <x v="0"/>
    <s v="3-4-10-11"/>
    <x v="0"/>
    <x v="4011"/>
    <n v="-1"/>
    <n v="376.584"/>
    <n v="-1"/>
    <n v="0"/>
    <x v="3370"/>
    <x v="3609"/>
    <n v="-7.4124400000000001"/>
    <n v="-291.56395700000002"/>
    <n v="-1.5559909999999999"/>
    <n v="-7.3525710000000002"/>
    <n v="-291.61828600000001"/>
    <n v="-1.5555939999999999"/>
    <n v="8.0845000000000002"/>
    <n v="3.97E-4"/>
  </r>
  <r>
    <n v="4046"/>
    <x v="0"/>
    <x v="0"/>
    <s v="3-4-10-11"/>
    <x v="0"/>
    <x v="4012"/>
    <n v="-1"/>
    <n v="304.142"/>
    <n v="-1"/>
    <n v="0"/>
    <x v="3371"/>
    <x v="3610"/>
    <n v="-7.3203480000000001"/>
    <n v="-292.31518799999998"/>
    <n v="-1.5525329999999999"/>
    <n v="-7.3380900000000002"/>
    <n v="-292.29855300000003"/>
    <n v="-1.5521560000000001"/>
    <n v="2.432115"/>
    <n v="3.77E-4"/>
  </r>
  <r>
    <n v="4047"/>
    <x v="0"/>
    <x v="0"/>
    <s v="3-4-10-11"/>
    <x v="0"/>
    <x v="4013"/>
    <n v="-1"/>
    <n v="311.30599999999998"/>
    <n v="-1"/>
    <n v="0"/>
    <x v="3372"/>
    <x v="3611"/>
    <n v="-7.301647"/>
    <n v="-293.21103299999999"/>
    <n v="-1.5487899999999999"/>
    <n v="-7.3168819999999997"/>
    <n v="-293.195312"/>
    <n v="-1.548505"/>
    <n v="2.189168"/>
    <n v="2.8499999999999999E-4"/>
  </r>
  <r>
    <n v="4048"/>
    <x v="0"/>
    <x v="0"/>
    <s v="3-4-10-11"/>
    <x v="0"/>
    <x v="4014"/>
    <n v="-1"/>
    <n v="314.03399999999999"/>
    <n v="-1"/>
    <n v="0"/>
    <x v="3373"/>
    <x v="3612"/>
    <n v="-7.3591980000000001"/>
    <n v="-293.80019800000002"/>
    <n v="-1.5443519999999999"/>
    <n v="-7.29976"/>
    <n v="-293.87304699999999"/>
    <n v="-1.5461279999999999"/>
    <n v="9.4020279999999996"/>
    <n v="1.776E-3"/>
  </r>
  <r>
    <n v="4049"/>
    <x v="0"/>
    <x v="0"/>
    <s v="3-4-10-11"/>
    <x v="0"/>
    <x v="3995"/>
    <n v="-1"/>
    <n v="377.46899999999999"/>
    <n v="-1"/>
    <n v="0"/>
    <x v="3374"/>
    <x v="3613"/>
    <n v="-7.2781520000000004"/>
    <n v="-294.76231999999999"/>
    <n v="-1.5375989999999999"/>
    <n v="-7.2752169999999996"/>
    <n v="-294.790436"/>
    <n v="-1.5443739999999999"/>
    <n v="2.8268209999999998"/>
    <n v="6.7749999999999998E-3"/>
  </r>
  <r>
    <n v="4050"/>
    <x v="0"/>
    <x v="0"/>
    <s v="3-4-10-11"/>
    <x v="0"/>
    <x v="4015"/>
    <n v="-1"/>
    <n v="913.11900000000003"/>
    <n v="-1"/>
    <n v="0"/>
    <x v="3375"/>
    <x v="3614"/>
    <n v="-7.2643899999999997"/>
    <n v="-295.49135200000001"/>
    <n v="-1.542224"/>
    <n v="-7.2471819999999996"/>
    <n v="-295.48315400000001"/>
    <n v="-1.536567"/>
    <n v="1.9060969999999999"/>
    <n v="5.6569999999999997E-3"/>
  </r>
  <r>
    <n v="4051"/>
    <x v="0"/>
    <x v="0"/>
    <s v="3-4-10-11"/>
    <x v="0"/>
    <x v="4016"/>
    <n v="-1"/>
    <n v="388.24900000000002"/>
    <n v="-1"/>
    <n v="0"/>
    <x v="3376"/>
    <x v="3615"/>
    <n v="-7.2171240000000001"/>
    <n v="-296.39927599999999"/>
    <n v="-1.5147440000000001"/>
    <n v="-7.1897979999999997"/>
    <n v="-296.403931"/>
    <n v="-1.515879"/>
    <n v="2.7718989999999999"/>
    <n v="1.1349999999999999E-3"/>
  </r>
  <r>
    <n v="4052"/>
    <x v="0"/>
    <x v="0"/>
    <s v="3-4-10-11"/>
    <x v="0"/>
    <x v="4017"/>
    <n v="-1"/>
    <n v="276.233"/>
    <n v="-1"/>
    <n v="0"/>
    <x v="3377"/>
    <x v="3616"/>
    <n v="-7.1238340000000004"/>
    <n v="-297.09635500000002"/>
    <n v="-1.489158"/>
    <n v="-7.1227119999999999"/>
    <n v="-297.08843999999999"/>
    <n v="-1.489692"/>
    <n v="0.79937400000000003"/>
    <n v="5.3499999999999999E-4"/>
  </r>
  <r>
    <n v="4053"/>
    <x v="0"/>
    <x v="0"/>
    <s v="3-4-10-11"/>
    <x v="0"/>
    <x v="4018"/>
    <n v="-1"/>
    <n v="262.09199999999998"/>
    <n v="-1"/>
    <n v="0"/>
    <x v="3378"/>
    <x v="3617"/>
    <n v="-6.9687809999999999"/>
    <n v="-298.06043599999998"/>
    <n v="-1.4509430000000001"/>
    <n v="-6.9867359999999996"/>
    <n v="-297.99755900000002"/>
    <n v="-1.440383"/>
    <n v="6.5390730000000001"/>
    <n v="1.056E-2"/>
  </r>
  <r>
    <n v="4054"/>
    <x v="0"/>
    <x v="0"/>
    <s v="3-4-10-11"/>
    <x v="0"/>
    <x v="4019"/>
    <n v="-1"/>
    <n v="335.33100000000002"/>
    <n v="-1"/>
    <n v="0"/>
    <x v="3379"/>
    <x v="3618"/>
    <n v="-6.8174630000000001"/>
    <n v="-298.716587"/>
    <n v="-1.3935070000000001"/>
    <n v="-6.8378119999999996"/>
    <n v="-298.69012500000002"/>
    <n v="-1.391686"/>
    <n v="3.3381989999999999"/>
    <n v="1.8209999999999999E-3"/>
  </r>
  <r>
    <n v="4055"/>
    <x v="0"/>
    <x v="0"/>
    <s v="3-4-10-11"/>
    <x v="0"/>
    <x v="4020"/>
    <n v="-1"/>
    <n v="335.101"/>
    <n v="-1"/>
    <n v="0"/>
    <x v="3380"/>
    <x v="3619"/>
    <n v="-6.6260389999999996"/>
    <n v="-299.385761"/>
    <n v="-1.327639"/>
    <n v="-6.6396680000000003"/>
    <n v="-299.39093000000003"/>
    <n v="-1.33155"/>
    <n v="1.4576469999999999"/>
    <n v="3.9110000000000004E-3"/>
  </r>
  <r>
    <n v="4056"/>
    <x v="0"/>
    <x v="0"/>
    <s v="3-4-10-11"/>
    <x v="0"/>
    <x v="4021"/>
    <n v="-1"/>
    <n v="1087.788"/>
    <n v="-1"/>
    <n v="0"/>
    <x v="3381"/>
    <x v="3620"/>
    <n v="-6.3808879999999997"/>
    <n v="-300.28527600000001"/>
    <n v="-1.2484230000000001"/>
    <n v="-6.3019499999999997"/>
    <n v="-300.31268299999999"/>
    <n v="-1.243266"/>
    <n v="8.3560549999999996"/>
    <n v="5.1570000000000001E-3"/>
  </r>
  <r>
    <n v="4057"/>
    <x v="0"/>
    <x v="0"/>
    <s v="3-4-10-11"/>
    <x v="0"/>
    <x v="4022"/>
    <n v="-1"/>
    <n v="270.91399999999999"/>
    <n v="-1"/>
    <n v="0"/>
    <x v="3382"/>
    <x v="3621"/>
    <n v="-6.021172"/>
    <n v="-300.96774399999998"/>
    <n v="-1.1755340000000001"/>
    <n v="-5.9959629999999997"/>
    <n v="-300.97488399999997"/>
    <n v="-1.172957"/>
    <n v="2.620088"/>
    <n v="2.5769999999999999E-3"/>
  </r>
  <r>
    <n v="4058"/>
    <x v="0"/>
    <x v="0"/>
    <s v="3-4-10-11"/>
    <x v="0"/>
    <x v="4023"/>
    <n v="-1"/>
    <n v="457.49299999999999"/>
    <n v="-1"/>
    <n v="0"/>
    <x v="3383"/>
    <x v="3622"/>
    <n v="-5.660266"/>
    <n v="-301.61827299999999"/>
    <n v="-1.0999490000000001"/>
    <n v="-5.6443659999999998"/>
    <n v="-301.60162400000002"/>
    <n v="-1.09676"/>
    <n v="2.3022309999999999"/>
    <n v="3.189E-3"/>
  </r>
  <r>
    <n v="4059"/>
    <x v="0"/>
    <x v="0"/>
    <s v="3-4-10-11"/>
    <x v="0"/>
    <x v="4024"/>
    <n v="-1"/>
    <n v="361.35899999999998"/>
    <n v="-1"/>
    <n v="0"/>
    <x v="3384"/>
    <x v="3623"/>
    <n v="-5.1093330000000003"/>
    <n v="-302.38237199999998"/>
    <n v="-0.99487199999999998"/>
    <n v="-5.1066739999999999"/>
    <n v="-302.38629200000003"/>
    <n v="-0.99577199999999999"/>
    <n v="0.47364600000000001"/>
    <n v="8.9999999999999998E-4"/>
  </r>
  <r>
    <n v="4060"/>
    <x v="0"/>
    <x v="0"/>
    <s v="3-4-10-11"/>
    <x v="0"/>
    <x v="4025"/>
    <n v="-1"/>
    <n v="406.84100000000001"/>
    <n v="-1"/>
    <n v="0"/>
    <x v="3385"/>
    <x v="3624"/>
    <n v="-4.6849800000000004"/>
    <n v="-302.93483199999997"/>
    <n v="-0.92162699999999997"/>
    <n v="-4.6515240000000002"/>
    <n v="-302.93936200000002"/>
    <n v="-0.92164000000000001"/>
    <n v="3.3761199999999998"/>
    <n v="1.2999999999999999E-5"/>
  </r>
  <r>
    <n v="4061"/>
    <x v="0"/>
    <x v="0"/>
    <s v="3-4-10-11"/>
    <x v="0"/>
    <x v="4026"/>
    <n v="-1"/>
    <n v="442.142"/>
    <n v="-1"/>
    <n v="0"/>
    <x v="3386"/>
    <x v="3625"/>
    <n v="-4.1528559999999999"/>
    <n v="-303.46701899999999"/>
    <n v="-0.84690299999999996"/>
    <n v="-4.1526519999999998"/>
    <n v="-303.45901500000002"/>
    <n v="-0.84531800000000001"/>
    <n v="0.80064199999999996"/>
    <n v="1.5839999999999999E-3"/>
  </r>
  <r>
    <n v="4062"/>
    <x v="0"/>
    <x v="0"/>
    <s v="3-4-10-11"/>
    <x v="0"/>
    <x v="4027"/>
    <n v="-1"/>
    <n v="273.786"/>
    <n v="-1"/>
    <n v="0"/>
    <x v="3387"/>
    <x v="3626"/>
    <n v="-3.406409"/>
    <n v="-304.09163699999999"/>
    <n v="-0.74682499999999996"/>
    <n v="-3.4268209999999999"/>
    <n v="-304.09573399999999"/>
    <n v="-0.74564399999999997"/>
    <n v="2.0819040000000002"/>
    <n v="1.181E-3"/>
  </r>
  <r>
    <n v="4063"/>
    <x v="0"/>
    <x v="0"/>
    <s v="3-4-10-11"/>
    <x v="0"/>
    <x v="4028"/>
    <n v="-1"/>
    <n v="282.59699999999998"/>
    <n v="-1"/>
    <n v="0"/>
    <x v="3388"/>
    <x v="3627"/>
    <n v="-2.827118"/>
    <n v="-304.52344299999999"/>
    <n v="-0.67043799999999998"/>
    <n v="-2.843372"/>
    <n v="-304.52459700000003"/>
    <n v="-0.67162599999999995"/>
    <n v="1.629456"/>
    <n v="1.188E-3"/>
  </r>
  <r>
    <n v="4064"/>
    <x v="0"/>
    <x v="0"/>
    <s v="3-4-10-11"/>
    <x v="0"/>
    <x v="4029"/>
    <n v="-1"/>
    <n v="278.34399999999999"/>
    <n v="-1"/>
    <n v="0"/>
    <x v="3389"/>
    <x v="3628"/>
    <n v="-2.1147960000000001"/>
    <n v="-304.81958500000002"/>
    <n v="-0.58624500000000002"/>
    <n v="-2.2315710000000002"/>
    <n v="-304.90734900000001"/>
    <n v="-0.59634699999999996"/>
    <n v="14.607848000000001"/>
    <n v="1.0102E-2"/>
  </r>
  <r>
    <n v="4065"/>
    <x v="0"/>
    <x v="0"/>
    <s v="3-4-10-11"/>
    <x v="0"/>
    <x v="4030"/>
    <n v="-1"/>
    <n v="225.13900000000001"/>
    <n v="-1"/>
    <n v="0"/>
    <x v="3390"/>
    <x v="3629"/>
    <n v="-1.4313089999999999"/>
    <n v="-305.37476900000001"/>
    <n v="-0.50888100000000003"/>
    <n v="-1.3804339999999999"/>
    <n v="-305.35986300000002"/>
    <n v="-0.50952399999999998"/>
    <n v="5.3014109999999999"/>
    <n v="6.4300000000000002E-4"/>
  </r>
  <r>
    <n v="4066"/>
    <x v="0"/>
    <x v="0"/>
    <s v="3-4-10-11"/>
    <x v="0"/>
    <x v="4031"/>
    <n v="-1"/>
    <n v="341.411"/>
    <n v="-1"/>
    <n v="0"/>
    <x v="3391"/>
    <x v="3630"/>
    <n v="-0.816276"/>
    <n v="-305.686982"/>
    <n v="-0.44584099999999999"/>
    <n v="-0.71915499999999999"/>
    <n v="-305.648865"/>
    <n v="-0.44484000000000001"/>
    <n v="10.433379"/>
    <n v="1.0020000000000001E-3"/>
  </r>
  <r>
    <n v="4067"/>
    <x v="0"/>
    <x v="0"/>
    <s v="3-4-10-11"/>
    <x v="0"/>
    <x v="4032"/>
    <n v="-1"/>
    <n v="308.548"/>
    <n v="-1"/>
    <n v="0"/>
    <x v="3392"/>
    <x v="3631"/>
    <n v="-3.9477999999999999E-2"/>
    <n v="-305.87973099999999"/>
    <n v="-0.370805"/>
    <n v="-4.0759999999999998E-2"/>
    <n v="-305.889252"/>
    <n v="-0.37573099999999998"/>
    <n v="0.96064799999999995"/>
    <n v="4.9259999999999998E-3"/>
  </r>
  <r>
    <n v="4068"/>
    <x v="0"/>
    <x v="0"/>
    <s v="3-4-10-11"/>
    <x v="0"/>
    <x v="4033"/>
    <n v="-1"/>
    <n v="299.79500000000002"/>
    <n v="-1"/>
    <n v="0"/>
    <x v="3393"/>
    <x v="3632"/>
    <n v="0.66809700000000005"/>
    <n v="-306.06618800000001"/>
    <n v="-0.30584600000000001"/>
    <n v="0.65320199999999995"/>
    <n v="-306.08728000000002"/>
    <n v="-0.31113499999999999"/>
    <n v="2.5821619999999998"/>
    <n v="5.2880000000000002E-3"/>
  </r>
  <r>
    <n v="4069"/>
    <x v="0"/>
    <x v="0"/>
    <s v="3-4-10-11"/>
    <x v="0"/>
    <x v="4034"/>
    <n v="-1"/>
    <n v="268.53800000000001"/>
    <n v="-1"/>
    <n v="0"/>
    <x v="3394"/>
    <x v="3633"/>
    <n v="1.535399"/>
    <n v="-306.32549"/>
    <n v="-0.23730499999999999"/>
    <n v="1.597329"/>
    <n v="-306.28982500000001"/>
    <n v="-0.23151099999999999"/>
    <n v="7.1465389999999998"/>
    <n v="5.7939999999999997E-3"/>
  </r>
  <r>
    <n v="4070"/>
    <x v="0"/>
    <x v="0"/>
    <s v="3-4-10-11"/>
    <x v="0"/>
    <x v="4035"/>
    <n v="-1"/>
    <n v="256.32499999999999"/>
    <n v="-1"/>
    <n v="0"/>
    <x v="3395"/>
    <x v="3634"/>
    <n v="2.2836699999999999"/>
    <n v="-306.421179"/>
    <n v="-0.17433000000000001"/>
    <n v="2.3142830000000001"/>
    <n v="-306.39395100000002"/>
    <n v="-0.172847"/>
    <n v="4.0969239999999996"/>
    <n v="1.482E-3"/>
  </r>
  <r>
    <n v="4071"/>
    <x v="0"/>
    <x v="0"/>
    <s v="3-4-10-11"/>
    <x v="0"/>
    <x v="4036"/>
    <n v="-1"/>
    <n v="286.11200000000002"/>
    <n v="-1"/>
    <n v="0"/>
    <x v="3396"/>
    <x v="3635"/>
    <n v="3.0165359999999999"/>
    <n v="-306.47176400000001"/>
    <n v="-0.122199"/>
    <n v="3.0364680000000002"/>
    <n v="-306.466949"/>
    <n v="-0.124352"/>
    <n v="2.0505550000000001"/>
    <n v="2.153E-3"/>
  </r>
  <r>
    <n v="4072"/>
    <x v="0"/>
    <x v="0"/>
    <s v="3-4-10-11"/>
    <x v="0"/>
    <x v="4037"/>
    <n v="-1"/>
    <n v="321.12799999999999"/>
    <n v="-1"/>
    <n v="0"/>
    <x v="3397"/>
    <x v="3636"/>
    <n v="3.6737190000000002"/>
    <n v="-306.57080999999999"/>
    <n v="-8.8519E-2"/>
    <n v="3.7613270000000001"/>
    <n v="-306.51797499999998"/>
    <n v="-8.6276000000000005E-2"/>
    <n v="10.230677"/>
    <n v="2.2430000000000002E-3"/>
  </r>
  <r>
    <n v="4073"/>
    <x v="0"/>
    <x v="0"/>
    <s v="3-4-10-11"/>
    <x v="0"/>
    <x v="4038"/>
    <n v="-1"/>
    <n v="258.86900000000003"/>
    <n v="-1"/>
    <n v="0"/>
    <x v="3398"/>
    <x v="3637"/>
    <n v="4.7183060000000001"/>
    <n v="-306.56576899999999"/>
    <n v="-5.0297000000000001E-2"/>
    <n v="4.7288209999999999"/>
    <n v="-306.560699"/>
    <n v="-5.0904999999999999E-2"/>
    <n v="1.1673500000000001"/>
    <n v="6.0800000000000003E-4"/>
  </r>
  <r>
    <n v="4074"/>
    <x v="0"/>
    <x v="0"/>
    <s v="3-4-10-11"/>
    <x v="0"/>
    <x v="4039"/>
    <n v="-1"/>
    <n v="268.61"/>
    <n v="-1"/>
    <n v="0"/>
    <x v="3399"/>
    <x v="3638"/>
    <n v="5.4419329999999997"/>
    <n v="-306.58678800000001"/>
    <n v="-3.2483999999999999E-2"/>
    <n v="5.4540870000000004"/>
    <n v="-306.57910199999998"/>
    <n v="-3.3162999999999998E-2"/>
    <n v="1.438008"/>
    <n v="6.7900000000000002E-4"/>
  </r>
  <r>
    <n v="4075"/>
    <x v="0"/>
    <x v="0"/>
    <s v="3-4-10-11"/>
    <x v="0"/>
    <x v="4040"/>
    <n v="-1"/>
    <n v="515.37400000000002"/>
    <n v="-1"/>
    <n v="0"/>
    <x v="3400"/>
    <x v="3639"/>
    <n v="6.0276810000000003"/>
    <n v="-306.67542400000002"/>
    <n v="-2.5151E-2"/>
    <n v="6.1790849999999997"/>
    <n v="-306.59023999999999"/>
    <n v="-1.9841000000000001E-2"/>
    <n v="17.372219000000001"/>
    <n v="5.3099999999999996E-3"/>
  </r>
  <r>
    <n v="4076"/>
    <x v="0"/>
    <x v="0"/>
    <s v="3-4-10-11"/>
    <x v="0"/>
    <x v="4041"/>
    <n v="-1"/>
    <n v="348.85300000000001"/>
    <n v="-1"/>
    <n v="0"/>
    <x v="3401"/>
    <x v="3640"/>
    <n v="6.8248709999999999"/>
    <n v="-306.62766499999998"/>
    <n v="-1.636E-2"/>
    <n v="6.9042709999999996"/>
    <n v="-306.59576399999997"/>
    <n v="-1.1461000000000001E-2"/>
    <n v="8.5568819999999999"/>
    <n v="4.8979999999999996E-3"/>
  </r>
  <r>
    <n v="4077"/>
    <x v="0"/>
    <x v="0"/>
    <s v="3-4-10-11"/>
    <x v="0"/>
    <x v="4042"/>
    <n v="-1"/>
    <n v="200.61799999999999"/>
    <n v="-1"/>
    <n v="0"/>
    <x v="3402"/>
    <x v="3641"/>
    <n v="7.5796580000000002"/>
    <n v="-306.647043"/>
    <n v="-4.0330000000000001E-3"/>
    <n v="7.6298579999999996"/>
    <n v="-306.59799199999998"/>
    <n v="-4.8589999999999996E-3"/>
    <n v="7.018516"/>
    <n v="8.2600000000000002E-4"/>
  </r>
  <r>
    <n v="4078"/>
    <x v="2"/>
    <x v="0"/>
    <s v="4-10-11"/>
    <x v="0"/>
    <x v="4043"/>
    <n v="-1"/>
    <n v="343.25200000000001"/>
    <n v="-1"/>
    <n v="0"/>
    <x v="3403"/>
    <x v="3642"/>
    <n v="8.6505469999999995"/>
    <n v="-306.43667900000003"/>
    <n v="1.0832E-2"/>
    <n v="8.5978770000000004"/>
    <n v="-306.59689300000002"/>
    <n v="4.4000000000000002E-4"/>
    <n v="16.865023999999998"/>
    <n v="1.0392E-2"/>
  </r>
  <r>
    <n v="4079"/>
    <x v="2"/>
    <x v="0"/>
    <s v="4-10-11"/>
    <x v="0"/>
    <x v="4044"/>
    <n v="-1"/>
    <n v="240.53299999999999"/>
    <n v="-1"/>
    <n v="0"/>
    <x v="3404"/>
    <x v="3643"/>
    <n v="9.3649000000000004"/>
    <n v="-306.56910399999998"/>
    <n v="3.359E-3"/>
    <n v="9.3240060000000007"/>
    <n v="-306.59399400000001"/>
    <n v="2.5249999999999999E-3"/>
    <n v="4.7873429999999999"/>
    <n v="8.34E-4"/>
  </r>
  <r>
    <n v="4080"/>
    <x v="2"/>
    <x v="0"/>
    <s v="4-10-11"/>
    <x v="0"/>
    <x v="4045"/>
    <n v="-1"/>
    <n v="278.37200000000001"/>
    <n v="-1"/>
    <n v="0"/>
    <x v="3405"/>
    <x v="3644"/>
    <n v="10.067166"/>
    <n v="-306.545117"/>
    <n v="7.1149999999999998E-3"/>
    <n v="10.050001"/>
    <n v="-306.59051499999998"/>
    <n v="4.6649999999999999E-3"/>
    <n v="4.8534819999999996"/>
    <n v="2.4499999999999999E-3"/>
  </r>
  <r>
    <n v="4081"/>
    <x v="2"/>
    <x v="0"/>
    <s v="4-10-11"/>
    <x v="0"/>
    <x v="4046"/>
    <n v="-1"/>
    <n v="250.96199999999999"/>
    <n v="-1"/>
    <n v="0"/>
    <x v="3406"/>
    <x v="3645"/>
    <n v="10.844422"/>
    <n v="-306.53067299999998"/>
    <n v="2.6150000000000001E-3"/>
    <n v="10.775812999999999"/>
    <n v="-306.586975"/>
    <n v="4.5399999999999998E-3"/>
    <n v="8.8753189999999993"/>
    <n v="1.9250000000000001E-3"/>
  </r>
  <r>
    <n v="4082"/>
    <x v="2"/>
    <x v="0"/>
    <s v="4-10-11"/>
    <x v="0"/>
    <x v="4047"/>
    <n v="-1"/>
    <n v="252.11799999999999"/>
    <n v="-1"/>
    <n v="0"/>
    <x v="1672"/>
    <x v="3646"/>
    <n v="11.690144999999999"/>
    <n v="-306.66195699999997"/>
    <n v="2.4489999999999998E-3"/>
    <n v="11.743395"/>
    <n v="-306.58255000000003"/>
    <n v="4.4920000000000003E-3"/>
    <n v="9.5607980000000001"/>
    <n v="2.0430000000000001E-3"/>
  </r>
  <r>
    <n v="4083"/>
    <x v="2"/>
    <x v="0"/>
    <s v="4-10-11"/>
    <x v="0"/>
    <x v="4048"/>
    <n v="-1"/>
    <n v="1267.0650000000001"/>
    <n v="-1"/>
    <n v="0"/>
    <x v="3407"/>
    <x v="3647"/>
    <n v="12.652248"/>
    <n v="-306.26591500000001"/>
    <n v="1.4537E-2"/>
    <n v="12.469101"/>
    <n v="-306.579407"/>
    <n v="4.8770000000000003E-3"/>
    <n v="36.307012999999998"/>
    <n v="9.6600000000000002E-3"/>
  </r>
  <r>
    <n v="4084"/>
    <x v="2"/>
    <x v="0"/>
    <s v="4-10-11"/>
    <x v="0"/>
    <x v="4049"/>
    <n v="-1"/>
    <n v="276.33600000000001"/>
    <n v="-1"/>
    <n v="0"/>
    <x v="1531"/>
    <x v="3648"/>
    <n v="13.195397"/>
    <n v="-306.77704999999997"/>
    <n v="-8.6149999999999994E-3"/>
    <n v="13.194891"/>
    <n v="-306.57601899999997"/>
    <n v="4.2430000000000002E-3"/>
    <n v="20.103097000000002"/>
    <n v="4.372E-3"/>
  </r>
  <r>
    <n v="4085"/>
    <x v="2"/>
    <x v="0"/>
    <s v="4-10-11"/>
    <x v="0"/>
    <x v="4050"/>
    <n v="-1"/>
    <n v="426.58600000000001"/>
    <n v="-1"/>
    <n v="0"/>
    <x v="3408"/>
    <x v="3649"/>
    <n v="13.949318999999999"/>
    <n v="-306.84502900000001"/>
    <n v="-6.2849999999999998E-3"/>
    <n v="14.162718"/>
    <n v="-306.57183800000001"/>
    <n v="4.1070000000000004E-3"/>
    <n v="34.66583"/>
    <n v="2.1779999999999998E-3"/>
  </r>
  <r>
    <n v="4086"/>
    <x v="2"/>
    <x v="0"/>
    <s v="4-10-11"/>
    <x v="0"/>
    <x v="4051"/>
    <n v="-1"/>
    <n v="282.48899999999998"/>
    <n v="-1"/>
    <n v="0"/>
    <x v="3409"/>
    <x v="3650"/>
    <n v="14.870558000000001"/>
    <n v="-306.82481200000001"/>
    <n v="-9.8700000000000003E-3"/>
    <n v="14.888604000000001"/>
    <n v="-306.569031"/>
    <n v="4.4359999999999998E-3"/>
    <n v="25.641749000000001"/>
    <n v="5.4339999999999996E-3"/>
  </r>
  <r>
    <n v="4087"/>
    <x v="0"/>
    <x v="0"/>
    <s v="4-10-11-21"/>
    <x v="0"/>
    <x v="4052"/>
    <n v="-1"/>
    <n v="286.63799999999998"/>
    <n v="-1"/>
    <n v="0"/>
    <x v="3410"/>
    <x v="3651"/>
    <n v="15.67319"/>
    <n v="-306.508152"/>
    <n v="3.2009999999999999E-3"/>
    <n v="15.614459999999999"/>
    <n v="-306.56640599999997"/>
    <n v="3.4420000000000002E-3"/>
    <n v="8.2720400000000005"/>
    <n v="2.41E-4"/>
  </r>
  <r>
    <n v="4088"/>
    <x v="0"/>
    <x v="0"/>
    <s v="4-10-11-21"/>
    <x v="0"/>
    <x v="4053"/>
    <n v="-1"/>
    <n v="318.03199999999998"/>
    <n v="-1"/>
    <n v="0"/>
    <x v="3411"/>
    <x v="1482"/>
    <n v="16.331917000000001"/>
    <n v="-306.496398"/>
    <n v="7.7999999999999999E-4"/>
    <n v="16.340274999999998"/>
    <n v="-306.564392"/>
    <n v="3.457E-3"/>
    <n v="6.8506270000000002"/>
    <n v="2.6770000000000001E-3"/>
  </r>
  <r>
    <n v="4089"/>
    <x v="0"/>
    <x v="0"/>
    <s v="4-10-11-21"/>
    <x v="0"/>
    <x v="4054"/>
    <n v="-1"/>
    <n v="288.49599999999998"/>
    <n v="-1"/>
    <n v="0"/>
    <x v="3412"/>
    <x v="3652"/>
    <n v="17.284994999999999"/>
    <n v="-306.580602"/>
    <n v="3.5860000000000002E-3"/>
    <n v="17.306678999999999"/>
    <n v="-306.56185900000003"/>
    <n v="3.0040000000000002E-3"/>
    <n v="2.8661300000000001"/>
    <n v="5.8200000000000005E-4"/>
  </r>
  <r>
    <n v="4090"/>
    <x v="0"/>
    <x v="0"/>
    <s v="4-10-11-21"/>
    <x v="0"/>
    <x v="4055"/>
    <n v="-1"/>
    <n v="286.899"/>
    <n v="-1"/>
    <n v="0"/>
    <x v="3413"/>
    <x v="3653"/>
    <n v="17.980906999999998"/>
    <n v="-306.61619999999999"/>
    <n v="1.7309999999999999E-3"/>
    <n v="18.025877000000001"/>
    <n v="-306.55990600000001"/>
    <n v="2.3119999999999998E-3"/>
    <n v="7.2050830000000001"/>
    <n v="5.8200000000000005E-4"/>
  </r>
  <r>
    <n v="4091"/>
    <x v="1"/>
    <x v="0"/>
    <s v="4-10-11-16-21"/>
    <x v="0"/>
    <x v="4056"/>
    <n v="-1"/>
    <n v="346.82600000000002"/>
    <n v="-1"/>
    <n v="0"/>
    <x v="3414"/>
    <x v="3654"/>
    <n v="18.771583"/>
    <n v="-306.52479299999999"/>
    <n v="2.8319999999999999E-3"/>
    <n v="18.735576999999999"/>
    <n v="-306.55838"/>
    <n v="2.6979999999999999E-3"/>
    <n v="4.9239810000000004"/>
    <n v="1.34E-4"/>
  </r>
  <r>
    <n v="4092"/>
    <x v="0"/>
    <x v="0"/>
    <s v="4-11-16-21"/>
    <x v="0"/>
    <x v="4057"/>
    <n v="-1"/>
    <n v="204.815"/>
    <n v="-1"/>
    <n v="0"/>
    <x v="3415"/>
    <x v="3655"/>
    <n v="19.709457"/>
    <n v="-306.48763500000001"/>
    <n v="1.699E-3"/>
    <n v="19.663948000000001"/>
    <n v="-306.55621300000001"/>
    <n v="2.5760000000000002E-3"/>
    <n v="8.2304279999999999"/>
    <n v="8.7699999999999996E-4"/>
  </r>
  <r>
    <n v="4093"/>
    <x v="0"/>
    <x v="0"/>
    <s v="4-11-16-21"/>
    <x v="0"/>
    <x v="4058"/>
    <n v="-1"/>
    <n v="344.56200000000001"/>
    <n v="-1"/>
    <n v="0"/>
    <x v="3416"/>
    <x v="3656"/>
    <n v="20.424406000000001"/>
    <n v="-306.47743400000002"/>
    <n v="3.8990000000000001E-3"/>
    <n v="20.347795000000001"/>
    <n v="-306.55471799999998"/>
    <n v="1.83E-3"/>
    <n v="10.882099"/>
    <n v="2.0699999999999998E-3"/>
  </r>
  <r>
    <n v="4094"/>
    <x v="0"/>
    <x v="0"/>
    <s v="4-11-16-21"/>
    <x v="0"/>
    <x v="4059"/>
    <n v="-1"/>
    <n v="316.54599999999999"/>
    <n v="-1"/>
    <n v="0"/>
    <x v="3417"/>
    <x v="3657"/>
    <n v="21.005969"/>
    <n v="-306.65627899999998"/>
    <n v="-1.6869999999999999E-3"/>
    <n v="21.023205000000001"/>
    <n v="-306.553741"/>
    <n v="2.1350000000000002E-3"/>
    <n v="10.397574000000001"/>
    <n v="4.4799999999999999E-4"/>
  </r>
  <r>
    <n v="4095"/>
    <x v="0"/>
    <x v="0"/>
    <s v="4-11-16-21"/>
    <x v="0"/>
    <x v="4060"/>
    <n v="-1"/>
    <n v="294.774"/>
    <n v="-1"/>
    <n v="0"/>
    <x v="3418"/>
    <x v="3658"/>
    <n v="21.694461"/>
    <n v="-306.58925399999998"/>
    <n v="-6.4000000000000005E-4"/>
    <n v="21.691877000000002"/>
    <n v="-306.55252100000001"/>
    <n v="1.41E-3"/>
    <n v="3.6824219999999999"/>
    <n v="7.6999999999999996E-4"/>
  </r>
  <r>
    <n v="4096"/>
    <x v="1"/>
    <x v="0"/>
    <s v="4-11-16-20-21"/>
    <x v="0"/>
    <x v="4061"/>
    <n v="-1"/>
    <n v="278.75"/>
    <n v="-1"/>
    <n v="0"/>
    <x v="3419"/>
    <x v="3659"/>
    <n v="22.516694999999999"/>
    <n v="-306.59560599999998"/>
    <n v="3.3800000000000002E-3"/>
    <n v="22.573782000000001"/>
    <n v="-306.55123900000001"/>
    <n v="1.2520000000000001E-3"/>
    <n v="7.2299800000000003"/>
    <n v="2.1280000000000001E-3"/>
  </r>
  <r>
    <n v="4097"/>
    <x v="0"/>
    <x v="0"/>
    <s v="11-16-20-21"/>
    <x v="0"/>
    <x v="4062"/>
    <n v="-1"/>
    <n v="324.04199999999997"/>
    <n v="-1"/>
    <n v="0"/>
    <x v="3420"/>
    <x v="719"/>
    <n v="23.224751999999999"/>
    <n v="-306.55391500000002"/>
    <n v="1.6670000000000001E-3"/>
    <n v="23.227246999999998"/>
    <n v="-306.55053700000002"/>
    <n v="1.6999999999999999E-3"/>
    <n v="0.41997400000000001"/>
    <n v="3.3000000000000003E-5"/>
  </r>
  <r>
    <n v="4098"/>
    <x v="0"/>
    <x v="0"/>
    <s v="11-16-20-21"/>
    <x v="0"/>
    <x v="4063"/>
    <n v="-1"/>
    <n v="333.8"/>
    <n v="-1"/>
    <n v="0"/>
    <x v="3421"/>
    <x v="3660"/>
    <n v="23.756841999999999"/>
    <n v="-306.645419"/>
    <n v="2.42E-4"/>
    <n v="23.872959000000002"/>
    <n v="-306.54953"/>
    <n v="1.065E-3"/>
    <n v="15.059134999999999"/>
    <n v="8.2299999999999995E-4"/>
  </r>
  <r>
    <n v="4099"/>
    <x v="0"/>
    <x v="0"/>
    <s v="11-16-20-21"/>
    <x v="0"/>
    <x v="4064"/>
    <n v="-1"/>
    <n v="349.38799999999998"/>
    <n v="-1"/>
    <n v="0"/>
    <x v="3422"/>
    <x v="3661"/>
    <n v="24.630053"/>
    <n v="-306.47993500000001"/>
    <n v="4.0790000000000002E-3"/>
    <n v="24.510470999999999"/>
    <n v="-306.54894999999999"/>
    <n v="1.552E-3"/>
    <n v="13.806839"/>
    <n v="2.5270000000000002E-3"/>
  </r>
  <r>
    <n v="4100"/>
    <x v="0"/>
    <x v="0"/>
    <s v="11-16-20-21"/>
    <x v="0"/>
    <x v="4065"/>
    <n v="-1"/>
    <n v="303.72399999999999"/>
    <n v="-1"/>
    <n v="0"/>
    <x v="3423"/>
    <x v="3662"/>
    <n v="25.338211000000001"/>
    <n v="-306.55676399999999"/>
    <n v="1.562E-3"/>
    <n v="25.348001"/>
    <n v="-306.54803500000003"/>
    <n v="1.4319999999999999E-3"/>
    <n v="1.311696"/>
    <n v="1.2999999999999999E-4"/>
  </r>
  <r>
    <n v="4101"/>
    <x v="0"/>
    <x v="0"/>
    <s v="11-16-20-21"/>
    <x v="0"/>
    <x v="3905"/>
    <n v="-1"/>
    <n v="335.56900000000002"/>
    <n v="-1"/>
    <n v="0"/>
    <x v="3424"/>
    <x v="3663"/>
    <n v="26.022189999999998"/>
    <n v="-306.56685599999997"/>
    <n v="3.3869999999999998E-3"/>
    <n v="25.967435999999999"/>
    <n v="-306.54724099999999"/>
    <n v="7.8700000000000005E-4"/>
    <n v="5.8161480000000001"/>
    <n v="2.5999999999999999E-3"/>
  </r>
  <r>
    <n v="4102"/>
    <x v="0"/>
    <x v="0"/>
    <s v="11-16-20-21"/>
    <x v="0"/>
    <x v="4066"/>
    <n v="-1"/>
    <n v="241.2"/>
    <n v="-1"/>
    <n v="0"/>
    <x v="3425"/>
    <x v="3664"/>
    <n v="26.493656000000001"/>
    <n v="-306.489642"/>
    <n v="-4.2770000000000004E-3"/>
    <n v="26.579930999999998"/>
    <n v="-306.546875"/>
    <n v="1.2819999999999999E-3"/>
    <n v="10.353242"/>
    <n v="2.9949999999999998E-3"/>
  </r>
  <r>
    <n v="4103"/>
    <x v="0"/>
    <x v="0"/>
    <s v="11-16-20-21"/>
    <x v="0"/>
    <x v="4067"/>
    <n v="-1"/>
    <n v="260.22699999999998"/>
    <n v="-1"/>
    <n v="0"/>
    <x v="3426"/>
    <x v="3665"/>
    <n v="27.022210999999999"/>
    <n v="-306.71533299999999"/>
    <n v="1.204E-3"/>
    <n v="27.185697999999999"/>
    <n v="-306.54611199999999"/>
    <n v="6.7500000000000004E-4"/>
    <n v="23.529443000000001"/>
    <n v="5.2800000000000004E-4"/>
  </r>
  <r>
    <n v="4104"/>
    <x v="0"/>
    <x v="0"/>
    <s v="11-16-20-21"/>
    <x v="0"/>
    <x v="4068"/>
    <n v="-1"/>
    <n v="434.29599999999999"/>
    <n v="-1"/>
    <n v="0"/>
    <x v="3427"/>
    <x v="3666"/>
    <n v="27.806070999999999"/>
    <n v="-306.55597399999999"/>
    <n v="2.052E-3"/>
    <n v="27.784676000000001"/>
    <n v="-306.54571499999997"/>
    <n v="1.2800000000000001E-3"/>
    <n v="2.3727290000000001"/>
    <n v="7.7099999999999998E-4"/>
  </r>
  <r>
    <n v="4105"/>
    <x v="0"/>
    <x v="0"/>
    <s v="11-16-20-21"/>
    <x v="0"/>
    <x v="4069"/>
    <n v="-1"/>
    <n v="1024.413"/>
    <n v="-1"/>
    <n v="0"/>
    <x v="3428"/>
    <x v="3667"/>
    <n v="28.58381"/>
    <n v="-306.49724400000002"/>
    <n v="-2.8299999999999999E-4"/>
    <n v="28.572506000000001"/>
    <n v="-306.544983"/>
    <n v="1.2650000000000001E-3"/>
    <n v="4.9058849999999996"/>
    <n v="9.8200000000000002E-4"/>
  </r>
  <r>
    <n v="4106"/>
    <x v="0"/>
    <x v="0"/>
    <s v="11-16-20-21"/>
    <x v="0"/>
    <x v="4070"/>
    <n v="-1"/>
    <n v="318.65600000000001"/>
    <n v="-1"/>
    <n v="0"/>
    <x v="3429"/>
    <x v="3668"/>
    <n v="29.131108000000001"/>
    <n v="-306.54725200000001"/>
    <n v="-1.25E-3"/>
    <n v="29.155177999999999"/>
    <n v="-306.54428100000001"/>
    <n v="6.6399999999999999E-4"/>
    <n v="2.425233"/>
    <n v="5.8600000000000004E-4"/>
  </r>
  <r>
    <n v="4107"/>
    <x v="0"/>
    <x v="0"/>
    <s v="11-16-20-21"/>
    <x v="0"/>
    <x v="4071"/>
    <n v="-1"/>
    <n v="388.58600000000001"/>
    <n v="-1"/>
    <n v="0"/>
    <x v="3430"/>
    <x v="3669"/>
    <n v="29.733070000000001"/>
    <n v="-306.59301799999997"/>
    <n v="4.3949999999999996E-3"/>
    <n v="29.730906999999998"/>
    <n v="-306.54394500000001"/>
    <n v="1.2340000000000001E-3"/>
    <n v="4.9120189999999999"/>
    <n v="3.16E-3"/>
  </r>
  <r>
    <n v="4108"/>
    <x v="0"/>
    <x v="0"/>
    <s v="11-16-20-21"/>
    <x v="0"/>
    <x v="4072"/>
    <n v="-1"/>
    <n v="261.30900000000003"/>
    <n v="-1"/>
    <n v="0"/>
    <x v="3431"/>
    <x v="3670"/>
    <n v="30.612145999999999"/>
    <n v="-306.42297600000001"/>
    <n v="1.9680000000000001E-3"/>
    <n v="30.488085000000002"/>
    <n v="-306.543274"/>
    <n v="1.175E-3"/>
    <n v="17.280815"/>
    <n v="7.9299999999999998E-4"/>
  </r>
  <r>
    <n v="4109"/>
    <x v="0"/>
    <x v="0"/>
    <s v="11-16-20-21"/>
    <x v="0"/>
    <x v="4073"/>
    <n v="-1"/>
    <n v="281.51600000000002"/>
    <n v="-1"/>
    <n v="0"/>
    <x v="3432"/>
    <x v="3671"/>
    <n v="31.120479"/>
    <n v="-306.44224400000002"/>
    <n v="1.7049999999999999E-3"/>
    <n v="31.048349000000002"/>
    <n v="-306.54260299999999"/>
    <n v="5.5599999999999996E-4"/>
    <n v="12.358998"/>
    <n v="1.1490000000000001E-3"/>
  </r>
  <r>
    <n v="4110"/>
    <x v="0"/>
    <x v="0"/>
    <s v="11-16-20-21"/>
    <x v="0"/>
    <x v="4074"/>
    <n v="-1"/>
    <n v="246.11699999999999"/>
    <n v="-1"/>
    <n v="0"/>
    <x v="3433"/>
    <x v="3672"/>
    <n v="31.556011000000002"/>
    <n v="-306.58903700000002"/>
    <n v="1.0059999999999999E-3"/>
    <n v="31.602201000000001"/>
    <n v="-306.54235799999998"/>
    <n v="1.129E-3"/>
    <n v="6.5669680000000001"/>
    <n v="1.22E-4"/>
  </r>
  <r>
    <n v="4111"/>
    <x v="0"/>
    <x v="0"/>
    <s v="11-16-20-21"/>
    <x v="0"/>
    <x v="4075"/>
    <n v="-1"/>
    <n v="292.82900000000001"/>
    <n v="-1"/>
    <n v="0"/>
    <x v="3434"/>
    <x v="3673"/>
    <n v="32.262089000000003"/>
    <n v="-306.42796700000002"/>
    <n v="8.8800000000000001E-4"/>
    <n v="32.149681000000001"/>
    <n v="-306.54162600000001"/>
    <n v="5.3300000000000005E-4"/>
    <n v="15.985576"/>
    <n v="3.5500000000000001E-4"/>
  </r>
  <r>
    <n v="4112"/>
    <x v="0"/>
    <x v="0"/>
    <s v="11-16-20-21"/>
    <x v="0"/>
    <x v="4076"/>
    <n v="-1"/>
    <n v="275.94499999999999"/>
    <n v="-1"/>
    <n v="0"/>
    <x v="3435"/>
    <x v="3674"/>
    <n v="32.963845999999997"/>
    <n v="-306.38344999999998"/>
    <n v="5.9040000000000004E-3"/>
    <n v="32.690795999999999"/>
    <n v="-306.54141199999998"/>
    <n v="1.1299999999999999E-3"/>
    <n v="31.544902"/>
    <n v="4.7749999999999997E-3"/>
  </r>
  <r>
    <n v="4113"/>
    <x v="0"/>
    <x v="0"/>
    <s v="11-16-20-21"/>
    <x v="0"/>
    <x v="4077"/>
    <n v="-1"/>
    <n v="351.1"/>
    <n v="-1"/>
    <n v="0"/>
    <x v="3436"/>
    <x v="3675"/>
    <n v="33.391790999999998"/>
    <n v="-306.62679400000002"/>
    <n v="6.8739999999999999E-3"/>
    <n v="33.402439000000001"/>
    <n v="-306.54080199999999"/>
    <n v="1.1410000000000001E-3"/>
    <n v="8.6648999999999994"/>
    <n v="5.7330000000000002E-3"/>
  </r>
  <r>
    <n v="4114"/>
    <x v="0"/>
    <x v="0"/>
    <s v="11-16-20-21"/>
    <x v="0"/>
    <x v="4078"/>
    <n v="-1"/>
    <n v="278.87299999999999"/>
    <n v="-1"/>
    <n v="0"/>
    <x v="3437"/>
    <x v="3676"/>
    <n v="34.056728"/>
    <n v="-306.47625799999997"/>
    <n v="3.0899999999999999E-3"/>
    <n v="33.928885999999999"/>
    <n v="-306.54022200000003"/>
    <n v="4.9600000000000002E-4"/>
    <n v="14.295071999999999"/>
    <n v="2.594E-3"/>
  </r>
  <r>
    <n v="4115"/>
    <x v="0"/>
    <x v="0"/>
    <s v="11-16-20-21"/>
    <x v="0"/>
    <x v="4079"/>
    <n v="-1"/>
    <n v="258.23099999999999"/>
    <n v="-1"/>
    <n v="0"/>
    <x v="3438"/>
    <x v="3677"/>
    <n v="34.387622999999998"/>
    <n v="-306.61655500000001"/>
    <n v="2.2720000000000001E-3"/>
    <n v="34.449215000000002"/>
    <n v="-306.54003899999998"/>
    <n v="1.119E-3"/>
    <n v="9.8225580000000008"/>
    <n v="1.1529999999999999E-3"/>
  </r>
  <r>
    <n v="4116"/>
    <x v="2"/>
    <x v="0"/>
    <s v="16-20-21"/>
    <x v="0"/>
    <x v="4080"/>
    <n v="-1"/>
    <n v="267.80799999999999"/>
    <n v="-1"/>
    <n v="0"/>
    <x v="3439"/>
    <x v="3678"/>
    <n v="34.880865"/>
    <n v="-306.50502699999998"/>
    <n v="-2.8860000000000001E-3"/>
    <n v="34.963527999999997"/>
    <n v="-306.53936800000002"/>
    <n v="5.1599999999999997E-4"/>
    <n v="8.9512239999999998"/>
    <n v="2.3709999999999998E-3"/>
  </r>
  <r>
    <n v="4117"/>
    <x v="2"/>
    <x v="0"/>
    <s v="16-20-21"/>
    <x v="0"/>
    <x v="4081"/>
    <n v="-1"/>
    <n v="281.541"/>
    <n v="-1"/>
    <n v="0"/>
    <x v="3440"/>
    <x v="3679"/>
    <n v="35.663983000000002"/>
    <n v="-306.428158"/>
    <n v="-8.0199999999999994E-3"/>
    <n v="35.645907999999999"/>
    <n v="-306.53884900000003"/>
    <n v="5.0799999999999999E-4"/>
    <n v="11.2157"/>
    <n v="7.5110000000000003E-3"/>
  </r>
  <r>
    <n v="4118"/>
    <x v="2"/>
    <x v="0"/>
    <s v="16-20-21"/>
    <x v="0"/>
    <x v="4082"/>
    <n v="-1"/>
    <n v="278.76499999999999"/>
    <n v="-1"/>
    <n v="0"/>
    <x v="3441"/>
    <x v="3680"/>
    <n v="36.451146999999999"/>
    <n v="-306.63261899999998"/>
    <n v="1.2285000000000001E-2"/>
    <n v="36.173496"/>
    <n v="-306.53869600000002"/>
    <n v="1.054E-3"/>
    <n v="29.310604000000001"/>
    <n v="1.1231E-2"/>
  </r>
  <r>
    <n v="4119"/>
    <x v="2"/>
    <x v="0"/>
    <s v="16-20-21"/>
    <x v="0"/>
    <x v="4083"/>
    <n v="-1"/>
    <n v="282.96100000000001"/>
    <n v="-1"/>
    <n v="0"/>
    <x v="3442"/>
    <x v="448"/>
    <n v="36.931451000000003"/>
    <n v="-306.79042500000003"/>
    <n v="1.4723E-2"/>
    <n v="36.730491999999998"/>
    <n v="-306.53814699999998"/>
    <n v="5.2400000000000005E-4"/>
    <n v="32.253483000000003"/>
    <n v="1.4199E-2"/>
  </r>
  <r>
    <n v="4120"/>
    <x v="2"/>
    <x v="0"/>
    <s v="16-20-21"/>
    <x v="0"/>
    <x v="4084"/>
    <n v="-1"/>
    <n v="339.35300000000001"/>
    <n v="-1"/>
    <n v="0"/>
    <x v="3443"/>
    <x v="3681"/>
    <n v="37.531424999999999"/>
    <n v="-306.49222400000002"/>
    <n v="-4.5620000000000001E-3"/>
    <n v="37.532299000000002"/>
    <n v="-306.537598"/>
    <n v="5.1500000000000005E-4"/>
    <n v="4.5381819999999999"/>
    <n v="4.0470000000000002E-3"/>
  </r>
  <r>
    <n v="4121"/>
    <x v="2"/>
    <x v="0"/>
    <s v="16-20-21"/>
    <x v="0"/>
    <x v="4085"/>
    <n v="-1"/>
    <n v="290.26100000000002"/>
    <n v="-1"/>
    <n v="0"/>
    <x v="3444"/>
    <x v="3682"/>
    <n v="38.261628999999999"/>
    <n v="-306.47177599999998"/>
    <n v="1.454E-3"/>
    <n v="38.182777000000002"/>
    <n v="-306.53723100000002"/>
    <n v="9.41E-4"/>
    <n v="10.247928"/>
    <n v="5.13E-4"/>
  </r>
  <r>
    <n v="4122"/>
    <x v="2"/>
    <x v="0"/>
    <s v="16-20-21"/>
    <x v="0"/>
    <x v="4086"/>
    <n v="-1"/>
    <n v="248.673"/>
    <n v="-1"/>
    <n v="0"/>
    <x v="3445"/>
    <x v="3683"/>
    <n v="38.983541000000002"/>
    <n v="-306.42835100000002"/>
    <n v="4.28E-4"/>
    <n v="38.877032999999997"/>
    <n v="-306.53659099999999"/>
    <n v="5.2300000000000003E-4"/>
    <n v="15.185447"/>
    <n v="9.3999999999999994E-5"/>
  </r>
  <r>
    <n v="4123"/>
    <x v="2"/>
    <x v="0"/>
    <s v="16-20-21"/>
    <x v="0"/>
    <x v="4087"/>
    <n v="-1"/>
    <n v="311.827"/>
    <n v="-1"/>
    <n v="0"/>
    <x v="3446"/>
    <x v="3684"/>
    <n v="39.874718999999999"/>
    <n v="-306.54566999999997"/>
    <n v="1.292E-3"/>
    <n v="39.862366000000002"/>
    <n v="-306.535889"/>
    <n v="4.6999999999999999E-4"/>
    <n v="1.5756779999999999"/>
    <n v="8.2200000000000003E-4"/>
  </r>
  <r>
    <n v="4124"/>
    <x v="2"/>
    <x v="0"/>
    <s v="16-20-21"/>
    <x v="0"/>
    <x v="4088"/>
    <n v="-1"/>
    <n v="391.07499999999999"/>
    <n v="-1"/>
    <n v="0"/>
    <x v="3447"/>
    <x v="3685"/>
    <n v="40.624929000000002"/>
    <n v="-306.49139600000001"/>
    <n v="-5.0809999999999996E-3"/>
    <n v="40.616379000000002"/>
    <n v="-306.53555299999999"/>
    <n v="9.0899999999999998E-4"/>
    <n v="4.4977549999999997"/>
    <n v="4.1720000000000004E-3"/>
  </r>
  <r>
    <n v="4125"/>
    <x v="2"/>
    <x v="0"/>
    <s v="16-20-21"/>
    <x v="0"/>
    <x v="4089"/>
    <n v="-1"/>
    <n v="338.97399999999999"/>
    <n v="-1"/>
    <n v="0"/>
    <x v="3448"/>
    <x v="3686"/>
    <n v="41.467278999999998"/>
    <n v="-306.35222099999999"/>
    <n v="-1.1991E-2"/>
    <n v="41.361229000000002"/>
    <n v="-306.53500400000001"/>
    <n v="3.5199999999999999E-4"/>
    <n v="21.131961"/>
    <n v="1.1639999999999999E-2"/>
  </r>
  <r>
    <n v="4126"/>
    <x v="2"/>
    <x v="0"/>
    <s v="16-20-21"/>
    <x v="0"/>
    <x v="4090"/>
    <n v="-1"/>
    <n v="260.315"/>
    <n v="-1"/>
    <n v="0"/>
    <x v="3449"/>
    <x v="3687"/>
    <n v="42.007922999999998"/>
    <n v="-306.60569900000002"/>
    <n v="-5.9299999999999999E-4"/>
    <n v="42.090739999999997"/>
    <n v="-306.53478999999999"/>
    <n v="8.1499999999999997E-4"/>
    <n v="10.902668999999999"/>
    <n v="2.2100000000000001E-4"/>
  </r>
  <r>
    <n v="4127"/>
    <x v="2"/>
    <x v="0"/>
    <s v="16-20-21"/>
    <x v="0"/>
    <x v="4091"/>
    <n v="-1"/>
    <n v="376.39100000000002"/>
    <n v="-1"/>
    <n v="0"/>
    <x v="3450"/>
    <x v="3688"/>
    <n v="43.030461000000003"/>
    <n v="-306.52598"/>
    <n v="-1.55E-4"/>
    <n v="43.045883000000003"/>
    <n v="-306.53420999999997"/>
    <n v="8.5400000000000005E-4"/>
    <n v="1.748127"/>
    <n v="6.9899999999999997E-4"/>
  </r>
  <r>
    <n v="4128"/>
    <x v="2"/>
    <x v="0"/>
    <s v="16-20-21"/>
    <x v="0"/>
    <x v="4092"/>
    <n v="-1"/>
    <n v="445.17700000000002"/>
    <n v="-1"/>
    <n v="0"/>
    <x v="3451"/>
    <x v="2772"/>
    <n v="43.772316000000004"/>
    <n v="-306.541676"/>
    <n v="1.1410000000000001E-3"/>
    <n v="43.760413999999997"/>
    <n v="-306.53359999999998"/>
    <n v="3.5199999999999999E-4"/>
    <n v="1.4383030000000001"/>
    <n v="7.8899999999999999E-4"/>
  </r>
  <r>
    <n v="4129"/>
    <x v="2"/>
    <x v="0"/>
    <s v="16-20-21"/>
    <x v="0"/>
    <x v="4093"/>
    <n v="-1"/>
    <n v="273.95299999999997"/>
    <n v="-1"/>
    <n v="0"/>
    <x v="3452"/>
    <x v="3689"/>
    <n v="44.563602000000003"/>
    <n v="-306.475909"/>
    <n v="2.4940000000000001E-3"/>
    <n v="44.481236000000003"/>
    <n v="-306.53332499999999"/>
    <n v="8.43E-4"/>
    <n v="10.040376999999999"/>
    <n v="1.6509999999999999E-3"/>
  </r>
  <r>
    <n v="4130"/>
    <x v="0"/>
    <x v="0"/>
    <s v="16-20-21-28"/>
    <x v="0"/>
    <x v="4094"/>
    <n v="-1"/>
    <n v="239.209"/>
    <n v="-1"/>
    <n v="0"/>
    <x v="3453"/>
    <x v="3690"/>
    <n v="45.463115999999999"/>
    <n v="-306.51798400000001"/>
    <n v="-3.369E-3"/>
    <n v="45.452869"/>
    <n v="-306.53289799999999"/>
    <n v="7.3999999999999999E-4"/>
    <n v="1.809436"/>
    <n v="2.6280000000000001E-3"/>
  </r>
  <r>
    <n v="4131"/>
    <x v="0"/>
    <x v="0"/>
    <s v="16-20-21-28"/>
    <x v="0"/>
    <x v="4095"/>
    <n v="-1"/>
    <n v="316.89999999999998"/>
    <n v="-1"/>
    <n v="0"/>
    <x v="3454"/>
    <x v="3691"/>
    <n v="46.243839000000001"/>
    <n v="-306.43917800000003"/>
    <n v="-7.7650000000000002E-3"/>
    <n v="46.184334"/>
    <n v="-306.53241000000003"/>
    <n v="1.92E-4"/>
    <n v="11.060256000000001"/>
    <n v="7.5729999999999999E-3"/>
  </r>
  <r>
    <n v="4132"/>
    <x v="1"/>
    <x v="0"/>
    <s v="16-20-21-27-28"/>
    <x v="0"/>
    <x v="4096"/>
    <n v="-1"/>
    <n v="450.18799999999999"/>
    <n v="-1"/>
    <n v="0"/>
    <x v="3455"/>
    <x v="3692"/>
    <n v="46.903092999999998"/>
    <n v="-306.54171400000001"/>
    <n v="3.8319999999999999E-3"/>
    <n v="46.913764999999998"/>
    <n v="-306.53222699999998"/>
    <n v="6.4800000000000003E-4"/>
    <n v="1.4279299999999999"/>
    <n v="3.1840000000000002E-3"/>
  </r>
  <r>
    <n v="4133"/>
    <x v="1"/>
    <x v="0"/>
    <s v="16-20-21-27-28"/>
    <x v="0"/>
    <x v="4097"/>
    <n v="-1"/>
    <n v="256.08199999999999"/>
    <n v="-1"/>
    <n v="0"/>
    <x v="3456"/>
    <x v="3693"/>
    <n v="47.704163000000001"/>
    <n v="-306.45664199999999"/>
    <n v="-2.7690000000000002E-3"/>
    <n v="47.639823999999997"/>
    <n v="-306.531769"/>
    <n v="1.27E-4"/>
    <n v="9.8911789999999993"/>
    <n v="2.6419999999999998E-3"/>
  </r>
  <r>
    <n v="4134"/>
    <x v="1"/>
    <x v="0"/>
    <s v="16-20-21-27-28"/>
    <x v="0"/>
    <x v="4098"/>
    <n v="-1"/>
    <n v="273.35300000000001"/>
    <n v="-1"/>
    <n v="0"/>
    <x v="3457"/>
    <x v="3694"/>
    <n v="48.659821999999998"/>
    <n v="-306.51768499999997"/>
    <n v="3.483E-3"/>
    <n v="48.604571999999997"/>
    <n v="-306.53149400000001"/>
    <n v="5.3000000000000001E-5"/>
    <n v="5.6949379999999996"/>
    <n v="3.4299999999999999E-3"/>
  </r>
  <r>
    <n v="4135"/>
    <x v="1"/>
    <x v="0"/>
    <s v="16-20-21-27-28"/>
    <x v="0"/>
    <x v="4099"/>
    <n v="-1"/>
    <n v="193.32"/>
    <n v="-1"/>
    <n v="0"/>
    <x v="3458"/>
    <x v="3695"/>
    <n v="49.326321"/>
    <n v="-306.54057899999998"/>
    <n v="-3.9719999999999998E-3"/>
    <n v="49.328194000000003"/>
    <n v="-306.53146400000003"/>
    <n v="5.0699999999999996E-4"/>
    <n v="0.93057000000000001"/>
    <n v="3.4659999999999999E-3"/>
  </r>
  <r>
    <n v="4136"/>
    <x v="1"/>
    <x v="0"/>
    <s v="16-20-21-27-28"/>
    <x v="0"/>
    <x v="4100"/>
    <n v="-1"/>
    <n v="315.11500000000001"/>
    <n v="-1"/>
    <n v="0"/>
    <x v="3459"/>
    <x v="3696"/>
    <n v="50.045831999999997"/>
    <n v="-306.504368"/>
    <n v="1.1009E-2"/>
    <n v="50.053265000000003"/>
    <n v="-306.53125"/>
    <n v="-8.6000000000000003E-5"/>
    <n v="2.789075"/>
    <n v="1.0923E-2"/>
  </r>
  <r>
    <n v="4137"/>
    <x v="1"/>
    <x v="0"/>
    <s v="16-20-21-27-28"/>
    <x v="0"/>
    <x v="4101"/>
    <n v="-1"/>
    <n v="217.21"/>
    <n v="-1"/>
    <n v="0"/>
    <x v="3460"/>
    <x v="1856"/>
    <n v="50.777254999999997"/>
    <n v="-306.52903400000002"/>
    <n v="1.4630000000000001E-3"/>
    <n v="50.779738999999999"/>
    <n v="-306.53143299999999"/>
    <n v="3.1E-4"/>
    <n v="0.34539199999999998"/>
    <n v="1.1529999999999999E-3"/>
  </r>
  <r>
    <n v="4138"/>
    <x v="1"/>
    <x v="0"/>
    <s v="16-20-21-27-28"/>
    <x v="0"/>
    <x v="4102"/>
    <n v="-1"/>
    <n v="316.27"/>
    <n v="-1"/>
    <n v="0"/>
    <x v="3461"/>
    <x v="3697"/>
    <n v="51.501243000000002"/>
    <n v="-306.52236399999998"/>
    <n v="2.9129999999999998E-3"/>
    <n v="51.507935000000003"/>
    <n v="-306.531342"/>
    <n v="-2.7799999999999998E-4"/>
    <n v="1.119645"/>
    <n v="2.6350000000000002E-3"/>
  </r>
  <r>
    <n v="4139"/>
    <x v="1"/>
    <x v="0"/>
    <s v="16-20-21-27-28"/>
    <x v="0"/>
    <x v="4103"/>
    <n v="-1"/>
    <n v="372.56599999999997"/>
    <n v="-1"/>
    <n v="0"/>
    <x v="3462"/>
    <x v="3698"/>
    <n v="52.227863999999997"/>
    <n v="-306.54901699999999"/>
    <n v="2.029E-3"/>
    <n v="52.248004999999999"/>
    <n v="-306.53164700000002"/>
    <n v="9.8999999999999994E-5"/>
    <n v="2.6597080000000002"/>
    <n v="1.9300000000000001E-3"/>
  </r>
  <r>
    <n v="4140"/>
    <x v="1"/>
    <x v="0"/>
    <s v="16-20-21-27-28"/>
    <x v="0"/>
    <x v="4104"/>
    <n v="-1"/>
    <n v="302.56900000000002"/>
    <n v="-1"/>
    <n v="0"/>
    <x v="3463"/>
    <x v="3699"/>
    <n v="53.263717999999997"/>
    <n v="-306.552976"/>
    <n v="-1.655E-3"/>
    <n v="53.276736999999997"/>
    <n v="-306.53183000000001"/>
    <n v="-1.4E-5"/>
    <n v="2.483222"/>
    <n v="1.6410000000000001E-3"/>
  </r>
  <r>
    <n v="4141"/>
    <x v="1"/>
    <x v="0"/>
    <s v="16-20-21-27-28"/>
    <x v="0"/>
    <x v="4105"/>
    <n v="-1"/>
    <n v="272.26600000000002"/>
    <n v="-1"/>
    <n v="0"/>
    <x v="3464"/>
    <x v="3700"/>
    <n v="54.054792999999997"/>
    <n v="-306.55325499999998"/>
    <n v="-3.1099999999999999E-3"/>
    <n v="54.090290000000003"/>
    <n v="-306.53189099999997"/>
    <n v="-3.6900000000000002E-4"/>
    <n v="4.1430550000000004"/>
    <n v="2.7420000000000001E-3"/>
  </r>
  <r>
    <n v="4142"/>
    <x v="1"/>
    <x v="0"/>
    <s v="16-20-21-27-28"/>
    <x v="0"/>
    <x v="4106"/>
    <n v="-1"/>
    <n v="281.06400000000002"/>
    <n v="-1"/>
    <n v="0"/>
    <x v="3465"/>
    <x v="3701"/>
    <n v="54.937995000000001"/>
    <n v="-306.55104999999998"/>
    <n v="-1.7600000000000001E-3"/>
    <n v="54.944580000000002"/>
    <n v="-306.53216600000002"/>
    <n v="-4.3999999999999999E-5"/>
    <n v="1.999981"/>
    <n v="1.7160000000000001E-3"/>
  </r>
  <r>
    <n v="4143"/>
    <x v="0"/>
    <x v="0"/>
    <s v="20-21-27-28"/>
    <x v="0"/>
    <x v="4107"/>
    <n v="-1"/>
    <n v="308.34300000000002"/>
    <n v="-1"/>
    <n v="0"/>
    <x v="3466"/>
    <x v="3702"/>
    <n v="55.886350999999998"/>
    <n v="-306.47871400000002"/>
    <n v="1.0610000000000001E-3"/>
    <n v="55.842308000000003"/>
    <n v="-306.53228799999999"/>
    <n v="-3.1399999999999999E-4"/>
    <n v="6.935346"/>
    <n v="7.4700000000000005E-4"/>
  </r>
  <r>
    <n v="4144"/>
    <x v="0"/>
    <x v="0"/>
    <s v="20-21-27-28"/>
    <x v="0"/>
    <x v="4108"/>
    <n v="-1"/>
    <n v="317.61200000000002"/>
    <n v="-1"/>
    <n v="0"/>
    <x v="3467"/>
    <x v="3703"/>
    <n v="57.093814000000002"/>
    <n v="-306.52111100000002"/>
    <n v="-1.3320000000000001E-3"/>
    <n v="57.107413999999999"/>
    <n v="-306.53256199999998"/>
    <n v="-3.1100000000000002E-4"/>
    <n v="1.7779780000000001"/>
    <n v="1.021E-3"/>
  </r>
  <r>
    <n v="4145"/>
    <x v="0"/>
    <x v="0"/>
    <s v="20-21-27-28"/>
    <x v="0"/>
    <x v="4109"/>
    <n v="-1"/>
    <n v="318.65800000000002"/>
    <n v="-1"/>
    <n v="0"/>
    <x v="3468"/>
    <x v="3704"/>
    <n v="58.09939"/>
    <n v="-306.55031000000002"/>
    <n v="3.3990000000000001E-3"/>
    <n v="58.105632999999997"/>
    <n v="-306.53292800000003"/>
    <n v="-2.4399999999999999E-4"/>
    <n v="1.8469089999999999"/>
    <n v="3.1549999999999998E-3"/>
  </r>
  <r>
    <n v="4146"/>
    <x v="0"/>
    <x v="0"/>
    <s v="20-21-27-28"/>
    <x v="0"/>
    <x v="4110"/>
    <n v="-1"/>
    <n v="343.48899999999998"/>
    <n v="-1"/>
    <n v="0"/>
    <x v="3469"/>
    <x v="3705"/>
    <n v="59.166643000000001"/>
    <n v="-306.63954200000001"/>
    <n v="3.9709999999999997E-3"/>
    <n v="59.144889999999997"/>
    <n v="-306.53326399999997"/>
    <n v="-3.01E-4"/>
    <n v="10.848113"/>
    <n v="3.6700000000000001E-3"/>
  </r>
  <r>
    <n v="4147"/>
    <x v="0"/>
    <x v="0"/>
    <s v="20-21-27-28"/>
    <x v="0"/>
    <x v="4111"/>
    <n v="-1"/>
    <n v="305.99400000000003"/>
    <n v="-1"/>
    <n v="0"/>
    <x v="3470"/>
    <x v="3706"/>
    <n v="60.341380000000001"/>
    <n v="-306.40882299999998"/>
    <n v="8.0900000000000004E-4"/>
    <n v="60.223782"/>
    <n v="-306.53363000000002"/>
    <n v="-2.7500000000000002E-4"/>
    <n v="17.148235"/>
    <n v="5.3399999999999997E-4"/>
  </r>
  <r>
    <n v="4148"/>
    <x v="0"/>
    <x v="0"/>
    <s v="20-21-27-28"/>
    <x v="0"/>
    <x v="4112"/>
    <n v="-1"/>
    <n v="366.767"/>
    <n v="-1"/>
    <n v="0"/>
    <x v="3471"/>
    <x v="3707"/>
    <n v="61.732548000000001"/>
    <n v="-306.516909"/>
    <n v="-9.7499999999999996E-4"/>
    <n v="61.721981"/>
    <n v="-306.534088"/>
    <n v="-2.7999999999999998E-4"/>
    <n v="2.0169169999999998"/>
    <n v="6.9499999999999998E-4"/>
  </r>
  <r>
    <n v="4149"/>
    <x v="0"/>
    <x v="0"/>
    <s v="20-21-27-28"/>
    <x v="0"/>
    <x v="4113"/>
    <n v="-1"/>
    <n v="531.46600000000001"/>
    <n v="-1"/>
    <n v="0"/>
    <x v="3472"/>
    <x v="116"/>
    <n v="62.883229999999998"/>
    <n v="-306.51271500000001"/>
    <n v="1.418E-3"/>
    <n v="62.889282000000001"/>
    <n v="-306.53445399999998"/>
    <n v="-2.81E-4"/>
    <n v="2.2565740000000001"/>
    <n v="1.137E-3"/>
  </r>
  <r>
    <n v="4150"/>
    <x v="0"/>
    <x v="0"/>
    <s v="20-21-27-28"/>
    <x v="0"/>
    <x v="4114"/>
    <n v="-1"/>
    <n v="416.69799999999998"/>
    <n v="-1"/>
    <n v="0"/>
    <x v="3473"/>
    <x v="2122"/>
    <n v="64.134510000000006"/>
    <n v="-306.51861000000002"/>
    <n v="8.8599999999999996E-4"/>
    <n v="64.093329999999995"/>
    <n v="-306.53478999999999"/>
    <n v="-2.7900000000000001E-4"/>
    <n v="4.4244500000000002"/>
    <n v="6.0599999999999998E-4"/>
  </r>
  <r>
    <n v="4151"/>
    <x v="1"/>
    <x v="0"/>
    <s v="20-21-27-28-35"/>
    <x v="0"/>
    <x v="4115"/>
    <n v="-1"/>
    <n v="346.714"/>
    <n v="-1"/>
    <n v="0"/>
    <x v="3474"/>
    <x v="191"/>
    <n v="65.749728000000005"/>
    <n v="-306.51711499999999"/>
    <n v="1.9350000000000001E-3"/>
    <n v="65.755104000000003"/>
    <n v="-306.53527800000001"/>
    <n v="-2.7799999999999998E-4"/>
    <n v="1.894223"/>
    <n v="1.6570000000000001E-3"/>
  </r>
  <r>
    <n v="4152"/>
    <x v="3"/>
    <x v="0"/>
    <s v="20-21-27-28-34-35"/>
    <x v="0"/>
    <x v="4116"/>
    <n v="-1"/>
    <n v="246.381"/>
    <n v="-1"/>
    <n v="0"/>
    <x v="3475"/>
    <x v="3708"/>
    <n v="66.982455000000002"/>
    <n v="-306.63441599999999"/>
    <n v="1.933E-3"/>
    <n v="67.043189999999996"/>
    <n v="-306.53564499999999"/>
    <n v="-2.9700000000000001E-4"/>
    <n v="11.595055"/>
    <n v="1.6360000000000001E-3"/>
  </r>
  <r>
    <n v="4153"/>
    <x v="3"/>
    <x v="0"/>
    <s v="20-21-27-28-34-35"/>
    <x v="0"/>
    <x v="4117"/>
    <n v="-1"/>
    <n v="325.202"/>
    <n v="-1"/>
    <n v="0"/>
    <x v="3476"/>
    <x v="3709"/>
    <n v="68.270904000000002"/>
    <n v="-306.59927499999998"/>
    <n v="-3.6749999999999999E-3"/>
    <n v="68.366669000000002"/>
    <n v="-306.53607199999999"/>
    <n v="-3.4900000000000003E-4"/>
    <n v="11.474159"/>
    <n v="3.326E-3"/>
  </r>
  <r>
    <n v="4154"/>
    <x v="3"/>
    <x v="0"/>
    <s v="20-21-27-28-34-35"/>
    <x v="0"/>
    <x v="4118"/>
    <n v="-1"/>
    <n v="890.17700000000002"/>
    <n v="-1"/>
    <n v="0"/>
    <x v="3477"/>
    <x v="3710"/>
    <n v="69.731329000000002"/>
    <n v="-306.50061199999999"/>
    <n v="-2.787E-3"/>
    <n v="69.725182000000004"/>
    <n v="-306.53662100000003"/>
    <n v="-3.8999999999999999E-4"/>
    <n v="3.6530130000000001"/>
    <n v="2.398E-3"/>
  </r>
  <r>
    <n v="4155"/>
    <x v="3"/>
    <x v="0"/>
    <s v="20-21-27-28-34-35"/>
    <x v="0"/>
    <x v="4119"/>
    <n v="-1"/>
    <n v="302.16300000000001"/>
    <n v="-1"/>
    <n v="0"/>
    <x v="3478"/>
    <x v="122"/>
    <n v="71.100416999999993"/>
    <n v="-306.52244300000001"/>
    <n v="-1.8060000000000001E-3"/>
    <n v="71.118401000000006"/>
    <n v="-306.53710899999999"/>
    <n v="-4.0099999999999999E-4"/>
    <n v="2.320557"/>
    <n v="1.405E-3"/>
  </r>
  <r>
    <n v="4156"/>
    <x v="3"/>
    <x v="0"/>
    <s v="20-21-27-28-34-35"/>
    <x v="0"/>
    <x v="4120"/>
    <n v="-1"/>
    <n v="291.26"/>
    <n v="-1"/>
    <n v="0"/>
    <x v="3479"/>
    <x v="3711"/>
    <n v="73.124894999999995"/>
    <n v="-306.45251100000002"/>
    <n v="1.954E-3"/>
    <n v="73.024733999999995"/>
    <n v="-306.53799400000003"/>
    <n v="-4.5199999999999998E-4"/>
    <n v="13.168005000000001"/>
    <n v="1.5020000000000001E-3"/>
  </r>
  <r>
    <n v="4157"/>
    <x v="3"/>
    <x v="0"/>
    <s v="20-21-27-28-34-35"/>
    <x v="0"/>
    <x v="4121"/>
    <n v="-1"/>
    <n v="307.81"/>
    <n v="-1"/>
    <n v="0"/>
    <x v="3480"/>
    <x v="3712"/>
    <n v="74.507170000000002"/>
    <n v="-306.46504599999997"/>
    <n v="-6.2760000000000003E-3"/>
    <n v="74.475250000000003"/>
    <n v="-306.53866599999998"/>
    <n v="-4.6700000000000002E-4"/>
    <n v="8.0242129999999996"/>
    <n v="5.8089999999999999E-3"/>
  </r>
  <r>
    <n v="4158"/>
    <x v="3"/>
    <x v="0"/>
    <s v="20-21-27-28-34-35"/>
    <x v="0"/>
    <x v="4122"/>
    <n v="-1"/>
    <n v="206.155"/>
    <n v="-1"/>
    <n v="0"/>
    <x v="3481"/>
    <x v="2153"/>
    <n v="76.425441000000006"/>
    <n v="-306.55711500000001"/>
    <n v="2.3679999999999999E-3"/>
    <n v="76.409531000000001"/>
    <n v="-306.53961199999998"/>
    <n v="-4.73E-4"/>
    <n v="2.3654060000000001"/>
    <n v="1.895E-3"/>
  </r>
  <r>
    <n v="4159"/>
    <x v="1"/>
    <x v="0"/>
    <s v="21-27-28-34-35"/>
    <x v="0"/>
    <x v="4123"/>
    <n v="-1"/>
    <n v="270.14100000000002"/>
    <n v="-1"/>
    <n v="0"/>
    <x v="3482"/>
    <x v="3713"/>
    <n v="77.843714000000006"/>
    <n v="-306.560451"/>
    <n v="7.7000000000000001E-5"/>
    <n v="77.850914000000003"/>
    <n v="-306.54022200000003"/>
    <n v="-4.3600000000000003E-4"/>
    <n v="2.1471979999999999"/>
    <n v="3.59E-4"/>
  </r>
  <r>
    <n v="4160"/>
    <x v="1"/>
    <x v="0"/>
    <s v="21-27-28-34-35"/>
    <x v="0"/>
    <x v="4124"/>
    <n v="-1"/>
    <n v="250.47499999999999"/>
    <n v="-1"/>
    <n v="0"/>
    <x v="3483"/>
    <x v="3714"/>
    <n v="79.300087000000005"/>
    <n v="-306.529988"/>
    <n v="-2.2430000000000002E-3"/>
    <n v="79.284110999999996"/>
    <n v="-306.54074100000003"/>
    <n v="-3.9500000000000001E-4"/>
    <n v="1.925767"/>
    <n v="1.848E-3"/>
  </r>
  <r>
    <n v="4161"/>
    <x v="1"/>
    <x v="0"/>
    <s v="21-27-28-34-35"/>
    <x v="0"/>
    <x v="4125"/>
    <n v="-1"/>
    <n v="270.94400000000002"/>
    <n v="-1"/>
    <n v="0"/>
    <x v="3484"/>
    <x v="3715"/>
    <n v="80.680503999999999"/>
    <n v="-306.56695300000001"/>
    <n v="1.9859999999999999E-3"/>
    <n v="80.712790999999996"/>
    <n v="-306.54126000000002"/>
    <n v="-3.0800000000000001E-4"/>
    <n v="4.1262480000000004"/>
    <n v="1.678E-3"/>
  </r>
  <r>
    <n v="4162"/>
    <x v="1"/>
    <x v="0"/>
    <s v="21-27-28-34-35"/>
    <x v="0"/>
    <x v="4126"/>
    <n v="-1"/>
    <n v="263.86799999999999"/>
    <n v="-1"/>
    <n v="0"/>
    <x v="1175"/>
    <x v="3716"/>
    <n v="82.600753999999995"/>
    <n v="-306.54076400000002"/>
    <n v="-4.1269999999999996E-3"/>
    <n v="82.617271000000002"/>
    <n v="-306.54177900000002"/>
    <n v="-2.4499999999999999E-4"/>
    <n v="1.6548290000000001"/>
    <n v="3.882E-3"/>
  </r>
  <r>
    <n v="4163"/>
    <x v="1"/>
    <x v="0"/>
    <s v="21-27-28-34-35"/>
    <x v="0"/>
    <x v="4127"/>
    <n v="-1"/>
    <n v="259.16199999999998"/>
    <n v="-1"/>
    <n v="0"/>
    <x v="3485"/>
    <x v="3717"/>
    <n v="84.113252000000003"/>
    <n v="-306.47651100000002"/>
    <n v="5.8200000000000005E-4"/>
    <n v="84.047973999999996"/>
    <n v="-306.54220600000002"/>
    <n v="-2.8400000000000002E-4"/>
    <n v="9.2613079999999997"/>
    <n v="2.9799999999999998E-4"/>
  </r>
  <r>
    <n v="4164"/>
    <x v="0"/>
    <x v="0"/>
    <s v="27-28-34-35"/>
    <x v="0"/>
    <x v="4128"/>
    <n v="-1"/>
    <n v="276.85599999999999"/>
    <n v="-1"/>
    <n v="0"/>
    <x v="3486"/>
    <x v="3718"/>
    <n v="85.480052000000001"/>
    <n v="-306.54819800000001"/>
    <n v="-1.7340000000000001E-3"/>
    <n v="85.480796999999995"/>
    <n v="-306.54272500000002"/>
    <n v="-3.2200000000000002E-4"/>
    <n v="0.55240800000000001"/>
    <n v="1.4120000000000001E-3"/>
  </r>
  <r>
    <n v="4165"/>
    <x v="0"/>
    <x v="0"/>
    <s v="27-28-34-35"/>
    <x v="0"/>
    <x v="4129"/>
    <n v="-1"/>
    <n v="264.94499999999999"/>
    <n v="-1"/>
    <n v="0"/>
    <x v="3487"/>
    <x v="3719"/>
    <n v="86.824427"/>
    <n v="-306.57230399999997"/>
    <n v="-7.0099999999999997E-3"/>
    <n v="86.914871000000005"/>
    <n v="-306.543182"/>
    <n v="-3.2400000000000001E-4"/>
    <n v="9.5016829999999999"/>
    <n v="6.6860000000000001E-3"/>
  </r>
  <r>
    <n v="4166"/>
    <x v="0"/>
    <x v="0"/>
    <s v="27-28-34-35"/>
    <x v="0"/>
    <x v="4130"/>
    <n v="-1"/>
    <n v="351.84500000000003"/>
    <n v="-1"/>
    <n v="0"/>
    <x v="3488"/>
    <x v="104"/>
    <n v="88.316277999999997"/>
    <n v="-306.57619699999998"/>
    <n v="-4.4499999999999997E-4"/>
    <n v="88.349106000000006"/>
    <n v="-306.543701"/>
    <n v="-3.3399999999999999E-4"/>
    <n v="4.6191069999999996"/>
    <n v="1.11E-4"/>
  </r>
  <r>
    <n v="4167"/>
    <x v="0"/>
    <x v="0"/>
    <s v="27-28-34-35"/>
    <x v="0"/>
    <x v="4131"/>
    <n v="-1"/>
    <n v="295.26400000000001"/>
    <n v="-1"/>
    <n v="0"/>
    <x v="3489"/>
    <x v="3720"/>
    <n v="90.248585000000006"/>
    <n v="-306.55940800000002"/>
    <n v="3.5599999999999998E-4"/>
    <n v="90.260727000000003"/>
    <n v="-306.54415899999998"/>
    <n v="-2.8299999999999999E-4"/>
    <n v="1.9492830000000001"/>
    <n v="7.2999999999999999E-5"/>
  </r>
  <r>
    <n v="4168"/>
    <x v="0"/>
    <x v="0"/>
    <s v="27-28-34-35"/>
    <x v="0"/>
    <x v="4132"/>
    <n v="-1"/>
    <n v="328.98899999999998"/>
    <n v="-1"/>
    <n v="0"/>
    <x v="3490"/>
    <x v="3721"/>
    <n v="91.693617000000003"/>
    <n v="-306.54349200000001"/>
    <n v="-5.2999999999999998E-4"/>
    <n v="91.693787"/>
    <n v="-306.544556"/>
    <n v="-2.7399999999999999E-4"/>
    <n v="0.107719"/>
    <n v="2.5500000000000002E-4"/>
  </r>
  <r>
    <n v="4169"/>
    <x v="0"/>
    <x v="0"/>
    <s v="27-28-34-35"/>
    <x v="0"/>
    <x v="4133"/>
    <n v="-1"/>
    <n v="277.55"/>
    <n v="-1"/>
    <n v="0"/>
    <x v="3491"/>
    <x v="3344"/>
    <n v="93.142049"/>
    <n v="-306.49001600000003"/>
    <n v="2.382E-3"/>
    <n v="93.126510999999994"/>
    <n v="-306.54489100000001"/>
    <n v="-2.72E-4"/>
    <n v="5.7033040000000002"/>
    <n v="2.1099999999999999E-3"/>
  </r>
  <r>
    <n v="4170"/>
    <x v="3"/>
    <x v="0"/>
    <s v="27-28-34-35-41-42"/>
    <x v="0"/>
    <x v="4134"/>
    <n v="-1"/>
    <n v="226.96100000000001"/>
    <n v="-1"/>
    <n v="0"/>
    <x v="3492"/>
    <x v="366"/>
    <n v="95.029906999999994"/>
    <n v="-306.54805599999997"/>
    <n v="7.0100000000000002E-4"/>
    <n v="95.036727999999997"/>
    <n v="-306.54534899999999"/>
    <n v="-2.7099999999999997E-4"/>
    <n v="0.73379499999999998"/>
    <n v="4.3100000000000001E-4"/>
  </r>
  <r>
    <n v="4171"/>
    <x v="3"/>
    <x v="0"/>
    <s v="27-28-34-35-41-42"/>
    <x v="0"/>
    <x v="4135"/>
    <n v="-1"/>
    <n v="282.99"/>
    <n v="-1"/>
    <n v="0"/>
    <x v="3493"/>
    <x v="202"/>
    <n v="96.483012000000002"/>
    <n v="-306.53219300000001"/>
    <n v="4.2999999999999999E-4"/>
    <n v="96.469536000000005"/>
    <n v="-306.54571499999997"/>
    <n v="-2.7E-4"/>
    <n v="1.9091309999999999"/>
    <n v="1.6000000000000001E-4"/>
  </r>
  <r>
    <n v="4172"/>
    <x v="3"/>
    <x v="0"/>
    <s v="27-28-34-35-41-42"/>
    <x v="0"/>
    <x v="4136"/>
    <n v="-1"/>
    <n v="240.387"/>
    <n v="-1"/>
    <n v="0"/>
    <x v="3494"/>
    <x v="3722"/>
    <n v="97.896539000000004"/>
    <n v="-306.54797600000001"/>
    <n v="2.6979999999999999E-3"/>
    <n v="97.902495999999999"/>
    <n v="-306.54614299999997"/>
    <n v="-3.0899999999999998E-4"/>
    <n v="0.62334400000000001"/>
    <n v="2.3900000000000002E-3"/>
  </r>
  <r>
    <n v="4173"/>
    <x v="3"/>
    <x v="0"/>
    <s v="27-28-34-35-41-42"/>
    <x v="0"/>
    <x v="4137"/>
    <n v="-1"/>
    <n v="246.71199999999999"/>
    <n v="-1"/>
    <n v="0"/>
    <x v="3495"/>
    <x v="3723"/>
    <n v="99.819912000000002"/>
    <n v="-306.54486100000003"/>
    <n v="-1.8500000000000001E-3"/>
    <n v="99.813239999999993"/>
    <n v="-306.546875"/>
    <n v="-4.35E-4"/>
    <n v="0.69697100000000001"/>
    <n v="1.415E-3"/>
  </r>
  <r>
    <n v="4174"/>
    <x v="3"/>
    <x v="0"/>
    <s v="27-28-34-35-41-42"/>
    <x v="0"/>
    <x v="4138"/>
    <n v="-1"/>
    <n v="302.32900000000001"/>
    <n v="-1"/>
    <n v="0"/>
    <x v="3496"/>
    <x v="3724"/>
    <n v="101.260187"/>
    <n v="-306.532983"/>
    <n v="-2.1800000000000001E-4"/>
    <n v="101.24630000000001"/>
    <n v="-306.54745500000001"/>
    <n v="-4.6299999999999998E-4"/>
    <n v="2.0056829999999999"/>
    <n v="2.4499999999999999E-4"/>
  </r>
  <r>
    <n v="4175"/>
    <x v="3"/>
    <x v="0"/>
    <s v="27-28-34-35-41-42"/>
    <x v="0"/>
    <x v="4139"/>
    <n v="-1"/>
    <n v="291.75"/>
    <n v="-1"/>
    <n v="0"/>
    <x v="1188"/>
    <x v="1246"/>
    <n v="103.16127"/>
    <n v="-306.54414400000002"/>
    <n v="-3.3300000000000002E-4"/>
    <n v="103.15701300000001"/>
    <n v="-306.54818699999998"/>
    <n v="-4.1899999999999999E-4"/>
    <n v="0.58710300000000004"/>
    <n v="8.6000000000000003E-5"/>
  </r>
  <r>
    <n v="4176"/>
    <x v="3"/>
    <x v="0"/>
    <s v="27-28-34-35-41-42"/>
    <x v="0"/>
    <x v="4140"/>
    <n v="-1"/>
    <n v="312.24900000000002"/>
    <n v="-1"/>
    <n v="0"/>
    <x v="3497"/>
    <x v="1247"/>
    <n v="104.623766"/>
    <n v="-306.51074599999998"/>
    <n v="5.9100000000000005E-4"/>
    <n v="104.58998099999999"/>
    <n v="-306.54870599999998"/>
    <n v="-4.1300000000000001E-4"/>
    <n v="5.0817670000000001"/>
    <n v="1.7899999999999999E-4"/>
  </r>
  <r>
    <n v="4177"/>
    <x v="3"/>
    <x v="0"/>
    <s v="27-28-34-35-41-42"/>
    <x v="0"/>
    <x v="4141"/>
    <n v="-1"/>
    <n v="339.18900000000002"/>
    <n v="-1"/>
    <n v="0"/>
    <x v="3498"/>
    <x v="373"/>
    <n v="106.049421"/>
    <n v="-306.53287699999998"/>
    <n v="2.4750000000000002E-3"/>
    <n v="106.022949"/>
    <n v="-306.54922499999998"/>
    <n v="-4.0999999999999999E-4"/>
    <n v="3.111294"/>
    <n v="2.065E-3"/>
  </r>
  <r>
    <n v="4178"/>
    <x v="3"/>
    <x v="0"/>
    <s v="27-28-34-35-41-42"/>
    <x v="0"/>
    <x v="4142"/>
    <n v="-1"/>
    <n v="227.31200000000001"/>
    <n v="-1"/>
    <n v="0"/>
    <x v="3499"/>
    <x v="2139"/>
    <n v="107.509444"/>
    <n v="-306.49155500000001"/>
    <n v="-1.0629999999999999E-3"/>
    <n v="107.455917"/>
    <n v="-306.54974399999998"/>
    <n v="-4.08E-4"/>
    <n v="7.9063999999999997"/>
    <n v="6.5499999999999998E-4"/>
  </r>
  <r>
    <n v="4179"/>
    <x v="3"/>
    <x v="0"/>
    <s v="27-28-34-35-41-42"/>
    <x v="0"/>
    <x v="4143"/>
    <n v="-1"/>
    <n v="355.39600000000002"/>
    <n v="-1"/>
    <n v="0"/>
    <x v="2363"/>
    <x v="3725"/>
    <n v="108.88816"/>
    <n v="-306.55177500000002"/>
    <n v="-4.2999999999999999E-4"/>
    <n v="108.888885"/>
    <n v="-306.55029300000001"/>
    <n v="-3.6900000000000002E-4"/>
    <n v="0.16501199999999999"/>
    <n v="6.2000000000000003E-5"/>
  </r>
  <r>
    <n v="4180"/>
    <x v="3"/>
    <x v="0"/>
    <s v="27-28-34-35-41-42"/>
    <x v="0"/>
    <x v="4144"/>
    <n v="-1"/>
    <n v="319.25200000000001"/>
    <n v="-1"/>
    <n v="0"/>
    <x v="1195"/>
    <x v="3726"/>
    <n v="110.747664"/>
    <n v="-306.604849"/>
    <n v="-2.0990000000000002E-3"/>
    <n v="110.79950700000001"/>
    <n v="-306.55096400000002"/>
    <n v="-2.9700000000000001E-4"/>
    <n v="7.4774240000000001"/>
    <n v="1.8010000000000001E-3"/>
  </r>
  <r>
    <n v="4181"/>
    <x v="3"/>
    <x v="0"/>
    <s v="27-28-34-35-41-42"/>
    <x v="0"/>
    <x v="4145"/>
    <n v="-1"/>
    <n v="341.46100000000001"/>
    <n v="-1"/>
    <n v="0"/>
    <x v="3500"/>
    <x v="24"/>
    <n v="112.25899"/>
    <n v="-306.53202099999999"/>
    <n v="7.9600000000000005E-4"/>
    <n v="112.23247499999999"/>
    <n v="-306.551331"/>
    <n v="-2.7900000000000001E-4"/>
    <n v="3.2801230000000001"/>
    <n v="5.1699999999999999E-4"/>
  </r>
  <r>
    <n v="4182"/>
    <x v="1"/>
    <x v="0"/>
    <s v="28-34-35-41-42"/>
    <x v="0"/>
    <x v="4146"/>
    <n v="-1"/>
    <n v="316.20600000000002"/>
    <n v="-1"/>
    <n v="0"/>
    <x v="3501"/>
    <x v="3343"/>
    <n v="114.082078"/>
    <n v="-306.613024"/>
    <n v="1.2960000000000001E-3"/>
    <n v="114.14310500000001"/>
    <n v="-306.55181900000002"/>
    <n v="-2.72E-4"/>
    <n v="8.6430889999999998"/>
    <n v="1.024E-3"/>
  </r>
  <r>
    <n v="4183"/>
    <x v="0"/>
    <x v="0"/>
    <s v="34-35-41-42"/>
    <x v="0"/>
    <x v="4147"/>
    <n v="-1"/>
    <n v="318.822"/>
    <n v="-1"/>
    <n v="0"/>
    <x v="2364"/>
    <x v="2518"/>
    <n v="115.558047"/>
    <n v="-306.600146"/>
    <n v="3.0639999999999999E-3"/>
    <n v="115.57607299999999"/>
    <n v="-306.55215500000003"/>
    <n v="-2.72E-4"/>
    <n v="5.126538"/>
    <n v="2.7920000000000002E-3"/>
  </r>
  <r>
    <n v="4184"/>
    <x v="0"/>
    <x v="0"/>
    <s v="34-35-41-42"/>
    <x v="0"/>
    <x v="4148"/>
    <n v="-1"/>
    <n v="404.91500000000002"/>
    <n v="-1"/>
    <n v="0"/>
    <x v="3502"/>
    <x v="192"/>
    <n v="117.000147"/>
    <n v="-306.56866400000001"/>
    <n v="-5.4770000000000001E-3"/>
    <n v="117.009041"/>
    <n v="-306.55252100000001"/>
    <n v="-2.72E-4"/>
    <n v="1.8430880000000001"/>
    <n v="5.2050000000000004E-3"/>
  </r>
  <r>
    <n v="4185"/>
    <x v="0"/>
    <x v="0"/>
    <s v="34-35-41-42"/>
    <x v="0"/>
    <x v="4149"/>
    <n v="-1"/>
    <n v="279.84199999999998"/>
    <n v="-1"/>
    <n v="0"/>
    <x v="3503"/>
    <x v="202"/>
    <n v="118.46472799999999"/>
    <n v="-306.52588600000001"/>
    <n v="-7.76E-4"/>
    <n v="118.442009"/>
    <n v="-306.55285600000002"/>
    <n v="-2.72E-4"/>
    <n v="3.5264280000000001"/>
    <n v="5.04E-4"/>
  </r>
  <r>
    <n v="4186"/>
    <x v="0"/>
    <x v="0"/>
    <s v="34-35-41-42"/>
    <x v="0"/>
    <x v="4150"/>
    <n v="-1"/>
    <n v="246.41"/>
    <n v="-1"/>
    <n v="0"/>
    <x v="3504"/>
    <x v="0"/>
    <n v="120.38305200000001"/>
    <n v="-306.52729199999999"/>
    <n v="-6.3280000000000003E-3"/>
    <n v="120.352631"/>
    <n v="-306.55334499999998"/>
    <n v="-2.7E-4"/>
    <n v="4.0052339999999997"/>
    <n v="6.058E-3"/>
  </r>
  <r>
    <n v="4187"/>
    <x v="0"/>
    <x v="0"/>
    <s v="34-35-41-42"/>
    <x v="0"/>
    <x v="4151"/>
    <n v="-1"/>
    <n v="378.07499999999999"/>
    <n v="-1"/>
    <n v="0"/>
    <x v="3505"/>
    <x v="3727"/>
    <n v="121.772057"/>
    <n v="-306.59085900000002"/>
    <n v="7.5030000000000001E-3"/>
    <n v="121.784256"/>
    <n v="-306.553833"/>
    <n v="-3.1799999999999998E-4"/>
    <n v="3.898374"/>
    <n v="7.1850000000000004E-3"/>
  </r>
  <r>
    <n v="4188"/>
    <x v="0"/>
    <x v="0"/>
    <s v="34-35-41-42"/>
    <x v="0"/>
    <x v="4152"/>
    <n v="-1"/>
    <n v="342.04500000000002"/>
    <n v="-1"/>
    <n v="0"/>
    <x v="3506"/>
    <x v="3728"/>
    <n v="123.220996"/>
    <n v="-306.53985599999999"/>
    <n v="-9.5200000000000005E-4"/>
    <n v="123.206993"/>
    <n v="-306.55432100000002"/>
    <n v="-3.5300000000000002E-4"/>
    <n v="2.0133040000000002"/>
    <n v="5.9900000000000003E-4"/>
  </r>
  <r>
    <n v="4189"/>
    <x v="0"/>
    <x v="0"/>
    <s v="34-35-41-42"/>
    <x v="0"/>
    <x v="4153"/>
    <n v="-1"/>
    <n v="230.07499999999999"/>
    <n v="-1"/>
    <n v="0"/>
    <x v="3507"/>
    <x v="3729"/>
    <n v="125.187686"/>
    <n v="-306.43698499999999"/>
    <n v="-4.5500000000000002E-3"/>
    <n v="125.072762"/>
    <n v="-306.55502300000001"/>
    <n v="-3.97E-4"/>
    <n v="16.474391000000001"/>
    <n v="4.1529999999999996E-3"/>
  </r>
  <r>
    <n v="4190"/>
    <x v="0"/>
    <x v="0"/>
    <s v="34-35-41-42"/>
    <x v="0"/>
    <x v="4154"/>
    <n v="-1"/>
    <n v="329.78199999999998"/>
    <n v="-1"/>
    <n v="0"/>
    <x v="3508"/>
    <x v="3730"/>
    <n v="126.420177"/>
    <n v="-306.57561600000002"/>
    <n v="-3.1599999999999998E-4"/>
    <n v="126.440094"/>
    <n v="-306.555542"/>
    <n v="-4.06E-4"/>
    <n v="2.827766"/>
    <n v="9.0000000000000006E-5"/>
  </r>
  <r>
    <n v="4191"/>
    <x v="1"/>
    <x v="0"/>
    <s v="34-35-41-42-50"/>
    <x v="0"/>
    <x v="4155"/>
    <n v="-1"/>
    <n v="259.74299999999999"/>
    <n v="-1"/>
    <n v="0"/>
    <x v="3509"/>
    <x v="3731"/>
    <n v="128.19737499999999"/>
    <n v="-306.586523"/>
    <n v="-2.892E-3"/>
    <n v="128.21795700000001"/>
    <n v="-306.55627399999997"/>
    <n v="-4.6200000000000001E-4"/>
    <n v="3.658674"/>
    <n v="2.4299999999999999E-3"/>
  </r>
  <r>
    <n v="4192"/>
    <x v="3"/>
    <x v="0"/>
    <s v="34-35-41-42-49-50"/>
    <x v="0"/>
    <x v="4156"/>
    <n v="-1"/>
    <n v="388.31799999999998"/>
    <n v="-1"/>
    <n v="0"/>
    <x v="3510"/>
    <x v="3732"/>
    <n v="129.51434900000001"/>
    <n v="-306.58006499999999"/>
    <n v="-1.5690000000000001E-3"/>
    <n v="129.52024800000001"/>
    <n v="-306.55682400000001"/>
    <n v="-4.2700000000000002E-4"/>
    <n v="2.3978389999999998"/>
    <n v="1.142E-3"/>
  </r>
  <r>
    <n v="4193"/>
    <x v="3"/>
    <x v="0"/>
    <s v="34-35-41-42-49-50"/>
    <x v="0"/>
    <x v="4157"/>
    <n v="-1"/>
    <n v="378.36"/>
    <n v="-1"/>
    <n v="0"/>
    <x v="3511"/>
    <x v="199"/>
    <n v="130.74759900000001"/>
    <n v="-306.62345399999998"/>
    <n v="-1.2689999999999999E-3"/>
    <n v="130.79924"/>
    <n v="-306.557343"/>
    <n v="-4.1800000000000002E-4"/>
    <n v="8.3890209999999996"/>
    <n v="8.5099999999999998E-4"/>
  </r>
  <r>
    <n v="4194"/>
    <x v="3"/>
    <x v="0"/>
    <s v="34-35-41-42-49-50"/>
    <x v="0"/>
    <x v="4158"/>
    <n v="-1"/>
    <n v="353.108"/>
    <n v="-1"/>
    <n v="0"/>
    <x v="3512"/>
    <x v="201"/>
    <n v="132.45692099999999"/>
    <n v="-306.55421699999999"/>
    <n v="-1E-3"/>
    <n v="132.471924"/>
    <n v="-306.558044"/>
    <n v="-4.1599999999999997E-4"/>
    <n v="1.548281"/>
    <n v="5.8399999999999999E-4"/>
  </r>
  <r>
    <n v="4195"/>
    <x v="1"/>
    <x v="0"/>
    <s v="35-41-42-49-50"/>
    <x v="0"/>
    <x v="4159"/>
    <n v="-1"/>
    <n v="319.64800000000002"/>
    <n v="-1"/>
    <n v="0"/>
    <x v="3513"/>
    <x v="3733"/>
    <n v="133.70412099999999"/>
    <n v="-306.55073900000002"/>
    <n v="4.7899999999999999E-4"/>
    <n v="133.70289600000001"/>
    <n v="-306.55838"/>
    <n v="-2.6499999999999999E-4"/>
    <n v="0.77386299999999997"/>
    <n v="2.14E-4"/>
  </r>
  <r>
    <n v="4196"/>
    <x v="0"/>
    <x v="0"/>
    <s v="41-42-49-50"/>
    <x v="0"/>
    <x v="4160"/>
    <n v="-1"/>
    <n v="243.05799999999999"/>
    <n v="-1"/>
    <n v="0"/>
    <x v="3514"/>
    <x v="3734"/>
    <n v="135.023754"/>
    <n v="-306.44799"/>
    <n v="4.5259999999999996E-3"/>
    <n v="134.91357400000001"/>
    <n v="-306.55831899999998"/>
    <n v="1.05E-4"/>
    <n v="15.592373"/>
    <n v="4.4209999999999996E-3"/>
  </r>
  <r>
    <n v="4197"/>
    <x v="0"/>
    <x v="0"/>
    <s v="41-42-49-50"/>
    <x v="0"/>
    <x v="4161"/>
    <n v="-1"/>
    <n v="290.86900000000003"/>
    <n v="-1"/>
    <n v="0"/>
    <x v="3515"/>
    <x v="3735"/>
    <n v="136.49954099999999"/>
    <n v="-306.558245"/>
    <n v="-1.7359999999999999E-3"/>
    <n v="136.495621"/>
    <n v="-306.55777"/>
    <n v="5.0199999999999995E-4"/>
    <n v="0.39488099999999998"/>
    <n v="1.2340000000000001E-3"/>
  </r>
  <r>
    <n v="4198"/>
    <x v="0"/>
    <x v="0"/>
    <s v="41-42-49-50"/>
    <x v="0"/>
    <x v="4162"/>
    <n v="-1"/>
    <n v="292.92599999999999"/>
    <n v="-1"/>
    <n v="0"/>
    <x v="3516"/>
    <x v="3736"/>
    <n v="137.69441699999999"/>
    <n v="-306.48418600000002"/>
    <n v="-5.2240000000000003E-3"/>
    <n v="137.657974"/>
    <n v="-306.55712899999997"/>
    <n v="6.5399999999999996E-4"/>
    <n v="8.154026"/>
    <n v="4.5710000000000004E-3"/>
  </r>
  <r>
    <n v="4199"/>
    <x v="0"/>
    <x v="0"/>
    <s v="41-42-49-50"/>
    <x v="0"/>
    <x v="4163"/>
    <n v="-1"/>
    <n v="301.589"/>
    <n v="-1"/>
    <n v="0"/>
    <x v="3517"/>
    <x v="3737"/>
    <n v="138.79712900000001"/>
    <n v="-306.55860699999999"/>
    <n v="8.6799999999999996E-4"/>
    <n v="138.79994199999999"/>
    <n v="-306.55630500000001"/>
    <n v="7.9900000000000001E-4"/>
    <n v="0.36350399999999999"/>
    <n v="6.8999999999999997E-5"/>
  </r>
  <r>
    <n v="4200"/>
    <x v="0"/>
    <x v="0"/>
    <s v="41-42-49-50"/>
    <x v="0"/>
    <x v="4164"/>
    <n v="-1"/>
    <n v="221.06899999999999"/>
    <n v="-1"/>
    <n v="0"/>
    <x v="3518"/>
    <x v="3738"/>
    <n v="140.28610499999999"/>
    <n v="-306.56321500000001"/>
    <n v="2.686E-3"/>
    <n v="140.29170199999999"/>
    <n v="-306.55496199999999"/>
    <n v="1.003E-3"/>
    <n v="0.997166"/>
    <n v="1.683E-3"/>
  </r>
  <r>
    <n v="4201"/>
    <x v="0"/>
    <x v="0"/>
    <s v="41-42-49-50"/>
    <x v="0"/>
    <x v="4165"/>
    <n v="-1"/>
    <n v="312.995"/>
    <n v="-1"/>
    <n v="0"/>
    <x v="3519"/>
    <x v="3739"/>
    <n v="141.43503699999999"/>
    <n v="-306.50925999999998"/>
    <n v="-1.302E-3"/>
    <n v="141.388184"/>
    <n v="-306.55367999999999"/>
    <n v="1.0510000000000001E-3"/>
    <n v="6.4563119999999996"/>
    <n v="2.5099999999999998E-4"/>
  </r>
  <r>
    <n v="4202"/>
    <x v="0"/>
    <x v="0"/>
    <s v="41-42-49-50"/>
    <x v="0"/>
    <x v="4166"/>
    <n v="-1"/>
    <n v="921.30799999999999"/>
    <n v="-1"/>
    <n v="0"/>
    <x v="3520"/>
    <x v="3740"/>
    <n v="142.41746499999999"/>
    <n v="-306.52775700000001"/>
    <n v="-1.446E-3"/>
    <n v="142.46601899999999"/>
    <n v="-306.55239899999998"/>
    <n v="1.3940000000000001E-3"/>
    <n v="5.4448819999999998"/>
    <n v="5.1999999999999997E-5"/>
  </r>
  <r>
    <n v="4203"/>
    <x v="0"/>
    <x v="0"/>
    <s v="41-42-49-50"/>
    <x v="0"/>
    <x v="4167"/>
    <n v="-1"/>
    <n v="288.041"/>
    <n v="-1"/>
    <n v="0"/>
    <x v="3521"/>
    <x v="3741"/>
    <n v="143.823318"/>
    <n v="-306.61107399999997"/>
    <n v="6.5499999999999998E-4"/>
    <n v="143.87439000000001"/>
    <n v="-306.550568"/>
    <n v="1.4829999999999999E-3"/>
    <n v="7.9179139999999997"/>
    <n v="8.2899999999999998E-4"/>
  </r>
  <r>
    <n v="4204"/>
    <x v="0"/>
    <x v="0"/>
    <s v="41-42-49-50"/>
    <x v="0"/>
    <x v="4168"/>
    <n v="-1"/>
    <n v="200.756"/>
    <n v="-1"/>
    <n v="0"/>
    <x v="3522"/>
    <x v="3742"/>
    <n v="144.852026"/>
    <n v="-306.65009700000002"/>
    <n v="-6.5669999999999999E-3"/>
    <n v="144.909164"/>
    <n v="-306.54907200000002"/>
    <n v="1.2340000000000001E-3"/>
    <n v="11.606351999999999"/>
    <n v="5.3330000000000001E-3"/>
  </r>
  <r>
    <n v="4205"/>
    <x v="0"/>
    <x v="0"/>
    <s v="41-42-49-50"/>
    <x v="0"/>
    <x v="4169"/>
    <n v="-1"/>
    <n v="364.45499999999998"/>
    <n v="-1"/>
    <n v="0"/>
    <x v="3523"/>
    <x v="3743"/>
    <n v="145.92348999999999"/>
    <n v="-306.50539099999997"/>
    <n v="6.607E-3"/>
    <n v="145.92581200000001"/>
    <n v="-306.54775999999998"/>
    <n v="1.4959999999999999E-3"/>
    <n v="4.2432860000000003"/>
    <n v="5.1110000000000001E-3"/>
  </r>
  <r>
    <n v="4206"/>
    <x v="0"/>
    <x v="0"/>
    <s v="41-42-49-50"/>
    <x v="0"/>
    <x v="4170"/>
    <n v="-1"/>
    <n v="230.32900000000001"/>
    <n v="-1"/>
    <n v="0"/>
    <x v="3524"/>
    <x v="3744"/>
    <n v="147.238552"/>
    <n v="-306.52526"/>
    <n v="3.114E-3"/>
    <n v="147.253815"/>
    <n v="-306.54608200000001"/>
    <n v="1.4250000000000001E-3"/>
    <n v="2.5816379999999999"/>
    <n v="1.689E-3"/>
  </r>
  <r>
    <n v="4207"/>
    <x v="0"/>
    <x v="0"/>
    <s v="41-42-49-50"/>
    <x v="0"/>
    <x v="4171"/>
    <n v="-1"/>
    <n v="284.74099999999999"/>
    <n v="-1"/>
    <n v="0"/>
    <x v="3525"/>
    <x v="3745"/>
    <n v="148.213739"/>
    <n v="-306.59108700000002"/>
    <n v="-9.3800000000000003E-4"/>
    <n v="148.229645"/>
    <n v="-306.54470800000001"/>
    <n v="1.1069999999999999E-3"/>
    <n v="4.9030170000000002"/>
    <n v="1.6899999999999999E-4"/>
  </r>
  <r>
    <n v="4208"/>
    <x v="0"/>
    <x v="0"/>
    <s v="41-42-49-50"/>
    <x v="0"/>
    <x v="4172"/>
    <n v="-1"/>
    <n v="278.48500000000001"/>
    <n v="-1"/>
    <n v="0"/>
    <x v="3526"/>
    <x v="3746"/>
    <n v="149.16726700000001"/>
    <n v="-306.57847700000002"/>
    <n v="2.6499999999999999E-4"/>
    <n v="149.18858299999999"/>
    <n v="-306.54361"/>
    <n v="1.4530000000000001E-3"/>
    <n v="4.0867269999999998"/>
    <n v="1.188E-3"/>
  </r>
  <r>
    <n v="4209"/>
    <x v="1"/>
    <x v="0"/>
    <s v="41-42-49-50-57"/>
    <x v="0"/>
    <x v="4173"/>
    <n v="-1"/>
    <n v="241.56100000000001"/>
    <n v="-1"/>
    <n v="0"/>
    <x v="3527"/>
    <x v="3747"/>
    <n v="150.40130500000001"/>
    <n v="-306.44833499999999"/>
    <n v="-5.0870000000000004E-3"/>
    <n v="150.44142199999999"/>
    <n v="-306.54199199999999"/>
    <n v="1.467E-3"/>
    <n v="10.188698"/>
    <n v="3.62E-3"/>
  </r>
  <r>
    <n v="4210"/>
    <x v="1"/>
    <x v="0"/>
    <s v="41-42-49-50-57"/>
    <x v="0"/>
    <x v="4174"/>
    <n v="-1"/>
    <n v="261.29500000000002"/>
    <n v="-1"/>
    <n v="0"/>
    <x v="3528"/>
    <x v="3748"/>
    <n v="151.333945"/>
    <n v="-306.44905899999998"/>
    <n v="-5.6979999999999999E-3"/>
    <n v="151.36206100000001"/>
    <n v="-306.54061899999999"/>
    <n v="1.1119999999999999E-3"/>
    <n v="9.5779709999999998"/>
    <n v="4.5859999999999998E-3"/>
  </r>
  <r>
    <n v="4211"/>
    <x v="1"/>
    <x v="0"/>
    <s v="41-42-49-50-57"/>
    <x v="0"/>
    <x v="4175"/>
    <n v="-1"/>
    <n v="384.774"/>
    <n v="-1"/>
    <n v="0"/>
    <x v="3529"/>
    <x v="3749"/>
    <n v="152.274295"/>
    <n v="-306.53226899999999"/>
    <n v="1.3699999999999999E-3"/>
    <n v="152.26670799999999"/>
    <n v="-306.53951999999998"/>
    <n v="1.48E-3"/>
    <n v="1.0494479999999999"/>
    <n v="1.0900000000000001E-4"/>
  </r>
  <r>
    <n v="4212"/>
    <x v="1"/>
    <x v="0"/>
    <s v="41-42-49-50-57"/>
    <x v="0"/>
    <x v="4176"/>
    <n v="-1"/>
    <n v="378.04500000000002"/>
    <n v="-1"/>
    <n v="0"/>
    <x v="3530"/>
    <x v="3750"/>
    <n v="153.446471"/>
    <n v="-306.55947400000002"/>
    <n v="2.23E-4"/>
    <n v="153.448441"/>
    <n v="-306.53787199999999"/>
    <n v="1.523E-3"/>
    <n v="2.1691039999999999"/>
    <n v="1.2999999999999999E-3"/>
  </r>
  <r>
    <n v="4213"/>
    <x v="1"/>
    <x v="0"/>
    <s v="41-42-49-50-57"/>
    <x v="0"/>
    <x v="4177"/>
    <n v="-1"/>
    <n v="582.23199999999997"/>
    <n v="-1"/>
    <n v="0"/>
    <x v="3531"/>
    <x v="3751"/>
    <n v="154.28906000000001"/>
    <n v="-306.57140099999998"/>
    <n v="1.65E-3"/>
    <n v="154.316757"/>
    <n v="-306.53653000000003"/>
    <n v="1.1770000000000001E-3"/>
    <n v="4.453271"/>
    <n v="4.73E-4"/>
  </r>
  <r>
    <n v="4214"/>
    <x v="1"/>
    <x v="0"/>
    <s v="41-42-49-50-57"/>
    <x v="0"/>
    <x v="4178"/>
    <n v="-1"/>
    <n v="640.94600000000003"/>
    <n v="-1"/>
    <n v="0"/>
    <x v="3532"/>
    <x v="3752"/>
    <n v="155.048126"/>
    <n v="-306.628018"/>
    <n v="-2.8080000000000002E-3"/>
    <n v="155.16992200000001"/>
    <n v="-306.535461"/>
    <n v="1.6360000000000001E-3"/>
    <n v="15.297415000000001"/>
    <n v="1.1720000000000001E-3"/>
  </r>
  <r>
    <n v="4215"/>
    <x v="1"/>
    <x v="0"/>
    <s v="41-42-49-50-57"/>
    <x v="0"/>
    <x v="4179"/>
    <n v="-1"/>
    <n v="316.512"/>
    <n v="-1"/>
    <n v="0"/>
    <x v="3533"/>
    <x v="3753"/>
    <n v="156.25582900000001"/>
    <n v="-306.546558"/>
    <n v="4.0499999999999998E-4"/>
    <n v="156.28447"/>
    <n v="-306.53387500000002"/>
    <n v="1.619E-3"/>
    <n v="3.1323430000000001"/>
    <n v="1.214E-3"/>
  </r>
  <r>
    <n v="4216"/>
    <x v="1"/>
    <x v="0"/>
    <s v="41-42-49-50-57"/>
    <x v="0"/>
    <x v="4180"/>
    <n v="-1"/>
    <n v="276.64100000000002"/>
    <n v="-1"/>
    <n v="0"/>
    <x v="3534"/>
    <x v="3754"/>
    <n v="157.10036099999999"/>
    <n v="-306.53309100000001"/>
    <n v="-1.9400000000000001E-3"/>
    <n v="157.103409"/>
    <n v="-306.53256199999998"/>
    <n v="1.1850000000000001E-3"/>
    <n v="0.30938199999999999"/>
    <n v="7.5600000000000005E-4"/>
  </r>
  <r>
    <n v="4217"/>
    <x v="1"/>
    <x v="0"/>
    <s v="41-42-49-50-57"/>
    <x v="0"/>
    <x v="4181"/>
    <n v="-1"/>
    <n v="402"/>
    <n v="-1"/>
    <n v="0"/>
    <x v="3535"/>
    <x v="3755"/>
    <n v="158.18563599999999"/>
    <n v="-306.55065400000001"/>
    <n v="1.2999999999999999E-4"/>
    <n v="158.17323300000001"/>
    <n v="-306.531158"/>
    <n v="1.1770000000000001E-3"/>
    <n v="2.3107000000000002"/>
    <n v="1.047E-3"/>
  </r>
  <r>
    <n v="4218"/>
    <x v="1"/>
    <x v="0"/>
    <s v="41-42-49-50-57"/>
    <x v="0"/>
    <x v="4182"/>
    <n v="-1"/>
    <n v="320.25700000000001"/>
    <n v="-1"/>
    <n v="0"/>
    <x v="3536"/>
    <x v="3756"/>
    <n v="159.042745"/>
    <n v="-306.52128699999997"/>
    <n v="8.1150000000000007E-3"/>
    <n v="158.96257"/>
    <n v="-306.53021200000001"/>
    <n v="1.6260000000000001E-3"/>
    <n v="8.0670269999999995"/>
    <n v="6.489E-3"/>
  </r>
  <r>
    <n v="4219"/>
    <x v="1"/>
    <x v="0"/>
    <s v="41-42-49-50-57"/>
    <x v="0"/>
    <x v="4183"/>
    <n v="-1"/>
    <n v="443.36900000000003"/>
    <n v="-1"/>
    <n v="0"/>
    <x v="3537"/>
    <x v="3757"/>
    <n v="159.74545800000001"/>
    <n v="-306.529403"/>
    <n v="8.6200000000000003E-4"/>
    <n v="159.75228899999999"/>
    <n v="-306.529022"/>
    <n v="1.1640000000000001E-3"/>
    <n v="0.68410000000000004"/>
    <n v="3.0299999999999999E-4"/>
  </r>
  <r>
    <n v="4220"/>
    <x v="1"/>
    <x v="0"/>
    <s v="41-42-49-50-57"/>
    <x v="0"/>
    <x v="4184"/>
    <n v="-1"/>
    <n v="274.49200000000002"/>
    <n v="-1"/>
    <n v="0"/>
    <x v="3538"/>
    <x v="2828"/>
    <n v="160.757002"/>
    <n v="-306.55784699999998"/>
    <n v="-3.6299999999999999E-4"/>
    <n v="160.78672800000001"/>
    <n v="-306.52761800000002"/>
    <n v="1.1410000000000001E-3"/>
    <n v="4.2395889999999996"/>
    <n v="7.7800000000000005E-4"/>
  </r>
  <r>
    <n v="4221"/>
    <x v="1"/>
    <x v="0"/>
    <s v="41-42-49-50-57"/>
    <x v="0"/>
    <x v="4185"/>
    <n v="-1"/>
    <n v="612.01900000000001"/>
    <n v="-1"/>
    <n v="0"/>
    <x v="3539"/>
    <x v="3758"/>
    <n v="161.52679599999999"/>
    <n v="-306.54286500000001"/>
    <n v="-1.977E-3"/>
    <n v="161.536224"/>
    <n v="-306.526703"/>
    <n v="1.6069999999999999E-3"/>
    <n v="1.871173"/>
    <n v="3.6999999999999999E-4"/>
  </r>
  <r>
    <n v="4222"/>
    <x v="0"/>
    <x v="0"/>
    <s v="42-49-50-57"/>
    <x v="0"/>
    <x v="4186"/>
    <n v="-1"/>
    <n v="277.31599999999997"/>
    <n v="-1"/>
    <n v="0"/>
    <x v="3540"/>
    <x v="3759"/>
    <n v="162.26781099999999"/>
    <n v="-306.51665300000002"/>
    <n v="2.8540000000000002E-3"/>
    <n v="162.263565"/>
    <n v="-306.52554300000003"/>
    <n v="1.103E-3"/>
    <n v="0.98518899999999998"/>
    <n v="1.751E-3"/>
  </r>
  <r>
    <n v="4223"/>
    <x v="2"/>
    <x v="0"/>
    <s v="49-50-57"/>
    <x v="0"/>
    <x v="4187"/>
    <n v="-1"/>
    <n v="641.21299999999997"/>
    <n v="-1"/>
    <n v="0"/>
    <x v="3541"/>
    <x v="3760"/>
    <n v="163.10660200000001"/>
    <n v="-306.62885799999998"/>
    <n v="-1.408E-3"/>
    <n v="163.21177700000001"/>
    <n v="-306.52420000000001"/>
    <n v="1.1130000000000001E-3"/>
    <n v="14.837401"/>
    <n v="2.9500000000000001E-4"/>
  </r>
  <r>
    <n v="4224"/>
    <x v="0"/>
    <x v="0"/>
    <s v="49-50-57-64"/>
    <x v="0"/>
    <x v="4188"/>
    <n v="-1"/>
    <n v="304.92399999999998"/>
    <n v="-1"/>
    <n v="0"/>
    <x v="3542"/>
    <x v="948"/>
    <n v="163.94606200000001"/>
    <n v="-306.506529"/>
    <n v="2.3E-3"/>
    <n v="163.922729"/>
    <n v="-306.523346"/>
    <n v="1.609E-3"/>
    <n v="2.8761320000000001"/>
    <n v="6.9099999999999999E-4"/>
  </r>
  <r>
    <n v="4225"/>
    <x v="0"/>
    <x v="0"/>
    <s v="49-50-57-64"/>
    <x v="0"/>
    <x v="4189"/>
    <n v="-1"/>
    <n v="453.62900000000002"/>
    <n v="-1"/>
    <n v="0"/>
    <x v="3543"/>
    <x v="3113"/>
    <n v="164.87141800000001"/>
    <n v="-306.56951099999998"/>
    <n v="2.5240000000000002E-3"/>
    <n v="164.88604699999999"/>
    <n v="-306.52191199999999"/>
    <n v="1.6230000000000001E-3"/>
    <n v="4.9796490000000002"/>
    <n v="9.01E-4"/>
  </r>
  <r>
    <n v="4226"/>
    <x v="0"/>
    <x v="0"/>
    <s v="49-50-57-64"/>
    <x v="0"/>
    <x v="4190"/>
    <n v="-1"/>
    <n v="256.221"/>
    <n v="-1"/>
    <n v="0"/>
    <x v="3544"/>
    <x v="3761"/>
    <n v="165.584881"/>
    <n v="-306.538659"/>
    <n v="5.9719999999999999E-3"/>
    <n v="165.618301"/>
    <n v="-306.52072099999998"/>
    <n v="1.1900000000000001E-3"/>
    <n v="3.7930030000000001"/>
    <n v="4.7809999999999997E-3"/>
  </r>
  <r>
    <n v="4227"/>
    <x v="1"/>
    <x v="0"/>
    <s v="49-50-56-57-64"/>
    <x v="0"/>
    <x v="4191"/>
    <n v="-1"/>
    <n v="206.46100000000001"/>
    <n v="-1"/>
    <n v="0"/>
    <x v="3545"/>
    <x v="2826"/>
    <n v="166.56353200000001"/>
    <n v="-306.54866800000002"/>
    <n v="1.7700000000000001E-3"/>
    <n v="166.59573399999999"/>
    <n v="-306.519318"/>
    <n v="1.2019999999999999E-3"/>
    <n v="4.357024"/>
    <n v="5.6700000000000001E-4"/>
  </r>
  <r>
    <n v="4228"/>
    <x v="1"/>
    <x v="0"/>
    <s v="49-50-56-57-64"/>
    <x v="0"/>
    <x v="4192"/>
    <n v="-1"/>
    <n v="351.42399999999998"/>
    <n v="-1"/>
    <n v="0"/>
    <x v="3546"/>
    <x v="3762"/>
    <n v="167.35011600000001"/>
    <n v="-306.47521499999999"/>
    <n v="1.0889999999999999E-3"/>
    <n v="167.324173"/>
    <n v="-306.51843300000002"/>
    <n v="1.696E-3"/>
    <n v="5.0405889999999998"/>
    <n v="6.0700000000000001E-4"/>
  </r>
  <r>
    <n v="4229"/>
    <x v="1"/>
    <x v="0"/>
    <s v="49-50-56-57-64"/>
    <x v="0"/>
    <x v="4193"/>
    <n v="-1"/>
    <n v="307.24599999999998"/>
    <n v="-1"/>
    <n v="0"/>
    <x v="3547"/>
    <x v="3763"/>
    <n v="168.08391"/>
    <n v="-306.498943"/>
    <n v="6.1879999999999999E-3"/>
    <n v="168.048294"/>
    <n v="-306.51727299999999"/>
    <n v="1.188E-3"/>
    <n v="4.0056539999999998"/>
    <n v="5.0000000000000001E-3"/>
  </r>
  <r>
    <n v="4230"/>
    <x v="1"/>
    <x v="0"/>
    <s v="49-50-56-57-64"/>
    <x v="0"/>
    <x v="4194"/>
    <n v="-1"/>
    <n v="350.35199999999998"/>
    <n v="-1"/>
    <n v="0"/>
    <x v="1243"/>
    <x v="3764"/>
    <n v="169.010909"/>
    <n v="-306.52385299999997"/>
    <n v="4.08E-4"/>
    <n v="169.011368"/>
    <n v="-306.515961"/>
    <n v="1.124E-3"/>
    <n v="0.79058099999999998"/>
    <n v="7.1599999999999995E-4"/>
  </r>
  <r>
    <n v="4231"/>
    <x v="1"/>
    <x v="0"/>
    <s v="49-50-56-57-64"/>
    <x v="0"/>
    <x v="4195"/>
    <n v="-1"/>
    <n v="446.69600000000003"/>
    <n v="-1"/>
    <n v="0"/>
    <x v="3548"/>
    <x v="3765"/>
    <n v="169.81464199999999"/>
    <n v="-306.44608199999999"/>
    <n v="6.5199999999999998E-3"/>
    <n v="169.735062"/>
    <n v="-306.51525900000001"/>
    <n v="1.5870000000000001E-3"/>
    <n v="10.544422000000001"/>
    <n v="4.9329999999999999E-3"/>
  </r>
  <r>
    <n v="4232"/>
    <x v="1"/>
    <x v="0"/>
    <s v="49-50-56-57-64"/>
    <x v="0"/>
    <x v="4196"/>
    <n v="-1"/>
    <n v="326.76600000000002"/>
    <n v="-1"/>
    <n v="0"/>
    <x v="3549"/>
    <x v="3766"/>
    <n v="170.43785299999999"/>
    <n v="-306.53002700000002"/>
    <n v="9.4899999999999997E-4"/>
    <n v="170.46095299999999"/>
    <n v="-306.51406900000001"/>
    <n v="1.121E-3"/>
    <n v="2.8076300000000001"/>
    <n v="1.7200000000000001E-4"/>
  </r>
  <r>
    <n v="4233"/>
    <x v="1"/>
    <x v="0"/>
    <s v="49-50-56-57-64"/>
    <x v="0"/>
    <x v="4197"/>
    <n v="-1"/>
    <n v="335.923"/>
    <n v="-1"/>
    <n v="0"/>
    <x v="3550"/>
    <x v="3056"/>
    <n v="171.400882"/>
    <n v="-306.47654899999998"/>
    <n v="-6.3810000000000004E-3"/>
    <n v="171.43077099999999"/>
    <n v="-306.51281699999998"/>
    <n v="1.0859999999999999E-3"/>
    <n v="4.699681"/>
    <n v="5.2950000000000002E-3"/>
  </r>
  <r>
    <n v="4234"/>
    <x v="1"/>
    <x v="0"/>
    <s v="49-50-56-57-64"/>
    <x v="0"/>
    <x v="4198"/>
    <n v="-1"/>
    <n v="245.89699999999999"/>
    <n v="-1"/>
    <n v="0"/>
    <x v="3551"/>
    <x v="2336"/>
    <n v="172.073364"/>
    <n v="-306.63457599999998"/>
    <n v="8.5199999999999998E-3"/>
    <n v="172.15795900000001"/>
    <n v="-306.51208500000001"/>
    <n v="1.5690000000000001E-3"/>
    <n v="14.886317999999999"/>
    <n v="6.9509999999999997E-3"/>
  </r>
  <r>
    <n v="4235"/>
    <x v="1"/>
    <x v="0"/>
    <s v="49-50-56-57-64"/>
    <x v="0"/>
    <x v="4199"/>
    <n v="-1"/>
    <n v="378.59699999999998"/>
    <n v="-1"/>
    <n v="0"/>
    <x v="3552"/>
    <x v="3767"/>
    <n v="172.89969600000001"/>
    <n v="-306.52575899999999"/>
    <n v="-1.1839999999999999E-3"/>
    <n v="172.88415499999999"/>
    <n v="-306.51104700000002"/>
    <n v="1.077E-3"/>
    <n v="2.139964"/>
    <n v="1.07E-4"/>
  </r>
  <r>
    <n v="4236"/>
    <x v="1"/>
    <x v="0"/>
    <s v="49-50-56-57-64"/>
    <x v="0"/>
    <x v="4200"/>
    <n v="-1"/>
    <n v="341.65600000000001"/>
    <n v="-1"/>
    <n v="0"/>
    <x v="3553"/>
    <x v="3768"/>
    <n v="173.84586400000001"/>
    <n v="-306.52038900000002"/>
    <n v="5.6959999999999997E-3"/>
    <n v="173.85110499999999"/>
    <n v="-306.50598100000002"/>
    <n v="4.0070000000000001E-3"/>
    <n v="1.5330680000000001"/>
    <n v="1.689E-3"/>
  </r>
  <r>
    <n v="4237"/>
    <x v="1"/>
    <x v="0"/>
    <s v="49-50-56-57-64"/>
    <x v="0"/>
    <x v="4201"/>
    <n v="-1"/>
    <n v="799.476"/>
    <n v="-1"/>
    <n v="0"/>
    <x v="3554"/>
    <x v="3769"/>
    <n v="174.59897799999999"/>
    <n v="-306.47481199999999"/>
    <n v="7.816E-3"/>
    <n v="174.57612599999999"/>
    <n v="-306.50027499999999"/>
    <n v="6.9800000000000001E-3"/>
    <n v="3.4212920000000002"/>
    <n v="8.3600000000000005E-4"/>
  </r>
  <r>
    <n v="4238"/>
    <x v="1"/>
    <x v="0"/>
    <s v="49-50-56-57-64"/>
    <x v="0"/>
    <x v="4202"/>
    <n v="-1"/>
    <n v="352.36900000000003"/>
    <n v="-1"/>
    <n v="0"/>
    <x v="3555"/>
    <x v="3770"/>
    <n v="175.29774800000001"/>
    <n v="-306.50023099999999"/>
    <n v="8.1250000000000003E-3"/>
    <n v="175.301559"/>
    <n v="-306.493134"/>
    <n v="8.4279999999999997E-3"/>
    <n v="0.80564599999999997"/>
    <n v="3.0299999999999999E-4"/>
  </r>
  <r>
    <n v="4239"/>
    <x v="1"/>
    <x v="0"/>
    <s v="49-50-56-57-64"/>
    <x v="0"/>
    <x v="4203"/>
    <n v="-1"/>
    <n v="302.55"/>
    <n v="-1"/>
    <n v="0"/>
    <x v="3556"/>
    <x v="3771"/>
    <n v="176.27028200000001"/>
    <n v="-306.47175099999998"/>
    <n v="7.8329999999999997E-3"/>
    <n v="176.269485"/>
    <n v="-306.48263500000002"/>
    <n v="1.0208E-2"/>
    <n v="1.0913170000000001"/>
    <n v="2.3760000000000001E-3"/>
  </r>
  <r>
    <n v="4240"/>
    <x v="1"/>
    <x v="0"/>
    <s v="49-50-56-57-64"/>
    <x v="0"/>
    <x v="4204"/>
    <n v="-1"/>
    <n v="364.774"/>
    <n v="-1"/>
    <n v="0"/>
    <x v="3557"/>
    <x v="3772"/>
    <n v="176.94927999999999"/>
    <n v="-306.491829"/>
    <n v="8.4159999999999999E-3"/>
    <n v="176.99563599999999"/>
    <n v="-306.47430400000002"/>
    <n v="1.1591000000000001E-2"/>
    <n v="4.9558030000000004"/>
    <n v="3.1740000000000002E-3"/>
  </r>
  <r>
    <n v="4241"/>
    <x v="1"/>
    <x v="0"/>
    <s v="49-50-56-57-64"/>
    <x v="0"/>
    <x v="4205"/>
    <n v="-1"/>
    <n v="311.471"/>
    <n v="-1"/>
    <n v="0"/>
    <x v="3558"/>
    <x v="3773"/>
    <n v="177.700784"/>
    <n v="-306.49079599999999"/>
    <n v="1.2813E-2"/>
    <n v="177.72167999999999"/>
    <n v="-306.46530200000001"/>
    <n v="1.1724E-2"/>
    <n v="3.2963309999999999"/>
    <n v="1.088E-3"/>
  </r>
  <r>
    <n v="4242"/>
    <x v="3"/>
    <x v="0"/>
    <s v="49-50-56-57-63-64"/>
    <x v="0"/>
    <x v="4206"/>
    <n v="-1"/>
    <n v="291.31"/>
    <n v="-1"/>
    <n v="0"/>
    <x v="3559"/>
    <x v="3774"/>
    <n v="178.71098799999999"/>
    <n v="-306.43386500000003"/>
    <n v="3.3623E-2"/>
    <n v="178.68649300000001"/>
    <n v="-306.42849699999999"/>
    <n v="3.2452000000000002E-2"/>
    <n v="2.5075970000000001"/>
    <n v="1.1709999999999999E-3"/>
  </r>
  <r>
    <n v="4243"/>
    <x v="3"/>
    <x v="0"/>
    <s v="49-50-56-57-63-64"/>
    <x v="0"/>
    <x v="4207"/>
    <n v="-1"/>
    <n v="295.64400000000001"/>
    <n v="-1"/>
    <n v="0"/>
    <x v="3560"/>
    <x v="3775"/>
    <n v="179.449817"/>
    <n v="-306.34446400000002"/>
    <n v="6.0296000000000002E-2"/>
    <n v="179.40768399999999"/>
    <n v="-306.37454200000002"/>
    <n v="5.9477000000000002E-2"/>
    <n v="5.1767709999999996"/>
    <n v="8.1899999999999996E-4"/>
  </r>
  <r>
    <n v="4244"/>
    <x v="3"/>
    <x v="0"/>
    <s v="49-50-56-57-63-64"/>
    <x v="0"/>
    <x v="4208"/>
    <n v="-1"/>
    <n v="253.16900000000001"/>
    <n v="-1"/>
    <n v="0"/>
    <x v="3561"/>
    <x v="3776"/>
    <n v="180.10926000000001"/>
    <n v="-306.331616"/>
    <n v="8.2478999999999997E-2"/>
    <n v="180.12953200000001"/>
    <n v="-306.30621300000001"/>
    <n v="8.2020999999999997E-2"/>
    <n v="3.249968"/>
    <n v="4.57E-4"/>
  </r>
  <r>
    <n v="4245"/>
    <x v="3"/>
    <x v="0"/>
    <s v="49-50-56-57-63-64"/>
    <x v="0"/>
    <x v="4209"/>
    <n v="-1"/>
    <n v="345.98500000000001"/>
    <n v="-1"/>
    <n v="0"/>
    <x v="3562"/>
    <x v="3777"/>
    <n v="181.09509600000001"/>
    <n v="-306.19969300000002"/>
    <n v="0.104838"/>
    <n v="181.09277299999999"/>
    <n v="-306.19961499999999"/>
    <n v="0.104687"/>
    <n v="0.23242499999999999"/>
    <n v="1.5100000000000001E-4"/>
  </r>
  <r>
    <n v="4246"/>
    <x v="3"/>
    <x v="0"/>
    <s v="49-50-56-57-63-64"/>
    <x v="0"/>
    <x v="4210"/>
    <n v="-1"/>
    <n v="282.52199999999999"/>
    <n v="-1"/>
    <n v="0"/>
    <x v="3563"/>
    <x v="3778"/>
    <n v="181.78677300000001"/>
    <n v="-306.13815299999999"/>
    <n v="0.115173"/>
    <n v="181.81452899999999"/>
    <n v="-306.11132800000001"/>
    <n v="0.117142"/>
    <n v="3.8599990000000002"/>
    <n v="1.9689999999999998E-3"/>
  </r>
  <r>
    <n v="4247"/>
    <x v="3"/>
    <x v="0"/>
    <s v="49-50-56-57-63-64"/>
    <x v="0"/>
    <x v="4211"/>
    <n v="-1"/>
    <n v="324.69499999999999"/>
    <n v="-1"/>
    <n v="0"/>
    <x v="3564"/>
    <x v="3779"/>
    <n v="182.76339300000001"/>
    <n v="-306.03037699999999"/>
    <n v="0.130854"/>
    <n v="182.77444499999999"/>
    <n v="-305.984283"/>
    <n v="0.12954099999999999"/>
    <n v="4.739967"/>
    <n v="1.312E-3"/>
  </r>
  <r>
    <n v="4248"/>
    <x v="3"/>
    <x v="0"/>
    <s v="49-50-56-57-63-64"/>
    <x v="0"/>
    <x v="4212"/>
    <n v="-1"/>
    <n v="252.66300000000001"/>
    <n v="-1"/>
    <n v="0"/>
    <x v="3565"/>
    <x v="3780"/>
    <n v="183.512767"/>
    <n v="-305.84967799999998"/>
    <n v="0.15165899999999999"/>
    <n v="183.48852500000001"/>
    <n v="-305.86663800000002"/>
    <n v="0.15040500000000001"/>
    <n v="2.9585240000000002"/>
    <n v="1.253E-3"/>
  </r>
  <r>
    <n v="4249"/>
    <x v="3"/>
    <x v="0"/>
    <s v="49-50-56-57-63-64"/>
    <x v="0"/>
    <x v="4213"/>
    <n v="-1"/>
    <n v="251.75899999999999"/>
    <n v="-1"/>
    <n v="0"/>
    <x v="3566"/>
    <x v="3781"/>
    <n v="184.14873700000001"/>
    <n v="-305.79619200000002"/>
    <n v="0.18023800000000001"/>
    <n v="184.19709800000001"/>
    <n v="-305.72549400000003"/>
    <n v="0.18065800000000001"/>
    <n v="8.5655800000000006"/>
    <n v="4.2000000000000002E-4"/>
  </r>
  <r>
    <n v="4250"/>
    <x v="3"/>
    <x v="0"/>
    <s v="49-50-56-57-63-64"/>
    <x v="0"/>
    <x v="4214"/>
    <n v="-1"/>
    <n v="277.13900000000001"/>
    <n v="-1"/>
    <n v="0"/>
    <x v="3567"/>
    <x v="3782"/>
    <n v="185.12980999999999"/>
    <n v="-305.47358800000001"/>
    <n v="0.237618"/>
    <n v="185.12796"/>
    <n v="-305.48397799999998"/>
    <n v="0.23777499999999999"/>
    <n v="1.0553669999999999"/>
    <n v="1.5699999999999999E-4"/>
  </r>
  <r>
    <n v="4251"/>
    <x v="3"/>
    <x v="0"/>
    <s v="49-50-56-57-63-64"/>
    <x v="0"/>
    <x v="4215"/>
    <n v="-1"/>
    <n v="266.39999999999998"/>
    <n v="-1"/>
    <n v="0"/>
    <x v="3568"/>
    <x v="3783"/>
    <n v="185.827361"/>
    <n v="-305.21941800000002"/>
    <n v="0.290244"/>
    <n v="185.81514000000001"/>
    <n v="-305.260986"/>
    <n v="0.28643999999999997"/>
    <n v="4.3327749999999998"/>
    <n v="3.8040000000000001E-3"/>
  </r>
  <r>
    <n v="4252"/>
    <x v="3"/>
    <x v="0"/>
    <s v="49-50-56-57-63-64"/>
    <x v="0"/>
    <x v="4216"/>
    <n v="-1"/>
    <n v="379.387"/>
    <n v="-1"/>
    <n v="0"/>
    <x v="3569"/>
    <x v="3784"/>
    <n v="186.46616599999999"/>
    <n v="-304.99764399999998"/>
    <n v="0.33496199999999998"/>
    <n v="186.49130199999999"/>
    <n v="-305.00262500000002"/>
    <n v="0.33835100000000001"/>
    <n v="2.5625049999999998"/>
    <n v="3.3899999999999998E-3"/>
  </r>
  <r>
    <n v="4253"/>
    <x v="3"/>
    <x v="0"/>
    <s v="49-50-56-57-63-64"/>
    <x v="0"/>
    <x v="4217"/>
    <n v="-1"/>
    <n v="369.12400000000002"/>
    <n v="-1"/>
    <n v="0"/>
    <x v="3570"/>
    <x v="3785"/>
    <n v="187.35640799999999"/>
    <n v="-304.638778"/>
    <n v="0.40747100000000003"/>
    <n v="187.37188699999999"/>
    <n v="-304.604919"/>
    <n v="0.407308"/>
    <n v="3.7229730000000001"/>
    <n v="1.63E-4"/>
  </r>
  <r>
    <n v="4254"/>
    <x v="3"/>
    <x v="0"/>
    <s v="49-50-56-57-63-64"/>
    <x v="0"/>
    <x v="2825"/>
    <n v="-1"/>
    <n v="289.63400000000001"/>
    <n v="-1"/>
    <n v="0"/>
    <x v="3571"/>
    <x v="3786"/>
    <n v="188.011988"/>
    <n v="-304.25984699999998"/>
    <n v="0.46905999999999998"/>
    <n v="188.00431800000001"/>
    <n v="-304.25830100000002"/>
    <n v="0.46817700000000001"/>
    <n v="0.782412"/>
    <n v="8.83E-4"/>
  </r>
  <r>
    <n v="4255"/>
    <x v="3"/>
    <x v="0"/>
    <s v="49-50-56-57-63-64"/>
    <x v="0"/>
    <x v="4218"/>
    <n v="-1"/>
    <n v="260.964"/>
    <n v="-1"/>
    <n v="0"/>
    <x v="3572"/>
    <x v="3787"/>
    <n v="188.81866299999999"/>
    <n v="-303.778685"/>
    <n v="0.55620599999999998"/>
    <n v="188.809448"/>
    <n v="-303.734711"/>
    <n v="0.55348699999999995"/>
    <n v="4.4929459999999999"/>
    <n v="2.7190000000000001E-3"/>
  </r>
  <r>
    <n v="4256"/>
    <x v="3"/>
    <x v="0"/>
    <s v="49-50-56-57-63-64"/>
    <x v="0"/>
    <x v="4219"/>
    <n v="-1"/>
    <n v="351.51900000000001"/>
    <n v="-1"/>
    <n v="0"/>
    <x v="3573"/>
    <x v="3788"/>
    <n v="189.40329800000001"/>
    <n v="-303.227599"/>
    <n v="0.60880500000000004"/>
    <n v="189.390503"/>
    <n v="-303.30306999999999"/>
    <n v="0.61088699999999996"/>
    <n v="7.6547669999999997"/>
    <n v="2.0820000000000001E-3"/>
  </r>
  <r>
    <n v="4257"/>
    <x v="3"/>
    <x v="0"/>
    <s v="49-50-56-57-63-64"/>
    <x v="0"/>
    <x v="4220"/>
    <n v="-1"/>
    <n v="397.084"/>
    <n v="-1"/>
    <n v="0"/>
    <x v="3574"/>
    <x v="3789"/>
    <n v="189.94018299999999"/>
    <n v="-302.87311299999999"/>
    <n v="0.66796999999999995"/>
    <n v="189.94718900000001"/>
    <n v="-302.83902"/>
    <n v="0.66664500000000004"/>
    <n v="3.480604"/>
    <n v="1.3259999999999999E-3"/>
  </r>
  <r>
    <n v="4258"/>
    <x v="3"/>
    <x v="0"/>
    <s v="49-50-56-57-63-64"/>
    <x v="0"/>
    <x v="4221"/>
    <n v="-1"/>
    <n v="352.928"/>
    <n v="-1"/>
    <n v="0"/>
    <x v="3575"/>
    <x v="3790"/>
    <n v="190.64150900000001"/>
    <n v="-302.26543900000001"/>
    <n v="0.741869"/>
    <n v="190.646072"/>
    <n v="-302.17373700000002"/>
    <n v="0.74226300000000001"/>
    <n v="9.1815909999999992"/>
    <n v="3.9399999999999998E-4"/>
  </r>
  <r>
    <n v="4259"/>
    <x v="3"/>
    <x v="0"/>
    <s v="49-50-56-57-63-64"/>
    <x v="0"/>
    <x v="4222"/>
    <n v="-1"/>
    <n v="350.572"/>
    <n v="-1"/>
    <n v="0"/>
    <x v="3576"/>
    <x v="3791"/>
    <n v="191.11964900000001"/>
    <n v="-301.632294"/>
    <n v="0.80957199999999996"/>
    <n v="191.12333699999999"/>
    <n v="-301.636169"/>
    <n v="0.80972100000000002"/>
    <n v="0.53492799999999996"/>
    <n v="1.4899999999999999E-4"/>
  </r>
  <r>
    <n v="4260"/>
    <x v="3"/>
    <x v="0"/>
    <s v="49-50-56-57-63-64"/>
    <x v="0"/>
    <x v="4223"/>
    <n v="-1"/>
    <n v="347.27600000000001"/>
    <n v="-1"/>
    <n v="0"/>
    <x v="3577"/>
    <x v="3792"/>
    <n v="191.697406"/>
    <n v="-300.86786000000001"/>
    <n v="0.90153300000000003"/>
    <n v="191.69670099999999"/>
    <n v="-300.86883499999999"/>
    <n v="0.90350900000000001"/>
    <n v="0.120308"/>
    <n v="1.9759999999999999E-3"/>
  </r>
  <r>
    <n v="4261"/>
    <x v="3"/>
    <x v="0"/>
    <s v="49-50-56-57-63-64"/>
    <x v="0"/>
    <x v="4224"/>
    <n v="-1"/>
    <n v="382.59100000000001"/>
    <n v="-1"/>
    <n v="0"/>
    <x v="3578"/>
    <x v="3793"/>
    <n v="192.06907799999999"/>
    <n v="-300.25299699999999"/>
    <n v="0.97374000000000005"/>
    <n v="192.08094800000001"/>
    <n v="-300.25808699999999"/>
    <n v="0.97243299999999999"/>
    <n v="1.2914829999999999"/>
    <n v="1.3079999999999999E-3"/>
  </r>
  <r>
    <n v="4262"/>
    <x v="3"/>
    <x v="0"/>
    <s v="49-50-56-57-63-64"/>
    <x v="0"/>
    <x v="4225"/>
    <n v="-1"/>
    <n v="257.95800000000003"/>
    <n v="-1"/>
    <n v="0"/>
    <x v="3579"/>
    <x v="3794"/>
    <n v="192.37091899999999"/>
    <n v="-299.61415199999999"/>
    <n v="1.0345489999999999"/>
    <n v="192.42459099999999"/>
    <n v="-299.62148999999999"/>
    <n v="1.04132"/>
    <n v="5.4171769999999997"/>
    <n v="6.7710000000000001E-3"/>
  </r>
  <r>
    <n v="4263"/>
    <x v="3"/>
    <x v="0"/>
    <s v="49-50-56-57-63-64"/>
    <x v="0"/>
    <x v="4226"/>
    <n v="-1"/>
    <n v="401.39600000000002"/>
    <n v="-1"/>
    <n v="0"/>
    <x v="3580"/>
    <x v="3795"/>
    <n v="192.70936900000001"/>
    <n v="-298.92489999999998"/>
    <n v="1.099178"/>
    <n v="192.72637900000001"/>
    <n v="-298.96313500000002"/>
    <n v="1.1074710000000001"/>
    <n v="4.1847690000000002"/>
    <n v="8.293E-3"/>
  </r>
  <r>
    <n v="4264"/>
    <x v="3"/>
    <x v="0"/>
    <s v="49-50-56-57-63-64"/>
    <x v="0"/>
    <x v="4227"/>
    <n v="-1"/>
    <n v="479.07499999999999"/>
    <n v="-1"/>
    <n v="0"/>
    <x v="3581"/>
    <x v="3796"/>
    <n v="193.05938"/>
    <n v="-298.06854199999998"/>
    <n v="1.1973400000000001"/>
    <n v="193.056229"/>
    <n v="-298.05865499999999"/>
    <n v="1.198169"/>
    <n v="1.037757"/>
    <n v="8.2899999999999998E-4"/>
  </r>
  <r>
    <n v="4265"/>
    <x v="3"/>
    <x v="0"/>
    <s v="49-50-56-57-63-64"/>
    <x v="0"/>
    <x v="4228"/>
    <n v="-1"/>
    <n v="360.21699999999998"/>
    <n v="-1"/>
    <n v="0"/>
    <x v="3582"/>
    <x v="3797"/>
    <n v="193.26199700000001"/>
    <n v="-297.35449"/>
    <n v="1.2670170000000001"/>
    <n v="193.249405"/>
    <n v="-297.36422700000003"/>
    <n v="1.266297"/>
    <n v="1.5917840000000001"/>
    <n v="7.2099999999999996E-4"/>
  </r>
  <r>
    <n v="4266"/>
    <x v="3"/>
    <x v="0"/>
    <s v="49-50-56-57-63-64"/>
    <x v="0"/>
    <x v="4229"/>
    <n v="-1"/>
    <n v="314.68299999999999"/>
    <n v="-1"/>
    <n v="0"/>
    <x v="3583"/>
    <x v="3798"/>
    <n v="193.41548800000001"/>
    <n v="-296.69824799999998"/>
    <n v="1.34"/>
    <n v="193.38888499999999"/>
    <n v="-296.65875199999999"/>
    <n v="1.337564"/>
    <n v="4.7619480000000003"/>
    <n v="2.4359999999999998E-3"/>
  </r>
  <r>
    <n v="4267"/>
    <x v="3"/>
    <x v="0"/>
    <s v="49-50-56-57-63-64"/>
    <x v="0"/>
    <x v="4230"/>
    <n v="-1"/>
    <n v="872.976"/>
    <n v="-1"/>
    <n v="0"/>
    <x v="3584"/>
    <x v="3799"/>
    <n v="193.47684100000001"/>
    <n v="-295.92934300000002"/>
    <n v="1.401321"/>
    <n v="193.49087499999999"/>
    <n v="-295.942474"/>
    <n v="1.3993880000000001"/>
    <n v="1.9219459999999999"/>
    <n v="1.934E-3"/>
  </r>
  <r>
    <n v="4268"/>
    <x v="3"/>
    <x v="0"/>
    <s v="49-50-56-57-63-64"/>
    <x v="0"/>
    <x v="4231"/>
    <n v="-1"/>
    <n v="392.93700000000001"/>
    <n v="-1"/>
    <n v="0"/>
    <x v="3585"/>
    <x v="3800"/>
    <n v="193.58588800000001"/>
    <n v="-294.95607000000001"/>
    <n v="1.461347"/>
    <n v="193.58457899999999"/>
    <n v="-294.97628800000001"/>
    <n v="1.46048"/>
    <n v="2.0260449999999999"/>
    <n v="8.6700000000000004E-4"/>
  </r>
  <r>
    <n v="4269"/>
    <x v="1"/>
    <x v="0"/>
    <s v="49-56-57-63-64"/>
    <x v="0"/>
    <x v="4232"/>
    <n v="-1"/>
    <n v="277.75799999999998"/>
    <n v="-1"/>
    <n v="0"/>
    <x v="3586"/>
    <x v="3801"/>
    <n v="193.661204"/>
    <n v="-294.32584400000002"/>
    <n v="1.4910939999999999"/>
    <n v="193.63102699999999"/>
    <n v="-294.24902300000002"/>
    <n v="1.4928760000000001"/>
    <n v="8.2534829999999992"/>
    <n v="1.7830000000000001E-3"/>
  </r>
  <r>
    <n v="4270"/>
    <x v="1"/>
    <x v="0"/>
    <s v="49-56-57-63-64"/>
    <x v="0"/>
    <x v="4233"/>
    <n v="-1"/>
    <n v="314.98399999999998"/>
    <n v="-1"/>
    <n v="0"/>
    <x v="1663"/>
    <x v="3802"/>
    <n v="193.7131"/>
    <n v="-293.59553199999999"/>
    <n v="1.5101169999999999"/>
    <n v="193.66192599999999"/>
    <n v="-293.522919"/>
    <n v="1.518443"/>
    <n v="8.8834339999999994"/>
    <n v="8.3260000000000001E-3"/>
  </r>
  <r>
    <n v="4271"/>
    <x v="1"/>
    <x v="0"/>
    <s v="49-56-57-63-64"/>
    <x v="0"/>
    <x v="4234"/>
    <n v="-1"/>
    <n v="434.32499999999999"/>
    <n v="-1"/>
    <n v="0"/>
    <x v="3587"/>
    <x v="3803"/>
    <n v="193.727971"/>
    <n v="-292.75173899999999"/>
    <n v="1.5401769999999999"/>
    <n v="193.681656"/>
    <n v="-292.79827899999998"/>
    <n v="1.5359860000000001"/>
    <n v="6.5658649999999996"/>
    <n v="4.1910000000000003E-3"/>
  </r>
  <r>
    <n v="4272"/>
    <x v="1"/>
    <x v="0"/>
    <s v="49-56-57-63-64"/>
    <x v="0"/>
    <x v="4235"/>
    <n v="-1"/>
    <n v="674.33799999999997"/>
    <n v="-1"/>
    <n v="0"/>
    <x v="3588"/>
    <x v="3804"/>
    <n v="193.674959"/>
    <n v="-292.07468"/>
    <n v="1.5517399999999999"/>
    <n v="193.694153"/>
    <n v="-292.074341"/>
    <n v="1.5491170000000001"/>
    <n v="1.919667"/>
    <n v="2.6229999999999999E-3"/>
  </r>
  <r>
    <n v="4273"/>
    <x v="1"/>
    <x v="0"/>
    <s v="49-56-57-63-64"/>
    <x v="0"/>
    <x v="4236"/>
    <n v="-1"/>
    <n v="387.82499999999999"/>
    <n v="-1"/>
    <n v="0"/>
    <x v="3589"/>
    <x v="3805"/>
    <n v="193.70962800000001"/>
    <n v="-291.13361200000003"/>
    <n v="1.5629839999999999"/>
    <n v="193.702744"/>
    <n v="-291.10818499999999"/>
    <n v="1.560168"/>
    <n v="2.6343000000000001"/>
    <n v="2.8159999999999999E-3"/>
  </r>
  <r>
    <n v="4274"/>
    <x v="1"/>
    <x v="0"/>
    <s v="49-56-57-63-64"/>
    <x v="0"/>
    <x v="4237"/>
    <n v="-1"/>
    <n v="403.30700000000002"/>
    <n v="-1"/>
    <n v="0"/>
    <x v="3590"/>
    <x v="177"/>
    <n v="193.73897700000001"/>
    <n v="-290.405371"/>
    <n v="1.565617"/>
    <n v="193.70509300000001"/>
    <n v="-290.38232399999998"/>
    <n v="1.5650710000000001"/>
    <n v="4.0978680000000001"/>
    <n v="5.4600000000000004E-4"/>
  </r>
  <r>
    <n v="4275"/>
    <x v="1"/>
    <x v="0"/>
    <s v="49-56-57-63-64"/>
    <x v="0"/>
    <x v="4238"/>
    <n v="-1"/>
    <n v="318.71899999999999"/>
    <n v="-1"/>
    <n v="0"/>
    <x v="3591"/>
    <x v="3806"/>
    <n v="193.699704"/>
    <n v="-289.60943700000001"/>
    <n v="1.57582"/>
    <n v="193.70549"/>
    <n v="-289.65585299999998"/>
    <n v="1.56934"/>
    <n v="4.6775900000000004"/>
    <n v="6.4799999999999996E-3"/>
  </r>
  <r>
    <n v="4276"/>
    <x v="1"/>
    <x v="0"/>
    <s v="49-56-57-63-64"/>
    <x v="0"/>
    <x v="4239"/>
    <n v="-1"/>
    <n v="270.34300000000002"/>
    <n v="-1"/>
    <n v="0"/>
    <x v="3592"/>
    <x v="3807"/>
    <n v="193.688761"/>
    <n v="-288.92016799999999"/>
    <n v="1.573955"/>
    <n v="193.70433"/>
    <n v="-288.92926"/>
    <n v="1.57111"/>
    <n v="1.8029679999999999"/>
    <n v="2.8449999999999999E-3"/>
  </r>
  <r>
    <n v="4277"/>
    <x v="1"/>
    <x v="0"/>
    <s v="49-56-57-63-64"/>
    <x v="0"/>
    <x v="4240"/>
    <n v="-1"/>
    <n v="439.92899999999997"/>
    <n v="-1"/>
    <n v="0"/>
    <x v="3593"/>
    <x v="3808"/>
    <n v="193.719539"/>
    <n v="-288.21910500000001"/>
    <n v="1.570649"/>
    <n v="193.703262"/>
    <n v="-288.20309400000002"/>
    <n v="1.5725789999999999"/>
    <n v="2.2830849999999998"/>
    <n v="1.9289999999999999E-3"/>
  </r>
  <r>
    <n v="4278"/>
    <x v="1"/>
    <x v="0"/>
    <s v="49-56-57-63-64"/>
    <x v="0"/>
    <x v="4241"/>
    <n v="-1"/>
    <n v="251.631"/>
    <n v="-1"/>
    <n v="0"/>
    <x v="3594"/>
    <x v="3809"/>
    <n v="193.69524000000001"/>
    <n v="-287.257182"/>
    <n v="1.5716650000000001"/>
    <n v="193.701233"/>
    <n v="-287.23553500000003"/>
    <n v="1.573175"/>
    <n v="2.2461660000000001"/>
    <n v="1.5100000000000001E-3"/>
  </r>
  <r>
    <n v="4279"/>
    <x v="1"/>
    <x v="0"/>
    <s v="49-56-57-63-64"/>
    <x v="0"/>
    <x v="4242"/>
    <n v="-1"/>
    <n v="402.60599999999999"/>
    <n v="-1"/>
    <n v="0"/>
    <x v="3595"/>
    <x v="3810"/>
    <n v="193.643564"/>
    <n v="-286.44657599999999"/>
    <n v="1.5702339999999999"/>
    <n v="193.69935599999999"/>
    <n v="-286.51010100000002"/>
    <n v="1.572886"/>
    <n v="8.4547209999999993"/>
    <n v="2.6519999999999998E-3"/>
  </r>
  <r>
    <n v="4280"/>
    <x v="1"/>
    <x v="0"/>
    <s v="49-56-57-63-64"/>
    <x v="0"/>
    <x v="4243"/>
    <n v="-1"/>
    <n v="322.74200000000002"/>
    <n v="-1"/>
    <n v="0"/>
    <x v="3596"/>
    <x v="3811"/>
    <n v="193.68280799999999"/>
    <n v="-285.77953400000001"/>
    <n v="1.5729249999999999"/>
    <n v="193.697678"/>
    <n v="-285.784515"/>
    <n v="1.5735170000000001"/>
    <n v="1.568198"/>
    <n v="5.9199999999999997E-4"/>
  </r>
  <r>
    <n v="4281"/>
    <x v="1"/>
    <x v="0"/>
    <s v="49-56-57-63-64"/>
    <x v="0"/>
    <x v="4244"/>
    <n v="-1"/>
    <n v="389.67099999999999"/>
    <n v="-1"/>
    <n v="0"/>
    <x v="3597"/>
    <x v="3812"/>
    <n v="193.682725"/>
    <n v="-285.05274700000001"/>
    <n v="1.5721769999999999"/>
    <n v="193.695618"/>
    <n v="-285.058716"/>
    <n v="1.5731280000000001"/>
    <n v="1.4207700000000001"/>
    <n v="9.5100000000000002E-4"/>
  </r>
  <r>
    <n v="4282"/>
    <x v="1"/>
    <x v="0"/>
    <s v="49-56-57-63-64"/>
    <x v="0"/>
    <x v="4245"/>
    <n v="-1"/>
    <n v="303.69"/>
    <n v="-1"/>
    <n v="0"/>
    <x v="3598"/>
    <x v="3813"/>
    <n v="193.669927"/>
    <n v="-284.286945"/>
    <n v="1.5778970000000001"/>
    <n v="193.69392400000001"/>
    <n v="-284.33273300000002"/>
    <n v="1.573591"/>
    <n v="5.169537"/>
    <n v="4.3049999999999998E-3"/>
  </r>
  <r>
    <n v="4283"/>
    <x v="3"/>
    <x v="0"/>
    <s v="49-55-56-57-63-64"/>
    <x v="0"/>
    <x v="4246"/>
    <n v="-1"/>
    <n v="431.423"/>
    <n v="-1"/>
    <n v="0"/>
    <x v="3599"/>
    <x v="3814"/>
    <n v="193.69783799999999"/>
    <n v="-283.35472900000002"/>
    <n v="1.571947"/>
    <n v="193.69216900000001"/>
    <n v="-283.364777"/>
    <n v="1.5730900000000001"/>
    <n v="1.1536120000000001"/>
    <n v="1.142E-3"/>
  </r>
  <r>
    <n v="4284"/>
    <x v="3"/>
    <x v="0"/>
    <s v="49-55-56-57-63-64"/>
    <x v="0"/>
    <x v="4247"/>
    <n v="-1"/>
    <n v="336.25"/>
    <n v="-1"/>
    <n v="0"/>
    <x v="2151"/>
    <x v="3815"/>
    <n v="193.66280399999999"/>
    <n v="-282.65417600000001"/>
    <n v="1.5707599999999999"/>
    <n v="193.690887"/>
    <n v="-282.63888500000002"/>
    <n v="1.5722430000000001"/>
    <n v="3.1975950000000002"/>
    <n v="1.482E-3"/>
  </r>
  <r>
    <n v="4285"/>
    <x v="1"/>
    <x v="0"/>
    <s v="55-56-57-63-64"/>
    <x v="0"/>
    <x v="4248"/>
    <n v="-1"/>
    <n v="382.166"/>
    <n v="-1"/>
    <n v="0"/>
    <x v="3600"/>
    <x v="3816"/>
    <n v="193.654708"/>
    <n v="-281.92715500000003"/>
    <n v="1.571121"/>
    <n v="193.69009399999999"/>
    <n v="-281.91308600000002"/>
    <n v="1.5724800000000001"/>
    <n v="3.8080660000000002"/>
    <n v="1.359E-3"/>
  </r>
  <r>
    <n v="4286"/>
    <x v="1"/>
    <x v="0"/>
    <s v="55-56-57-63-64"/>
    <x v="0"/>
    <x v="4249"/>
    <n v="-1"/>
    <n v="277.21300000000002"/>
    <n v="-1"/>
    <n v="0"/>
    <x v="1688"/>
    <x v="3817"/>
    <n v="193.68420599999999"/>
    <n v="-281.20619199999999"/>
    <n v="1.566967"/>
    <n v="193.68910199999999"/>
    <n v="-281.18728599999997"/>
    <n v="1.5718099999999999"/>
    <n v="1.952936"/>
    <n v="4.8440000000000002E-3"/>
  </r>
  <r>
    <n v="4287"/>
    <x v="1"/>
    <x v="0"/>
    <s v="55-56-57-63-64"/>
    <x v="0"/>
    <x v="4250"/>
    <n v="-1"/>
    <n v="377.87099999999998"/>
    <n v="-1"/>
    <n v="0"/>
    <x v="3601"/>
    <x v="3818"/>
    <n v="193.635244"/>
    <n v="-280.41239899999999"/>
    <n v="1.576063"/>
    <n v="193.68847700000001"/>
    <n v="-280.46148699999998"/>
    <n v="1.5721849999999999"/>
    <n v="7.2411269999999996"/>
    <n v="3.8779999999999999E-3"/>
  </r>
  <r>
    <n v="4288"/>
    <x v="3"/>
    <x v="0"/>
    <s v="55-56-57-62-63-64"/>
    <x v="0"/>
    <x v="4251"/>
    <n v="-1"/>
    <n v="412.59100000000001"/>
    <n v="-1"/>
    <n v="0"/>
    <x v="3602"/>
    <x v="2634"/>
    <n v="193.63398599999999"/>
    <n v="-279.680656"/>
    <n v="1.573002"/>
    <n v="193.68757600000001"/>
    <n v="-279.73568699999998"/>
    <n v="1.5715969999999999"/>
    <n v="7.6813250000000002"/>
    <n v="1.405E-3"/>
  </r>
  <r>
    <n v="4289"/>
    <x v="3"/>
    <x v="0"/>
    <s v="55-56-57-62-63-64"/>
    <x v="0"/>
    <x v="4252"/>
    <n v="-1"/>
    <n v="349.12"/>
    <n v="-1"/>
    <n v="0"/>
    <x v="1302"/>
    <x v="3819"/>
    <n v="193.690573"/>
    <n v="-278.76219900000001"/>
    <n v="1.5704800000000001"/>
    <n v="193.68689000000001"/>
    <n v="-278.76797499999998"/>
    <n v="1.571345"/>
    <n v="0.68500899999999998"/>
    <n v="8.6499999999999999E-4"/>
  </r>
  <r>
    <n v="4290"/>
    <x v="3"/>
    <x v="0"/>
    <s v="55-56-57-62-63-64"/>
    <x v="0"/>
    <x v="4253"/>
    <n v="-1"/>
    <n v="351.553"/>
    <n v="-1"/>
    <n v="0"/>
    <x v="3603"/>
    <x v="3820"/>
    <n v="193.65918500000001"/>
    <n v="-278.02283299999999"/>
    <n v="1.5707709999999999"/>
    <n v="193.68673699999999"/>
    <n v="-278.04217499999999"/>
    <n v="1.5716140000000001"/>
    <n v="3.3663660000000002"/>
    <n v="8.43E-4"/>
  </r>
  <r>
    <n v="4291"/>
    <x v="3"/>
    <x v="0"/>
    <s v="55-56-57-62-63-64"/>
    <x v="0"/>
    <x v="4254"/>
    <n v="-1"/>
    <n v="363.86900000000003"/>
    <n v="-1"/>
    <n v="0"/>
    <x v="2904"/>
    <x v="3821"/>
    <n v="193.65830399999999"/>
    <n v="-277.290165"/>
    <n v="1.5706640000000001"/>
    <n v="193.68634"/>
    <n v="-277.31637599999999"/>
    <n v="1.570948"/>
    <n v="3.8380359999999998"/>
    <n v="2.8400000000000002E-4"/>
  </r>
  <r>
    <n v="4292"/>
    <x v="3"/>
    <x v="0"/>
    <s v="55-56-57-62-63-64"/>
    <x v="0"/>
    <x v="4255"/>
    <n v="-1"/>
    <n v="423.64800000000002"/>
    <n v="-1"/>
    <n v="0"/>
    <x v="3604"/>
    <x v="3822"/>
    <n v="193.689896"/>
    <n v="-276.59603299999998"/>
    <n v="1.57186"/>
    <n v="193.68634"/>
    <n v="-276.59054600000002"/>
    <n v="1.5713159999999999"/>
    <n v="0.65385599999999999"/>
    <n v="5.44E-4"/>
  </r>
  <r>
    <n v="4293"/>
    <x v="1"/>
    <x v="0"/>
    <s v="55-56-62-63-64"/>
    <x v="0"/>
    <x v="4256"/>
    <n v="-1"/>
    <n v="292.62900000000002"/>
    <n v="-1"/>
    <n v="0"/>
    <x v="3605"/>
    <x v="3823"/>
    <n v="193.682726"/>
    <n v="-275.62581499999999"/>
    <n v="1.5725929999999999"/>
    <n v="193.68630999999999"/>
    <n v="-275.62283300000001"/>
    <n v="1.5711839999999999"/>
    <n v="0.46618599999999999"/>
    <n v="1.4090000000000001E-3"/>
  </r>
  <r>
    <n v="4294"/>
    <x v="1"/>
    <x v="0"/>
    <s v="55-56-62-63-64"/>
    <x v="0"/>
    <x v="4257"/>
    <n v="-1"/>
    <n v="371.262"/>
    <n v="-1"/>
    <n v="0"/>
    <x v="3606"/>
    <x v="3824"/>
    <n v="193.68849700000001"/>
    <n v="-274.88886500000001"/>
    <n v="1.571005"/>
    <n v="193.686172"/>
    <n v="-274.89703400000002"/>
    <n v="1.5705709999999999"/>
    <n v="0.84932300000000005"/>
    <n v="4.3399999999999998E-4"/>
  </r>
  <r>
    <n v="4295"/>
    <x v="1"/>
    <x v="0"/>
    <s v="55-56-62-63-64"/>
    <x v="0"/>
    <x v="4258"/>
    <n v="-1"/>
    <n v="306.27999999999997"/>
    <n v="-1"/>
    <n v="0"/>
    <x v="64"/>
    <x v="3825"/>
    <n v="193.68036799999999"/>
    <n v="-274.161542"/>
    <n v="1.5699339999999999"/>
    <n v="193.686386"/>
    <n v="-274.17123400000003"/>
    <n v="1.5709850000000001"/>
    <n v="1.140898"/>
    <n v="1.0510000000000001E-3"/>
  </r>
  <r>
    <n v="4296"/>
    <x v="1"/>
    <x v="0"/>
    <s v="55-56-62-63-64"/>
    <x v="0"/>
    <x v="4259"/>
    <n v="-1"/>
    <n v="312.48200000000003"/>
    <n v="-1"/>
    <n v="0"/>
    <x v="817"/>
    <x v="3826"/>
    <n v="193.71719100000001"/>
    <n v="-273.21812999999997"/>
    <n v="1.573191"/>
    <n v="193.68658400000001"/>
    <n v="-273.20349099999999"/>
    <n v="1.570859"/>
    <n v="3.392728"/>
    <n v="2.3319999999999999E-3"/>
  </r>
  <r>
    <n v="4297"/>
    <x v="1"/>
    <x v="0"/>
    <s v="55-56-62-63-64"/>
    <x v="0"/>
    <x v="4260"/>
    <n v="-1"/>
    <n v="324.54199999999997"/>
    <n v="-1"/>
    <n v="0"/>
    <x v="1525"/>
    <x v="3827"/>
    <n v="193.730073"/>
    <n v="-272.52274"/>
    <n v="1.570595"/>
    <n v="193.68661499999999"/>
    <n v="-272.47769199999999"/>
    <n v="1.570279"/>
    <n v="6.2593759999999996"/>
    <n v="3.1599999999999998E-4"/>
  </r>
  <r>
    <n v="4298"/>
    <x v="1"/>
    <x v="0"/>
    <s v="55-56-62-63-64"/>
    <x v="0"/>
    <x v="4261"/>
    <n v="-1"/>
    <n v="354.36399999999998"/>
    <n v="-1"/>
    <n v="0"/>
    <x v="511"/>
    <x v="3828"/>
    <n v="193.707112"/>
    <n v="-271.75352400000003"/>
    <n v="1.5729340000000001"/>
    <n v="193.686981"/>
    <n v="-271.751892"/>
    <n v="1.5707279999999999"/>
    <n v="2.0197029999999998"/>
    <n v="2.2060000000000001E-3"/>
  </r>
  <r>
    <n v="4299"/>
    <x v="1"/>
    <x v="0"/>
    <s v="55-56-62-63-64"/>
    <x v="0"/>
    <x v="4262"/>
    <n v="-1"/>
    <n v="354.779"/>
    <n v="-1"/>
    <n v="0"/>
    <x v="1049"/>
    <x v="2488"/>
    <n v="193.64646300000001"/>
    <n v="-271.00846300000001"/>
    <n v="1.5734360000000001"/>
    <n v="193.68704199999999"/>
    <n v="-271.026093"/>
    <n v="1.570209"/>
    <n v="4.4243819999999996"/>
    <n v="3.2269999999999998E-3"/>
  </r>
  <r>
    <n v="4300"/>
    <x v="1"/>
    <x v="0"/>
    <s v="55-56-62-63-64"/>
    <x v="0"/>
    <x v="4263"/>
    <n v="-1"/>
    <n v="296.65199999999999"/>
    <n v="-1"/>
    <n v="0"/>
    <x v="2701"/>
    <x v="3829"/>
    <n v="193.62060500000001"/>
    <n v="-269.99701900000002"/>
    <n v="1.569472"/>
    <n v="193.687454"/>
    <n v="-270.05835000000002"/>
    <n v="1.570168"/>
    <n v="9.0721249999999998"/>
    <n v="6.96E-4"/>
  </r>
  <r>
    <n v="4301"/>
    <x v="1"/>
    <x v="0"/>
    <s v="55-56-62-63-64"/>
    <x v="0"/>
    <x v="4264"/>
    <n v="-1"/>
    <n v="380.572"/>
    <n v="-1"/>
    <n v="0"/>
    <x v="514"/>
    <x v="3830"/>
    <n v="193.724062"/>
    <n v="-269.37548399999997"/>
    <n v="1.5701350000000001"/>
    <n v="193.68794299999999"/>
    <n v="-269.33255000000003"/>
    <n v="1.5706249999999999"/>
    <n v="5.6106360000000004"/>
    <n v="4.8999999999999998E-4"/>
  </r>
  <r>
    <n v="4302"/>
    <x v="1"/>
    <x v="0"/>
    <s v="55-56-62-63-64"/>
    <x v="0"/>
    <x v="4265"/>
    <n v="-1"/>
    <n v="409.99900000000002"/>
    <n v="-1"/>
    <n v="0"/>
    <x v="509"/>
    <x v="3831"/>
    <n v="193.69121100000001"/>
    <n v="-268.59277800000001"/>
    <n v="1.5676349999999999"/>
    <n v="193.68812600000001"/>
    <n v="-268.60674999999998"/>
    <n v="1.5700769999999999"/>
    <n v="1.4308749999999999"/>
    <n v="2.4429999999999999E-3"/>
  </r>
  <r>
    <n v="4303"/>
    <x v="1"/>
    <x v="0"/>
    <s v="55-56-62-63-64"/>
    <x v="0"/>
    <x v="4266"/>
    <n v="-1"/>
    <n v="248.95400000000001"/>
    <n v="-1"/>
    <n v="0"/>
    <x v="498"/>
    <x v="3832"/>
    <n v="193.74006700000001"/>
    <n v="-267.92879199999999"/>
    <n v="1.5694729999999999"/>
    <n v="193.68867499999999"/>
    <n v="-267.88095099999998"/>
    <n v="1.570514"/>
    <n v="7.0213330000000003"/>
    <n v="1.041E-3"/>
  </r>
  <r>
    <n v="4304"/>
    <x v="1"/>
    <x v="0"/>
    <s v="55-56-62-63-64"/>
    <x v="0"/>
    <x v="4267"/>
    <n v="-1"/>
    <n v="267.02499999999998"/>
    <n v="-1"/>
    <n v="0"/>
    <x v="1601"/>
    <x v="3833"/>
    <n v="193.69598199999999"/>
    <n v="-266.92156699999998"/>
    <n v="1.570292"/>
    <n v="193.68920900000001"/>
    <n v="-266.91378800000001"/>
    <n v="1.5704739999999999"/>
    <n v="1.031452"/>
    <n v="1.8200000000000001E-4"/>
  </r>
  <r>
    <n v="4305"/>
    <x v="1"/>
    <x v="0"/>
    <s v="55-56-62-63-64"/>
    <x v="0"/>
    <x v="4268"/>
    <n v="-1"/>
    <n v="642.99099999999999"/>
    <n v="-1"/>
    <n v="0"/>
    <x v="3607"/>
    <x v="3834"/>
    <n v="193.71745999999999"/>
    <n v="-266.18287900000001"/>
    <n v="1.571437"/>
    <n v="193.68954500000001"/>
    <n v="-266.192474"/>
    <n v="1.5699190000000001"/>
    <n v="2.9518279999999999"/>
    <n v="1.518E-3"/>
  </r>
  <r>
    <n v="4306"/>
    <x v="1"/>
    <x v="0"/>
    <s v="55-56-62-63-64"/>
    <x v="0"/>
    <x v="4269"/>
    <n v="-1"/>
    <n v="300.76600000000002"/>
    <n v="-1"/>
    <n v="0"/>
    <x v="3608"/>
    <x v="3835"/>
    <n v="193.66044600000001"/>
    <n v="-265.44959799999998"/>
    <n v="1.568867"/>
    <n v="193.69021599999999"/>
    <n v="-265.47955300000001"/>
    <n v="1.5703860000000001"/>
    <n v="4.2232409999999998"/>
    <n v="1.519E-3"/>
  </r>
  <r>
    <n v="4307"/>
    <x v="1"/>
    <x v="0"/>
    <s v="55-56-62-63-64"/>
    <x v="0"/>
    <x v="4270"/>
    <n v="-1"/>
    <n v="293.096"/>
    <n v="-1"/>
    <n v="0"/>
    <x v="3609"/>
    <x v="3836"/>
    <n v="193.69785200000001"/>
    <n v="-264.781182"/>
    <n v="1.5730679999999999"/>
    <n v="193.69049100000001"/>
    <n v="-264.77783199999999"/>
    <n v="1.5698829999999999"/>
    <n v="0.80881000000000003"/>
    <n v="3.1840000000000002E-3"/>
  </r>
  <r>
    <n v="4308"/>
    <x v="1"/>
    <x v="0"/>
    <s v="55-56-62-63-64"/>
    <x v="0"/>
    <x v="4271"/>
    <n v="-1"/>
    <n v="338.85700000000003"/>
    <n v="-1"/>
    <n v="0"/>
    <x v="3610"/>
    <x v="3837"/>
    <n v="193.71627000000001"/>
    <n v="-264.11824100000001"/>
    <n v="1.569736"/>
    <n v="193.69107099999999"/>
    <n v="-264.08752399999997"/>
    <n v="1.570425"/>
    <n v="3.9730940000000001"/>
    <n v="6.8900000000000005E-4"/>
  </r>
  <r>
    <n v="4309"/>
    <x v="1"/>
    <x v="0"/>
    <s v="55-56-62-63-64"/>
    <x v="0"/>
    <x v="4272"/>
    <n v="-1"/>
    <n v="353.11200000000002"/>
    <n v="-1"/>
    <n v="0"/>
    <x v="3611"/>
    <x v="3838"/>
    <n v="193.68216799999999"/>
    <n v="-263.40045500000002"/>
    <n v="1.5704290000000001"/>
    <n v="193.69137599999999"/>
    <n v="-263.40698200000003"/>
    <n v="1.56989"/>
    <n v="1.1286389999999999"/>
    <n v="5.3899999999999998E-4"/>
  </r>
  <r>
    <n v="4310"/>
    <x v="1"/>
    <x v="0"/>
    <s v="55-56-62-63-64"/>
    <x v="0"/>
    <x v="4273"/>
    <n v="-1"/>
    <n v="378.97300000000001"/>
    <n v="-1"/>
    <n v="0"/>
    <x v="3612"/>
    <x v="1171"/>
    <n v="193.786473"/>
    <n v="-262.59202699999997"/>
    <n v="1.568773"/>
    <n v="193.691971"/>
    <n v="-262.51129200000003"/>
    <n v="1.5698669999999999"/>
    <n v="12.429323"/>
    <n v="1.0950000000000001E-3"/>
  </r>
  <r>
    <n v="4311"/>
    <x v="0"/>
    <x v="0"/>
    <s v="55-56-62-63"/>
    <x v="0"/>
    <x v="4274"/>
    <n v="-1"/>
    <n v="377.60199999999998"/>
    <n v="-1"/>
    <n v="0"/>
    <x v="3613"/>
    <x v="3839"/>
    <n v="193.739397"/>
    <n v="-261.86260700000003"/>
    <n v="1.5650850000000001"/>
    <n v="193.692612"/>
    <n v="-261.84689300000002"/>
    <n v="1.5704020000000001"/>
    <n v="4.935346"/>
    <n v="5.3169999999999997E-3"/>
  </r>
  <r>
    <n v="4312"/>
    <x v="0"/>
    <x v="0"/>
    <s v="55-56-62-63"/>
    <x v="0"/>
    <x v="4275"/>
    <n v="-1"/>
    <n v="254.267"/>
    <n v="-1"/>
    <n v="0"/>
    <x v="3614"/>
    <x v="3840"/>
    <n v="193.66944000000001"/>
    <n v="-261.13639899999998"/>
    <n v="1.5668150000000001"/>
    <n v="193.692947"/>
    <n v="-261.18890399999998"/>
    <n v="1.569836"/>
    <n v="5.752732"/>
    <n v="3.0209999999999998E-3"/>
  </r>
  <r>
    <n v="4313"/>
    <x v="0"/>
    <x v="0"/>
    <s v="55-56-62-63"/>
    <x v="0"/>
    <x v="4276"/>
    <n v="-1"/>
    <n v="346.16800000000001"/>
    <n v="-1"/>
    <n v="0"/>
    <x v="3615"/>
    <x v="3841"/>
    <n v="193.690403"/>
    <n v="-260.53431399999999"/>
    <n v="1.569501"/>
    <n v="193.69358800000001"/>
    <n v="-260.538208"/>
    <n v="1.5703800000000001"/>
    <n v="0.50306799999999996"/>
    <n v="8.7900000000000001E-4"/>
  </r>
  <r>
    <n v="4314"/>
    <x v="0"/>
    <x v="0"/>
    <s v="55-56-62-63"/>
    <x v="0"/>
    <x v="4277"/>
    <n v="-1"/>
    <n v="315.09100000000001"/>
    <n v="-1"/>
    <n v="0"/>
    <x v="3616"/>
    <x v="3842"/>
    <n v="193.73239000000001"/>
    <n v="-259.94342499999999"/>
    <n v="1.5689139999999999"/>
    <n v="193.693817"/>
    <n v="-259.89547700000003"/>
    <n v="1.5698380000000001"/>
    <n v="6.1537350000000002"/>
    <n v="9.2400000000000002E-4"/>
  </r>
  <r>
    <n v="4315"/>
    <x v="1"/>
    <x v="0"/>
    <s v="48-55-56-62-63"/>
    <x v="0"/>
    <x v="4278"/>
    <n v="-1"/>
    <n v="349.43200000000002"/>
    <n v="-1"/>
    <n v="0"/>
    <x v="3617"/>
    <x v="3843"/>
    <n v="193.68015199999999"/>
    <n v="-259.00193300000001"/>
    <n v="1.570973"/>
    <n v="193.69450399999999"/>
    <n v="-259.05123900000001"/>
    <n v="1.569793"/>
    <n v="5.1352159999999998"/>
    <n v="1.1800000000000001E-3"/>
  </r>
  <r>
    <n v="4316"/>
    <x v="1"/>
    <x v="0"/>
    <s v="48-55-56-62-63"/>
    <x v="0"/>
    <x v="4279"/>
    <n v="-1"/>
    <n v="227.626"/>
    <n v="-1"/>
    <n v="0"/>
    <x v="3618"/>
    <x v="3844"/>
    <n v="193.68708000000001"/>
    <n v="-258.42512399999998"/>
    <n v="1.571116"/>
    <n v="193.69506799999999"/>
    <n v="-258.42712399999999"/>
    <n v="1.570414"/>
    <n v="0.82350299999999999"/>
    <n v="7.0200000000000004E-4"/>
  </r>
  <r>
    <n v="4317"/>
    <x v="1"/>
    <x v="0"/>
    <s v="48-55-56-62-63"/>
    <x v="0"/>
    <x v="2826"/>
    <n v="-1"/>
    <n v="246.27099999999999"/>
    <n v="-1"/>
    <n v="0"/>
    <x v="3619"/>
    <x v="3845"/>
    <n v="193.722318"/>
    <n v="-257.860479"/>
    <n v="1.5689329999999999"/>
    <n v="193.69523599999999"/>
    <n v="-257.81024200000002"/>
    <n v="1.5699149999999999"/>
    <n v="5.7071550000000002"/>
    <n v="9.8200000000000002E-4"/>
  </r>
  <r>
    <n v="4318"/>
    <x v="1"/>
    <x v="0"/>
    <s v="48-55-56-62-63"/>
    <x v="0"/>
    <x v="4280"/>
    <n v="-1"/>
    <n v="284.80399999999997"/>
    <n v="-1"/>
    <n v="0"/>
    <x v="3620"/>
    <x v="1644"/>
    <n v="193.70638600000001"/>
    <n v="-257.17816699999997"/>
    <n v="1.5714440000000001"/>
    <n v="193.69575499999999"/>
    <n v="-257.20022599999999"/>
    <n v="1.5705389999999999"/>
    <n v="2.4486880000000002"/>
    <n v="9.0600000000000001E-4"/>
  </r>
  <r>
    <n v="4319"/>
    <x v="1"/>
    <x v="0"/>
    <s v="48-55-56-62-63"/>
    <x v="0"/>
    <x v="4281"/>
    <n v="-1"/>
    <n v="493.233"/>
    <n v="-1"/>
    <n v="0"/>
    <x v="3621"/>
    <x v="3846"/>
    <n v="193.70881299999999"/>
    <n v="-256.59784000000002"/>
    <n v="1.5694859999999999"/>
    <n v="193.695908"/>
    <n v="-256.59689300000002"/>
    <n v="1.569993"/>
    <n v="1.294027"/>
    <n v="5.0699999999999996E-4"/>
  </r>
  <r>
    <n v="4320"/>
    <x v="1"/>
    <x v="0"/>
    <s v="48-55-56-62-63"/>
    <x v="0"/>
    <x v="4282"/>
    <n v="-1"/>
    <n v="343.24799999999999"/>
    <n v="-1"/>
    <n v="0"/>
    <x v="3622"/>
    <x v="3847"/>
    <n v="193.71915300000001"/>
    <n v="-255.992403"/>
    <n v="1.5740240000000001"/>
    <n v="193.696426"/>
    <n v="-256.000427"/>
    <n v="1.5705849999999999"/>
    <n v="2.4101810000000001"/>
    <n v="3.4390000000000002E-3"/>
  </r>
  <r>
    <n v="4321"/>
    <x v="1"/>
    <x v="0"/>
    <s v="48-55-56-62-63"/>
    <x v="0"/>
    <x v="4283"/>
    <n v="-1"/>
    <n v="355.70600000000002"/>
    <n v="-1"/>
    <n v="0"/>
    <x v="3623"/>
    <x v="3848"/>
    <n v="193.64612099999999"/>
    <n v="-255.22332299999999"/>
    <n v="1.565099"/>
    <n v="193.69667100000001"/>
    <n v="-255.216003"/>
    <n v="1.5706329999999999"/>
    <n v="5.1076259999999998"/>
    <n v="5.5339999999999999E-3"/>
  </r>
  <r>
    <n v="4322"/>
    <x v="1"/>
    <x v="0"/>
    <s v="48-55-56-62-63"/>
    <x v="0"/>
    <x v="4284"/>
    <n v="-1"/>
    <n v="385.39800000000002"/>
    <n v="-1"/>
    <n v="0"/>
    <x v="3624"/>
    <x v="3849"/>
    <n v="193.636394"/>
    <n v="-254.62482"/>
    <n v="1.572729"/>
    <n v="193.696808"/>
    <n v="-254.63587999999999"/>
    <n v="1.570028"/>
    <n v="6.1417400000000004"/>
    <n v="2.7009999999999998E-3"/>
  </r>
  <r>
    <n v="4323"/>
    <x v="1"/>
    <x v="0"/>
    <s v="48-55-56-62-63"/>
    <x v="0"/>
    <x v="4285"/>
    <n v="-1"/>
    <n v="382.21899999999999"/>
    <n v="-1"/>
    <n v="0"/>
    <x v="3625"/>
    <x v="3850"/>
    <n v="193.70806400000001"/>
    <n v="-254.06330199999999"/>
    <n v="1.5724229999999999"/>
    <n v="193.69726600000001"/>
    <n v="-254.062637"/>
    <n v="1.5706519999999999"/>
    <n v="1.081885"/>
    <n v="1.7700000000000001E-3"/>
  </r>
  <r>
    <n v="4324"/>
    <x v="3"/>
    <x v="0"/>
    <s v="48-54-55-56-62-63"/>
    <x v="0"/>
    <x v="4286"/>
    <n v="-1"/>
    <n v="294.32799999999997"/>
    <n v="-1"/>
    <n v="0"/>
    <x v="3626"/>
    <x v="3851"/>
    <n v="193.69585699999999"/>
    <n v="-253.46564599999999"/>
    <n v="1.568163"/>
    <n v="193.69721999999999"/>
    <n v="-253.496048"/>
    <n v="1.570154"/>
    <n v="3.043221"/>
    <n v="1.99E-3"/>
  </r>
  <r>
    <n v="4325"/>
    <x v="3"/>
    <x v="0"/>
    <s v="48-54-55-56-62-63"/>
    <x v="0"/>
    <x v="4287"/>
    <n v="-1"/>
    <n v="297.57499999999999"/>
    <n v="-1"/>
    <n v="0"/>
    <x v="3627"/>
    <x v="3852"/>
    <n v="193.73311000000001"/>
    <n v="-252.973736"/>
    <n v="1.570457"/>
    <n v="193.69747899999999"/>
    <n v="-252.93600499999999"/>
    <n v="1.5708310000000001"/>
    <n v="5.1896360000000001"/>
    <n v="3.7500000000000001E-4"/>
  </r>
  <r>
    <n v="4326"/>
    <x v="3"/>
    <x v="0"/>
    <s v="48-54-55-56-62-63"/>
    <x v="0"/>
    <x v="4288"/>
    <n v="-1"/>
    <n v="381.05"/>
    <n v="-1"/>
    <n v="0"/>
    <x v="3628"/>
    <x v="3853"/>
    <n v="193.71063100000001"/>
    <n v="-252.40456"/>
    <n v="1.5681210000000001"/>
    <n v="193.697327"/>
    <n v="-252.382294"/>
    <n v="1.5702879999999999"/>
    <n v="2.5938249999999998"/>
    <n v="2.1679999999999998E-3"/>
  </r>
  <r>
    <n v="4327"/>
    <x v="3"/>
    <x v="0"/>
    <s v="48-54-55-56-62-63"/>
    <x v="0"/>
    <x v="4289"/>
    <n v="-1"/>
    <n v="331.553"/>
    <n v="-1"/>
    <n v="0"/>
    <x v="3629"/>
    <x v="3854"/>
    <n v="193.62551300000001"/>
    <n v="-251.622919"/>
    <n v="1.5751500000000001"/>
    <n v="193.69735700000001"/>
    <n v="-251.654022"/>
    <n v="1.570349"/>
    <n v="7.828748"/>
    <n v="4.8019999999999998E-3"/>
  </r>
  <r>
    <n v="4328"/>
    <x v="3"/>
    <x v="0"/>
    <s v="48-54-55-56-62-63"/>
    <x v="0"/>
    <x v="4290"/>
    <n v="-1"/>
    <n v="405.15"/>
    <n v="-1"/>
    <n v="0"/>
    <x v="3630"/>
    <x v="3855"/>
    <n v="193.69226399999999"/>
    <n v="-251.14699100000001"/>
    <n v="1.568287"/>
    <n v="193.69755599999999"/>
    <n v="-251.11525"/>
    <n v="1.5709649999999999"/>
    <n v="3.217965"/>
    <n v="2.6779999999999998E-3"/>
  </r>
  <r>
    <n v="4329"/>
    <x v="3"/>
    <x v="0"/>
    <s v="48-54-55-56-62-63"/>
    <x v="0"/>
    <x v="4291"/>
    <n v="-1"/>
    <n v="324.68"/>
    <n v="-1"/>
    <n v="0"/>
    <x v="3631"/>
    <x v="3856"/>
    <n v="193.70872900000001"/>
    <n v="-250.60577699999999"/>
    <n v="1.5688789999999999"/>
    <n v="193.697495"/>
    <n v="-250.582809"/>
    <n v="1.5703210000000001"/>
    <n v="2.5568040000000001"/>
    <n v="1.4430000000000001E-3"/>
  </r>
  <r>
    <n v="4330"/>
    <x v="3"/>
    <x v="0"/>
    <s v="48-54-55-56-62-63"/>
    <x v="0"/>
    <x v="4292"/>
    <n v="-1"/>
    <n v="361.89299999999997"/>
    <n v="-1"/>
    <n v="0"/>
    <x v="3632"/>
    <x v="3857"/>
    <n v="193.642741"/>
    <n v="-250.024596"/>
    <n v="1.56993"/>
    <n v="193.697845"/>
    <n v="-250.05651900000001"/>
    <n v="1.5709329999999999"/>
    <n v="6.3683069999999997"/>
    <n v="1.003E-3"/>
  </r>
  <r>
    <n v="4331"/>
    <x v="3"/>
    <x v="0"/>
    <s v="48-54-55-56-62-63"/>
    <x v="0"/>
    <x v="4293"/>
    <n v="-1"/>
    <n v="244.274"/>
    <n v="-1"/>
    <n v="0"/>
    <x v="3633"/>
    <x v="3858"/>
    <n v="193.703384"/>
    <n v="-249.33216100000001"/>
    <n v="1.5757699999999999"/>
    <n v="193.69786099999999"/>
    <n v="-249.36433400000001"/>
    <n v="1.5709789999999999"/>
    <n v="3.2643610000000001"/>
    <n v="4.7920000000000003E-3"/>
  </r>
  <r>
    <n v="4332"/>
    <x v="3"/>
    <x v="0"/>
    <s v="48-54-55-56-62-63"/>
    <x v="0"/>
    <x v="4294"/>
    <n v="-1"/>
    <n v="338.31599999999997"/>
    <n v="-1"/>
    <n v="0"/>
    <x v="3634"/>
    <x v="3859"/>
    <n v="193.69488699999999"/>
    <n v="-248.86097599999999"/>
    <n v="1.568586"/>
    <n v="193.69776899999999"/>
    <n v="-248.852158"/>
    <n v="1.5703419999999999"/>
    <n v="0.92774500000000004"/>
    <n v="1.756E-3"/>
  </r>
  <r>
    <n v="4333"/>
    <x v="3"/>
    <x v="0"/>
    <s v="48-54-55-56-62-63"/>
    <x v="0"/>
    <x v="4295"/>
    <n v="-1"/>
    <n v="295.83499999999998"/>
    <n v="-1"/>
    <n v="0"/>
    <x v="3635"/>
    <x v="3860"/>
    <n v="193.70950300000001"/>
    <n v="-248.347353"/>
    <n v="1.5774140000000001"/>
    <n v="193.698059"/>
    <n v="-248.34591699999999"/>
    <n v="1.5709630000000001"/>
    <n v="1.1533850000000001"/>
    <n v="6.4510000000000001E-3"/>
  </r>
  <r>
    <n v="4334"/>
    <x v="3"/>
    <x v="0"/>
    <s v="48-54-55-56-62-63"/>
    <x v="0"/>
    <x v="4296"/>
    <n v="-1"/>
    <n v="333.00299999999999"/>
    <n v="-1"/>
    <n v="0"/>
    <x v="3636"/>
    <x v="3861"/>
    <n v="193.778209"/>
    <n v="-247.91392400000001"/>
    <n v="1.5714109999999999"/>
    <n v="193.69790599999999"/>
    <n v="-247.84472700000001"/>
    <n v="1.570368"/>
    <n v="10.600394"/>
    <n v="1.0430000000000001E-3"/>
  </r>
  <r>
    <n v="4335"/>
    <x v="3"/>
    <x v="0"/>
    <s v="48-54-55-56-62-63"/>
    <x v="0"/>
    <x v="4297"/>
    <n v="-1"/>
    <n v="307.92700000000002"/>
    <n v="-1"/>
    <n v="0"/>
    <x v="3637"/>
    <x v="3862"/>
    <n v="193.67927599999999"/>
    <n v="-247.143316"/>
    <n v="1.570689"/>
    <n v="193.69795199999999"/>
    <n v="-247.166855"/>
    <n v="1.5704640000000001"/>
    <n v="3.0048180000000002"/>
    <n v="2.2499999999999999E-4"/>
  </r>
  <r>
    <n v="4336"/>
    <x v="4"/>
    <x v="0"/>
    <s v="47-48-54-55-56-62-63"/>
    <x v="0"/>
    <x v="4298"/>
    <n v="-1"/>
    <n v="316.94099999999997"/>
    <n v="-1"/>
    <n v="0"/>
    <x v="3638"/>
    <x v="3863"/>
    <n v="193.689368"/>
    <n v="-246.611582"/>
    <n v="1.5756319999999999"/>
    <n v="193.69811999999999"/>
    <n v="-246.630585"/>
    <n v="1.571021"/>
    <n v="2.0921050000000001"/>
    <n v="4.6109999999999996E-3"/>
  </r>
  <r>
    <n v="4337"/>
    <x v="4"/>
    <x v="0"/>
    <s v="47-48-54-55-56-62-63"/>
    <x v="0"/>
    <x v="4299"/>
    <n v="-1"/>
    <n v="380.29"/>
    <n v="-1"/>
    <n v="0"/>
    <x v="3639"/>
    <x v="3864"/>
    <n v="193.715836"/>
    <n v="-246.08141699999999"/>
    <n v="1.5696889999999999"/>
    <n v="193.697968"/>
    <n v="-246.05888400000001"/>
    <n v="1.570543"/>
    <n v="2.8758339999999998"/>
    <n v="8.5400000000000005E-4"/>
  </r>
  <r>
    <n v="4338"/>
    <x v="4"/>
    <x v="0"/>
    <s v="47-48-54-55-56-62-63"/>
    <x v="0"/>
    <x v="4300"/>
    <n v="-1"/>
    <n v="327.464"/>
    <n v="-1"/>
    <n v="0"/>
    <x v="3640"/>
    <x v="3865"/>
    <n v="193.63873599999999"/>
    <n v="-245.39778799999999"/>
    <n v="1.5699099999999999"/>
    <n v="193.69811999999999"/>
    <n v="-245.44645700000001"/>
    <n v="1.5710120000000001"/>
    <n v="7.6780099999999996"/>
    <n v="1.101E-3"/>
  </r>
  <r>
    <n v="4339"/>
    <x v="6"/>
    <x v="0"/>
    <s v="47-48-54-55-56-61-62-63"/>
    <x v="0"/>
    <x v="4301"/>
    <n v="-1"/>
    <n v="748.24099999999999"/>
    <n v="-1"/>
    <n v="0"/>
    <x v="3641"/>
    <x v="3866"/>
    <n v="193.70701700000001"/>
    <n v="-244.792675"/>
    <n v="1.57084"/>
    <n v="193.69798299999999"/>
    <n v="-244.79096999999999"/>
    <n v="1.5706059999999999"/>
    <n v="0.91933699999999996"/>
    <n v="2.34E-4"/>
  </r>
  <r>
    <n v="4340"/>
    <x v="6"/>
    <x v="0"/>
    <s v="47-48-54-55-56-61-62-63"/>
    <x v="0"/>
    <x v="4302"/>
    <n v="-1"/>
    <n v="343.71199999999999"/>
    <n v="-1"/>
    <n v="0"/>
    <x v="3642"/>
    <x v="3867"/>
    <n v="193.659863"/>
    <n v="-244.05876000000001"/>
    <n v="1.57314"/>
    <n v="193.69811999999999"/>
    <n v="-244.091354"/>
    <n v="1.5710120000000001"/>
    <n v="5.0259280000000004"/>
    <n v="2.1289999999999998E-3"/>
  </r>
  <r>
    <n v="4341"/>
    <x v="6"/>
    <x v="0"/>
    <s v="47-48-54-55-56-61-62-63"/>
    <x v="0"/>
    <x v="4303"/>
    <n v="-1"/>
    <n v="309.09500000000003"/>
    <n v="-1"/>
    <n v="0"/>
    <x v="3643"/>
    <x v="3868"/>
    <n v="193.68367000000001"/>
    <n v="-243.09619699999999"/>
    <n v="1.574479"/>
    <n v="193.69811999999999"/>
    <n v="-243.102081"/>
    <n v="1.571064"/>
    <n v="1.5602039999999999"/>
    <n v="3.4160000000000002E-3"/>
  </r>
  <r>
    <n v="4342"/>
    <x v="4"/>
    <x v="0"/>
    <s v="47-48-54-55-61-62-63"/>
    <x v="0"/>
    <x v="4304"/>
    <n v="-1"/>
    <n v="291.61"/>
    <n v="-1"/>
    <n v="0"/>
    <x v="3644"/>
    <x v="3869"/>
    <n v="193.70050699999999"/>
    <n v="-242.35714300000001"/>
    <n v="1.571723"/>
    <n v="193.697845"/>
    <n v="-242.34878499999999"/>
    <n v="1.5706450000000001"/>
    <n v="0.877081"/>
    <n v="1.078E-3"/>
  </r>
  <r>
    <n v="4343"/>
    <x v="3"/>
    <x v="0"/>
    <s v="47-48-54-55-61-62"/>
    <x v="0"/>
    <x v="4305"/>
    <n v="-1"/>
    <n v="697.01599999999996"/>
    <n v="-1"/>
    <n v="0"/>
    <x v="3645"/>
    <x v="2361"/>
    <n v="193.68929399999999"/>
    <n v="-241.584731"/>
    <n v="1.568805"/>
    <n v="193.69798299999999"/>
    <n v="-241.60592700000001"/>
    <n v="1.571153"/>
    <n v="2.290708"/>
    <n v="2.3479999999999998E-3"/>
  </r>
  <r>
    <n v="4344"/>
    <x v="3"/>
    <x v="0"/>
    <s v="47-48-54-55-61-62"/>
    <x v="0"/>
    <x v="4306"/>
    <n v="-1"/>
    <n v="373.27199999999999"/>
    <n v="-1"/>
    <n v="0"/>
    <x v="3646"/>
    <x v="3179"/>
    <n v="193.66761"/>
    <n v="-240.87065799999999"/>
    <n v="1.5749420000000001"/>
    <n v="193.69783000000001"/>
    <n v="-240.87841800000001"/>
    <n v="1.5706629999999999"/>
    <n v="3.1200570000000001"/>
    <n v="4.2779999999999997E-3"/>
  </r>
  <r>
    <n v="4345"/>
    <x v="3"/>
    <x v="0"/>
    <s v="47-48-54-55-61-62"/>
    <x v="0"/>
    <x v="4307"/>
    <n v="-1"/>
    <n v="262.77699999999999"/>
    <n v="-1"/>
    <n v="0"/>
    <x v="3647"/>
    <x v="3870"/>
    <n v="193.675093"/>
    <n v="-240.13748899999999"/>
    <n v="1.5745549999999999"/>
    <n v="193.697845"/>
    <n v="-240.162125"/>
    <n v="1.571224"/>
    <n v="3.3534860000000002"/>
    <n v="3.3310000000000002E-3"/>
  </r>
  <r>
    <n v="4346"/>
    <x v="3"/>
    <x v="0"/>
    <s v="47-48-54-55-61-62"/>
    <x v="0"/>
    <x v="4308"/>
    <n v="-1"/>
    <n v="340.19200000000001"/>
    <n v="-1"/>
    <n v="0"/>
    <x v="3648"/>
    <x v="3871"/>
    <n v="193.83535900000001"/>
    <n v="-239.33692199999999"/>
    <n v="1.5643670000000001"/>
    <n v="193.69761700000001"/>
    <n v="-239.20915199999999"/>
    <n v="1.5712680000000001"/>
    <n v="18.787783999999998"/>
    <n v="6.8999999999999999E-3"/>
  </r>
  <r>
    <n v="4347"/>
    <x v="4"/>
    <x v="0"/>
    <s v="47-48-53-54-55-61-62"/>
    <x v="0"/>
    <x v="4309"/>
    <n v="-1"/>
    <n v="312.69400000000002"/>
    <n v="-1"/>
    <n v="0"/>
    <x v="3649"/>
    <x v="3872"/>
    <n v="193.64911900000001"/>
    <n v="-238.49758499999999"/>
    <n v="1.568594"/>
    <n v="193.697281"/>
    <n v="-238.48725899999999"/>
    <n v="1.5707709999999999"/>
    <n v="4.9256830000000003"/>
    <n v="2.1770000000000001E-3"/>
  </r>
  <r>
    <n v="4348"/>
    <x v="4"/>
    <x v="0"/>
    <s v="47-48-53-54-55-61-62"/>
    <x v="0"/>
    <x v="4310"/>
    <n v="-1"/>
    <n v="314.233"/>
    <n v="-1"/>
    <n v="0"/>
    <x v="3650"/>
    <x v="3873"/>
    <n v="193.69168300000001"/>
    <n v="-237.77144899999999"/>
    <n v="1.5730999999999999"/>
    <n v="193.69723500000001"/>
    <n v="-237.758545"/>
    <n v="1.5713029999999999"/>
    <n v="1.4048050000000001"/>
    <n v="1.797E-3"/>
  </r>
  <r>
    <n v="4349"/>
    <x v="4"/>
    <x v="0"/>
    <s v="47-48-53-54-55-61-62"/>
    <x v="0"/>
    <x v="4311"/>
    <n v="-1"/>
    <n v="351.072"/>
    <n v="-1"/>
    <n v="0"/>
    <x v="3651"/>
    <x v="1621"/>
    <n v="193.64743100000001"/>
    <n v="-236.72035299999999"/>
    <n v="1.571906"/>
    <n v="193.69693000000001"/>
    <n v="-236.783447"/>
    <n v="1.571347"/>
    <n v="8.0193270000000005"/>
    <n v="5.5900000000000004E-4"/>
  </r>
  <r>
    <n v="4350"/>
    <x v="4"/>
    <x v="0"/>
    <s v="47-48-53-54-55-61-62"/>
    <x v="0"/>
    <x v="4312"/>
    <n v="-1"/>
    <n v="348.98700000000002"/>
    <n v="-1"/>
    <n v="0"/>
    <x v="3652"/>
    <x v="3874"/>
    <n v="193.61122399999999"/>
    <n v="-236.01388"/>
    <n v="1.5787690000000001"/>
    <n v="193.69657900000001"/>
    <n v="-236.05444299999999"/>
    <n v="1.5708420000000001"/>
    <n v="9.4502970000000008"/>
    <n v="7.927E-3"/>
  </r>
  <r>
    <n v="4351"/>
    <x v="4"/>
    <x v="0"/>
    <s v="47-48-53-54-55-61-62"/>
    <x v="0"/>
    <x v="4313"/>
    <n v="-1"/>
    <n v="353.98599999999999"/>
    <n v="-1"/>
    <n v="0"/>
    <x v="3653"/>
    <x v="3875"/>
    <n v="193.641312"/>
    <n v="-235.323656"/>
    <n v="1.567841"/>
    <n v="193.696564"/>
    <n v="-235.32879600000001"/>
    <n v="1.5713159999999999"/>
    <n v="5.5490750000000002"/>
    <n v="3.4749999999999998E-3"/>
  </r>
  <r>
    <n v="4352"/>
    <x v="4"/>
    <x v="0"/>
    <s v="47-48-53-54-55-61-62"/>
    <x v="0"/>
    <x v="4314"/>
    <n v="-1"/>
    <n v="421.96499999999997"/>
    <n v="-1"/>
    <n v="0"/>
    <x v="3654"/>
    <x v="3876"/>
    <n v="193.690167"/>
    <n v="-234.602183"/>
    <n v="1.570684"/>
    <n v="193.69622799999999"/>
    <n v="-234.60526999999999"/>
    <n v="1.5708200000000001"/>
    <n v="0.68021900000000002"/>
    <n v="1.36E-4"/>
  </r>
  <r>
    <n v="4353"/>
    <x v="4"/>
    <x v="0"/>
    <s v="47-48-53-54-55-61-62"/>
    <x v="0"/>
    <x v="4315"/>
    <n v="-1"/>
    <n v="265.03500000000003"/>
    <n v="-1"/>
    <n v="0"/>
    <x v="3655"/>
    <x v="2331"/>
    <n v="193.711085"/>
    <n v="-233.618662"/>
    <n v="1.572854"/>
    <n v="193.695953"/>
    <n v="-233.64044200000001"/>
    <n v="1.570856"/>
    <n v="2.6520459999999999"/>
    <n v="1.9980000000000002E-3"/>
  </r>
  <r>
    <n v="4354"/>
    <x v="4"/>
    <x v="0"/>
    <s v="47-48-53-54-55-61-62"/>
    <x v="0"/>
    <x v="4316"/>
    <n v="-1"/>
    <n v="336.46699999999998"/>
    <n v="-1"/>
    <n v="0"/>
    <x v="3656"/>
    <x v="3877"/>
    <n v="193.68278100000001"/>
    <n v="-232.89484999999999"/>
    <n v="1.568781"/>
    <n v="193.695953"/>
    <n v="-232.91514599999999"/>
    <n v="1.571348"/>
    <n v="2.4195959999999999"/>
    <n v="2.5669999999999998E-3"/>
  </r>
  <r>
    <n v="4355"/>
    <x v="4"/>
    <x v="0"/>
    <s v="47-48-53-54-55-61-62"/>
    <x v="0"/>
    <x v="4317"/>
    <n v="-1"/>
    <n v="473.48700000000002"/>
    <n v="-1"/>
    <n v="0"/>
    <x v="3657"/>
    <x v="3231"/>
    <n v="193.69296800000001"/>
    <n v="-232.19637299999999"/>
    <n v="1.570146"/>
    <n v="193.69560200000001"/>
    <n v="-232.18855300000001"/>
    <n v="1.5708610000000001"/>
    <n v="0.82518499999999995"/>
    <n v="7.1599999999999995E-4"/>
  </r>
  <r>
    <n v="4356"/>
    <x v="4"/>
    <x v="0"/>
    <s v="47-48-53-54-55-61-62"/>
    <x v="0"/>
    <x v="4318"/>
    <n v="-1"/>
    <n v="326.404"/>
    <n v="-1"/>
    <n v="0"/>
    <x v="3658"/>
    <x v="3878"/>
    <n v="193.68587199999999"/>
    <n v="-231.45151899999999"/>
    <n v="1.5712140000000001"/>
    <n v="193.69560200000001"/>
    <n v="-231.46151699999999"/>
    <n v="1.5713509999999999"/>
    <n v="1.3951899999999999"/>
    <n v="1.37E-4"/>
  </r>
  <r>
    <n v="4357"/>
    <x v="4"/>
    <x v="0"/>
    <s v="47-48-53-54-55-61-62"/>
    <x v="0"/>
    <x v="4319"/>
    <n v="-1"/>
    <n v="301.18400000000003"/>
    <n v="-1"/>
    <n v="0"/>
    <x v="3659"/>
    <x v="3051"/>
    <n v="193.55763099999999"/>
    <n v="-230.38740899999999"/>
    <n v="1.569299"/>
    <n v="193.695267"/>
    <n v="-230.49285900000001"/>
    <n v="1.571383"/>
    <n v="17.338742"/>
    <n v="2.0839999999999999E-3"/>
  </r>
  <r>
    <n v="4358"/>
    <x v="3"/>
    <x v="0"/>
    <s v="47-53-54-55-61-62"/>
    <x v="0"/>
    <x v="4320"/>
    <n v="-1"/>
    <n v="437.45400000000001"/>
    <n v="-1"/>
    <n v="0"/>
    <x v="3660"/>
    <x v="3879"/>
    <n v="193.84608"/>
    <n v="-229.785158"/>
    <n v="1.5752219999999999"/>
    <n v="193.694931"/>
    <n v="-229.76718099999999"/>
    <n v="1.5708679999999999"/>
    <n v="15.221410000000001"/>
    <n v="4.3540000000000002E-3"/>
  </r>
  <r>
    <n v="4359"/>
    <x v="3"/>
    <x v="0"/>
    <s v="47-53-54-55-61-62"/>
    <x v="0"/>
    <x v="4321"/>
    <n v="-1"/>
    <n v="345.62400000000002"/>
    <n v="-1"/>
    <n v="0"/>
    <x v="3661"/>
    <x v="2336"/>
    <n v="193.69568899999999"/>
    <n v="-229.04361800000001"/>
    <n v="1.571652"/>
    <n v="193.69491600000001"/>
    <n v="-229.04186999999999"/>
    <n v="1.5713539999999999"/>
    <n v="0.19107099999999999"/>
    <n v="2.9799999999999998E-4"/>
  </r>
  <r>
    <n v="4360"/>
    <x v="3"/>
    <x v="0"/>
    <s v="47-53-54-55-61-62"/>
    <x v="0"/>
    <x v="4322"/>
    <n v="-1"/>
    <n v="274.34899999999999"/>
    <n v="-1"/>
    <n v="0"/>
    <x v="3662"/>
    <x v="2398"/>
    <n v="193.659806"/>
    <n v="-228.04209299999999"/>
    <n v="1.5711930000000001"/>
    <n v="193.69464099999999"/>
    <n v="-228.074646"/>
    <n v="1.5713680000000001"/>
    <n v="4.767798"/>
    <n v="1.76E-4"/>
  </r>
  <r>
    <n v="4361"/>
    <x v="3"/>
    <x v="0"/>
    <s v="47-53-54-55-61-62"/>
    <x v="0"/>
    <x v="4323"/>
    <n v="-1"/>
    <n v="363.73099999999999"/>
    <n v="-1"/>
    <n v="0"/>
    <x v="3663"/>
    <x v="1790"/>
    <n v="193.68173100000001"/>
    <n v="-227.33737300000001"/>
    <n v="1.5708420000000001"/>
    <n v="193.69426000000001"/>
    <n v="-227.34887699999999"/>
    <n v="1.5708819999999999"/>
    <n v="1.7008730000000001"/>
    <n v="4.0000000000000003E-5"/>
  </r>
  <r>
    <n v="4362"/>
    <x v="3"/>
    <x v="0"/>
    <s v="47-53-54-55-61-62"/>
    <x v="0"/>
    <x v="4324"/>
    <n v="-1"/>
    <n v="326.44600000000003"/>
    <n v="-1"/>
    <n v="0"/>
    <x v="3664"/>
    <x v="3880"/>
    <n v="193.76563899999999"/>
    <n v="-226.641391"/>
    <n v="1.5796969999999999"/>
    <n v="193.69422900000001"/>
    <n v="-226.62286399999999"/>
    <n v="1.5713569999999999"/>
    <n v="7.3774350000000002"/>
    <n v="8.3400000000000002E-3"/>
  </r>
  <r>
    <n v="4363"/>
    <x v="3"/>
    <x v="0"/>
    <s v="47-53-54-55-61-62"/>
    <x v="0"/>
    <x v="4325"/>
    <n v="-1"/>
    <n v="473.37299999999999"/>
    <n v="-1"/>
    <n v="0"/>
    <x v="3665"/>
    <x v="2343"/>
    <n v="193.67283399999999"/>
    <n v="-225.848175"/>
    <n v="1.572031"/>
    <n v="193.69387800000001"/>
    <n v="-225.896759"/>
    <n v="1.570864"/>
    <n v="5.2946160000000004"/>
    <n v="1.1670000000000001E-3"/>
  </r>
  <r>
    <n v="4364"/>
    <x v="3"/>
    <x v="0"/>
    <s v="47-53-54-55-61-62"/>
    <x v="0"/>
    <x v="4326"/>
    <n v="-1"/>
    <n v="329.96199999999999"/>
    <n v="-1"/>
    <n v="0"/>
    <x v="1383"/>
    <x v="3549"/>
    <n v="193.64409599999999"/>
    <n v="-224.87970000000001"/>
    <n v="1.575261"/>
    <n v="193.69364899999999"/>
    <n v="-224.92884799999999"/>
    <n v="1.570864"/>
    <n v="6.9793719999999997"/>
    <n v="4.3959999999999997E-3"/>
  </r>
  <r>
    <n v="4365"/>
    <x v="3"/>
    <x v="0"/>
    <s v="47-53-54-55-61-62"/>
    <x v="0"/>
    <x v="4327"/>
    <n v="-1"/>
    <n v="448.04300000000001"/>
    <n v="-1"/>
    <n v="0"/>
    <x v="3666"/>
    <x v="3881"/>
    <n v="193.71223699999999"/>
    <n v="-224.22990100000001"/>
    <n v="1.5708150000000001"/>
    <n v="193.69364899999999"/>
    <n v="-224.20304899999999"/>
    <n v="1.5713550000000001"/>
    <n v="3.2657989999999999"/>
    <n v="5.4000000000000001E-4"/>
  </r>
  <r>
    <n v="4366"/>
    <x v="3"/>
    <x v="0"/>
    <s v="47-53-54-55-61-62"/>
    <x v="0"/>
    <x v="4328"/>
    <n v="-1"/>
    <n v="398.94499999999999"/>
    <n v="-1"/>
    <n v="0"/>
    <x v="3357"/>
    <x v="1615"/>
    <n v="193.67132000000001"/>
    <n v="-223.45590200000001"/>
    <n v="1.5709789999999999"/>
    <n v="193.693298"/>
    <n v="-223.47732500000001"/>
    <n v="1.570865"/>
    <n v="3.0692360000000001"/>
    <n v="1.1400000000000001E-4"/>
  </r>
  <r>
    <n v="4367"/>
    <x v="3"/>
    <x v="0"/>
    <s v="47-53-54-55-61-62"/>
    <x v="0"/>
    <x v="4329"/>
    <n v="-1"/>
    <n v="258.46699999999998"/>
    <n v="-1"/>
    <n v="0"/>
    <x v="3667"/>
    <x v="3882"/>
    <n v="193.65303399999999"/>
    <n v="-222.456266"/>
    <n v="1.572139"/>
    <n v="193.69306900000001"/>
    <n v="-222.50958299999999"/>
    <n v="1.5708660000000001"/>
    <n v="6.6674870000000004"/>
    <n v="1.273E-3"/>
  </r>
  <r>
    <n v="4368"/>
    <x v="3"/>
    <x v="0"/>
    <s v="47-53-54-55-61-62"/>
    <x v="0"/>
    <x v="1505"/>
    <n v="-1"/>
    <n v="320.64800000000002"/>
    <n v="-1"/>
    <n v="0"/>
    <x v="3668"/>
    <x v="3883"/>
    <n v="193.69859199999999"/>
    <n v="-221.82257799999999"/>
    <n v="1.5682259999999999"/>
    <n v="193.69302400000001"/>
    <n v="-221.783783"/>
    <n v="1.571372"/>
    <n v="3.9192640000000001"/>
    <n v="3.1459999999999999E-3"/>
  </r>
  <r>
    <n v="4369"/>
    <x v="3"/>
    <x v="0"/>
    <s v="47-53-54-55-61-62"/>
    <x v="0"/>
    <x v="4330"/>
    <n v="-1"/>
    <n v="348.75200000000001"/>
    <n v="-1"/>
    <n v="0"/>
    <x v="3669"/>
    <x v="3884"/>
    <n v="193.66029800000001"/>
    <n v="-221.02870300000001"/>
    <n v="1.5704469999999999"/>
    <n v="193.692657"/>
    <n v="-221.05798300000001"/>
    <n v="1.570854"/>
    <n v="4.3640359999999996"/>
    <n v="4.0700000000000003E-4"/>
  </r>
  <r>
    <n v="4370"/>
    <x v="3"/>
    <x v="0"/>
    <s v="47-53-54-55-61-62"/>
    <x v="0"/>
    <x v="4331"/>
    <n v="-1"/>
    <n v="355.31799999999998"/>
    <n v="-1"/>
    <n v="0"/>
    <x v="3670"/>
    <x v="1870"/>
    <n v="193.69284500000001"/>
    <n v="-220.09115199999999"/>
    <n v="1.5708470000000001"/>
    <n v="193.692398"/>
    <n v="-220.09025600000001"/>
    <n v="1.570867"/>
    <n v="0.10016799999999999"/>
    <n v="2.0000000000000002E-5"/>
  </r>
  <r>
    <n v="4371"/>
    <x v="3"/>
    <x v="0"/>
    <s v="47-53-54-55-61-62"/>
    <x v="0"/>
    <x v="4332"/>
    <n v="-1"/>
    <n v="623.98599999999999"/>
    <n v="-1"/>
    <n v="0"/>
    <x v="512"/>
    <x v="3885"/>
    <n v="193.71303599999999"/>
    <n v="-219.38517999999999"/>
    <n v="1.5717429999999999"/>
    <n v="193.692352"/>
    <n v="-219.364441"/>
    <n v="1.5713729999999999"/>
    <n v="2.929036"/>
    <n v="3.6999999999999999E-4"/>
  </r>
  <r>
    <n v="4372"/>
    <x v="3"/>
    <x v="0"/>
    <s v="47-53-54-55-61-62"/>
    <x v="0"/>
    <x v="4333"/>
    <n v="-1"/>
    <n v="358.16"/>
    <n v="-1"/>
    <n v="0"/>
    <x v="3671"/>
    <x v="3886"/>
    <n v="193.68708899999999"/>
    <n v="-218.64115000000001"/>
    <n v="1.569178"/>
    <n v="193.692001"/>
    <n v="-218.63864100000001"/>
    <n v="1.5708709999999999"/>
    <n v="0.55157199999999995"/>
    <n v="1.694E-3"/>
  </r>
  <r>
    <n v="4373"/>
    <x v="3"/>
    <x v="0"/>
    <s v="47-53-54-55-61-62"/>
    <x v="0"/>
    <x v="4334"/>
    <n v="-1"/>
    <n v="356.14499999999998"/>
    <n v="-1"/>
    <n v="0"/>
    <x v="3672"/>
    <x v="3887"/>
    <n v="193.707065"/>
    <n v="-217.94214400000001"/>
    <n v="1.569064"/>
    <n v="193.69198600000001"/>
    <n v="-217.91284200000001"/>
    <n v="1.5713600000000001"/>
    <n v="3.2954940000000001"/>
    <n v="2.2959999999999999E-3"/>
  </r>
  <r>
    <n v="4374"/>
    <x v="4"/>
    <x v="0"/>
    <s v="47-53-54-55-60-61-62"/>
    <x v="0"/>
    <x v="4335"/>
    <n v="-1"/>
    <n v="408.084"/>
    <n v="-1"/>
    <n v="0"/>
    <x v="3673"/>
    <x v="3555"/>
    <n v="193.70049399999999"/>
    <n v="-217.19528399999999"/>
    <n v="1.5709040000000001"/>
    <n v="193.69165000000001"/>
    <n v="-217.187119"/>
    <n v="1.5708690000000001"/>
    <n v="1.203702"/>
    <n v="3.4999999999999997E-5"/>
  </r>
  <r>
    <n v="4375"/>
    <x v="3"/>
    <x v="0"/>
    <s v="53-54-55-60-61-62"/>
    <x v="0"/>
    <x v="4336"/>
    <n v="-1"/>
    <n v="469.65199999999999"/>
    <n v="-1"/>
    <n v="0"/>
    <x v="3674"/>
    <x v="3888"/>
    <n v="193.72190000000001"/>
    <n v="-216.24843999999999"/>
    <n v="1.571547"/>
    <n v="193.691406"/>
    <n v="-216.22311400000001"/>
    <n v="1.570865"/>
    <n v="3.9639540000000002"/>
    <n v="6.8199999999999999E-4"/>
  </r>
  <r>
    <n v="4376"/>
    <x v="1"/>
    <x v="0"/>
    <s v="53-54-60-61-62"/>
    <x v="0"/>
    <x v="4337"/>
    <n v="-1"/>
    <n v="371.298"/>
    <n v="-1"/>
    <n v="0"/>
    <x v="3675"/>
    <x v="3889"/>
    <n v="193.69572700000001"/>
    <n v="-215.52700899999999"/>
    <n v="1.568195"/>
    <n v="193.691406"/>
    <n v="-215.50853000000001"/>
    <n v="1.5713440000000001"/>
    <n v="1.8977649999999999"/>
    <n v="3.1489999999999999E-3"/>
  </r>
  <r>
    <n v="4377"/>
    <x v="1"/>
    <x v="0"/>
    <s v="53-54-60-61-62"/>
    <x v="0"/>
    <x v="4338"/>
    <n v="-1"/>
    <n v="418.16899999999998"/>
    <n v="-1"/>
    <n v="0"/>
    <x v="3676"/>
    <x v="3890"/>
    <n v="193.767056"/>
    <n v="-214.87627800000001"/>
    <n v="1.5661670000000001"/>
    <n v="193.69105500000001"/>
    <n v="-214.80479399999999"/>
    <n v="1.5708089999999999"/>
    <n v="10.433585000000001"/>
    <n v="4.6420000000000003E-3"/>
  </r>
  <r>
    <n v="4378"/>
    <x v="1"/>
    <x v="0"/>
    <s v="53-54-60-61-62"/>
    <x v="0"/>
    <x v="4339"/>
    <n v="-1"/>
    <n v="403.18799999999999"/>
    <n v="-1"/>
    <n v="0"/>
    <x v="3677"/>
    <x v="3891"/>
    <n v="193.76811699999999"/>
    <n v="-213.926343"/>
    <n v="1.5750740000000001"/>
    <n v="193.690842"/>
    <n v="-213.88433800000001"/>
    <n v="1.570738"/>
    <n v="8.7953639999999993"/>
    <n v="4.3359999999999996E-3"/>
  </r>
  <r>
    <n v="4379"/>
    <x v="1"/>
    <x v="0"/>
    <s v="53-54-60-61-62"/>
    <x v="0"/>
    <x v="4340"/>
    <n v="-1"/>
    <n v="287.42200000000003"/>
    <n v="-1"/>
    <n v="0"/>
    <x v="3678"/>
    <x v="3892"/>
    <n v="193.67404400000001"/>
    <n v="-213.185811"/>
    <n v="1.5726359999999999"/>
    <n v="193.69087200000001"/>
    <n v="-213.20521500000001"/>
    <n v="1.5712390000000001"/>
    <n v="2.5685039999999999"/>
    <n v="1.3960000000000001E-3"/>
  </r>
  <r>
    <n v="4380"/>
    <x v="1"/>
    <x v="0"/>
    <s v="53-54-60-61-62"/>
    <x v="0"/>
    <x v="4341"/>
    <n v="-1"/>
    <n v="343.80700000000002"/>
    <n v="-1"/>
    <n v="0"/>
    <x v="3679"/>
    <x v="3893"/>
    <n v="193.69021100000001"/>
    <n v="-212.53266300000001"/>
    <n v="1.570937"/>
    <n v="193.69052099999999"/>
    <n v="-212.53349299999999"/>
    <n v="1.570729"/>
    <n v="8.8594000000000006E-2"/>
    <n v="2.0799999999999999E-4"/>
  </r>
  <r>
    <n v="4381"/>
    <x v="1"/>
    <x v="0"/>
    <s v="53-54-60-61-62"/>
    <x v="0"/>
    <x v="4342"/>
    <n v="-1"/>
    <n v="367.28899999999999"/>
    <n v="-1"/>
    <n v="0"/>
    <x v="3680"/>
    <x v="3894"/>
    <n v="193.67647400000001"/>
    <n v="-211.63441"/>
    <n v="1.571097"/>
    <n v="193.69032300000001"/>
    <n v="-211.64764400000001"/>
    <n v="1.570724"/>
    <n v="1.915527"/>
    <n v="3.7300000000000001E-4"/>
  </r>
  <r>
    <n v="4382"/>
    <x v="1"/>
    <x v="0"/>
    <s v="53-54-60-61-62"/>
    <x v="0"/>
    <x v="4343"/>
    <n v="-1"/>
    <n v="270.07299999999998"/>
    <n v="-1"/>
    <n v="0"/>
    <x v="3681"/>
    <x v="3895"/>
    <n v="193.690361"/>
    <n v="-210.99100899999999"/>
    <n v="1.5708709999999999"/>
    <n v="193.690369"/>
    <n v="-210.99078399999999"/>
    <n v="1.5712459999999999"/>
    <n v="2.2499999999999999E-2"/>
    <n v="3.7500000000000001E-4"/>
  </r>
  <r>
    <n v="4383"/>
    <x v="3"/>
    <x v="0"/>
    <s v="46-53-54-60-61-62"/>
    <x v="0"/>
    <x v="4344"/>
    <n v="-1"/>
    <n v="394.113"/>
    <n v="-1"/>
    <n v="0"/>
    <x v="3682"/>
    <x v="3896"/>
    <n v="193.62854999999999"/>
    <n v="-210.272909"/>
    <n v="1.5717890000000001"/>
    <n v="193.690033"/>
    <n v="-210.34132399999999"/>
    <n v="1.5707089999999999"/>
    <n v="9.1982680000000006"/>
    <n v="1.08E-3"/>
  </r>
  <r>
    <n v="4384"/>
    <x v="1"/>
    <x v="0"/>
    <s v="46-53-54-60-61"/>
    <x v="0"/>
    <x v="4345"/>
    <n v="-1"/>
    <n v="319.88900000000001"/>
    <n v="-1"/>
    <n v="0"/>
    <x v="3683"/>
    <x v="3897"/>
    <n v="193.68171899999999"/>
    <n v="-209.487708"/>
    <n v="1.572845"/>
    <n v="193.689819"/>
    <n v="-209.48796100000001"/>
    <n v="1.5706960000000001"/>
    <n v="0.81041600000000003"/>
    <n v="2.1489999999999999E-3"/>
  </r>
  <r>
    <n v="4385"/>
    <x v="1"/>
    <x v="0"/>
    <s v="46-53-54-60-61"/>
    <x v="0"/>
    <x v="4346"/>
    <n v="-1"/>
    <n v="277.60700000000003"/>
    <n v="-1"/>
    <n v="0"/>
    <x v="3684"/>
    <x v="3898"/>
    <n v="193.71470199999999"/>
    <n v="-208.89256800000001"/>
    <n v="1.5708960000000001"/>
    <n v="193.68987999999999"/>
    <n v="-208.857437"/>
    <n v="1.5712550000000001"/>
    <n v="4.3015100000000004"/>
    <n v="3.6000000000000002E-4"/>
  </r>
  <r>
    <n v="4386"/>
    <x v="1"/>
    <x v="0"/>
    <s v="46-53-54-60-61"/>
    <x v="0"/>
    <x v="4347"/>
    <n v="-1"/>
    <n v="328.69099999999997"/>
    <n v="-1"/>
    <n v="0"/>
    <x v="3685"/>
    <x v="3899"/>
    <n v="193.71421599999999"/>
    <n v="-208.24899199999999"/>
    <n v="1.5667599999999999"/>
    <n v="193.689682"/>
    <n v="-208.234589"/>
    <n v="1.570665"/>
    <n v="2.844922"/>
    <n v="3.9050000000000001E-3"/>
  </r>
  <r>
    <n v="4387"/>
    <x v="1"/>
    <x v="0"/>
    <s v="46-53-54-60-61"/>
    <x v="0"/>
    <x v="4348"/>
    <n v="-1"/>
    <n v="448.50900000000001"/>
    <n v="-1"/>
    <n v="0"/>
    <x v="3686"/>
    <x v="3900"/>
    <n v="193.69225499999999"/>
    <n v="-207.604342"/>
    <n v="1.572999"/>
    <n v="193.689774"/>
    <n v="-207.61888099999999"/>
    <n v="1.571223"/>
    <n v="1.4749680000000001"/>
    <n v="1.776E-3"/>
  </r>
  <r>
    <n v="4388"/>
    <x v="1"/>
    <x v="0"/>
    <s v="46-53-54-60-61"/>
    <x v="0"/>
    <x v="4349"/>
    <n v="-1"/>
    <n v="331.762"/>
    <n v="-1"/>
    <n v="0"/>
    <x v="3687"/>
    <x v="3901"/>
    <n v="193.712322"/>
    <n v="-206.82708199999999"/>
    <n v="1.5699730000000001"/>
    <n v="193.68966699999999"/>
    <n v="-206.80847199999999"/>
    <n v="1.5712250000000001"/>
    <n v="2.931956"/>
    <n v="1.2520000000000001E-3"/>
  </r>
  <r>
    <n v="4389"/>
    <x v="1"/>
    <x v="0"/>
    <s v="46-53-54-60-61"/>
    <x v="0"/>
    <x v="4350"/>
    <n v="-1"/>
    <n v="345.52499999999998"/>
    <n v="-1"/>
    <n v="0"/>
    <x v="3688"/>
    <x v="3902"/>
    <n v="193.698736"/>
    <n v="-206.21696800000001"/>
    <n v="1.5708869999999999"/>
    <n v="193.689392"/>
    <n v="-206.20851099999999"/>
    <n v="1.5706530000000001"/>
    <n v="1.260197"/>
    <n v="2.34E-4"/>
  </r>
  <r>
    <n v="4390"/>
    <x v="1"/>
    <x v="0"/>
    <s v="46-53-54-60-61"/>
    <x v="0"/>
    <x v="4351"/>
    <n v="-1"/>
    <n v="297.92899999999997"/>
    <n v="-1"/>
    <n v="0"/>
    <x v="3689"/>
    <x v="3903"/>
    <n v="193.691384"/>
    <n v="-205.60552899999999"/>
    <n v="1.569625"/>
    <n v="193.68948399999999"/>
    <n v="-205.615509"/>
    <n v="1.571231"/>
    <n v="1.015981"/>
    <n v="1.606E-3"/>
  </r>
  <r>
    <n v="4391"/>
    <x v="1"/>
    <x v="0"/>
    <s v="46-53-54-60-61"/>
    <x v="0"/>
    <x v="4352"/>
    <n v="-1"/>
    <n v="301.02199999999999"/>
    <n v="-1"/>
    <n v="0"/>
    <x v="3690"/>
    <x v="3904"/>
    <n v="193.696888"/>
    <n v="-205.03514799999999"/>
    <n v="1.5703929999999999"/>
    <n v="193.68920900000001"/>
    <n v="-205.02950999999999"/>
    <n v="1.570651"/>
    <n v="0.952573"/>
    <n v="2.5799999999999998E-4"/>
  </r>
  <r>
    <n v="4392"/>
    <x v="1"/>
    <x v="0"/>
    <s v="46-53-54-60-61"/>
    <x v="0"/>
    <x v="4353"/>
    <n v="-1"/>
    <n v="409.69799999999998"/>
    <n v="-1"/>
    <n v="0"/>
    <x v="3691"/>
    <x v="3905"/>
    <n v="193.72173100000001"/>
    <n v="-204.48175000000001"/>
    <n v="1.5708690000000001"/>
    <n v="193.68931599999999"/>
    <n v="-204.45051599999999"/>
    <n v="1.5712360000000001"/>
    <n v="4.5014849999999997"/>
    <n v="3.6699999999999998E-4"/>
  </r>
  <r>
    <n v="4393"/>
    <x v="1"/>
    <x v="0"/>
    <s v="46-53-54-60-61"/>
    <x v="0"/>
    <x v="4354"/>
    <n v="-1"/>
    <n v="416.435"/>
    <n v="-1"/>
    <n v="0"/>
    <x v="3692"/>
    <x v="3906"/>
    <n v="193.686702"/>
    <n v="-203.68785199999999"/>
    <n v="1.57213"/>
    <n v="193.68919399999999"/>
    <n v="-203.68916300000001"/>
    <n v="1.5712390000000001"/>
    <n v="0.281559"/>
    <n v="8.8999999999999995E-4"/>
  </r>
  <r>
    <n v="4394"/>
    <x v="1"/>
    <x v="0"/>
    <s v="46-53-54-60-61"/>
    <x v="0"/>
    <x v="4355"/>
    <n v="-1"/>
    <n v="230.29900000000001"/>
    <n v="-1"/>
    <n v="0"/>
    <x v="3693"/>
    <x v="3907"/>
    <n v="193.70181099999999"/>
    <n v="-203.147156"/>
    <n v="1.5694109999999999"/>
    <n v="193.688919"/>
    <n v="-203.125854"/>
    <n v="1.5706469999999999"/>
    <n v="2.4898530000000001"/>
    <n v="1.2359999999999999E-3"/>
  </r>
  <r>
    <n v="4395"/>
    <x v="1"/>
    <x v="0"/>
    <s v="46-53-54-60-61"/>
    <x v="0"/>
    <x v="4356"/>
    <n v="-1"/>
    <n v="373.58100000000002"/>
    <n v="-1"/>
    <n v="0"/>
    <x v="3694"/>
    <x v="3908"/>
    <n v="193.64125899999999"/>
    <n v="-202.52113299999999"/>
    <n v="1.5708709999999999"/>
    <n v="193.68902600000001"/>
    <n v="-202.568985"/>
    <n v="1.5712440000000001"/>
    <n v="6.7612740000000002"/>
    <n v="3.7300000000000001E-4"/>
  </r>
  <r>
    <n v="4396"/>
    <x v="1"/>
    <x v="0"/>
    <s v="46-53-54-60-61"/>
    <x v="0"/>
    <x v="1413"/>
    <n v="-1"/>
    <n v="280.529"/>
    <n v="-1"/>
    <n v="0"/>
    <x v="3695"/>
    <x v="3909"/>
    <n v="193.68986100000001"/>
    <n v="-201.84077300000001"/>
    <n v="1.570951"/>
    <n v="193.68890400000001"/>
    <n v="-201.836365"/>
    <n v="1.5712470000000001"/>
    <n v="0.45107799999999998"/>
    <n v="2.9599999999999998E-4"/>
  </r>
  <r>
    <n v="4397"/>
    <x v="1"/>
    <x v="0"/>
    <s v="46-53-54-60-61"/>
    <x v="0"/>
    <x v="4357"/>
    <n v="-1"/>
    <n v="382.59800000000001"/>
    <n v="-1"/>
    <n v="0"/>
    <x v="3696"/>
    <x v="3910"/>
    <n v="193.68513400000001"/>
    <n v="-201.28420700000001"/>
    <n v="1.5733999999999999"/>
    <n v="193.68862899999999"/>
    <n v="-201.294434"/>
    <n v="1.5706439999999999"/>
    <n v="1.0806990000000001"/>
    <n v="2.7560000000000002E-3"/>
  </r>
  <r>
    <n v="4398"/>
    <x v="1"/>
    <x v="0"/>
    <s v="46-53-54-60-61"/>
    <x v="0"/>
    <x v="4358"/>
    <n v="-1"/>
    <n v="368.87299999999999"/>
    <n v="-1"/>
    <n v="0"/>
    <x v="3697"/>
    <x v="3911"/>
    <n v="193.69752700000001"/>
    <n v="-200.740274"/>
    <n v="1.574211"/>
    <n v="193.688705"/>
    <n v="-200.75881999999999"/>
    <n v="1.571264"/>
    <n v="2.053706"/>
    <n v="2.9459999999999998E-3"/>
  </r>
  <r>
    <n v="4399"/>
    <x v="1"/>
    <x v="0"/>
    <s v="46-53-54-60-61"/>
    <x v="0"/>
    <x v="4359"/>
    <n v="-1"/>
    <n v="370.714"/>
    <n v="-1"/>
    <n v="0"/>
    <x v="3698"/>
    <x v="3912"/>
    <n v="193.678315"/>
    <n v="-200.216903"/>
    <n v="1.5718730000000001"/>
    <n v="193.688446"/>
    <n v="-200.229446"/>
    <n v="1.570627"/>
    <n v="1.6123620000000001"/>
    <n v="1.2459999999999999E-3"/>
  </r>
  <r>
    <n v="4400"/>
    <x v="1"/>
    <x v="0"/>
    <s v="46-53-54-60-61"/>
    <x v="0"/>
    <x v="4360"/>
    <n v="-1"/>
    <n v="314.85700000000003"/>
    <n v="-1"/>
    <n v="0"/>
    <x v="3699"/>
    <x v="3913"/>
    <n v="193.74965800000001"/>
    <n v="-199.60957200000001"/>
    <n v="1.5769770000000001"/>
    <n v="193.684235"/>
    <n v="-199.53299000000001"/>
    <n v="1.5738920000000001"/>
    <n v="10.072274999999999"/>
    <n v="3.0860000000000002E-3"/>
  </r>
  <r>
    <n v="4401"/>
    <x v="1"/>
    <x v="0"/>
    <s v="46-53-54-60-61"/>
    <x v="0"/>
    <x v="4361"/>
    <n v="-1"/>
    <n v="392.54399999999998"/>
    <n v="-1"/>
    <n v="0"/>
    <x v="3700"/>
    <x v="3914"/>
    <n v="193.69049200000001"/>
    <n v="-199.04510400000001"/>
    <n v="1.575836"/>
    <n v="193.67922999999999"/>
    <n v="-199.01675399999999"/>
    <n v="1.5773820000000001"/>
    <n v="3.0504630000000001"/>
    <n v="1.5449999999999999E-3"/>
  </r>
  <r>
    <n v="4402"/>
    <x v="1"/>
    <x v="0"/>
    <s v="46-53-54-60-61"/>
    <x v="0"/>
    <x v="4261"/>
    <n v="-1"/>
    <n v="322.947"/>
    <n v="-1"/>
    <n v="0"/>
    <x v="3701"/>
    <x v="3915"/>
    <n v="193.763251"/>
    <n v="-198.59703099999999"/>
    <n v="1.5859080000000001"/>
    <n v="193.66549699999999"/>
    <n v="-198.50630200000001"/>
    <n v="1.5854919999999999"/>
    <n v="13.336997999999999"/>
    <n v="4.1599999999999997E-4"/>
  </r>
  <r>
    <n v="4403"/>
    <x v="3"/>
    <x v="0"/>
    <s v="45-46-53-54-60-61"/>
    <x v="0"/>
    <x v="4362"/>
    <n v="-1"/>
    <n v="405.33800000000002"/>
    <n v="-1"/>
    <n v="0"/>
    <x v="3702"/>
    <x v="3916"/>
    <n v="193.619978"/>
    <n v="-197.82579000000001"/>
    <n v="1.6020589999999999"/>
    <n v="193.633881"/>
    <n v="-197.83526599999999"/>
    <n v="1.602309"/>
    <n v="1.682542"/>
    <n v="2.5099999999999998E-4"/>
  </r>
  <r>
    <n v="4404"/>
    <x v="3"/>
    <x v="0"/>
    <s v="45-46-53-54-60-61"/>
    <x v="0"/>
    <x v="4363"/>
    <n v="-1"/>
    <n v="382.48500000000001"/>
    <n v="-1"/>
    <n v="0"/>
    <x v="3703"/>
    <x v="3917"/>
    <n v="193.555927"/>
    <n v="-197.305014"/>
    <n v="1.6237870000000001"/>
    <n v="193.59288000000001"/>
    <n v="-197.34118699999999"/>
    <n v="1.624117"/>
    <n v="5.1710640000000003"/>
    <n v="3.3E-4"/>
  </r>
  <r>
    <n v="4405"/>
    <x v="3"/>
    <x v="0"/>
    <s v="45-46-53-54-60-61"/>
    <x v="0"/>
    <x v="4364"/>
    <n v="-1"/>
    <n v="454.38299999999998"/>
    <n v="-1"/>
    <n v="0"/>
    <x v="3704"/>
    <x v="3918"/>
    <n v="193.50989000000001"/>
    <n v="-196.812827"/>
    <n v="1.650606"/>
    <n v="193.539017"/>
    <n v="-196.85403400000001"/>
    <n v="1.646466"/>
    <n v="5.0461819999999999"/>
    <n v="4.1390000000000003E-3"/>
  </r>
  <r>
    <n v="4406"/>
    <x v="3"/>
    <x v="0"/>
    <s v="45-46-53-54-60-61"/>
    <x v="0"/>
    <x v="4365"/>
    <n v="-1"/>
    <n v="362.50799999999998"/>
    <n v="-1"/>
    <n v="0"/>
    <x v="3705"/>
    <x v="3919"/>
    <n v="193.46051800000001"/>
    <n v="-196.194221"/>
    <n v="1.6843429999999999"/>
    <n v="193.44212300000001"/>
    <n v="-196.21026599999999"/>
    <n v="1.6829099999999999"/>
    <n v="2.4409329999999998"/>
    <n v="1.4319999999999999E-3"/>
  </r>
  <r>
    <n v="4407"/>
    <x v="3"/>
    <x v="0"/>
    <s v="45-46-53-54-60-61"/>
    <x v="0"/>
    <x v="4366"/>
    <n v="-1"/>
    <n v="321.76299999999998"/>
    <n v="-1"/>
    <n v="0"/>
    <x v="3706"/>
    <x v="3920"/>
    <n v="193.267572"/>
    <n v="-195.65654900000001"/>
    <n v="1.7109110000000001"/>
    <n v="193.352554"/>
    <n v="-195.71191400000001"/>
    <n v="1.7095469999999999"/>
    <n v="10.142670000000001"/>
    <n v="1.364E-3"/>
  </r>
  <r>
    <n v="4408"/>
    <x v="3"/>
    <x v="0"/>
    <s v="45-46-53-54-60-61"/>
    <x v="0"/>
    <x v="4367"/>
    <n v="-1"/>
    <n v="295.54000000000002"/>
    <n v="-1"/>
    <n v="0"/>
    <x v="3707"/>
    <x v="3921"/>
    <n v="193.17156900000001"/>
    <n v="-195.16486599999999"/>
    <n v="1.7501139999999999"/>
    <n v="193.22915599999999"/>
    <n v="-195.19248999999999"/>
    <n v="1.7485660000000001"/>
    <n v="6.3869910000000001"/>
    <n v="1.5479999999999999E-3"/>
  </r>
  <r>
    <n v="4409"/>
    <x v="3"/>
    <x v="0"/>
    <s v="45-46-53-54-60-61"/>
    <x v="0"/>
    <x v="4368"/>
    <n v="-1"/>
    <n v="325.096"/>
    <n v="-1"/>
    <n v="0"/>
    <x v="3708"/>
    <x v="3922"/>
    <n v="193.07167200000001"/>
    <n v="-194.64325600000001"/>
    <n v="1.79227"/>
    <n v="193.07298299999999"/>
    <n v="-194.64334099999999"/>
    <n v="1.7924990000000001"/>
    <n v="0.131352"/>
    <n v="2.2900000000000001E-4"/>
  </r>
  <r>
    <n v="4410"/>
    <x v="3"/>
    <x v="0"/>
    <s v="45-46-53-54-60-61"/>
    <x v="0"/>
    <x v="4369"/>
    <n v="-1"/>
    <n v="282.61599999999999"/>
    <n v="-1"/>
    <n v="0"/>
    <x v="3709"/>
    <x v="3923"/>
    <n v="192.80543800000001"/>
    <n v="-193.868403"/>
    <n v="1.8548899999999999"/>
    <n v="192.802795"/>
    <n v="-193.860916"/>
    <n v="1.8579760000000001"/>
    <n v="0.79393400000000003"/>
    <n v="3.0860000000000002E-3"/>
  </r>
  <r>
    <n v="4411"/>
    <x v="3"/>
    <x v="0"/>
    <s v="45-46-53-54-60-61"/>
    <x v="0"/>
    <x v="4370"/>
    <n v="-1"/>
    <n v="346.96300000000002"/>
    <n v="-1"/>
    <n v="0"/>
    <x v="3710"/>
    <x v="3924"/>
    <n v="192.53276099999999"/>
    <n v="-193.23997299999999"/>
    <n v="1.906874"/>
    <n v="192.55233799999999"/>
    <n v="-193.23722799999999"/>
    <n v="1.907354"/>
    <n v="1.976844"/>
    <n v="4.8000000000000001E-4"/>
  </r>
  <r>
    <n v="4412"/>
    <x v="3"/>
    <x v="0"/>
    <s v="45-46-53-54-60-61"/>
    <x v="0"/>
    <x v="4371"/>
    <n v="-1"/>
    <n v="315.98500000000001"/>
    <n v="-1"/>
    <n v="0"/>
    <x v="3711"/>
    <x v="3925"/>
    <n v="192.26513700000001"/>
    <n v="-192.58517599999999"/>
    <n v="1.9642869999999999"/>
    <n v="192.251846"/>
    <n v="-192.59063699999999"/>
    <n v="1.9637290000000001"/>
    <n v="1.436842"/>
    <n v="5.5699999999999999E-4"/>
  </r>
  <r>
    <n v="4413"/>
    <x v="3"/>
    <x v="0"/>
    <s v="45-46-53-54-60-61"/>
    <x v="0"/>
    <x v="4372"/>
    <n v="-1"/>
    <n v="469.685"/>
    <n v="-1"/>
    <n v="0"/>
    <x v="3712"/>
    <x v="3926"/>
    <n v="191.896625"/>
    <n v="-191.91738799999999"/>
    <n v="2.0279759999999998"/>
    <n v="191.899765"/>
    <n v="-191.938019"/>
    <n v="2.026443"/>
    <n v="2.0868720000000001"/>
    <n v="1.5330000000000001E-3"/>
  </r>
  <r>
    <n v="4414"/>
    <x v="3"/>
    <x v="0"/>
    <s v="45-46-53-54-60-61"/>
    <x v="0"/>
    <x v="3559"/>
    <n v="-1"/>
    <n v="362.53899999999999"/>
    <n v="-1"/>
    <n v="0"/>
    <x v="3713"/>
    <x v="3927"/>
    <n v="191.47630000000001"/>
    <n v="-191.30898099999999"/>
    <n v="2.1014029999999999"/>
    <n v="191.501205"/>
    <n v="-191.30989099999999"/>
    <n v="2.0992169999999999"/>
    <n v="2.4921660000000001"/>
    <n v="2.186E-3"/>
  </r>
  <r>
    <n v="4415"/>
    <x v="3"/>
    <x v="0"/>
    <s v="45-46-53-54-60-61"/>
    <x v="0"/>
    <x v="4373"/>
    <n v="-1"/>
    <n v="307.34399999999999"/>
    <n v="-1"/>
    <n v="0"/>
    <x v="3714"/>
    <x v="3928"/>
    <n v="191.05550199999999"/>
    <n v="-190.73017200000001"/>
    <n v="2.1809210000000001"/>
    <n v="191.06135599999999"/>
    <n v="-190.726776"/>
    <n v="2.1783389999999998"/>
    <n v="0.67668399999999995"/>
    <n v="2.5820000000000001E-3"/>
  </r>
  <r>
    <n v="4416"/>
    <x v="3"/>
    <x v="0"/>
    <s v="45-46-53-54-60-61"/>
    <x v="0"/>
    <x v="4374"/>
    <n v="-1"/>
    <n v="337.33800000000002"/>
    <n v="-1"/>
    <n v="0"/>
    <x v="3715"/>
    <x v="3929"/>
    <n v="190.40370300000001"/>
    <n v="-190.030733"/>
    <n v="2.2933430000000001"/>
    <n v="190.41407799999999"/>
    <n v="-190.032455"/>
    <n v="2.2930739999999998"/>
    <n v="1.0516799999999999"/>
    <n v="2.6899999999999998E-4"/>
  </r>
  <r>
    <n v="4417"/>
    <x v="3"/>
    <x v="0"/>
    <s v="45-46-53-54-60-61"/>
    <x v="0"/>
    <x v="4375"/>
    <n v="-1"/>
    <n v="328.33600000000001"/>
    <n v="-1"/>
    <n v="0"/>
    <x v="3716"/>
    <x v="3930"/>
    <n v="189.98871399999999"/>
    <n v="-189.507474"/>
    <n v="2.3876170000000001"/>
    <n v="189.87901299999999"/>
    <n v="-189.57446300000001"/>
    <n v="2.3845610000000002"/>
    <n v="12.853748"/>
    <n v="3.0560000000000001E-3"/>
  </r>
  <r>
    <n v="4418"/>
    <x v="3"/>
    <x v="0"/>
    <s v="45-46-53-54-60-61"/>
    <x v="0"/>
    <x v="4376"/>
    <n v="-1"/>
    <n v="406.95100000000002"/>
    <n v="-1"/>
    <n v="0"/>
    <x v="3717"/>
    <x v="3931"/>
    <n v="189.33962600000001"/>
    <n v="-189.15943300000001"/>
    <n v="2.47607"/>
    <n v="189.298294"/>
    <n v="-189.1651"/>
    <n v="2.4758599999999999"/>
    <n v="4.1718970000000004"/>
    <n v="2.0900000000000001E-4"/>
  </r>
  <r>
    <n v="4419"/>
    <x v="3"/>
    <x v="0"/>
    <s v="45-46-53-54-60-61"/>
    <x v="0"/>
    <x v="4377"/>
    <n v="-1"/>
    <n v="437.21499999999997"/>
    <n v="-1"/>
    <n v="0"/>
    <x v="3365"/>
    <x v="3932"/>
    <n v="188.663242"/>
    <n v="-188.796413"/>
    <n v="2.5624720000000001"/>
    <n v="188.67605599999999"/>
    <n v="-188.797653"/>
    <n v="2.5619149999999999"/>
    <n v="1.287415"/>
    <n v="5.5699999999999999E-4"/>
  </r>
  <r>
    <n v="4420"/>
    <x v="3"/>
    <x v="0"/>
    <s v="45-46-53-54-60-61"/>
    <x v="0"/>
    <x v="4378"/>
    <n v="-1"/>
    <n v="326.80599999999998"/>
    <n v="-1"/>
    <n v="0"/>
    <x v="3718"/>
    <x v="3933"/>
    <n v="188.090157"/>
    <n v="-188.45674"/>
    <n v="2.6427040000000002"/>
    <n v="188.02143899999999"/>
    <n v="-188.47778299999999"/>
    <n v="2.6444160000000001"/>
    <n v="7.1868020000000001"/>
    <n v="1.712E-3"/>
  </r>
  <r>
    <n v="4421"/>
    <x v="3"/>
    <x v="0"/>
    <s v="45-46-53-54-60-61"/>
    <x v="0"/>
    <x v="4379"/>
    <n v="-1"/>
    <n v="297.38600000000002"/>
    <n v="-1"/>
    <n v="0"/>
    <x v="3719"/>
    <x v="3934"/>
    <n v="187.102721"/>
    <n v="-188.17580599999999"/>
    <n v="2.7564190000000002"/>
    <n v="187.11642499999999"/>
    <n v="-188.13458299999999"/>
    <n v="2.7529460000000001"/>
    <n v="4.3441809999999998"/>
    <n v="3.473E-3"/>
  </r>
  <r>
    <n v="4422"/>
    <x v="3"/>
    <x v="0"/>
    <s v="45-46-53-54-60-61"/>
    <x v="0"/>
    <x v="4380"/>
    <n v="-1"/>
    <n v="500.31900000000002"/>
    <n v="-1"/>
    <n v="0"/>
    <x v="3720"/>
    <x v="3935"/>
    <n v="186.381632"/>
    <n v="-187.94204999999999"/>
    <n v="2.8309540000000002"/>
    <n v="186.42195100000001"/>
    <n v="-187.93743900000001"/>
    <n v="2.829237"/>
    <n v="4.0582520000000004"/>
    <n v="1.717E-3"/>
  </r>
  <r>
    <n v="4423"/>
    <x v="3"/>
    <x v="0"/>
    <s v="45-46-53-54-60-61"/>
    <x v="0"/>
    <x v="4381"/>
    <n v="-1"/>
    <n v="421.798"/>
    <n v="-1"/>
    <n v="0"/>
    <x v="3721"/>
    <x v="3936"/>
    <n v="185.769901"/>
    <n v="-187.76169999999999"/>
    <n v="2.9046370000000001"/>
    <n v="185.71792600000001"/>
    <n v="-187.79548600000001"/>
    <n v="2.9044340000000002"/>
    <n v="6.1991319999999996"/>
    <n v="2.03E-4"/>
  </r>
  <r>
    <n v="4424"/>
    <x v="3"/>
    <x v="0"/>
    <s v="45-46-53-54-60-61"/>
    <x v="0"/>
    <x v="4382"/>
    <n v="-1"/>
    <n v="523.76800000000003"/>
    <n v="-1"/>
    <n v="0"/>
    <x v="3722"/>
    <x v="3937"/>
    <n v="184.88402600000001"/>
    <n v="-187.68085099999999"/>
    <n v="2.978745"/>
    <n v="185.004333"/>
    <n v="-187.69551100000001"/>
    <n v="2.9706329999999999"/>
    <n v="12.1197"/>
    <n v="8.1110000000000002E-3"/>
  </r>
  <r>
    <n v="4425"/>
    <x v="3"/>
    <x v="0"/>
    <s v="45-46-53-54-60-61"/>
    <x v="0"/>
    <x v="4383"/>
    <n v="-1"/>
    <n v="536.529"/>
    <n v="-1"/>
    <n v="0"/>
    <x v="3723"/>
    <x v="3938"/>
    <n v="184.26028700000001"/>
    <n v="-187.630313"/>
    <n v="3.024737"/>
    <n v="184.28215"/>
    <n v="-187.62737999999999"/>
    <n v="3.0226860000000002"/>
    <n v="2.205946"/>
    <n v="2.0509999999999999E-3"/>
  </r>
  <r>
    <n v="4426"/>
    <x v="3"/>
    <x v="0"/>
    <s v="45-46-53-54-60-61"/>
    <x v="0"/>
    <x v="4384"/>
    <n v="-1"/>
    <n v="545.66200000000003"/>
    <n v="-1"/>
    <n v="0"/>
    <x v="3724"/>
    <x v="3939"/>
    <n v="183.543397"/>
    <n v="-187.593188"/>
    <n v="3.063844"/>
    <n v="183.555328"/>
    <n v="-187.58345"/>
    <n v="3.0638190000000001"/>
    <n v="1.5400720000000001"/>
    <n v="2.5000000000000001E-5"/>
  </r>
  <r>
    <n v="4427"/>
    <x v="3"/>
    <x v="0"/>
    <s v="45-46-53-54-60-61"/>
    <x v="0"/>
    <x v="4385"/>
    <n v="-1"/>
    <n v="723.803"/>
    <n v="-1"/>
    <n v="0"/>
    <x v="3725"/>
    <x v="3940"/>
    <n v="182.82889800000001"/>
    <n v="-187.546617"/>
    <n v="3.0922990000000001"/>
    <n v="182.827347"/>
    <n v="-187.556961"/>
    <n v="3.0927889999999998"/>
    <n v="1.0459689999999999"/>
    <n v="4.8999999999999998E-4"/>
  </r>
  <r>
    <n v="4428"/>
    <x v="3"/>
    <x v="0"/>
    <s v="45-46-53-54-60-61"/>
    <x v="0"/>
    <x v="4386"/>
    <n v="-1"/>
    <n v="460.11500000000001"/>
    <n v="-1"/>
    <n v="0"/>
    <x v="3726"/>
    <x v="3941"/>
    <n v="182.16896700000001"/>
    <n v="-187.55645999999999"/>
    <n v="3.1093579999999998"/>
    <n v="182.100616"/>
    <n v="-187.54248000000001"/>
    <n v="3.1141239999999999"/>
    <n v="6.9765439999999996"/>
    <n v="4.7660000000000003E-3"/>
  </r>
  <r>
    <n v="4429"/>
    <x v="3"/>
    <x v="0"/>
    <s v="45-46-53-54-60-61"/>
    <x v="0"/>
    <x v="4387"/>
    <n v="-1"/>
    <n v="560.36400000000003"/>
    <n v="-1"/>
    <n v="0"/>
    <x v="3727"/>
    <x v="3942"/>
    <n v="181.39628300000001"/>
    <n v="-187.525205"/>
    <n v="3.1275810000000002"/>
    <n v="181.37554900000001"/>
    <n v="-187.537125"/>
    <n v="3.1282369999999999"/>
    <n v="2.3916029999999999"/>
    <n v="6.5700000000000003E-4"/>
  </r>
  <r>
    <n v="4430"/>
    <x v="3"/>
    <x v="0"/>
    <s v="45-46-53-54-60-61"/>
    <x v="0"/>
    <x v="4388"/>
    <n v="-1"/>
    <n v="605.06700000000001"/>
    <n v="-1"/>
    <n v="0"/>
    <x v="3728"/>
    <x v="3943"/>
    <n v="180.49203700000001"/>
    <n v="-187.445033"/>
    <n v="-3.139691"/>
    <n v="180.40988200000001"/>
    <n v="-187.53913900000001"/>
    <n v="3.1411539999999998"/>
    <n v="12.492158999999999"/>
    <n v="1.4630000000000001E-3"/>
  </r>
  <r>
    <n v="4431"/>
    <x v="3"/>
    <x v="0"/>
    <s v="45-46-53-54-60-61"/>
    <x v="0"/>
    <x v="4389"/>
    <n v="-1"/>
    <n v="466.62"/>
    <n v="-1"/>
    <n v="0"/>
    <x v="3729"/>
    <x v="3944"/>
    <n v="179.54980800000001"/>
    <n v="-187.66266100000001"/>
    <n v="-3.1341199999999998"/>
    <n v="179.68507399999999"/>
    <n v="-187.544861"/>
    <n v="-3.135532"/>
    <n v="17.937017000000001"/>
    <n v="1.4120000000000001E-3"/>
  </r>
  <r>
    <n v="4432"/>
    <x v="3"/>
    <x v="0"/>
    <s v="45-46-53-54-60-61"/>
    <x v="0"/>
    <x v="4390"/>
    <n v="-1"/>
    <n v="554.68200000000002"/>
    <n v="-1"/>
    <n v="0"/>
    <x v="3730"/>
    <x v="3945"/>
    <n v="178.928763"/>
    <n v="-187.570246"/>
    <n v="-3.1321650000000001"/>
    <n v="178.95929000000001"/>
    <n v="-187.550873"/>
    <n v="-3.1339250000000001"/>
    <n v="3.6154839999999999"/>
    <n v="1.7600000000000001E-3"/>
  </r>
  <r>
    <n v="4433"/>
    <x v="3"/>
    <x v="0"/>
    <s v="45-46-53-54-60-61"/>
    <x v="0"/>
    <x v="4391"/>
    <n v="-1"/>
    <n v="444.49299999999999"/>
    <n v="-1"/>
    <n v="0"/>
    <x v="3731"/>
    <x v="3946"/>
    <n v="178.28466800000001"/>
    <n v="-187.49287699999999"/>
    <n v="-3.1305900000000002"/>
    <n v="178.23287999999999"/>
    <n v="-187.55685399999999"/>
    <n v="-3.1327419999999999"/>
    <n v="8.2310949999999998"/>
    <n v="2.1519999999999998E-3"/>
  </r>
  <r>
    <n v="4434"/>
    <x v="3"/>
    <x v="0"/>
    <s v="45-46-53-54-60-61"/>
    <x v="0"/>
    <x v="4392"/>
    <n v="-1"/>
    <n v="461.72"/>
    <n v="-1"/>
    <n v="0"/>
    <x v="3732"/>
    <x v="3947"/>
    <n v="177.51499799999999"/>
    <n v="-187.55320599999999"/>
    <n v="-3.1328100000000001"/>
    <n v="177.50642400000001"/>
    <n v="-187.56341599999999"/>
    <n v="-3.1329829999999999"/>
    <n v="1.333232"/>
    <n v="1.7200000000000001E-4"/>
  </r>
  <r>
    <n v="4435"/>
    <x v="3"/>
    <x v="0"/>
    <s v="45-46-53-54-60-61"/>
    <x v="0"/>
    <x v="4393"/>
    <n v="-1"/>
    <n v="1140.364"/>
    <n v="-1"/>
    <n v="0"/>
    <x v="3733"/>
    <x v="1789"/>
    <n v="176.69526200000001"/>
    <n v="-187.60283999999999"/>
    <n v="-3.13002"/>
    <n v="176.78027299999999"/>
    <n v="-187.56970200000001"/>
    <n v="-3.132403"/>
    <n v="9.1242239999999999"/>
    <n v="2.3830000000000001E-3"/>
  </r>
  <r>
    <n v="4436"/>
    <x v="3"/>
    <x v="0"/>
    <s v="45-46-53-54-60-61"/>
    <x v="0"/>
    <x v="4394"/>
    <n v="-1"/>
    <n v="668.59799999999996"/>
    <n v="-1"/>
    <n v="0"/>
    <x v="3734"/>
    <x v="3948"/>
    <n v="176.073342"/>
    <n v="-187.63059799999999"/>
    <n v="-3.1371600000000002"/>
    <n v="176.05453499999999"/>
    <n v="-187.57637"/>
    <n v="-3.132873"/>
    <n v="5.7396079999999996"/>
    <n v="4.2880000000000001E-3"/>
  </r>
  <r>
    <n v="4437"/>
    <x v="3"/>
    <x v="0"/>
    <s v="45-46-53-54-60-61"/>
    <x v="0"/>
    <x v="4395"/>
    <n v="-1"/>
    <n v="570.07600000000002"/>
    <n v="-1"/>
    <n v="0"/>
    <x v="3735"/>
    <x v="3949"/>
    <n v="175.318996"/>
    <n v="-187.60609299999999"/>
    <n v="-3.133842"/>
    <n v="175.32905600000001"/>
    <n v="-187.58279400000001"/>
    <n v="-3.1323180000000002"/>
    <n v="2.5378250000000002"/>
    <n v="1.524E-3"/>
  </r>
  <r>
    <n v="4438"/>
    <x v="3"/>
    <x v="0"/>
    <s v="45-46-53-54-60-61"/>
    <x v="0"/>
    <x v="4396"/>
    <n v="-1"/>
    <n v="419.40899999999999"/>
    <n v="-1"/>
    <n v="0"/>
    <x v="3736"/>
    <x v="3950"/>
    <n v="174.351821"/>
    <n v="-187.61960999999999"/>
    <n v="-3.130363"/>
    <n v="174.36167900000001"/>
    <n v="-187.59042400000001"/>
    <n v="-3.133248"/>
    <n v="3.0806450000000001"/>
    <n v="2.885E-3"/>
  </r>
  <r>
    <n v="4439"/>
    <x v="3"/>
    <x v="0"/>
    <s v="45-46-53-54-60-61"/>
    <x v="0"/>
    <x v="4397"/>
    <n v="-1"/>
    <n v="620.39300000000003"/>
    <n v="-1"/>
    <n v="0"/>
    <x v="3737"/>
    <x v="3951"/>
    <n v="173.61236500000001"/>
    <n v="-187.61076499999999"/>
    <n v="-3.133632"/>
    <n v="173.63591"/>
    <n v="-187.59504699999999"/>
    <n v="-3.134979"/>
    <n v="2.8309419999999998"/>
    <n v="1.3470000000000001E-3"/>
  </r>
  <r>
    <n v="4440"/>
    <x v="3"/>
    <x v="0"/>
    <s v="45-46-53-54-60-61"/>
    <x v="0"/>
    <x v="801"/>
    <n v="-1"/>
    <n v="621.89"/>
    <n v="-1"/>
    <n v="0"/>
    <x v="3738"/>
    <x v="3952"/>
    <n v="172.85328799999999"/>
    <n v="-187.64851300000001"/>
    <n v="-3.135068"/>
    <n v="172.90997300000001"/>
    <n v="-187.598724"/>
    <n v="-3.135507"/>
    <n v="7.5445859999999998"/>
    <n v="4.3899999999999999E-4"/>
  </r>
  <r>
    <n v="4441"/>
    <x v="3"/>
    <x v="0"/>
    <s v="45-46-53-54-60-61"/>
    <x v="0"/>
    <x v="4398"/>
    <n v="-1"/>
    <n v="805.81700000000001"/>
    <n v="-1"/>
    <n v="0"/>
    <x v="3739"/>
    <x v="3953"/>
    <n v="172.249559"/>
    <n v="-187.590138"/>
    <n v="3.13869"/>
    <n v="172.18400600000001"/>
    <n v="-187.602341"/>
    <n v="-3.1367500000000001"/>
    <n v="6.6678959999999998"/>
    <n v="1.941E-3"/>
  </r>
  <r>
    <n v="4442"/>
    <x v="1"/>
    <x v="0"/>
    <s v="45-46-53-60-61"/>
    <x v="0"/>
    <x v="4399"/>
    <n v="-1"/>
    <n v="747.12300000000005"/>
    <n v="-1"/>
    <n v="0"/>
    <x v="3740"/>
    <x v="3954"/>
    <n v="171.46356499999999"/>
    <n v="-187.59632099999999"/>
    <n v="-3.1356099999999998"/>
    <n v="171.45806899999999"/>
    <n v="-187.60533100000001"/>
    <n v="-3.1367769999999999"/>
    <n v="1.0554479999999999"/>
    <n v="1.1659999999999999E-3"/>
  </r>
  <r>
    <n v="4443"/>
    <x v="1"/>
    <x v="0"/>
    <s v="45-46-53-60-61"/>
    <x v="0"/>
    <x v="4400"/>
    <n v="-1"/>
    <n v="581.66700000000003"/>
    <n v="-1"/>
    <n v="0"/>
    <x v="3741"/>
    <x v="3955"/>
    <n v="170.46348499999999"/>
    <n v="-187.529889"/>
    <n v="-3.1415790000000001"/>
    <n v="170.49032600000001"/>
    <n v="-187.609253"/>
    <n v="-3.1372230000000001"/>
    <n v="8.3780079999999995"/>
    <n v="4.3559999999999996E-3"/>
  </r>
  <r>
    <n v="4444"/>
    <x v="0"/>
    <x v="0"/>
    <s v="45-46-53-60"/>
    <x v="0"/>
    <x v="4401"/>
    <n v="-1"/>
    <n v="436.66199999999998"/>
    <n v="-1"/>
    <n v="0"/>
    <x v="2896"/>
    <x v="3956"/>
    <n v="169.75532100000001"/>
    <n v="-187.62486899999999"/>
    <n v="-3.1308389999999999"/>
    <n v="169.76452599999999"/>
    <n v="-187.61209099999999"/>
    <n v="-3.1380080000000001"/>
    <n v="1.574862"/>
    <n v="7.1679999999999999E-3"/>
  </r>
  <r>
    <n v="4445"/>
    <x v="0"/>
    <x v="0"/>
    <s v="45-46-53-60"/>
    <x v="0"/>
    <x v="4402"/>
    <n v="-1"/>
    <n v="431.83699999999999"/>
    <n v="-1"/>
    <n v="0"/>
    <x v="3742"/>
    <x v="3957"/>
    <n v="169.082695"/>
    <n v="-187.56612100000001"/>
    <n v="-3.1368360000000002"/>
    <n v="169.03872699999999"/>
    <n v="-187.613968"/>
    <n v="-3.1381679999999998"/>
    <n v="6.4980919999999998"/>
    <n v="1.3309999999999999E-3"/>
  </r>
  <r>
    <n v="4446"/>
    <x v="0"/>
    <x v="0"/>
    <s v="45-46-53-60"/>
    <x v="0"/>
    <x v="4403"/>
    <n v="-1"/>
    <n v="424.85599999999999"/>
    <n v="-1"/>
    <n v="0"/>
    <x v="903"/>
    <x v="3958"/>
    <n v="168.30830599999999"/>
    <n v="-187.54484199999999"/>
    <n v="-3.1304280000000002"/>
    <n v="168.312927"/>
    <n v="-187.61573799999999"/>
    <n v="-3.1392709999999999"/>
    <n v="7.1046509999999996"/>
    <n v="8.8439999999999994E-3"/>
  </r>
  <r>
    <n v="4447"/>
    <x v="0"/>
    <x v="0"/>
    <s v="45-46-53-60"/>
    <x v="0"/>
    <x v="4404"/>
    <n v="-1"/>
    <n v="557.26499999999999"/>
    <n v="-1"/>
    <n v="0"/>
    <x v="3743"/>
    <x v="3959"/>
    <n v="167.37127000000001"/>
    <n v="-187.58597900000001"/>
    <n v="-3.1326580000000002"/>
    <n v="167.34518399999999"/>
    <n v="-187.61750799999999"/>
    <n v="-3.1398609999999998"/>
    <n v="4.0921349999999999"/>
    <n v="7.2020000000000001E-3"/>
  </r>
  <r>
    <n v="4448"/>
    <x v="1"/>
    <x v="0"/>
    <s v="43-45-46-53-60"/>
    <x v="0"/>
    <x v="4405"/>
    <n v="-1"/>
    <n v="655.59"/>
    <n v="-1"/>
    <n v="0"/>
    <x v="3287"/>
    <x v="3960"/>
    <n v="166.62345500000001"/>
    <n v="-187.62581599999999"/>
    <n v="-3.140733"/>
    <n v="166.61938499999999"/>
    <n v="-187.618484"/>
    <n v="-3.139656"/>
    <n v="0.83859099999999998"/>
    <n v="1.077E-3"/>
  </r>
  <r>
    <n v="4449"/>
    <x v="1"/>
    <x v="0"/>
    <s v="43-45-46-53-60"/>
    <x v="0"/>
    <x v="4406"/>
    <n v="-1"/>
    <n v="512.45500000000004"/>
    <n v="-1"/>
    <n v="0"/>
    <x v="1530"/>
    <x v="3961"/>
    <n v="165.939672"/>
    <n v="-187.57495700000001"/>
    <n v="-3.1402679999999998"/>
    <n v="165.893585"/>
    <n v="-187.61964399999999"/>
    <n v="-3.1403569999999998"/>
    <n v="6.4194550000000001"/>
    <n v="8.7999999999999998E-5"/>
  </r>
  <r>
    <n v="4450"/>
    <x v="1"/>
    <x v="0"/>
    <s v="43-45-46-53-60"/>
    <x v="0"/>
    <x v="4407"/>
    <n v="-1"/>
    <n v="749.55200000000002"/>
    <n v="-1"/>
    <n v="0"/>
    <x v="1300"/>
    <x v="3962"/>
    <n v="165.24545800000001"/>
    <n v="-187.54962800000001"/>
    <n v="-3.1412460000000002"/>
    <n v="165.16778600000001"/>
    <n v="-187.62042199999999"/>
    <n v="-3.1399919999999999"/>
    <n v="10.509416999999999"/>
    <n v="1.2539999999999999E-3"/>
  </r>
  <r>
    <n v="4451"/>
    <x v="1"/>
    <x v="0"/>
    <s v="43-45-46-53-60"/>
    <x v="0"/>
    <x v="4408"/>
    <n v="-1"/>
    <n v="727.09699999999998"/>
    <n v="-1"/>
    <n v="0"/>
    <x v="3744"/>
    <x v="3963"/>
    <n v="164.40329600000001"/>
    <n v="-187.638169"/>
    <n v="-3.1401279999999998"/>
    <n v="164.44198600000001"/>
    <n v="-187.62138400000001"/>
    <n v="-3.140679"/>
    <n v="4.217422"/>
    <n v="5.5000000000000003E-4"/>
  </r>
  <r>
    <n v="4452"/>
    <x v="1"/>
    <x v="0"/>
    <s v="43-45-46-53-60"/>
    <x v="0"/>
    <x v="4409"/>
    <n v="-1"/>
    <n v="454.34300000000002"/>
    <n v="-1"/>
    <n v="0"/>
    <x v="3745"/>
    <x v="3964"/>
    <n v="163.45719199999999"/>
    <n v="-187.64154199999999"/>
    <n v="-3.1409180000000001"/>
    <n v="163.47425799999999"/>
    <n v="-187.62204"/>
    <n v="-3.1410290000000001"/>
    <n v="2.5915560000000002"/>
    <n v="1.1E-4"/>
  </r>
  <r>
    <n v="4453"/>
    <x v="1"/>
    <x v="0"/>
    <s v="43-45-46-53-60"/>
    <x v="0"/>
    <x v="4410"/>
    <n v="-1"/>
    <n v="644.01199999999994"/>
    <n v="-1"/>
    <n v="0"/>
    <x v="498"/>
    <x v="3965"/>
    <n v="162.76040699999999"/>
    <n v="-187.61100300000001"/>
    <n v="-3.1410390000000001"/>
    <n v="162.748459"/>
    <n v="-187.622299"/>
    <n v="-3.1406960000000002"/>
    <n v="1.6442540000000001"/>
    <n v="3.4299999999999999E-4"/>
  </r>
  <r>
    <n v="4454"/>
    <x v="1"/>
    <x v="0"/>
    <s v="38-43-45-46-53"/>
    <x v="0"/>
    <x v="4411"/>
    <n v="-1"/>
    <n v="596.41499999999996"/>
    <n v="-1"/>
    <n v="0"/>
    <x v="3746"/>
    <x v="3966"/>
    <n v="162.05316199999999"/>
    <n v="-187.59360699999999"/>
    <n v="3.1400709999999998"/>
    <n v="162.022659"/>
    <n v="-187.622849"/>
    <n v="-3.1413069999999998"/>
    <n v="4.2254810000000003"/>
    <n v="1.2359999999999999E-3"/>
  </r>
  <r>
    <n v="4455"/>
    <x v="1"/>
    <x v="0"/>
    <s v="38-43-45-46-53"/>
    <x v="0"/>
    <x v="4412"/>
    <n v="-1"/>
    <n v="646.46299999999997"/>
    <n v="-1"/>
    <n v="0"/>
    <x v="3747"/>
    <x v="3967"/>
    <n v="161.07122899999999"/>
    <n v="-187.61240000000001"/>
    <n v="-3.1402320000000001"/>
    <n v="161.055161"/>
    <n v="-187.623199"/>
    <n v="-3.1414360000000001"/>
    <n v="1.9360889999999999"/>
    <n v="1.2049999999999999E-3"/>
  </r>
  <r>
    <n v="4456"/>
    <x v="1"/>
    <x v="0"/>
    <s v="38-43-45-46-53"/>
    <x v="0"/>
    <x v="4413"/>
    <n v="-1"/>
    <n v="774.25699999999995"/>
    <n v="-1"/>
    <n v="0"/>
    <x v="3748"/>
    <x v="3968"/>
    <n v="160.33829700000001"/>
    <n v="-187.631787"/>
    <n v="3.1398229999999998"/>
    <n v="160.33247399999999"/>
    <n v="-187.62321499999999"/>
    <n v="-3.1410330000000002"/>
    <n v="1.03634"/>
    <n v="1.2099999999999999E-3"/>
  </r>
  <r>
    <n v="4457"/>
    <x v="1"/>
    <x v="0"/>
    <s v="38-43-45-46-53"/>
    <x v="0"/>
    <x v="4414"/>
    <n v="-1"/>
    <n v="430.68700000000001"/>
    <n v="-1"/>
    <n v="0"/>
    <x v="3749"/>
    <x v="3969"/>
    <n v="159.626904"/>
    <n v="-187.60793100000001"/>
    <n v="-3.1410849999999999"/>
    <n v="159.61711099999999"/>
    <n v="-187.62350499999999"/>
    <n v="3.1415459999999999"/>
    <n v="1.8396459999999999"/>
    <n v="4.6200000000000001E-4"/>
  </r>
  <r>
    <n v="4458"/>
    <x v="1"/>
    <x v="0"/>
    <s v="38-43-45-46-53"/>
    <x v="0"/>
    <x v="4415"/>
    <n v="-1"/>
    <n v="525.23500000000001"/>
    <n v="-1"/>
    <n v="0"/>
    <x v="3750"/>
    <x v="3970"/>
    <n v="158.93125599999999"/>
    <n v="-187.61180200000001"/>
    <n v="-3.1394880000000001"/>
    <n v="158.91249099999999"/>
    <n v="-187.623367"/>
    <n v="-3.141257"/>
    <n v="2.2042739999999998"/>
    <n v="1.7700000000000001E-3"/>
  </r>
  <r>
    <n v="4459"/>
    <x v="1"/>
    <x v="0"/>
    <s v="38-43-45-46-53"/>
    <x v="0"/>
    <x v="4416"/>
    <n v="-1"/>
    <n v="1782.614"/>
    <n v="-1"/>
    <n v="0"/>
    <x v="3751"/>
    <x v="3971"/>
    <n v="157.96788799999999"/>
    <n v="-187.60779099999999"/>
    <n v="3.137343"/>
    <n v="157.990814"/>
    <n v="-187.62325999999999"/>
    <n v="-3.1413950000000002"/>
    <n v="2.765733"/>
    <n v="4.0509999999999999E-3"/>
  </r>
  <r>
    <n v="4460"/>
    <x v="1"/>
    <x v="0"/>
    <s v="38-43-45-46-53"/>
    <x v="0"/>
    <x v="4417"/>
    <n v="-1"/>
    <n v="723.86699999999996"/>
    <n v="-1"/>
    <n v="0"/>
    <x v="3752"/>
    <x v="3972"/>
    <n v="157.31035900000001"/>
    <n v="-187.64060000000001"/>
    <n v="3.1404290000000001"/>
    <n v="157.31098900000001"/>
    <n v="-187.623322"/>
    <n v="3.1412019999999998"/>
    <n v="1.7289559999999999"/>
    <n v="7.7399999999999995E-4"/>
  </r>
  <r>
    <n v="4461"/>
    <x v="1"/>
    <x v="0"/>
    <s v="38-43-45-46-53"/>
    <x v="0"/>
    <x v="4418"/>
    <n v="-1"/>
    <n v="562.15499999999997"/>
    <n v="-1"/>
    <n v="0"/>
    <x v="3753"/>
    <x v="3973"/>
    <n v="156.62824699999999"/>
    <n v="-187.63871599999999"/>
    <n v="3.1405919999999998"/>
    <n v="156.63876300000001"/>
    <n v="-187.622986"/>
    <n v="-3.141521"/>
    <n v="1.8922000000000001"/>
    <n v="9.3000000000000005E-4"/>
  </r>
  <r>
    <n v="4462"/>
    <x v="1"/>
    <x v="0"/>
    <s v="38-43-45-46-53"/>
    <x v="0"/>
    <x v="4419"/>
    <n v="-1"/>
    <n v="767.95899999999995"/>
    <n v="-1"/>
    <n v="0"/>
    <x v="3754"/>
    <x v="3974"/>
    <n v="155.96341699999999"/>
    <n v="-187.62718000000001"/>
    <n v="-3.1398929999999998"/>
    <n v="155.97283899999999"/>
    <n v="-187.62300099999999"/>
    <n v="3.1410680000000002"/>
    <n v="1.0307470000000001"/>
    <n v="1.175E-3"/>
  </r>
  <r>
    <n v="4463"/>
    <x v="1"/>
    <x v="0"/>
    <s v="38-43-45-46-53"/>
    <x v="0"/>
    <x v="4420"/>
    <n v="-1"/>
    <n v="3184.674"/>
    <n v="-1"/>
    <n v="0"/>
    <x v="3755"/>
    <x v="3975"/>
    <n v="157.961341"/>
    <n v="-185.91754"/>
    <n v="2.8326129999999998"/>
    <n v="155.094818"/>
    <n v="-187.622772"/>
    <n v="3.1410079999999998"/>
    <n v="333.53814499999999"/>
    <n v="0.30839499999999997"/>
  </r>
  <r>
    <n v="4464"/>
    <x v="1"/>
    <x v="0"/>
    <s v="38-39-43-45-46"/>
    <x v="0"/>
    <x v="4421"/>
    <n v="-1"/>
    <n v="437.50099999999998"/>
    <n v="-1"/>
    <n v="0"/>
    <x v="3756"/>
    <x v="3976"/>
    <n v="154.25677099999999"/>
    <n v="-187.79515900000001"/>
    <n v="-3.139761"/>
    <n v="154.44473300000001"/>
    <n v="-187.62237500000001"/>
    <n v="3.141553"/>
    <n v="25.531102000000001"/>
    <n v="1.792E-3"/>
  </r>
  <r>
    <n v="4465"/>
    <x v="1"/>
    <x v="0"/>
    <s v="38-39-43-45-46"/>
    <x v="0"/>
    <x v="4422"/>
    <n v="-1"/>
    <n v="540.56600000000003"/>
    <n v="-1"/>
    <n v="0"/>
    <x v="3757"/>
    <x v="3977"/>
    <n v="153.821235"/>
    <n v="-187.605726"/>
    <n v="3.1403150000000002"/>
    <n v="153.80268899999999"/>
    <n v="-187.62235999999999"/>
    <n v="3.1409769999999999"/>
    <n v="2.4913120000000002"/>
    <n v="6.6100000000000002E-4"/>
  </r>
  <r>
    <n v="4466"/>
    <x v="1"/>
    <x v="0"/>
    <s v="38-39-43-45-46"/>
    <x v="0"/>
    <x v="4423"/>
    <n v="-1"/>
    <n v="693.78300000000002"/>
    <n v="-1"/>
    <n v="0"/>
    <x v="3758"/>
    <x v="3978"/>
    <n v="153.14919399999999"/>
    <n v="-187.624178"/>
    <n v="-3.1408320000000001"/>
    <n v="153.16883899999999"/>
    <n v="-187.62196399999999"/>
    <n v="3.1415099999999998"/>
    <n v="1.9768520000000001"/>
    <n v="6.78E-4"/>
  </r>
  <r>
    <n v="4467"/>
    <x v="1"/>
    <x v="0"/>
    <s v="38-39-43-45-46"/>
    <x v="0"/>
    <x v="4424"/>
    <n v="-1"/>
    <n v="592.952"/>
    <n v="-1"/>
    <n v="0"/>
    <x v="3759"/>
    <x v="3979"/>
    <n v="152.58470700000001"/>
    <n v="-187.53000599999999"/>
    <n v="-3.1395179999999998"/>
    <n v="152.542877"/>
    <n v="-187.62185700000001"/>
    <n v="3.1409199999999999"/>
    <n v="10.092726000000001"/>
    <n v="1.403E-3"/>
  </r>
  <r>
    <n v="4468"/>
    <x v="1"/>
    <x v="0"/>
    <s v="38-39-43-45-46"/>
    <x v="0"/>
    <x v="4425"/>
    <n v="-1"/>
    <n v="719.37"/>
    <n v="-1"/>
    <n v="0"/>
    <x v="3760"/>
    <x v="3980"/>
    <n v="151.90512000000001"/>
    <n v="-187.63361699999999"/>
    <n v="-3.1414270000000002"/>
    <n v="151.924271"/>
    <n v="-187.621475"/>
    <n v="3.141505"/>
    <n v="2.267557"/>
    <n v="7.7999999999999999E-5"/>
  </r>
  <r>
    <n v="4469"/>
    <x v="1"/>
    <x v="0"/>
    <s v="38-39-43-45-46"/>
    <x v="0"/>
    <x v="4426"/>
    <n v="-1"/>
    <n v="493.71499999999997"/>
    <n v="-1"/>
    <n v="0"/>
    <x v="3761"/>
    <x v="3981"/>
    <n v="151.09721400000001"/>
    <n v="-187.643666"/>
    <n v="3.138617"/>
    <n v="151.11013800000001"/>
    <n v="-187.62124600000001"/>
    <n v="3.1415120000000001"/>
    <n v="2.5878450000000002"/>
    <n v="2.895E-3"/>
  </r>
  <r>
    <n v="4470"/>
    <x v="1"/>
    <x v="0"/>
    <s v="38-39-43-45-46"/>
    <x v="0"/>
    <x v="4427"/>
    <n v="-1"/>
    <n v="431.5"/>
    <n v="-1"/>
    <n v="0"/>
    <x v="3762"/>
    <x v="3982"/>
    <n v="150.475459"/>
    <n v="-187.65444199999999"/>
    <n v="3.1402909999999999"/>
    <n v="150.50741600000001"/>
    <n v="-187.62115499999999"/>
    <n v="3.1409020000000001"/>
    <n v="4.6144480000000003"/>
    <n v="6.11E-4"/>
  </r>
  <r>
    <n v="4471"/>
    <x v="1"/>
    <x v="0"/>
    <s v="38-39-43-45-46"/>
    <x v="0"/>
    <x v="4428"/>
    <n v="-1"/>
    <n v="557.85900000000004"/>
    <n v="-1"/>
    <n v="0"/>
    <x v="3763"/>
    <x v="3983"/>
    <n v="149.81598"/>
    <n v="-187.719977"/>
    <n v="-3.1403539999999999"/>
    <n v="149.91151400000001"/>
    <n v="-187.62069700000001"/>
    <n v="3.1414710000000001"/>
    <n v="13.778005"/>
    <n v="1.116E-3"/>
  </r>
  <r>
    <n v="4472"/>
    <x v="1"/>
    <x v="0"/>
    <s v="38-39-43-45-46"/>
    <x v="0"/>
    <x v="4429"/>
    <n v="-1"/>
    <n v="751.37699999999995"/>
    <n v="-1"/>
    <n v="0"/>
    <x v="3764"/>
    <x v="3984"/>
    <n v="149.287769"/>
    <n v="-187.66383500000001"/>
    <n v="3.1403720000000002"/>
    <n v="149.32261700000001"/>
    <n v="-187.62069700000001"/>
    <n v="3.1409009999999999"/>
    <n v="5.5454369999999997"/>
    <n v="5.2899999999999996E-4"/>
  </r>
  <r>
    <n v="4473"/>
    <x v="1"/>
    <x v="0"/>
    <s v="38-39-43-45-46"/>
    <x v="0"/>
    <x v="4430"/>
    <n v="-1"/>
    <n v="334.29700000000003"/>
    <n v="-1"/>
    <n v="0"/>
    <x v="3765"/>
    <x v="3985"/>
    <n v="148.55598800000001"/>
    <n v="-187.610975"/>
    <n v="3.1376719999999998"/>
    <n v="148.54834"/>
    <n v="-187.62042199999999"/>
    <n v="3.1409189999999998"/>
    <n v="1.215517"/>
    <n v="3.248E-3"/>
  </r>
  <r>
    <n v="4474"/>
    <x v="1"/>
    <x v="0"/>
    <s v="38-39-43-45-46"/>
    <x v="0"/>
    <x v="4431"/>
    <n v="-1"/>
    <n v="736.35699999999997"/>
    <n v="-1"/>
    <n v="0"/>
    <x v="3766"/>
    <x v="3986"/>
    <n v="147.99768700000001"/>
    <n v="-187.60080300000001"/>
    <n v="3.1414369999999998"/>
    <n v="147.975662"/>
    <n v="-187.62004099999999"/>
    <n v="3.1415099999999998"/>
    <n v="2.9243969999999999"/>
    <n v="7.2999999999999999E-5"/>
  </r>
  <r>
    <n v="4475"/>
    <x v="1"/>
    <x v="0"/>
    <s v="38-39-43-45-46"/>
    <x v="0"/>
    <x v="4432"/>
    <n v="-1"/>
    <n v="725.06"/>
    <n v="-1"/>
    <n v="0"/>
    <x v="3767"/>
    <x v="3987"/>
    <n v="147.49772400000001"/>
    <n v="-187.525228"/>
    <n v="3.1411190000000002"/>
    <n v="147.40965299999999"/>
    <n v="-187.62005600000001"/>
    <n v="3.1409039999999999"/>
    <n v="12.941735"/>
    <n v="2.1499999999999999E-4"/>
  </r>
  <r>
    <n v="4476"/>
    <x v="1"/>
    <x v="0"/>
    <s v="38-39-43-45-46"/>
    <x v="0"/>
    <x v="4433"/>
    <n v="-1"/>
    <n v="534.70500000000004"/>
    <n v="-1"/>
    <n v="0"/>
    <x v="3768"/>
    <x v="3988"/>
    <n v="146.84023099999999"/>
    <n v="-187.62402299999999"/>
    <n v="3.1411669999999998"/>
    <n v="146.85011299999999"/>
    <n v="-187.61956799999999"/>
    <n v="3.1414610000000001"/>
    <n v="1.0840099999999999"/>
    <n v="2.9500000000000001E-4"/>
  </r>
  <r>
    <n v="4477"/>
    <x v="1"/>
    <x v="0"/>
    <s v="38-39-43-45-46"/>
    <x v="0"/>
    <x v="4434"/>
    <n v="-1"/>
    <n v="670.524"/>
    <n v="-1"/>
    <n v="0"/>
    <x v="3769"/>
    <x v="3989"/>
    <n v="146.361074"/>
    <n v="-187.62680900000001"/>
    <n v="3.1383049999999999"/>
    <n v="146.29698200000001"/>
    <n v="-187.61944600000001"/>
    <n v="3.1408170000000002"/>
    <n v="6.451346"/>
    <n v="2.5119999999999999E-3"/>
  </r>
  <r>
    <n v="4478"/>
    <x v="1"/>
    <x v="0"/>
    <s v="38-39-43-45-46"/>
    <x v="0"/>
    <x v="4435"/>
    <n v="-1"/>
    <n v="528.41200000000003"/>
    <n v="-1"/>
    <n v="0"/>
    <x v="3770"/>
    <x v="3990"/>
    <n v="145.56525199999999"/>
    <n v="-187.63025500000001"/>
    <n v="-3.1409400000000001"/>
    <n v="145.56938199999999"/>
    <n v="-187.61900299999999"/>
    <n v="3.1407690000000001"/>
    <n v="1.1985220000000001"/>
    <n v="1.7100000000000001E-4"/>
  </r>
  <r>
    <n v="4479"/>
    <x v="1"/>
    <x v="0"/>
    <s v="38-39-43-45-46"/>
    <x v="0"/>
    <x v="4436"/>
    <n v="-1"/>
    <n v="532.04999999999995"/>
    <n v="-1"/>
    <n v="0"/>
    <x v="3771"/>
    <x v="3991"/>
    <n v="145.052876"/>
    <n v="-187.60793100000001"/>
    <n v="3.136978"/>
    <n v="145.03114299999999"/>
    <n v="-187.618484"/>
    <n v="3.1413829999999998"/>
    <n v="2.4159160000000002"/>
    <n v="4.4050000000000001E-3"/>
  </r>
  <r>
    <n v="4480"/>
    <x v="1"/>
    <x v="0"/>
    <s v="38-39-43-45-46"/>
    <x v="0"/>
    <x v="4437"/>
    <n v="-1"/>
    <n v="1236.8520000000001"/>
    <n v="-1"/>
    <n v="0"/>
    <x v="3772"/>
    <x v="3992"/>
    <n v="144.50528199999999"/>
    <n v="-187.60110499999999"/>
    <n v="-3.1361330000000001"/>
    <n v="144.499008"/>
    <n v="-187.62417600000001"/>
    <n v="-3.1375459999999999"/>
    <n v="2.3909029999999998"/>
    <n v="1.413E-3"/>
  </r>
  <r>
    <n v="4481"/>
    <x v="1"/>
    <x v="0"/>
    <s v="38-39-43-45-46"/>
    <x v="0"/>
    <x v="4438"/>
    <n v="-1"/>
    <n v="475.88"/>
    <n v="-1"/>
    <n v="0"/>
    <x v="3773"/>
    <x v="3993"/>
    <n v="143.98142799999999"/>
    <n v="-187.71103500000001"/>
    <n v="-3.1341809999999999"/>
    <n v="143.97062700000001"/>
    <n v="-187.634445"/>
    <n v="-3.1301269999999999"/>
    <n v="7.7348020000000002"/>
    <n v="4.0530000000000002E-3"/>
  </r>
  <r>
    <n v="4482"/>
    <x v="1"/>
    <x v="0"/>
    <s v="38-39-43-45-46"/>
    <x v="0"/>
    <x v="4439"/>
    <n v="-1"/>
    <n v="693.34900000000005"/>
    <n v="-1"/>
    <n v="0"/>
    <x v="3774"/>
    <x v="3994"/>
    <n v="143.47688099999999"/>
    <n v="-187.57148799999999"/>
    <n v="-3.1206290000000001"/>
    <n v="143.44508400000001"/>
    <n v="-187.64776599999999"/>
    <n v="-3.1247259999999999"/>
    <n v="8.2640370000000001"/>
    <n v="4.0959999999999998E-3"/>
  </r>
  <r>
    <n v="4483"/>
    <x v="1"/>
    <x v="0"/>
    <s v="38-39-43-45-46"/>
    <x v="0"/>
    <x v="4440"/>
    <n v="-1"/>
    <n v="585.98099999999999"/>
    <n v="-1"/>
    <n v="0"/>
    <x v="3775"/>
    <x v="3995"/>
    <n v="142.750417"/>
    <n v="-187.65851000000001"/>
    <n v="-3.1175820000000001"/>
    <n v="142.751587"/>
    <n v="-187.66786200000001"/>
    <n v="-3.118417"/>
    <n v="0.942496"/>
    <n v="8.3500000000000002E-4"/>
  </r>
  <r>
    <n v="4484"/>
    <x v="1"/>
    <x v="0"/>
    <s v="38-39-43-45-46"/>
    <x v="0"/>
    <x v="4441"/>
    <n v="-1"/>
    <n v="668.03599999999994"/>
    <n v="-1"/>
    <n v="0"/>
    <x v="3776"/>
    <x v="3996"/>
    <n v="142.24138199999999"/>
    <n v="-187.69646800000001"/>
    <n v="-3.1127280000000002"/>
    <n v="142.23959400000001"/>
    <n v="-187.685013"/>
    <n v="-3.1132689999999998"/>
    <n v="1.1594"/>
    <n v="5.4100000000000003E-4"/>
  </r>
  <r>
    <n v="4485"/>
    <x v="1"/>
    <x v="0"/>
    <s v="38-39-43-45-46"/>
    <x v="0"/>
    <x v="4442"/>
    <n v="-1"/>
    <n v="488.61200000000002"/>
    <n v="-1"/>
    <n v="0"/>
    <x v="3777"/>
    <x v="3997"/>
    <n v="141.66857099999999"/>
    <n v="-187.653435"/>
    <n v="-3.0953010000000001"/>
    <n v="141.736816"/>
    <n v="-187.71466100000001"/>
    <n v="-3.1010529999999998"/>
    <n v="9.1684950000000001"/>
    <n v="5.7520000000000002E-3"/>
  </r>
  <r>
    <n v="4486"/>
    <x v="1"/>
    <x v="0"/>
    <s v="38-39-43-45-46"/>
    <x v="0"/>
    <x v="4443"/>
    <n v="-1"/>
    <n v="494.94499999999999"/>
    <n v="-1"/>
    <n v="0"/>
    <x v="3778"/>
    <x v="3998"/>
    <n v="141.24938800000001"/>
    <n v="-187.759882"/>
    <n v="-3.0872380000000001"/>
    <n v="141.24165300000001"/>
    <n v="-187.75212099999999"/>
    <n v="-3.0859890000000001"/>
    <n v="1.0956969999999999"/>
    <n v="1.2489999999999999E-3"/>
  </r>
  <r>
    <n v="4487"/>
    <x v="1"/>
    <x v="0"/>
    <s v="38-39-43-45-46"/>
    <x v="0"/>
    <x v="4444"/>
    <n v="-1"/>
    <n v="523.29899999999998"/>
    <n v="-1"/>
    <n v="0"/>
    <x v="3779"/>
    <x v="3999"/>
    <n v="140.62242800000001"/>
    <n v="-187.833944"/>
    <n v="-3.0749019999999998"/>
    <n v="140.58987400000001"/>
    <n v="-187.81075999999999"/>
    <n v="-3.068584"/>
    <n v="3.9965290000000002"/>
    <n v="6.3179999999999998E-3"/>
  </r>
  <r>
    <n v="4488"/>
    <x v="1"/>
    <x v="0"/>
    <s v="38-39-43-45-46"/>
    <x v="0"/>
    <x v="4445"/>
    <n v="-1"/>
    <n v="334.13099999999997"/>
    <n v="-1"/>
    <n v="0"/>
    <x v="3780"/>
    <x v="4000"/>
    <n v="140.13092399999999"/>
    <n v="-187.873535"/>
    <n v="-3.0472299999999999"/>
    <n v="140.10672"/>
    <n v="-187.87425200000001"/>
    <n v="-3.0460759999999998"/>
    <n v="2.4214910000000001"/>
    <n v="1.1540000000000001E-3"/>
  </r>
  <r>
    <n v="4489"/>
    <x v="1"/>
    <x v="0"/>
    <s v="38-39-43-45-46"/>
    <x v="0"/>
    <x v="4446"/>
    <n v="-1"/>
    <n v="687.14"/>
    <n v="-1"/>
    <n v="0"/>
    <x v="3781"/>
    <x v="4001"/>
    <n v="139.624967"/>
    <n v="-187.92730499999999"/>
    <n v="-3.0161760000000002"/>
    <n v="139.6138"/>
    <n v="-187.95529199999999"/>
    <n v="-3.0187599999999999"/>
    <n v="3.013242"/>
    <n v="2.5839999999999999E-3"/>
  </r>
  <r>
    <n v="4490"/>
    <x v="1"/>
    <x v="0"/>
    <s v="38-39-43-45-46"/>
    <x v="0"/>
    <x v="4447"/>
    <n v="-1"/>
    <n v="457.34500000000003"/>
    <n v="-1"/>
    <n v="0"/>
    <x v="3782"/>
    <x v="4002"/>
    <n v="139.08498800000001"/>
    <n v="-188.05015399999999"/>
    <n v="-2.976537"/>
    <n v="139.10320999999999"/>
    <n v="-188.07139599999999"/>
    <n v="-2.9776760000000002"/>
    <n v="2.7986710000000001"/>
    <n v="1.139E-3"/>
  </r>
  <r>
    <n v="4491"/>
    <x v="1"/>
    <x v="0"/>
    <s v="38-39-43-45-46"/>
    <x v="0"/>
    <x v="4448"/>
    <n v="-1"/>
    <n v="641.47"/>
    <n v="-1"/>
    <n v="0"/>
    <x v="3783"/>
    <x v="4003"/>
    <n v="138.35083599999999"/>
    <n v="-188.34048999999999"/>
    <n v="-2.9168289999999999"/>
    <n v="138.38003499999999"/>
    <n v="-188.28393600000001"/>
    <n v="-2.9115639999999998"/>
    <n v="6.3647720000000003"/>
    <n v="5.2649999999999997E-3"/>
  </r>
  <r>
    <n v="4492"/>
    <x v="1"/>
    <x v="0"/>
    <s v="38-39-43-45-46"/>
    <x v="0"/>
    <x v="4449"/>
    <n v="-1"/>
    <n v="582.99900000000002"/>
    <n v="-1"/>
    <n v="0"/>
    <x v="3784"/>
    <x v="4004"/>
    <n v="137.76708099999999"/>
    <n v="-188.46902900000001"/>
    <n v="-2.8537020000000002"/>
    <n v="137.80157500000001"/>
    <n v="-188.493942"/>
    <n v="-2.855496"/>
    <n v="4.2549710000000003"/>
    <n v="1.794E-3"/>
  </r>
  <r>
    <n v="4493"/>
    <x v="1"/>
    <x v="0"/>
    <s v="38-39-43-45-46"/>
    <x v="0"/>
    <x v="4450"/>
    <n v="-1"/>
    <n v="352.28199999999998"/>
    <n v="-1"/>
    <n v="0"/>
    <x v="3785"/>
    <x v="4005"/>
    <n v="137.179135"/>
    <n v="-188.774012"/>
    <n v="-2.7945959999999999"/>
    <n v="137.19528199999999"/>
    <n v="-188.748886"/>
    <n v="-2.7978839999999998"/>
    <n v="2.9867029999999999"/>
    <n v="3.2880000000000001E-3"/>
  </r>
  <r>
    <n v="4494"/>
    <x v="1"/>
    <x v="0"/>
    <s v="38-39-43-45-46"/>
    <x v="0"/>
    <x v="4451"/>
    <n v="-1"/>
    <n v="489.49700000000001"/>
    <n v="-1"/>
    <n v="0"/>
    <x v="3786"/>
    <x v="4006"/>
    <n v="136.52434199999999"/>
    <n v="-189.20771300000001"/>
    <n v="-2.7247089999999998"/>
    <n v="136.57920799999999"/>
    <n v="-189.06909200000001"/>
    <n v="-2.7222249999999999"/>
    <n v="14.908467"/>
    <n v="2.4840000000000001E-3"/>
  </r>
  <r>
    <n v="4495"/>
    <x v="1"/>
    <x v="0"/>
    <s v="38-39-43-45-46"/>
    <x v="0"/>
    <x v="4452"/>
    <n v="-1"/>
    <n v="496.72199999999998"/>
    <n v="-1"/>
    <n v="0"/>
    <x v="3787"/>
    <x v="4007"/>
    <n v="135.748673"/>
    <n v="-189.560754"/>
    <n v="-2.604886"/>
    <n v="135.76301599999999"/>
    <n v="-189.60041799999999"/>
    <n v="-2.6062979999999998"/>
    <n v="4.2177600000000002"/>
    <n v="1.4109999999999999E-3"/>
  </r>
  <r>
    <n v="4496"/>
    <x v="1"/>
    <x v="0"/>
    <s v="38-39-43-45-46"/>
    <x v="0"/>
    <x v="4453"/>
    <n v="-1"/>
    <n v="873.82100000000003"/>
    <n v="-1"/>
    <n v="0"/>
    <x v="3788"/>
    <x v="4008"/>
    <n v="135.237504"/>
    <n v="-190.10188199999999"/>
    <n v="-2.518732"/>
    <n v="135.18348700000001"/>
    <n v="-190.063141"/>
    <n v="-2.5157609999999999"/>
    <n v="6.6473630000000004"/>
    <n v="2.9719999999999998E-3"/>
  </r>
  <r>
    <n v="4497"/>
    <x v="1"/>
    <x v="0"/>
    <s v="38-39-43-45-46"/>
    <x v="0"/>
    <x v="4454"/>
    <n v="-1"/>
    <n v="338.21899999999999"/>
    <n v="-1"/>
    <n v="0"/>
    <x v="3789"/>
    <x v="4009"/>
    <n v="134.64276699999999"/>
    <n v="-190.57303099999999"/>
    <n v="-2.4257939999999998"/>
    <n v="134.65237400000001"/>
    <n v="-190.567001"/>
    <n v="-2.424499"/>
    <n v="1.134287"/>
    <n v="1.2949999999999999E-3"/>
  </r>
  <r>
    <n v="4498"/>
    <x v="3"/>
    <x v="0"/>
    <s v="31-38-39-43-45-46"/>
    <x v="0"/>
    <x v="4455"/>
    <n v="-1"/>
    <n v="311.72300000000001"/>
    <n v="-1"/>
    <n v="0"/>
    <x v="3790"/>
    <x v="4010"/>
    <n v="134.178099"/>
    <n v="-191.11667199999999"/>
    <n v="-2.3347410000000002"/>
    <n v="134.17787200000001"/>
    <n v="-191.10612499999999"/>
    <n v="-2.3347410000000002"/>
    <n v="1.0549599999999999"/>
    <n v="0"/>
  </r>
  <r>
    <n v="4499"/>
    <x v="3"/>
    <x v="0"/>
    <s v="31-38-39-43-45-46"/>
    <x v="0"/>
    <x v="4456"/>
    <n v="-1"/>
    <n v="503.98700000000002"/>
    <n v="-1"/>
    <n v="0"/>
    <x v="3791"/>
    <x v="4011"/>
    <n v="133.75270900000001"/>
    <n v="-191.64620400000001"/>
    <n v="-2.2434919999999998"/>
    <n v="133.763947"/>
    <n v="-191.67982499999999"/>
    <n v="-2.2421359999999999"/>
    <n v="3.5449259999999998"/>
    <n v="1.3569999999999999E-3"/>
  </r>
  <r>
    <n v="4500"/>
    <x v="3"/>
    <x v="0"/>
    <s v="31-38-39-43-45-46"/>
    <x v="0"/>
    <x v="4457"/>
    <n v="-1"/>
    <n v="321.27999999999997"/>
    <n v="-1"/>
    <n v="0"/>
    <x v="3792"/>
    <x v="4012"/>
    <n v="133.28367800000001"/>
    <n v="-192.46584999999999"/>
    <n v="-2.1248480000000001"/>
    <n v="133.29075599999999"/>
    <n v="-192.50007600000001"/>
    <n v="-2.1251129999999998"/>
    <n v="3.4950389999999998"/>
    <n v="2.6499999999999999E-4"/>
  </r>
  <r>
    <n v="4501"/>
    <x v="3"/>
    <x v="0"/>
    <s v="31-38-39-43-45-46"/>
    <x v="0"/>
    <x v="4458"/>
    <n v="-1"/>
    <n v="272.20499999999998"/>
    <n v="-1"/>
    <n v="0"/>
    <x v="3793"/>
    <x v="4013"/>
    <n v="133.007856"/>
    <n v="-193.243876"/>
    <n v="-2.0374810000000001"/>
    <n v="132.995667"/>
    <n v="-193.156128"/>
    <n v="-2.040162"/>
    <n v="8.8590520000000001"/>
    <n v="2.6819999999999999E-3"/>
  </r>
  <r>
    <n v="4502"/>
    <x v="3"/>
    <x v="0"/>
    <s v="31-38-39-43-45-46"/>
    <x v="0"/>
    <x v="4459"/>
    <n v="-1"/>
    <n v="284.22699999999998"/>
    <n v="-1"/>
    <n v="0"/>
    <x v="3794"/>
    <x v="4014"/>
    <n v="132.77124699999999"/>
    <n v="-193.92643000000001"/>
    <n v="-1.962968"/>
    <n v="132.74127200000001"/>
    <n v="-193.83876000000001"/>
    <n v="-1.9647250000000001"/>
    <n v="9.2652370000000008"/>
    <n v="1.7570000000000001E-3"/>
  </r>
  <r>
    <n v="4503"/>
    <x v="3"/>
    <x v="0"/>
    <s v="31-38-39-43-45-46"/>
    <x v="0"/>
    <x v="4460"/>
    <n v="-1"/>
    <n v="322.02199999999999"/>
    <n v="-1"/>
    <n v="0"/>
    <x v="3795"/>
    <x v="4015"/>
    <n v="132.53848400000001"/>
    <n v="-194.52122199999999"/>
    <n v="-1.8864270000000001"/>
    <n v="132.54302999999999"/>
    <n v="-194.53770399999999"/>
    <n v="-1.886763"/>
    <n v="1.7097739999999999"/>
    <n v="3.3700000000000001E-4"/>
  </r>
  <r>
    <n v="4504"/>
    <x v="3"/>
    <x v="0"/>
    <s v="31-38-39-43-45-46"/>
    <x v="0"/>
    <x v="4461"/>
    <n v="-1"/>
    <n v="309.14800000000002"/>
    <n v="-1"/>
    <n v="0"/>
    <x v="3796"/>
    <x v="4016"/>
    <n v="132.36139499999999"/>
    <n v="-195.301298"/>
    <n v="-1.809842"/>
    <n v="132.39244099999999"/>
    <n v="-195.24641399999999"/>
    <n v="-1.814368"/>
    <n v="6.3056299999999998"/>
    <n v="4.5259999999999996E-3"/>
  </r>
  <r>
    <n v="4505"/>
    <x v="3"/>
    <x v="0"/>
    <s v="31-38-39-43-45-46"/>
    <x v="0"/>
    <x v="4462"/>
    <n v="-1"/>
    <n v="393.88799999999998"/>
    <n v="-1"/>
    <n v="0"/>
    <x v="3797"/>
    <x v="4017"/>
    <n v="132.254617"/>
    <n v="-196.15495100000001"/>
    <n v="-1.7332590000000001"/>
    <n v="132.25212099999999"/>
    <n v="-196.20126300000001"/>
    <n v="-1.7347969999999999"/>
    <n v="4.6379859999999997"/>
    <n v="1.5380000000000001E-3"/>
  </r>
  <r>
    <n v="4506"/>
    <x v="3"/>
    <x v="0"/>
    <s v="31-38-39-43-45-46"/>
    <x v="0"/>
    <x v="4463"/>
    <n v="-1"/>
    <n v="432.39400000000001"/>
    <n v="-1"/>
    <n v="0"/>
    <x v="3798"/>
    <x v="4018"/>
    <n v="132.21970400000001"/>
    <n v="-197.010008"/>
    <n v="-1.6852579999999999"/>
    <n v="132.182175"/>
    <n v="-196.92218"/>
    <n v="-1.6886939999999999"/>
    <n v="9.5509660000000007"/>
    <n v="3.4359999999999998E-3"/>
  </r>
  <r>
    <n v="4507"/>
    <x v="3"/>
    <x v="0"/>
    <s v="31-38-39-43-45-46"/>
    <x v="0"/>
    <x v="4464"/>
    <n v="-1"/>
    <n v="357.988"/>
    <n v="-1"/>
    <n v="0"/>
    <x v="3799"/>
    <x v="4019"/>
    <n v="132.145771"/>
    <n v="-197.65799200000001"/>
    <n v="-1.651888"/>
    <n v="132.13600199999999"/>
    <n v="-197.64556899999999"/>
    <n v="-1.650685"/>
    <n v="1.5804229999999999"/>
    <n v="1.2030000000000001E-3"/>
  </r>
  <r>
    <n v="4508"/>
    <x v="3"/>
    <x v="0"/>
    <s v="31-38-39-43-45-46"/>
    <x v="0"/>
    <x v="4465"/>
    <n v="-1"/>
    <n v="1006.077"/>
    <n v="-1"/>
    <n v="0"/>
    <x v="3800"/>
    <x v="4020"/>
    <n v="132.115655"/>
    <n v="-198.356449"/>
    <n v="-1.6242730000000001"/>
    <n v="132.10699500000001"/>
    <n v="-198.37069700000001"/>
    <n v="-1.6231169999999999"/>
    <n v="1.667322"/>
    <n v="1.1559999999999999E-3"/>
  </r>
  <r>
    <n v="4509"/>
    <x v="3"/>
    <x v="0"/>
    <s v="31-38-39-43-45-46"/>
    <x v="0"/>
    <x v="4466"/>
    <n v="-1"/>
    <n v="351.34800000000001"/>
    <n v="-1"/>
    <n v="0"/>
    <x v="3801"/>
    <x v="4021"/>
    <n v="132.089023"/>
    <n v="-199.06821199999999"/>
    <n v="-1.60409"/>
    <n v="132.08976699999999"/>
    <n v="-199.09663399999999"/>
    <n v="-1.6023069999999999"/>
    <n v="2.843156"/>
    <n v="1.784E-3"/>
  </r>
  <r>
    <n v="4510"/>
    <x v="3"/>
    <x v="0"/>
    <s v="31-38-39-43-45-46"/>
    <x v="0"/>
    <x v="4467"/>
    <n v="-1"/>
    <n v="1919.924"/>
    <n v="-1"/>
    <n v="0"/>
    <x v="2617"/>
    <x v="4022"/>
    <n v="132.09190699999999"/>
    <n v="-200.08906899999999"/>
    <n v="-1.5847199999999999"/>
    <n v="132.08015399999999"/>
    <n v="-200.064682"/>
    <n v="-1.5839129999999999"/>
    <n v="2.7070889999999999"/>
    <n v="8.0699999999999999E-4"/>
  </r>
  <r>
    <n v="4511"/>
    <x v="3"/>
    <x v="0"/>
    <s v="31-38-39-43-45-46"/>
    <x v="0"/>
    <x v="4468"/>
    <n v="-1"/>
    <n v="351.63200000000001"/>
    <n v="-1"/>
    <n v="0"/>
    <x v="3802"/>
    <x v="4023"/>
    <n v="132.083968"/>
    <n v="-200.766806"/>
    <n v="-1.577259"/>
    <n v="132.07899499999999"/>
    <n v="-200.79045099999999"/>
    <n v="-1.5759730000000001"/>
    <n v="2.4162590000000002"/>
    <n v="1.2869999999999999E-3"/>
  </r>
  <r>
    <n v="4512"/>
    <x v="1"/>
    <x v="0"/>
    <s v="31-38-39-43-46"/>
    <x v="0"/>
    <x v="4469"/>
    <n v="-1"/>
    <n v="310.90300000000002"/>
    <n v="-1"/>
    <n v="0"/>
    <x v="3803"/>
    <x v="4024"/>
    <n v="132.06258500000001"/>
    <n v="-201.49944500000001"/>
    <n v="-1.570897"/>
    <n v="132.07957500000001"/>
    <n v="-201.51606799999999"/>
    <n v="-1.570854"/>
    <n v="2.376871"/>
    <n v="4.3000000000000002E-5"/>
  </r>
  <r>
    <n v="4513"/>
    <x v="1"/>
    <x v="0"/>
    <s v="31-38-39-43-46"/>
    <x v="0"/>
    <x v="4470"/>
    <n v="-1"/>
    <n v="414.101"/>
    <n v="-1"/>
    <n v="0"/>
    <x v="3804"/>
    <x v="4025"/>
    <n v="132.06186099999999"/>
    <n v="-202.18926099999999"/>
    <n v="-1.5675699999999999"/>
    <n v="132.082123"/>
    <n v="-202.24169900000001"/>
    <n v="-1.568551"/>
    <n v="5.6216730000000004"/>
    <n v="9.810000000000001E-4"/>
  </r>
  <r>
    <n v="4514"/>
    <x v="1"/>
    <x v="0"/>
    <s v="31-38-39-43-46"/>
    <x v="0"/>
    <x v="4471"/>
    <n v="-1"/>
    <n v="276.572"/>
    <n v="-1"/>
    <n v="0"/>
    <x v="571"/>
    <x v="4026"/>
    <n v="132.03599600000001"/>
    <n v="-203.13928899999999"/>
    <n v="-1.574068"/>
    <n v="132.08698999999999"/>
    <n v="-203.209351"/>
    <n v="-1.5663229999999999"/>
    <n v="8.6654909999999994"/>
    <n v="7.7450000000000001E-3"/>
  </r>
  <r>
    <n v="4515"/>
    <x v="1"/>
    <x v="0"/>
    <s v="31-38-39-43-46"/>
    <x v="0"/>
    <x v="4472"/>
    <n v="-1"/>
    <n v="959.40300000000002"/>
    <n v="-1"/>
    <n v="0"/>
    <x v="1038"/>
    <x v="4027"/>
    <n v="132.16029499999999"/>
    <n v="-204.00553500000001"/>
    <n v="-1.56576"/>
    <n v="132.09123199999999"/>
    <n v="-203.935226"/>
    <n v="-1.564797"/>
    <n v="9.8554220000000008"/>
    <n v="9.6299999999999999E-4"/>
  </r>
  <r>
    <n v="4516"/>
    <x v="1"/>
    <x v="0"/>
    <s v="31-38-39-43-46"/>
    <x v="0"/>
    <x v="4473"/>
    <n v="-1"/>
    <n v="348.50799999999998"/>
    <n v="-1"/>
    <n v="0"/>
    <x v="3805"/>
    <x v="1521"/>
    <n v="132.07906199999999"/>
    <n v="-204.64492300000001"/>
    <n v="-1.5573999999999999"/>
    <n v="132.09626800000001"/>
    <n v="-204.66120900000001"/>
    <n v="-1.564586"/>
    <n v="2.3691599999999999"/>
    <n v="7.1850000000000004E-3"/>
  </r>
  <r>
    <n v="4517"/>
    <x v="1"/>
    <x v="0"/>
    <s v="31-38-39-43-46"/>
    <x v="0"/>
    <x v="4474"/>
    <n v="-1"/>
    <n v="359.68"/>
    <n v="-1"/>
    <n v="0"/>
    <x v="3806"/>
    <x v="4028"/>
    <n v="132.11013700000001"/>
    <n v="-205.39851999999999"/>
    <n v="-1.5637799999999999"/>
    <n v="132.10127299999999"/>
    <n v="-205.38708500000001"/>
    <n v="-1.5636129999999999"/>
    <n v="1.446888"/>
    <n v="1.66E-4"/>
  </r>
  <r>
    <n v="4518"/>
    <x v="1"/>
    <x v="0"/>
    <s v="31-38-39-43-46"/>
    <x v="0"/>
    <x v="4475"/>
    <n v="-1"/>
    <n v="718.79700000000003"/>
    <n v="-1"/>
    <n v="0"/>
    <x v="3807"/>
    <x v="4029"/>
    <n v="132.12927400000001"/>
    <n v="-206.42200800000001"/>
    <n v="-1.5593360000000001"/>
    <n v="132.10675000000001"/>
    <n v="-206.35481300000001"/>
    <n v="-1.5645210000000001"/>
    <n v="7.0869689999999999"/>
    <n v="5.1850000000000004E-3"/>
  </r>
  <r>
    <n v="4519"/>
    <x v="1"/>
    <x v="0"/>
    <s v="31-38-39-43-46"/>
    <x v="0"/>
    <x v="4476"/>
    <n v="-1"/>
    <n v="366.358"/>
    <n v="-1"/>
    <n v="0"/>
    <x v="3808"/>
    <x v="4030"/>
    <n v="132.115025"/>
    <n v="-207.07404700000001"/>
    <n v="-1.567796"/>
    <n v="132.110229"/>
    <n v="-207.08062699999999"/>
    <n v="-1.5659320000000001"/>
    <n v="0.81428999999999996"/>
    <n v="1.8649999999999999E-3"/>
  </r>
  <r>
    <n v="4520"/>
    <x v="1"/>
    <x v="0"/>
    <s v="31-38-39-43-46"/>
    <x v="0"/>
    <x v="4477"/>
    <n v="-1"/>
    <n v="416.29199999999997"/>
    <n v="-1"/>
    <n v="0"/>
    <x v="3809"/>
    <x v="4031"/>
    <n v="132.06658300000001"/>
    <n v="-207.76957899999999"/>
    <n v="-1.5679460000000001"/>
    <n v="132.11299099999999"/>
    <n v="-207.80642700000001"/>
    <n v="-1.566168"/>
    <n v="5.9257619999999998"/>
    <n v="1.7780000000000001E-3"/>
  </r>
  <r>
    <n v="4521"/>
    <x v="1"/>
    <x v="0"/>
    <s v="31-38-39-43-46"/>
    <x v="0"/>
    <x v="4478"/>
    <n v="-1"/>
    <n v="354.71800000000002"/>
    <n v="-1"/>
    <n v="0"/>
    <x v="1053"/>
    <x v="4032"/>
    <n v="132.109307"/>
    <n v="-208.52078800000001"/>
    <n v="-1.5682480000000001"/>
    <n v="132.11575300000001"/>
    <n v="-208.53222700000001"/>
    <n v="-1.567196"/>
    <n v="1.313042"/>
    <n v="1.052E-3"/>
  </r>
  <r>
    <n v="4522"/>
    <x v="1"/>
    <x v="0"/>
    <s v="31-38-39-43-46"/>
    <x v="0"/>
    <x v="4479"/>
    <n v="-1"/>
    <n v="329.92200000000003"/>
    <n v="-1"/>
    <n v="0"/>
    <x v="3810"/>
    <x v="4033"/>
    <n v="132.12659600000001"/>
    <n v="-209.50832500000001"/>
    <n v="-1.568184"/>
    <n v="132.11891199999999"/>
    <n v="-209.499954"/>
    <n v="-1.5676810000000001"/>
    <n v="1.136271"/>
    <n v="5.04E-4"/>
  </r>
  <r>
    <n v="4523"/>
    <x v="0"/>
    <x v="0"/>
    <s v="38-39-43-46"/>
    <x v="0"/>
    <x v="4480"/>
    <n v="-1"/>
    <n v="263.67899999999997"/>
    <n v="-1"/>
    <n v="0"/>
    <x v="3811"/>
    <x v="4034"/>
    <n v="132.133892"/>
    <n v="-210.245565"/>
    <n v="-1.5663370000000001"/>
    <n v="132.12094099999999"/>
    <n v="-210.22575399999999"/>
    <n v="-1.5674349999999999"/>
    <n v="2.3668429999999998"/>
    <n v="1.098E-3"/>
  </r>
  <r>
    <n v="4524"/>
    <x v="1"/>
    <x v="0"/>
    <s v="38-39-40-43-46"/>
    <x v="0"/>
    <x v="4481"/>
    <n v="-1"/>
    <n v="305.42700000000002"/>
    <n v="-1"/>
    <n v="0"/>
    <x v="902"/>
    <x v="4035"/>
    <n v="132.095204"/>
    <n v="-210.92237700000001"/>
    <n v="-1.5686279999999999"/>
    <n v="132.12275700000001"/>
    <n v="-210.95155299999999"/>
    <n v="-1.5684659999999999"/>
    <n v="4.0129739999999998"/>
    <n v="1.6200000000000001E-4"/>
  </r>
  <r>
    <n v="4525"/>
    <x v="1"/>
    <x v="0"/>
    <s v="38-39-40-43-46"/>
    <x v="0"/>
    <x v="4482"/>
    <n v="-1"/>
    <n v="457.07299999999998"/>
    <n v="-1"/>
    <n v="0"/>
    <x v="3812"/>
    <x v="4036"/>
    <n v="132.130967"/>
    <n v="-211.68787900000001"/>
    <n v="-1.567639"/>
    <n v="132.12382500000001"/>
    <n v="-211.67713900000001"/>
    <n v="-1.5685560000000001"/>
    <n v="1.2897449999999999"/>
    <n v="9.1799999999999998E-4"/>
  </r>
  <r>
    <n v="4526"/>
    <x v="1"/>
    <x v="0"/>
    <s v="38-39-40-43-46"/>
    <x v="0"/>
    <x v="4483"/>
    <n v="-1"/>
    <n v="569.86199999999997"/>
    <n v="-1"/>
    <n v="0"/>
    <x v="3813"/>
    <x v="4037"/>
    <n v="132.12222800000001"/>
    <n v="-212.399385"/>
    <n v="-1.569132"/>
    <n v="132.12493900000001"/>
    <n v="-212.399933"/>
    <n v="-1.569529"/>
    <n v="0.276584"/>
    <n v="3.9599999999999998E-4"/>
  </r>
  <r>
    <n v="4527"/>
    <x v="1"/>
    <x v="0"/>
    <s v="38-39-40-43-46"/>
    <x v="0"/>
    <x v="4484"/>
    <n v="-1"/>
    <n v="358.37700000000001"/>
    <n v="-1"/>
    <n v="0"/>
    <x v="3814"/>
    <x v="4038"/>
    <n v="132.108701"/>
    <n v="-213.33541"/>
    <n v="-1.57209"/>
    <n v="132.12588500000001"/>
    <n v="-213.35173"/>
    <n v="-1.5699590000000001"/>
    <n v="2.3698929999999998"/>
    <n v="2.1310000000000001E-3"/>
  </r>
  <r>
    <n v="4528"/>
    <x v="3"/>
    <x v="0"/>
    <s v="38-39-40-43-46-47"/>
    <x v="0"/>
    <x v="4485"/>
    <n v="-1"/>
    <n v="256.35300000000001"/>
    <n v="-1"/>
    <n v="0"/>
    <x v="3815"/>
    <x v="4039"/>
    <n v="132.11427399999999"/>
    <n v="-213.989611"/>
    <n v="-1.5722579999999999"/>
    <n v="132.12623600000001"/>
    <n v="-214.05270400000001"/>
    <n v="-1.5696669999999999"/>
    <n v="6.4217240000000002"/>
    <n v="2.591E-3"/>
  </r>
  <r>
    <n v="4529"/>
    <x v="1"/>
    <x v="0"/>
    <s v="38-39-40-43-47"/>
    <x v="0"/>
    <x v="4486"/>
    <n v="-1"/>
    <n v="329.90800000000002"/>
    <n v="-1"/>
    <n v="0"/>
    <x v="3816"/>
    <x v="4040"/>
    <n v="132.110862"/>
    <n v="-214.73988800000001"/>
    <n v="-1.571976"/>
    <n v="132.126892"/>
    <n v="-214.742355"/>
    <n v="-1.5703130000000001"/>
    <n v="1.6218630000000001"/>
    <n v="1.663E-3"/>
  </r>
  <r>
    <n v="4530"/>
    <x v="1"/>
    <x v="0"/>
    <s v="38-39-40-43-47"/>
    <x v="0"/>
    <x v="4487"/>
    <n v="-1"/>
    <n v="283.70499999999998"/>
    <n v="-1"/>
    <n v="0"/>
    <x v="3817"/>
    <x v="4041"/>
    <n v="132.095665"/>
    <n v="-215.60960399999999"/>
    <n v="-1.5698380000000001"/>
    <n v="132.12730400000001"/>
    <n v="-215.64726300000001"/>
    <n v="-1.570546"/>
    <n v="4.9185090000000002"/>
    <n v="7.0699999999999995E-4"/>
  </r>
  <r>
    <n v="4531"/>
    <x v="1"/>
    <x v="0"/>
    <s v="38-39-40-43-47"/>
    <x v="0"/>
    <x v="4488"/>
    <n v="-1"/>
    <n v="318.89299999999997"/>
    <n v="-1"/>
    <n v="0"/>
    <x v="3818"/>
    <x v="4042"/>
    <n v="132.13264000000001"/>
    <n v="-216.33131700000001"/>
    <n v="-1.569866"/>
    <n v="132.127228"/>
    <n v="-216.31748999999999"/>
    <n v="-1.570246"/>
    <n v="1.4848680000000001"/>
    <n v="3.79E-4"/>
  </r>
  <r>
    <n v="4532"/>
    <x v="1"/>
    <x v="0"/>
    <s v="38-39-40-43-47"/>
    <x v="0"/>
    <x v="4489"/>
    <n v="-1"/>
    <n v="343.29599999999999"/>
    <n v="-1"/>
    <n v="0"/>
    <x v="3819"/>
    <x v="4043"/>
    <n v="132.12769700000001"/>
    <n v="-216.994924"/>
    <n v="-1.572252"/>
    <n v="132.127365"/>
    <n v="-216.98152200000001"/>
    <n v="-1.570991"/>
    <n v="1.3406439999999999"/>
    <n v="1.261E-3"/>
  </r>
  <r>
    <n v="4533"/>
    <x v="1"/>
    <x v="0"/>
    <s v="38-39-40-43-47"/>
    <x v="0"/>
    <x v="4490"/>
    <n v="-1"/>
    <n v="351.56599999999997"/>
    <n v="-1"/>
    <n v="0"/>
    <x v="3820"/>
    <x v="4044"/>
    <n v="132.13073600000001"/>
    <n v="-217.63634999999999"/>
    <n v="-1.5750329999999999"/>
    <n v="132.12704500000001"/>
    <n v="-217.639084"/>
    <n v="-1.5706180000000001"/>
    <n v="0.459343"/>
    <n v="4.4149999999999997E-3"/>
  </r>
  <r>
    <n v="4534"/>
    <x v="1"/>
    <x v="0"/>
    <s v="32-39-40-43-47"/>
    <x v="0"/>
    <x v="4491"/>
    <n v="-1"/>
    <n v="270.01"/>
    <n v="-1"/>
    <n v="0"/>
    <x v="3821"/>
    <x v="4045"/>
    <n v="132.14177000000001"/>
    <n v="-218.50727900000001"/>
    <n v="-1.5690729999999999"/>
    <n v="132.126724"/>
    <n v="-218.504333"/>
    <n v="-1.5708029999999999"/>
    <n v="1.5331840000000001"/>
    <n v="1.7309999999999999E-3"/>
  </r>
  <r>
    <n v="4535"/>
    <x v="1"/>
    <x v="0"/>
    <s v="32-39-40-43-47"/>
    <x v="0"/>
    <x v="4492"/>
    <n v="-1"/>
    <n v="266.03399999999999"/>
    <n v="-1"/>
    <n v="0"/>
    <x v="3822"/>
    <x v="4046"/>
    <n v="132.00335799999999"/>
    <n v="-219.01173800000001"/>
    <n v="-1.5651520000000001"/>
    <n v="132.12669399999999"/>
    <n v="-219.143845"/>
    <n v="-1.5714030000000001"/>
    <n v="18.073107"/>
    <n v="6.2509999999999996E-3"/>
  </r>
  <r>
    <n v="4536"/>
    <x v="1"/>
    <x v="0"/>
    <s v="32-39-40-43-47"/>
    <x v="0"/>
    <x v="4493"/>
    <n v="-1"/>
    <n v="329.79"/>
    <n v="-1"/>
    <n v="0"/>
    <x v="3823"/>
    <x v="4047"/>
    <n v="132.11745099999999"/>
    <n v="-219.76731599999999"/>
    <n v="-1.5708169999999999"/>
    <n v="132.126251"/>
    <n v="-219.77525299999999"/>
    <n v="-1.570891"/>
    <n v="1.1851080000000001"/>
    <n v="7.3999999999999996E-5"/>
  </r>
  <r>
    <n v="4537"/>
    <x v="1"/>
    <x v="0"/>
    <s v="32-39-40-43-47"/>
    <x v="0"/>
    <x v="4494"/>
    <n v="-1"/>
    <n v="419.90100000000001"/>
    <n v="-1"/>
    <n v="0"/>
    <x v="3824"/>
    <x v="4048"/>
    <n v="132.12509800000001"/>
    <n v="-220.340014"/>
    <n v="-1.567879"/>
    <n v="132.12614400000001"/>
    <n v="-220.39887999999999"/>
    <n v="-1.5714900000000001"/>
    <n v="5.8875140000000004"/>
    <n v="3.6110000000000001E-3"/>
  </r>
  <r>
    <n v="4538"/>
    <x v="1"/>
    <x v="0"/>
    <s v="32-39-40-43-47"/>
    <x v="0"/>
    <x v="4495"/>
    <n v="-1"/>
    <n v="398.291"/>
    <n v="-1"/>
    <n v="0"/>
    <x v="3825"/>
    <x v="4049"/>
    <n v="132.11326800000001"/>
    <n v="-221.00212200000001"/>
    <n v="-1.5708839999999999"/>
    <n v="132.12562600000001"/>
    <n v="-221.01532"/>
    <n v="-1.5710010000000001"/>
    <n v="1.808001"/>
    <n v="1.17E-4"/>
  </r>
  <r>
    <n v="4539"/>
    <x v="1"/>
    <x v="0"/>
    <s v="32-39-40-43-47"/>
    <x v="0"/>
    <x v="4496"/>
    <n v="-1"/>
    <n v="452.50299999999999"/>
    <n v="-1"/>
    <n v="0"/>
    <x v="3826"/>
    <x v="4050"/>
    <n v="132.059854"/>
    <n v="-221.57619"/>
    <n v="-1.5762039999999999"/>
    <n v="132.125473"/>
    <n v="-221.624954"/>
    <n v="-1.5716220000000001"/>
    <n v="8.1754169999999995"/>
    <n v="4.5820000000000001E-3"/>
  </r>
  <r>
    <n v="4540"/>
    <x v="1"/>
    <x v="0"/>
    <s v="32-39-40-43-47"/>
    <x v="0"/>
    <x v="4497"/>
    <n v="-1"/>
    <n v="269.05399999999997"/>
    <n v="-1"/>
    <n v="0"/>
    <x v="3827"/>
    <x v="4051"/>
    <n v="132.07105100000001"/>
    <n v="-222.37360699999999"/>
    <n v="-1.5723609999999999"/>
    <n v="132.12492399999999"/>
    <n v="-222.42733799999999"/>
    <n v="-1.5717110000000001"/>
    <n v="7.6087160000000003"/>
    <n v="6.4900000000000005E-4"/>
  </r>
  <r>
    <n v="4541"/>
    <x v="1"/>
    <x v="0"/>
    <s v="32-39-40-43-47"/>
    <x v="0"/>
    <x v="4498"/>
    <n v="-1"/>
    <n v="350.84800000000001"/>
    <n v="-1"/>
    <n v="0"/>
    <x v="3828"/>
    <x v="4052"/>
    <n v="132.112088"/>
    <n v="-222.933235"/>
    <n v="-1.567042"/>
    <n v="132.12429800000001"/>
    <n v="-223.02105700000001"/>
    <n v="-1.571183"/>
    <n v="8.8667320000000007"/>
    <n v="4.1419999999999998E-3"/>
  </r>
  <r>
    <n v="4542"/>
    <x v="1"/>
    <x v="0"/>
    <s v="32-39-40-43-47"/>
    <x v="0"/>
    <x v="4499"/>
    <n v="-1"/>
    <n v="342.44"/>
    <n v="-1"/>
    <n v="0"/>
    <x v="3829"/>
    <x v="4053"/>
    <n v="132.172166"/>
    <n v="-223.643145"/>
    <n v="-1.5728629999999999"/>
    <n v="132.12402299999999"/>
    <n v="-223.60777300000001"/>
    <n v="-1.571812"/>
    <n v="5.9740039999999999"/>
    <n v="1.0499999999999999E-3"/>
  </r>
  <r>
    <n v="4543"/>
    <x v="1"/>
    <x v="0"/>
    <s v="32-39-40-43-47"/>
    <x v="0"/>
    <x v="4500"/>
    <n v="-1"/>
    <n v="373.363"/>
    <n v="-1"/>
    <n v="0"/>
    <x v="3830"/>
    <x v="4054"/>
    <n v="132.24533099999999"/>
    <n v="-224.40523099999999"/>
    <n v="-1.566098"/>
    <n v="132.123459"/>
    <n v="-224.37918099999999"/>
    <n v="-1.571823"/>
    <n v="12.462517"/>
    <n v="5.7250000000000001E-3"/>
  </r>
  <r>
    <n v="4544"/>
    <x v="1"/>
    <x v="0"/>
    <s v="32-39-40-43-47"/>
    <x v="0"/>
    <x v="4501"/>
    <n v="-1"/>
    <n v="398.9"/>
    <n v="-1"/>
    <n v="0"/>
    <x v="3831"/>
    <x v="4055"/>
    <n v="132.09049400000001"/>
    <n v="-225.00663800000001"/>
    <n v="-1.5684750000000001"/>
    <n v="132.122849"/>
    <n v="-224.94976800000001"/>
    <n v="-1.5712159999999999"/>
    <n v="6.5429769999999996"/>
    <n v="2.7409999999999999E-3"/>
  </r>
  <r>
    <n v="4545"/>
    <x v="1"/>
    <x v="0"/>
    <s v="32-39-40-43-47"/>
    <x v="0"/>
    <x v="4502"/>
    <n v="-1"/>
    <n v="357.96100000000001"/>
    <n v="-1"/>
    <n v="0"/>
    <x v="3832"/>
    <x v="4056"/>
    <n v="132.106864"/>
    <n v="-225.520454"/>
    <n v="-1.5655349999999999"/>
    <n v="132.12275700000001"/>
    <n v="-225.51374799999999"/>
    <n v="-1.571709"/>
    <n v="1.7249559999999999"/>
    <n v="6.1739999999999998E-3"/>
  </r>
  <r>
    <n v="4546"/>
    <x v="1"/>
    <x v="0"/>
    <s v="32-39-40-43-47"/>
    <x v="0"/>
    <x v="4503"/>
    <n v="-1"/>
    <n v="288.27199999999999"/>
    <n v="-1"/>
    <n v="0"/>
    <x v="3833"/>
    <x v="4057"/>
    <n v="132.030483"/>
    <n v="-226.04325900000001"/>
    <n v="-1.5800099999999999"/>
    <n v="132.12262000000001"/>
    <n v="-226.07131999999999"/>
    <n v="-1.570775"/>
    <n v="9.6314930000000007"/>
    <n v="9.2350000000000002E-3"/>
  </r>
  <r>
    <n v="4547"/>
    <x v="3"/>
    <x v="0"/>
    <s v="32-39-40-43-47-48"/>
    <x v="0"/>
    <x v="4504"/>
    <n v="-1"/>
    <n v="401.827"/>
    <n v="-1"/>
    <n v="0"/>
    <x v="3834"/>
    <x v="4058"/>
    <n v="132.11921699999999"/>
    <n v="-226.83181999999999"/>
    <n v="-1.5740769999999999"/>
    <n v="132.12297100000001"/>
    <n v="-226.80470299999999"/>
    <n v="-1.5703510000000001"/>
    <n v="2.7376100000000001"/>
    <n v="3.725E-3"/>
  </r>
  <r>
    <n v="4548"/>
    <x v="3"/>
    <x v="0"/>
    <s v="32-39-40-43-47-48"/>
    <x v="0"/>
    <x v="4505"/>
    <n v="-1"/>
    <n v="384.31099999999998"/>
    <n v="-1"/>
    <n v="0"/>
    <x v="3835"/>
    <x v="4059"/>
    <n v="132.082708"/>
    <n v="-227.377219"/>
    <n v="-1.574451"/>
    <n v="132.12352000000001"/>
    <n v="-227.34733600000001"/>
    <n v="-1.5707279999999999"/>
    <n v="5.0582950000000002"/>
    <n v="3.7230000000000002E-3"/>
  </r>
  <r>
    <n v="4549"/>
    <x v="3"/>
    <x v="0"/>
    <s v="32-39-40-43-47-48"/>
    <x v="0"/>
    <x v="4506"/>
    <n v="-1"/>
    <n v="267.14100000000002"/>
    <n v="-1"/>
    <n v="0"/>
    <x v="3836"/>
    <x v="4060"/>
    <n v="132.165098"/>
    <n v="-227.932513"/>
    <n v="-1.5684849999999999"/>
    <n v="132.12370300000001"/>
    <n v="-227.88365200000001"/>
    <n v="-1.56995"/>
    <n v="6.4039039999999998"/>
    <n v="1.4649999999999999E-3"/>
  </r>
  <r>
    <n v="4550"/>
    <x v="3"/>
    <x v="0"/>
    <s v="32-39-40-43-47-48"/>
    <x v="0"/>
    <x v="4507"/>
    <n v="-1"/>
    <n v="305.16699999999997"/>
    <n v="-1"/>
    <n v="0"/>
    <x v="3837"/>
    <x v="4061"/>
    <n v="132.124492"/>
    <n v="-228.41698299999999"/>
    <n v="-1.570724"/>
    <n v="132.12437399999999"/>
    <n v="-228.413635"/>
    <n v="-1.570427"/>
    <n v="0.33499600000000002"/>
    <n v="2.9700000000000001E-4"/>
  </r>
  <r>
    <n v="4551"/>
    <x v="3"/>
    <x v="0"/>
    <s v="32-39-40-43-47-48"/>
    <x v="0"/>
    <x v="4508"/>
    <n v="-1"/>
    <n v="317.721"/>
    <n v="-1"/>
    <n v="0"/>
    <x v="3838"/>
    <x v="4062"/>
    <n v="132.17714100000001"/>
    <n v="-229.14883"/>
    <n v="-1.567844"/>
    <n v="132.12503100000001"/>
    <n v="-229.11073300000001"/>
    <n v="-1.570298"/>
    <n v="6.4551249999999998"/>
    <n v="2.454E-3"/>
  </r>
  <r>
    <n v="4552"/>
    <x v="3"/>
    <x v="0"/>
    <s v="32-39-40-43-47-48"/>
    <x v="0"/>
    <x v="4509"/>
    <n v="-1"/>
    <n v="383.78899999999999"/>
    <n v="-1"/>
    <n v="0"/>
    <x v="3839"/>
    <x v="4063"/>
    <n v="132.12367399999999"/>
    <n v="-229.658537"/>
    <n v="-1.5678810000000001"/>
    <n v="132.12536600000001"/>
    <n v="-229.62647999999999"/>
    <n v="-1.569574"/>
    <n v="3.210153"/>
    <n v="1.6930000000000001E-3"/>
  </r>
  <r>
    <n v="4553"/>
    <x v="3"/>
    <x v="0"/>
    <s v="32-39-40-43-47-48"/>
    <x v="0"/>
    <x v="4510"/>
    <n v="-1"/>
    <n v="361.40699999999998"/>
    <n v="-1"/>
    <n v="0"/>
    <x v="3840"/>
    <x v="4064"/>
    <n v="132.21508399999999"/>
    <n v="-230.22854899999999"/>
    <n v="-1.570662"/>
    <n v="132.126114"/>
    <n v="-230.13626099999999"/>
    <n v="-1.5701229999999999"/>
    <n v="12.819018"/>
    <n v="5.4000000000000001E-4"/>
  </r>
  <r>
    <n v="4554"/>
    <x v="3"/>
    <x v="0"/>
    <s v="32-39-40-43-47-48"/>
    <x v="0"/>
    <x v="4511"/>
    <n v="-1"/>
    <n v="404.69200000000001"/>
    <n v="-1"/>
    <n v="0"/>
    <x v="3841"/>
    <x v="4065"/>
    <n v="132.13786099999999"/>
    <n v="-230.70217199999999"/>
    <n v="-1.5645910000000001"/>
    <n v="132.129929"/>
    <n v="-230.64007599999999"/>
    <n v="-1.566357"/>
    <n v="6.2600740000000004"/>
    <n v="1.766E-3"/>
  </r>
  <r>
    <n v="4555"/>
    <x v="4"/>
    <x v="0"/>
    <s v="32-33-39-40-43-47-48"/>
    <x v="0"/>
    <x v="1615"/>
    <n v="-1"/>
    <n v="311.47500000000002"/>
    <n v="-1"/>
    <n v="0"/>
    <x v="3842"/>
    <x v="4066"/>
    <n v="132.17253299999999"/>
    <n v="-231.30960999999999"/>
    <n v="-1.5531919999999999"/>
    <n v="132.147324"/>
    <n v="-231.304337"/>
    <n v="-1.555024"/>
    <n v="2.575561"/>
    <n v="1.8320000000000001E-3"/>
  </r>
  <r>
    <n v="4556"/>
    <x v="4"/>
    <x v="0"/>
    <s v="32-33-39-40-43-47-48"/>
    <x v="0"/>
    <x v="4512"/>
    <n v="-1"/>
    <n v="332.02100000000002"/>
    <n v="-1"/>
    <n v="0"/>
    <x v="3843"/>
    <x v="4067"/>
    <n v="132.146725"/>
    <n v="-231.78618399999999"/>
    <n v="-1.5381990000000001"/>
    <n v="132.17396500000001"/>
    <n v="-231.79791299999999"/>
    <n v="-1.5398860000000001"/>
    <n v="2.9657960000000001"/>
    <n v="1.6869999999999999E-3"/>
  </r>
  <r>
    <n v="4557"/>
    <x v="4"/>
    <x v="0"/>
    <s v="32-33-39-40-43-47-48"/>
    <x v="0"/>
    <x v="4513"/>
    <n v="-1"/>
    <n v="274.60599999999999"/>
    <n v="-1"/>
    <n v="0"/>
    <x v="3844"/>
    <x v="4068"/>
    <n v="132.211141"/>
    <n v="-232.46381500000001"/>
    <n v="-1.5082949999999999"/>
    <n v="132.23318499999999"/>
    <n v="-232.466904"/>
    <n v="-1.5110159999999999"/>
    <n v="2.2258680000000002"/>
    <n v="2.7209999999999999E-3"/>
  </r>
  <r>
    <n v="4558"/>
    <x v="4"/>
    <x v="0"/>
    <s v="32-33-39-40-43-47-48"/>
    <x v="0"/>
    <x v="4514"/>
    <n v="-1"/>
    <n v="281.82299999999998"/>
    <n v="-1"/>
    <n v="0"/>
    <x v="3845"/>
    <x v="4069"/>
    <n v="132.30717999999999"/>
    <n v="-233.005044"/>
    <n v="-1.483476"/>
    <n v="132.299835"/>
    <n v="-232.99568199999999"/>
    <n v="-1.4832909999999999"/>
    <n v="1.189981"/>
    <n v="1.85E-4"/>
  </r>
  <r>
    <n v="4559"/>
    <x v="4"/>
    <x v="0"/>
    <s v="32-33-39-40-43-47-48"/>
    <x v="0"/>
    <x v="4515"/>
    <n v="-1"/>
    <n v="425.44499999999999"/>
    <n v="-1"/>
    <n v="0"/>
    <x v="3846"/>
    <x v="4070"/>
    <n v="132.37147300000001"/>
    <n v="-233.554452"/>
    <n v="-1.4565999999999999"/>
    <n v="132.38510099999999"/>
    <n v="-233.55905200000001"/>
    <n v="-1.4563170000000001"/>
    <n v="1.4383280000000001"/>
    <n v="2.8299999999999999E-4"/>
  </r>
  <r>
    <n v="4560"/>
    <x v="4"/>
    <x v="0"/>
    <s v="32-33-39-40-43-47-48"/>
    <x v="0"/>
    <x v="4516"/>
    <n v="-1"/>
    <n v="338.79199999999997"/>
    <n v="-1"/>
    <n v="0"/>
    <x v="3847"/>
    <x v="4071"/>
    <n v="132.51053099999999"/>
    <n v="-234.16043500000001"/>
    <n v="-1.4125019999999999"/>
    <n v="132.50767500000001"/>
    <n v="-234.15776099999999"/>
    <n v="-1.4147259999999999"/>
    <n v="0.39118999999999998"/>
    <n v="2.2239999999999998E-3"/>
  </r>
  <r>
    <n v="4561"/>
    <x v="4"/>
    <x v="0"/>
    <s v="32-33-39-40-43-47-48"/>
    <x v="0"/>
    <x v="4517"/>
    <n v="-1"/>
    <n v="263.339"/>
    <n v="-1"/>
    <n v="0"/>
    <x v="3848"/>
    <x v="4072"/>
    <n v="132.76144199999999"/>
    <n v="-235.02547999999999"/>
    <n v="-1.3496710000000001"/>
    <n v="132.73228499999999"/>
    <n v="-235.00788900000001"/>
    <n v="-1.3492440000000001"/>
    <n v="3.4052730000000002"/>
    <n v="4.26E-4"/>
  </r>
  <r>
    <n v="4562"/>
    <x v="4"/>
    <x v="0"/>
    <s v="32-33-39-40-43-47-48"/>
    <x v="0"/>
    <x v="1522"/>
    <n v="-1"/>
    <n v="317.33300000000003"/>
    <n v="-1"/>
    <n v="0"/>
    <x v="3849"/>
    <x v="4073"/>
    <n v="132.971138"/>
    <n v="-235.67569499999999"/>
    <n v="-1.2854620000000001"/>
    <n v="132.964111"/>
    <n v="-235.67254600000001"/>
    <n v="-1.2854319999999999"/>
    <n v="0.77"/>
    <n v="3.0000000000000001E-5"/>
  </r>
  <r>
    <n v="4563"/>
    <x v="4"/>
    <x v="0"/>
    <s v="32-33-39-40-43-47-48"/>
    <x v="0"/>
    <x v="4518"/>
    <n v="-1"/>
    <n v="382.48700000000002"/>
    <n v="-1"/>
    <n v="0"/>
    <x v="3850"/>
    <x v="4074"/>
    <n v="133.21440699999999"/>
    <n v="-236.35087200000001"/>
    <n v="-1.2122200000000001"/>
    <n v="133.24581900000001"/>
    <n v="-236.34934999999999"/>
    <n v="-1.2182360000000001"/>
    <n v="3.1448450000000001"/>
    <n v="6.0159999999999996E-3"/>
  </r>
  <r>
    <n v="4564"/>
    <x v="4"/>
    <x v="0"/>
    <s v="32-33-39-40-43-47-48"/>
    <x v="0"/>
    <x v="4519"/>
    <n v="-1"/>
    <n v="285.56299999999999"/>
    <n v="-1"/>
    <n v="0"/>
    <x v="3851"/>
    <x v="4075"/>
    <n v="133.71780999999999"/>
    <n v="-237.237819"/>
    <n v="-1.1205039999999999"/>
    <n v="133.699814"/>
    <n v="-237.225067"/>
    <n v="-1.118347"/>
    <n v="2.205606"/>
    <n v="2.1570000000000001E-3"/>
  </r>
  <r>
    <n v="4565"/>
    <x v="4"/>
    <x v="0"/>
    <s v="32-33-39-40-43-47-48"/>
    <x v="0"/>
    <x v="4520"/>
    <n v="-1"/>
    <n v="231.851"/>
    <n v="-1"/>
    <n v="0"/>
    <x v="3852"/>
    <x v="4076"/>
    <n v="134.13510299999999"/>
    <n v="-237.786473"/>
    <n v="-1.0281199999999999"/>
    <n v="134.09738200000001"/>
    <n v="-237.83261100000001"/>
    <n v="-1.033604"/>
    <n v="5.9595729999999998"/>
    <n v="5.4840000000000002E-3"/>
  </r>
  <r>
    <n v="4566"/>
    <x v="1"/>
    <x v="0"/>
    <s v="39-40-43-47-48"/>
    <x v="0"/>
    <x v="4521"/>
    <n v="-1"/>
    <n v="353.947"/>
    <n v="-1"/>
    <n v="0"/>
    <x v="3853"/>
    <x v="4077"/>
    <n v="134.52173400000001"/>
    <n v="-238.40132800000001"/>
    <n v="-0.94255100000000003"/>
    <n v="134.540695"/>
    <n v="-238.391052"/>
    <n v="-0.943994"/>
    <n v="2.1566200000000002"/>
    <n v="1.4430000000000001E-3"/>
  </r>
  <r>
    <n v="4567"/>
    <x v="1"/>
    <x v="0"/>
    <s v="39-40-43-47-48"/>
    <x v="0"/>
    <x v="409"/>
    <n v="-1"/>
    <n v="259.32799999999997"/>
    <n v="-1"/>
    <n v="0"/>
    <x v="3854"/>
    <x v="4078"/>
    <n v="135.24239399999999"/>
    <n v="-239.05171799999999"/>
    <n v="-0.81515499999999996"/>
    <n v="135.20838900000001"/>
    <n v="-239.05159"/>
    <n v="-0.81497900000000001"/>
    <n v="3.4004759999999998"/>
    <n v="1.76E-4"/>
  </r>
  <r>
    <n v="4568"/>
    <x v="1"/>
    <x v="0"/>
    <s v="39-40-43-47-48"/>
    <x v="0"/>
    <x v="4522"/>
    <n v="-1"/>
    <n v="375.94400000000002"/>
    <n v="-1"/>
    <n v="0"/>
    <x v="3855"/>
    <x v="4079"/>
    <n v="135.970235"/>
    <n v="-239.47336100000001"/>
    <n v="-0.71937799999999996"/>
    <n v="135.76959199999999"/>
    <n v="-239.48629800000001"/>
    <n v="-0.71606700000000001"/>
    <n v="20.105976999999999"/>
    <n v="3.3110000000000001E-3"/>
  </r>
  <r>
    <n v="4569"/>
    <x v="1"/>
    <x v="0"/>
    <s v="39-40-43-47-48"/>
    <x v="0"/>
    <x v="4523"/>
    <n v="-1"/>
    <n v="302.46199999999999"/>
    <n v="-1"/>
    <n v="0"/>
    <x v="3856"/>
    <x v="4080"/>
    <n v="136.32690400000001"/>
    <n v="-239.879221"/>
    <n v="-0.61621499999999996"/>
    <n v="136.378128"/>
    <n v="-239.86901900000001"/>
    <n v="-0.61590199999999995"/>
    <n v="5.2230359999999996"/>
    <n v="3.1300000000000002E-4"/>
  </r>
  <r>
    <n v="4570"/>
    <x v="1"/>
    <x v="0"/>
    <s v="39-40-43-47-48"/>
    <x v="0"/>
    <x v="4524"/>
    <n v="-1"/>
    <n v="275.44900000000001"/>
    <n v="-1"/>
    <n v="0"/>
    <x v="3857"/>
    <x v="4081"/>
    <n v="137.284593"/>
    <n v="-240.27427399999999"/>
    <n v="-0.48121900000000001"/>
    <n v="137.24769599999999"/>
    <n v="-240.287262"/>
    <n v="-0.48352299999999998"/>
    <n v="3.9116439999999999"/>
    <n v="2.3040000000000001E-3"/>
  </r>
  <r>
    <n v="4571"/>
    <x v="1"/>
    <x v="0"/>
    <s v="39-40-43-47-48"/>
    <x v="0"/>
    <x v="4525"/>
    <n v="-1"/>
    <n v="413.12799999999999"/>
    <n v="-1"/>
    <n v="0"/>
    <x v="3858"/>
    <x v="4082"/>
    <n v="137.92152200000001"/>
    <n v="-240.52423099999999"/>
    <n v="-0.385903"/>
    <n v="137.92952"/>
    <n v="-240.52629099999999"/>
    <n v="-0.38638899999999998"/>
    <n v="0.82589299999999999"/>
    <n v="4.86E-4"/>
  </r>
  <r>
    <n v="4572"/>
    <x v="1"/>
    <x v="0"/>
    <s v="39-40-43-47-48"/>
    <x v="0"/>
    <x v="4526"/>
    <n v="-1"/>
    <n v="409.60399999999998"/>
    <n v="-1"/>
    <n v="0"/>
    <x v="3859"/>
    <x v="4083"/>
    <n v="138.44899799999999"/>
    <n v="-240.78203999999999"/>
    <n v="-0.30138900000000002"/>
    <n v="138.628265"/>
    <n v="-240.70817600000001"/>
    <n v="-0.29729100000000003"/>
    <n v="19.388805999999999"/>
    <n v="4.0980000000000001E-3"/>
  </r>
  <r>
    <n v="4573"/>
    <x v="1"/>
    <x v="0"/>
    <s v="39-40-43-47-48"/>
    <x v="0"/>
    <x v="4527"/>
    <n v="-1"/>
    <n v="311.14499999999998"/>
    <n v="-1"/>
    <n v="0"/>
    <x v="3860"/>
    <x v="4084"/>
    <n v="139.38194799999999"/>
    <n v="-240.807546"/>
    <n v="-0.221026"/>
    <n v="139.33921799999999"/>
    <n v="-240.84204099999999"/>
    <n v="-0.221891"/>
    <n v="5.491568"/>
    <n v="8.6600000000000002E-4"/>
  </r>
  <r>
    <n v="4574"/>
    <x v="1"/>
    <x v="0"/>
    <s v="39-40-43-47-48"/>
    <x v="0"/>
    <x v="4528"/>
    <n v="-1"/>
    <n v="336.452"/>
    <n v="-1"/>
    <n v="0"/>
    <x v="3861"/>
    <x v="4085"/>
    <n v="140.06642400000001"/>
    <n v="-240.95885000000001"/>
    <n v="-0.155748"/>
    <n v="140.057571"/>
    <n v="-240.93495200000001"/>
    <n v="-0.15740199999999999"/>
    <n v="2.548508"/>
    <n v="1.6540000000000001E-3"/>
  </r>
  <r>
    <n v="4575"/>
    <x v="1"/>
    <x v="0"/>
    <s v="39-40-43-47-48"/>
    <x v="0"/>
    <x v="4529"/>
    <n v="-1"/>
    <n v="265.37599999999998"/>
    <n v="-1"/>
    <n v="0"/>
    <x v="3862"/>
    <x v="4086"/>
    <n v="141.13850500000001"/>
    <n v="-240.91296600000001"/>
    <n v="-9.0910000000000005E-2"/>
    <n v="141.02195699999999"/>
    <n v="-241.00941499999999"/>
    <n v="-9.1300999999999993E-2"/>
    <n v="15.128035000000001"/>
    <n v="3.9100000000000002E-4"/>
  </r>
  <r>
    <n v="4576"/>
    <x v="1"/>
    <x v="0"/>
    <s v="39-40-43-47-48"/>
    <x v="0"/>
    <x v="4530"/>
    <n v="-1"/>
    <n v="286.66500000000002"/>
    <n v="-1"/>
    <n v="0"/>
    <x v="3863"/>
    <x v="4087"/>
    <n v="141.772087"/>
    <n v="-241.005551"/>
    <n v="-5.3435000000000003E-2"/>
    <n v="141.747421"/>
    <n v="-241.039108"/>
    <n v="-5.6256E-2"/>
    <n v="4.1646879999999999"/>
    <n v="2.8210000000000002E-3"/>
  </r>
  <r>
    <n v="4577"/>
    <x v="1"/>
    <x v="0"/>
    <s v="39-40-43-47-48"/>
    <x v="0"/>
    <x v="4531"/>
    <n v="-1"/>
    <n v="311.81700000000001"/>
    <n v="-1"/>
    <n v="0"/>
    <x v="3864"/>
    <x v="4088"/>
    <n v="142.50141600000001"/>
    <n v="-241.083293"/>
    <n v="-2.6459E-2"/>
    <n v="142.473129"/>
    <n v="-241.05336"/>
    <n v="-2.9707000000000001E-2"/>
    <n v="4.1183550000000002"/>
    <n v="3.248E-3"/>
  </r>
  <r>
    <n v="4578"/>
    <x v="1"/>
    <x v="0"/>
    <s v="39-40-43-47-48"/>
    <x v="0"/>
    <x v="4532"/>
    <n v="-1"/>
    <n v="260.81700000000001"/>
    <n v="-1"/>
    <n v="0"/>
    <x v="3865"/>
    <x v="4089"/>
    <n v="143.25317799999999"/>
    <n v="-240.97369599999999"/>
    <n v="-1.3353E-2"/>
    <n v="143.19863900000001"/>
    <n v="-241.05561800000001"/>
    <n v="-1.1188E-2"/>
    <n v="9.8416359999999994"/>
    <n v="2.1649999999999998E-3"/>
  </r>
  <r>
    <n v="4579"/>
    <x v="0"/>
    <x v="0"/>
    <s v="40-43-47-48"/>
    <x v="0"/>
    <x v="4533"/>
    <n v="-1"/>
    <n v="341.11500000000001"/>
    <n v="-1"/>
    <n v="0"/>
    <x v="3866"/>
    <x v="4090"/>
    <n v="144.208876"/>
    <n v="-240.97218699999999"/>
    <n v="-8.9099999999999997E-4"/>
    <n v="144.16584800000001"/>
    <n v="-241.051849"/>
    <n v="1.7930000000000001E-3"/>
    <n v="9.0540520000000004"/>
    <n v="9.0300000000000005E-4"/>
  </r>
  <r>
    <n v="4580"/>
    <x v="0"/>
    <x v="0"/>
    <s v="40-43-47-48"/>
    <x v="0"/>
    <x v="4534"/>
    <n v="-1"/>
    <n v="338.18299999999999"/>
    <n v="-1"/>
    <n v="0"/>
    <x v="3867"/>
    <x v="4091"/>
    <n v="144.84129999999999"/>
    <n v="-240.97013699999999"/>
    <n v="1.289E-3"/>
    <n v="144.891357"/>
    <n v="-241.046143"/>
    <n v="7.0829999999999999E-3"/>
    <n v="9.1008619999999993"/>
    <n v="5.7939999999999997E-3"/>
  </r>
  <r>
    <n v="4581"/>
    <x v="0"/>
    <x v="0"/>
    <s v="40-43-47-48"/>
    <x v="0"/>
    <x v="4535"/>
    <n v="-1"/>
    <n v="248.91499999999999"/>
    <n v="-1"/>
    <n v="0"/>
    <x v="3868"/>
    <x v="4092"/>
    <n v="145.662564"/>
    <n v="-240.928054"/>
    <n v="5.6769999999999998E-3"/>
    <n v="145.617096"/>
    <n v="-241.03829999999999"/>
    <n v="9.5270000000000007E-3"/>
    <n v="11.925397"/>
    <n v="3.849E-3"/>
  </r>
  <r>
    <n v="4582"/>
    <x v="0"/>
    <x v="0"/>
    <s v="40-43-47-48"/>
    <x v="0"/>
    <x v="4536"/>
    <n v="-1"/>
    <n v="202.36500000000001"/>
    <n v="-1"/>
    <n v="0"/>
    <x v="3869"/>
    <x v="4093"/>
    <n v="146.34780900000001"/>
    <n v="-241.04148000000001"/>
    <n v="8.7049999999999992E-3"/>
    <n v="146.34298699999999"/>
    <n v="-241.02958699999999"/>
    <n v="1.192E-2"/>
    <n v="1.2833209999999999"/>
    <n v="3.215E-3"/>
  </r>
  <r>
    <n v="4583"/>
    <x v="0"/>
    <x v="0"/>
    <s v="40-43-47-48"/>
    <x v="0"/>
    <x v="4537"/>
    <n v="-1"/>
    <n v="370.34699999999998"/>
    <n v="-1"/>
    <n v="0"/>
    <x v="3870"/>
    <x v="4094"/>
    <n v="147.07389599999999"/>
    <n v="-241.03973500000001"/>
    <n v="1.4649000000000001E-2"/>
    <n v="147.06890899999999"/>
    <n v="-241.01966899999999"/>
    <n v="1.2703000000000001E-2"/>
    <n v="2.0677219999999998"/>
    <n v="1.9469999999999999E-3"/>
  </r>
  <r>
    <n v="4584"/>
    <x v="0"/>
    <x v="0"/>
    <s v="40-43-47-48"/>
    <x v="0"/>
    <x v="4538"/>
    <n v="-1"/>
    <n v="252.93899999999999"/>
    <n v="-1"/>
    <n v="0"/>
    <x v="904"/>
    <x v="4095"/>
    <n v="147.98428799999999"/>
    <n v="-241.111019"/>
    <n v="1.7801999999999998E-2"/>
    <n v="148.03671299999999"/>
    <n v="-241.006989"/>
    <n v="1.2844E-2"/>
    <n v="11.649305"/>
    <n v="4.9569999999999996E-3"/>
  </r>
  <r>
    <n v="4585"/>
    <x v="0"/>
    <x v="0"/>
    <s v="40-43-47-48"/>
    <x v="0"/>
    <x v="4539"/>
    <n v="-1"/>
    <n v="360.63499999999999"/>
    <n v="-1"/>
    <n v="0"/>
    <x v="3871"/>
    <x v="4096"/>
    <n v="148.68601799999999"/>
    <n v="-241.031881"/>
    <n v="9.7420000000000007E-3"/>
    <n v="148.76243600000001"/>
    <n v="-240.99954199999999"/>
    <n v="1.1761000000000001E-2"/>
    <n v="8.29786"/>
    <n v="2.0179999999999998E-3"/>
  </r>
  <r>
    <n v="4586"/>
    <x v="0"/>
    <x v="0"/>
    <s v="40-43-47-48"/>
    <x v="0"/>
    <x v="4540"/>
    <n v="-1"/>
    <n v="275.07299999999998"/>
    <n v="-1"/>
    <n v="0"/>
    <x v="3872"/>
    <x v="4097"/>
    <n v="149.480456"/>
    <n v="-241.028648"/>
    <n v="1.4142E-2"/>
    <n v="149.48814400000001"/>
    <n v="-240.992752"/>
    <n v="9.7599999999999996E-3"/>
    <n v="3.670976"/>
    <n v="4.3819999999999996E-3"/>
  </r>
  <r>
    <n v="4587"/>
    <x v="0"/>
    <x v="0"/>
    <s v="40-43-47-48"/>
    <x v="0"/>
    <x v="4541"/>
    <n v="-1"/>
    <n v="240.477"/>
    <n v="-1"/>
    <n v="0"/>
    <x v="3873"/>
    <x v="4098"/>
    <n v="150.17468099999999"/>
    <n v="-241.02914000000001"/>
    <n v="9.2910000000000006E-3"/>
    <n v="150.213898"/>
    <n v="-240.98692299999999"/>
    <n v="9.0939999999999997E-3"/>
    <n v="5.7620990000000001"/>
    <n v="1.9799999999999999E-4"/>
  </r>
  <r>
    <n v="4588"/>
    <x v="0"/>
    <x v="0"/>
    <s v="40-43-47-48"/>
    <x v="0"/>
    <x v="1881"/>
    <n v="-1"/>
    <n v="249.10900000000001"/>
    <n v="-1"/>
    <n v="0"/>
    <x v="3874"/>
    <x v="4099"/>
    <n v="151.229252"/>
    <n v="-240.916495"/>
    <n v="6.1830000000000001E-3"/>
    <n v="151.18161000000001"/>
    <n v="-240.97959900000001"/>
    <n v="8.0400000000000003E-3"/>
    <n v="7.9068350000000001"/>
    <n v="1.8569999999999999E-3"/>
  </r>
  <r>
    <n v="4589"/>
    <x v="1"/>
    <x v="0"/>
    <s v="40-43-47-48-55"/>
    <x v="0"/>
    <x v="4542"/>
    <n v="-1"/>
    <n v="238.477"/>
    <n v="-1"/>
    <n v="0"/>
    <x v="3875"/>
    <x v="4100"/>
    <n v="151.89757800000001"/>
    <n v="-241.00356099999999"/>
    <n v="8.8850000000000005E-3"/>
    <n v="151.90747099999999"/>
    <n v="-240.974335"/>
    <n v="7.0359999999999997E-3"/>
    <n v="3.085477"/>
    <n v="1.8489999999999999E-3"/>
  </r>
  <r>
    <n v="4590"/>
    <x v="1"/>
    <x v="0"/>
    <s v="40-43-47-48-55"/>
    <x v="0"/>
    <x v="4543"/>
    <n v="-1"/>
    <n v="249.75200000000001"/>
    <n v="-1"/>
    <n v="0"/>
    <x v="3876"/>
    <x v="4101"/>
    <n v="152.58495300000001"/>
    <n v="-241.01810499999999"/>
    <n v="7.3850000000000001E-3"/>
    <n v="152.633331"/>
    <n v="-240.969559"/>
    <n v="7.175E-3"/>
    <n v="6.8536440000000001"/>
    <n v="2.0900000000000001E-4"/>
  </r>
  <r>
    <n v="4591"/>
    <x v="1"/>
    <x v="0"/>
    <s v="40-43-47-48-55"/>
    <x v="0"/>
    <x v="4544"/>
    <n v="-1"/>
    <n v="353.916"/>
    <n v="-1"/>
    <n v="0"/>
    <x v="2149"/>
    <x v="4102"/>
    <n v="153.65183999999999"/>
    <n v="-240.839991"/>
    <n v="-1.374E-3"/>
    <n v="153.60107400000001"/>
    <n v="-240.964539"/>
    <n v="5.8459999999999996E-3"/>
    <n v="13.449595"/>
    <n v="4.4720000000000003E-3"/>
  </r>
  <r>
    <n v="4592"/>
    <x v="1"/>
    <x v="0"/>
    <s v="40-43-47-48-55"/>
    <x v="0"/>
    <x v="4545"/>
    <n v="-1"/>
    <n v="281.73"/>
    <n v="-1"/>
    <n v="0"/>
    <x v="3877"/>
    <x v="4103"/>
    <n v="154.30653699999999"/>
    <n v="-240.96445"/>
    <n v="3.0630000000000002E-3"/>
    <n v="154.32685900000001"/>
    <n v="-240.96144100000001"/>
    <n v="4.3359999999999996E-3"/>
    <n v="2.0543469999999999"/>
    <n v="1.273E-3"/>
  </r>
  <r>
    <n v="4593"/>
    <x v="1"/>
    <x v="0"/>
    <s v="40-43-47-48-55"/>
    <x v="0"/>
    <x v="4546"/>
    <n v="-1"/>
    <n v="296.92399999999998"/>
    <n v="-1"/>
    <n v="0"/>
    <x v="3745"/>
    <x v="4104"/>
    <n v="155.02679800000001"/>
    <n v="-240.98523399999999"/>
    <n v="4.1450000000000002E-3"/>
    <n v="155.05265800000001"/>
    <n v="-240.959137"/>
    <n v="4.0600000000000002E-3"/>
    <n v="3.6739220000000001"/>
    <n v="8.5000000000000006E-5"/>
  </r>
  <r>
    <n v="4594"/>
    <x v="1"/>
    <x v="0"/>
    <s v="40-43-47-48-55"/>
    <x v="0"/>
    <x v="4547"/>
    <n v="-1"/>
    <n v="354.54500000000002"/>
    <n v="-1"/>
    <n v="0"/>
    <x v="3878"/>
    <x v="4105"/>
    <n v="156.015153"/>
    <n v="-240.966475"/>
    <n v="5.829E-3"/>
    <n v="156.02040099999999"/>
    <n v="-240.95622299999999"/>
    <n v="3.3730000000000001E-3"/>
    <n v="1.1517550000000001"/>
    <n v="2.4559999999999998E-3"/>
  </r>
  <r>
    <n v="4595"/>
    <x v="0"/>
    <x v="0"/>
    <s v="40-47-48-55"/>
    <x v="0"/>
    <x v="4548"/>
    <n v="-1"/>
    <n v="256.697"/>
    <n v="-1"/>
    <n v="0"/>
    <x v="496"/>
    <x v="4106"/>
    <n v="156.76229799999999"/>
    <n v="-240.94923700000001"/>
    <n v="3.5439999999999998E-3"/>
    <n v="156.74620100000001"/>
    <n v="-240.95414700000001"/>
    <n v="2.5230000000000001E-3"/>
    <n v="1.682955"/>
    <n v="1.021E-3"/>
  </r>
  <r>
    <n v="4596"/>
    <x v="1"/>
    <x v="0"/>
    <s v="40-47-48-54-55"/>
    <x v="0"/>
    <x v="4549"/>
    <n v="-1"/>
    <n v="335.072"/>
    <n v="-1"/>
    <n v="0"/>
    <x v="3879"/>
    <x v="4107"/>
    <n v="157.492974"/>
    <n v="-240.922854"/>
    <n v="6.5099999999999999E-4"/>
    <n v="157.47200000000001"/>
    <n v="-240.95257599999999"/>
    <n v="2.7669999999999999E-3"/>
    <n v="3.63775"/>
    <n v="2.1159999999999998E-3"/>
  </r>
  <r>
    <n v="4597"/>
    <x v="1"/>
    <x v="0"/>
    <s v="40-47-48-54-55"/>
    <x v="0"/>
    <x v="716"/>
    <n v="-1"/>
    <n v="241.07300000000001"/>
    <n v="-1"/>
    <n v="0"/>
    <x v="3878"/>
    <x v="4108"/>
    <n v="158.42869999999999"/>
    <n v="-240.96029899999999"/>
    <n v="5.3049999999999998E-3"/>
    <n v="158.439728"/>
    <n v="-240.950714"/>
    <n v="2.2759999999999998E-3"/>
    <n v="1.461158"/>
    <n v="3.029E-3"/>
  </r>
  <r>
    <n v="4598"/>
    <x v="1"/>
    <x v="0"/>
    <s v="40-47-48-54-55"/>
    <x v="0"/>
    <x v="4550"/>
    <n v="-1"/>
    <n v="241.46700000000001"/>
    <n v="-1"/>
    <n v="0"/>
    <x v="3880"/>
    <x v="4109"/>
    <n v="159.16716"/>
    <n v="-240.94748100000001"/>
    <n v="3.6670000000000001E-3"/>
    <n v="159.165527"/>
    <n v="-240.94958500000001"/>
    <n v="1.322E-3"/>
    <n v="0.26636599999999999"/>
    <n v="2.3449999999999999E-3"/>
  </r>
  <r>
    <n v="4599"/>
    <x v="1"/>
    <x v="0"/>
    <s v="40-47-48-54-55"/>
    <x v="0"/>
    <x v="4551"/>
    <n v="-1"/>
    <n v="285.85700000000003"/>
    <n v="-1"/>
    <n v="0"/>
    <x v="1052"/>
    <x v="4110"/>
    <n v="159.913858"/>
    <n v="-240.94007300000001"/>
    <n v="-6.2329999999999998E-3"/>
    <n v="159.89132699999999"/>
    <n v="-240.94894400000001"/>
    <n v="1.475E-3"/>
    <n v="2.4214829999999998"/>
    <n v="4.7580000000000001E-3"/>
  </r>
  <r>
    <n v="4600"/>
    <x v="1"/>
    <x v="0"/>
    <s v="40-47-48-54-55"/>
    <x v="0"/>
    <x v="4552"/>
    <n v="-1"/>
    <n v="548.98099999999999"/>
    <n v="-1"/>
    <n v="0"/>
    <x v="903"/>
    <x v="4111"/>
    <n v="160.824567"/>
    <n v="-241.039804"/>
    <n v="4.9680000000000002E-3"/>
    <n v="160.85907"/>
    <n v="-240.94807399999999"/>
    <n v="1.191E-3"/>
    <n v="9.8004099999999994"/>
    <n v="3.777E-3"/>
  </r>
  <r>
    <n v="4601"/>
    <x v="1"/>
    <x v="0"/>
    <s v="40-47-48-54-55"/>
    <x v="0"/>
    <x v="4553"/>
    <n v="-1"/>
    <n v="369.89299999999997"/>
    <n v="-1"/>
    <n v="0"/>
    <x v="897"/>
    <x v="4112"/>
    <n v="161.57145399999999"/>
    <n v="-240.936802"/>
    <n v="7.0749999999999997E-3"/>
    <n v="161.584869"/>
    <n v="-240.947418"/>
    <n v="5.2999999999999998E-4"/>
    <n v="1.710771"/>
    <n v="6.5449999999999996E-3"/>
  </r>
  <r>
    <n v="4602"/>
    <x v="3"/>
    <x v="0"/>
    <s v="40-47-48-54-55-62"/>
    <x v="0"/>
    <x v="4554"/>
    <n v="-1"/>
    <n v="264.346"/>
    <n v="-1"/>
    <n v="0"/>
    <x v="901"/>
    <x v="2835"/>
    <n v="162.566643"/>
    <n v="-240.93647100000001"/>
    <n v="4.5999999999999999E-3"/>
    <n v="162.55259699999999"/>
    <n v="-240.946854"/>
    <n v="3.6900000000000002E-4"/>
    <n v="1.7466900000000001"/>
    <n v="4.2310000000000004E-3"/>
  </r>
  <r>
    <n v="4603"/>
    <x v="1"/>
    <x v="0"/>
    <s v="47-48-54-55-62"/>
    <x v="0"/>
    <x v="4555"/>
    <n v="-1"/>
    <n v="227.21899999999999"/>
    <n v="-1"/>
    <n v="0"/>
    <x v="3881"/>
    <x v="3108"/>
    <n v="163.270702"/>
    <n v="-240.92622"/>
    <n v="6.5040000000000002E-3"/>
    <n v="163.278336"/>
    <n v="-240.94679300000001"/>
    <n v="6.69E-4"/>
    <n v="2.194372"/>
    <n v="5.8349999999999999E-3"/>
  </r>
  <r>
    <n v="4604"/>
    <x v="1"/>
    <x v="0"/>
    <s v="47-48-54-55-62"/>
    <x v="0"/>
    <x v="4556"/>
    <n v="-1"/>
    <n v="314.33199999999999"/>
    <n v="-1"/>
    <n v="0"/>
    <x v="3882"/>
    <x v="4113"/>
    <n v="163.97545400000001"/>
    <n v="-240.96637899999999"/>
    <n v="2.49E-3"/>
    <n v="164.00216699999999"/>
    <n v="-240.94650300000001"/>
    <n v="6.9999999999999999E-6"/>
    <n v="3.3296049999999999"/>
    <n v="2.4840000000000001E-3"/>
  </r>
  <r>
    <n v="4605"/>
    <x v="1"/>
    <x v="0"/>
    <s v="47-48-54-55-62"/>
    <x v="0"/>
    <x v="4557"/>
    <n v="-1"/>
    <n v="360.72300000000001"/>
    <n v="-1"/>
    <n v="0"/>
    <x v="3883"/>
    <x v="4114"/>
    <n v="164.89302699999999"/>
    <n v="-241.00932"/>
    <n v="1.1310000000000001E-3"/>
    <n v="164.956818"/>
    <n v="-240.946426"/>
    <n v="-1.5200000000000001E-4"/>
    <n v="8.9582060000000006"/>
    <n v="9.7900000000000005E-4"/>
  </r>
  <r>
    <n v="4606"/>
    <x v="1"/>
    <x v="0"/>
    <s v="47-48-54-55-62"/>
    <x v="0"/>
    <x v="4558"/>
    <n v="-1"/>
    <n v="287.45400000000001"/>
    <n v="-1"/>
    <n v="0"/>
    <x v="3884"/>
    <x v="4115"/>
    <n v="165.67838699999999"/>
    <n v="-240.92438200000001"/>
    <n v="-2.31E-4"/>
    <n v="165.66037"/>
    <n v="-240.946609"/>
    <n v="2.6400000000000002E-4"/>
    <n v="2.8612549999999999"/>
    <n v="3.3000000000000003E-5"/>
  </r>
  <r>
    <n v="4607"/>
    <x v="1"/>
    <x v="0"/>
    <s v="47-48-54-55-62"/>
    <x v="0"/>
    <x v="4559"/>
    <n v="-1"/>
    <n v="303.988"/>
    <n v="-1"/>
    <n v="0"/>
    <x v="3885"/>
    <x v="4116"/>
    <n v="166.29112000000001"/>
    <n v="-241.01767100000001"/>
    <n v="5.0299999999999997E-4"/>
    <n v="166.35243199999999"/>
    <n v="-240.946564"/>
    <n v="-3.48E-4"/>
    <n v="9.3890030000000007"/>
    <n v="1.56E-4"/>
  </r>
  <r>
    <n v="4608"/>
    <x v="1"/>
    <x v="0"/>
    <s v="47-48-54-55-62"/>
    <x v="0"/>
    <x v="4560"/>
    <n v="-1"/>
    <n v="671.24099999999999"/>
    <n v="-1"/>
    <n v="0"/>
    <x v="3886"/>
    <x v="4117"/>
    <n v="167.25340299999999"/>
    <n v="-240.98494299999999"/>
    <n v="-4.764E-3"/>
    <n v="167.25979599999999"/>
    <n v="-240.946777"/>
    <n v="-4.5300000000000001E-4"/>
    <n v="3.869739"/>
    <n v="4.3109999999999997E-3"/>
  </r>
  <r>
    <n v="4609"/>
    <x v="1"/>
    <x v="0"/>
    <s v="47-48-54-55-62"/>
    <x v="0"/>
    <x v="4561"/>
    <n v="-1"/>
    <n v="1072.0999999999999"/>
    <n v="-1"/>
    <n v="0"/>
    <x v="3887"/>
    <x v="4118"/>
    <n v="167.92205000000001"/>
    <n v="-240.96822800000001"/>
    <n v="5.04E-4"/>
    <n v="167.93142700000001"/>
    <n v="-240.94709800000001"/>
    <n v="2.1999999999999999E-5"/>
    <n v="2.3117480000000001"/>
    <n v="4.8200000000000001E-4"/>
  </r>
  <r>
    <n v="4610"/>
    <x v="1"/>
    <x v="0"/>
    <s v="47-48-54-55-62"/>
    <x v="0"/>
    <x v="4562"/>
    <n v="-1"/>
    <n v="205.178"/>
    <n v="-1"/>
    <n v="0"/>
    <x v="3888"/>
    <x v="4119"/>
    <n v="168.61227500000001"/>
    <n v="-240.94383500000001"/>
    <n v="7.5199999999999996E-4"/>
    <n v="168.59678600000001"/>
    <n v="-240.94712799999999"/>
    <n v="-5.7499999999999999E-4"/>
    <n v="1.5834779999999999"/>
    <n v="1.7699999999999999E-4"/>
  </r>
  <r>
    <n v="4611"/>
    <x v="1"/>
    <x v="0"/>
    <s v="47-48-54-55-62"/>
    <x v="0"/>
    <x v="4563"/>
    <n v="-1"/>
    <n v="389.20699999999999"/>
    <n v="-1"/>
    <n v="0"/>
    <x v="3889"/>
    <x v="4120"/>
    <n v="169.26393300000001"/>
    <n v="-240.91648799999999"/>
    <n v="-1.0629999999999999E-3"/>
    <n v="169.25585899999999"/>
    <n v="-240.947632"/>
    <n v="-1.05E-4"/>
    <n v="3.2173479999999999"/>
    <n v="9.59E-4"/>
  </r>
  <r>
    <n v="4612"/>
    <x v="1"/>
    <x v="0"/>
    <s v="47-48-54-55-62"/>
    <x v="0"/>
    <x v="4564"/>
    <n v="-1"/>
    <n v="251.392"/>
    <n v="-1"/>
    <n v="0"/>
    <x v="3890"/>
    <x v="4121"/>
    <n v="170.06924100000001"/>
    <n v="-240.99731299999999"/>
    <n v="-3.1900000000000001E-3"/>
    <n v="170.12333699999999"/>
    <n v="-240.948059"/>
    <n v="-1.8699999999999999E-4"/>
    <n v="7.3159200000000002"/>
    <n v="3.0040000000000002E-3"/>
  </r>
  <r>
    <n v="4613"/>
    <x v="1"/>
    <x v="0"/>
    <s v="47-48-54-55-62"/>
    <x v="0"/>
    <x v="4565"/>
    <n v="-1"/>
    <n v="311.71699999999998"/>
    <n v="-1"/>
    <n v="0"/>
    <x v="3891"/>
    <x v="4122"/>
    <n v="170.78432900000001"/>
    <n v="-240.92682600000001"/>
    <n v="2.9910000000000002E-3"/>
    <n v="170.76466400000001"/>
    <n v="-240.948196"/>
    <n v="-7.5699999999999997E-4"/>
    <n v="2.9041790000000001"/>
    <n v="2.2339999999999999E-3"/>
  </r>
  <r>
    <n v="4614"/>
    <x v="1"/>
    <x v="0"/>
    <s v="47-48-54-55-62"/>
    <x v="0"/>
    <x v="4566"/>
    <n v="-1"/>
    <n v="225.62799999999999"/>
    <n v="-1"/>
    <n v="0"/>
    <x v="3892"/>
    <x v="4123"/>
    <n v="171.58439899999999"/>
    <n v="-240.98992100000001"/>
    <n v="1.7179999999999999E-3"/>
    <n v="171.60704000000001"/>
    <n v="-240.94859299999999"/>
    <n v="-7.2900000000000005E-4"/>
    <n v="4.7124100000000002"/>
    <n v="9.8900000000000008E-4"/>
  </r>
  <r>
    <n v="4615"/>
    <x v="1"/>
    <x v="0"/>
    <s v="47-48-54-55-62"/>
    <x v="0"/>
    <x v="4567"/>
    <n v="-1"/>
    <n v="228.01599999999999"/>
    <n v="-1"/>
    <n v="0"/>
    <x v="3893"/>
    <x v="4124"/>
    <n v="172.19771700000001"/>
    <n v="-240.98122699999999"/>
    <n v="-7.67E-4"/>
    <n v="172.22984299999999"/>
    <n v="-240.94911200000001"/>
    <n v="-1.9000000000000001E-4"/>
    <n v="4.5425319999999996"/>
    <n v="5.7799999999999995E-4"/>
  </r>
  <r>
    <n v="4616"/>
    <x v="1"/>
    <x v="0"/>
    <s v="47-48-54-55-62"/>
    <x v="0"/>
    <x v="4568"/>
    <n v="-1"/>
    <n v="329.79300000000001"/>
    <n v="-1"/>
    <n v="0"/>
    <x v="3894"/>
    <x v="4125"/>
    <n v="172.84479300000001"/>
    <n v="-240.959957"/>
    <n v="-2.0430000000000001E-3"/>
    <n v="172.845505"/>
    <n v="-240.94918799999999"/>
    <n v="-7.3700000000000002E-4"/>
    <n v="1.079216"/>
    <n v="1.307E-3"/>
  </r>
  <r>
    <n v="4617"/>
    <x v="1"/>
    <x v="0"/>
    <s v="47-48-54-55-62"/>
    <x v="0"/>
    <x v="4569"/>
    <n v="-1"/>
    <n v="292.38099999999997"/>
    <n v="-1"/>
    <n v="0"/>
    <x v="3895"/>
    <x v="4126"/>
    <n v="173.45011400000001"/>
    <n v="-240.95635100000001"/>
    <n v="-3.4499999999999998E-4"/>
    <n v="173.454376"/>
    <n v="-240.94967700000001"/>
    <n v="-1.8599999999999999E-4"/>
    <n v="0.79192700000000005"/>
    <n v="1.5899999999999999E-4"/>
  </r>
  <r>
    <n v="4618"/>
    <x v="1"/>
    <x v="0"/>
    <s v="47-48-54-55-62"/>
    <x v="0"/>
    <x v="4570"/>
    <n v="-1"/>
    <n v="333.28199999999998"/>
    <n v="-1"/>
    <n v="0"/>
    <x v="3896"/>
    <x v="4127"/>
    <n v="174.08750699999999"/>
    <n v="-240.86771999999999"/>
    <n v="7.2160000000000002E-3"/>
    <n v="174.05651900000001"/>
    <n v="-240.94984400000001"/>
    <n v="-7.6300000000000001E-4"/>
    <n v="8.7776379999999996"/>
    <n v="6.4539999999999997E-3"/>
  </r>
  <r>
    <n v="4619"/>
    <x v="1"/>
    <x v="0"/>
    <s v="47-48-54-55-62"/>
    <x v="0"/>
    <x v="4571"/>
    <n v="-1"/>
    <n v="208.06800000000001"/>
    <n v="-1"/>
    <n v="0"/>
    <x v="3897"/>
    <x v="4128"/>
    <n v="174.89481000000001"/>
    <n v="-240.90428299999999"/>
    <n v="-5.2300000000000003E-4"/>
    <n v="174.848648"/>
    <n v="-240.95015000000001"/>
    <n v="-7.5000000000000002E-4"/>
    <n v="6.507479"/>
    <n v="2.2800000000000001E-4"/>
  </r>
  <r>
    <n v="4620"/>
    <x v="1"/>
    <x v="0"/>
    <s v="47-48-54-55-62"/>
    <x v="0"/>
    <x v="4572"/>
    <n v="-1"/>
    <n v="326.94"/>
    <n v="-1"/>
    <n v="0"/>
    <x v="3898"/>
    <x v="4129"/>
    <n v="175.482845"/>
    <n v="-240.96524500000001"/>
    <n v="1.903E-3"/>
    <n v="175.43457000000001"/>
    <n v="-240.95069899999999"/>
    <n v="-1.8200000000000001E-4"/>
    <n v="5.0418430000000001"/>
    <n v="1.7210000000000001E-3"/>
  </r>
  <r>
    <n v="4621"/>
    <x v="1"/>
    <x v="0"/>
    <s v="47-48-54-55-62"/>
    <x v="0"/>
    <x v="4573"/>
    <n v="-1"/>
    <n v="378.60500000000002"/>
    <n v="-1"/>
    <n v="0"/>
    <x v="3899"/>
    <x v="4130"/>
    <n v="176.01524499999999"/>
    <n v="-240.948464"/>
    <n v="-7.27E-4"/>
    <n v="176.01348899999999"/>
    <n v="-240.95077499999999"/>
    <n v="-7.5900000000000002E-4"/>
    <n v="0.29028100000000001"/>
    <n v="3.1999999999999999E-5"/>
  </r>
  <r>
    <n v="4622"/>
    <x v="1"/>
    <x v="0"/>
    <s v="47-48-54-55-62"/>
    <x v="0"/>
    <x v="4574"/>
    <n v="-1"/>
    <n v="266.49599999999998"/>
    <n v="-1"/>
    <n v="0"/>
    <x v="3900"/>
    <x v="4131"/>
    <n v="176.791888"/>
    <n v="-240.925118"/>
    <n v="-5.9560000000000004E-3"/>
    <n v="176.774765"/>
    <n v="-240.95114100000001"/>
    <n v="-7.6000000000000004E-4"/>
    <n v="3.1151420000000001"/>
    <n v="5.1970000000000002E-3"/>
  </r>
  <r>
    <n v="4623"/>
    <x v="1"/>
    <x v="0"/>
    <s v="47-48-54-55-62"/>
    <x v="0"/>
    <x v="1947"/>
    <n v="-1"/>
    <n v="243.91"/>
    <n v="-1"/>
    <n v="0"/>
    <x v="3901"/>
    <x v="4132"/>
    <n v="177.36903599999999"/>
    <n v="-240.92150699999999"/>
    <n v="-1.109E-3"/>
    <n v="177.337997"/>
    <n v="-240.95159899999999"/>
    <n v="-1.6699999999999999E-4"/>
    <n v="4.3230500000000003"/>
    <n v="9.4200000000000002E-4"/>
  </r>
  <r>
    <n v="4624"/>
    <x v="1"/>
    <x v="0"/>
    <s v="47-48-54-55-62"/>
    <x v="0"/>
    <x v="4575"/>
    <n v="-1"/>
    <n v="441.23599999999999"/>
    <n v="-1"/>
    <n v="0"/>
    <x v="3902"/>
    <x v="4133"/>
    <n v="177.89152200000001"/>
    <n v="-240.96337"/>
    <n v="5.6849999999999999E-3"/>
    <n v="177.89439400000001"/>
    <n v="-240.94665499999999"/>
    <n v="3.7360000000000002E-3"/>
    <n v="1.695935"/>
    <n v="1.9480000000000001E-3"/>
  </r>
  <r>
    <n v="4625"/>
    <x v="1"/>
    <x v="0"/>
    <s v="47-48-54-55-62"/>
    <x v="0"/>
    <x v="4576"/>
    <n v="-1"/>
    <n v="272.911"/>
    <n v="-1"/>
    <n v="0"/>
    <x v="3903"/>
    <x v="4134"/>
    <n v="178.589595"/>
    <n v="-241.00938099999999"/>
    <n v="1.6105000000000001E-2"/>
    <n v="178.625427"/>
    <n v="-240.92413300000001"/>
    <n v="1.8953000000000001E-2"/>
    <n v="9.2471829999999997"/>
    <n v="2.8479999999999998E-3"/>
  </r>
  <r>
    <n v="4626"/>
    <x v="1"/>
    <x v="0"/>
    <s v="47-48-54-55-62"/>
    <x v="0"/>
    <x v="4577"/>
    <n v="-1"/>
    <n v="359.661"/>
    <n v="-1"/>
    <n v="0"/>
    <x v="3904"/>
    <x v="4135"/>
    <n v="179.16819799999999"/>
    <n v="-240.95667900000001"/>
    <n v="3.3818000000000001E-2"/>
    <n v="179.16679400000001"/>
    <n v="-240.902008"/>
    <n v="2.9578E-2"/>
    <n v="5.4688730000000003"/>
    <n v="4.2399999999999998E-3"/>
  </r>
  <r>
    <n v="4627"/>
    <x v="1"/>
    <x v="0"/>
    <s v="47-48-54-55-62"/>
    <x v="0"/>
    <x v="4578"/>
    <n v="-1"/>
    <n v="347.39499999999998"/>
    <n v="-1"/>
    <n v="0"/>
    <x v="3905"/>
    <x v="4136"/>
    <n v="179.85388699999999"/>
    <n v="-240.89803900000001"/>
    <n v="3.9509000000000002E-2"/>
    <n v="179.87934899999999"/>
    <n v="-240.868134"/>
    <n v="3.9688000000000001E-2"/>
    <n v="3.927581"/>
    <n v="1.7899999999999999E-4"/>
  </r>
  <r>
    <n v="4628"/>
    <x v="1"/>
    <x v="0"/>
    <s v="47-48-54-55-62"/>
    <x v="0"/>
    <x v="4579"/>
    <n v="-1"/>
    <n v="340.72800000000001"/>
    <n v="-1"/>
    <n v="0"/>
    <x v="3906"/>
    <x v="4137"/>
    <n v="180.376439"/>
    <n v="-240.76985099999999"/>
    <n v="5.1773E-2"/>
    <n v="180.40640300000001"/>
    <n v="-240.84056100000001"/>
    <n v="4.4625999999999999E-2"/>
    <n v="7.6796660000000001"/>
    <n v="7.1469999999999997E-3"/>
  </r>
  <r>
    <n v="4629"/>
    <x v="3"/>
    <x v="0"/>
    <s v="47-48-54-55-61-62"/>
    <x v="0"/>
    <x v="4580"/>
    <n v="-1"/>
    <n v="542.52200000000005"/>
    <n v="-1"/>
    <n v="0"/>
    <x v="3907"/>
    <x v="4138"/>
    <n v="181.09953899999999"/>
    <n v="-240.79889800000001"/>
    <n v="5.0519000000000001E-2"/>
    <n v="181.09899899999999"/>
    <n v="-240.802414"/>
    <n v="5.0053E-2"/>
    <n v="0.35569600000000001"/>
    <n v="4.66E-4"/>
  </r>
  <r>
    <n v="4630"/>
    <x v="3"/>
    <x v="0"/>
    <s v="47-48-54-55-61-62"/>
    <x v="0"/>
    <x v="4581"/>
    <n v="-1"/>
    <n v="295.10000000000002"/>
    <n v="-1"/>
    <n v="0"/>
    <x v="3908"/>
    <x v="4139"/>
    <n v="181.62318099999999"/>
    <n v="-240.77488299999999"/>
    <n v="5.5148999999999997E-2"/>
    <n v="181.61108400000001"/>
    <n v="-240.77325400000001"/>
    <n v="5.3661E-2"/>
    <n v="1.220623"/>
    <n v="1.4890000000000001E-3"/>
  </r>
  <r>
    <n v="4631"/>
    <x v="3"/>
    <x v="0"/>
    <s v="47-48-54-55-61-62"/>
    <x v="0"/>
    <x v="4582"/>
    <n v="-1"/>
    <n v="245.614"/>
    <n v="-1"/>
    <n v="0"/>
    <x v="3909"/>
    <x v="4140"/>
    <n v="182.10691600000001"/>
    <n v="-240.74919"/>
    <n v="5.6711999999999999E-2"/>
    <n v="182.11715699999999"/>
    <n v="-240.74321"/>
    <n v="5.5336999999999997E-2"/>
    <n v="1.1859690000000001"/>
    <n v="1.3749999999999999E-3"/>
  </r>
  <r>
    <n v="4632"/>
    <x v="3"/>
    <x v="0"/>
    <s v="47-48-54-55-61-62"/>
    <x v="0"/>
    <x v="4583"/>
    <n v="-1"/>
    <n v="359.29300000000001"/>
    <n v="-1"/>
    <n v="0"/>
    <x v="3910"/>
    <x v="4141"/>
    <n v="182.62674699999999"/>
    <n v="-240.72805199999999"/>
    <n v="5.5612000000000002E-2"/>
    <n v="182.61762999999999"/>
    <n v="-240.71339399999999"/>
    <n v="5.7757000000000003E-2"/>
    <n v="1.7262280000000001"/>
    <n v="2.1450000000000002E-3"/>
  </r>
  <r>
    <n v="4633"/>
    <x v="3"/>
    <x v="0"/>
    <s v="47-48-54-55-61-62"/>
    <x v="0"/>
    <x v="4584"/>
    <n v="-1"/>
    <n v="354.79399999999998"/>
    <n v="-1"/>
    <n v="0"/>
    <x v="3911"/>
    <x v="4142"/>
    <n v="183.259433"/>
    <n v="-240.65424899999999"/>
    <n v="7.9203999999999997E-2"/>
    <n v="183.273438"/>
    <n v="-240.648865"/>
    <n v="8.0097000000000002E-2"/>
    <n v="1.5003919999999999"/>
    <n v="8.9300000000000002E-4"/>
  </r>
  <r>
    <n v="4634"/>
    <x v="3"/>
    <x v="0"/>
    <s v="47-48-54-55-61-62"/>
    <x v="0"/>
    <x v="4585"/>
    <n v="-1"/>
    <n v="362.10599999999999"/>
    <n v="-1"/>
    <n v="0"/>
    <x v="3912"/>
    <x v="4143"/>
    <n v="183.77599799999999"/>
    <n v="-240.565563"/>
    <n v="0.118587"/>
    <n v="183.765366"/>
    <n v="-240.56343100000001"/>
    <n v="0.11633300000000001"/>
    <n v="1.0844579999999999"/>
    <n v="2.2539999999999999E-3"/>
  </r>
  <r>
    <n v="4635"/>
    <x v="3"/>
    <x v="0"/>
    <s v="47-48-54-55-61-62"/>
    <x v="0"/>
    <x v="4586"/>
    <n v="-1"/>
    <n v="335.75200000000001"/>
    <n v="-1"/>
    <n v="0"/>
    <x v="3913"/>
    <x v="4144"/>
    <n v="184.46243100000001"/>
    <n v="-240.40065799999999"/>
    <n v="0.15792500000000001"/>
    <n v="184.45803799999999"/>
    <n v="-240.41674800000001"/>
    <n v="0.16301499999999999"/>
    <n v="1.667916"/>
    <n v="5.0899999999999999E-3"/>
  </r>
  <r>
    <n v="4636"/>
    <x v="3"/>
    <x v="0"/>
    <s v="47-48-54-55-61-62"/>
    <x v="0"/>
    <x v="4587"/>
    <n v="-1"/>
    <n v="226.267"/>
    <n v="-1"/>
    <n v="0"/>
    <x v="3914"/>
    <x v="4145"/>
    <n v="185.01842300000001"/>
    <n v="-240.26239899999999"/>
    <n v="0.19507099999999999"/>
    <n v="185.01771500000001"/>
    <n v="-240.28488200000001"/>
    <n v="0.193194"/>
    <n v="2.249323"/>
    <n v="1.877E-3"/>
  </r>
  <r>
    <n v="4637"/>
    <x v="3"/>
    <x v="0"/>
    <s v="47-48-54-55-61-62"/>
    <x v="0"/>
    <x v="4588"/>
    <n v="-1"/>
    <n v="324.584"/>
    <n v="-1"/>
    <n v="0"/>
    <x v="3915"/>
    <x v="4146"/>
    <n v="185.63199299999999"/>
    <n v="-240.029965"/>
    <n v="0.21309600000000001"/>
    <n v="185.61712600000001"/>
    <n v="-240.13374300000001"/>
    <n v="0.21790399999999999"/>
    <n v="10.483751"/>
    <n v="4.8079999999999998E-3"/>
  </r>
  <r>
    <n v="4638"/>
    <x v="4"/>
    <x v="0"/>
    <s v="47-48-53-54-55-61-62"/>
    <x v="0"/>
    <x v="4589"/>
    <n v="-1"/>
    <n v="228.65199999999999"/>
    <n v="-1"/>
    <n v="0"/>
    <x v="3916"/>
    <x v="4147"/>
    <n v="186.39784399999999"/>
    <n v="-240.03827000000001"/>
    <n v="0.24570700000000001"/>
    <n v="186.48152200000001"/>
    <n v="-239.902725"/>
    <n v="0.245003"/>
    <n v="15.929296000000001"/>
    <n v="7.0500000000000001E-4"/>
  </r>
  <r>
    <n v="4639"/>
    <x v="4"/>
    <x v="0"/>
    <s v="47-48-53-54-55-61-62"/>
    <x v="0"/>
    <x v="4590"/>
    <n v="-1"/>
    <n v="329.37799999999999"/>
    <n v="-1"/>
    <n v="0"/>
    <x v="3917"/>
    <x v="4148"/>
    <n v="187.17751799999999"/>
    <n v="-239.68775600000001"/>
    <n v="0.25924999999999998"/>
    <n v="187.175262"/>
    <n v="-239.70871"/>
    <n v="0.26124000000000003"/>
    <n v="2.1074510000000002"/>
    <n v="1.99E-3"/>
  </r>
  <r>
    <n v="4640"/>
    <x v="4"/>
    <x v="0"/>
    <s v="47-48-53-54-55-61-62"/>
    <x v="0"/>
    <x v="4591"/>
    <n v="-1"/>
    <n v="318.42099999999999"/>
    <n v="-1"/>
    <n v="0"/>
    <x v="3918"/>
    <x v="4149"/>
    <n v="187.86653899999999"/>
    <n v="-239.55802"/>
    <n v="0.274835"/>
    <n v="187.89138800000001"/>
    <n v="-239.50178500000001"/>
    <n v="0.273424"/>
    <n v="6.1480059999999996"/>
    <n v="1.41E-3"/>
  </r>
  <r>
    <n v="4641"/>
    <x v="4"/>
    <x v="0"/>
    <s v="47-48-53-54-55-61-62"/>
    <x v="0"/>
    <x v="4592"/>
    <n v="-1"/>
    <n v="401.04500000000002"/>
    <n v="-1"/>
    <n v="0"/>
    <x v="3919"/>
    <x v="4150"/>
    <n v="188.81761"/>
    <n v="-239.27465000000001"/>
    <n v="0.29690299999999997"/>
    <n v="188.83952300000001"/>
    <n v="-239.20414700000001"/>
    <n v="0.299151"/>
    <n v="7.3829669999999998"/>
    <n v="2.248E-3"/>
  </r>
  <r>
    <n v="4642"/>
    <x v="4"/>
    <x v="0"/>
    <s v="47-48-53-54-55-61-62"/>
    <x v="0"/>
    <x v="4593"/>
    <n v="-1"/>
    <n v="334.74900000000002"/>
    <n v="-1"/>
    <n v="0"/>
    <x v="3920"/>
    <x v="4151"/>
    <n v="189.47645900000001"/>
    <n v="-239.00768500000001"/>
    <n v="0.34787600000000002"/>
    <n v="189.51216099999999"/>
    <n v="-238.93757600000001"/>
    <n v="0.34958899999999998"/>
    <n v="7.8676050000000002"/>
    <n v="1.712E-3"/>
  </r>
  <r>
    <n v="4643"/>
    <x v="4"/>
    <x v="0"/>
    <s v="47-48-53-54-55-61-62"/>
    <x v="0"/>
    <x v="4594"/>
    <n v="-1"/>
    <n v="402.28100000000001"/>
    <n v="-1"/>
    <n v="0"/>
    <x v="3921"/>
    <x v="4152"/>
    <n v="190.36577299999999"/>
    <n v="-238.51113000000001"/>
    <n v="0.44851999999999997"/>
    <n v="190.34571800000001"/>
    <n v="-238.507126"/>
    <n v="0.447824"/>
    <n v="2.0450560000000002"/>
    <n v="6.96E-4"/>
  </r>
  <r>
    <n v="4644"/>
    <x v="4"/>
    <x v="0"/>
    <s v="47-48-53-54-55-61-62"/>
    <x v="0"/>
    <x v="4595"/>
    <n v="-1"/>
    <n v="371.66699999999997"/>
    <n v="-1"/>
    <n v="0"/>
    <x v="3922"/>
    <x v="4153"/>
    <n v="190.94417200000001"/>
    <n v="-238.105626"/>
    <n v="0.53809200000000001"/>
    <n v="190.926636"/>
    <n v="-238.11637899999999"/>
    <n v="0.537609"/>
    <n v="2.0570110000000001"/>
    <n v="4.84E-4"/>
  </r>
  <r>
    <n v="4645"/>
    <x v="4"/>
    <x v="0"/>
    <s v="47-48-53-54-55-61-62"/>
    <x v="0"/>
    <x v="4596"/>
    <n v="-1"/>
    <n v="337.20699999999999"/>
    <n v="-1"/>
    <n v="0"/>
    <x v="3923"/>
    <x v="4154"/>
    <n v="191.46906200000001"/>
    <n v="-237.60405"/>
    <n v="0.63937999999999995"/>
    <n v="191.468964"/>
    <n v="-237.659592"/>
    <n v="0.638544"/>
    <n v="5.5541539999999996"/>
    <n v="8.3500000000000002E-4"/>
  </r>
  <r>
    <n v="4646"/>
    <x v="4"/>
    <x v="0"/>
    <s v="47-48-53-54-55-61-62"/>
    <x v="0"/>
    <x v="4597"/>
    <n v="-1"/>
    <n v="348.53899999999999"/>
    <n v="-1"/>
    <n v="0"/>
    <x v="3924"/>
    <x v="4155"/>
    <n v="191.98478900000001"/>
    <n v="-237.040008"/>
    <n v="0.73762799999999995"/>
    <n v="191.968536"/>
    <n v="-237.14044200000001"/>
    <n v="0.74363199999999996"/>
    <n v="10.174052"/>
    <n v="6.0039999999999998E-3"/>
  </r>
  <r>
    <n v="4647"/>
    <x v="4"/>
    <x v="0"/>
    <s v="47-48-53-54-55-61-62"/>
    <x v="0"/>
    <x v="4598"/>
    <n v="-1"/>
    <n v="208.74600000000001"/>
    <n v="-1"/>
    <n v="0"/>
    <x v="3925"/>
    <x v="4156"/>
    <n v="192.534299"/>
    <n v="-236.35220200000001"/>
    <n v="0.89554"/>
    <n v="192.53581199999999"/>
    <n v="-236.366074"/>
    <n v="0.89577899999999999"/>
    <n v="1.39544"/>
    <n v="2.3900000000000001E-4"/>
  </r>
  <r>
    <n v="4648"/>
    <x v="4"/>
    <x v="0"/>
    <s v="47-48-53-54-55-61-62"/>
    <x v="0"/>
    <x v="4599"/>
    <n v="-1"/>
    <n v="322.00599999999997"/>
    <n v="-1"/>
    <n v="0"/>
    <x v="3926"/>
    <x v="4157"/>
    <n v="192.85664600000001"/>
    <n v="-235.73473999999999"/>
    <n v="1.0069250000000001"/>
    <n v="192.88943499999999"/>
    <n v="-235.737717"/>
    <n v="1.0040210000000001"/>
    <n v="3.2923450000000001"/>
    <n v="2.9039999999999999E-3"/>
  </r>
  <r>
    <n v="4649"/>
    <x v="4"/>
    <x v="0"/>
    <s v="47-48-53-54-55-61-62"/>
    <x v="0"/>
    <x v="4600"/>
    <n v="-1"/>
    <n v="407.339"/>
    <n v="-1"/>
    <n v="0"/>
    <x v="3927"/>
    <x v="4158"/>
    <n v="193.19191699999999"/>
    <n v="-235.06723299999999"/>
    <n v="1.108198"/>
    <n v="193.17716999999999"/>
    <n v="-235.07865899999999"/>
    <n v="1.1071500000000001"/>
    <n v="1.8655790000000001"/>
    <n v="1.0480000000000001E-3"/>
  </r>
  <r>
    <n v="4650"/>
    <x v="4"/>
    <x v="0"/>
    <s v="47-48-53-54-55-61-62"/>
    <x v="0"/>
    <x v="4601"/>
    <n v="-1"/>
    <n v="392.28300000000002"/>
    <n v="-1"/>
    <n v="0"/>
    <x v="3928"/>
    <x v="4159"/>
    <n v="193.491953"/>
    <n v="-234.15551400000001"/>
    <n v="1.2317020000000001"/>
    <n v="193.46470600000001"/>
    <n v="-234.16511499999999"/>
    <n v="1.2346090000000001"/>
    <n v="2.888868"/>
    <n v="2.9069999999999999E-3"/>
  </r>
  <r>
    <n v="4651"/>
    <x v="4"/>
    <x v="0"/>
    <s v="47-48-53-54-55-61-62"/>
    <x v="0"/>
    <x v="4602"/>
    <n v="-1"/>
    <n v="1538.931"/>
    <n v="-1"/>
    <n v="0"/>
    <x v="3929"/>
    <x v="4160"/>
    <n v="193.50310899999999"/>
    <n v="-233.44489100000001"/>
    <n v="1.318573"/>
    <n v="193.61093099999999"/>
    <n v="-233.460724"/>
    <n v="1.32317"/>
    <n v="10.897888"/>
    <n v="4.5970000000000004E-3"/>
  </r>
  <r>
    <n v="4652"/>
    <x v="4"/>
    <x v="0"/>
    <s v="47-48-53-54-55-61-62"/>
    <x v="0"/>
    <x v="4603"/>
    <n v="-1"/>
    <n v="362.41199999999998"/>
    <n v="-1"/>
    <n v="0"/>
    <x v="3930"/>
    <x v="4161"/>
    <n v="193.719705"/>
    <n v="-232.73782"/>
    <n v="1.398617"/>
    <n v="193.709351"/>
    <n v="-232.743652"/>
    <n v="1.397878"/>
    <n v="1.1883900000000001"/>
    <n v="7.3899999999999997E-4"/>
  </r>
  <r>
    <n v="4653"/>
    <x v="4"/>
    <x v="0"/>
    <s v="47-48-53-54-55-61-62"/>
    <x v="0"/>
    <x v="4604"/>
    <n v="-1"/>
    <n v="354.65600000000001"/>
    <n v="-1"/>
    <n v="0"/>
    <x v="3931"/>
    <x v="4162"/>
    <n v="193.78310400000001"/>
    <n v="-232.02496500000001"/>
    <n v="1.456183"/>
    <n v="193.77387999999999"/>
    <n v="-232.01870700000001"/>
    <n v="1.4565900000000001"/>
    <n v="1.11467"/>
    <n v="4.0700000000000003E-4"/>
  </r>
  <r>
    <n v="4654"/>
    <x v="4"/>
    <x v="0"/>
    <s v="47-48-53-54-55-61-62"/>
    <x v="0"/>
    <x v="4605"/>
    <n v="-1"/>
    <n v="385.54"/>
    <n v="-1"/>
    <n v="0"/>
    <x v="3932"/>
    <x v="4163"/>
    <n v="193.84126599999999"/>
    <n v="-231.048947"/>
    <n v="1.5105660000000001"/>
    <n v="193.82080099999999"/>
    <n v="-231.048553"/>
    <n v="1.511776"/>
    <n v="2.0468609999999998"/>
    <n v="1.2110000000000001E-3"/>
  </r>
  <r>
    <n v="4655"/>
    <x v="3"/>
    <x v="0"/>
    <s v="47-53-54-55-61-62"/>
    <x v="0"/>
    <x v="4606"/>
    <n v="-1"/>
    <n v="362.86700000000002"/>
    <n v="-1"/>
    <n v="0"/>
    <x v="3933"/>
    <x v="4164"/>
    <n v="193.784347"/>
    <n v="-230.28318100000001"/>
    <n v="1.539301"/>
    <n v="193.83474699999999"/>
    <n v="-230.32235700000001"/>
    <n v="1.5398989999999999"/>
    <n v="6.383578"/>
    <n v="5.9800000000000001E-4"/>
  </r>
  <r>
    <n v="4656"/>
    <x v="3"/>
    <x v="0"/>
    <s v="47-53-54-55-61-62"/>
    <x v="0"/>
    <x v="4607"/>
    <n v="-1"/>
    <n v="353.11399999999998"/>
    <n v="-1"/>
    <n v="0"/>
    <x v="3934"/>
    <x v="4165"/>
    <n v="193.84275099999999"/>
    <n v="-229.59840600000001"/>
    <n v="1.5579270000000001"/>
    <n v="193.83964499999999"/>
    <n v="-229.59776299999999"/>
    <n v="1.558298"/>
    <n v="0.31715700000000002"/>
    <n v="3.7100000000000002E-4"/>
  </r>
  <r>
    <n v="4657"/>
    <x v="3"/>
    <x v="0"/>
    <s v="47-53-54-55-61-62"/>
    <x v="0"/>
    <x v="4608"/>
    <n v="-1"/>
    <n v="389.05399999999997"/>
    <n v="-1"/>
    <n v="0"/>
    <x v="3935"/>
    <x v="4166"/>
    <n v="193.85790900000001"/>
    <n v="-228.624099"/>
    <n v="1.573815"/>
    <n v="193.836975"/>
    <n v="-228.63241600000001"/>
    <n v="1.5719350000000001"/>
    <n v="2.2525750000000002"/>
    <n v="1.8799999999999999E-3"/>
  </r>
  <r>
    <n v="4658"/>
    <x v="3"/>
    <x v="0"/>
    <s v="47-53-54-55-61-62"/>
    <x v="0"/>
    <x v="4609"/>
    <n v="-1"/>
    <n v="338.36099999999999"/>
    <n v="-1"/>
    <n v="0"/>
    <x v="3936"/>
    <x v="4167"/>
    <n v="193.826009"/>
    <n v="-227.89350200000001"/>
    <n v="1.576927"/>
    <n v="193.830231"/>
    <n v="-227.90759299999999"/>
    <n v="1.5775859999999999"/>
    <n v="1.470928"/>
    <n v="6.5899999999999997E-4"/>
  </r>
  <r>
    <n v="4659"/>
    <x v="3"/>
    <x v="0"/>
    <s v="47-53-54-55-61-62"/>
    <x v="0"/>
    <x v="4610"/>
    <n v="-1"/>
    <n v="350.41500000000002"/>
    <n v="-1"/>
    <n v="0"/>
    <x v="3937"/>
    <x v="4168"/>
    <n v="193.82313199999999"/>
    <n v="-227.153671"/>
    <n v="1.584883"/>
    <n v="193.82128900000001"/>
    <n v="-227.18171699999999"/>
    <n v="1.582193"/>
    <n v="2.8106300000000002"/>
    <n v="2.6900000000000001E-3"/>
  </r>
  <r>
    <n v="4660"/>
    <x v="3"/>
    <x v="0"/>
    <s v="47-53-54-55-61-62"/>
    <x v="0"/>
    <x v="4611"/>
    <n v="-1"/>
    <n v="412.94"/>
    <n v="-1"/>
    <n v="0"/>
    <x v="3938"/>
    <x v="4169"/>
    <n v="193.88729599999999"/>
    <n v="-226.43895900000001"/>
    <n v="1.580192"/>
    <n v="193.810226"/>
    <n v="-226.455231"/>
    <n v="1.5844990000000001"/>
    <n v="7.8768880000000001"/>
    <n v="4.3070000000000001E-3"/>
  </r>
  <r>
    <n v="4661"/>
    <x v="3"/>
    <x v="0"/>
    <s v="47-53-54-55-61-62"/>
    <x v="0"/>
    <x v="4612"/>
    <n v="-1"/>
    <n v="272.37"/>
    <n v="-1"/>
    <n v="0"/>
    <x v="3939"/>
    <x v="4170"/>
    <n v="193.79378199999999"/>
    <n v="-225.47884300000001"/>
    <n v="1.5874550000000001"/>
    <n v="193.794006"/>
    <n v="-225.486694"/>
    <n v="1.586929"/>
    <n v="0.78542999999999996"/>
    <n v="5.2700000000000002E-4"/>
  </r>
  <r>
    <n v="4662"/>
    <x v="3"/>
    <x v="0"/>
    <s v="47-53-54-55-61-62"/>
    <x v="0"/>
    <x v="4613"/>
    <n v="-1"/>
    <n v="353.26100000000002"/>
    <n v="-1"/>
    <n v="0"/>
    <x v="3940"/>
    <x v="4171"/>
    <n v="193.75916799999999"/>
    <n v="-224.739014"/>
    <n v="1.5873280000000001"/>
    <n v="193.78237899999999"/>
    <n v="-224.76083399999999"/>
    <n v="1.587448"/>
    <n v="3.1857009999999999"/>
    <n v="1.2E-4"/>
  </r>
  <r>
    <n v="4663"/>
    <x v="3"/>
    <x v="0"/>
    <s v="47-53-54-55-61-62"/>
    <x v="0"/>
    <x v="4614"/>
    <n v="-1"/>
    <n v="367.88600000000002"/>
    <n v="-1"/>
    <n v="0"/>
    <x v="3941"/>
    <x v="4172"/>
    <n v="193.77032199999999"/>
    <n v="-224.03380200000001"/>
    <n v="1.585107"/>
    <n v="193.772537"/>
    <n v="-224.03537"/>
    <n v="1.5851919999999999"/>
    <n v="0.27138400000000001"/>
    <n v="8.5000000000000006E-5"/>
  </r>
  <r>
    <n v="4664"/>
    <x v="3"/>
    <x v="0"/>
    <s v="47-53-54-55-61-62"/>
    <x v="0"/>
    <x v="4615"/>
    <n v="-1"/>
    <n v="380.82900000000001"/>
    <n v="-1"/>
    <n v="0"/>
    <x v="3942"/>
    <x v="4173"/>
    <n v="193.752116"/>
    <n v="-223.32144400000001"/>
    <n v="1.5850359999999999"/>
    <n v="193.764038"/>
    <n v="-223.30993699999999"/>
    <n v="1.58396"/>
    <n v="1.6569879999999999"/>
    <n v="1.0759999999999999E-3"/>
  </r>
  <r>
    <n v="4665"/>
    <x v="3"/>
    <x v="0"/>
    <s v="47-53-54-55-61-62"/>
    <x v="0"/>
    <x v="4616"/>
    <n v="-1"/>
    <n v="386.197"/>
    <n v="-1"/>
    <n v="0"/>
    <x v="3943"/>
    <x v="4174"/>
    <n v="193.74105800000001"/>
    <n v="-222.34328600000001"/>
    <n v="1.580865"/>
    <n v="193.75361599999999"/>
    <n v="-222.34245300000001"/>
    <n v="1.5822560000000001"/>
    <n v="1.2585660000000001"/>
    <n v="1.392E-3"/>
  </r>
  <r>
    <n v="4666"/>
    <x v="3"/>
    <x v="0"/>
    <s v="47-53-54-55-61-62"/>
    <x v="0"/>
    <x v="4617"/>
    <n v="-1"/>
    <n v="424.40499999999997"/>
    <n v="-1"/>
    <n v="0"/>
    <x v="1294"/>
    <x v="4175"/>
    <n v="193.743504"/>
    <n v="-221.62580800000001"/>
    <n v="1.57935"/>
    <n v="193.74617000000001"/>
    <n v="-221.61657700000001"/>
    <n v="1.5809040000000001"/>
    <n v="0.96084199999999997"/>
    <n v="1.554E-3"/>
  </r>
  <r>
    <n v="4667"/>
    <x v="3"/>
    <x v="0"/>
    <s v="47-53-54-55-61-62"/>
    <x v="0"/>
    <x v="4618"/>
    <n v="-1"/>
    <n v="293.74799999999999"/>
    <n v="-1"/>
    <n v="0"/>
    <x v="3944"/>
    <x v="4176"/>
    <n v="193.718323"/>
    <n v="-220.87148500000001"/>
    <n v="1.5805579999999999"/>
    <n v="193.739395"/>
    <n v="-220.890625"/>
    <n v="1.5807880000000001"/>
    <n v="2.846727"/>
    <n v="2.3000000000000001E-4"/>
  </r>
  <r>
    <n v="4668"/>
    <x v="3"/>
    <x v="0"/>
    <s v="47-53-54-55-61-62"/>
    <x v="0"/>
    <x v="4619"/>
    <n v="-1"/>
    <n v="327.43599999999998"/>
    <n v="-1"/>
    <n v="0"/>
    <x v="3945"/>
    <x v="4177"/>
    <n v="193.731752"/>
    <n v="-220.173924"/>
    <n v="1.5792889999999999"/>
    <n v="193.73258999999999"/>
    <n v="-220.16464199999999"/>
    <n v="1.5798650000000001"/>
    <n v="0.93195700000000004"/>
    <n v="5.7600000000000001E-4"/>
  </r>
  <r>
    <n v="4669"/>
    <x v="3"/>
    <x v="0"/>
    <s v="47-53-54-55-61-62"/>
    <x v="0"/>
    <x v="4620"/>
    <n v="-1"/>
    <n v="285.33100000000002"/>
    <n v="-1"/>
    <n v="0"/>
    <x v="3741"/>
    <x v="4178"/>
    <n v="193.79087100000001"/>
    <n v="-219.26810499999999"/>
    <n v="1.5795030000000001"/>
    <n v="193.725616"/>
    <n v="-219.19688400000001"/>
    <n v="1.5782480000000001"/>
    <n v="9.6594960000000007"/>
    <n v="1.255E-3"/>
  </r>
  <r>
    <n v="4670"/>
    <x v="3"/>
    <x v="0"/>
    <s v="47-53-54-55-61-62"/>
    <x v="0"/>
    <x v="4621"/>
    <n v="-1"/>
    <n v="351.61399999999998"/>
    <n v="-1"/>
    <n v="0"/>
    <x v="3946"/>
    <x v="4179"/>
    <n v="193.745912"/>
    <n v="-218.47511600000001"/>
    <n v="1.580012"/>
    <n v="193.721542"/>
    <n v="-218.47108499999999"/>
    <n v="1.577515"/>
    <n v="2.4700859999999998"/>
    <n v="2.4970000000000001E-3"/>
  </r>
  <r>
    <n v="4671"/>
    <x v="4"/>
    <x v="0"/>
    <s v="47-53-54-55-60-61-62"/>
    <x v="0"/>
    <x v="4622"/>
    <n v="-1"/>
    <n v="401.89800000000002"/>
    <n v="-1"/>
    <n v="0"/>
    <x v="3947"/>
    <x v="4180"/>
    <n v="193.72438700000001"/>
    <n v="-217.73127500000001"/>
    <n v="1.57738"/>
    <n v="193.71771200000001"/>
    <n v="-217.745285"/>
    <n v="1.5760799999999999"/>
    <n v="1.55185"/>
    <n v="1.3010000000000001E-3"/>
  </r>
  <r>
    <n v="4672"/>
    <x v="3"/>
    <x v="0"/>
    <s v="53-54-55-60-61-62"/>
    <x v="0"/>
    <x v="4623"/>
    <n v="-1"/>
    <n v="328.01"/>
    <n v="-1"/>
    <n v="0"/>
    <x v="3948"/>
    <x v="4181"/>
    <n v="193.710646"/>
    <n v="-216.78923"/>
    <n v="1.571509"/>
    <n v="193.713379"/>
    <n v="-216.77827500000001"/>
    <n v="1.575226"/>
    <n v="1.129143"/>
    <n v="3.7169999999999998E-3"/>
  </r>
  <r>
    <n v="4673"/>
    <x v="1"/>
    <x v="0"/>
    <s v="53-54-60-61-62"/>
    <x v="0"/>
    <x v="4624"/>
    <n v="-1"/>
    <n v="403.77600000000001"/>
    <n v="-1"/>
    <n v="0"/>
    <x v="3949"/>
    <x v="4182"/>
    <n v="193.70335700000001"/>
    <n v="-216.06385299999999"/>
    <n v="1.5746169999999999"/>
    <n v="193.71060199999999"/>
    <n v="-216.05735799999999"/>
    <n v="1.575312"/>
    <n v="0.97301300000000002"/>
    <n v="6.9499999999999998E-4"/>
  </r>
  <r>
    <n v="4674"/>
    <x v="1"/>
    <x v="0"/>
    <s v="53-54-60-61-62"/>
    <x v="0"/>
    <x v="4625"/>
    <n v="-1"/>
    <n v="308.16000000000003"/>
    <n v="-1"/>
    <n v="0"/>
    <x v="3950"/>
    <x v="4183"/>
    <n v="193.70868999999999"/>
    <n v="-215.344684"/>
    <n v="1.57531"/>
    <n v="193.707672"/>
    <n v="-215.34504699999999"/>
    <n v="1.5745279999999999"/>
    <n v="0.108029"/>
    <n v="7.8200000000000003E-4"/>
  </r>
  <r>
    <n v="4675"/>
    <x v="1"/>
    <x v="0"/>
    <s v="53-54-60-61-62"/>
    <x v="0"/>
    <x v="4626"/>
    <n v="-1"/>
    <n v="302.63400000000001"/>
    <n v="-1"/>
    <n v="0"/>
    <x v="3951"/>
    <x v="4184"/>
    <n v="193.723758"/>
    <n v="-214.63782"/>
    <n v="1.578193"/>
    <n v="193.70558199999999"/>
    <n v="-214.644058"/>
    <n v="1.574535"/>
    <n v="1.9216759999999999"/>
    <n v="3.6589999999999999E-3"/>
  </r>
  <r>
    <n v="4676"/>
    <x v="1"/>
    <x v="0"/>
    <s v="53-54-60-61-62"/>
    <x v="0"/>
    <x v="4627"/>
    <n v="-1"/>
    <n v="331.40499999999997"/>
    <n v="-1"/>
    <n v="0"/>
    <x v="3952"/>
    <x v="4185"/>
    <n v="193.72062600000001"/>
    <n v="-213.753446"/>
    <n v="1.572991"/>
    <n v="193.70327800000001"/>
    <n v="-213.726776"/>
    <n v="1.5738380000000001"/>
    <n v="3.1816309999999999"/>
    <n v="8.4800000000000001E-4"/>
  </r>
  <r>
    <n v="4677"/>
    <x v="1"/>
    <x v="0"/>
    <s v="53-54-60-61-62"/>
    <x v="0"/>
    <x v="4628"/>
    <n v="-1"/>
    <n v="310.83499999999998"/>
    <n v="-1"/>
    <n v="0"/>
    <x v="3953"/>
    <x v="4186"/>
    <n v="193.72668400000001"/>
    <n v="-213.073117"/>
    <n v="1.57399"/>
    <n v="193.70159899999999"/>
    <n v="-213.04954499999999"/>
    <n v="1.572929"/>
    <n v="3.442221"/>
    <n v="1.0610000000000001E-3"/>
  </r>
  <r>
    <n v="4678"/>
    <x v="1"/>
    <x v="0"/>
    <s v="53-54-60-61-62"/>
    <x v="0"/>
    <x v="4629"/>
    <n v="-1"/>
    <n v="381.91699999999997"/>
    <n v="-1"/>
    <n v="0"/>
    <x v="3954"/>
    <x v="4187"/>
    <n v="193.59448699999999"/>
    <n v="-212.274102"/>
    <n v="1.573224"/>
    <n v="193.70043899999999"/>
    <n v="-212.37936400000001"/>
    <n v="1.5731999999999999"/>
    <n v="14.935152"/>
    <n v="2.4000000000000001E-5"/>
  </r>
  <r>
    <n v="4679"/>
    <x v="1"/>
    <x v="0"/>
    <s v="53-54-60-61-62"/>
    <x v="0"/>
    <x v="2312"/>
    <n v="-1"/>
    <n v="336.21100000000001"/>
    <n v="-1"/>
    <n v="0"/>
    <x v="3955"/>
    <x v="4188"/>
    <n v="193.706129"/>
    <n v="-211.50290699999999"/>
    <n v="1.5719909999999999"/>
    <n v="193.69882200000001"/>
    <n v="-211.49542199999999"/>
    <n v="1.572973"/>
    <n v="1.0459369999999999"/>
    <n v="9.8200000000000002E-4"/>
  </r>
  <r>
    <n v="4680"/>
    <x v="3"/>
    <x v="0"/>
    <s v="46-53-54-60-61-62"/>
    <x v="0"/>
    <x v="4630"/>
    <n v="-1"/>
    <n v="335.81700000000001"/>
    <n v="-1"/>
    <n v="0"/>
    <x v="3956"/>
    <x v="4189"/>
    <n v="193.67755700000001"/>
    <n v="-210.82264900000001"/>
    <n v="1.5722119999999999"/>
    <n v="193.69750999999999"/>
    <n v="-210.84019499999999"/>
    <n v="1.57233"/>
    <n v="2.6570230000000001"/>
    <n v="1.18E-4"/>
  </r>
  <r>
    <n v="4681"/>
    <x v="3"/>
    <x v="0"/>
    <s v="46-53-54-60-61-62"/>
    <x v="0"/>
    <x v="4631"/>
    <n v="-1"/>
    <n v="369.47399999999999"/>
    <n v="-1"/>
    <n v="0"/>
    <x v="3957"/>
    <x v="4190"/>
    <n v="193.71282099999999"/>
    <n v="-210.20993899999999"/>
    <n v="1.572519"/>
    <n v="193.696609"/>
    <n v="-210.192566"/>
    <n v="1.5728070000000001"/>
    <n v="2.3762439999999998"/>
    <n v="2.8800000000000001E-4"/>
  </r>
  <r>
    <n v="4682"/>
    <x v="1"/>
    <x v="0"/>
    <s v="46-53-54-60-61"/>
    <x v="0"/>
    <x v="4632"/>
    <n v="-1"/>
    <n v="349.59399999999999"/>
    <n v="-1"/>
    <n v="0"/>
    <x v="3958"/>
    <x v="4191"/>
    <n v="193.673237"/>
    <n v="-209.30396400000001"/>
    <n v="1.568241"/>
    <n v="193.69546500000001"/>
    <n v="-209.34172100000001"/>
    <n v="1.5725499999999999"/>
    <n v="4.3813389999999997"/>
    <n v="4.3090000000000003E-3"/>
  </r>
  <r>
    <n v="4683"/>
    <x v="1"/>
    <x v="0"/>
    <s v="46-53-54-60-61"/>
    <x v="0"/>
    <x v="4633"/>
    <n v="-1"/>
    <n v="334.56299999999999"/>
    <n v="-1"/>
    <n v="0"/>
    <x v="3959"/>
    <x v="4192"/>
    <n v="193.73613"/>
    <n v="-208.75873899999999"/>
    <n v="1.5709299999999999"/>
    <n v="193.69454999999999"/>
    <n v="-208.71298200000001"/>
    <n v="1.571812"/>
    <n v="6.1826889999999999"/>
    <n v="8.8199999999999997E-4"/>
  </r>
  <r>
    <n v="4684"/>
    <x v="1"/>
    <x v="0"/>
    <s v="46-53-54-60-61"/>
    <x v="0"/>
    <x v="4634"/>
    <n v="-1"/>
    <n v="369.59300000000002"/>
    <n v="-1"/>
    <n v="0"/>
    <x v="3960"/>
    <x v="4193"/>
    <n v="193.69948099999999"/>
    <n v="-208.09130400000001"/>
    <n v="1.5728759999999999"/>
    <n v="193.69407699999999"/>
    <n v="-208.091812"/>
    <n v="1.5722320000000001"/>
    <n v="0.54282699999999995"/>
    <n v="6.4400000000000004E-4"/>
  </r>
  <r>
    <n v="4685"/>
    <x v="1"/>
    <x v="0"/>
    <s v="46-53-54-60-61"/>
    <x v="0"/>
    <x v="4635"/>
    <n v="-1"/>
    <n v="335.99700000000001"/>
    <n v="-1"/>
    <n v="0"/>
    <x v="3961"/>
    <x v="4194"/>
    <n v="193.69748999999999"/>
    <n v="-207.48710199999999"/>
    <n v="1.5724480000000001"/>
    <n v="193.69332900000001"/>
    <n v="-207.477676"/>
    <n v="1.571531"/>
    <n v="1.030338"/>
    <n v="9.1699999999999995E-4"/>
  </r>
  <r>
    <n v="4686"/>
    <x v="1"/>
    <x v="0"/>
    <s v="46-53-54-60-61"/>
    <x v="0"/>
    <x v="4636"/>
    <n v="-1"/>
    <n v="336.71899999999999"/>
    <n v="-1"/>
    <n v="0"/>
    <x v="3962"/>
    <x v="4195"/>
    <n v="193.68695500000001"/>
    <n v="-206.89084800000001"/>
    <n v="1.576227"/>
    <n v="193.69300799999999"/>
    <n v="-206.870285"/>
    <n v="1.5720019999999999"/>
    <n v="2.1435620000000002"/>
    <n v="4.2249999999999996E-3"/>
  </r>
  <r>
    <n v="4687"/>
    <x v="1"/>
    <x v="0"/>
    <s v="46-53-54-60-61"/>
    <x v="0"/>
    <x v="4637"/>
    <n v="-1"/>
    <n v="415.95699999999999"/>
    <n v="-1"/>
    <n v="0"/>
    <x v="3963"/>
    <x v="4196"/>
    <n v="193.69086899999999"/>
    <n v="-206.097343"/>
    <n v="1.5690249999999999"/>
    <n v="193.69245900000001"/>
    <n v="-206.070953"/>
    <n v="1.5718920000000001"/>
    <n v="2.643786"/>
    <n v="2.8670000000000002E-3"/>
  </r>
  <r>
    <n v="4688"/>
    <x v="1"/>
    <x v="0"/>
    <s v="46-53-54-60-61"/>
    <x v="0"/>
    <x v="4638"/>
    <n v="-1"/>
    <n v="439.798"/>
    <n v="-1"/>
    <n v="0"/>
    <x v="3964"/>
    <x v="4197"/>
    <n v="193.68992399999999"/>
    <n v="-205.496174"/>
    <n v="1.569258"/>
    <n v="193.69184899999999"/>
    <n v="-205.47955300000001"/>
    <n v="1.57128"/>
    <n v="1.6732400000000001"/>
    <n v="2.0230000000000001E-3"/>
  </r>
  <r>
    <n v="4689"/>
    <x v="1"/>
    <x v="0"/>
    <s v="46-53-54-60-61"/>
    <x v="0"/>
    <x v="4639"/>
    <n v="-1"/>
    <n v="419.68099999999998"/>
    <n v="-1"/>
    <n v="0"/>
    <x v="3965"/>
    <x v="4198"/>
    <n v="193.68145100000001"/>
    <n v="-204.890062"/>
    <n v="1.57358"/>
    <n v="193.69165000000001"/>
    <n v="-204.89518699999999"/>
    <n v="1.571807"/>
    <n v="1.141445"/>
    <n v="1.7730000000000001E-3"/>
  </r>
  <r>
    <n v="4690"/>
    <x v="1"/>
    <x v="0"/>
    <s v="46-53-54-60-61"/>
    <x v="0"/>
    <x v="4640"/>
    <n v="-1"/>
    <n v="307.774"/>
    <n v="-1"/>
    <n v="0"/>
    <x v="3966"/>
    <x v="4199"/>
    <n v="193.67487800000001"/>
    <n v="-204.30407600000001"/>
    <n v="1.5710360000000001"/>
    <n v="193.69111599999999"/>
    <n v="-204.31781000000001"/>
    <n v="1.5711619999999999"/>
    <n v="2.1268120000000001"/>
    <n v="1.26E-4"/>
  </r>
  <r>
    <n v="4691"/>
    <x v="1"/>
    <x v="0"/>
    <s v="46-53-54-60-61"/>
    <x v="0"/>
    <x v="4641"/>
    <n v="-1"/>
    <n v="275.04000000000002"/>
    <n v="-1"/>
    <n v="0"/>
    <x v="3967"/>
    <x v="4200"/>
    <n v="193.67167900000001"/>
    <n v="-203.59475399999999"/>
    <n v="1.5672779999999999"/>
    <n v="193.69065900000001"/>
    <n v="-203.55851699999999"/>
    <n v="1.571121"/>
    <n v="4.090605"/>
    <n v="3.8430000000000001E-3"/>
  </r>
  <r>
    <n v="4692"/>
    <x v="1"/>
    <x v="0"/>
    <s v="46-53-54-60-61"/>
    <x v="0"/>
    <x v="4642"/>
    <n v="-1"/>
    <n v="296.49900000000002"/>
    <n v="-1"/>
    <n v="0"/>
    <x v="3968"/>
    <x v="4201"/>
    <n v="193.663083"/>
    <n v="-203.052119"/>
    <n v="1.5806880000000001"/>
    <n v="193.69058200000001"/>
    <n v="-202.99671900000001"/>
    <n v="1.571652"/>
    <n v="6.1849829999999999"/>
    <n v="9.0360000000000006E-3"/>
  </r>
  <r>
    <n v="4693"/>
    <x v="1"/>
    <x v="0"/>
    <s v="46-53-54-60-61"/>
    <x v="0"/>
    <x v="4643"/>
    <n v="-1"/>
    <n v="293.88799999999998"/>
    <n v="-1"/>
    <n v="0"/>
    <x v="3969"/>
    <x v="4202"/>
    <n v="193.70201299999999"/>
    <n v="-202.453273"/>
    <n v="1.5710230000000001"/>
    <n v="193.69010900000001"/>
    <n v="-202.44132999999999"/>
    <n v="1.571018"/>
    <n v="1.6862410000000001"/>
    <n v="6.0000000000000002E-6"/>
  </r>
  <r>
    <n v="4694"/>
    <x v="1"/>
    <x v="0"/>
    <s v="46-53-54-60-61"/>
    <x v="0"/>
    <x v="4644"/>
    <n v="-1"/>
    <n v="240.62200000000001"/>
    <n v="-1"/>
    <n v="0"/>
    <x v="3970"/>
    <x v="4203"/>
    <n v="193.7149"/>
    <n v="-201.75168199999999"/>
    <n v="1.568154"/>
    <n v="193.689651"/>
    <n v="-201.71077"/>
    <n v="1.5710139999999999"/>
    <n v="4.8076030000000003"/>
    <n v="2.8600000000000001E-3"/>
  </r>
  <r>
    <n v="4695"/>
    <x v="1"/>
    <x v="0"/>
    <s v="46-53-54-60-61"/>
    <x v="0"/>
    <x v="4645"/>
    <n v="-1"/>
    <n v="427.24400000000003"/>
    <n v="-1"/>
    <n v="0"/>
    <x v="3971"/>
    <x v="4204"/>
    <n v="193.693455"/>
    <n v="-201.214517"/>
    <n v="1.5704910000000001"/>
    <n v="193.68954500000001"/>
    <n v="-201.170242"/>
    <n v="1.5716220000000001"/>
    <n v="4.4447409999999996"/>
    <n v="1.1310000000000001E-3"/>
  </r>
  <r>
    <n v="4696"/>
    <x v="1"/>
    <x v="0"/>
    <s v="46-53-54-60-61"/>
    <x v="0"/>
    <x v="4646"/>
    <n v="-1"/>
    <n v="373.67399999999998"/>
    <n v="-1"/>
    <n v="0"/>
    <x v="3972"/>
    <x v="4205"/>
    <n v="193.607224"/>
    <n v="-200.553999"/>
    <n v="1.5711839999999999"/>
    <n v="193.68910199999999"/>
    <n v="-200.63604699999999"/>
    <n v="1.570994"/>
    <n v="11.591305"/>
    <n v="1.8900000000000001E-4"/>
  </r>
  <r>
    <n v="4697"/>
    <x v="1"/>
    <x v="0"/>
    <s v="46-53-54-60-61"/>
    <x v="0"/>
    <x v="4647"/>
    <n v="-1"/>
    <n v="472.40199999999999"/>
    <n v="-1"/>
    <n v="0"/>
    <x v="3973"/>
    <x v="4206"/>
    <n v="193.652368"/>
    <n v="-199.89443"/>
    <n v="1.5629280000000001"/>
    <n v="193.688828"/>
    <n v="-199.93351699999999"/>
    <n v="1.5709420000000001"/>
    <n v="5.3452019999999996"/>
    <n v="8.0140000000000003E-3"/>
  </r>
  <r>
    <n v="4698"/>
    <x v="1"/>
    <x v="0"/>
    <s v="46-53-54-60-61"/>
    <x v="0"/>
    <x v="4648"/>
    <n v="-1"/>
    <n v="359.85899999999998"/>
    <n v="-1"/>
    <n v="0"/>
    <x v="3974"/>
    <x v="4207"/>
    <n v="193.652297"/>
    <n v="-199.401591"/>
    <n v="1.5741959999999999"/>
    <n v="193.68884299999999"/>
    <n v="-199.41377299999999"/>
    <n v="1.571529"/>
    <n v="3.8522080000000001"/>
    <n v="2.666E-3"/>
  </r>
  <r>
    <n v="4699"/>
    <x v="1"/>
    <x v="0"/>
    <s v="46-53-54-60-61"/>
    <x v="0"/>
    <x v="4649"/>
    <n v="-1"/>
    <n v="373.41800000000001"/>
    <n v="-1"/>
    <n v="0"/>
    <x v="3975"/>
    <x v="4208"/>
    <n v="193.74866900000001"/>
    <n v="-198.89712900000001"/>
    <n v="1.5761639999999999"/>
    <n v="193.688446"/>
    <n v="-198.90000900000001"/>
    <n v="1.570897"/>
    <n v="6.0291600000000001"/>
    <n v="5.267E-3"/>
  </r>
  <r>
    <n v="4700"/>
    <x v="1"/>
    <x v="0"/>
    <s v="46-53-54-60-61"/>
    <x v="0"/>
    <x v="4650"/>
    <n v="-1"/>
    <n v="447.12200000000001"/>
    <n v="-1"/>
    <n v="0"/>
    <x v="3976"/>
    <x v="4209"/>
    <n v="193.67439899999999"/>
    <n v="-198.207078"/>
    <n v="1.5710900000000001"/>
    <n v="193.68821700000001"/>
    <n v="-198.218369"/>
    <n v="1.5708690000000001"/>
    <n v="1.784457"/>
    <n v="2.2100000000000001E-4"/>
  </r>
  <r>
    <n v="4701"/>
    <x v="3"/>
    <x v="0"/>
    <s v="45-46-53-54-60-61"/>
    <x v="0"/>
    <x v="4651"/>
    <n v="-1"/>
    <n v="371.3"/>
    <n v="-1"/>
    <n v="0"/>
    <x v="3977"/>
    <x v="4210"/>
    <n v="193.60118199999999"/>
    <n v="-197.58399"/>
    <n v="1.575137"/>
    <n v="193.68820199999999"/>
    <n v="-197.69129899999999"/>
    <n v="1.5713790000000001"/>
    <n v="13.815894"/>
    <n v="3.7569999999999999E-3"/>
  </r>
  <r>
    <n v="4702"/>
    <x v="3"/>
    <x v="0"/>
    <s v="45-46-53-54-60-61"/>
    <x v="0"/>
    <x v="4652"/>
    <n v="-1"/>
    <n v="337.94900000000001"/>
    <n v="-1"/>
    <n v="0"/>
    <x v="3978"/>
    <x v="4211"/>
    <n v="193.66386499999999"/>
    <n v="-197.11273299999999"/>
    <n v="1.5726850000000001"/>
    <n v="193.68794299999999"/>
    <n v="-197.13485700000001"/>
    <n v="1.5708169999999999"/>
    <n v="3.2698299999999998"/>
    <n v="1.8680000000000001E-3"/>
  </r>
  <r>
    <n v="4703"/>
    <x v="3"/>
    <x v="0"/>
    <s v="45-46-53-54-60-61"/>
    <x v="0"/>
    <x v="4653"/>
    <n v="-1"/>
    <n v="412.92099999999999"/>
    <n v="-1"/>
    <n v="0"/>
    <x v="3979"/>
    <x v="4212"/>
    <n v="193.67991000000001"/>
    <n v="-196.311522"/>
    <n v="1.572452"/>
    <n v="193.68779000000001"/>
    <n v="-196.33377100000001"/>
    <n v="1.570816"/>
    <n v="2.3603390000000002"/>
    <n v="1.6360000000000001E-3"/>
  </r>
  <r>
    <n v="4704"/>
    <x v="3"/>
    <x v="0"/>
    <s v="45-46-53-54-60-61"/>
    <x v="0"/>
    <x v="4654"/>
    <n v="-1"/>
    <n v="312.71699999999998"/>
    <n v="-1"/>
    <n v="0"/>
    <x v="3980"/>
    <x v="4213"/>
    <n v="193.71402599999999"/>
    <n v="-195.70535599999999"/>
    <n v="1.5707880000000001"/>
    <n v="193.68772899999999"/>
    <n v="-195.68382299999999"/>
    <n v="1.5712999999999999"/>
    <n v="3.398809"/>
    <n v="5.1099999999999995E-4"/>
  </r>
  <r>
    <n v="4705"/>
    <x v="3"/>
    <x v="0"/>
    <s v="45-46-53-54-60-61"/>
    <x v="0"/>
    <x v="4655"/>
    <n v="-1"/>
    <n v="365.19900000000001"/>
    <n v="-1"/>
    <n v="0"/>
    <x v="3981"/>
    <x v="4214"/>
    <n v="193.66824099999999"/>
    <n v="-194.969675"/>
    <n v="1.570851"/>
    <n v="193.68731700000001"/>
    <n v="-194.99011200000001"/>
    <n v="1.5709390000000001"/>
    <n v="2.7956509999999999"/>
    <n v="8.7999999999999998E-5"/>
  </r>
  <r>
    <n v="4706"/>
    <x v="3"/>
    <x v="0"/>
    <s v="45-46-53-54-60-61"/>
    <x v="0"/>
    <x v="4656"/>
    <n v="-1"/>
    <n v="260.714"/>
    <n v="-1"/>
    <n v="0"/>
    <x v="3982"/>
    <x v="4215"/>
    <n v="193.772066"/>
    <n v="-194.08169899999999"/>
    <n v="1.5694520000000001"/>
    <n v="193.687073"/>
    <n v="-194.00509600000001"/>
    <n v="1.5709010000000001"/>
    <n v="11.441976"/>
    <n v="1.449E-3"/>
  </r>
  <r>
    <n v="4707"/>
    <x v="3"/>
    <x v="0"/>
    <s v="45-46-53-54-60-61"/>
    <x v="0"/>
    <x v="4657"/>
    <n v="-1"/>
    <n v="348.56099999999998"/>
    <n v="-1"/>
    <n v="0"/>
    <x v="3983"/>
    <x v="4216"/>
    <n v="193.682368"/>
    <n v="-193.23358400000001"/>
    <n v="1.575094"/>
    <n v="193.68704199999999"/>
    <n v="-193.25097700000001"/>
    <n v="1.571367"/>
    <n v="1.800967"/>
    <n v="3.7260000000000001E-3"/>
  </r>
  <r>
    <n v="4708"/>
    <x v="3"/>
    <x v="0"/>
    <s v="45-46-53-54-60-61"/>
    <x v="0"/>
    <x v="4658"/>
    <n v="-1"/>
    <n v="251.565"/>
    <n v="-1"/>
    <n v="0"/>
    <x v="3984"/>
    <x v="960"/>
    <n v="193.73244299999999"/>
    <n v="-192.48739800000001"/>
    <n v="1.5751200000000001"/>
    <n v="193.686722"/>
    <n v="-192.50593599999999"/>
    <n v="1.5708819999999999"/>
    <n v="4.9336359999999999"/>
    <n v="4.2379999999999996E-3"/>
  </r>
  <r>
    <n v="4709"/>
    <x v="3"/>
    <x v="0"/>
    <s v="45-46-53-54-60-61"/>
    <x v="0"/>
    <x v="4659"/>
    <n v="-1"/>
    <n v="313.14699999999999"/>
    <n v="-1"/>
    <n v="0"/>
    <x v="3985"/>
    <x v="4217"/>
    <n v="193.70353399999999"/>
    <n v="-191.50272699999999"/>
    <n v="1.5721480000000001"/>
    <n v="193.68646200000001"/>
    <n v="-191.53613300000001"/>
    <n v="1.5708439999999999"/>
    <n v="3.7515309999999999"/>
    <n v="1.304E-3"/>
  </r>
  <r>
    <n v="4710"/>
    <x v="3"/>
    <x v="0"/>
    <s v="45-46-53-54-60-61"/>
    <x v="0"/>
    <x v="4660"/>
    <n v="-1"/>
    <n v="259.60399999999998"/>
    <n v="-1"/>
    <n v="0"/>
    <x v="3986"/>
    <x v="4218"/>
    <n v="193.71066400000001"/>
    <n v="-190.84732"/>
    <n v="1.5706979999999999"/>
    <n v="193.68641700000001"/>
    <n v="-190.82101399999999"/>
    <n v="1.5713539999999999"/>
    <n v="3.5776530000000002"/>
    <n v="6.5600000000000001E-4"/>
  </r>
  <r>
    <n v="4711"/>
    <x v="3"/>
    <x v="0"/>
    <s v="45-46-53-54-60-61"/>
    <x v="0"/>
    <x v="4661"/>
    <n v="-1"/>
    <n v="437.40699999999998"/>
    <n v="-1"/>
    <n v="0"/>
    <x v="3987"/>
    <x v="4219"/>
    <n v="193.65354500000001"/>
    <n v="-190.097814"/>
    <n v="1.5794649999999999"/>
    <n v="193.68606600000001"/>
    <n v="-190.10655199999999"/>
    <n v="1.5708789999999999"/>
    <n v="3.3674400000000002"/>
    <n v="8.5859999999999999E-3"/>
  </r>
  <r>
    <n v="4712"/>
    <x v="3"/>
    <x v="0"/>
    <s v="45-46-53-54-60-61"/>
    <x v="0"/>
    <x v="4662"/>
    <n v="-1"/>
    <n v="251.25899999999999"/>
    <n v="-1"/>
    <n v="0"/>
    <x v="3988"/>
    <x v="4220"/>
    <n v="193.683491"/>
    <n v="-189.403043"/>
    <n v="1.5658129999999999"/>
    <n v="193.68604999999999"/>
    <n v="-189.385818"/>
    <n v="1.5713649999999999"/>
    <n v="1.74133"/>
    <n v="5.5519999999999996E-3"/>
  </r>
  <r>
    <n v="4713"/>
    <x v="3"/>
    <x v="0"/>
    <s v="45-46-53-54-60-61"/>
    <x v="0"/>
    <x v="4663"/>
    <n v="-1"/>
    <n v="352.34800000000001"/>
    <n v="-1"/>
    <n v="0"/>
    <x v="3989"/>
    <x v="4221"/>
    <n v="193.61376100000001"/>
    <n v="-188.29964100000001"/>
    <n v="1.575979"/>
    <n v="193.68579099999999"/>
    <n v="-188.41426100000001"/>
    <n v="1.571358"/>
    <n v="13.537352"/>
    <n v="4.6210000000000001E-3"/>
  </r>
  <r>
    <n v="4714"/>
    <x v="3"/>
    <x v="0"/>
    <s v="45-46-53-54-60-61"/>
    <x v="0"/>
    <x v="4664"/>
    <n v="-1"/>
    <n v="319.90199999999999"/>
    <n v="-1"/>
    <n v="0"/>
    <x v="3990"/>
    <x v="4222"/>
    <n v="193.70683600000001"/>
    <n v="-187.67058399999999"/>
    <n v="1.569123"/>
    <n v="193.68542500000001"/>
    <n v="-187.682816"/>
    <n v="1.5708759999999999"/>
    <n v="2.4658280000000001"/>
    <n v="1.753E-3"/>
  </r>
  <r>
    <n v="4715"/>
    <x v="3"/>
    <x v="0"/>
    <s v="45-46-53-54-60-61"/>
    <x v="0"/>
    <x v="4665"/>
    <n v="-1"/>
    <n v="388.95100000000002"/>
    <n v="-1"/>
    <n v="0"/>
    <x v="3991"/>
    <x v="3881"/>
    <n v="193.68085400000001"/>
    <n v="-186.951483"/>
    <n v="1.5748819999999999"/>
    <n v="193.68540999999999"/>
    <n v="-186.953339"/>
    <n v="1.5713459999999999"/>
    <n v="0.49188999999999999"/>
    <n v="3.5360000000000001E-3"/>
  </r>
  <r>
    <n v="4716"/>
    <x v="3"/>
    <x v="0"/>
    <s v="45-46-53-54-60-61"/>
    <x v="0"/>
    <x v="4666"/>
    <n v="-1"/>
    <n v="289.18799999999999"/>
    <n v="-1"/>
    <n v="0"/>
    <x v="3992"/>
    <x v="4223"/>
    <n v="193.69913700000001"/>
    <n v="-186.23983000000001"/>
    <n v="1.5705180000000001"/>
    <n v="193.68499800000001"/>
    <n v="-186.227203"/>
    <n v="1.5708709999999999"/>
    <n v="1.8956729999999999"/>
    <n v="3.5300000000000002E-4"/>
  </r>
  <r>
    <n v="4717"/>
    <x v="1"/>
    <x v="0"/>
    <s v="45-46-53-60-61"/>
    <x v="0"/>
    <x v="4667"/>
    <n v="-1"/>
    <n v="360.17599999999999"/>
    <n v="-1"/>
    <n v="0"/>
    <x v="3993"/>
    <x v="3181"/>
    <n v="193.73093299999999"/>
    <n v="-185.548407"/>
    <n v="1.5737890000000001"/>
    <n v="193.68498199999999"/>
    <n v="-185.503479"/>
    <n v="1.5713459999999999"/>
    <n v="6.4264739999999998"/>
    <n v="2.4429999999999999E-3"/>
  </r>
  <r>
    <n v="4718"/>
    <x v="3"/>
    <x v="0"/>
    <s v="45-46-53-59-60-61"/>
    <x v="0"/>
    <x v="4668"/>
    <n v="-1"/>
    <n v="421.83699999999999"/>
    <n v="-1"/>
    <n v="0"/>
    <x v="3994"/>
    <x v="4224"/>
    <n v="193.711299"/>
    <n v="-184.58029500000001"/>
    <n v="1.580157"/>
    <n v="193.68472299999999"/>
    <n v="-184.53878800000001"/>
    <n v="1.57131"/>
    <n v="4.9286279999999998"/>
    <n v="8.8470000000000007E-3"/>
  </r>
  <r>
    <n v="4719"/>
    <x v="4"/>
    <x v="0"/>
    <s v="45-46-52-53-59-60-61"/>
    <x v="0"/>
    <x v="4669"/>
    <n v="-1"/>
    <n v="276.98"/>
    <n v="-1"/>
    <n v="0"/>
    <x v="3995"/>
    <x v="4225"/>
    <n v="193.693049"/>
    <n v="-183.821968"/>
    <n v="1.5710219999999999"/>
    <n v="193.68440200000001"/>
    <n v="-183.81367499999999"/>
    <n v="1.570765"/>
    <n v="1.1980379999999999"/>
    <n v="2.5700000000000001E-4"/>
  </r>
  <r>
    <n v="4720"/>
    <x v="4"/>
    <x v="0"/>
    <s v="45-46-52-53-59-60-61"/>
    <x v="0"/>
    <x v="4670"/>
    <n v="-1"/>
    <n v="300.79300000000001"/>
    <n v="-1"/>
    <n v="0"/>
    <x v="3996"/>
    <x v="4226"/>
    <n v="193.68225699999999"/>
    <n v="-183.09190799999999"/>
    <n v="1.571048"/>
    <n v="193.68440200000001"/>
    <n v="-183.08720400000001"/>
    <n v="1.5712269999999999"/>
    <n v="0.51702599999999999"/>
    <n v="1.7899999999999999E-4"/>
  </r>
  <r>
    <n v="4721"/>
    <x v="4"/>
    <x v="0"/>
    <s v="45-46-52-53-59-60-61"/>
    <x v="0"/>
    <x v="4671"/>
    <n v="-1"/>
    <n v="272.10300000000001"/>
    <n v="-1"/>
    <n v="0"/>
    <x v="3997"/>
    <x v="3878"/>
    <n v="193.695043"/>
    <n v="-182.13969700000001"/>
    <n v="1.570856"/>
    <n v="193.68417400000001"/>
    <n v="-182.11788899999999"/>
    <n v="1.5712219999999999"/>
    <n v="2.4365860000000001"/>
    <n v="3.6600000000000001E-4"/>
  </r>
  <r>
    <n v="4722"/>
    <x v="4"/>
    <x v="0"/>
    <s v="45-46-52-53-59-60-61"/>
    <x v="0"/>
    <x v="4672"/>
    <n v="-1"/>
    <n v="371.06200000000001"/>
    <n v="-1"/>
    <n v="0"/>
    <x v="3998"/>
    <x v="4227"/>
    <n v="193.67828800000001"/>
    <n v="-181.38756900000001"/>
    <n v="1.5711310000000001"/>
    <n v="193.68382299999999"/>
    <n v="-181.39138800000001"/>
    <n v="1.5707310000000001"/>
    <n v="0.67243600000000003"/>
    <n v="4.0000000000000002E-4"/>
  </r>
  <r>
    <n v="4723"/>
    <x v="3"/>
    <x v="0"/>
    <s v="45-52-53-59-60-61"/>
    <x v="0"/>
    <x v="4673"/>
    <n v="-1"/>
    <n v="284.99200000000002"/>
    <n v="-1"/>
    <n v="0"/>
    <x v="3999"/>
    <x v="4228"/>
    <n v="193.66167100000001"/>
    <n v="-180.65112099999999"/>
    <n v="1.5708009999999999"/>
    <n v="193.68382299999999"/>
    <n v="-180.66561899999999"/>
    <n v="1.5712219999999999"/>
    <n v="2.647424"/>
    <n v="4.2099999999999999E-4"/>
  </r>
  <r>
    <n v="4724"/>
    <x v="3"/>
    <x v="0"/>
    <s v="45-52-53-59-60-61"/>
    <x v="0"/>
    <x v="4674"/>
    <n v="-1"/>
    <n v="317.16500000000002"/>
    <n v="-1"/>
    <n v="0"/>
    <x v="4000"/>
    <x v="1862"/>
    <n v="193.72433699999999"/>
    <n v="-179.94474600000001"/>
    <n v="1.5666359999999999"/>
    <n v="193.68347199999999"/>
    <n v="-179.940292"/>
    <n v="1.570732"/>
    <n v="4.1107110000000002"/>
    <n v="4.0959999999999998E-3"/>
  </r>
  <r>
    <n v="4725"/>
    <x v="3"/>
    <x v="0"/>
    <s v="45-52-53-59-60-61"/>
    <x v="0"/>
    <x v="4456"/>
    <n v="-1"/>
    <n v="351.67200000000003"/>
    <n v="-1"/>
    <n v="0"/>
    <x v="4001"/>
    <x v="1620"/>
    <n v="193.698114"/>
    <n v="-178.97255899999999"/>
    <n v="1.568597"/>
    <n v="193.683243"/>
    <n v="-178.97316000000001"/>
    <n v="1.5707329999999999"/>
    <n v="1.4883470000000001"/>
    <n v="2.137E-3"/>
  </r>
  <r>
    <n v="4726"/>
    <x v="3"/>
    <x v="0"/>
    <s v="45-52-53-59-60-61"/>
    <x v="0"/>
    <x v="4675"/>
    <n v="-1"/>
    <n v="339.05500000000001"/>
    <n v="-1"/>
    <n v="0"/>
    <x v="4002"/>
    <x v="4229"/>
    <n v="193.67170200000001"/>
    <n v="-178.23933700000001"/>
    <n v="1.5698620000000001"/>
    <n v="193.683243"/>
    <n v="-178.247421"/>
    <n v="1.5712699999999999"/>
    <n v="1.4091"/>
    <n v="1.408E-3"/>
  </r>
  <r>
    <n v="4727"/>
    <x v="3"/>
    <x v="0"/>
    <s v="45-52-53-59-60-61"/>
    <x v="0"/>
    <x v="4676"/>
    <n v="-1"/>
    <n v="258.24900000000002"/>
    <n v="-1"/>
    <n v="0"/>
    <x v="4003"/>
    <x v="4230"/>
    <n v="193.60600400000001"/>
    <n v="-177.214617"/>
    <n v="1.575394"/>
    <n v="193.683044"/>
    <n v="-177.27937299999999"/>
    <n v="1.571237"/>
    <n v="10.064074"/>
    <n v="4.1570000000000001E-3"/>
  </r>
  <r>
    <n v="4728"/>
    <x v="3"/>
    <x v="0"/>
    <s v="45-52-53-59-60-61"/>
    <x v="0"/>
    <x v="4677"/>
    <n v="-1"/>
    <n v="412.02199999999999"/>
    <n v="-1"/>
    <n v="0"/>
    <x v="4004"/>
    <x v="4231"/>
    <n v="193.61035799999999"/>
    <n v="-176.518204"/>
    <n v="1.5750120000000001"/>
    <n v="193.682693"/>
    <n v="-176.55329900000001"/>
    <n v="1.570737"/>
    <n v="8.0399410000000007"/>
    <n v="4.274E-3"/>
  </r>
  <r>
    <n v="4729"/>
    <x v="3"/>
    <x v="0"/>
    <s v="45-52-53-59-60-61"/>
    <x v="0"/>
    <x v="4678"/>
    <n v="-1"/>
    <n v="378.99"/>
    <n v="-1"/>
    <n v="0"/>
    <x v="4005"/>
    <x v="847"/>
    <n v="193.676782"/>
    <n v="-175.823071"/>
    <n v="1.5713820000000001"/>
    <n v="193.682693"/>
    <n v="-175.827347"/>
    <n v="1.5712250000000001"/>
    <n v="0.729549"/>
    <n v="1.56E-4"/>
  </r>
  <r>
    <n v="4730"/>
    <x v="1"/>
    <x v="0"/>
    <s v="45-52-53-59-60"/>
    <x v="0"/>
    <x v="4679"/>
    <n v="-1"/>
    <n v="283.77"/>
    <n v="-1"/>
    <n v="0"/>
    <x v="4006"/>
    <x v="3549"/>
    <n v="193.66685899999999"/>
    <n v="-175.08133699999999"/>
    <n v="1.571261"/>
    <n v="193.682343"/>
    <n v="-175.10153199999999"/>
    <n v="1.570735"/>
    <n v="2.5447570000000002"/>
    <n v="5.2599999999999999E-4"/>
  </r>
  <r>
    <n v="4731"/>
    <x v="1"/>
    <x v="0"/>
    <s v="45-52-53-59-60"/>
    <x v="0"/>
    <x v="4680"/>
    <n v="-1"/>
    <n v="410.798"/>
    <n v="-1"/>
    <n v="0"/>
    <x v="4007"/>
    <x v="4232"/>
    <n v="193.687026"/>
    <n v="-174.15682799999999"/>
    <n v="1.5699209999999999"/>
    <n v="193.682098"/>
    <n v="-174.13389599999999"/>
    <n v="1.570735"/>
    <n v="2.3455279999999998"/>
    <n v="8.1499999999999997E-4"/>
  </r>
  <r>
    <n v="4732"/>
    <x v="1"/>
    <x v="0"/>
    <s v="45-52-53-59-60"/>
    <x v="0"/>
    <x v="4681"/>
    <n v="-1"/>
    <n v="435.85700000000003"/>
    <n v="-1"/>
    <n v="0"/>
    <x v="4008"/>
    <x v="2350"/>
    <n v="193.69607300000001"/>
    <n v="-173.406362"/>
    <n v="1.571723"/>
    <n v="193.682098"/>
    <n v="-173.408096"/>
    <n v="1.571226"/>
    <n v="1.408183"/>
    <n v="4.9700000000000005E-4"/>
  </r>
  <r>
    <n v="4733"/>
    <x v="1"/>
    <x v="0"/>
    <s v="45-52-53-59-60"/>
    <x v="0"/>
    <x v="4682"/>
    <n v="-1"/>
    <n v="364.72699999999998"/>
    <n v="-1"/>
    <n v="0"/>
    <x v="4009"/>
    <x v="4233"/>
    <n v="193.70858999999999"/>
    <n v="-172.70561599999999"/>
    <n v="1.5719350000000001"/>
    <n v="193.68177800000001"/>
    <n v="-172.68229700000001"/>
    <n v="1.5707629999999999"/>
    <n v="3.5534379999999999"/>
    <n v="1.1720000000000001E-3"/>
  </r>
  <r>
    <n v="4734"/>
    <x v="1"/>
    <x v="0"/>
    <s v="45-52-53-59-60"/>
    <x v="0"/>
    <x v="4683"/>
    <n v="-1"/>
    <n v="416.18299999999999"/>
    <n v="-1"/>
    <n v="0"/>
    <x v="3409"/>
    <x v="4234"/>
    <n v="193.67471900000001"/>
    <n v="-171.941337"/>
    <n v="1.57155"/>
    <n v="193.68177800000001"/>
    <n v="-171.95649700000001"/>
    <n v="1.5712360000000001"/>
    <n v="1.672285"/>
    <n v="3.1399999999999999E-4"/>
  </r>
  <r>
    <n v="4735"/>
    <x v="0"/>
    <x v="0"/>
    <s v="45-52-59-60"/>
    <x v="0"/>
    <x v="4684"/>
    <n v="-1"/>
    <n v="279.61799999999999"/>
    <n v="-1"/>
    <n v="0"/>
    <x v="4010"/>
    <x v="4235"/>
    <n v="193.75797800000001"/>
    <n v="-171.03748200000001"/>
    <n v="1.572562"/>
    <n v="193.68151900000001"/>
    <n v="-170.985321"/>
    <n v="1.5712120000000001"/>
    <n v="9.2556960000000004"/>
    <n v="1.3500000000000001E-3"/>
  </r>
  <r>
    <n v="4736"/>
    <x v="0"/>
    <x v="0"/>
    <s v="45-52-59-60"/>
    <x v="0"/>
    <x v="4685"/>
    <n v="-1"/>
    <n v="378.57600000000002"/>
    <n v="-1"/>
    <n v="0"/>
    <x v="4011"/>
    <x v="4236"/>
    <n v="193.710069"/>
    <n v="-170.29037600000001"/>
    <n v="1.5724419999999999"/>
    <n v="193.68130500000001"/>
    <n v="-170.239105"/>
    <n v="1.5707310000000001"/>
    <n v="5.8788239999999998"/>
    <n v="1.7110000000000001E-3"/>
  </r>
  <r>
    <n v="4737"/>
    <x v="0"/>
    <x v="0"/>
    <s v="45-52-59-60"/>
    <x v="0"/>
    <x v="4686"/>
    <n v="-1"/>
    <n v="293.21100000000001"/>
    <n v="-1"/>
    <n v="0"/>
    <x v="4012"/>
    <x v="4237"/>
    <n v="193.60326699999999"/>
    <n v="-169.383262"/>
    <n v="1.571866"/>
    <n v="193.68138099999999"/>
    <n v="-169.46347"/>
    <n v="1.571094"/>
    <n v="11.196127000000001"/>
    <n v="7.7300000000000003E-4"/>
  </r>
  <r>
    <n v="4738"/>
    <x v="0"/>
    <x v="0"/>
    <s v="45-52-59-60"/>
    <x v="0"/>
    <x v="4687"/>
    <n v="-1"/>
    <n v="451.34699999999998"/>
    <n v="-1"/>
    <n v="0"/>
    <x v="4013"/>
    <x v="4238"/>
    <n v="193.67610099999999"/>
    <n v="-168.64878899999999"/>
    <n v="1.571215"/>
    <n v="193.68116800000001"/>
    <n v="-168.65115399999999"/>
    <n v="1.570748"/>
    <n v="0.55911200000000005"/>
    <n v="4.6700000000000002E-4"/>
  </r>
  <r>
    <n v="4739"/>
    <x v="2"/>
    <x v="0"/>
    <s v="52-59-60"/>
    <x v="0"/>
    <x v="4688"/>
    <n v="-1"/>
    <n v="399.33499999999998"/>
    <n v="-1"/>
    <n v="0"/>
    <x v="4014"/>
    <x v="4239"/>
    <n v="193.740217"/>
    <n v="-167.485038"/>
    <n v="1.573779"/>
    <n v="193.681107"/>
    <n v="-167.50418099999999"/>
    <n v="1.570775"/>
    <n v="6.2132639999999997"/>
    <n v="3.0040000000000002E-3"/>
  </r>
  <r>
    <n v="4740"/>
    <x v="2"/>
    <x v="0"/>
    <s v="52-59-60"/>
    <x v="0"/>
    <x v="4689"/>
    <n v="-1"/>
    <n v="367.26299999999998"/>
    <n v="-1"/>
    <n v="0"/>
    <x v="4015"/>
    <x v="4240"/>
    <n v="193.697239"/>
    <n v="-166.57008200000001"/>
    <n v="1.5689090000000001"/>
    <n v="193.68116800000001"/>
    <n v="-166.59288000000001"/>
    <n v="1.570927"/>
    <n v="2.7892929999999998"/>
    <n v="2.019E-3"/>
  </r>
  <r>
    <n v="4741"/>
    <x v="2"/>
    <x v="0"/>
    <s v="52-59-60"/>
    <x v="0"/>
    <x v="4690"/>
    <n v="-1"/>
    <n v="405.01499999999999"/>
    <n v="-1"/>
    <n v="0"/>
    <x v="4016"/>
    <x v="4241"/>
    <n v="193.79051899999999"/>
    <n v="-165.73619500000001"/>
    <n v="1.5722499999999999"/>
    <n v="193.68112199999999"/>
    <n v="-165.63803100000001"/>
    <n v="1.5707139999999999"/>
    <n v="14.698247"/>
    <n v="1.536E-3"/>
  </r>
  <r>
    <n v="4742"/>
    <x v="2"/>
    <x v="0"/>
    <s v="52-59-60"/>
    <x v="0"/>
    <x v="4691"/>
    <n v="-1"/>
    <n v="255.56399999999999"/>
    <n v="-1"/>
    <n v="0"/>
    <x v="4017"/>
    <x v="4242"/>
    <n v="193.69773900000001"/>
    <n v="-164.659413"/>
    <n v="1.5707059999999999"/>
    <n v="193.68150299999999"/>
    <n v="-164.64099100000001"/>
    <n v="1.57057"/>
    <n v="2.4554809999999998"/>
    <n v="1.36E-4"/>
  </r>
  <r>
    <n v="4743"/>
    <x v="2"/>
    <x v="0"/>
    <s v="52-59-60"/>
    <x v="0"/>
    <x v="4692"/>
    <n v="-1"/>
    <n v="376.93900000000002"/>
    <n v="-1"/>
    <n v="0"/>
    <x v="4018"/>
    <x v="4243"/>
    <n v="193.623547"/>
    <n v="-163.24749299999999"/>
    <n v="1.5634509999999999"/>
    <n v="193.682098"/>
    <n v="-163.24790999999999"/>
    <n v="1.5703279999999999"/>
    <n v="5.8552999999999997"/>
    <n v="6.8760000000000002E-3"/>
  </r>
  <r>
    <n v="4744"/>
    <x v="2"/>
    <x v="0"/>
    <s v="52-59-60"/>
    <x v="0"/>
    <x v="4693"/>
    <n v="-1"/>
    <n v="365.209"/>
    <n v="-1"/>
    <n v="0"/>
    <x v="4019"/>
    <x v="4244"/>
    <n v="193.72428199999999"/>
    <n v="-162.176219"/>
    <n v="1.565231"/>
    <n v="193.682693"/>
    <n v="-162.15715"/>
    <n v="1.5702050000000001"/>
    <n v="4.5752009999999999"/>
    <n v="4.9740000000000001E-3"/>
  </r>
  <r>
    <n v="4745"/>
    <x v="2"/>
    <x v="0"/>
    <s v="52-59-60"/>
    <x v="0"/>
    <x v="4694"/>
    <n v="-1"/>
    <n v="371.05099999999999"/>
    <n v="-1"/>
    <n v="0"/>
    <x v="4020"/>
    <x v="4245"/>
    <n v="193.69318899999999"/>
    <n v="-161.08237099999999"/>
    <n v="1.5646549999999999"/>
    <n v="193.68347199999999"/>
    <n v="-161.028198"/>
    <n v="1.570103"/>
    <n v="5.5037060000000002"/>
    <n v="5.4479999999999997E-3"/>
  </r>
  <r>
    <n v="4746"/>
    <x v="2"/>
    <x v="0"/>
    <s v="52-59-60"/>
    <x v="0"/>
    <x v="4695"/>
    <n v="-1"/>
    <n v="327.36700000000002"/>
    <n v="-1"/>
    <n v="0"/>
    <x v="4021"/>
    <x v="4246"/>
    <n v="193.77979300000001"/>
    <n v="-159.80682899999999"/>
    <n v="1.5783180000000001"/>
    <n v="193.68435700000001"/>
    <n v="-159.86409"/>
    <n v="1.570001"/>
    <n v="11.129637000000001"/>
    <n v="8.3180000000000007E-3"/>
  </r>
  <r>
    <n v="4747"/>
    <x v="2"/>
    <x v="0"/>
    <s v="52-59-60"/>
    <x v="0"/>
    <x v="4696"/>
    <n v="-1"/>
    <n v="372.839"/>
    <n v="-1"/>
    <n v="0"/>
    <x v="4022"/>
    <x v="4247"/>
    <n v="193.60382300000001"/>
    <n v="-158.68032199999999"/>
    <n v="1.558368"/>
    <n v="193.68542500000001"/>
    <n v="-158.68365499999999"/>
    <n v="1.5698570000000001"/>
    <n v="8.1670010000000008"/>
    <n v="1.1488999999999999E-2"/>
  </r>
  <r>
    <n v="4748"/>
    <x v="2"/>
    <x v="0"/>
    <s v="52-59-60"/>
    <x v="0"/>
    <x v="4697"/>
    <n v="-1"/>
    <n v="299.44600000000003"/>
    <n v="-1"/>
    <n v="0"/>
    <x v="4023"/>
    <x v="4248"/>
    <n v="193.77006600000001"/>
    <n v="-157.200604"/>
    <n v="1.5708500000000001"/>
    <n v="193.68704199999999"/>
    <n v="-157.13265999999999"/>
    <n v="1.569761"/>
    <n v="10.728154"/>
    <n v="1.0889999999999999E-3"/>
  </r>
  <r>
    <n v="4749"/>
    <x v="2"/>
    <x v="0"/>
    <s v="52-59-60"/>
    <x v="0"/>
    <x v="4698"/>
    <n v="-1"/>
    <n v="327.91800000000001"/>
    <n v="-1"/>
    <n v="0"/>
    <x v="4024"/>
    <x v="4249"/>
    <n v="193.676872"/>
    <n v="-156.00898000000001"/>
    <n v="1.567628"/>
    <n v="193.688232"/>
    <n v="-156.00520299999999"/>
    <n v="1.569672"/>
    <n v="1.197225"/>
    <n v="2.0430000000000001E-3"/>
  </r>
  <r>
    <n v="4750"/>
    <x v="2"/>
    <x v="0"/>
    <s v="52-59-60"/>
    <x v="0"/>
    <x v="4699"/>
    <n v="-1"/>
    <n v="321.27499999999998"/>
    <n v="-1"/>
    <n v="0"/>
    <x v="4025"/>
    <x v="4250"/>
    <n v="193.71071499999999"/>
    <n v="-154.91967299999999"/>
    <n v="1.5692790000000001"/>
    <n v="193.68952899999999"/>
    <n v="-154.91066000000001"/>
    <n v="1.5696829999999999"/>
    <n v="2.3023609999999999"/>
    <n v="4.0400000000000001E-4"/>
  </r>
  <r>
    <n v="4751"/>
    <x v="2"/>
    <x v="0"/>
    <s v="52-59-60"/>
    <x v="0"/>
    <x v="4700"/>
    <n v="-1"/>
    <n v="307.512"/>
    <n v="-1"/>
    <n v="0"/>
    <x v="4026"/>
    <x v="4251"/>
    <n v="193.691722"/>
    <n v="-153.550622"/>
    <n v="1.5646640000000001"/>
    <n v="193.69137599999999"/>
    <n v="-153.49246199999999"/>
    <n v="1.569636"/>
    <n v="5.8160629999999998"/>
    <n v="4.9719999999999999E-3"/>
  </r>
  <r>
    <n v="4752"/>
    <x v="2"/>
    <x v="0"/>
    <s v="52-59-60"/>
    <x v="0"/>
    <x v="4701"/>
    <n v="-1"/>
    <n v="436.78"/>
    <n v="-1"/>
    <n v="0"/>
    <x v="4027"/>
    <x v="4252"/>
    <n v="193.69044199999999"/>
    <n v="-152.45552599999999"/>
    <n v="1.5677700000000001"/>
    <n v="193.69270299999999"/>
    <n v="-152.45109600000001"/>
    <n v="1.569358"/>
    <n v="0.49741800000000003"/>
    <n v="1.588E-3"/>
  </r>
  <r>
    <n v="4753"/>
    <x v="2"/>
    <x v="0"/>
    <s v="52-59-60"/>
    <x v="0"/>
    <x v="4702"/>
    <n v="-1"/>
    <n v="438.92599999999999"/>
    <n v="-1"/>
    <n v="0"/>
    <x v="4028"/>
    <x v="4253"/>
    <n v="193.687591"/>
    <n v="-151.43339599999999"/>
    <n v="1.5674269999999999"/>
    <n v="193.694199"/>
    <n v="-151.424927"/>
    <n v="1.569583"/>
    <n v="1.074163"/>
    <n v="2.1549999999999998E-3"/>
  </r>
  <r>
    <n v="4754"/>
    <x v="2"/>
    <x v="0"/>
    <s v="52-59-60"/>
    <x v="0"/>
    <x v="4703"/>
    <n v="-1"/>
    <n v="294.14699999999999"/>
    <n v="-1"/>
    <n v="0"/>
    <x v="4029"/>
    <x v="4254"/>
    <n v="193.703664"/>
    <n v="-150.419535"/>
    <n v="1.568516"/>
    <n v="193.69548"/>
    <n v="-150.41334499999999"/>
    <n v="1.5692740000000001"/>
    <n v="1.0261"/>
    <n v="7.5799999999999999E-4"/>
  </r>
  <r>
    <n v="4755"/>
    <x v="2"/>
    <x v="0"/>
    <s v="52-59-60"/>
    <x v="0"/>
    <x v="4704"/>
    <n v="-1"/>
    <n v="384.08800000000002"/>
    <n v="-1"/>
    <n v="0"/>
    <x v="4030"/>
    <x v="4255"/>
    <n v="193.68608"/>
    <n v="-149.12928600000001"/>
    <n v="1.581494"/>
    <n v="193.69735700000001"/>
    <n v="-149.08918800000001"/>
    <n v="1.5692600000000001"/>
    <n v="4.1653729999999998"/>
    <n v="1.2234E-2"/>
  </r>
  <r>
    <n v="4756"/>
    <x v="5"/>
    <x v="0"/>
    <s v="52-59"/>
    <x v="0"/>
    <x v="4705"/>
    <n v="-1"/>
    <n v="316.79000000000002"/>
    <n v="-1"/>
    <n v="0"/>
    <x v="4031"/>
    <x v="4256"/>
    <n v="193.69610599999999"/>
    <n v="-148.093547"/>
    <n v="1.5748800000000001"/>
    <n v="193.698868"/>
    <n v="-148.116165"/>
    <n v="1.569572"/>
    <n v="2.2786200000000001"/>
    <n v="5.3080000000000002E-3"/>
  </r>
  <r>
    <n v="4757"/>
    <x v="2"/>
    <x v="0"/>
    <s v="52-58-59"/>
    <x v="0"/>
    <x v="4706"/>
    <n v="-1"/>
    <n v="287.05599999999998"/>
    <n v="-1"/>
    <n v="0"/>
    <x v="4032"/>
    <x v="4257"/>
    <n v="193.67886899999999"/>
    <n v="-147.135133"/>
    <n v="1.5695079999999999"/>
    <n v="193.700119"/>
    <n v="-147.16099500000001"/>
    <n v="1.5692440000000001"/>
    <n v="3.3472629999999999"/>
    <n v="2.63E-4"/>
  </r>
  <r>
    <n v="4758"/>
    <x v="2"/>
    <x v="0"/>
    <s v="52-58-59"/>
    <x v="0"/>
    <x v="4707"/>
    <n v="-1"/>
    <n v="201.73699999999999"/>
    <n v="-1"/>
    <n v="0"/>
    <x v="4033"/>
    <x v="4258"/>
    <n v="193.69572400000001"/>
    <n v="-146.20463799999999"/>
    <n v="1.567625"/>
    <n v="193.701447"/>
    <n v="-146.22332800000001"/>
    <n v="1.569585"/>
    <n v="1.9546269999999999"/>
    <n v="1.9589999999999998E-3"/>
  </r>
  <r>
    <n v="4759"/>
    <x v="2"/>
    <x v="0"/>
    <s v="52-58-59"/>
    <x v="0"/>
    <x v="4708"/>
    <n v="-1"/>
    <n v="330.005"/>
    <n v="-1"/>
    <n v="0"/>
    <x v="4034"/>
    <x v="4259"/>
    <n v="193.73273900000001"/>
    <n v="-145.00585599999999"/>
    <n v="1.573021"/>
    <n v="193.703125"/>
    <n v="-144.999054"/>
    <n v="1.56958"/>
    <n v="3.0385390000000001"/>
    <n v="3.441E-3"/>
  </r>
  <r>
    <n v="4760"/>
    <x v="2"/>
    <x v="0"/>
    <s v="52-58-59"/>
    <x v="0"/>
    <x v="4709"/>
    <n v="-1"/>
    <n v="268.339"/>
    <n v="-1"/>
    <n v="0"/>
    <x v="4035"/>
    <x v="4260"/>
    <n v="193.58003099999999"/>
    <n v="-143.99114800000001"/>
    <n v="1.573539"/>
    <n v="193.704239"/>
    <n v="-144.09936500000001"/>
    <n v="1.5692189999999999"/>
    <n v="16.473752999999999"/>
    <n v="4.3200000000000001E-3"/>
  </r>
  <r>
    <n v="4761"/>
    <x v="2"/>
    <x v="0"/>
    <s v="52-58-59"/>
    <x v="0"/>
    <x v="4710"/>
    <n v="-1"/>
    <n v="467.64299999999997"/>
    <n v="-1"/>
    <n v="0"/>
    <x v="4036"/>
    <x v="4261"/>
    <n v="193.65599900000001"/>
    <n v="-143.151442"/>
    <n v="1.577151"/>
    <n v="193.705566"/>
    <n v="-143.21498099999999"/>
    <n v="1.5696540000000001"/>
    <n v="8.0586439999999993"/>
    <n v="7.4970000000000002E-3"/>
  </r>
  <r>
    <n v="4762"/>
    <x v="2"/>
    <x v="0"/>
    <s v="52-58-59"/>
    <x v="0"/>
    <x v="4711"/>
    <n v="-1"/>
    <n v="321.22800000000001"/>
    <n v="-1"/>
    <n v="0"/>
    <x v="4037"/>
    <x v="4262"/>
    <n v="193.63792100000001"/>
    <n v="-142.29239100000001"/>
    <n v="1.5708850000000001"/>
    <n v="193.70663500000001"/>
    <n v="-142.34571800000001"/>
    <n v="1.5692349999999999"/>
    <n v="8.6978600000000004"/>
    <n v="1.65E-3"/>
  </r>
  <r>
    <n v="4763"/>
    <x v="2"/>
    <x v="0"/>
    <s v="52-58-59"/>
    <x v="0"/>
    <x v="4712"/>
    <n v="-1"/>
    <n v="425.99799999999999"/>
    <n v="-1"/>
    <n v="0"/>
    <x v="4038"/>
    <x v="4263"/>
    <n v="193.70661799999999"/>
    <n v="-141.49738300000001"/>
    <n v="1.5738989999999999"/>
    <n v="193.70800800000001"/>
    <n v="-141.491409"/>
    <n v="1.569636"/>
    <n v="0.61330700000000005"/>
    <n v="4.2630000000000003E-3"/>
  </r>
  <r>
    <n v="4764"/>
    <x v="2"/>
    <x v="0"/>
    <s v="52-58-59"/>
    <x v="0"/>
    <x v="4713"/>
    <n v="-1"/>
    <n v="235.80099999999999"/>
    <n v="-1"/>
    <n v="0"/>
    <x v="4039"/>
    <x v="4264"/>
    <n v="193.69873999999999"/>
    <n v="-140.37609"/>
    <n v="1.571283"/>
    <n v="193.709564"/>
    <n v="-140.375519"/>
    <n v="1.5696479999999999"/>
    <n v="1.0839289999999999"/>
    <n v="1.635E-3"/>
  </r>
  <r>
    <n v="4765"/>
    <x v="2"/>
    <x v="0"/>
    <s v="52-58-59"/>
    <x v="0"/>
    <x v="4714"/>
    <n v="-1"/>
    <n v="382.12700000000001"/>
    <n v="-1"/>
    <n v="0"/>
    <x v="4040"/>
    <x v="4265"/>
    <n v="193.71252699999999"/>
    <n v="-139.55900299999999"/>
    <n v="1.5729390000000001"/>
    <n v="193.710464"/>
    <n v="-139.555725"/>
    <n v="1.5692120000000001"/>
    <n v="0.38732800000000001"/>
    <n v="3.728E-3"/>
  </r>
  <r>
    <n v="4766"/>
    <x v="2"/>
    <x v="0"/>
    <s v="52-58-59"/>
    <x v="0"/>
    <x v="4715"/>
    <n v="-1"/>
    <n v="484.66"/>
    <n v="-1"/>
    <n v="0"/>
    <x v="4041"/>
    <x v="4266"/>
    <n v="193.873347"/>
    <n v="-138.62440699999999"/>
    <n v="1.549013"/>
    <n v="193.71167"/>
    <n v="-138.75029000000001"/>
    <n v="1.569652"/>
    <n v="20.490451"/>
    <n v="2.0639000000000001E-2"/>
  </r>
  <r>
    <n v="4767"/>
    <x v="2"/>
    <x v="0"/>
    <s v="52-58-59"/>
    <x v="0"/>
    <x v="4716"/>
    <n v="-1"/>
    <n v="256.87599999999998"/>
    <n v="-1"/>
    <n v="0"/>
    <x v="4042"/>
    <x v="4267"/>
    <n v="193.70836800000001"/>
    <n v="-137.74558500000001"/>
    <n v="1.5753790000000001"/>
    <n v="193.71312"/>
    <n v="-137.69816599999999"/>
    <n v="1.569631"/>
    <n v="4.7656650000000003"/>
    <n v="5.7479999999999996E-3"/>
  </r>
  <r>
    <n v="4768"/>
    <x v="2"/>
    <x v="0"/>
    <s v="52-58-59"/>
    <x v="0"/>
    <x v="4717"/>
    <n v="-1"/>
    <n v="502.17200000000003"/>
    <n v="-1"/>
    <n v="0"/>
    <x v="4043"/>
    <x v="4268"/>
    <n v="193.66879599999999"/>
    <n v="-136.94865300000001"/>
    <n v="1.5731820000000001"/>
    <n v="193.714035"/>
    <n v="-136.92776499999999"/>
    <n v="1.5691310000000001"/>
    <n v="4.9828400000000004"/>
    <n v="4.0509999999999999E-3"/>
  </r>
  <r>
    <n v="4769"/>
    <x v="2"/>
    <x v="0"/>
    <s v="52-58-59"/>
    <x v="0"/>
    <x v="4718"/>
    <n v="-1"/>
    <n v="425.70299999999997"/>
    <n v="-1"/>
    <n v="0"/>
    <x v="4044"/>
    <x v="4269"/>
    <n v="193.86123599999999"/>
    <n v="-136.29891699999999"/>
    <n v="1.5631010000000001"/>
    <n v="193.715225"/>
    <n v="-136.18135100000001"/>
    <n v="1.569583"/>
    <n v="18.745901"/>
    <n v="6.4819999999999999E-3"/>
  </r>
  <r>
    <n v="4770"/>
    <x v="2"/>
    <x v="0"/>
    <s v="52-58-59"/>
    <x v="0"/>
    <x v="4719"/>
    <n v="-1"/>
    <n v="373.358"/>
    <n v="-1"/>
    <n v="0"/>
    <x v="4045"/>
    <x v="4270"/>
    <n v="193.675738"/>
    <n v="-135.28412599999999"/>
    <n v="1.57761"/>
    <n v="193.71665999999999"/>
    <n v="-135.21966599999999"/>
    <n v="1.5695889999999999"/>
    <n v="7.6352479999999998"/>
    <n v="8.0210000000000004E-3"/>
  </r>
  <r>
    <n v="4771"/>
    <x v="0"/>
    <x v="0"/>
    <s v="51-52-58-59"/>
    <x v="0"/>
    <x v="4720"/>
    <n v="-1"/>
    <n v="267.51299999999998"/>
    <n v="-1"/>
    <n v="0"/>
    <x v="4046"/>
    <x v="4271"/>
    <n v="193.65705299999999"/>
    <n v="-134.45466099999999"/>
    <n v="1.5695190000000001"/>
    <n v="193.71752900000001"/>
    <n v="-134.51126099999999"/>
    <n v="1.569086"/>
    <n v="8.2831060000000001"/>
    <n v="4.3300000000000001E-4"/>
  </r>
  <r>
    <n v="4772"/>
    <x v="0"/>
    <x v="0"/>
    <s v="51-52-58-59"/>
    <x v="0"/>
    <x v="4721"/>
    <n v="-1"/>
    <n v="349.86599999999999"/>
    <n v="-1"/>
    <n v="0"/>
    <x v="4047"/>
    <x v="4272"/>
    <n v="193.720348"/>
    <n v="-133.796513"/>
    <n v="1.568276"/>
    <n v="193.71875"/>
    <n v="-133.79959099999999"/>
    <n v="1.569574"/>
    <n v="0.34682600000000002"/>
    <n v="1.297E-3"/>
  </r>
  <r>
    <n v="4773"/>
    <x v="0"/>
    <x v="0"/>
    <s v="51-52-58-59"/>
    <x v="0"/>
    <x v="4722"/>
    <n v="-1"/>
    <n v="346.04599999999999"/>
    <n v="-1"/>
    <n v="0"/>
    <x v="4048"/>
    <x v="4273"/>
    <n v="193.67054200000001"/>
    <n v="-132.84469999999999"/>
    <n v="1.568114"/>
    <n v="193.720169"/>
    <n v="-132.833969"/>
    <n v="1.5696049999999999"/>
    <n v="5.0773739999999998"/>
    <n v="1.4909999999999999E-3"/>
  </r>
  <r>
    <n v="4774"/>
    <x v="0"/>
    <x v="0"/>
    <s v="51-52-58-59"/>
    <x v="0"/>
    <x v="4723"/>
    <n v="-1"/>
    <n v="314.09899999999999"/>
    <n v="-1"/>
    <n v="0"/>
    <x v="4049"/>
    <x v="4274"/>
    <n v="193.691125"/>
    <n v="-132.08849699999999"/>
    <n v="1.5679320000000001"/>
    <n v="193.72105400000001"/>
    <n v="-132.10072299999999"/>
    <n v="1.5690999999999999"/>
    <n v="3.2330040000000002"/>
    <n v="1.168E-3"/>
  </r>
  <r>
    <n v="4775"/>
    <x v="0"/>
    <x v="0"/>
    <s v="51-52-58-59"/>
    <x v="0"/>
    <x v="4724"/>
    <n v="-1"/>
    <n v="282.80900000000003"/>
    <n v="-1"/>
    <n v="0"/>
    <x v="4050"/>
    <x v="3406"/>
    <n v="193.830996"/>
    <n v="-131.40328600000001"/>
    <n v="1.565517"/>
    <n v="193.722275"/>
    <n v="-131.36721800000001"/>
    <n v="1.569588"/>
    <n v="11.454729"/>
    <n v="4.071E-3"/>
  </r>
  <r>
    <n v="4776"/>
    <x v="0"/>
    <x v="0"/>
    <s v="51-52-58-59"/>
    <x v="0"/>
    <x v="4725"/>
    <n v="-1"/>
    <n v="336.42099999999999"/>
    <n v="-1"/>
    <n v="0"/>
    <x v="4051"/>
    <x v="4275"/>
    <n v="193.72939"/>
    <n v="-130.40756300000001"/>
    <n v="1.5692550000000001"/>
    <n v="193.72369399999999"/>
    <n v="-130.39587399999999"/>
    <n v="1.5696049999999999"/>
    <n v="1.3003439999999999"/>
    <n v="3.5E-4"/>
  </r>
  <r>
    <n v="4777"/>
    <x v="0"/>
    <x v="0"/>
    <s v="51-52-58-59"/>
    <x v="0"/>
    <x v="4726"/>
    <n v="-1"/>
    <n v="422.529"/>
    <n v="-1"/>
    <n v="0"/>
    <x v="4052"/>
    <x v="4276"/>
    <n v="193.75527600000001"/>
    <n v="-129.679271"/>
    <n v="1.568084"/>
    <n v="193.72457900000001"/>
    <n v="-129.67236299999999"/>
    <n v="1.569126"/>
    <n v="3.1464449999999999"/>
    <n v="1.042E-3"/>
  </r>
  <r>
    <n v="4778"/>
    <x v="0"/>
    <x v="0"/>
    <s v="51-52-58-59"/>
    <x v="0"/>
    <x v="4727"/>
    <n v="-1"/>
    <n v="493.483"/>
    <n v="-1"/>
    <n v="0"/>
    <x v="4053"/>
    <x v="4277"/>
    <n v="193.456017"/>
    <n v="-128.781835"/>
    <n v="1.5805910000000001"/>
    <n v="193.72569300000001"/>
    <n v="-128.950333"/>
    <n v="1.5696680000000001"/>
    <n v="31.798836999999999"/>
    <n v="1.0923E-2"/>
  </r>
  <r>
    <n v="4779"/>
    <x v="0"/>
    <x v="0"/>
    <s v="51-52-58-59"/>
    <x v="0"/>
    <x v="4728"/>
    <n v="-1"/>
    <n v="318.26400000000001"/>
    <n v="-1"/>
    <n v="0"/>
    <x v="4054"/>
    <x v="4278"/>
    <n v="193.77502699999999"/>
    <n v="-128.030765"/>
    <n v="1.5694109999999999"/>
    <n v="193.726944"/>
    <n v="-127.985497"/>
    <n v="1.5697099999999999"/>
    <n v="6.6039899999999996"/>
    <n v="2.99E-4"/>
  </r>
  <r>
    <n v="4780"/>
    <x v="0"/>
    <x v="0"/>
    <s v="51-52-58-59"/>
    <x v="0"/>
    <x v="4729"/>
    <n v="-1"/>
    <n v="351.15"/>
    <n v="-1"/>
    <n v="0"/>
    <x v="4055"/>
    <x v="4279"/>
    <n v="193.68138500000001"/>
    <n v="-127.230142"/>
    <n v="1.5703100000000001"/>
    <n v="193.727676"/>
    <n v="-127.25926200000001"/>
    <n v="1.5692440000000001"/>
    <n v="5.4688319999999999"/>
    <n v="1.0660000000000001E-3"/>
  </r>
  <r>
    <n v="4781"/>
    <x v="0"/>
    <x v="0"/>
    <s v="51-52-58-59"/>
    <x v="0"/>
    <x v="4730"/>
    <n v="-1"/>
    <n v="439.72300000000001"/>
    <n v="-1"/>
    <n v="0"/>
    <x v="4056"/>
    <x v="865"/>
    <n v="193.73359099999999"/>
    <n v="-126.33313699999999"/>
    <n v="1.5673900000000001"/>
    <n v="193.729004"/>
    <n v="-126.289253"/>
    <n v="1.5692170000000001"/>
    <n v="4.4122450000000004"/>
    <n v="1.8270000000000001E-3"/>
  </r>
  <r>
    <n v="4782"/>
    <x v="0"/>
    <x v="0"/>
    <s v="51-52-58-59"/>
    <x v="0"/>
    <x v="4731"/>
    <n v="-1"/>
    <n v="281.23399999999998"/>
    <n v="-1"/>
    <n v="0"/>
    <x v="4057"/>
    <x v="4280"/>
    <n v="193.765998"/>
    <n v="-125.587084"/>
    <n v="1.5715730000000001"/>
    <n v="193.72936999999999"/>
    <n v="-125.562172"/>
    <n v="1.5703910000000001"/>
    <n v="4.4297060000000004"/>
    <n v="1.1820000000000001E-3"/>
  </r>
  <r>
    <n v="4783"/>
    <x v="0"/>
    <x v="0"/>
    <s v="51-52-58-59"/>
    <x v="0"/>
    <x v="4732"/>
    <n v="-1"/>
    <n v="360.62299999999999"/>
    <n v="-1"/>
    <n v="0"/>
    <x v="4058"/>
    <x v="4281"/>
    <n v="193.84062"/>
    <n v="-124.902582"/>
    <n v="1.575135"/>
    <n v="193.727982"/>
    <n v="-124.836128"/>
    <n v="1.571337"/>
    <n v="13.078025999999999"/>
    <n v="3.797E-3"/>
  </r>
  <r>
    <n v="4784"/>
    <x v="0"/>
    <x v="0"/>
    <s v="51-52-58-59"/>
    <x v="0"/>
    <x v="4733"/>
    <n v="-1"/>
    <n v="299.39299999999997"/>
    <n v="-1"/>
    <n v="0"/>
    <x v="4059"/>
    <x v="4282"/>
    <n v="193.85378499999999"/>
    <n v="-123.92954"/>
    <n v="1.5688329999999999"/>
    <n v="193.725235"/>
    <n v="-123.869225"/>
    <n v="1.572967"/>
    <n v="14.199707"/>
    <n v="4.1339999999999997E-3"/>
  </r>
  <r>
    <n v="4785"/>
    <x v="0"/>
    <x v="0"/>
    <s v="51-52-58-59"/>
    <x v="0"/>
    <x v="4734"/>
    <n v="-1"/>
    <n v="368.892"/>
    <n v="-1"/>
    <n v="0"/>
    <x v="4060"/>
    <x v="1644"/>
    <n v="193.718233"/>
    <n v="-123.12190099999999"/>
    <n v="1.5648599999999999"/>
    <n v="193.72271699999999"/>
    <n v="-123.144119"/>
    <n v="1.5743279999999999"/>
    <n v="2.2666740000000001"/>
    <n v="9.4680000000000007E-3"/>
  </r>
  <r>
    <n v="4786"/>
    <x v="0"/>
    <x v="0"/>
    <s v="51-52-58-59"/>
    <x v="0"/>
    <x v="4735"/>
    <n v="-1"/>
    <n v="332.53899999999999"/>
    <n v="-1"/>
    <n v="0"/>
    <x v="4061"/>
    <x v="4283"/>
    <n v="193.65318500000001"/>
    <n v="-122.356854"/>
    <n v="1.5752079999999999"/>
    <n v="193.71954299999999"/>
    <n v="-122.41860200000001"/>
    <n v="1.574433"/>
    <n v="9.0643750000000001"/>
    <n v="7.7499999999999997E-4"/>
  </r>
  <r>
    <n v="4787"/>
    <x v="0"/>
    <x v="0"/>
    <s v="51-52-58-59"/>
    <x v="0"/>
    <x v="4736"/>
    <n v="-1"/>
    <n v="351.363"/>
    <n v="-1"/>
    <n v="0"/>
    <x v="4062"/>
    <x v="4284"/>
    <n v="193.714269"/>
    <n v="-121.44967699999999"/>
    <n v="1.5755479999999999"/>
    <n v="193.71519499999999"/>
    <n v="-121.450554"/>
    <n v="1.574978"/>
    <n v="0.12756700000000001"/>
    <n v="5.6999999999999998E-4"/>
  </r>
  <r>
    <n v="4788"/>
    <x v="0"/>
    <x v="0"/>
    <s v="51-52-58-59"/>
    <x v="0"/>
    <x v="4737"/>
    <n v="-1"/>
    <n v="386.12"/>
    <n v="-1"/>
    <n v="0"/>
    <x v="4063"/>
    <x v="4285"/>
    <n v="193.69525400000001"/>
    <n v="-120.754321"/>
    <n v="1.575083"/>
    <n v="193.71069299999999"/>
    <n v="-120.724434"/>
    <n v="1.5768530000000001"/>
    <n v="3.3639790000000001"/>
    <n v="1.7700000000000001E-3"/>
  </r>
  <r>
    <n v="4789"/>
    <x v="0"/>
    <x v="0"/>
    <s v="51-52-58-59"/>
    <x v="0"/>
    <x v="4738"/>
    <n v="-1"/>
    <n v="330.54"/>
    <n v="-1"/>
    <n v="0"/>
    <x v="4064"/>
    <x v="4286"/>
    <n v="193.612167"/>
    <n v="-119.945565"/>
    <n v="1.592859"/>
    <n v="193.68135100000001"/>
    <n v="-120.001549"/>
    <n v="1.597532"/>
    <n v="8.8997539999999997"/>
    <n v="4.6730000000000001E-3"/>
  </r>
  <r>
    <n v="4790"/>
    <x v="0"/>
    <x v="0"/>
    <s v="51-52-58-59"/>
    <x v="0"/>
    <x v="4739"/>
    <n v="-1"/>
    <n v="272.98200000000003"/>
    <n v="-1"/>
    <n v="0"/>
    <x v="4065"/>
    <x v="4287"/>
    <n v="193.60653099999999"/>
    <n v="-119.042599"/>
    <n v="1.644077"/>
    <n v="193.60401899999999"/>
    <n v="-119.040955"/>
    <n v="1.6380809999999999"/>
    <n v="0.30020999999999998"/>
    <n v="5.9959999999999996E-3"/>
  </r>
  <r>
    <n v="4791"/>
    <x v="0"/>
    <x v="0"/>
    <s v="51-52-58-59"/>
    <x v="0"/>
    <x v="4740"/>
    <n v="-1"/>
    <n v="315.92899999999997"/>
    <n v="-1"/>
    <n v="0"/>
    <x v="4066"/>
    <x v="4288"/>
    <n v="193.64469299999999"/>
    <n v="-118.411388"/>
    <n v="1.6654100000000001"/>
    <n v="193.527863"/>
    <n v="-118.319496"/>
    <n v="1.663737"/>
    <n v="14.863867000000001"/>
    <n v="1.673E-3"/>
  </r>
  <r>
    <n v="4792"/>
    <x v="0"/>
    <x v="0"/>
    <s v="51-52-58-59"/>
    <x v="0"/>
    <x v="4741"/>
    <n v="-1"/>
    <n v="298.52300000000002"/>
    <n v="-1"/>
    <n v="0"/>
    <x v="4067"/>
    <x v="4289"/>
    <n v="193.48604599999999"/>
    <n v="-117.64909900000001"/>
    <n v="1.68045"/>
    <n v="193.44030799999999"/>
    <n v="-117.597527"/>
    <n v="1.682388"/>
    <n v="6.8932370000000001"/>
    <n v="1.9380000000000001E-3"/>
  </r>
  <r>
    <n v="4793"/>
    <x v="1"/>
    <x v="0"/>
    <s v="44-51-52-58-59"/>
    <x v="0"/>
    <x v="4742"/>
    <n v="-1"/>
    <n v="376.673"/>
    <n v="-1"/>
    <n v="0"/>
    <x v="4068"/>
    <x v="4290"/>
    <n v="193.28657000000001"/>
    <n v="-116.617113"/>
    <n v="1.700661"/>
    <n v="193.311249"/>
    <n v="-116.63629899999999"/>
    <n v="1.700321"/>
    <n v="3.1259869999999998"/>
    <n v="3.39E-4"/>
  </r>
  <r>
    <n v="4794"/>
    <x v="0"/>
    <x v="0"/>
    <s v="44-51-58-59"/>
    <x v="0"/>
    <x v="4743"/>
    <n v="-1"/>
    <n v="405.84899999999999"/>
    <n v="-1"/>
    <n v="0"/>
    <x v="4069"/>
    <x v="4291"/>
    <n v="193.21382700000001"/>
    <n v="-115.923254"/>
    <n v="1.7118"/>
    <n v="193.206818"/>
    <n v="-115.917671"/>
    <n v="1.711311"/>
    <n v="0.89610900000000004"/>
    <n v="4.8799999999999999E-4"/>
  </r>
  <r>
    <n v="4795"/>
    <x v="2"/>
    <x v="0"/>
    <s v="44-51-58"/>
    <x v="0"/>
    <x v="4744"/>
    <n v="-1"/>
    <n v="347.209"/>
    <n v="-1"/>
    <n v="0"/>
    <x v="4070"/>
    <x v="4292"/>
    <n v="193.06131500000001"/>
    <n v="-115.189526"/>
    <n v="1.7308220000000001"/>
    <n v="193.08175700000001"/>
    <n v="-115.204742"/>
    <n v="1.731973"/>
    <n v="2.5483389999999999"/>
    <n v="1.1509999999999999E-3"/>
  </r>
  <r>
    <n v="4796"/>
    <x v="2"/>
    <x v="0"/>
    <s v="44-51-58"/>
    <x v="0"/>
    <x v="4745"/>
    <n v="-1"/>
    <n v="692.01499999999999"/>
    <n v="-1"/>
    <n v="0"/>
    <x v="4071"/>
    <x v="4293"/>
    <n v="192.87326999999999"/>
    <n v="-114.256468"/>
    <n v="1.778591"/>
    <n v="192.87136799999999"/>
    <n v="-114.265923"/>
    <n v="1.777855"/>
    <n v="0.96439600000000003"/>
    <n v="7.36E-4"/>
  </r>
  <r>
    <n v="4797"/>
    <x v="2"/>
    <x v="0"/>
    <s v="44-51-58"/>
    <x v="0"/>
    <x v="4746"/>
    <n v="-1"/>
    <n v="312.17700000000002"/>
    <n v="-1"/>
    <n v="0"/>
    <x v="4072"/>
    <x v="4294"/>
    <n v="192.59116399999999"/>
    <n v="-113.527688"/>
    <n v="1.828328"/>
    <n v="192.672729"/>
    <n v="-113.57311199999999"/>
    <n v="1.8246610000000001"/>
    <n v="9.3361549999999998"/>
    <n v="3.6670000000000001E-3"/>
  </r>
  <r>
    <n v="4798"/>
    <x v="2"/>
    <x v="0"/>
    <s v="44-51-58"/>
    <x v="0"/>
    <x v="4747"/>
    <n v="-1"/>
    <n v="331.97500000000002"/>
    <n v="-1"/>
    <n v="0"/>
    <x v="4073"/>
    <x v="4295"/>
    <n v="192.43235899999999"/>
    <n v="-112.895104"/>
    <n v="1.87629"/>
    <n v="192.43507399999999"/>
    <n v="-112.891792"/>
    <n v="1.8772439999999999"/>
    <n v="0.42818299999999998"/>
    <n v="9.5399999999999999E-4"/>
  </r>
  <r>
    <n v="4799"/>
    <x v="2"/>
    <x v="0"/>
    <s v="44-51-58"/>
    <x v="0"/>
    <x v="4748"/>
    <n v="-1"/>
    <n v="422.44200000000001"/>
    <n v="-1"/>
    <n v="0"/>
    <x v="4074"/>
    <x v="4296"/>
    <n v="192.06906900000001"/>
    <n v="-112.014324"/>
    <n v="1.9564569999999999"/>
    <n v="192.05346700000001"/>
    <n v="-112.007645"/>
    <n v="1.9564870000000001"/>
    <n v="1.697174"/>
    <n v="3.1000000000000001E-5"/>
  </r>
  <r>
    <n v="4800"/>
    <x v="2"/>
    <x v="0"/>
    <s v="44-51-58"/>
    <x v="0"/>
    <x v="4749"/>
    <n v="-1"/>
    <n v="357.11200000000002"/>
    <n v="-1"/>
    <n v="0"/>
    <x v="4075"/>
    <x v="4297"/>
    <n v="191.73422099999999"/>
    <n v="-111.36972299999999"/>
    <n v="2.0192269999999999"/>
    <n v="191.718704"/>
    <n v="-111.367065"/>
    <n v="2.0198830000000001"/>
    <n v="1.5742689999999999"/>
    <n v="6.5600000000000001E-4"/>
  </r>
  <r>
    <n v="4801"/>
    <x v="2"/>
    <x v="0"/>
    <s v="44-51-58"/>
    <x v="0"/>
    <x v="4750"/>
    <n v="-1"/>
    <n v="256.47000000000003"/>
    <n v="-1"/>
    <n v="0"/>
    <x v="4076"/>
    <x v="4298"/>
    <n v="191.231111"/>
    <n v="-110.55654800000001"/>
    <n v="2.1072730000000002"/>
    <n v="191.20773299999999"/>
    <n v="-110.55078899999999"/>
    <n v="2.1072320000000002"/>
    <n v="2.4076330000000001"/>
    <n v="4.1E-5"/>
  </r>
  <r>
    <n v="4802"/>
    <x v="2"/>
    <x v="0"/>
    <s v="44-51-58"/>
    <x v="0"/>
    <x v="4751"/>
    <n v="-1"/>
    <n v="360.71699999999998"/>
    <n v="-1"/>
    <n v="0"/>
    <x v="4077"/>
    <x v="4299"/>
    <n v="190.69237799999999"/>
    <n v="-109.952867"/>
    <n v="2.173619"/>
    <n v="190.77810700000001"/>
    <n v="-109.970619"/>
    <n v="2.1733470000000001"/>
    <n v="8.7547139999999999"/>
    <n v="2.72E-4"/>
  </r>
  <r>
    <n v="4803"/>
    <x v="2"/>
    <x v="0"/>
    <s v="44-51-58"/>
    <x v="0"/>
    <x v="4752"/>
    <n v="-1"/>
    <n v="475.79500000000002"/>
    <n v="-1"/>
    <n v="0"/>
    <x v="4078"/>
    <x v="4300"/>
    <n v="190.31432699999999"/>
    <n v="-109.371021"/>
    <n v="2.2334900000000002"/>
    <n v="190.31123400000001"/>
    <n v="-109.420456"/>
    <n v="2.2407729999999999"/>
    <n v="4.9531340000000004"/>
    <n v="7.2830000000000004E-3"/>
  </r>
  <r>
    <n v="4804"/>
    <x v="2"/>
    <x v="0"/>
    <s v="44-51-58"/>
    <x v="0"/>
    <x v="4753"/>
    <n v="-1"/>
    <n v="362.31"/>
    <n v="-1"/>
    <n v="0"/>
    <x v="4079"/>
    <x v="4301"/>
    <n v="189.81738200000001"/>
    <n v="-108.89264799999999"/>
    <n v="2.308284"/>
    <n v="189.80909700000001"/>
    <n v="-108.90164900000001"/>
    <n v="2.3062710000000002"/>
    <n v="1.2233510000000001"/>
    <n v="2.013E-3"/>
  </r>
  <r>
    <n v="4805"/>
    <x v="2"/>
    <x v="0"/>
    <s v="44-51-58"/>
    <x v="0"/>
    <x v="4754"/>
    <n v="-1"/>
    <n v="463.62"/>
    <n v="-1"/>
    <n v="0"/>
    <x v="4080"/>
    <x v="4302"/>
    <n v="189.114724"/>
    <n v="-108.196354"/>
    <n v="2.3849559999999999"/>
    <n v="189.088898"/>
    <n v="-108.26261100000001"/>
    <n v="2.3935040000000001"/>
    <n v="7.1113340000000003"/>
    <n v="8.548E-3"/>
  </r>
  <r>
    <n v="4806"/>
    <x v="2"/>
    <x v="0"/>
    <s v="44-51-58"/>
    <x v="0"/>
    <x v="4755"/>
    <n v="-1"/>
    <n v="349.85899999999998"/>
    <n v="-1"/>
    <n v="0"/>
    <x v="4081"/>
    <x v="4303"/>
    <n v="188.49464599999999"/>
    <n v="-107.858051"/>
    <n v="2.441389"/>
    <n v="188.51443499999999"/>
    <n v="-107.82431"/>
    <n v="2.4580440000000001"/>
    <n v="3.9115570000000002"/>
    <n v="1.6655E-2"/>
  </r>
  <r>
    <n v="4807"/>
    <x v="2"/>
    <x v="0"/>
    <s v="44-51-58"/>
    <x v="0"/>
    <x v="4756"/>
    <n v="-1"/>
    <n v="346.25700000000001"/>
    <n v="-1"/>
    <n v="0"/>
    <x v="4082"/>
    <x v="4304"/>
    <n v="187.88433800000001"/>
    <n v="-107.440997"/>
    <n v="2.5142630000000001"/>
    <n v="187.91282699999999"/>
    <n v="-107.424004"/>
    <n v="2.5214810000000001"/>
    <n v="3.3171719999999998"/>
    <n v="7.2189999999999997E-3"/>
  </r>
  <r>
    <n v="4808"/>
    <x v="2"/>
    <x v="0"/>
    <s v="44-51-58"/>
    <x v="0"/>
    <x v="4757"/>
    <n v="-1"/>
    <n v="378.32600000000002"/>
    <n v="-1"/>
    <n v="0"/>
    <x v="4083"/>
    <x v="4305"/>
    <n v="187.13672800000001"/>
    <n v="-107.102115"/>
    <n v="2.5729069999999998"/>
    <n v="187.28761299999999"/>
    <n v="-107.062256"/>
    <n v="2.5854629999999998"/>
    <n v="15.606061"/>
    <n v="1.2555999999999999E-2"/>
  </r>
  <r>
    <n v="4809"/>
    <x v="2"/>
    <x v="0"/>
    <s v="44-51-58"/>
    <x v="0"/>
    <x v="4758"/>
    <n v="-1"/>
    <n v="687.20100000000002"/>
    <n v="-1"/>
    <n v="0"/>
    <x v="4084"/>
    <x v="4306"/>
    <n v="186.42881"/>
    <n v="-106.63918"/>
    <n v="2.6704659999999998"/>
    <n v="186.421448"/>
    <n v="-106.640854"/>
    <n v="2.6683889999999999"/>
    <n v="0.75497199999999998"/>
    <n v="2.0769999999999999E-3"/>
  </r>
  <r>
    <n v="4810"/>
    <x v="2"/>
    <x v="0"/>
    <s v="44-51-58"/>
    <x v="0"/>
    <x v="4759"/>
    <n v="-1"/>
    <n v="1053.7829999999999"/>
    <n v="-1"/>
    <n v="0"/>
    <x v="4085"/>
    <x v="4307"/>
    <n v="185.74013400000001"/>
    <n v="-106.399771"/>
    <n v="2.732119"/>
    <n v="185.750732"/>
    <n v="-106.37188"/>
    <n v="2.7292350000000001"/>
    <n v="2.9837389999999999"/>
    <n v="2.8830000000000001E-3"/>
  </r>
  <r>
    <n v="4811"/>
    <x v="2"/>
    <x v="0"/>
    <s v="44-51-58"/>
    <x v="0"/>
    <x v="4760"/>
    <n v="-1"/>
    <n v="414.64699999999999"/>
    <n v="-1"/>
    <n v="0"/>
    <x v="4086"/>
    <x v="4308"/>
    <n v="185.05592200000001"/>
    <n v="-106.148145"/>
    <n v="2.7903220000000002"/>
    <n v="185.065079"/>
    <n v="-106.143494"/>
    <n v="2.7901199999999999"/>
    <n v="1.027031"/>
    <n v="2.02E-4"/>
  </r>
  <r>
    <n v="4812"/>
    <x v="2"/>
    <x v="0"/>
    <s v="44-51-58"/>
    <x v="0"/>
    <x v="4761"/>
    <n v="-1"/>
    <n v="333.214"/>
    <n v="-1"/>
    <n v="0"/>
    <x v="4087"/>
    <x v="4309"/>
    <n v="184.12946400000001"/>
    <n v="-105.940337"/>
    <n v="2.888417"/>
    <n v="184.13226299999999"/>
    <n v="-105.920464"/>
    <n v="2.8823099999999999"/>
    <n v="2.0069849999999998"/>
    <n v="6.1060000000000003E-3"/>
  </r>
  <r>
    <n v="4813"/>
    <x v="2"/>
    <x v="0"/>
    <s v="44-51-58"/>
    <x v="0"/>
    <x v="4762"/>
    <n v="-1"/>
    <n v="339.702"/>
    <n v="-1"/>
    <n v="0"/>
    <x v="4088"/>
    <x v="4310"/>
    <n v="183.42282399999999"/>
    <n v="-105.821203"/>
    <n v="2.9475899999999999"/>
    <n v="183.41931199999999"/>
    <n v="-105.800194"/>
    <n v="2.9431430000000001"/>
    <n v="2.1300340000000002"/>
    <n v="4.4470000000000004E-3"/>
  </r>
  <r>
    <n v="4814"/>
    <x v="2"/>
    <x v="0"/>
    <s v="44-51-58"/>
    <x v="0"/>
    <x v="4763"/>
    <n v="-1"/>
    <n v="415.93"/>
    <n v="-1"/>
    <n v="0"/>
    <x v="4089"/>
    <x v="4311"/>
    <n v="182.689256"/>
    <n v="-105.709585"/>
    <n v="2.9933380000000001"/>
    <n v="182.69795199999999"/>
    <n v="-105.707222"/>
    <n v="2.9916399999999999"/>
    <n v="0.90116399999999997"/>
    <n v="1.6980000000000001E-3"/>
  </r>
  <r>
    <n v="4815"/>
    <x v="2"/>
    <x v="0"/>
    <s v="44-51-58"/>
    <x v="0"/>
    <x v="4764"/>
    <n v="-1"/>
    <n v="428.82900000000001"/>
    <n v="-1"/>
    <n v="0"/>
    <x v="4090"/>
    <x v="4312"/>
    <n v="181.95024799999999"/>
    <n v="-105.64665100000001"/>
    <n v="3.0247419999999998"/>
    <n v="181.97247300000001"/>
    <n v="-105.63545999999999"/>
    <n v="3.0271680000000001"/>
    <n v="2.4883950000000001"/>
    <n v="2.4260000000000002E-3"/>
  </r>
  <r>
    <n v="4816"/>
    <x v="2"/>
    <x v="0"/>
    <s v="44-51-58"/>
    <x v="0"/>
    <x v="4765"/>
    <n v="-1"/>
    <n v="348.18599999999998"/>
    <n v="-1"/>
    <n v="0"/>
    <x v="4091"/>
    <x v="4313"/>
    <n v="180.988722"/>
    <n v="-105.603877"/>
    <n v="3.0668440000000001"/>
    <n v="181.005188"/>
    <n v="-105.56442300000001"/>
    <n v="3.061544"/>
    <n v="4.2752509999999999"/>
    <n v="5.3E-3"/>
  </r>
  <r>
    <n v="4817"/>
    <x v="2"/>
    <x v="0"/>
    <s v="44-51-58"/>
    <x v="0"/>
    <x v="4766"/>
    <n v="-1"/>
    <n v="483.19099999999997"/>
    <n v="-1"/>
    <n v="0"/>
    <x v="4092"/>
    <x v="4314"/>
    <n v="180.33300700000001"/>
    <n v="-105.491584"/>
    <n v="3.0844520000000002"/>
    <n v="180.28126499999999"/>
    <n v="-105.528702"/>
    <n v="3.0833780000000002"/>
    <n v="6.3678429999999997"/>
    <n v="1.0740000000000001E-3"/>
  </r>
  <r>
    <n v="4818"/>
    <x v="2"/>
    <x v="0"/>
    <s v="44-51-58"/>
    <x v="0"/>
    <x v="4767"/>
    <n v="-1"/>
    <n v="418.71"/>
    <n v="-1"/>
    <n v="0"/>
    <x v="4093"/>
    <x v="4315"/>
    <n v="179.486378"/>
    <n v="-105.50894"/>
    <n v="3.0905629999999999"/>
    <n v="179.55775499999999"/>
    <n v="-105.503288"/>
    <n v="3.0990959999999999"/>
    <n v="7.1600270000000004"/>
    <n v="8.5330000000000007E-3"/>
  </r>
  <r>
    <n v="4819"/>
    <x v="2"/>
    <x v="0"/>
    <s v="44-51-58"/>
    <x v="0"/>
    <x v="4648"/>
    <n v="-1"/>
    <n v="587.56799999999998"/>
    <n v="-1"/>
    <n v="0"/>
    <x v="4094"/>
    <x v="4316"/>
    <n v="178.743517"/>
    <n v="-105.57587700000001"/>
    <n v="3.1119409999999998"/>
    <n v="178.83360300000001"/>
    <n v="-105.484421"/>
    <n v="3.111237"/>
    <n v="12.837346999999999"/>
    <n v="7.0299999999999996E-4"/>
  </r>
  <r>
    <n v="4820"/>
    <x v="2"/>
    <x v="0"/>
    <s v="44-51-58"/>
    <x v="0"/>
    <x v="4768"/>
    <n v="-1"/>
    <n v="459.31299999999999"/>
    <n v="-1"/>
    <n v="0"/>
    <x v="4095"/>
    <x v="4317"/>
    <n v="177.86575500000001"/>
    <n v="-105.49750899999999"/>
    <n v="3.1242589999999999"/>
    <n v="177.86622600000001"/>
    <n v="-105.466705"/>
    <n v="3.1215709999999999"/>
    <n v="3.0807060000000002"/>
    <n v="2.6879999999999999E-3"/>
  </r>
  <r>
    <n v="4821"/>
    <x v="2"/>
    <x v="0"/>
    <s v="44-51-58"/>
    <x v="0"/>
    <x v="4769"/>
    <n v="-1"/>
    <n v="538.24400000000003"/>
    <n v="-1"/>
    <n v="0"/>
    <x v="4096"/>
    <x v="4318"/>
    <n v="177.09944400000001"/>
    <n v="-105.455287"/>
    <n v="3.1209229999999999"/>
    <n v="177.139725"/>
    <n v="-105.45725299999999"/>
    <n v="3.1261610000000002"/>
    <n v="4.0329050000000004"/>
    <n v="5.2370000000000003E-3"/>
  </r>
  <r>
    <n v="4822"/>
    <x v="2"/>
    <x v="0"/>
    <s v="44-51-58"/>
    <x v="0"/>
    <x v="4770"/>
    <n v="-1"/>
    <n v="508.38299999999998"/>
    <n v="-1"/>
    <n v="0"/>
    <x v="4097"/>
    <x v="4319"/>
    <n v="176.55482900000001"/>
    <n v="-105.316384"/>
    <n v="3.132206"/>
    <n v="176.41317699999999"/>
    <n v="-105.449646"/>
    <n v="3.130223"/>
    <n v="19.448376"/>
    <n v="1.983E-3"/>
  </r>
  <r>
    <n v="4823"/>
    <x v="2"/>
    <x v="0"/>
    <s v="44-51-58"/>
    <x v="0"/>
    <x v="4771"/>
    <n v="-1"/>
    <n v="510.94799999999998"/>
    <n v="-1"/>
    <n v="0"/>
    <x v="4098"/>
    <x v="4320"/>
    <n v="175.63743400000001"/>
    <n v="-105.653707"/>
    <n v="-3.1341920000000001"/>
    <n v="175.687027"/>
    <n v="-105.444557"/>
    <n v="3.1327889999999998"/>
    <n v="21.494914000000001"/>
    <n v="1.4040000000000001E-3"/>
  </r>
  <r>
    <n v="4824"/>
    <x v="2"/>
    <x v="0"/>
    <s v="44-51-58"/>
    <x v="0"/>
    <x v="4772"/>
    <n v="-1"/>
    <n v="764.726"/>
    <n v="-1"/>
    <n v="0"/>
    <x v="4099"/>
    <x v="4321"/>
    <n v="174.94832299999999"/>
    <n v="-105.454768"/>
    <n v="3.135319"/>
    <n v="174.96134900000001"/>
    <n v="-105.44072"/>
    <n v="3.1357089999999999"/>
    <n v="1.9158770000000001"/>
    <n v="3.9100000000000002E-4"/>
  </r>
  <r>
    <n v="4825"/>
    <x v="2"/>
    <x v="0"/>
    <s v="44-51-58"/>
    <x v="0"/>
    <x v="4773"/>
    <n v="-1"/>
    <n v="397.88799999999998"/>
    <n v="-1"/>
    <n v="0"/>
    <x v="4100"/>
    <x v="4322"/>
    <n v="174.35061999999999"/>
    <n v="-105.296828"/>
    <n v="3.1348560000000001"/>
    <n v="174.23590100000001"/>
    <n v="-105.43821"/>
    <n v="3.1369630000000002"/>
    <n v="18.206901999999999"/>
    <n v="2.1069999999999999E-3"/>
  </r>
  <r>
    <n v="4826"/>
    <x v="2"/>
    <x v="0"/>
    <s v="44-51-58"/>
    <x v="0"/>
    <x v="4774"/>
    <n v="-1"/>
    <n v="430.05700000000002"/>
    <n v="-1"/>
    <n v="0"/>
    <x v="4101"/>
    <x v="4323"/>
    <n v="173.376126"/>
    <n v="-105.330034"/>
    <n v="3.140444"/>
    <n v="173.268494"/>
    <n v="-105.435722"/>
    <n v="3.1384970000000001"/>
    <n v="15.084688999999999"/>
    <n v="1.9469999999999999E-3"/>
  </r>
  <r>
    <n v="4827"/>
    <x v="2"/>
    <x v="0"/>
    <s v="44-51-58"/>
    <x v="0"/>
    <x v="4775"/>
    <n v="-1"/>
    <n v="529.72500000000002"/>
    <n v="-1"/>
    <n v="0"/>
    <x v="4102"/>
    <x v="4324"/>
    <n v="172.51805899999999"/>
    <n v="-105.460898"/>
    <n v="-3.140225"/>
    <n v="172.54269400000001"/>
    <n v="-105.434242"/>
    <n v="3.1397379999999999"/>
    <n v="3.6296430000000002"/>
    <n v="4.8700000000000002E-4"/>
  </r>
  <r>
    <n v="4828"/>
    <x v="2"/>
    <x v="0"/>
    <s v="44-51-58"/>
    <x v="0"/>
    <x v="4776"/>
    <n v="-1"/>
    <n v="578.64499999999998"/>
    <n v="-1"/>
    <n v="0"/>
    <x v="4103"/>
    <x v="4325"/>
    <n v="171.91996900000001"/>
    <n v="-105.291398"/>
    <n v="3.1372390000000001"/>
    <n v="171.816711"/>
    <n v="-105.433403"/>
    <n v="3.1397699999999999"/>
    <n v="17.557784999999999"/>
    <n v="2.5309999999999998E-3"/>
  </r>
  <r>
    <n v="4829"/>
    <x v="2"/>
    <x v="0"/>
    <s v="44-51-58"/>
    <x v="0"/>
    <x v="4777"/>
    <n v="-1"/>
    <n v="566.89499999999998"/>
    <n v="-1"/>
    <n v="0"/>
    <x v="4104"/>
    <x v="4326"/>
    <n v="171.146264"/>
    <n v="-105.373947"/>
    <n v="3.1403919999999999"/>
    <n v="171.090744"/>
    <n v="-105.43248699999999"/>
    <n v="3.1406529999999999"/>
    <n v="8.068111"/>
    <n v="2.61E-4"/>
  </r>
  <r>
    <n v="4830"/>
    <x v="2"/>
    <x v="0"/>
    <s v="44-51-58"/>
    <x v="0"/>
    <x v="4778"/>
    <n v="-1"/>
    <n v="588.41600000000005"/>
    <n v="-1"/>
    <n v="0"/>
    <x v="4105"/>
    <x v="4327"/>
    <n v="170.30610100000001"/>
    <n v="-105.583905"/>
    <n v="-3.1318109999999999"/>
    <n v="170.36480700000001"/>
    <n v="-105.432213"/>
    <n v="3.140555"/>
    <n v="16.265553000000001"/>
    <n v="8.744E-3"/>
  </r>
  <r>
    <n v="4831"/>
    <x v="2"/>
    <x v="0"/>
    <s v="44-51-58"/>
    <x v="0"/>
    <x v="4779"/>
    <n v="-1"/>
    <n v="565.33500000000004"/>
    <n v="-1"/>
    <n v="0"/>
    <x v="4106"/>
    <x v="4328"/>
    <n v="169.37168600000001"/>
    <n v="-105.464319"/>
    <n v="-3.1408770000000001"/>
    <n v="169.397064"/>
    <n v="-105.4319"/>
    <n v="3.1409310000000001"/>
    <n v="4.117051"/>
    <n v="5.3999999999999998E-5"/>
  </r>
  <r>
    <n v="4832"/>
    <x v="2"/>
    <x v="0"/>
    <s v="44-51-58"/>
    <x v="0"/>
    <x v="4780"/>
    <n v="-1"/>
    <n v="840.93299999999999"/>
    <n v="-1"/>
    <n v="0"/>
    <x v="4107"/>
    <x v="4329"/>
    <n v="168.62172100000001"/>
    <n v="-105.481171"/>
    <n v="3.1407229999999999"/>
    <n v="168.671066"/>
    <n v="-105.43167099999999"/>
    <n v="-3.14154"/>
    <n v="6.9894360000000004"/>
    <n v="8.1700000000000002E-4"/>
  </r>
  <r>
    <n v="4833"/>
    <x v="2"/>
    <x v="0"/>
    <s v="44-51-58"/>
    <x v="0"/>
    <x v="4781"/>
    <n v="-1"/>
    <n v="559.70500000000004"/>
    <n v="-1"/>
    <n v="0"/>
    <x v="4108"/>
    <x v="4330"/>
    <n v="167.99735200000001"/>
    <n v="-105.502589"/>
    <n v="-3.1313849999999999"/>
    <n v="167.93804900000001"/>
    <n v="-105.43188499999999"/>
    <n v="3.1413609999999998"/>
    <n v="9.2281309999999994"/>
    <n v="9.9760000000000005E-3"/>
  </r>
  <r>
    <n v="4834"/>
    <x v="2"/>
    <x v="0"/>
    <s v="44-51-58"/>
    <x v="0"/>
    <x v="4782"/>
    <n v="-1"/>
    <n v="561.05399999999997"/>
    <n v="-1"/>
    <n v="0"/>
    <x v="4109"/>
    <x v="4331"/>
    <n v="166.95051699999999"/>
    <n v="-105.403578"/>
    <n v="-3.1364179999999999"/>
    <n v="166.92477400000001"/>
    <n v="-105.43199199999999"/>
    <n v="3.1415190000000002"/>
    <n v="3.834098"/>
    <n v="5.1009999999999996E-3"/>
  </r>
  <r>
    <n v="4835"/>
    <x v="2"/>
    <x v="0"/>
    <s v="44-51-58"/>
    <x v="0"/>
    <x v="4783"/>
    <n v="-1"/>
    <n v="602.31899999999996"/>
    <n v="-1"/>
    <n v="0"/>
    <x v="4110"/>
    <x v="4332"/>
    <n v="166.22545"/>
    <n v="-105.340416"/>
    <n v="-3.1406830000000001"/>
    <n v="166.12527499999999"/>
    <n v="-105.43203"/>
    <n v="-3.1412469999999999"/>
    <n v="13.575028"/>
    <n v="5.6400000000000005E-4"/>
  </r>
  <r>
    <n v="4836"/>
    <x v="2"/>
    <x v="0"/>
    <s v="44-51-58"/>
    <x v="0"/>
    <x v="4784"/>
    <n v="-1"/>
    <n v="613.40599999999995"/>
    <n v="-1"/>
    <n v="0"/>
    <x v="4111"/>
    <x v="4333"/>
    <n v="165.28016400000001"/>
    <n v="-105.441348"/>
    <n v="-3.141324"/>
    <n v="165.28613300000001"/>
    <n v="-105.43238100000001"/>
    <n v="-3.1414770000000001"/>
    <n v="1.077156"/>
    <n v="1.5300000000000001E-4"/>
  </r>
  <r>
    <n v="4837"/>
    <x v="2"/>
    <x v="0"/>
    <s v="44-51-58"/>
    <x v="0"/>
    <x v="4785"/>
    <n v="-1"/>
    <n v="593.44899999999996"/>
    <n v="-1"/>
    <n v="0"/>
    <x v="4112"/>
    <x v="4334"/>
    <n v="164.418273"/>
    <n v="-105.400756"/>
    <n v="3.1383290000000001"/>
    <n v="164.404404"/>
    <n v="-105.432587"/>
    <n v="-3.1411769999999999"/>
    <n v="3.4720849999999999"/>
    <n v="2.8479999999999998E-3"/>
  </r>
  <r>
    <n v="4838"/>
    <x v="2"/>
    <x v="0"/>
    <s v="44-51-58"/>
    <x v="0"/>
    <x v="4786"/>
    <n v="-1"/>
    <n v="477.43"/>
    <n v="-1"/>
    <n v="0"/>
    <x v="4113"/>
    <x v="4335"/>
    <n v="163.15408500000001"/>
    <n v="-105.453479"/>
    <n v="-3.1384780000000001"/>
    <n v="163.16017199999999"/>
    <n v="-105.43306699999999"/>
    <n v="-3.1411609999999999"/>
    <n v="2.1299489999999999"/>
    <n v="2.6830000000000001E-3"/>
  </r>
  <r>
    <n v="4839"/>
    <x v="2"/>
    <x v="0"/>
    <s v="36-44-51"/>
    <x v="0"/>
    <x v="4787"/>
    <n v="-1"/>
    <n v="570.42700000000002"/>
    <n v="-1"/>
    <n v="0"/>
    <x v="4114"/>
    <x v="4336"/>
    <n v="162.19719499999999"/>
    <n v="-105.413831"/>
    <n v="-3.1411310000000001"/>
    <n v="162.17712399999999"/>
    <n v="-105.43349499999999"/>
    <n v="-3.1412270000000002"/>
    <n v="2.8098010000000002"/>
    <n v="9.6000000000000002E-5"/>
  </r>
  <r>
    <n v="4840"/>
    <x v="0"/>
    <x v="0"/>
    <s v="36-37-44-51"/>
    <x v="0"/>
    <x v="4788"/>
    <n v="-1"/>
    <n v="542.38099999999997"/>
    <n v="-1"/>
    <n v="0"/>
    <x v="4115"/>
    <x v="4337"/>
    <n v="161.15964700000001"/>
    <n v="-105.49230300000001"/>
    <n v="-3.128422"/>
    <n v="161.15254200000001"/>
    <n v="-105.433907"/>
    <n v="-3.1411470000000001"/>
    <n v="5.8826619999999998"/>
    <n v="1.2725E-2"/>
  </r>
  <r>
    <n v="4841"/>
    <x v="0"/>
    <x v="0"/>
    <s v="36-37-44-51"/>
    <x v="0"/>
    <x v="4789"/>
    <n v="-1"/>
    <n v="519.55700000000002"/>
    <n v="-1"/>
    <n v="0"/>
    <x v="4116"/>
    <x v="4338"/>
    <n v="160.118337"/>
    <n v="-105.37727099999999"/>
    <n v="3.1370800000000001"/>
    <n v="160.08784499999999"/>
    <n v="-105.43435700000001"/>
    <n v="-3.1411769999999999"/>
    <n v="6.4719009999999999"/>
    <n v="4.0959999999999998E-3"/>
  </r>
  <r>
    <n v="4842"/>
    <x v="0"/>
    <x v="0"/>
    <s v="36-37-44-51"/>
    <x v="0"/>
    <x v="4790"/>
    <n v="-1"/>
    <n v="511.70699999999999"/>
    <n v="-1"/>
    <n v="0"/>
    <x v="4117"/>
    <x v="4339"/>
    <n v="159.02546699999999"/>
    <n v="-105.423367"/>
    <n v="-3.1370719999999999"/>
    <n v="158.98429899999999"/>
    <n v="-105.434792"/>
    <n v="-3.1411600000000002"/>
    <n v="4.2724029999999997"/>
    <n v="4.0889999999999998E-3"/>
  </r>
  <r>
    <n v="4843"/>
    <x v="0"/>
    <x v="0"/>
    <s v="36-37-44-51"/>
    <x v="0"/>
    <x v="4791"/>
    <n v="-1"/>
    <n v="426.709"/>
    <n v="-1"/>
    <n v="0"/>
    <x v="4118"/>
    <x v="4340"/>
    <n v="157.45833300000001"/>
    <n v="-105.476614"/>
    <n v="-3.138274"/>
    <n v="157.45410200000001"/>
    <n v="-105.435478"/>
    <n v="-3.1411609999999999"/>
    <n v="4.1352609999999999"/>
    <n v="2.8879999999999999E-3"/>
  </r>
  <r>
    <n v="4844"/>
    <x v="0"/>
    <x v="0"/>
    <s v="36-37-44-51"/>
    <x v="0"/>
    <x v="4792"/>
    <n v="-1"/>
    <n v="454.97199999999998"/>
    <n v="-1"/>
    <n v="0"/>
    <x v="4119"/>
    <x v="3726"/>
    <n v="156.30669"/>
    <n v="-105.40443999999999"/>
    <n v="-3.138941"/>
    <n v="156.26329000000001"/>
    <n v="-105.436035"/>
    <n v="-3.141124"/>
    <n v="5.3681939999999999"/>
    <n v="2.183E-3"/>
  </r>
  <r>
    <n v="4845"/>
    <x v="0"/>
    <x v="0"/>
    <s v="36-37-44-51"/>
    <x v="0"/>
    <x v="4793"/>
    <n v="-1"/>
    <n v="629.83000000000004"/>
    <n v="-1"/>
    <n v="0"/>
    <x v="4120"/>
    <x v="4341"/>
    <n v="155.00895299999999"/>
    <n v="-105.462998"/>
    <n v="-3.1411440000000002"/>
    <n v="155.03604100000001"/>
    <n v="-105.436684"/>
    <n v="-3.1410670000000001"/>
    <n v="3.7765140000000001"/>
    <n v="7.7000000000000001E-5"/>
  </r>
  <r>
    <n v="4846"/>
    <x v="0"/>
    <x v="0"/>
    <s v="36-37-44-51"/>
    <x v="0"/>
    <x v="4794"/>
    <n v="-1"/>
    <n v="643.57100000000003"/>
    <n v="-1"/>
    <n v="0"/>
    <x v="4121"/>
    <x v="375"/>
    <n v="153.75359700000001"/>
    <n v="-105.483081"/>
    <n v="-3.1402299999999999"/>
    <n v="153.77278100000001"/>
    <n v="-105.437378"/>
    <n v="-3.1410429999999998"/>
    <n v="4.9565849999999996"/>
    <n v="8.1300000000000003E-4"/>
  </r>
  <r>
    <n v="4847"/>
    <x v="0"/>
    <x v="0"/>
    <s v="36-37-44-51"/>
    <x v="0"/>
    <x v="4795"/>
    <n v="-1"/>
    <n v="437.38400000000001"/>
    <n v="-1"/>
    <n v="0"/>
    <x v="4122"/>
    <x v="4342"/>
    <n v="152.040617"/>
    <n v="-105.43660300000001"/>
    <n v="-3.1404640000000001"/>
    <n v="152.033051"/>
    <n v="-105.438408"/>
    <n v="-3.1409579999999999"/>
    <n v="0.77788500000000005"/>
    <n v="4.9399999999999997E-4"/>
  </r>
  <r>
    <n v="4848"/>
    <x v="0"/>
    <x v="0"/>
    <s v="36-37-44-51"/>
    <x v="0"/>
    <x v="4796"/>
    <n v="-1"/>
    <n v="405.88499999999999"/>
    <n v="-1"/>
    <n v="0"/>
    <x v="4123"/>
    <x v="4343"/>
    <n v="150.75924699999999"/>
    <n v="-105.387238"/>
    <n v="-3.1398440000000001"/>
    <n v="150.68714900000001"/>
    <n v="-105.439369"/>
    <n v="-3.1408290000000001"/>
    <n v="8.8970760000000002"/>
    <n v="9.8499999999999998E-4"/>
  </r>
  <r>
    <n v="4849"/>
    <x v="2"/>
    <x v="0"/>
    <s v="36-37-44"/>
    <x v="0"/>
    <x v="4797"/>
    <n v="-1"/>
    <n v="552.20799999999997"/>
    <n v="-1"/>
    <n v="0"/>
    <x v="4124"/>
    <x v="4344"/>
    <n v="149.317847"/>
    <n v="-105.43144100000001"/>
    <n v="-3.1405959999999999"/>
    <n v="149.306442"/>
    <n v="-105.440483"/>
    <n v="-3.1407430000000001"/>
    <n v="1.4554309999999999"/>
    <n v="1.47E-4"/>
  </r>
  <r>
    <n v="4850"/>
    <x v="2"/>
    <x v="0"/>
    <s v="36-37-44"/>
    <x v="0"/>
    <x v="4798"/>
    <n v="-1"/>
    <n v="673.18499999999995"/>
    <n v="-1"/>
    <n v="0"/>
    <x v="4125"/>
    <x v="4345"/>
    <n v="147.86307500000001"/>
    <n v="-105.42497299999999"/>
    <n v="3.13754"/>
    <n v="147.89122"/>
    <n v="-105.44163500000001"/>
    <n v="-3.140714"/>
    <n v="3.2707510000000002"/>
    <n v="3.1740000000000002E-3"/>
  </r>
  <r>
    <n v="4851"/>
    <x v="2"/>
    <x v="0"/>
    <s v="36-37-44"/>
    <x v="0"/>
    <x v="4799"/>
    <n v="-1"/>
    <n v="1294.4490000000001"/>
    <n v="-1"/>
    <n v="0"/>
    <x v="4126"/>
    <x v="4346"/>
    <n v="145.94125600000001"/>
    <n v="-105.45777099999999"/>
    <n v="3.1406339999999999"/>
    <n v="145.95117200000001"/>
    <n v="-105.44330600000001"/>
    <n v="-3.140701"/>
    <n v="1.7537119999999999"/>
    <n v="6.7000000000000002E-5"/>
  </r>
  <r>
    <n v="4852"/>
    <x v="2"/>
    <x v="0"/>
    <s v="36-37-44"/>
    <x v="0"/>
    <x v="4800"/>
    <n v="-1"/>
    <n v="726.86099999999999"/>
    <n v="-1"/>
    <n v="0"/>
    <x v="4127"/>
    <x v="4347"/>
    <n v="144.48072400000001"/>
    <n v="-105.40170500000001"/>
    <n v="-3.139859"/>
    <n v="144.456726"/>
    <n v="-105.444626"/>
    <n v="-3.140698"/>
    <n v="4.9174579999999999"/>
    <n v="8.3799999999999999E-4"/>
  </r>
  <r>
    <n v="4853"/>
    <x v="2"/>
    <x v="0"/>
    <s v="36-37-44"/>
    <x v="0"/>
    <x v="4801"/>
    <n v="-1"/>
    <n v="583.91700000000003"/>
    <n v="-1"/>
    <n v="0"/>
    <x v="4128"/>
    <x v="4348"/>
    <n v="142.97203999999999"/>
    <n v="-105.45630300000001"/>
    <n v="3.1395179999999998"/>
    <n v="142.92884799999999"/>
    <n v="-105.445847"/>
    <n v="-3.1408040000000002"/>
    <n v="4.4439869999999999"/>
    <n v="1.286E-3"/>
  </r>
  <r>
    <n v="4854"/>
    <x v="2"/>
    <x v="0"/>
    <s v="36-37-44"/>
    <x v="0"/>
    <x v="4802"/>
    <n v="-1"/>
    <n v="619.79899999999998"/>
    <n v="-1"/>
    <n v="0"/>
    <x v="4129"/>
    <x v="4349"/>
    <n v="141.33922899999999"/>
    <n v="-105.495864"/>
    <n v="3.1398739999999998"/>
    <n v="141.367874"/>
    <n v="-105.446915"/>
    <n v="-3.1409850000000001"/>
    <n v="5.6714969999999996"/>
    <n v="1.111E-3"/>
  </r>
  <r>
    <n v="4855"/>
    <x v="2"/>
    <x v="0"/>
    <s v="36-37-44"/>
    <x v="0"/>
    <x v="4803"/>
    <n v="-1"/>
    <n v="836.83699999999999"/>
    <n v="-1"/>
    <n v="0"/>
    <x v="4130"/>
    <x v="4350"/>
    <n v="139.20447200000001"/>
    <n v="-105.482449"/>
    <n v="3.141438"/>
    <n v="139.23561100000001"/>
    <n v="-105.447968"/>
    <n v="-3.141289"/>
    <n v="4.6461050000000004"/>
    <n v="1.4899999999999999E-4"/>
  </r>
  <r>
    <n v="4856"/>
    <x v="2"/>
    <x v="0"/>
    <s v="36-37-44"/>
    <x v="0"/>
    <x v="4804"/>
    <n v="-1"/>
    <n v="361.68599999999998"/>
    <n v="-1"/>
    <n v="0"/>
    <x v="4131"/>
    <x v="4351"/>
    <n v="137.56541200000001"/>
    <n v="-105.38104"/>
    <n v="-3.1354470000000001"/>
    <n v="137.59858700000001"/>
    <n v="-105.448425"/>
    <n v="-3.1415009999999999"/>
    <n v="7.5108790000000001"/>
    <n v="6.0540000000000004E-3"/>
  </r>
  <r>
    <n v="4857"/>
    <x v="2"/>
    <x v="0"/>
    <s v="36-37-44"/>
    <x v="0"/>
    <x v="4805"/>
    <n v="-1"/>
    <n v="569.81299999999999"/>
    <n v="-1"/>
    <n v="0"/>
    <x v="4132"/>
    <x v="4352"/>
    <n v="135.89378600000001"/>
    <n v="-105.504998"/>
    <n v="3.1359020000000002"/>
    <n v="135.929474"/>
    <n v="-105.448578"/>
    <n v="3.1414710000000001"/>
    <n v="6.6759579999999996"/>
    <n v="5.5690000000000002E-3"/>
  </r>
  <r>
    <n v="4858"/>
    <x v="0"/>
    <x v="0"/>
    <s v="29-36-37-44"/>
    <x v="0"/>
    <x v="4806"/>
    <n v="-1"/>
    <n v="624.88699999999994"/>
    <n v="-1"/>
    <n v="0"/>
    <x v="4133"/>
    <x v="4353"/>
    <n v="134.213301"/>
    <n v="-105.46904000000001"/>
    <n v="3.1383920000000001"/>
    <n v="134.228622"/>
    <n v="-105.448402"/>
    <n v="3.141273"/>
    <n v="2.5702970000000001"/>
    <n v="2.8809999999999999E-3"/>
  </r>
  <r>
    <n v="4859"/>
    <x v="1"/>
    <x v="0"/>
    <s v="29-30-36-37-44"/>
    <x v="0"/>
    <x v="4807"/>
    <n v="-1"/>
    <n v="605.73199999999997"/>
    <n v="-1"/>
    <n v="0"/>
    <x v="4134"/>
    <x v="4354"/>
    <n v="131.947901"/>
    <n v="-105.579554"/>
    <n v="-3.1366200000000002"/>
    <n v="131.91184999999999"/>
    <n v="-105.44776899999999"/>
    <n v="3.1410990000000001"/>
    <n v="13.662677"/>
    <n v="4.4790000000000003E-3"/>
  </r>
  <r>
    <n v="4860"/>
    <x v="1"/>
    <x v="0"/>
    <s v="29-30-36-37-44"/>
    <x v="0"/>
    <x v="4808"/>
    <n v="-1"/>
    <n v="575.74099999999999"/>
    <n v="-1"/>
    <n v="0"/>
    <x v="4135"/>
    <x v="554"/>
    <n v="130.13801599999999"/>
    <n v="-105.44620399999999"/>
    <n v="-3.140584"/>
    <n v="130.13797"/>
    <n v="-105.447029"/>
    <n v="3.141022"/>
    <n v="8.2665000000000002E-2"/>
    <n v="4.3800000000000002E-4"/>
  </r>
  <r>
    <n v="4861"/>
    <x v="1"/>
    <x v="0"/>
    <s v="29-30-36-37-44"/>
    <x v="0"/>
    <x v="4809"/>
    <n v="-1"/>
    <n v="568.09799999999996"/>
    <n v="-1"/>
    <n v="0"/>
    <x v="4136"/>
    <x v="4355"/>
    <n v="128.331749"/>
    <n v="-105.43927600000001"/>
    <n v="3.1394449999999998"/>
    <n v="128.33329800000001"/>
    <n v="-105.44612100000001"/>
    <n v="3.140971"/>
    <n v="0.701797"/>
    <n v="1.526E-3"/>
  </r>
  <r>
    <n v="4862"/>
    <x v="0"/>
    <x v="0"/>
    <s v="29-30-36-37"/>
    <x v="0"/>
    <x v="4810"/>
    <n v="-1"/>
    <n v="614.27"/>
    <n v="-1"/>
    <n v="0"/>
    <x v="4137"/>
    <x v="4356"/>
    <n v="126.443179"/>
    <n v="-105.49677699999999"/>
    <n v="3.1395309999999998"/>
    <n v="126.49812300000001"/>
    <n v="-105.44506800000001"/>
    <n v="3.1409340000000001"/>
    <n v="7.5449409999999997"/>
    <n v="1.402E-3"/>
  </r>
  <r>
    <n v="4863"/>
    <x v="0"/>
    <x v="0"/>
    <s v="29-30-36-37"/>
    <x v="0"/>
    <x v="4811"/>
    <n v="-1"/>
    <n v="554.19399999999996"/>
    <n v="-1"/>
    <n v="0"/>
    <x v="4138"/>
    <x v="4357"/>
    <n v="123.999053"/>
    <n v="-105.440619"/>
    <n v="-3.1398950000000001"/>
    <n v="124.004265"/>
    <n v="-105.44347399999999"/>
    <n v="3.1408619999999998"/>
    <n v="0.59426699999999999"/>
    <n v="9.6699999999999998E-4"/>
  </r>
  <r>
    <n v="4864"/>
    <x v="0"/>
    <x v="0"/>
    <s v="29-30-36-37"/>
    <x v="0"/>
    <x v="4812"/>
    <n v="-1"/>
    <n v="570.18299999999999"/>
    <n v="-1"/>
    <n v="0"/>
    <x v="4139"/>
    <x v="3727"/>
    <n v="122.107973"/>
    <n v="-105.457932"/>
    <n v="-3.1399550000000001"/>
    <n v="122.09902200000001"/>
    <n v="-105.442139"/>
    <n v="3.1408230000000001"/>
    <n v="1.815318"/>
    <n v="8.6799999999999996E-4"/>
  </r>
  <r>
    <n v="4865"/>
    <x v="0"/>
    <x v="0"/>
    <s v="29-30-36-37"/>
    <x v="0"/>
    <x v="4813"/>
    <n v="-1"/>
    <n v="819.79100000000005"/>
    <n v="-1"/>
    <n v="0"/>
    <x v="4140"/>
    <x v="4358"/>
    <n v="120.171746"/>
    <n v="-105.450906"/>
    <n v="-3.1409440000000002"/>
    <n v="120.164238"/>
    <n v="-105.440712"/>
    <n v="3.1407959999999999"/>
    <n v="1.2660260000000001"/>
    <n v="1.4799999999999999E-4"/>
  </r>
  <r>
    <n v="4866"/>
    <x v="0"/>
    <x v="0"/>
    <s v="29-30-36-37"/>
    <x v="0"/>
    <x v="4814"/>
    <n v="-1"/>
    <n v="523.44399999999996"/>
    <n v="-1"/>
    <n v="0"/>
    <x v="4141"/>
    <x v="4359"/>
    <n v="118.14382000000001"/>
    <n v="-105.50201"/>
    <n v="3.1395770000000001"/>
    <n v="118.20017199999999"/>
    <n v="-105.439194"/>
    <n v="3.1407699999999998"/>
    <n v="8.4388880000000004"/>
    <n v="1.1919999999999999E-3"/>
  </r>
  <r>
    <n v="4867"/>
    <x v="0"/>
    <x v="0"/>
    <s v="29-30-36-37"/>
    <x v="0"/>
    <x v="4815"/>
    <n v="-1"/>
    <n v="651.74"/>
    <n v="-1"/>
    <n v="0"/>
    <x v="4142"/>
    <x v="280"/>
    <n v="115.481909"/>
    <n v="-105.329802"/>
    <n v="3.131097"/>
    <n v="115.53634599999999"/>
    <n v="-105.43707999999999"/>
    <n v="3.1407569999999998"/>
    <n v="12.029987999999999"/>
    <n v="9.6600000000000002E-3"/>
  </r>
  <r>
    <n v="4868"/>
    <x v="3"/>
    <x v="0"/>
    <s v="22-23-29-30-36-37"/>
    <x v="0"/>
    <x v="4816"/>
    <n v="-1"/>
    <n v="658.46100000000001"/>
    <n v="-1"/>
    <n v="0"/>
    <x v="4143"/>
    <x v="4360"/>
    <n v="113.52957600000001"/>
    <n v="-105.41126300000001"/>
    <n v="3.140844"/>
    <n v="113.505028"/>
    <n v="-105.43544799999999"/>
    <n v="3.1407799999999999"/>
    <n v="3.4460169999999999"/>
    <n v="6.3999999999999997E-5"/>
  </r>
  <r>
    <n v="4869"/>
    <x v="3"/>
    <x v="0"/>
    <s v="22-23-29-30-36-37"/>
    <x v="0"/>
    <x v="4817"/>
    <n v="-1"/>
    <n v="769.28499999999997"/>
    <n v="-1"/>
    <n v="0"/>
    <x v="4144"/>
    <x v="4361"/>
    <n v="111.402006"/>
    <n v="-105.493301"/>
    <n v="3.139122"/>
    <n v="111.445351"/>
    <n v="-105.43377700000001"/>
    <n v="3.1407910000000001"/>
    <n v="7.3633899999999999"/>
    <n v="1.6689999999999999E-3"/>
  </r>
  <r>
    <n v="4870"/>
    <x v="3"/>
    <x v="0"/>
    <s v="22-23-29-30-36-37"/>
    <x v="0"/>
    <x v="4818"/>
    <n v="-1"/>
    <n v="703.46900000000005"/>
    <n v="-1"/>
    <n v="0"/>
    <x v="4145"/>
    <x v="3362"/>
    <n v="108.63356400000001"/>
    <n v="-105.461913"/>
    <n v="-3.1412770000000001"/>
    <n v="108.655434"/>
    <n v="-105.431549"/>
    <n v="3.1407980000000002"/>
    <n v="3.7419850000000001"/>
    <n v="4.7899999999999999E-4"/>
  </r>
  <r>
    <n v="4871"/>
    <x v="3"/>
    <x v="0"/>
    <s v="22-23-29-30-36-37"/>
    <x v="0"/>
    <x v="4819"/>
    <n v="-1"/>
    <n v="577.32799999999997"/>
    <n v="-1"/>
    <n v="0"/>
    <x v="4146"/>
    <x v="4362"/>
    <n v="106.60099700000001"/>
    <n v="-105.362593"/>
    <n v="3.1389779999999998"/>
    <n v="106.530609"/>
    <n v="-105.429878"/>
    <n v="3.1408010000000002"/>
    <n v="9.737444"/>
    <n v="1.8220000000000001E-3"/>
  </r>
  <r>
    <n v="4872"/>
    <x v="3"/>
    <x v="0"/>
    <s v="22-23-29-30-36-37"/>
    <x v="0"/>
    <x v="4820"/>
    <n v="-1"/>
    <n v="549.37599999999998"/>
    <n v="-1"/>
    <n v="0"/>
    <x v="4147"/>
    <x v="564"/>
    <n v="104.382881"/>
    <n v="-105.425995"/>
    <n v="3.1391849999999999"/>
    <n v="104.379555"/>
    <n v="-105.428185"/>
    <n v="3.140803"/>
    <n v="0.398206"/>
    <n v="1.6180000000000001E-3"/>
  </r>
  <r>
    <n v="4873"/>
    <x v="3"/>
    <x v="0"/>
    <s v="22-23-29-30-36-37"/>
    <x v="0"/>
    <x v="4821"/>
    <n v="-1"/>
    <n v="679.82500000000005"/>
    <n v="-1"/>
    <n v="0"/>
    <x v="4148"/>
    <x v="1233"/>
    <n v="101.518028"/>
    <n v="-105.41159399999999"/>
    <n v="-3.1394350000000002"/>
    <n v="101.49741400000001"/>
    <n v="-105.425888"/>
    <n v="3.1408049999999998"/>
    <n v="2.508527"/>
    <n v="1.3699999999999999E-3"/>
  </r>
  <r>
    <n v="4874"/>
    <x v="3"/>
    <x v="0"/>
    <s v="22-23-29-30-36-37"/>
    <x v="0"/>
    <x v="4822"/>
    <n v="-1"/>
    <n v="809.54100000000005"/>
    <n v="-1"/>
    <n v="0"/>
    <x v="4149"/>
    <x v="109"/>
    <n v="99.357161000000005"/>
    <n v="-105.427241"/>
    <n v="3.1407919999999998"/>
    <n v="99.360252000000003"/>
    <n v="-105.424217"/>
    <n v="3.1408040000000002"/>
    <n v="0.43238700000000002"/>
    <n v="1.2999999999999999E-5"/>
  </r>
  <r>
    <n v="4875"/>
    <x v="3"/>
    <x v="0"/>
    <s v="22-23-29-30-36-37"/>
    <x v="0"/>
    <x v="4823"/>
    <n v="-1"/>
    <n v="615.85799999999995"/>
    <n v="-1"/>
    <n v="0"/>
    <x v="4150"/>
    <x v="113"/>
    <n v="97.218449000000007"/>
    <n v="-105.432884"/>
    <n v="-3.1379049999999999"/>
    <n v="97.263999999999996"/>
    <n v="-105.422546"/>
    <n v="3.1408040000000002"/>
    <n v="4.6709069999999997"/>
    <n v="2.898E-3"/>
  </r>
  <r>
    <n v="4876"/>
    <x v="3"/>
    <x v="0"/>
    <s v="22-23-29-30-36-37"/>
    <x v="0"/>
    <x v="4824"/>
    <n v="-1"/>
    <n v="616.25599999999997"/>
    <n v="-1"/>
    <n v="0"/>
    <x v="4151"/>
    <x v="4363"/>
    <n v="94.503466000000003"/>
    <n v="-105.448671"/>
    <n v="3.139688"/>
    <n v="94.535690000000002"/>
    <n v="-105.420395"/>
    <n v="3.1408200000000002"/>
    <n v="4.2871569999999997"/>
    <n v="1.132E-3"/>
  </r>
  <r>
    <n v="4877"/>
    <x v="0"/>
    <x v="0"/>
    <s v="22-23-29-30"/>
    <x v="0"/>
    <x v="4825"/>
    <n v="-1"/>
    <n v="799.928"/>
    <n v="-1"/>
    <n v="0"/>
    <x v="4152"/>
    <x v="4364"/>
    <n v="92.561318"/>
    <n v="-105.386713"/>
    <n v="3.1362830000000002"/>
    <n v="92.528687000000005"/>
    <n v="-105.41887699999999"/>
    <n v="3.1408619999999998"/>
    <n v="4.5818209999999997"/>
    <n v="4.5789999999999997E-3"/>
  </r>
  <r>
    <n v="4878"/>
    <x v="0"/>
    <x v="0"/>
    <s v="22-23-29-30"/>
    <x v="0"/>
    <x v="4826"/>
    <n v="-1"/>
    <n v="462.47"/>
    <n v="-1"/>
    <n v="0"/>
    <x v="4153"/>
    <x v="187"/>
    <n v="89.934524999999994"/>
    <n v="-105.368951"/>
    <n v="3.1393770000000001"/>
    <n v="89.885131999999999"/>
    <n v="-105.416977"/>
    <n v="3.1409180000000001"/>
    <n v="6.8892490000000004"/>
    <n v="1.5399999999999999E-3"/>
  </r>
  <r>
    <n v="4879"/>
    <x v="0"/>
    <x v="0"/>
    <s v="22-23-29-30"/>
    <x v="0"/>
    <x v="4827"/>
    <n v="-1"/>
    <n v="799.64300000000003"/>
    <n v="-1"/>
    <n v="0"/>
    <x v="4154"/>
    <x v="4365"/>
    <n v="87.914415000000005"/>
    <n v="-105.428952"/>
    <n v="3.140415"/>
    <n v="87.920044000000004"/>
    <n v="-105.415649"/>
    <n v="3.1409500000000001"/>
    <n v="1.4444539999999999"/>
    <n v="5.3499999999999999E-4"/>
  </r>
  <r>
    <n v="4880"/>
    <x v="0"/>
    <x v="0"/>
    <s v="22-23-29-30"/>
    <x v="0"/>
    <x v="4828"/>
    <n v="-1"/>
    <n v="811.59500000000003"/>
    <n v="-1"/>
    <n v="0"/>
    <x v="4155"/>
    <x v="4366"/>
    <n v="85.948879000000005"/>
    <n v="-105.393629"/>
    <n v="-3.1390389999999999"/>
    <n v="85.971305999999998"/>
    <n v="-105.414322"/>
    <n v="3.1409630000000002"/>
    <n v="3.0514960000000002"/>
    <n v="1.9239999999999999E-3"/>
  </r>
  <r>
    <n v="4881"/>
    <x v="1"/>
    <x v="0"/>
    <s v="17-22-23-29-30"/>
    <x v="0"/>
    <x v="4829"/>
    <n v="-1"/>
    <n v="539.49099999999999"/>
    <n v="-1"/>
    <n v="0"/>
    <x v="4156"/>
    <x v="2120"/>
    <n v="84.046321000000006"/>
    <n v="-105.41694699999999"/>
    <n v="3.1402679999999998"/>
    <n v="84.043221000000003"/>
    <n v="-105.413094"/>
    <n v="3.1409690000000001"/>
    <n v="0.49462899999999999"/>
    <n v="7.0100000000000002E-4"/>
  </r>
  <r>
    <n v="4882"/>
    <x v="1"/>
    <x v="0"/>
    <s v="17-22-23-29-30"/>
    <x v="0"/>
    <x v="4830"/>
    <n v="-1"/>
    <n v="772.79399999999998"/>
    <n v="-1"/>
    <n v="0"/>
    <x v="4157"/>
    <x v="4367"/>
    <n v="82.150051000000005"/>
    <n v="-105.408506"/>
    <n v="3.1404930000000002"/>
    <n v="82.139328000000006"/>
    <n v="-105.411873"/>
    <n v="3.1409509999999998"/>
    <n v="1.1238919999999999"/>
    <n v="4.5800000000000002E-4"/>
  </r>
  <r>
    <n v="4883"/>
    <x v="1"/>
    <x v="0"/>
    <s v="17-22-23-29-30"/>
    <x v="0"/>
    <x v="4831"/>
    <n v="-1"/>
    <n v="628.24900000000002"/>
    <n v="-1"/>
    <n v="0"/>
    <x v="4158"/>
    <x v="4368"/>
    <n v="79.661242999999999"/>
    <n v="-105.380154"/>
    <n v="3.139993"/>
    <n v="79.640861999999998"/>
    <n v="-105.41023300000001"/>
    <n v="3.1409349999999998"/>
    <n v="3.6333410000000002"/>
    <n v="9.4200000000000002E-4"/>
  </r>
  <r>
    <n v="4884"/>
    <x v="1"/>
    <x v="0"/>
    <s v="17-22-23-29-30"/>
    <x v="0"/>
    <x v="4832"/>
    <n v="-1"/>
    <n v="467.25099999999998"/>
    <n v="-1"/>
    <n v="0"/>
    <x v="4159"/>
    <x v="4369"/>
    <n v="77.822802999999993"/>
    <n v="-105.386601"/>
    <n v="3.1404619999999999"/>
    <n v="77.805794000000006"/>
    <n v="-105.409004"/>
    <n v="3.1409310000000001"/>
    <n v="2.8128510000000002"/>
    <n v="4.6799999999999999E-4"/>
  </r>
  <r>
    <n v="4885"/>
    <x v="1"/>
    <x v="0"/>
    <s v="17-22-23-29-30"/>
    <x v="0"/>
    <x v="4833"/>
    <n v="-1"/>
    <n v="520.02700000000004"/>
    <n v="-1"/>
    <n v="0"/>
    <x v="4160"/>
    <x v="357"/>
    <n v="76.007726000000005"/>
    <n v="-105.457931"/>
    <n v="3.138201"/>
    <n v="76.005768000000003"/>
    <n v="-105.407837"/>
    <n v="3.140927"/>
    <n v="5.0131920000000001"/>
    <n v="2.7260000000000001E-3"/>
  </r>
  <r>
    <n v="4886"/>
    <x v="1"/>
    <x v="0"/>
    <s v="17-22-23-29-30"/>
    <x v="0"/>
    <x v="4834"/>
    <n v="-1"/>
    <n v="541.755"/>
    <n v="-1"/>
    <n v="0"/>
    <x v="4161"/>
    <x v="4370"/>
    <n v="73.552589999999995"/>
    <n v="-105.50616599999999"/>
    <n v="-3.1415259999999998"/>
    <n v="73.643119999999996"/>
    <n v="-105.406319"/>
    <n v="3.140924"/>
    <n v="13.477864"/>
    <n v="6.02E-4"/>
  </r>
  <r>
    <n v="4887"/>
    <x v="1"/>
    <x v="0"/>
    <s v="17-22-23-29-30"/>
    <x v="0"/>
    <x v="4835"/>
    <n v="-1"/>
    <n v="498.97"/>
    <n v="-1"/>
    <n v="0"/>
    <x v="4162"/>
    <x v="4371"/>
    <n v="71.954352"/>
    <n v="-105.351703"/>
    <n v="3.1387260000000001"/>
    <n v="71.921599999999998"/>
    <n v="-105.40521200000001"/>
    <n v="3.1409500000000001"/>
    <n v="6.2737249999999998"/>
    <n v="2.2239999999999998E-3"/>
  </r>
  <r>
    <n v="4888"/>
    <x v="3"/>
    <x v="0"/>
    <s v="12-17-22-23-29-30"/>
    <x v="0"/>
    <x v="4836"/>
    <n v="-1"/>
    <n v="465.42899999999997"/>
    <n v="-1"/>
    <n v="0"/>
    <x v="4163"/>
    <x v="592"/>
    <n v="69.680571"/>
    <n v="-105.45003699999999"/>
    <n v="3.140323"/>
    <n v="69.721794000000003"/>
    <n v="-105.40381600000001"/>
    <n v="3.140981"/>
    <n v="6.1932960000000001"/>
    <n v="6.5799999999999995E-4"/>
  </r>
  <r>
    <n v="4889"/>
    <x v="3"/>
    <x v="0"/>
    <s v="12-17-22-23-29-30"/>
    <x v="0"/>
    <x v="4837"/>
    <n v="-1"/>
    <n v="696.52"/>
    <n v="-1"/>
    <n v="0"/>
    <x v="4164"/>
    <x v="4372"/>
    <n v="68.125836000000007"/>
    <n v="-105.420242"/>
    <n v="3.140555"/>
    <n v="68.149253999999999"/>
    <n v="-105.40284"/>
    <n v="3.1409880000000001"/>
    <n v="2.9175779999999998"/>
    <n v="4.3300000000000001E-4"/>
  </r>
  <r>
    <n v="4890"/>
    <x v="3"/>
    <x v="0"/>
    <s v="12-17-22-23-29-30"/>
    <x v="0"/>
    <x v="4838"/>
    <n v="-1"/>
    <n v="711.71799999999996"/>
    <n v="-1"/>
    <n v="0"/>
    <x v="4165"/>
    <x v="201"/>
    <n v="66.612674999999996"/>
    <n v="-105.432525"/>
    <n v="3.140056"/>
    <n v="66.634377000000001"/>
    <n v="-105.401909"/>
    <n v="3.1409899999999999"/>
    <n v="3.7527699999999999"/>
    <n v="9.3400000000000004E-4"/>
  </r>
  <r>
    <n v="4891"/>
    <x v="0"/>
    <x v="0"/>
    <s v="12-17-22-23"/>
    <x v="0"/>
    <x v="4839"/>
    <n v="-1"/>
    <n v="546.577"/>
    <n v="-1"/>
    <n v="0"/>
    <x v="4166"/>
    <x v="4373"/>
    <n v="64.654353"/>
    <n v="-105.443369"/>
    <n v="-3.1370710000000002"/>
    <n v="64.667518999999999"/>
    <n v="-105.400642"/>
    <n v="3.1409220000000002"/>
    <n v="4.4708829999999997"/>
    <n v="3.8500000000000001E-3"/>
  </r>
  <r>
    <n v="4892"/>
    <x v="0"/>
    <x v="0"/>
    <s v="12-17-22-23"/>
    <x v="0"/>
    <x v="4840"/>
    <n v="-1"/>
    <n v="641.63499999999999"/>
    <n v="-1"/>
    <n v="0"/>
    <x v="4167"/>
    <x v="103"/>
    <n v="63.167799000000002"/>
    <n v="-105.416439"/>
    <n v="3.140355"/>
    <n v="63.195320000000002"/>
    <n v="-105.39960499999999"/>
    <n v="3.1408740000000002"/>
    <n v="3.226121"/>
    <n v="5.1900000000000004E-4"/>
  </r>
  <r>
    <n v="4893"/>
    <x v="0"/>
    <x v="0"/>
    <s v="12-17-22-23"/>
    <x v="0"/>
    <x v="4841"/>
    <n v="-1"/>
    <n v="559.31399999999996"/>
    <n v="-1"/>
    <n v="0"/>
    <x v="4168"/>
    <x v="4374"/>
    <n v="61.732371000000001"/>
    <n v="-105.373486"/>
    <n v="3.1411120000000001"/>
    <n v="61.706614999999999"/>
    <n v="-105.398628"/>
    <n v="3.1409069999999999"/>
    <n v="3.5993189999999999"/>
    <n v="2.05E-4"/>
  </r>
  <r>
    <n v="4894"/>
    <x v="0"/>
    <x v="0"/>
    <s v="12-17-22-23"/>
    <x v="0"/>
    <x v="4842"/>
    <n v="-1"/>
    <n v="776.93499999999995"/>
    <n v="-1"/>
    <n v="0"/>
    <x v="4169"/>
    <x v="4375"/>
    <n v="59.688693000000001"/>
    <n v="-105.39565899999999"/>
    <n v="3.14113"/>
    <n v="59.687817000000003"/>
    <n v="-105.397324"/>
    <n v="3.1409799999999999"/>
    <n v="0.18812499999999999"/>
    <n v="1.4999999999999999E-4"/>
  </r>
  <r>
    <n v="4895"/>
    <x v="0"/>
    <x v="0"/>
    <s v="12-17-22-23"/>
    <x v="0"/>
    <x v="4843"/>
    <n v="-1"/>
    <n v="445.08300000000003"/>
    <n v="-1"/>
    <n v="0"/>
    <x v="4170"/>
    <x v="4376"/>
    <n v="58.097109000000003"/>
    <n v="-105.480362"/>
    <n v="3.1412270000000002"/>
    <n v="58.180968999999997"/>
    <n v="-105.39656100000001"/>
    <n v="3.1411530000000001"/>
    <n v="11.855444"/>
    <n v="7.3999999999999996E-5"/>
  </r>
  <r>
    <n v="4896"/>
    <x v="0"/>
    <x v="0"/>
    <s v="12-17-22-23"/>
    <x v="0"/>
    <x v="4844"/>
    <n v="-1"/>
    <n v="674.12"/>
    <n v="-1"/>
    <n v="0"/>
    <x v="4171"/>
    <x v="1249"/>
    <n v="56.733535000000003"/>
    <n v="-105.424325"/>
    <n v="-3.1393140000000002"/>
    <n v="56.711284999999997"/>
    <n v="-105.395836"/>
    <n v="3.1411790000000002"/>
    <n v="3.6148820000000002"/>
    <n v="1.8649999999999999E-3"/>
  </r>
  <r>
    <n v="4897"/>
    <x v="0"/>
    <x v="0"/>
    <s v="12-17-22-23"/>
    <x v="0"/>
    <x v="4845"/>
    <n v="-1"/>
    <n v="603.81899999999996"/>
    <n v="-1"/>
    <n v="0"/>
    <x v="4172"/>
    <x v="4377"/>
    <n v="55.265596000000002"/>
    <n v="-105.403853"/>
    <n v="-3.1385100000000001"/>
    <n v="55.266559999999998"/>
    <n v="-105.395264"/>
    <n v="3.1412629999999999"/>
    <n v="0.86433199999999999"/>
    <n v="2.7529999999999998E-3"/>
  </r>
  <r>
    <n v="4898"/>
    <x v="0"/>
    <x v="0"/>
    <s v="12-17-22-23"/>
    <x v="0"/>
    <x v="4846"/>
    <n v="-1"/>
    <n v="521.851"/>
    <n v="-1"/>
    <n v="0"/>
    <x v="4173"/>
    <x v="4378"/>
    <n v="53.342300000000002"/>
    <n v="-105.40319"/>
    <n v="-3.140933"/>
    <n v="53.349037000000003"/>
    <n v="-105.395172"/>
    <n v="-3.1414529999999998"/>
    <n v="1.047221"/>
    <n v="5.1999999999999995E-4"/>
  </r>
  <r>
    <n v="4899"/>
    <x v="0"/>
    <x v="0"/>
    <s v="12-17-22-23"/>
    <x v="0"/>
    <x v="3872"/>
    <n v="-1"/>
    <n v="708.08"/>
    <n v="-1"/>
    <n v="0"/>
    <x v="4174"/>
    <x v="4379"/>
    <n v="51.919874"/>
    <n v="-105.41443700000001"/>
    <n v="3.1410469999999999"/>
    <n v="51.918098000000001"/>
    <n v="-105.395477"/>
    <n v="-3.1411950000000002"/>
    <n v="1.904317"/>
    <n v="1.4899999999999999E-4"/>
  </r>
  <r>
    <n v="4900"/>
    <x v="0"/>
    <x v="0"/>
    <s v="12-17-22-23"/>
    <x v="0"/>
    <x v="4847"/>
    <n v="-1"/>
    <n v="492.66300000000001"/>
    <n v="-1"/>
    <n v="0"/>
    <x v="4175"/>
    <x v="4380"/>
    <n v="50.483269"/>
    <n v="-105.448303"/>
    <n v="-3.1394229999999999"/>
    <n v="50.506531000000003"/>
    <n v="-105.396248"/>
    <n v="-3.1408260000000001"/>
    <n v="5.7016099999999996"/>
    <n v="1.4040000000000001E-3"/>
  </r>
  <r>
    <n v="4901"/>
    <x v="0"/>
    <x v="0"/>
    <s v="12-17-22-23"/>
    <x v="0"/>
    <x v="4848"/>
    <n v="-1"/>
    <n v="490.63200000000001"/>
    <n v="-1"/>
    <n v="0"/>
    <x v="4176"/>
    <x v="4381"/>
    <n v="48.630088000000001"/>
    <n v="-105.434482"/>
    <n v="-3.1413030000000002"/>
    <n v="48.674252000000003"/>
    <n v="-105.39857499999999"/>
    <n v="-3.1398959999999998"/>
    <n v="5.6919329999999997"/>
    <n v="1.407E-3"/>
  </r>
  <r>
    <n v="4902"/>
    <x v="0"/>
    <x v="0"/>
    <s v="12-17-22-23"/>
    <x v="0"/>
    <x v="4849"/>
    <n v="-1"/>
    <n v="707.43899999999996"/>
    <n v="-1"/>
    <n v="0"/>
    <x v="4177"/>
    <x v="4382"/>
    <n v="47.388572000000003"/>
    <n v="-105.359658"/>
    <n v="3.141356"/>
    <n v="47.347133999999997"/>
    <n v="-105.400993"/>
    <n v="-3.13937"/>
    <n v="5.8529720000000003"/>
    <n v="1.9859999999999999E-3"/>
  </r>
  <r>
    <n v="4903"/>
    <x v="0"/>
    <x v="0"/>
    <s v="12-17-22-23"/>
    <x v="0"/>
    <x v="4850"/>
    <n v="-1"/>
    <n v="390.37299999999999"/>
    <n v="-1"/>
    <n v="0"/>
    <x v="4178"/>
    <x v="4383"/>
    <n v="46.120328000000001"/>
    <n v="-105.35555600000001"/>
    <n v="-3.1388440000000002"/>
    <n v="46.073070999999999"/>
    <n v="-105.403854"/>
    <n v="-3.1389870000000002"/>
    <n v="6.7572510000000001"/>
    <n v="1.4300000000000001E-4"/>
  </r>
  <r>
    <n v="4904"/>
    <x v="5"/>
    <x v="0"/>
    <s v="12-17"/>
    <x v="0"/>
    <x v="4851"/>
    <n v="-1"/>
    <n v="560.14499999999998"/>
    <n v="-1"/>
    <n v="0"/>
    <x v="4179"/>
    <x v="4384"/>
    <n v="45.052480000000003"/>
    <n v="-105.210669"/>
    <n v="-3.1385879999999999"/>
    <n v="44.857716000000003"/>
    <n v="-105.407059"/>
    <n v="-3.138684"/>
    <n v="27.658958999999999"/>
    <n v="9.6000000000000002E-5"/>
  </r>
  <r>
    <n v="4905"/>
    <x v="5"/>
    <x v="0"/>
    <s v="12-17"/>
    <x v="0"/>
    <x v="3089"/>
    <n v="-1"/>
    <n v="946.51099999999997"/>
    <n v="-1"/>
    <n v="0"/>
    <x v="4180"/>
    <x v="4385"/>
    <n v="43.703277999999997"/>
    <n v="-105.411384"/>
    <n v="-3.1379830000000002"/>
    <n v="43.698962999999999"/>
    <n v="-105.41044599999999"/>
    <n v="-3.1384750000000001"/>
    <n v="0.44159199999999998"/>
    <n v="4.9200000000000003E-4"/>
  </r>
  <r>
    <n v="4906"/>
    <x v="5"/>
    <x v="0"/>
    <s v="12-17"/>
    <x v="0"/>
    <x v="4852"/>
    <n v="-1"/>
    <n v="489.46499999999997"/>
    <n v="-1"/>
    <n v="0"/>
    <x v="4181"/>
    <x v="4386"/>
    <n v="42.249406"/>
    <n v="-105.397896"/>
    <n v="-3.1387700000000001"/>
    <n v="42.228397000000001"/>
    <n v="-105.41501599999999"/>
    <n v="-3.1383399999999999"/>
    <n v="2.71014"/>
    <n v="4.2999999999999999E-4"/>
  </r>
  <r>
    <n v="4907"/>
    <x v="5"/>
    <x v="0"/>
    <s v="12-17"/>
    <x v="0"/>
    <x v="4853"/>
    <n v="-1"/>
    <n v="451.04399999999998"/>
    <n v="-1"/>
    <n v="0"/>
    <x v="4182"/>
    <x v="19"/>
    <n v="41.154418999999997"/>
    <n v="-105.43526900000001"/>
    <n v="-3.138245"/>
    <n v="41.170872000000003"/>
    <n v="-105.41847199999999"/>
    <n v="-3.1382789999999998"/>
    <n v="2.351229"/>
    <n v="3.4E-5"/>
  </r>
  <r>
    <n v="4908"/>
    <x v="5"/>
    <x v="0"/>
    <s v="12-17"/>
    <x v="0"/>
    <x v="4854"/>
    <n v="-1"/>
    <n v="656.69299999999998"/>
    <n v="-1"/>
    <n v="0"/>
    <x v="4183"/>
    <x v="4387"/>
    <n v="40.171256"/>
    <n v="-105.386128"/>
    <n v="-3.1384850000000002"/>
    <n v="40.140326999999999"/>
    <n v="-105.421997"/>
    <n v="-3.1381269999999999"/>
    <n v="4.7362289999999998"/>
    <n v="3.59E-4"/>
  </r>
  <r>
    <n v="4909"/>
    <x v="5"/>
    <x v="0"/>
    <s v="12-17"/>
    <x v="0"/>
    <x v="4855"/>
    <n v="-1"/>
    <n v="420.46199999999999"/>
    <n v="-1"/>
    <n v="0"/>
    <x v="4184"/>
    <x v="4388"/>
    <n v="38.680078999999999"/>
    <n v="-105.538765"/>
    <n v="-3.1380919999999999"/>
    <n v="38.791302000000002"/>
    <n v="-105.426704"/>
    <n v="-3.1381070000000002"/>
    <n v="15.788679999999999"/>
    <n v="1.5999999999999999E-5"/>
  </r>
  <r>
    <n v="4910"/>
    <x v="5"/>
    <x v="0"/>
    <s v="12-17"/>
    <x v="0"/>
    <x v="2562"/>
    <n v="-1"/>
    <n v="516.57799999999997"/>
    <n v="-1"/>
    <n v="0"/>
    <x v="4185"/>
    <x v="4389"/>
    <n v="37.775416999999997"/>
    <n v="-105.451842"/>
    <n v="-3.137902"/>
    <n v="37.794006000000003"/>
    <n v="-105.43019099999999"/>
    <n v="-3.1380919999999999"/>
    <n v="2.8537029999999999"/>
    <n v="1.9000000000000001E-4"/>
  </r>
  <r>
    <n v="4911"/>
    <x v="5"/>
    <x v="0"/>
    <s v="12-17"/>
    <x v="0"/>
    <x v="4856"/>
    <n v="-1"/>
    <n v="601.029"/>
    <n v="-1"/>
    <n v="0"/>
    <x v="4186"/>
    <x v="4390"/>
    <n v="36.851667999999997"/>
    <n v="-105.392014"/>
    <n v="-3.1392329999999999"/>
    <n v="36.809685000000002"/>
    <n v="-105.433708"/>
    <n v="-3.1380309999999998"/>
    <n v="5.9169520000000002"/>
    <n v="1.2019999999999999E-3"/>
  </r>
  <r>
    <n v="4912"/>
    <x v="5"/>
    <x v="0"/>
    <s v="12-17"/>
    <x v="0"/>
    <x v="4857"/>
    <n v="-1"/>
    <n v="638.24400000000003"/>
    <n v="-1"/>
    <n v="0"/>
    <x v="4187"/>
    <x v="4391"/>
    <n v="35.527164999999997"/>
    <n v="-105.42931400000001"/>
    <n v="-3.1386829999999999"/>
    <n v="35.521796999999999"/>
    <n v="-105.43828600000001"/>
    <n v="-3.1380170000000001"/>
    <n v="1.0454840000000001"/>
    <n v="6.6600000000000003E-4"/>
  </r>
  <r>
    <n v="4913"/>
    <x v="2"/>
    <x v="0"/>
    <s v="5-12-17"/>
    <x v="0"/>
    <x v="4858"/>
    <n v="-1"/>
    <n v="388.536"/>
    <n v="-1"/>
    <n v="0"/>
    <x v="4188"/>
    <x v="4392"/>
    <n v="34.561369999999997"/>
    <n v="-105.42895"/>
    <n v="-3.1316839999999999"/>
    <n v="34.576613999999999"/>
    <n v="-105.441666"/>
    <n v="-3.1380140000000001"/>
    <n v="1.985155"/>
    <n v="6.3299999999999997E-3"/>
  </r>
  <r>
    <n v="4914"/>
    <x v="2"/>
    <x v="0"/>
    <s v="5-12-17"/>
    <x v="0"/>
    <x v="4859"/>
    <n v="-1"/>
    <n v="516.83299999999997"/>
    <n v="-1"/>
    <n v="0"/>
    <x v="4189"/>
    <x v="4393"/>
    <n v="33.634585000000001"/>
    <n v="-105.462046"/>
    <n v="-3.129114"/>
    <n v="33.649375999999997"/>
    <n v="-105.44504499999999"/>
    <n v="-3.1379679999999999"/>
    <n v="2.2534679999999998"/>
    <n v="8.8540000000000008E-3"/>
  </r>
  <r>
    <n v="4915"/>
    <x v="2"/>
    <x v="0"/>
    <s v="5-12-17"/>
    <x v="0"/>
    <x v="4860"/>
    <n v="-1"/>
    <n v="415.91699999999997"/>
    <n v="-1"/>
    <n v="0"/>
    <x v="4190"/>
    <x v="2163"/>
    <n v="32.379986000000002"/>
    <n v="-105.513724"/>
    <n v="-3.1331549999999999"/>
    <n v="32.439822999999997"/>
    <n v="-105.449516"/>
    <n v="-3.1378900000000001"/>
    <n v="8.7767800000000005"/>
    <n v="4.7349999999999996E-3"/>
  </r>
  <r>
    <n v="4916"/>
    <x v="2"/>
    <x v="0"/>
    <s v="5-12-17"/>
    <x v="0"/>
    <x v="4861"/>
    <n v="-1"/>
    <n v="588.31600000000003"/>
    <n v="-1"/>
    <n v="0"/>
    <x v="4191"/>
    <x v="4394"/>
    <n v="31.547554999999999"/>
    <n v="-105.358453"/>
    <n v="-3.133664"/>
    <n v="31.551292"/>
    <n v="-105.452866"/>
    <n v="-3.1378490000000001"/>
    <n v="9.4486530000000002"/>
    <n v="4.1850000000000004E-3"/>
  </r>
  <r>
    <n v="4917"/>
    <x v="2"/>
    <x v="0"/>
    <s v="5-12-17"/>
    <x v="0"/>
    <x v="4862"/>
    <n v="-1"/>
    <n v="574.00400000000002"/>
    <n v="-1"/>
    <n v="0"/>
    <x v="4192"/>
    <x v="4395"/>
    <n v="30.343682999999999"/>
    <n v="-105.51369200000001"/>
    <n v="-3.1365370000000001"/>
    <n v="30.389755000000001"/>
    <n v="-105.457123"/>
    <n v="-3.1379039999999998"/>
    <n v="7.2957229999999997"/>
    <n v="1.3669999999999999E-3"/>
  </r>
  <r>
    <n v="4918"/>
    <x v="2"/>
    <x v="0"/>
    <s v="5-12-17"/>
    <x v="0"/>
    <x v="4863"/>
    <n v="-1"/>
    <n v="462.25700000000001"/>
    <n v="-1"/>
    <n v="0"/>
    <x v="4193"/>
    <x v="4396"/>
    <n v="29.474716999999998"/>
    <n v="-105.520105"/>
    <n v="-3.1344189999999998"/>
    <n v="29.535609999999998"/>
    <n v="-105.46022000000001"/>
    <n v="-3.1379600000000001"/>
    <n v="8.5405859999999993"/>
    <n v="3.5409999999999999E-3"/>
  </r>
  <r>
    <n v="4919"/>
    <x v="2"/>
    <x v="0"/>
    <s v="5-12-17"/>
    <x v="0"/>
    <x v="4864"/>
    <n v="-1"/>
    <n v="693.13"/>
    <n v="-1"/>
    <n v="0"/>
    <x v="4194"/>
    <x v="4397"/>
    <n v="28.367788000000001"/>
    <n v="-105.52324299999999"/>
    <n v="-3.131561"/>
    <n v="28.419630000000002"/>
    <n v="-105.46427199999999"/>
    <n v="-3.1379739999999998"/>
    <n v="7.8519100000000002"/>
    <n v="6.4130000000000003E-3"/>
  </r>
  <r>
    <n v="4920"/>
    <x v="2"/>
    <x v="0"/>
    <s v="5-12-17"/>
    <x v="0"/>
    <x v="4865"/>
    <n v="-1"/>
    <n v="1198.0719999999999"/>
    <n v="-1"/>
    <n v="0"/>
    <x v="4195"/>
    <x v="380"/>
    <n v="27.568314000000001"/>
    <n v="-105.52424999999999"/>
    <n v="-3.1347420000000001"/>
    <n v="27.599806000000001"/>
    <n v="-105.46725499999999"/>
    <n v="-3.1379760000000001"/>
    <n v="6.5117060000000002"/>
    <n v="3.2339999999999999E-3"/>
  </r>
  <r>
    <n v="4921"/>
    <x v="2"/>
    <x v="0"/>
    <s v="5-12-17"/>
    <x v="0"/>
    <x v="4866"/>
    <n v="-1"/>
    <n v="1470.932"/>
    <n v="-1"/>
    <n v="0"/>
    <x v="4196"/>
    <x v="361"/>
    <n v="26.507753000000001"/>
    <n v="-105.505855"/>
    <n v="-3.1335069999999998"/>
    <n v="26.529070000000001"/>
    <n v="-105.47112300000001"/>
    <n v="-3.1379769999999998"/>
    <n v="4.0752389999999998"/>
    <n v="4.47E-3"/>
  </r>
  <r>
    <n v="4922"/>
    <x v="2"/>
    <x v="0"/>
    <s v="5-12-17"/>
    <x v="0"/>
    <x v="4867"/>
    <n v="-1"/>
    <n v="547.00300000000004"/>
    <n v="-1"/>
    <n v="0"/>
    <x v="4197"/>
    <x v="120"/>
    <n v="25.837803999999998"/>
    <n v="-105.393698"/>
    <n v="-3.1390729999999998"/>
    <n v="25.742092"/>
    <n v="-105.473961"/>
    <n v="-3.1379790000000001"/>
    <n v="12.491156"/>
    <n v="1.0939999999999999E-3"/>
  </r>
  <r>
    <n v="4923"/>
    <x v="0"/>
    <x v="0"/>
    <s v="5-6-12-17"/>
    <x v="0"/>
    <x v="4868"/>
    <n v="-1"/>
    <n v="532.86300000000006"/>
    <n v="-1"/>
    <n v="0"/>
    <x v="4198"/>
    <x v="21"/>
    <n v="24.946534"/>
    <n v="-105.472362"/>
    <n v="-3.1356950000000001"/>
    <n v="24.966377000000001"/>
    <n v="-105.476776"/>
    <n v="-3.1379790000000001"/>
    <n v="2.032848"/>
    <n v="2.284E-3"/>
  </r>
  <r>
    <n v="4924"/>
    <x v="0"/>
    <x v="0"/>
    <s v="5-6-12-17"/>
    <x v="0"/>
    <x v="4869"/>
    <n v="-1"/>
    <n v="615.86099999999999"/>
    <n v="-1"/>
    <n v="0"/>
    <x v="4199"/>
    <x v="2119"/>
    <n v="23.952037000000001"/>
    <n v="-105.516493"/>
    <n v="-3.1368209999999999"/>
    <n v="23.962005999999999"/>
    <n v="-105.480453"/>
    <n v="-3.13794"/>
    <n v="3.73929"/>
    <n v="1.119E-3"/>
  </r>
  <r>
    <n v="4925"/>
    <x v="0"/>
    <x v="0"/>
    <s v="5-6-12-17"/>
    <x v="0"/>
    <x v="4870"/>
    <n v="-1"/>
    <n v="459.61399999999998"/>
    <n v="-1"/>
    <n v="0"/>
    <x v="4200"/>
    <x v="4398"/>
    <n v="23.290092999999999"/>
    <n v="-105.375703"/>
    <n v="-3.135033"/>
    <n v="23.233732"/>
    <n v="-105.483101"/>
    <n v="-3.137953"/>
    <n v="12.128838999999999"/>
    <n v="2.9199999999999999E-3"/>
  </r>
  <r>
    <n v="4926"/>
    <x v="1"/>
    <x v="0"/>
    <s v="0-5-6-12-17"/>
    <x v="0"/>
    <x v="4871"/>
    <n v="-1"/>
    <n v="552.46900000000005"/>
    <n v="-1"/>
    <n v="0"/>
    <x v="4201"/>
    <x v="3712"/>
    <n v="22.340132000000001"/>
    <n v="-105.651736"/>
    <n v="-3.136266"/>
    <n v="22.520966000000001"/>
    <n v="-105.485664"/>
    <n v="-3.1379739999999998"/>
    <n v="24.552129999999998"/>
    <n v="1.7080000000000001E-3"/>
  </r>
  <r>
    <n v="4927"/>
    <x v="1"/>
    <x v="0"/>
    <s v="0-5-6-12-17"/>
    <x v="0"/>
    <x v="4872"/>
    <n v="-1"/>
    <n v="432.33699999999999"/>
    <n v="-1"/>
    <n v="0"/>
    <x v="4202"/>
    <x v="2152"/>
    <n v="21.57516"/>
    <n v="-105.452215"/>
    <n v="-3.1346949999999998"/>
    <n v="21.573502999999999"/>
    <n v="-105.489059"/>
    <n v="-3.1379779999999999"/>
    <n v="3.6882079999999999"/>
    <n v="3.2829999999999999E-3"/>
  </r>
  <r>
    <n v="4928"/>
    <x v="1"/>
    <x v="0"/>
    <s v="0-5-6-12-17"/>
    <x v="0"/>
    <x v="4873"/>
    <n v="-1"/>
    <n v="559.09299999999996"/>
    <n v="-1"/>
    <n v="0"/>
    <x v="4203"/>
    <x v="202"/>
    <n v="20.801099000000001"/>
    <n v="-105.499526"/>
    <n v="-3.139926"/>
    <n v="20.852786999999999"/>
    <n v="-105.491676"/>
    <n v="-3.1379790000000001"/>
    <n v="5.2280850000000001"/>
    <n v="1.9469999999999999E-3"/>
  </r>
  <r>
    <n v="4929"/>
    <x v="1"/>
    <x v="0"/>
    <s v="0-5-6-12-17"/>
    <x v="0"/>
    <x v="4874"/>
    <n v="-1"/>
    <n v="504.27199999999999"/>
    <n v="-1"/>
    <n v="0"/>
    <x v="4204"/>
    <x v="201"/>
    <n v="19.862611999999999"/>
    <n v="-105.348052"/>
    <n v="-3.1285810000000001"/>
    <n v="19.878263"/>
    <n v="-105.495193"/>
    <n v="-3.1379779999999999"/>
    <n v="14.79712"/>
    <n v="9.3959999999999998E-3"/>
  </r>
  <r>
    <n v="4930"/>
    <x v="1"/>
    <x v="0"/>
    <s v="0-5-6-12-17"/>
    <x v="0"/>
    <x v="4875"/>
    <n v="-1"/>
    <n v="432.63200000000001"/>
    <n v="-1"/>
    <n v="0"/>
    <x v="4205"/>
    <x v="0"/>
    <n v="19.049638999999999"/>
    <n v="-105.560238"/>
    <n v="-3.135589"/>
    <n v="19.144953000000001"/>
    <n v="-105.497833"/>
    <n v="-3.1379779999999999"/>
    <n v="11.392521"/>
    <n v="2.3890000000000001E-3"/>
  </r>
  <r>
    <n v="4931"/>
    <x v="1"/>
    <x v="0"/>
    <s v="0-5-6-12-17"/>
    <x v="0"/>
    <x v="4876"/>
    <n v="-1"/>
    <n v="631.74099999999999"/>
    <n v="-1"/>
    <n v="0"/>
    <x v="4206"/>
    <x v="110"/>
    <n v="18.183731000000002"/>
    <n v="-105.433871"/>
    <n v="-3.133893"/>
    <n v="18.172709999999999"/>
    <n v="-105.50134300000001"/>
    <n v="-3.1379779999999999"/>
    <n v="6.8365710000000002"/>
    <n v="4.0850000000000001E-3"/>
  </r>
  <r>
    <n v="4932"/>
    <x v="1"/>
    <x v="0"/>
    <s v="0-5-6-12-17"/>
    <x v="0"/>
    <x v="4877"/>
    <n v="-1"/>
    <n v="622.39800000000002"/>
    <n v="-1"/>
    <n v="0"/>
    <x v="4207"/>
    <x v="203"/>
    <n v="17.528794000000001"/>
    <n v="-105.432374"/>
    <n v="-3.1360679999999999"/>
    <n v="17.448422999999998"/>
    <n v="-105.50398300000001"/>
    <n v="-3.1379790000000001"/>
    <n v="10.764379"/>
    <n v="1.9109999999999999E-3"/>
  </r>
  <r>
    <n v="4933"/>
    <x v="1"/>
    <x v="0"/>
    <s v="0-5-6-12-17"/>
    <x v="0"/>
    <x v="4878"/>
    <n v="-1"/>
    <n v="381.57799999999997"/>
    <n v="-1"/>
    <n v="0"/>
    <x v="4208"/>
    <x v="203"/>
    <n v="16.629473999999998"/>
    <n v="-105.440236"/>
    <n v="-3.1303540000000001"/>
    <n v="16.726137000000001"/>
    <n v="-105.50662199999999"/>
    <n v="-3.1379790000000001"/>
    <n v="11.726425000000001"/>
    <n v="7.6249999999999998E-3"/>
  </r>
  <r>
    <n v="4934"/>
    <x v="1"/>
    <x v="0"/>
    <s v="0-5-6-12-17"/>
    <x v="0"/>
    <x v="4879"/>
    <n v="-1"/>
    <n v="687.53399999999999"/>
    <n v="-1"/>
    <n v="0"/>
    <x v="4209"/>
    <x v="0"/>
    <n v="15.766833999999999"/>
    <n v="-105.52041"/>
    <n v="-3.1386219999999998"/>
    <n v="15.761447"/>
    <n v="-105.510132"/>
    <n v="-3.1379790000000001"/>
    <n v="1.160496"/>
    <n v="6.4300000000000002E-4"/>
  </r>
  <r>
    <n v="4935"/>
    <x v="0"/>
    <x v="0"/>
    <s v="0-5-6-12"/>
    <x v="0"/>
    <x v="4880"/>
    <n v="-1"/>
    <n v="691.69100000000003"/>
    <n v="-1"/>
    <n v="0"/>
    <x v="4210"/>
    <x v="202"/>
    <n v="15.117146"/>
    <n v="-105.59725299999999"/>
    <n v="3.1393339999999998"/>
    <n v="15.035405000000001"/>
    <n v="-105.512772"/>
    <n v="-3.1379790000000001"/>
    <n v="11.755236999999999"/>
    <n v="1.3550000000000001E-3"/>
  </r>
  <r>
    <n v="4936"/>
    <x v="0"/>
    <x v="0"/>
    <s v="0-5-6-12"/>
    <x v="0"/>
    <x v="4881"/>
    <n v="-1"/>
    <n v="1126.6199999999999"/>
    <n v="-1"/>
    <n v="0"/>
    <x v="4211"/>
    <x v="0"/>
    <n v="14.326045000000001"/>
    <n v="-105.57708"/>
    <n v="3.1407500000000002"/>
    <n v="14.308185999999999"/>
    <n v="-105.515411"/>
    <n v="-3.1379779999999999"/>
    <n v="6.4202820000000003"/>
    <n v="2.7720000000000002E-3"/>
  </r>
  <r>
    <n v="4937"/>
    <x v="0"/>
    <x v="0"/>
    <s v="0-5-6-12"/>
    <x v="0"/>
    <x v="4882"/>
    <n v="-1"/>
    <n v="982.875"/>
    <n v="-1"/>
    <n v="0"/>
    <x v="4212"/>
    <x v="203"/>
    <n v="13.36835"/>
    <n v="-105.493634"/>
    <n v="3.1415280000000001"/>
    <n v="13.338558000000001"/>
    <n v="-105.51892100000001"/>
    <n v="-3.1379779999999999"/>
    <n v="3.9076870000000001"/>
    <n v="3.5500000000000002E-3"/>
  </r>
  <r>
    <n v="4938"/>
    <x v="0"/>
    <x v="0"/>
    <s v="0-5-6-12"/>
    <x v="0"/>
    <x v="4883"/>
    <n v="-1"/>
    <n v="549.38"/>
    <n v="-1"/>
    <n v="0"/>
    <x v="4213"/>
    <x v="0"/>
    <n v="12.484734"/>
    <n v="-105.57266799999999"/>
    <n v="-3.1319439999999998"/>
    <n v="12.612291000000001"/>
    <n v="-105.52156100000001"/>
    <n v="-3.1379779999999999"/>
    <n v="13.741474"/>
    <n v="6.0340000000000003E-3"/>
  </r>
  <r>
    <n v="4939"/>
    <x v="0"/>
    <x v="0"/>
    <s v="0-5-6-12"/>
    <x v="0"/>
    <x v="4884"/>
    <n v="-1"/>
    <n v="527.30399999999997"/>
    <n v="-1"/>
    <n v="0"/>
    <x v="4214"/>
    <x v="0"/>
    <n v="11.716913"/>
    <n v="-105.503089"/>
    <n v="-3.140574"/>
    <n v="11.645208999999999"/>
    <n v="-105.52507799999999"/>
    <n v="-3.1379790000000001"/>
    <n v="7.4999149999999997"/>
    <n v="2.5950000000000001E-3"/>
  </r>
  <r>
    <n v="4940"/>
    <x v="0"/>
    <x v="0"/>
    <s v="0-5-6-12"/>
    <x v="0"/>
    <x v="4885"/>
    <n v="-1"/>
    <n v="608.46400000000006"/>
    <n v="-1"/>
    <n v="0"/>
    <x v="4215"/>
    <x v="4399"/>
    <n v="10.970613"/>
    <n v="-105.577541"/>
    <n v="-3.138496"/>
    <n v="10.920233"/>
    <n v="-105.530434"/>
    <n v="-3.135564"/>
    <n v="6.897246"/>
    <n v="2.9320000000000001E-3"/>
  </r>
  <r>
    <n v="4941"/>
    <x v="0"/>
    <x v="0"/>
    <s v="0-5-6-12"/>
    <x v="0"/>
    <x v="4886"/>
    <n v="-1"/>
    <n v="495.91"/>
    <n v="-1"/>
    <n v="0"/>
    <x v="4216"/>
    <x v="4400"/>
    <n v="10.211760999999999"/>
    <n v="-105.56170899999999"/>
    <n v="-3.131354"/>
    <n v="10.19486"/>
    <n v="-105.541451"/>
    <n v="-3.1299380000000001"/>
    <n v="2.6382490000000001"/>
    <n v="1.4159999999999999E-3"/>
  </r>
  <r>
    <n v="4942"/>
    <x v="0"/>
    <x v="0"/>
    <s v="0-5-6-12"/>
    <x v="0"/>
    <x v="4887"/>
    <n v="-1"/>
    <n v="527.63400000000001"/>
    <n v="-1"/>
    <n v="0"/>
    <x v="4217"/>
    <x v="4401"/>
    <n v="9.1804919999999992"/>
    <n v="-105.61796699999999"/>
    <n v="-3.1189019999999998"/>
    <n v="9.2270900000000005"/>
    <n v="-105.560822"/>
    <n v="-3.1234690000000001"/>
    <n v="7.3735400000000002"/>
    <n v="4.5669999999999999E-3"/>
  </r>
  <r>
    <n v="4943"/>
    <x v="0"/>
    <x v="0"/>
    <s v="0-5-6-12"/>
    <x v="0"/>
    <x v="4363"/>
    <n v="-1"/>
    <n v="2342.306"/>
    <n v="-1"/>
    <n v="0"/>
    <x v="4218"/>
    <x v="4402"/>
    <n v="8.5041309999999992"/>
    <n v="-105.56281"/>
    <n v="-3.1195529999999998"/>
    <n v="8.5011010000000002"/>
    <n v="-105.57772799999999"/>
    <n v="-3.1199840000000001"/>
    <n v="1.5223390000000001"/>
    <n v="4.3100000000000001E-4"/>
  </r>
  <r>
    <n v="4944"/>
    <x v="0"/>
    <x v="0"/>
    <s v="0-5-6-12"/>
    <x v="0"/>
    <x v="4888"/>
    <n v="-1"/>
    <n v="447.06400000000002"/>
    <n v="-1"/>
    <n v="0"/>
    <x v="4219"/>
    <x v="4403"/>
    <n v="7.5647070000000003"/>
    <n v="-105.533934"/>
    <n v="-3.1185330000000002"/>
    <n v="7.5332330000000001"/>
    <n v="-105.602448"/>
    <n v="-3.1168019999999999"/>
    <n v="7.5397239999999996"/>
    <n v="1.7309999999999999E-3"/>
  </r>
  <r>
    <n v="4945"/>
    <x v="0"/>
    <x v="0"/>
    <s v="0-5-6-12"/>
    <x v="0"/>
    <x v="4889"/>
    <n v="-1"/>
    <n v="567.35599999999999"/>
    <n v="-1"/>
    <n v="0"/>
    <x v="4220"/>
    <x v="4404"/>
    <n v="6.737571"/>
    <n v="-105.739716"/>
    <n v="-3.1217839999999999"/>
    <n v="6.8075599999999996"/>
    <n v="-105.62211600000001"/>
    <n v="-3.115186"/>
    <n v="13.685103"/>
    <n v="6.5989999999999998E-3"/>
  </r>
  <r>
    <n v="4946"/>
    <x v="0"/>
    <x v="0"/>
    <s v="0-5-6-12"/>
    <x v="0"/>
    <x v="4890"/>
    <n v="-1"/>
    <n v="495.09399999999999"/>
    <n v="-1"/>
    <n v="0"/>
    <x v="4221"/>
    <x v="4405"/>
    <n v="6.1007540000000002"/>
    <n v="-105.617857"/>
    <n v="-3.1076769999999998"/>
    <n v="6.0823559999999999"/>
    <n v="-105.643677"/>
    <n v="-3.1129039999999999"/>
    <n v="3.1704279999999998"/>
    <n v="5.2269999999999999E-3"/>
  </r>
  <r>
    <n v="4947"/>
    <x v="0"/>
    <x v="0"/>
    <s v="0-5-6-12"/>
    <x v="0"/>
    <x v="4891"/>
    <n v="-1"/>
    <n v="479.41399999999999"/>
    <n v="-1"/>
    <n v="0"/>
    <x v="4222"/>
    <x v="4406"/>
    <n v="5.1309620000000002"/>
    <n v="-105.70507000000001"/>
    <n v="-3.0800809999999998"/>
    <n v="5.12514"/>
    <n v="-105.711502"/>
    <n v="-3.0809829999999998"/>
    <n v="0.86754299999999995"/>
    <n v="9.0200000000000002E-4"/>
  </r>
  <r>
    <n v="4948"/>
    <x v="0"/>
    <x v="0"/>
    <s v="0-5-6-12"/>
    <x v="0"/>
    <x v="4892"/>
    <n v="-1"/>
    <n v="550.26400000000001"/>
    <n v="-1"/>
    <n v="0"/>
    <x v="4223"/>
    <x v="4407"/>
    <n v="4.4124660000000002"/>
    <n v="-105.777112"/>
    <n v="-3.0498599999999998"/>
    <n v="4.4158629999999999"/>
    <n v="-105.78930699999999"/>
    <n v="-3.0505409999999999"/>
    <n v="1.2659020000000001"/>
    <n v="6.8000000000000005E-4"/>
  </r>
  <r>
    <n v="4949"/>
    <x v="0"/>
    <x v="0"/>
    <s v="0-5-6-12"/>
    <x v="0"/>
    <x v="4893"/>
    <n v="-1"/>
    <n v="583.12800000000004"/>
    <n v="-1"/>
    <n v="0"/>
    <x v="4224"/>
    <x v="4408"/>
    <n v="3.7210049999999999"/>
    <n v="-105.837936"/>
    <n v="-3.026132"/>
    <n v="3.7100900000000001"/>
    <n v="-105.88228599999999"/>
    <n v="-3.0248680000000001"/>
    <n v="4.56738"/>
    <n v="1.263E-3"/>
  </r>
  <r>
    <n v="4950"/>
    <x v="0"/>
    <x v="0"/>
    <s v="0-5-6-12"/>
    <x v="0"/>
    <x v="4894"/>
    <n v="-1"/>
    <n v="328.363"/>
    <n v="-1"/>
    <n v="0"/>
    <x v="4225"/>
    <x v="4409"/>
    <n v="2.7646220000000001"/>
    <n v="-106.025564"/>
    <n v="-2.9945379999999999"/>
    <n v="2.7710870000000001"/>
    <n v="-106.03437"/>
    <n v="-2.9904190000000002"/>
    <n v="1.092422"/>
    <n v="4.1200000000000004E-3"/>
  </r>
  <r>
    <n v="4951"/>
    <x v="2"/>
    <x v="0"/>
    <s v="0-5-6"/>
    <x v="0"/>
    <x v="4895"/>
    <n v="-1"/>
    <n v="386.71800000000002"/>
    <n v="-1"/>
    <n v="0"/>
    <x v="4226"/>
    <x v="4410"/>
    <n v="2.065839"/>
    <n v="-106.19144799999999"/>
    <n v="-2.9540190000000002"/>
    <n v="2.0660059999999998"/>
    <n v="-106.18001599999999"/>
    <n v="-2.9569909999999999"/>
    <n v="1.1434059999999999"/>
    <n v="2.9719999999999998E-3"/>
  </r>
  <r>
    <n v="4952"/>
    <x v="2"/>
    <x v="0"/>
    <s v="0-5-6"/>
    <x v="0"/>
    <x v="4896"/>
    <n v="-1"/>
    <n v="573.49400000000003"/>
    <n v="-1"/>
    <n v="0"/>
    <x v="4227"/>
    <x v="4411"/>
    <n v="1.37738"/>
    <n v="-106.35569099999999"/>
    <n v="-2.913875"/>
    <n v="1.362058"/>
    <n v="-106.35773500000001"/>
    <n v="-2.9170020000000001"/>
    <n v="1.5457799999999999"/>
    <n v="3.127E-3"/>
  </r>
  <r>
    <n v="4953"/>
    <x v="2"/>
    <x v="0"/>
    <s v="0-5-6"/>
    <x v="0"/>
    <x v="4897"/>
    <n v="-1"/>
    <n v="344.399"/>
    <n v="-1"/>
    <n v="0"/>
    <x v="4228"/>
    <x v="4412"/>
    <n v="0.42319499999999999"/>
    <n v="-106.686038"/>
    <n v="-2.8529789999999999"/>
    <n v="0.43490699999999999"/>
    <n v="-106.647049"/>
    <n v="-2.8563640000000001"/>
    <n v="4.0710069999999998"/>
    <n v="3.385E-3"/>
  </r>
  <r>
    <n v="4954"/>
    <x v="2"/>
    <x v="0"/>
    <s v="0-5-6"/>
    <x v="0"/>
    <x v="4898"/>
    <n v="-1"/>
    <n v="297.57799999999997"/>
    <n v="-1"/>
    <n v="0"/>
    <x v="4229"/>
    <x v="4413"/>
    <n v="-0.234487"/>
    <n v="-106.835858"/>
    <n v="-2.8010440000000001"/>
    <n v="-0.24551899999999999"/>
    <n v="-106.90194700000001"/>
    <n v="-2.8086099999999998"/>
    <n v="6.700386"/>
    <n v="7.5659999999999998E-3"/>
  </r>
  <r>
    <n v="4955"/>
    <x v="2"/>
    <x v="0"/>
    <s v="0-5-6"/>
    <x v="0"/>
    <x v="4899"/>
    <n v="-1"/>
    <n v="374.36399999999998"/>
    <n v="-1"/>
    <n v="0"/>
    <x v="4230"/>
    <x v="4414"/>
    <n v="-0.90219400000000005"/>
    <n v="-107.198875"/>
    <n v="-2.7604540000000002"/>
    <n v="-0.90924400000000005"/>
    <n v="-107.18920900000001"/>
    <n v="-2.7591990000000002"/>
    <n v="1.1963250000000001"/>
    <n v="1.256E-3"/>
  </r>
  <r>
    <n v="4956"/>
    <x v="2"/>
    <x v="0"/>
    <s v="0-5-6"/>
    <x v="0"/>
    <x v="4900"/>
    <n v="-1"/>
    <n v="435.75900000000001"/>
    <n v="-1"/>
    <n v="0"/>
    <x v="4231"/>
    <x v="4415"/>
    <n v="-1.6210119999999999"/>
    <n v="-107.438889"/>
    <n v="-2.6980949999999999"/>
    <n v="-1.5556369999999999"/>
    <n v="-107.509254"/>
    <n v="-2.7085119999999998"/>
    <n v="9.6048249999999999"/>
    <n v="1.0416999999999999E-2"/>
  </r>
  <r>
    <n v="4957"/>
    <x v="2"/>
    <x v="0"/>
    <s v="0-5-6"/>
    <x v="0"/>
    <x v="4901"/>
    <n v="-1"/>
    <n v="1474.1610000000001"/>
    <n v="-1"/>
    <n v="0"/>
    <x v="4232"/>
    <x v="4416"/>
    <n v="-2.3238370000000002"/>
    <n v="-108.05575899999999"/>
    <n v="-2.6484320000000001"/>
    <n v="-2.3874970000000002"/>
    <n v="-107.990173"/>
    <n v="-2.6370550000000001"/>
    <n v="9.1400070000000007"/>
    <n v="1.1377999999999999E-2"/>
  </r>
  <r>
    <n v="4958"/>
    <x v="2"/>
    <x v="0"/>
    <s v="0-5-6"/>
    <x v="0"/>
    <x v="4902"/>
    <n v="-1"/>
    <n v="649.58000000000004"/>
    <n v="-1"/>
    <n v="0"/>
    <x v="4233"/>
    <x v="4417"/>
    <n v="-2.9769160000000001"/>
    <n v="-108.349766"/>
    <n v="-2.5809280000000001"/>
    <n v="-2.9868480000000002"/>
    <n v="-108.392456"/>
    <n v="-2.5808369999999998"/>
    <n v="4.3829770000000003"/>
    <n v="9.1000000000000003E-5"/>
  </r>
  <r>
    <n v="4959"/>
    <x v="2"/>
    <x v="0"/>
    <s v="0-5-6"/>
    <x v="0"/>
    <x v="4903"/>
    <n v="-1"/>
    <n v="497.37700000000001"/>
    <n v="-1"/>
    <n v="0"/>
    <x v="4234"/>
    <x v="4418"/>
    <n v="-3.5821489999999998"/>
    <n v="-108.804123"/>
    <n v="-2.523091"/>
    <n v="-3.5595330000000001"/>
    <n v="-108.83242"/>
    <n v="-2.5197500000000002"/>
    <n v="3.6224289999999999"/>
    <n v="3.3409999999999998E-3"/>
  </r>
  <r>
    <n v="4960"/>
    <x v="2"/>
    <x v="0"/>
    <s v="0-5-6"/>
    <x v="0"/>
    <x v="4904"/>
    <n v="-1"/>
    <n v="478.58199999999999"/>
    <n v="-1"/>
    <n v="0"/>
    <x v="4235"/>
    <x v="4419"/>
    <n v="-4.3159090000000004"/>
    <n v="-109.489262"/>
    <n v="-2.4373450000000001"/>
    <n v="-4.2709200000000003"/>
    <n v="-109.478622"/>
    <n v="-2.4293840000000002"/>
    <n v="4.6230479999999998"/>
    <n v="7.9609999999999993E-3"/>
  </r>
  <r>
    <n v="4961"/>
    <x v="2"/>
    <x v="0"/>
    <s v="0-5-6"/>
    <x v="0"/>
    <x v="4905"/>
    <n v="-1"/>
    <n v="801.79100000000005"/>
    <n v="-1"/>
    <n v="0"/>
    <x v="4236"/>
    <x v="4420"/>
    <n v="-4.761711"/>
    <n v="-110.103234"/>
    <n v="-2.358333"/>
    <n v="-4.7616420000000002"/>
    <n v="-110.006248"/>
    <n v="-2.3584070000000001"/>
    <n v="9.698563"/>
    <n v="7.3999999999999996E-5"/>
  </r>
  <r>
    <n v="4962"/>
    <x v="2"/>
    <x v="0"/>
    <s v="0-5-6"/>
    <x v="0"/>
    <x v="4906"/>
    <n v="-1"/>
    <n v="291.983"/>
    <n v="-1"/>
    <n v="0"/>
    <x v="4237"/>
    <x v="4421"/>
    <n v="-5.2185290000000002"/>
    <n v="-110.47924500000001"/>
    <n v="-2.2849550000000001"/>
    <n v="-5.2118500000000001"/>
    <n v="-110.569061"/>
    <n v="-2.285247"/>
    <n v="9.0064720000000005"/>
    <n v="2.92E-4"/>
  </r>
  <r>
    <n v="4963"/>
    <x v="2"/>
    <x v="0"/>
    <s v="0-5-6"/>
    <x v="0"/>
    <x v="4907"/>
    <n v="-1"/>
    <n v="394.98399999999998"/>
    <n v="-1"/>
    <n v="0"/>
    <x v="4238"/>
    <x v="4422"/>
    <n v="-5.5797939999999997"/>
    <n v="-111.398321"/>
    <n v="-2.2096749999999998"/>
    <n v="-5.6195510000000004"/>
    <n v="-111.163574"/>
    <n v="-2.2113670000000001"/>
    <n v="23.808993999999998"/>
    <n v="1.691E-3"/>
  </r>
  <r>
    <n v="4964"/>
    <x v="2"/>
    <x v="0"/>
    <s v="0-5-6"/>
    <x v="0"/>
    <x v="4908"/>
    <n v="-1"/>
    <n v="418.524"/>
    <n v="-1"/>
    <n v="0"/>
    <x v="4239"/>
    <x v="4423"/>
    <n v="-5.9957599999999998"/>
    <n v="-111.754454"/>
    <n v="-2.1368640000000001"/>
    <n v="-5.988264"/>
    <n v="-111.785652"/>
    <n v="-2.1422240000000001"/>
    <n v="3.2086100000000002"/>
    <n v="5.3600000000000002E-3"/>
  </r>
  <r>
    <n v="4965"/>
    <x v="2"/>
    <x v="0"/>
    <s v="0-5-6"/>
    <x v="0"/>
    <x v="4909"/>
    <n v="-1"/>
    <n v="326.47699999999998"/>
    <n v="-1"/>
    <n v="0"/>
    <x v="4240"/>
    <x v="4424"/>
    <n v="-6.3294990000000002"/>
    <n v="-112.43283099999999"/>
    <n v="-2.0840930000000002"/>
    <n v="-6.320481"/>
    <n v="-112.42952699999999"/>
    <n v="-2.078935"/>
    <n v="0.96040400000000004"/>
    <n v="5.1580000000000003E-3"/>
  </r>
  <r>
    <n v="4966"/>
    <x v="2"/>
    <x v="0"/>
    <s v="0-5-6"/>
    <x v="0"/>
    <x v="4910"/>
    <n v="-1"/>
    <n v="379.55"/>
    <n v="-1"/>
    <n v="0"/>
    <x v="4241"/>
    <x v="4425"/>
    <n v="-6.6947970000000003"/>
    <n v="-113.377208"/>
    <n v="-2.0033970000000001"/>
    <n v="-6.6922569999999997"/>
    <n v="-113.317474"/>
    <n v="-1.9906729999999999"/>
    <n v="5.9787290000000004"/>
    <n v="1.2723999999999999E-2"/>
  </r>
  <r>
    <n v="4967"/>
    <x v="2"/>
    <x v="0"/>
    <s v="0-5-6"/>
    <x v="0"/>
    <x v="4911"/>
    <n v="-1"/>
    <n v="340.74"/>
    <n v="-1"/>
    <n v="0"/>
    <x v="4242"/>
    <x v="4426"/>
    <n v="-6.9780600000000002"/>
    <n v="-113.838007"/>
    <n v="-1.9163159999999999"/>
    <n v="-6.9145859999999999"/>
    <n v="-114.002228"/>
    <n v="-1.9216489999999999"/>
    <n v="17.606119"/>
    <n v="5.3330000000000001E-3"/>
  </r>
  <r>
    <n v="4968"/>
    <x v="2"/>
    <x v="0"/>
    <s v="0-5-6"/>
    <x v="0"/>
    <x v="4912"/>
    <n v="-1"/>
    <n v="448.71100000000001"/>
    <n v="-1"/>
    <n v="0"/>
    <x v="4243"/>
    <x v="4427"/>
    <n v="-7.0856960000000004"/>
    <n v="-114.68808"/>
    <n v="-1.8480939999999999"/>
    <n v="-7.0797780000000001"/>
    <n v="-114.70006600000001"/>
    <n v="-1.8453310000000001"/>
    <n v="1.3366849999999999"/>
    <n v="2.764E-3"/>
  </r>
  <r>
    <n v="4969"/>
    <x v="2"/>
    <x v="0"/>
    <s v="0-5-6"/>
    <x v="0"/>
    <x v="4913"/>
    <n v="-1"/>
    <n v="312.70299999999997"/>
    <n v="-1"/>
    <n v="0"/>
    <x v="4244"/>
    <x v="4428"/>
    <n v="-7.1604859999999997"/>
    <n v="-115.44472"/>
    <n v="-1.778586"/>
    <n v="-7.1990369999999997"/>
    <n v="-115.411377"/>
    <n v="-1.774851"/>
    <n v="5.0969790000000001"/>
    <n v="3.735E-3"/>
  </r>
  <r>
    <n v="4970"/>
    <x v="2"/>
    <x v="0"/>
    <s v="0-5-6"/>
    <x v="0"/>
    <x v="4914"/>
    <n v="-1"/>
    <n v="359.19499999999999"/>
    <n v="-1"/>
    <n v="0"/>
    <x v="4245"/>
    <x v="4429"/>
    <n v="-7.3800439999999998"/>
    <n v="-116.09584599999999"/>
    <n v="-1.7266349999999999"/>
    <n v="-7.2851499999999998"/>
    <n v="-116.133324"/>
    <n v="-1.7179709999999999"/>
    <n v="10.202680000000001"/>
    <n v="8.6639999999999998E-3"/>
  </r>
  <r>
    <n v="4971"/>
    <x v="2"/>
    <x v="0"/>
    <s v="0-5-6"/>
    <x v="0"/>
    <x v="4915"/>
    <n v="-1"/>
    <n v="305.91500000000002"/>
    <n v="-1"/>
    <n v="0"/>
    <x v="4246"/>
    <x v="4430"/>
    <n v="-7.2998000000000003"/>
    <n v="-117.122451"/>
    <n v="-1.6545209999999999"/>
    <n v="-7.360627"/>
    <n v="-117.103325"/>
    <n v="-1.661807"/>
    <n v="6.3763100000000001"/>
    <n v="7.2859999999999999E-3"/>
  </r>
  <r>
    <n v="4972"/>
    <x v="2"/>
    <x v="0"/>
    <s v="0-5-6"/>
    <x v="0"/>
    <x v="4916"/>
    <n v="-1"/>
    <n v="344.88099999999997"/>
    <n v="-1"/>
    <n v="0"/>
    <x v="4247"/>
    <x v="4431"/>
    <n v="-7.3377610000000004"/>
    <n v="-117.90975400000001"/>
    <n v="-1.633602"/>
    <n v="-7.3948559999999999"/>
    <n v="-117.830544"/>
    <n v="-1.631426"/>
    <n v="9.7643839999999997"/>
    <n v="2.1770000000000001E-3"/>
  </r>
  <r>
    <n v="4973"/>
    <x v="2"/>
    <x v="0"/>
    <s v="0-5-6"/>
    <x v="0"/>
    <x v="4917"/>
    <n v="-1"/>
    <n v="288.17599999999999"/>
    <n v="-1"/>
    <n v="0"/>
    <x v="4248"/>
    <x v="4432"/>
    <n v="-7.4001659999999996"/>
    <n v="-118.52324400000001"/>
    <n v="-1.604422"/>
    <n v="-7.4161869999999999"/>
    <n v="-118.555527"/>
    <n v="-1.609653"/>
    <n v="3.603961"/>
    <n v="5.2319999999999997E-3"/>
  </r>
  <r>
    <n v="4974"/>
    <x v="2"/>
    <x v="0"/>
    <s v="0-5-6"/>
    <x v="0"/>
    <x v="4918"/>
    <n v="-1"/>
    <n v="262.80200000000002"/>
    <n v="-1"/>
    <n v="0"/>
    <x v="4249"/>
    <x v="4433"/>
    <n v="-7.3723900000000002"/>
    <n v="-119.371836"/>
    <n v="-1.5982339999999999"/>
    <n v="-7.4283739999999998"/>
    <n v="-119.279335"/>
    <n v="-1.5942609999999999"/>
    <n v="10.812379999999999"/>
    <n v="3.973E-3"/>
  </r>
  <r>
    <n v="4975"/>
    <x v="2"/>
    <x v="0"/>
    <s v="0-5-6"/>
    <x v="0"/>
    <x v="4919"/>
    <n v="-1"/>
    <n v="453.43799999999999"/>
    <n v="-1"/>
    <n v="0"/>
    <x v="4250"/>
    <x v="4434"/>
    <n v="-7.3829289999999999"/>
    <n v="-120.19826500000001"/>
    <n v="-1.571485"/>
    <n v="-7.4350180000000003"/>
    <n v="-120.24472"/>
    <n v="-1.580611"/>
    <n v="6.9794830000000001"/>
    <n v="9.1260000000000004E-3"/>
  </r>
  <r>
    <n v="4976"/>
    <x v="2"/>
    <x v="0"/>
    <s v="0-5-6"/>
    <x v="0"/>
    <x v="4920"/>
    <n v="-1"/>
    <n v="412.05399999999997"/>
    <n v="-1"/>
    <n v="0"/>
    <x v="4251"/>
    <x v="4435"/>
    <n v="-7.4016460000000004"/>
    <n v="-120.98230599999999"/>
    <n v="-1.57192"/>
    <n v="-7.4350829999999997"/>
    <n v="-120.970116"/>
    <n v="-1.5738209999999999"/>
    <n v="3.5590069999999998"/>
    <n v="1.9009999999999999E-3"/>
  </r>
  <r>
    <n v="4977"/>
    <x v="2"/>
    <x v="0"/>
    <s v="0-5-6"/>
    <x v="0"/>
    <x v="4921"/>
    <n v="-1"/>
    <n v="381.18900000000002"/>
    <n v="-1"/>
    <n v="0"/>
    <x v="4252"/>
    <x v="4436"/>
    <n v="-7.4679919999999997"/>
    <n v="-121.701199"/>
    <n v="-1.572576"/>
    <n v="-7.4325799999999997"/>
    <n v="-121.69673899999999"/>
    <n v="-1.569296"/>
    <n v="3.5692149999999998"/>
    <n v="3.2799999999999999E-3"/>
  </r>
  <r>
    <n v="4978"/>
    <x v="2"/>
    <x v="0"/>
    <s v="0-5-6"/>
    <x v="0"/>
    <x v="4922"/>
    <n v="-1"/>
    <n v="245.18700000000001"/>
    <n v="-1"/>
    <n v="0"/>
    <x v="4253"/>
    <x v="4437"/>
    <n v="-7.4880139999999997"/>
    <n v="-122.35298400000001"/>
    <n v="-1.5666040000000001"/>
    <n v="-7.4300269999999999"/>
    <n v="-122.42347700000001"/>
    <n v="-1.567617"/>
    <n v="9.1278790000000001"/>
    <n v="1.013E-3"/>
  </r>
  <r>
    <n v="4979"/>
    <x v="2"/>
    <x v="0"/>
    <s v="0-5-6"/>
    <x v="0"/>
    <x v="4923"/>
    <n v="-1"/>
    <n v="290.197"/>
    <n v="-1"/>
    <n v="0"/>
    <x v="4254"/>
    <x v="4438"/>
    <n v="-7.4542190000000002"/>
    <n v="-123.11767500000001"/>
    <n v="-1.567598"/>
    <n v="-7.4272010000000002"/>
    <n v="-123.150009"/>
    <n v="-1.5669500000000001"/>
    <n v="4.2136009999999997"/>
    <n v="6.4800000000000003E-4"/>
  </r>
  <r>
    <n v="4980"/>
    <x v="2"/>
    <x v="0"/>
    <s v="0-5-6"/>
    <x v="0"/>
    <x v="4924"/>
    <n v="-1"/>
    <n v="326.65600000000001"/>
    <n v="-1"/>
    <n v="0"/>
    <x v="4255"/>
    <x v="4439"/>
    <n v="-7.3476819999999998"/>
    <n v="-123.950253"/>
    <n v="-1.568147"/>
    <n v="-7.4241950000000001"/>
    <n v="-123.875801"/>
    <n v="-1.5666610000000001"/>
    <n v="10.675863"/>
    <n v="1.4859999999999999E-3"/>
  </r>
  <r>
    <n v="4981"/>
    <x v="2"/>
    <x v="0"/>
    <s v="0-5-6"/>
    <x v="0"/>
    <x v="4925"/>
    <n v="-1"/>
    <n v="319.322"/>
    <n v="-1"/>
    <n v="0"/>
    <x v="4256"/>
    <x v="4440"/>
    <n v="-7.3385369999999996"/>
    <n v="-124.893379"/>
    <n v="-1.5607070000000001"/>
    <n v="-7.420045"/>
    <n v="-124.84307099999999"/>
    <n v="-1.5664910000000001"/>
    <n v="9.5783400000000007"/>
    <n v="5.7850000000000002E-3"/>
  </r>
  <r>
    <n v="4982"/>
    <x v="2"/>
    <x v="0"/>
    <s v="0-5-6"/>
    <x v="0"/>
    <x v="4926"/>
    <n v="-1"/>
    <n v="281.46300000000002"/>
    <n v="-1"/>
    <n v="0"/>
    <x v="4257"/>
    <x v="4441"/>
    <n v="-7.4008520000000004"/>
    <n v="-125.598907"/>
    <n v="-1.561051"/>
    <n v="-7.4168450000000004"/>
    <n v="-125.568642"/>
    <n v="-1.566414"/>
    <n v="3.4231530000000001"/>
    <n v="5.3639999999999998E-3"/>
  </r>
  <r>
    <n v="4983"/>
    <x v="0"/>
    <x v="0"/>
    <s v="0-5-6-7"/>
    <x v="0"/>
    <x v="4927"/>
    <n v="-1"/>
    <n v="299.077"/>
    <n v="-1"/>
    <n v="0"/>
    <x v="4258"/>
    <x v="4442"/>
    <n v="-7.3902390000000002"/>
    <n v="-126.322693"/>
    <n v="-1.566956"/>
    <n v="-7.4136579999999999"/>
    <n v="-126.294296"/>
    <n v="-1.5663990000000001"/>
    <n v="3.6808049999999999"/>
    <n v="5.5699999999999999E-4"/>
  </r>
  <r>
    <n v="4984"/>
    <x v="0"/>
    <x v="0"/>
    <s v="0-5-6-7"/>
    <x v="0"/>
    <x v="4928"/>
    <n v="-1"/>
    <n v="281.08199999999999"/>
    <n v="-1"/>
    <n v="0"/>
    <x v="4259"/>
    <x v="4443"/>
    <n v="-7.4119080000000004"/>
    <n v="-127.02362599999999"/>
    <n v="-1.565064"/>
    <n v="-7.4112790000000004"/>
    <n v="-127.02037"/>
    <n v="-1.567069"/>
    <n v="0.33152900000000002"/>
    <n v="2.0049999999999998E-3"/>
  </r>
  <r>
    <n v="4985"/>
    <x v="0"/>
    <x v="0"/>
    <s v="0-5-6-7"/>
    <x v="0"/>
    <x v="4929"/>
    <n v="-1"/>
    <n v="262.55"/>
    <n v="-1"/>
    <n v="0"/>
    <x v="4260"/>
    <x v="4444"/>
    <n v="-7.3029200000000003"/>
    <n v="-127.853487"/>
    <n v="-1.563896"/>
    <n v="-7.4095319999999996"/>
    <n v="-127.74633799999999"/>
    <n v="-1.5678989999999999"/>
    <n v="15.115258000000001"/>
    <n v="4.0029999999999996E-3"/>
  </r>
  <r>
    <n v="4986"/>
    <x v="0"/>
    <x v="0"/>
    <s v="0-5-6-7"/>
    <x v="0"/>
    <x v="4930"/>
    <n v="-1"/>
    <n v="359.69099999999997"/>
    <n v="-1"/>
    <n v="0"/>
    <x v="4261"/>
    <x v="4445"/>
    <n v="-7.4447780000000003"/>
    <n v="-128.45240799999999"/>
    <n v="-1.565455"/>
    <n v="-7.408175"/>
    <n v="-128.47241199999999"/>
    <n v="-1.5685739999999999"/>
    <n v="4.1713079999999998"/>
    <n v="3.1189999999999998E-3"/>
  </r>
  <r>
    <n v="4987"/>
    <x v="0"/>
    <x v="0"/>
    <s v="0-5-6-7"/>
    <x v="0"/>
    <x v="4931"/>
    <n v="-1"/>
    <n v="302.49700000000001"/>
    <n v="-1"/>
    <n v="0"/>
    <x v="4262"/>
    <x v="4446"/>
    <n v="-7.4225490000000001"/>
    <n v="-129.409221"/>
    <n v="-1.5715809999999999"/>
    <n v="-7.4067879999999997"/>
    <n v="-129.440247"/>
    <n v="-1.5692079999999999"/>
    <n v="3.4799359999999999"/>
    <n v="2.3730000000000001E-3"/>
  </r>
  <r>
    <n v="4988"/>
    <x v="0"/>
    <x v="0"/>
    <s v="0-5-6-7"/>
    <x v="0"/>
    <x v="4932"/>
    <n v="-1"/>
    <n v="293.38400000000001"/>
    <n v="-1"/>
    <n v="0"/>
    <x v="4263"/>
    <x v="4447"/>
    <n v="-7.386984"/>
    <n v="-130.18516700000001"/>
    <n v="-1.569571"/>
    <n v="-7.4059559999999998"/>
    <n v="-130.16593900000001"/>
    <n v="-1.5695159999999999"/>
    <n v="2.7011769999999999"/>
    <n v="5.5999999999999999E-5"/>
  </r>
  <r>
    <n v="4989"/>
    <x v="0"/>
    <x v="0"/>
    <s v="0-5-6-7"/>
    <x v="0"/>
    <x v="4933"/>
    <n v="-1"/>
    <n v="359.97500000000002"/>
    <n v="-1"/>
    <n v="0"/>
    <x v="4264"/>
    <x v="4448"/>
    <n v="-7.4056850000000001"/>
    <n v="-130.88986199999999"/>
    <n v="-1.5699780000000001"/>
    <n v="-7.4052639999999998"/>
    <n v="-130.89181500000001"/>
    <n v="-1.5697430000000001"/>
    <n v="0.19981299999999999"/>
    <n v="2.3499999999999999E-4"/>
  </r>
  <r>
    <n v="4990"/>
    <x v="0"/>
    <x v="0"/>
    <s v="0-5-6-7"/>
    <x v="0"/>
    <x v="4934"/>
    <n v="-1"/>
    <n v="320.714"/>
    <n v="-1"/>
    <n v="0"/>
    <x v="4265"/>
    <x v="4449"/>
    <n v="-7.4107940000000001"/>
    <n v="-131.620115"/>
    <n v="-1.5686359999999999"/>
    <n v="-7.4047049999999999"/>
    <n v="-131.61755400000001"/>
    <n v="-1.5699419999999999"/>
    <n v="0.66058499999999998"/>
    <n v="1.307E-3"/>
  </r>
  <r>
    <n v="4991"/>
    <x v="0"/>
    <x v="0"/>
    <s v="0-5-6-7"/>
    <x v="0"/>
    <x v="4935"/>
    <n v="-1"/>
    <n v="592.803"/>
    <n v="-1"/>
    <n v="0"/>
    <x v="4266"/>
    <x v="4450"/>
    <n v="-7.3840180000000002"/>
    <n v="-132.348253"/>
    <n v="-1.5697399999999999"/>
    <n v="-7.4046240000000001"/>
    <n v="-132.343536"/>
    <n v="-1.5704039999999999"/>
    <n v="2.113915"/>
    <n v="6.6399999999999999E-4"/>
  </r>
  <r>
    <n v="4992"/>
    <x v="0"/>
    <x v="0"/>
    <s v="0-5-6-7"/>
    <x v="0"/>
    <x v="4936"/>
    <n v="-1"/>
    <n v="308.20499999999998"/>
    <n v="-1"/>
    <n v="0"/>
    <x v="4267"/>
    <x v="4451"/>
    <n v="-7.5000099999999996"/>
    <n v="-132.96870799999999"/>
    <n v="-1.577142"/>
    <n v="-7.4048319999999999"/>
    <n v="-133.06933599999999"/>
    <n v="-1.570843"/>
    <n v="13.850898000000001"/>
    <n v="6.3E-3"/>
  </r>
  <r>
    <n v="4993"/>
    <x v="0"/>
    <x v="0"/>
    <s v="0-5-6-7"/>
    <x v="0"/>
    <x v="4937"/>
    <n v="-1"/>
    <n v="311.28800000000001"/>
    <n v="-1"/>
    <n v="0"/>
    <x v="4268"/>
    <x v="4452"/>
    <n v="-7.432137"/>
    <n v="-133.780462"/>
    <n v="-1.570697"/>
    <n v="-7.4052239999999996"/>
    <n v="-133.79530299999999"/>
    <n v="-1.5711740000000001"/>
    <n v="3.0733640000000002"/>
    <n v="4.7699999999999999E-4"/>
  </r>
  <r>
    <n v="4994"/>
    <x v="0"/>
    <x v="0"/>
    <s v="0-5-6-7"/>
    <x v="0"/>
    <x v="4938"/>
    <n v="-1"/>
    <n v="329.07400000000001"/>
    <n v="-1"/>
    <n v="0"/>
    <x v="4269"/>
    <x v="4453"/>
    <n v="-7.4429600000000002"/>
    <n v="-134.496758"/>
    <n v="-1.5736250000000001"/>
    <n v="-7.4057630000000003"/>
    <n v="-134.52110300000001"/>
    <n v="-1.571421"/>
    <n v="4.4455280000000004"/>
    <n v="2.2039999999999998E-3"/>
  </r>
  <r>
    <n v="4995"/>
    <x v="2"/>
    <x v="0"/>
    <s v="0-6-7"/>
    <x v="0"/>
    <x v="4939"/>
    <n v="-1"/>
    <n v="868.17"/>
    <n v="-1"/>
    <n v="0"/>
    <x v="4270"/>
    <x v="4454"/>
    <n v="-7.339207"/>
    <n v="-135.562827"/>
    <n v="-1.5678190000000001"/>
    <n v="-7.4065580000000004"/>
    <n v="-135.48890700000001"/>
    <n v="-1.571582"/>
    <n v="10.000114"/>
    <n v="3.7629999999999999E-3"/>
  </r>
  <r>
    <n v="4996"/>
    <x v="2"/>
    <x v="0"/>
    <s v="0-6-7"/>
    <x v="0"/>
    <x v="4940"/>
    <n v="-1"/>
    <n v="248.99199999999999"/>
    <n v="-1"/>
    <n v="0"/>
    <x v="4271"/>
    <x v="4455"/>
    <n v="-7.4362110000000001"/>
    <n v="-136.16612699999999"/>
    <n v="-1.573645"/>
    <n v="-7.407197"/>
    <n v="-136.214844"/>
    <n v="-1.57165"/>
    <n v="5.6701670000000002"/>
    <n v="1.9940000000000001E-3"/>
  </r>
  <r>
    <n v="4997"/>
    <x v="2"/>
    <x v="0"/>
    <s v="0-6-7"/>
    <x v="0"/>
    <x v="4941"/>
    <n v="-1"/>
    <n v="291.959"/>
    <n v="-1"/>
    <n v="0"/>
    <x v="4272"/>
    <x v="4456"/>
    <n v="-7.5021789999999999"/>
    <n v="-136.91254799999999"/>
    <n v="-1.5743720000000001"/>
    <n v="-7.4079610000000002"/>
    <n v="-136.940628"/>
    <n v="-1.5717840000000001"/>
    <n v="9.8313050000000004"/>
    <n v="2.588E-3"/>
  </r>
  <r>
    <n v="4998"/>
    <x v="2"/>
    <x v="0"/>
    <s v="0-6-7"/>
    <x v="0"/>
    <x v="4942"/>
    <n v="-1"/>
    <n v="742.99300000000005"/>
    <n v="-1"/>
    <n v="0"/>
    <x v="4273"/>
    <x v="4457"/>
    <n v="-7.3269080000000004"/>
    <n v="-137.74462700000001"/>
    <n v="-1.5659829999999999"/>
    <n v="-7.408957"/>
    <n v="-137.66658000000001"/>
    <n v="-1.572022"/>
    <n v="11.323945"/>
    <n v="6.0390000000000001E-3"/>
  </r>
  <r>
    <n v="4999"/>
    <x v="2"/>
    <x v="0"/>
    <s v="0-6-7"/>
    <x v="0"/>
    <x v="4943"/>
    <n v="-1"/>
    <n v="318.892"/>
    <n v="-1"/>
    <n v="0"/>
    <x v="4274"/>
    <x v="4458"/>
    <n v="-7.5240729999999996"/>
    <n v="-138.55245099999999"/>
    <n v="-1.574935"/>
    <n v="-7.4104190000000001"/>
    <n v="-138.63443000000001"/>
    <n v="-1.572247"/>
    <n v="14.013534"/>
    <n v="2.6879999999999999E-3"/>
  </r>
  <r>
    <n v="5000"/>
    <x v="2"/>
    <x v="0"/>
    <s v="0-6-7"/>
    <x v="0"/>
    <x v="4944"/>
    <n v="-1"/>
    <n v="423.67099999999999"/>
    <n v="-1"/>
    <n v="0"/>
    <x v="4275"/>
    <x v="4459"/>
    <n v="-7.5112880000000004"/>
    <n v="-139.25968499999999"/>
    <n v="-1.5743689999999999"/>
    <n v="-7.4115669999999998"/>
    <n v="-139.360229"/>
    <n v="-1.572343"/>
    <n v="14.161033"/>
    <n v="2.026E-3"/>
  </r>
  <r>
    <n v="5001"/>
    <x v="2"/>
    <x v="0"/>
    <s v="0-6-7"/>
    <x v="0"/>
    <x v="4945"/>
    <n v="-1"/>
    <n v="380.32600000000002"/>
    <n v="-1"/>
    <n v="0"/>
    <x v="179"/>
    <x v="4460"/>
    <n v="-7.4084250000000003"/>
    <n v="-140.105176"/>
    <n v="-1.5690710000000001"/>
    <n v="-7.412814"/>
    <n v="-140.08618200000001"/>
    <n v="-1.5724530000000001"/>
    <n v="1.949471"/>
    <n v="3.382E-3"/>
  </r>
  <r>
    <n v="5002"/>
    <x v="2"/>
    <x v="0"/>
    <s v="0-6-7"/>
    <x v="0"/>
    <x v="4946"/>
    <n v="-1"/>
    <n v="373.72"/>
    <n v="-1"/>
    <n v="0"/>
    <x v="4276"/>
    <x v="4461"/>
    <n v="-7.4236000000000004"/>
    <n v="-140.812118"/>
    <n v="-1.576916"/>
    <n v="-7.4140329999999999"/>
    <n v="-140.81196600000001"/>
    <n v="-1.5724769999999999"/>
    <n v="0.95686199999999999"/>
    <n v="4.4380000000000001E-3"/>
  </r>
  <r>
    <n v="5003"/>
    <x v="2"/>
    <x v="0"/>
    <s v="0-6-7"/>
    <x v="0"/>
    <x v="4947"/>
    <n v="-1"/>
    <n v="340.87299999999999"/>
    <n v="-1"/>
    <n v="0"/>
    <x v="4277"/>
    <x v="4462"/>
    <n v="-7.4428390000000002"/>
    <n v="-141.754805"/>
    <n v="-1.5724050000000001"/>
    <n v="-7.415724"/>
    <n v="-141.77977000000001"/>
    <n v="-1.572538"/>
    <n v="3.6858070000000001"/>
    <n v="1.3200000000000001E-4"/>
  </r>
  <r>
    <n v="5004"/>
    <x v="2"/>
    <x v="0"/>
    <s v="0-6-7"/>
    <x v="0"/>
    <x v="4948"/>
    <n v="-1"/>
    <n v="431.13099999999997"/>
    <n v="-1"/>
    <n v="0"/>
    <x v="98"/>
    <x v="4463"/>
    <n v="-7.619332"/>
    <n v="-142.30506299999999"/>
    <n v="-1.5714699999999999"/>
    <n v="-7.4170870000000004"/>
    <n v="-142.505707"/>
    <n v="-1.5726279999999999"/>
    <n v="28.488785"/>
    <n v="1.158E-3"/>
  </r>
  <r>
    <n v="5005"/>
    <x v="2"/>
    <x v="0"/>
    <s v="0-6-7"/>
    <x v="0"/>
    <x v="4949"/>
    <n v="-1"/>
    <n v="660.10699999999997"/>
    <n v="-1"/>
    <n v="0"/>
    <x v="4278"/>
    <x v="4464"/>
    <n v="-7.3795339999999996"/>
    <n v="-143.28635199999999"/>
    <n v="-1.5717289999999999"/>
    <n v="-7.4185020000000002"/>
    <n v="-143.23149100000001"/>
    <n v="-1.5727040000000001"/>
    <n v="6.7291379999999998"/>
    <n v="9.7499999999999996E-4"/>
  </r>
  <r>
    <n v="5006"/>
    <x v="2"/>
    <x v="0"/>
    <s v="0-6-7"/>
    <x v="0"/>
    <x v="4950"/>
    <n v="-1"/>
    <n v="344.34300000000002"/>
    <n v="-1"/>
    <n v="0"/>
    <x v="4279"/>
    <x v="1237"/>
    <n v="-7.3960980000000003"/>
    <n v="-143.947056"/>
    <n v="-1.571679"/>
    <n v="-7.4199359999999999"/>
    <n v="-143.95744300000001"/>
    <n v="-1.5727530000000001"/>
    <n v="2.6002800000000001"/>
    <n v="1.073E-3"/>
  </r>
  <r>
    <n v="5007"/>
    <x v="2"/>
    <x v="0"/>
    <s v="0-6-7"/>
    <x v="0"/>
    <x v="4951"/>
    <n v="-1"/>
    <n v="352.03399999999999"/>
    <n v="-1"/>
    <n v="0"/>
    <x v="4280"/>
    <x v="4465"/>
    <n v="-7.3763189999999996"/>
    <n v="-144.71585300000001"/>
    <n v="-1.5722799999999999"/>
    <n v="-7.4214349999999998"/>
    <n v="-144.683243"/>
    <n v="-1.5728230000000001"/>
    <n v="5.5667920000000004"/>
    <n v="5.4299999999999997E-4"/>
  </r>
  <r>
    <n v="5008"/>
    <x v="2"/>
    <x v="0"/>
    <s v="0-6-7"/>
    <x v="0"/>
    <x v="4952"/>
    <n v="-1"/>
    <n v="296.50200000000001"/>
    <n v="-1"/>
    <n v="0"/>
    <x v="4281"/>
    <x v="4466"/>
    <n v="-7.476928"/>
    <n v="-145.60812200000001"/>
    <n v="-1.5739030000000001"/>
    <n v="-7.4234340000000003"/>
    <n v="-145.65104700000001"/>
    <n v="-1.572859"/>
    <n v="6.8586330000000002"/>
    <n v="1.044E-3"/>
  </r>
  <r>
    <n v="5009"/>
    <x v="2"/>
    <x v="0"/>
    <s v="0-6-7"/>
    <x v="0"/>
    <x v="4953"/>
    <n v="-1"/>
    <n v="300.00799999999998"/>
    <n v="-1"/>
    <n v="0"/>
    <x v="4282"/>
    <x v="3006"/>
    <n v="-7.445767"/>
    <n v="-146.40651800000001"/>
    <n v="-1.575585"/>
    <n v="-7.4249510000000001"/>
    <n v="-146.37698399999999"/>
    <n v="-1.572878"/>
    <n v="3.6132339999999998"/>
    <n v="2.7070000000000002E-3"/>
  </r>
  <r>
    <n v="5010"/>
    <x v="2"/>
    <x v="0"/>
    <s v="0-6-7"/>
    <x v="0"/>
    <x v="4954"/>
    <n v="-1"/>
    <n v="352.411"/>
    <n v="-1"/>
    <n v="0"/>
    <x v="99"/>
    <x v="4467"/>
    <n v="-7.5040420000000001"/>
    <n v="-147.05712"/>
    <n v="-1.5712699999999999"/>
    <n v="-7.4265109999999996"/>
    <n v="-147.102768"/>
    <n v="-1.572924"/>
    <n v="8.9970850000000002"/>
    <n v="1.653E-3"/>
  </r>
  <r>
    <n v="5011"/>
    <x v="5"/>
    <x v="0"/>
    <s v="6-7"/>
    <x v="0"/>
    <x v="4955"/>
    <n v="-1"/>
    <n v="359.59199999999998"/>
    <n v="-1"/>
    <n v="0"/>
    <x v="191"/>
    <x v="204"/>
    <n v="-7.4261629999999998"/>
    <n v="-147.753782"/>
    <n v="-1.580247"/>
    <n v="-7.4281030000000001"/>
    <n v="-147.82870500000001"/>
    <n v="-1.5729679999999999"/>
    <n v="7.4947720000000002"/>
    <n v="7.2789999999999999E-3"/>
  </r>
  <r>
    <n v="5012"/>
    <x v="2"/>
    <x v="0"/>
    <s v="1-6-7"/>
    <x v="0"/>
    <x v="4956"/>
    <n v="-1"/>
    <n v="324.23500000000001"/>
    <n v="-1"/>
    <n v="0"/>
    <x v="192"/>
    <x v="4468"/>
    <n v="-7.4868880000000004"/>
    <n v="-148.75771599999999"/>
    <n v="-1.569796"/>
    <n v="-7.4302960000000002"/>
    <n v="-148.79652400000001"/>
    <n v="-1.5730390000000001"/>
    <n v="6.8619760000000003"/>
    <n v="3.2439999999999999E-3"/>
  </r>
  <r>
    <n v="5013"/>
    <x v="2"/>
    <x v="0"/>
    <s v="1-6-7"/>
    <x v="0"/>
    <x v="4957"/>
    <n v="-1"/>
    <n v="290.79399999999998"/>
    <n v="-1"/>
    <n v="0"/>
    <x v="195"/>
    <x v="2139"/>
    <n v="-7.3880739999999996"/>
    <n v="-149.56876299999999"/>
    <n v="-1.573895"/>
    <n v="-7.4319129999999998"/>
    <n v="-149.52230800000001"/>
    <n v="-1.5730360000000001"/>
    <n v="6.3874339999999998"/>
    <n v="8.5899999999999995E-4"/>
  </r>
  <r>
    <n v="5014"/>
    <x v="2"/>
    <x v="0"/>
    <s v="1-6-7"/>
    <x v="0"/>
    <x v="4958"/>
    <n v="-1"/>
    <n v="371.22699999999998"/>
    <n v="-1"/>
    <n v="0"/>
    <x v="193"/>
    <x v="4469"/>
    <n v="-7.2963209999999998"/>
    <n v="-150.37790899999999"/>
    <n v="-1.5736479999999999"/>
    <n v="-7.4335659999999999"/>
    <n v="-150.248245"/>
    <n v="-1.5730599999999999"/>
    <n v="18.880914000000001"/>
    <n v="5.8799999999999998E-4"/>
  </r>
  <r>
    <n v="5015"/>
    <x v="2"/>
    <x v="0"/>
    <s v="1-6-7"/>
    <x v="0"/>
    <x v="4959"/>
    <n v="-1"/>
    <n v="265.51299999999998"/>
    <n v="-1"/>
    <n v="0"/>
    <x v="97"/>
    <x v="4470"/>
    <n v="-7.4382609999999998"/>
    <n v="-150.99351899999999"/>
    <n v="-1.571528"/>
    <n v="-7.4352150000000004"/>
    <n v="-150.97401400000001"/>
    <n v="-1.573067"/>
    <n v="1.9741359999999999"/>
    <n v="1.539E-3"/>
  </r>
  <r>
    <n v="5016"/>
    <x v="2"/>
    <x v="0"/>
    <s v="1-6-7"/>
    <x v="0"/>
    <x v="4960"/>
    <n v="-1"/>
    <n v="387.19799999999998"/>
    <n v="-1"/>
    <n v="0"/>
    <x v="353"/>
    <x v="3364"/>
    <n v="-7.3542920000000001"/>
    <n v="-151.98213899999999"/>
    <n v="-1.577242"/>
    <n v="-7.4373810000000002"/>
    <n v="-151.941833"/>
    <n v="-1.5730409999999999"/>
    <n v="9.2349479999999993"/>
    <n v="4.202E-3"/>
  </r>
  <r>
    <n v="5017"/>
    <x v="2"/>
    <x v="0"/>
    <s v="1-6-7"/>
    <x v="0"/>
    <x v="4961"/>
    <n v="-1"/>
    <n v="265.71699999999998"/>
    <n v="-1"/>
    <n v="0"/>
    <x v="192"/>
    <x v="3994"/>
    <n v="-7.4963449999999998"/>
    <n v="-152.618548"/>
    <n v="-1.5724629999999999"/>
    <n v="-7.4390000000000001"/>
    <n v="-152.66776999999999"/>
    <n v="-1.5730299999999999"/>
    <n v="7.5573329999999999"/>
    <n v="5.6700000000000001E-4"/>
  </r>
  <r>
    <n v="5018"/>
    <x v="2"/>
    <x v="0"/>
    <s v="1-6-7"/>
    <x v="0"/>
    <x v="4962"/>
    <n v="-1"/>
    <n v="354.096"/>
    <n v="-1"/>
    <n v="0"/>
    <x v="97"/>
    <x v="200"/>
    <n v="-7.3521320000000001"/>
    <n v="-153.38880399999999"/>
    <n v="-1.5802449999999999"/>
    <n v="-7.4406179999999997"/>
    <n v="-153.39355499999999"/>
    <n v="-1.5730280000000001"/>
    <n v="8.8613099999999996"/>
    <n v="7.2179999999999996E-3"/>
  </r>
  <r>
    <n v="5019"/>
    <x v="2"/>
    <x v="0"/>
    <s v="1-6-7"/>
    <x v="0"/>
    <x v="4963"/>
    <n v="-1"/>
    <n v="322.20400000000001"/>
    <n v="-1"/>
    <n v="0"/>
    <x v="189"/>
    <x v="4471"/>
    <n v="-7.46889"/>
    <n v="-153.947407"/>
    <n v="-1.581807"/>
    <n v="-7.442266"/>
    <n v="-154.11949200000001"/>
    <n v="-1.5730519999999999"/>
    <n v="17.4132"/>
    <n v="8.7550000000000006E-3"/>
  </r>
  <r>
    <n v="5020"/>
    <x v="2"/>
    <x v="0"/>
    <s v="1-6-7"/>
    <x v="0"/>
    <x v="4964"/>
    <n v="-1"/>
    <n v="357.98099999999999"/>
    <n v="-1"/>
    <n v="0"/>
    <x v="97"/>
    <x v="4472"/>
    <n v="-7.4044290000000004"/>
    <n v="-154.82885099999999"/>
    <n v="-1.575836"/>
    <n v="-7.4438940000000002"/>
    <n v="-154.84527600000001"/>
    <n v="-1.573045"/>
    <n v="4.2746969999999997"/>
    <n v="2.7920000000000002E-3"/>
  </r>
  <r>
    <n v="5021"/>
    <x v="2"/>
    <x v="0"/>
    <s v="1-6-7"/>
    <x v="0"/>
    <x v="4965"/>
    <n v="-1"/>
    <n v="376.791"/>
    <n v="-1"/>
    <n v="0"/>
    <x v="97"/>
    <x v="4473"/>
    <n v="-7.4712550000000002"/>
    <n v="-155.798496"/>
    <n v="-1.573644"/>
    <n v="-7.4460800000000003"/>
    <n v="-155.81308000000001"/>
    <n v="-1.5730580000000001"/>
    <n v="2.909395"/>
    <n v="5.8600000000000004E-4"/>
  </r>
  <r>
    <n v="5022"/>
    <x v="2"/>
    <x v="0"/>
    <s v="1-6-7"/>
    <x v="0"/>
    <x v="4966"/>
    <n v="-1"/>
    <n v="611.51"/>
    <n v="-1"/>
    <n v="0"/>
    <x v="4283"/>
    <x v="4474"/>
    <n v="-7.3641740000000002"/>
    <n v="-156.612686"/>
    <n v="-1.574214"/>
    <n v="-7.4476319999999996"/>
    <n v="-156.539017"/>
    <n v="-1.5729820000000001"/>
    <n v="11.132152"/>
    <n v="1.2329999999999999E-3"/>
  </r>
  <r>
    <n v="5023"/>
    <x v="2"/>
    <x v="0"/>
    <s v="1-6-7"/>
    <x v="0"/>
    <x v="4967"/>
    <n v="-1"/>
    <n v="241.303"/>
    <n v="-1"/>
    <n v="0"/>
    <x v="4284"/>
    <x v="4475"/>
    <n v="-7.4722499999999998"/>
    <n v="-157.217139"/>
    <n v="-1.5759780000000001"/>
    <n v="-7.4488839999999996"/>
    <n v="-157.26480100000001"/>
    <n v="-1.5727040000000001"/>
    <n v="5.3081449999999997"/>
    <n v="3.274E-3"/>
  </r>
  <r>
    <n v="5024"/>
    <x v="2"/>
    <x v="0"/>
    <s v="1-6-7"/>
    <x v="0"/>
    <x v="4968"/>
    <n v="-1"/>
    <n v="271.74400000000003"/>
    <n v="-1"/>
    <n v="0"/>
    <x v="188"/>
    <x v="4476"/>
    <n v="-7.623024"/>
    <n v="-158.29222899999999"/>
    <n v="-1.5483579999999999"/>
    <n v="-7.4503219999999999"/>
    <n v="-158.23262"/>
    <n v="-1.572376"/>
    <n v="18.270007"/>
    <n v="2.4018000000000001E-2"/>
  </r>
  <r>
    <n v="5025"/>
    <x v="2"/>
    <x v="0"/>
    <s v="1-6-7"/>
    <x v="0"/>
    <x v="4969"/>
    <n v="-1"/>
    <n v="363.58100000000002"/>
    <n v="-1"/>
    <n v="0"/>
    <x v="4285"/>
    <x v="4477"/>
    <n v="-7.4157060000000001"/>
    <n v="-158.98363900000001"/>
    <n v="-1.573617"/>
    <n v="-7.4512720000000003"/>
    <n v="-158.95855700000001"/>
    <n v="-1.5721940000000001"/>
    <n v="4.3520839999999996"/>
    <n v="1.423E-3"/>
  </r>
  <r>
    <n v="5026"/>
    <x v="2"/>
    <x v="0"/>
    <s v="1-6-7"/>
    <x v="0"/>
    <x v="4970"/>
    <n v="-1"/>
    <n v="258.49799999999999"/>
    <n v="-1"/>
    <n v="0"/>
    <x v="94"/>
    <x v="4478"/>
    <n v="-7.4319750000000004"/>
    <n v="-159.778221"/>
    <n v="-1.5622549999999999"/>
    <n v="-7.4522269999999997"/>
    <n v="-159.68435700000001"/>
    <n v="-1.5721290000000001"/>
    <n v="9.6023879999999995"/>
    <n v="9.8740000000000008E-3"/>
  </r>
  <r>
    <n v="5027"/>
    <x v="2"/>
    <x v="0"/>
    <s v="1-6-7"/>
    <x v="0"/>
    <x v="4971"/>
    <n v="-1"/>
    <n v="368.697"/>
    <n v="-1"/>
    <n v="0"/>
    <x v="352"/>
    <x v="4479"/>
    <n v="-7.356401"/>
    <n v="-160.456973"/>
    <n v="-1.575086"/>
    <n v="-7.4531450000000001"/>
    <n v="-160.41030900000001"/>
    <n v="-1.5720810000000001"/>
    <n v="10.740993"/>
    <n v="3.0049999999999999E-3"/>
  </r>
  <r>
    <n v="5028"/>
    <x v="2"/>
    <x v="0"/>
    <s v="1-6-7"/>
    <x v="0"/>
    <x v="4972"/>
    <n v="-1"/>
    <n v="255.96700000000001"/>
    <n v="-1"/>
    <n v="0"/>
    <x v="192"/>
    <x v="197"/>
    <n v="-7.4598100000000001"/>
    <n v="-161.43864199999999"/>
    <n v="-1.5612090000000001"/>
    <n v="-7.4543819999999998"/>
    <n v="-161.37814299999999"/>
    <n v="-1.572071"/>
    <n v="6.0741779999999999"/>
    <n v="1.0862E-2"/>
  </r>
  <r>
    <n v="5029"/>
    <x v="2"/>
    <x v="0"/>
    <s v="1-6-7"/>
    <x v="0"/>
    <x v="4973"/>
    <n v="-1"/>
    <n v="422.34500000000003"/>
    <n v="-1"/>
    <n v="0"/>
    <x v="4286"/>
    <x v="4480"/>
    <n v="-7.4852800000000004"/>
    <n v="-162.082684"/>
    <n v="-1.572271"/>
    <n v="-7.455082"/>
    <n v="-162.103928"/>
    <n v="-1.5718810000000001"/>
    <n v="3.692142"/>
    <n v="3.8999999999999999E-4"/>
  </r>
  <r>
    <n v="5030"/>
    <x v="2"/>
    <x v="0"/>
    <s v="1-6-7"/>
    <x v="0"/>
    <x v="4974"/>
    <n v="-1"/>
    <n v="306.69400000000002"/>
    <n v="-1"/>
    <n v="0"/>
    <x v="4287"/>
    <x v="4481"/>
    <n v="-7.4798229999999997"/>
    <n v="-162.80407099999999"/>
    <n v="-1.5729470000000001"/>
    <n v="-7.4555829999999998"/>
    <n v="-162.82926900000001"/>
    <n v="-1.5716349999999999"/>
    <n v="3.4965030000000001"/>
    <n v="1.3110000000000001E-3"/>
  </r>
  <r>
    <n v="5031"/>
    <x v="2"/>
    <x v="0"/>
    <s v="1-6-7"/>
    <x v="0"/>
    <x v="4975"/>
    <n v="-1"/>
    <n v="329.17399999999998"/>
    <n v="-1"/>
    <n v="0"/>
    <x v="4288"/>
    <x v="4482"/>
    <n v="-7.6145719999999999"/>
    <n v="-163.52549999999999"/>
    <n v="-1.5768180000000001"/>
    <n v="-7.4559939999999996"/>
    <n v="-163.550476"/>
    <n v="-1.5714570000000001"/>
    <n v="16.053265"/>
    <n v="5.3610000000000003E-3"/>
  </r>
  <r>
    <n v="5032"/>
    <x v="5"/>
    <x v="0"/>
    <s v="1-7"/>
    <x v="0"/>
    <x v="4976"/>
    <n v="-1"/>
    <n v="383.471"/>
    <n v="-1"/>
    <n v="0"/>
    <x v="4289"/>
    <x v="4440"/>
    <n v="-7.4371330000000002"/>
    <n v="-164.291259"/>
    <n v="-1.568886"/>
    <n v="-7.4563930000000003"/>
    <n v="-164.263397"/>
    <n v="-1.5713790000000001"/>
    <n v="3.3870979999999999"/>
    <n v="2.493E-3"/>
  </r>
  <r>
    <n v="5033"/>
    <x v="5"/>
    <x v="0"/>
    <s v="1-7"/>
    <x v="0"/>
    <x v="4977"/>
    <n v="-1"/>
    <n v="406.17399999999998"/>
    <n v="-1"/>
    <n v="0"/>
    <x v="4290"/>
    <x v="4483"/>
    <n v="-7.3196310000000002"/>
    <n v="-164.953295"/>
    <n v="-1.583191"/>
    <n v="-7.4566819999999998"/>
    <n v="-164.96485899999999"/>
    <n v="-1.571272"/>
    <n v="13.753761000000001"/>
    <n v="1.1919000000000001E-2"/>
  </r>
  <r>
    <n v="5034"/>
    <x v="5"/>
    <x v="0"/>
    <s v="1-7"/>
    <x v="0"/>
    <x v="4978"/>
    <n v="-1"/>
    <n v="244.40199999999999"/>
    <n v="-1"/>
    <n v="0"/>
    <x v="4291"/>
    <x v="4484"/>
    <n v="-7.4685889999999997"/>
    <n v="-165.86484899999999"/>
    <n v="-1.574735"/>
    <n v="-7.4570610000000004"/>
    <n v="-165.88287399999999"/>
    <n v="-1.5712189999999999"/>
    <n v="2.1395409999999999"/>
    <n v="3.516E-3"/>
  </r>
  <r>
    <n v="5035"/>
    <x v="5"/>
    <x v="0"/>
    <s v="1-7"/>
    <x v="0"/>
    <x v="4979"/>
    <n v="-1"/>
    <n v="346.71199999999999"/>
    <n v="-1"/>
    <n v="0"/>
    <x v="4292"/>
    <x v="4485"/>
    <n v="-7.4974020000000001"/>
    <n v="-166.514993"/>
    <n v="-1.573332"/>
    <n v="-7.4573260000000001"/>
    <n v="-166.56071499999999"/>
    <n v="-1.571197"/>
    <n v="6.079942"/>
    <n v="2.1350000000000002E-3"/>
  </r>
  <r>
    <n v="5036"/>
    <x v="5"/>
    <x v="0"/>
    <s v="1-7"/>
    <x v="0"/>
    <x v="4980"/>
    <n v="-1"/>
    <n v="325.12200000000001"/>
    <n v="-1"/>
    <n v="0"/>
    <x v="4293"/>
    <x v="590"/>
    <n v="-7.4141820000000003"/>
    <n v="-167.29009400000001"/>
    <n v="-1.556219"/>
    <n v="-7.4574910000000001"/>
    <n v="-167.23133899999999"/>
    <n v="-1.5711079999999999"/>
    <n v="7.2992299999999997"/>
    <n v="1.489E-2"/>
  </r>
  <r>
    <n v="5037"/>
    <x v="5"/>
    <x v="0"/>
    <s v="1-7"/>
    <x v="0"/>
    <x v="4981"/>
    <n v="-1"/>
    <n v="390.15699999999998"/>
    <n v="-1"/>
    <n v="0"/>
    <x v="4294"/>
    <x v="4486"/>
    <n v="-7.5499559999999999"/>
    <n v="-167.80108899999999"/>
    <n v="-1.5777680000000001"/>
    <n v="-7.4576229999999999"/>
    <n v="-167.89591999999999"/>
    <n v="-1.5710440000000001"/>
    <n v="13.235666999999999"/>
    <n v="6.7239999999999999E-3"/>
  </r>
  <r>
    <n v="5038"/>
    <x v="5"/>
    <x v="0"/>
    <s v="1-7"/>
    <x v="0"/>
    <x v="4982"/>
    <n v="-1"/>
    <n v="321.43400000000003"/>
    <n v="-1"/>
    <n v="0"/>
    <x v="4295"/>
    <x v="4487"/>
    <n v="-7.3569849999999999"/>
    <n v="-168.83996099999999"/>
    <n v="-1.5747199999999999"/>
    <n v="-7.4578009999999999"/>
    <n v="-168.77169799999999"/>
    <n v="-1.5710090000000001"/>
    <n v="12.175285000000001"/>
    <n v="3.7109999999999999E-3"/>
  </r>
  <r>
    <n v="5039"/>
    <x v="5"/>
    <x v="0"/>
    <s v="1-7"/>
    <x v="0"/>
    <x v="4983"/>
    <n v="-1"/>
    <n v="347.73899999999998"/>
    <n v="-1"/>
    <n v="0"/>
    <x v="4296"/>
    <x v="4488"/>
    <n v="-7.5064029999999997"/>
    <n v="-169.41335000000001"/>
    <n v="-1.566697"/>
    <n v="-7.4579009999999997"/>
    <n v="-169.41966199999999"/>
    <n v="-1.5709740000000001"/>
    <n v="4.8910900000000002"/>
    <n v="4.2779999999999997E-3"/>
  </r>
  <r>
    <n v="5040"/>
    <x v="5"/>
    <x v="0"/>
    <s v="1-7"/>
    <x v="0"/>
    <x v="4984"/>
    <n v="-1"/>
    <n v="228.59899999999999"/>
    <n v="-1"/>
    <n v="0"/>
    <x v="4297"/>
    <x v="4489"/>
    <n v="-7.4500950000000001"/>
    <n v="-170.06944899999999"/>
    <n v="-1.566983"/>
    <n v="-7.4579810000000002"/>
    <n v="-170.05967699999999"/>
    <n v="-1.5709420000000001"/>
    <n v="1.255682"/>
    <n v="3.9579999999999997E-3"/>
  </r>
  <r>
    <n v="5041"/>
    <x v="5"/>
    <x v="0"/>
    <s v="1-7"/>
    <x v="0"/>
    <x v="4985"/>
    <n v="-1"/>
    <n v="387.59399999999999"/>
    <n v="-1"/>
    <n v="0"/>
    <x v="4298"/>
    <x v="4490"/>
    <n v="-7.5820660000000002"/>
    <n v="-170.63216399999999"/>
    <n v="-1.56331"/>
    <n v="-7.4580359999999999"/>
    <n v="-170.69134500000001"/>
    <n v="-1.5709120000000001"/>
    <n v="13.742556"/>
    <n v="7.6010000000000001E-3"/>
  </r>
  <r>
    <n v="5042"/>
    <x v="5"/>
    <x v="0"/>
    <s v="1-7"/>
    <x v="0"/>
    <x v="4986"/>
    <n v="-1"/>
    <n v="373.649"/>
    <n v="-1"/>
    <n v="0"/>
    <x v="4299"/>
    <x v="4491"/>
    <n v="-7.5397340000000002"/>
    <n v="-171.29678999999999"/>
    <n v="-1.563153"/>
    <n v="-7.4580780000000004"/>
    <n v="-171.315506"/>
    <n v="-1.570886"/>
    <n v="8.3772610000000007"/>
    <n v="7.7330000000000003E-3"/>
  </r>
  <r>
    <n v="5043"/>
    <x v="5"/>
    <x v="0"/>
    <s v="1-7"/>
    <x v="0"/>
    <x v="4987"/>
    <n v="-1"/>
    <n v="262.28300000000002"/>
    <n v="-1"/>
    <n v="0"/>
    <x v="4300"/>
    <x v="4492"/>
    <n v="-7.3876049999999998"/>
    <n v="-172.15007"/>
    <n v="-1.5787679999999999"/>
    <n v="-7.4580349999999997"/>
    <n v="-172.13651999999999"/>
    <n v="-1.5707979999999999"/>
    <n v="7.1720969999999999"/>
    <n v="7.9699999999999997E-3"/>
  </r>
  <r>
    <n v="5044"/>
    <x v="5"/>
    <x v="0"/>
    <s v="1-7"/>
    <x v="0"/>
    <x v="4988"/>
    <n v="-1"/>
    <n v="351.15"/>
    <n v="-1"/>
    <n v="0"/>
    <x v="4301"/>
    <x v="4493"/>
    <n v="-7.3661430000000001"/>
    <n v="-172.745757"/>
    <n v="-1.586015"/>
    <n v="-7.4580250000000001"/>
    <n v="-172.744247"/>
    <n v="-1.5707869999999999"/>
    <n v="9.1894460000000002"/>
    <n v="1.5226999999999999E-2"/>
  </r>
  <r>
    <n v="5045"/>
    <x v="5"/>
    <x v="0"/>
    <s v="1-7"/>
    <x v="0"/>
    <x v="4989"/>
    <n v="-1"/>
    <n v="358.19299999999998"/>
    <n v="-1"/>
    <n v="0"/>
    <x v="4302"/>
    <x v="4494"/>
    <n v="-7.4085749999999999"/>
    <n v="-173.380728"/>
    <n v="-1.56809"/>
    <n v="-7.457929"/>
    <n v="-173.345428"/>
    <n v="-1.570713"/>
    <n v="6.0678640000000001"/>
    <n v="2.624E-3"/>
  </r>
  <r>
    <n v="5046"/>
    <x v="5"/>
    <x v="0"/>
    <s v="1-7"/>
    <x v="0"/>
    <x v="4990"/>
    <n v="-1"/>
    <n v="443.21199999999999"/>
    <n v="-1"/>
    <n v="0"/>
    <x v="4303"/>
    <x v="4495"/>
    <n v="-7.3296330000000003"/>
    <n v="-173.991322"/>
    <n v="-1.550214"/>
    <n v="-7.4578319999999998"/>
    <n v="-173.93946800000001"/>
    <n v="-1.570675"/>
    <n v="13.828879000000001"/>
    <n v="2.0461E-2"/>
  </r>
  <r>
    <n v="5047"/>
    <x v="5"/>
    <x v="0"/>
    <s v="1-7"/>
    <x v="0"/>
    <x v="4991"/>
    <n v="-1"/>
    <n v="415.77"/>
    <n v="-1"/>
    <n v="0"/>
    <x v="4304"/>
    <x v="375"/>
    <n v="-7.613842"/>
    <n v="-174.48283699999999"/>
    <n v="-1.5476700000000001"/>
    <n v="-7.4577159999999996"/>
    <n v="-174.526657"/>
    <n v="-1.570638"/>
    <n v="16.215885"/>
    <n v="2.2967999999999999E-2"/>
  </r>
  <r>
    <n v="5048"/>
    <x v="2"/>
    <x v="0"/>
    <s v="1-2-7"/>
    <x v="0"/>
    <x v="4992"/>
    <n v="-1"/>
    <n v="295.45299999999997"/>
    <n v="-1"/>
    <n v="0"/>
    <x v="4305"/>
    <x v="4496"/>
    <n v="-7.3447459999999998"/>
    <n v="-175.410709"/>
    <n v="-1.570954"/>
    <n v="-7.4575709999999997"/>
    <n v="-175.298553"/>
    <n v="-1.5706180000000001"/>
    <n v="15.908566"/>
    <n v="3.3700000000000001E-4"/>
  </r>
  <r>
    <n v="5049"/>
    <x v="0"/>
    <x v="0"/>
    <s v="1-2-7-8"/>
    <x v="0"/>
    <x v="4993"/>
    <n v="-1"/>
    <n v="443.51600000000002"/>
    <n v="-1"/>
    <n v="0"/>
    <x v="4306"/>
    <x v="4497"/>
    <n v="-7.4047049999999999"/>
    <n v="-175.92150000000001"/>
    <n v="-1.5710850000000001"/>
    <n v="-7.4574040000000004"/>
    <n v="-175.869415"/>
    <n v="-1.5705640000000001"/>
    <n v="7.4095079999999998"/>
    <n v="5.2099999999999998E-4"/>
  </r>
  <r>
    <n v="5050"/>
    <x v="0"/>
    <x v="0"/>
    <s v="1-2-7-8"/>
    <x v="0"/>
    <x v="4994"/>
    <n v="-1"/>
    <n v="347.90100000000001"/>
    <n v="-1"/>
    <n v="0"/>
    <x v="4307"/>
    <x v="286"/>
    <n v="-7.4851039999999998"/>
    <n v="-176.43391"/>
    <n v="-1.5739639999999999"/>
    <n v="-7.4572529999999997"/>
    <n v="-176.433899"/>
    <n v="-1.5705469999999999"/>
    <n v="2.7851889999999999"/>
    <n v="3.4169999999999999E-3"/>
  </r>
  <r>
    <n v="5051"/>
    <x v="0"/>
    <x v="0"/>
    <s v="1-2-7-8"/>
    <x v="0"/>
    <x v="4995"/>
    <n v="-1"/>
    <n v="322.49200000000002"/>
    <n v="-1"/>
    <n v="0"/>
    <x v="4308"/>
    <x v="4498"/>
    <n v="-7.4473969999999996"/>
    <n v="-176.994371"/>
    <n v="-1.5740019999999999"/>
    <n v="-7.4570980000000002"/>
    <n v="-176.991714"/>
    <n v="-1.570533"/>
    <n v="1.005852"/>
    <n v="3.4680000000000002E-3"/>
  </r>
  <r>
    <n v="5052"/>
    <x v="0"/>
    <x v="0"/>
    <s v="1-2-7-8"/>
    <x v="0"/>
    <x v="4996"/>
    <n v="-1"/>
    <n v="241.12899999999999"/>
    <n v="-1"/>
    <n v="0"/>
    <x v="4309"/>
    <x v="4499"/>
    <n v="-7.4752910000000004"/>
    <n v="-177.71462700000001"/>
    <n v="-1.5661989999999999"/>
    <n v="-7.4568589999999997"/>
    <n v="-177.725662"/>
    <n v="-1.570497"/>
    <n v="2.1482269999999999"/>
    <n v="4.2979999999999997E-3"/>
  </r>
  <r>
    <n v="5053"/>
    <x v="0"/>
    <x v="0"/>
    <s v="1-2-7-8"/>
    <x v="0"/>
    <x v="4997"/>
    <n v="-1"/>
    <n v="372.18599999999998"/>
    <n v="-1"/>
    <n v="0"/>
    <x v="4310"/>
    <x v="4500"/>
    <n v="-7.4661689999999998"/>
    <n v="-178.256674"/>
    <n v="-1.5713859999999999"/>
    <n v="-7.4567379999999996"/>
    <n v="-178.26882900000001"/>
    <n v="-1.5705290000000001"/>
    <n v="1.5385660000000001"/>
    <n v="8.5800000000000004E-4"/>
  </r>
  <r>
    <n v="5054"/>
    <x v="0"/>
    <x v="0"/>
    <s v="1-2-7-8"/>
    <x v="0"/>
    <x v="4998"/>
    <n v="-1"/>
    <n v="332.37400000000002"/>
    <n v="-1"/>
    <n v="0"/>
    <x v="4311"/>
    <x v="2151"/>
    <n v="-7.4516640000000001"/>
    <n v="-178.80982900000001"/>
    <n v="-1.5712649999999999"/>
    <n v="-7.4565999999999999"/>
    <n v="-178.805374"/>
    <n v="-1.5705340000000001"/>
    <n v="0.66495400000000005"/>
    <n v="7.3200000000000001E-4"/>
  </r>
  <r>
    <n v="5055"/>
    <x v="0"/>
    <x v="0"/>
    <s v="1-2-7-8"/>
    <x v="0"/>
    <x v="4999"/>
    <n v="-1"/>
    <n v="351.10899999999998"/>
    <n v="-1"/>
    <n v="0"/>
    <x v="4312"/>
    <x v="21"/>
    <n v="-7.4320919999999999"/>
    <n v="-179.363789"/>
    <n v="-1.5688040000000001"/>
    <n v="-7.4564620000000001"/>
    <n v="-179.33586099999999"/>
    <n v="-1.570535"/>
    <n v="3.7066080000000001"/>
    <n v="1.7309999999999999E-3"/>
  </r>
  <r>
    <n v="5056"/>
    <x v="0"/>
    <x v="0"/>
    <s v="1-2-7-8"/>
    <x v="0"/>
    <x v="5000"/>
    <n v="-1"/>
    <n v="300.31900000000002"/>
    <n v="-1"/>
    <n v="0"/>
    <x v="4313"/>
    <x v="4501"/>
    <n v="-7.4634499999999999"/>
    <n v="-180.022863"/>
    <n v="-1.5733490000000001"/>
    <n v="-7.4562229999999996"/>
    <n v="-180.03341699999999"/>
    <n v="-1.5704880000000001"/>
    <n v="1.2791269999999999"/>
    <n v="2.8609999999999998E-3"/>
  </r>
  <r>
    <n v="5057"/>
    <x v="0"/>
    <x v="0"/>
    <s v="1-2-7-8"/>
    <x v="0"/>
    <x v="5001"/>
    <n v="-1"/>
    <n v="329.14100000000002"/>
    <n v="-1"/>
    <n v="0"/>
    <x v="4314"/>
    <x v="2151"/>
    <n v="-7.4487829999999997"/>
    <n v="-180.55100899999999"/>
    <n v="-1.5673840000000001"/>
    <n v="-7.45608"/>
    <n v="-180.54942299999999"/>
    <n v="-1.5705"/>
    <n v="0.74671100000000001"/>
    <n v="3.117E-3"/>
  </r>
  <r>
    <n v="5058"/>
    <x v="0"/>
    <x v="0"/>
    <s v="1-2-7-8"/>
    <x v="0"/>
    <x v="5002"/>
    <n v="-1"/>
    <n v="267.63600000000002"/>
    <n v="-1"/>
    <n v="0"/>
    <x v="4315"/>
    <x v="120"/>
    <n v="-7.3826330000000002"/>
    <n v="-181.10286600000001"/>
    <n v="-1.5679749999999999"/>
    <n v="-7.4559319999999998"/>
    <n v="-181.05967699999999"/>
    <n v="-1.5705009999999999"/>
    <n v="8.5075889999999994"/>
    <n v="2.526E-3"/>
  </r>
  <r>
    <n v="5059"/>
    <x v="0"/>
    <x v="0"/>
    <s v="1-2-7-8"/>
    <x v="0"/>
    <x v="5003"/>
    <n v="-1"/>
    <n v="357.29"/>
    <n v="-1"/>
    <n v="0"/>
    <x v="4316"/>
    <x v="197"/>
    <n v="-7.4027269999999996"/>
    <n v="-181.78727599999999"/>
    <n v="-1.573286"/>
    <n v="-7.4557029999999997"/>
    <n v="-181.730988"/>
    <n v="-1.5704800000000001"/>
    <n v="7.7297060000000002"/>
    <n v="2.8050000000000002E-3"/>
  </r>
  <r>
    <n v="5060"/>
    <x v="0"/>
    <x v="0"/>
    <s v="1-2-7-8"/>
    <x v="0"/>
    <x v="5004"/>
    <n v="-1"/>
    <n v="252.50399999999999"/>
    <n v="-1"/>
    <n v="0"/>
    <x v="4317"/>
    <x v="4502"/>
    <n v="-7.4401869999999999"/>
    <n v="-182.24838199999999"/>
    <n v="-1.5704279999999999"/>
    <n v="-7.4555819999999997"/>
    <n v="-182.23388700000001"/>
    <n v="-1.5705119999999999"/>
    <n v="2.114487"/>
    <n v="8.3999999999999995E-5"/>
  </r>
  <r>
    <n v="5061"/>
    <x v="0"/>
    <x v="0"/>
    <s v="1-2-7-8"/>
    <x v="0"/>
    <x v="5005"/>
    <n v="-1"/>
    <n v="310.54899999999998"/>
    <n v="-1"/>
    <n v="0"/>
    <x v="4318"/>
    <x v="4370"/>
    <n v="-7.4387359999999996"/>
    <n v="-182.78331399999999"/>
    <n v="-1.573593"/>
    <n v="-7.4554510000000001"/>
    <n v="-182.753647"/>
    <n v="-1.570524"/>
    <n v="3.4052560000000001"/>
    <n v="3.0690000000000001E-3"/>
  </r>
  <r>
    <n v="5062"/>
    <x v="0"/>
    <x v="0"/>
    <s v="1-2-7-8"/>
    <x v="0"/>
    <x v="5006"/>
    <n v="-1"/>
    <n v="347.68400000000003"/>
    <n v="-1"/>
    <n v="0"/>
    <x v="4319"/>
    <x v="2518"/>
    <n v="-7.4616740000000004"/>
    <n v="-183.290359"/>
    <n v="-1.5686819999999999"/>
    <n v="-7.4553039999999999"/>
    <n v="-183.30332899999999"/>
    <n v="-1.570524"/>
    <n v="1.4450460000000001"/>
    <n v="1.8420000000000001E-3"/>
  </r>
  <r>
    <n v="5063"/>
    <x v="0"/>
    <x v="0"/>
    <s v="1-2-7-8"/>
    <x v="0"/>
    <x v="5007"/>
    <n v="-1"/>
    <n v="409.95299999999997"/>
    <n v="-1"/>
    <n v="0"/>
    <x v="4320"/>
    <x v="4372"/>
    <n v="-7.4282019999999997"/>
    <n v="-184.109116"/>
    <n v="-1.5709880000000001"/>
    <n v="-7.4551270000000001"/>
    <n v="-184.096146"/>
    <n v="-1.5705480000000001"/>
    <n v="2.9886620000000002"/>
    <n v="4.4000000000000002E-4"/>
  </r>
  <r>
    <n v="5064"/>
    <x v="0"/>
    <x v="0"/>
    <s v="1-2-7-8"/>
    <x v="0"/>
    <x v="5008"/>
    <n v="-1"/>
    <n v="271.11"/>
    <n v="-1"/>
    <n v="0"/>
    <x v="4321"/>
    <x v="4503"/>
    <n v="-7.4512710000000002"/>
    <n v="-184.74991199999999"/>
    <n v="-1.570357"/>
    <n v="-7.4549719999999997"/>
    <n v="-184.740173"/>
    <n v="-1.5705610000000001"/>
    <n v="1.041812"/>
    <n v="2.04E-4"/>
  </r>
  <r>
    <n v="5065"/>
    <x v="0"/>
    <x v="0"/>
    <s v="1-2-7-8"/>
    <x v="0"/>
    <x v="5009"/>
    <n v="-1"/>
    <n v="281.37"/>
    <n v="-1"/>
    <n v="0"/>
    <x v="4322"/>
    <x v="4504"/>
    <n v="-7.5007149999999996"/>
    <n v="-185.396919"/>
    <n v="-1.5753790000000001"/>
    <n v="-7.4547999999999996"/>
    <n v="-185.427841"/>
    <n v="-1.570573"/>
    <n v="5.5356990000000001"/>
    <n v="4.8050000000000002E-3"/>
  </r>
  <r>
    <n v="5066"/>
    <x v="0"/>
    <x v="0"/>
    <s v="1-2-7-8"/>
    <x v="0"/>
    <x v="5010"/>
    <n v="-1"/>
    <n v="364.44900000000001"/>
    <n v="-1"/>
    <n v="0"/>
    <x v="4323"/>
    <x v="4505"/>
    <n v="-7.4365009999999998"/>
    <n v="-186.17543699999999"/>
    <n v="-1.568916"/>
    <n v="-7.4546190000000001"/>
    <n v="-186.15785199999999"/>
    <n v="-1.5705439999999999"/>
    <n v="2.5248780000000002"/>
    <n v="1.6280000000000001E-3"/>
  </r>
  <r>
    <n v="5067"/>
    <x v="0"/>
    <x v="0"/>
    <s v="1-2-7-8"/>
    <x v="0"/>
    <x v="5011"/>
    <n v="-1"/>
    <n v="288.20299999999997"/>
    <n v="-1"/>
    <n v="0"/>
    <x v="4324"/>
    <x v="4506"/>
    <n v="-7.4703330000000001"/>
    <n v="-187.14470299999999"/>
    <n v="-1.570284"/>
    <n v="-7.4544199999999998"/>
    <n v="-187.162125"/>
    <n v="-1.5705849999999999"/>
    <n v="2.359518"/>
    <n v="3.01E-4"/>
  </r>
  <r>
    <n v="5068"/>
    <x v="0"/>
    <x v="0"/>
    <s v="1-2-7-8"/>
    <x v="0"/>
    <x v="5012"/>
    <n v="-1"/>
    <n v="300.66300000000001"/>
    <n v="-1"/>
    <n v="0"/>
    <x v="4325"/>
    <x v="283"/>
    <n v="-7.4075240000000004"/>
    <n v="-187.95406199999999"/>
    <n v="-1.570165"/>
    <n v="-7.4542310000000001"/>
    <n v="-187.90893600000001"/>
    <n v="-1.570565"/>
    <n v="6.4945449999999996"/>
    <n v="4.0000000000000002E-4"/>
  </r>
  <r>
    <n v="5069"/>
    <x v="0"/>
    <x v="0"/>
    <s v="1-2-7-8"/>
    <x v="0"/>
    <x v="5013"/>
    <n v="-1"/>
    <n v="286.50799999999998"/>
    <n v="-1"/>
    <n v="0"/>
    <x v="4326"/>
    <x v="192"/>
    <n v="-7.4907880000000002"/>
    <n v="-188.60968500000001"/>
    <n v="-1.574146"/>
    <n v="-7.4540410000000001"/>
    <n v="-188.64068599999999"/>
    <n v="-1.570551"/>
    <n v="4.8077300000000003"/>
    <n v="3.5950000000000001E-3"/>
  </r>
  <r>
    <n v="5070"/>
    <x v="0"/>
    <x v="0"/>
    <s v="1-2-7-8"/>
    <x v="0"/>
    <x v="5014"/>
    <n v="-1"/>
    <n v="405.58199999999999"/>
    <n v="-1"/>
    <n v="0"/>
    <x v="4327"/>
    <x v="110"/>
    <n v="-7.5097810000000003"/>
    <n v="-189.30034599999999"/>
    <n v="-1.5681309999999999"/>
    <n v="-7.4538650000000004"/>
    <n v="-189.35896299999999"/>
    <n v="-1.570551"/>
    <n v="8.1009519999999995"/>
    <n v="2.4199999999999998E-3"/>
  </r>
  <r>
    <n v="5071"/>
    <x v="0"/>
    <x v="0"/>
    <s v="1-2-7-8"/>
    <x v="0"/>
    <x v="5015"/>
    <n v="-1"/>
    <n v="294.41699999999997"/>
    <n v="-1"/>
    <n v="0"/>
    <x v="4328"/>
    <x v="0"/>
    <n v="-7.4823940000000002"/>
    <n v="-190.29096000000001"/>
    <n v="-1.570031"/>
    <n v="-7.4536309999999997"/>
    <n v="-190.310913"/>
    <n v="-1.570551"/>
    <n v="3.5005980000000001"/>
    <n v="5.1999999999999995E-4"/>
  </r>
  <r>
    <n v="5072"/>
    <x v="0"/>
    <x v="0"/>
    <s v="1-2-7-8"/>
    <x v="0"/>
    <x v="5016"/>
    <n v="-1"/>
    <n v="348.35500000000002"/>
    <n v="-1"/>
    <n v="0"/>
    <x v="4329"/>
    <x v="585"/>
    <n v="-7.4451590000000003"/>
    <n v="-191.02119500000001"/>
    <n v="-1.569026"/>
    <n v="-7.4534849999999997"/>
    <n v="-191.03085300000001"/>
    <n v="-1.570576"/>
    <n v="1.2751079999999999"/>
    <n v="1.5499999999999999E-3"/>
  </r>
  <r>
    <n v="5073"/>
    <x v="0"/>
    <x v="0"/>
    <s v="1-2-7-8"/>
    <x v="0"/>
    <x v="5017"/>
    <n v="-1"/>
    <n v="432.18599999999998"/>
    <n v="-1"/>
    <n v="0"/>
    <x v="4330"/>
    <x v="2537"/>
    <n v="-7.490863"/>
    <n v="-191.78865500000001"/>
    <n v="-1.567806"/>
    <n v="-7.4532980000000002"/>
    <n v="-191.75813299999999"/>
    <n v="-1.5705549999999999"/>
    <n v="4.8401439999999996"/>
    <n v="2.7490000000000001E-3"/>
  </r>
  <r>
    <n v="5074"/>
    <x v="0"/>
    <x v="0"/>
    <s v="1-2-7-8"/>
    <x v="0"/>
    <x v="5018"/>
    <n v="-1"/>
    <n v="273.041"/>
    <n v="-1"/>
    <n v="0"/>
    <x v="4331"/>
    <x v="99"/>
    <n v="-7.3943570000000003"/>
    <n v="-192.74700899999999"/>
    <n v="-1.5670029999999999"/>
    <n v="-7.4530880000000002"/>
    <n v="-192.73327599999999"/>
    <n v="-1.5705739999999999"/>
    <n v="6.0315310000000002"/>
    <n v="3.571E-3"/>
  </r>
  <r>
    <n v="5075"/>
    <x v="0"/>
    <x v="0"/>
    <s v="1-2-7-8"/>
    <x v="0"/>
    <x v="5019"/>
    <n v="-1"/>
    <n v="348.726"/>
    <n v="-1"/>
    <n v="0"/>
    <x v="4332"/>
    <x v="100"/>
    <n v="-7.6215060000000001"/>
    <n v="-193.29535100000001"/>
    <n v="-1.57094"/>
    <n v="-7.452928"/>
    <n v="-193.463165"/>
    <n v="-1.5705769999999999"/>
    <n v="23.786621"/>
    <n v="3.6299999999999999E-4"/>
  </r>
  <r>
    <n v="5076"/>
    <x v="0"/>
    <x v="0"/>
    <s v="1-2-7-8"/>
    <x v="0"/>
    <x v="5020"/>
    <n v="-1"/>
    <n v="337.12599999999998"/>
    <n v="-1"/>
    <n v="0"/>
    <x v="4333"/>
    <x v="21"/>
    <n v="-7.4287929999999998"/>
    <n v="-194.20326499999999"/>
    <n v="-1.5741970000000001"/>
    <n v="-7.4527679999999998"/>
    <n v="-194.18948399999999"/>
    <n v="-1.570578"/>
    <n v="2.7653629999999998"/>
    <n v="3.6189999999999998E-3"/>
  </r>
  <r>
    <n v="5077"/>
    <x v="2"/>
    <x v="0"/>
    <s v="1-2-8"/>
    <x v="0"/>
    <x v="5021"/>
    <n v="-1"/>
    <n v="379.52"/>
    <n v="-1"/>
    <n v="0"/>
    <x v="4334"/>
    <x v="203"/>
    <n v="-7.4846959999999996"/>
    <n v="-194.95739699999999"/>
    <n v="-1.578511"/>
    <n v="-7.4526089999999998"/>
    <n v="-194.91343699999999"/>
    <n v="-1.570578"/>
    <n v="5.4425720000000002"/>
    <n v="7.9330000000000008E-3"/>
  </r>
  <r>
    <n v="5078"/>
    <x v="2"/>
    <x v="0"/>
    <s v="1-2-8"/>
    <x v="0"/>
    <x v="5022"/>
    <n v="-1"/>
    <n v="332.33"/>
    <n v="-1"/>
    <n v="0"/>
    <x v="4335"/>
    <x v="0"/>
    <n v="-7.5181899999999997"/>
    <n v="-195.82632899999999"/>
    <n v="-1.561124"/>
    <n v="-7.4523960000000002"/>
    <n v="-195.87808200000001"/>
    <n v="-1.570578"/>
    <n v="8.3709509999999998"/>
    <n v="9.4549999999999999E-3"/>
  </r>
  <r>
    <n v="5079"/>
    <x v="2"/>
    <x v="0"/>
    <s v="1-2-8"/>
    <x v="0"/>
    <x v="5023"/>
    <n v="-1"/>
    <n v="301.01299999999998"/>
    <n v="-1"/>
    <n v="0"/>
    <x v="4336"/>
    <x v="0"/>
    <n v="-7.5879490000000001"/>
    <n v="-196.594616"/>
    <n v="-1.5576410000000001"/>
    <n v="-7.4522370000000002"/>
    <n v="-196.603027"/>
    <n v="-1.570578"/>
    <n v="13.597236000000001"/>
    <n v="1.2938E-2"/>
  </r>
  <r>
    <n v="5080"/>
    <x v="2"/>
    <x v="0"/>
    <s v="1-2-8"/>
    <x v="0"/>
    <x v="5024"/>
    <n v="-1"/>
    <n v="358.66699999999997"/>
    <n v="-1"/>
    <n v="0"/>
    <x v="4337"/>
    <x v="4507"/>
    <n v="-7.456512"/>
    <n v="-197.32444699999999"/>
    <n v="-1.5687599999999999"/>
    <n v="-7.4520609999999996"/>
    <n v="-197.32952900000001"/>
    <n v="-1.570562"/>
    <n v="0.67554800000000004"/>
    <n v="1.802E-3"/>
  </r>
  <r>
    <n v="5081"/>
    <x v="2"/>
    <x v="0"/>
    <s v="1-2-8"/>
    <x v="0"/>
    <x v="5025"/>
    <n v="-1"/>
    <n v="397.15699999999998"/>
    <n v="-1"/>
    <n v="0"/>
    <x v="2454"/>
    <x v="4508"/>
    <n v="-7.45221"/>
    <n v="-197.97312600000001"/>
    <n v="-1.579974"/>
    <n v="-7.4518649999999997"/>
    <n v="-198.05651900000001"/>
    <n v="-1.570541"/>
    <n v="8.3392850000000003"/>
    <n v="9.4330000000000004E-3"/>
  </r>
  <r>
    <n v="5082"/>
    <x v="2"/>
    <x v="0"/>
    <s v="1-2-8"/>
    <x v="0"/>
    <x v="5026"/>
    <n v="-1"/>
    <n v="401.15300000000002"/>
    <n v="-1"/>
    <n v="0"/>
    <x v="4338"/>
    <x v="573"/>
    <n v="-7.3952289999999996"/>
    <n v="-198.81006199999999"/>
    <n v="-1.5686519999999999"/>
    <n v="-7.451676"/>
    <n v="-198.78337099999999"/>
    <n v="-1.5705370000000001"/>
    <n v="6.2439679999999997"/>
    <n v="1.885E-3"/>
  </r>
  <r>
    <n v="5083"/>
    <x v="2"/>
    <x v="0"/>
    <s v="1-2-8"/>
    <x v="0"/>
    <x v="5027"/>
    <n v="-1"/>
    <n v="282.59199999999998"/>
    <n v="-1"/>
    <n v="0"/>
    <x v="4339"/>
    <x v="192"/>
    <n v="-7.4235730000000002"/>
    <n v="-199.75650400000001"/>
    <n v="-1.5736619999999999"/>
    <n v="-7.4514269999999998"/>
    <n v="-199.75126599999999"/>
    <n v="-1.5705359999999999"/>
    <n v="2.8342670000000001"/>
    <n v="3.127E-3"/>
  </r>
  <r>
    <n v="5084"/>
    <x v="2"/>
    <x v="0"/>
    <s v="1-2-8"/>
    <x v="0"/>
    <x v="5028"/>
    <n v="-1"/>
    <n v="319.09399999999999"/>
    <n v="-1"/>
    <n v="0"/>
    <x v="4340"/>
    <x v="4509"/>
    <n v="-7.3061769999999999"/>
    <n v="-200.600674"/>
    <n v="-1.572471"/>
    <n v="-7.4512729999999996"/>
    <n v="-200.47657799999999"/>
    <n v="-1.5705640000000001"/>
    <n v="19.092587000000002"/>
    <n v="1.9070000000000001E-3"/>
  </r>
  <r>
    <n v="5085"/>
    <x v="2"/>
    <x v="0"/>
    <s v="1-2-8"/>
    <x v="0"/>
    <x v="5029"/>
    <n v="-1"/>
    <n v="365.21699999999998"/>
    <n v="-1"/>
    <n v="0"/>
    <x v="4341"/>
    <x v="2147"/>
    <n v="-7.4616769999999999"/>
    <n v="-201.18164300000001"/>
    <n v="-1.571207"/>
    <n v="-7.4511159999999999"/>
    <n v="-201.20202599999999"/>
    <n v="-1.570576"/>
    <n v="2.2957160000000001"/>
    <n v="6.3199999999999997E-4"/>
  </r>
  <r>
    <n v="5086"/>
    <x v="2"/>
    <x v="0"/>
    <s v="1-2-8"/>
    <x v="0"/>
    <x v="5030"/>
    <n v="-1"/>
    <n v="284.55200000000002"/>
    <n v="-1"/>
    <n v="0"/>
    <x v="4342"/>
    <x v="352"/>
    <n v="-7.459301"/>
    <n v="-201.921571"/>
    <n v="-1.5669299999999999"/>
    <n v="-7.4509550000000004"/>
    <n v="-201.92761200000001"/>
    <n v="-1.5705769999999999"/>
    <n v="1.0303290000000001"/>
    <n v="3.6470000000000001E-3"/>
  </r>
  <r>
    <n v="5087"/>
    <x v="2"/>
    <x v="0"/>
    <s v="1-2-8"/>
    <x v="0"/>
    <x v="5031"/>
    <n v="-1"/>
    <n v="272.60399999999998"/>
    <n v="-1"/>
    <n v="0"/>
    <x v="4343"/>
    <x v="4510"/>
    <n v="-7.487196"/>
    <n v="-202.88645299999999"/>
    <n v="-1.55932"/>
    <n v="-7.4507269999999997"/>
    <n v="-202.895599"/>
    <n v="-1.5705640000000001"/>
    <n v="3.7597870000000002"/>
    <n v="1.1243E-2"/>
  </r>
  <r>
    <n v="5088"/>
    <x v="2"/>
    <x v="0"/>
    <s v="1-2-8"/>
    <x v="0"/>
    <x v="5032"/>
    <n v="-1"/>
    <n v="301.22800000000001"/>
    <n v="-1"/>
    <n v="0"/>
    <x v="4344"/>
    <x v="4511"/>
    <n v="-7.3297319999999999"/>
    <n v="-203.73783299999999"/>
    <n v="-1.572022"/>
    <n v="-7.450539"/>
    <n v="-203.62174999999999"/>
    <n v="-1.5705469999999999"/>
    <n v="16.753990999999999"/>
    <n v="1.475E-3"/>
  </r>
  <r>
    <n v="5089"/>
    <x v="2"/>
    <x v="0"/>
    <s v="1-2-8"/>
    <x v="0"/>
    <x v="5033"/>
    <n v="-1"/>
    <n v="370.68099999999998"/>
    <n v="-1"/>
    <n v="0"/>
    <x v="4345"/>
    <x v="194"/>
    <n v="-7.4724490000000001"/>
    <n v="-204.381699"/>
    <n v="-1.566255"/>
    <n v="-7.4503570000000003"/>
    <n v="-204.34771699999999"/>
    <n v="-1.5705439999999999"/>
    <n v="4.0531480000000002"/>
    <n v="4.2890000000000003E-3"/>
  </r>
  <r>
    <n v="5090"/>
    <x v="2"/>
    <x v="0"/>
    <s v="1-2-8"/>
    <x v="0"/>
    <x v="5034"/>
    <n v="-1"/>
    <n v="334.34800000000001"/>
    <n v="-1"/>
    <n v="0"/>
    <x v="4346"/>
    <x v="4471"/>
    <n v="-7.4655950000000004"/>
    <n v="-205.09596999999999"/>
    <n v="-1.573248"/>
    <n v="-7.4502030000000001"/>
    <n v="-205.073669"/>
    <n v="-1.570568"/>
    <n v="2.7097259999999999"/>
    <n v="2.679E-3"/>
  </r>
  <r>
    <n v="5091"/>
    <x v="2"/>
    <x v="0"/>
    <s v="1-2-8"/>
    <x v="0"/>
    <x v="5035"/>
    <n v="-1"/>
    <n v="290.98700000000002"/>
    <n v="-1"/>
    <n v="0"/>
    <x v="4347"/>
    <x v="4512"/>
    <n v="-7.4704439999999996"/>
    <n v="-205.81141600000001"/>
    <n v="-1.566837"/>
    <n v="-7.4500780000000004"/>
    <n v="-205.799316"/>
    <n v="-1.5706039999999999"/>
    <n v="2.3689279999999999"/>
    <n v="3.7669999999999999E-3"/>
  </r>
  <r>
    <n v="5092"/>
    <x v="2"/>
    <x v="0"/>
    <s v="1-2-8"/>
    <x v="0"/>
    <x v="5036"/>
    <n v="-1"/>
    <n v="388.09500000000003"/>
    <n v="-1"/>
    <n v="0"/>
    <x v="4348"/>
    <x v="4513"/>
    <n v="-7.5079269999999996"/>
    <n v="-206.71243899999999"/>
    <n v="-1.5689"/>
    <n v="-7.4498530000000001"/>
    <n v="-206.76696799999999"/>
    <n v="-1.570581"/>
    <n v="7.9661730000000004"/>
    <n v="1.6800000000000001E-3"/>
  </r>
  <r>
    <n v="5093"/>
    <x v="2"/>
    <x v="0"/>
    <s v="1-2-8"/>
    <x v="0"/>
    <x v="5037"/>
    <n v="-1"/>
    <n v="346.72699999999998"/>
    <n v="-1"/>
    <n v="0"/>
    <x v="98"/>
    <x v="1242"/>
    <n v="-7.4658300000000004"/>
    <n v="-207.47315800000001"/>
    <n v="-1.5682670000000001"/>
    <n v="-7.449694"/>
    <n v="-207.49290500000001"/>
    <n v="-1.570578"/>
    <n v="2.5501429999999998"/>
    <n v="2.3110000000000001E-3"/>
  </r>
  <r>
    <n v="5094"/>
    <x v="2"/>
    <x v="0"/>
    <s v="1-2-8"/>
    <x v="0"/>
    <x v="5038"/>
    <n v="-1"/>
    <n v="238.62899999999999"/>
    <n v="-1"/>
    <n v="0"/>
    <x v="4349"/>
    <x v="4514"/>
    <n v="-7.4391299999999996"/>
    <n v="-208.24644000000001"/>
    <n v="-1.5809280000000001"/>
    <n v="-7.4495199999999997"/>
    <n v="-208.218704"/>
    <n v="-1.5705640000000001"/>
    <n v="2.9617979999999999"/>
    <n v="1.0364999999999999E-2"/>
  </r>
  <r>
    <n v="5095"/>
    <x v="2"/>
    <x v="0"/>
    <s v="1-2-8"/>
    <x v="0"/>
    <x v="5039"/>
    <n v="-1"/>
    <n v="405.94600000000003"/>
    <n v="-1"/>
    <n v="0"/>
    <x v="4350"/>
    <x v="2137"/>
    <n v="-7.4439719999999996"/>
    <n v="-208.95938899999999"/>
    <n v="-1.57107"/>
    <n v="-7.449376"/>
    <n v="-208.94468699999999"/>
    <n v="-1.570581"/>
    <n v="1.566381"/>
    <n v="4.8799999999999999E-4"/>
  </r>
  <r>
    <n v="5096"/>
    <x v="2"/>
    <x v="0"/>
    <s v="1-2-8"/>
    <x v="0"/>
    <x v="5040"/>
    <n v="-1"/>
    <n v="385.16899999999998"/>
    <n v="-1"/>
    <n v="0"/>
    <x v="4351"/>
    <x v="2152"/>
    <n v="-7.4546419999999998"/>
    <n v="-209.91153199999999"/>
    <n v="-1.5762039999999999"/>
    <n v="-7.4491709999999998"/>
    <n v="-209.91253699999999"/>
    <n v="-1.5705849999999999"/>
    <n v="0.55627700000000002"/>
    <n v="5.6189999999999999E-3"/>
  </r>
  <r>
    <n v="5097"/>
    <x v="2"/>
    <x v="0"/>
    <s v="1-2-8"/>
    <x v="0"/>
    <x v="5041"/>
    <n v="-1"/>
    <n v="341.25"/>
    <n v="-1"/>
    <n v="0"/>
    <x v="4352"/>
    <x v="4515"/>
    <n v="-7.4824169999999999"/>
    <n v="-210.646433"/>
    <n v="-1.57914"/>
    <n v="-7.4489840000000003"/>
    <n v="-210.63833600000001"/>
    <n v="-1.570557"/>
    <n v="3.4399670000000002"/>
    <n v="8.5819999999999994E-3"/>
  </r>
  <r>
    <n v="5098"/>
    <x v="0"/>
    <x v="0"/>
    <s v="1-2-8-9"/>
    <x v="0"/>
    <x v="5042"/>
    <n v="-1"/>
    <n v="350.29399999999998"/>
    <n v="-1"/>
    <n v="0"/>
    <x v="4353"/>
    <x v="4516"/>
    <n v="-7.434266"/>
    <n v="-211.370071"/>
    <n v="-1.57185"/>
    <n v="-7.4488440000000002"/>
    <n v="-211.36431899999999"/>
    <n v="-1.5705800000000001"/>
    <n v="1.567178"/>
    <n v="1.2700000000000001E-3"/>
  </r>
  <r>
    <n v="5099"/>
    <x v="0"/>
    <x v="0"/>
    <s v="1-2-8-9"/>
    <x v="0"/>
    <x v="5043"/>
    <n v="-1"/>
    <n v="290.09699999999998"/>
    <n v="-1"/>
    <n v="0"/>
    <x v="4354"/>
    <x v="352"/>
    <n v="-7.4336219999999997"/>
    <n v="-212.35170400000001"/>
    <n v="-1.571518"/>
    <n v="-7.4486400000000001"/>
    <n v="-212.33216899999999"/>
    <n v="-1.5705849999999999"/>
    <n v="2.4640650000000002"/>
    <n v="9.3300000000000002E-4"/>
  </r>
  <r>
    <n v="5100"/>
    <x v="0"/>
    <x v="0"/>
    <s v="1-2-8-9"/>
    <x v="0"/>
    <x v="5044"/>
    <n v="-1"/>
    <n v="264.67500000000001"/>
    <n v="-1"/>
    <n v="0"/>
    <x v="4355"/>
    <x v="3707"/>
    <n v="-7.4574410000000002"/>
    <n v="-213.02016"/>
    <n v="-1.578606"/>
    <n v="-7.4484539999999999"/>
    <n v="-213.05796799999999"/>
    <n v="-1.570557"/>
    <n v="3.8861859999999999"/>
    <n v="8.0479999999999996E-3"/>
  </r>
  <r>
    <n v="5101"/>
    <x v="0"/>
    <x v="0"/>
    <s v="1-2-8-9"/>
    <x v="0"/>
    <x v="5045"/>
    <n v="-1"/>
    <n v="409.45100000000002"/>
    <n v="-1"/>
    <n v="0"/>
    <x v="4356"/>
    <x v="4513"/>
    <n v="-7.4244139999999996"/>
    <n v="-213.79131100000001"/>
    <n v="-1.564962"/>
    <n v="-7.4482689999999998"/>
    <n v="-213.78393600000001"/>
    <n v="-1.570546"/>
    <n v="2.4968870000000001"/>
    <n v="5.5849999999999997E-3"/>
  </r>
  <r>
    <n v="5102"/>
    <x v="0"/>
    <x v="0"/>
    <s v="1-2-8-9"/>
    <x v="0"/>
    <x v="5046"/>
    <n v="-1"/>
    <n v="387.09199999999998"/>
    <n v="-1"/>
    <n v="0"/>
    <x v="175"/>
    <x v="200"/>
    <n v="-7.4514389999999997"/>
    <n v="-214.514409"/>
    <n v="-1.5715399999999999"/>
    <n v="-7.4480880000000003"/>
    <n v="-214.50973500000001"/>
    <n v="-1.5705439999999999"/>
    <n v="0.57513700000000001"/>
    <n v="9.9599999999999992E-4"/>
  </r>
  <r>
    <n v="5103"/>
    <x v="0"/>
    <x v="0"/>
    <s v="1-2-8-9"/>
    <x v="0"/>
    <x v="5047"/>
    <n v="-1"/>
    <n v="281.82"/>
    <n v="-1"/>
    <n v="0"/>
    <x v="4357"/>
    <x v="379"/>
    <n v="-7.5138759999999998"/>
    <n v="-215.45174499999999"/>
    <n v="-1.574803"/>
    <n v="-7.4478980000000004"/>
    <n v="-215.4776"/>
    <n v="-1.570581"/>
    <n v="7.0863310000000004"/>
    <n v="4.2220000000000001E-3"/>
  </r>
  <r>
    <n v="5104"/>
    <x v="0"/>
    <x v="0"/>
    <s v="1-2-8-9"/>
    <x v="0"/>
    <x v="5048"/>
    <n v="-1"/>
    <n v="314.02"/>
    <n v="-1"/>
    <n v="0"/>
    <x v="4358"/>
    <x v="100"/>
    <n v="-7.446809"/>
    <n v="-216.203641"/>
    <n v="-1.569925"/>
    <n v="-7.4477440000000001"/>
    <n v="-216.20356799999999"/>
    <n v="-1.5705849999999999"/>
    <n v="9.3784999999999993E-2"/>
    <n v="6.6E-4"/>
  </r>
  <r>
    <n v="5105"/>
    <x v="0"/>
    <x v="0"/>
    <s v="1-2-8-9"/>
    <x v="0"/>
    <x v="5049"/>
    <n v="-1"/>
    <n v="325.13099999999997"/>
    <n v="-1"/>
    <n v="0"/>
    <x v="4359"/>
    <x v="120"/>
    <n v="-7.4304399999999999"/>
    <n v="-216.956221"/>
    <n v="-1.5719240000000001"/>
    <n v="-7.4475889999999998"/>
    <n v="-216.92936700000001"/>
    <n v="-1.570586"/>
    <n v="3.1862590000000002"/>
    <n v="1.338E-3"/>
  </r>
  <r>
    <n v="5106"/>
    <x v="2"/>
    <x v="0"/>
    <s v="2-8-9"/>
    <x v="0"/>
    <x v="5050"/>
    <n v="-1"/>
    <n v="275.726"/>
    <n v="-1"/>
    <n v="0"/>
    <x v="184"/>
    <x v="3000"/>
    <n v="-7.4225440000000003"/>
    <n v="-217.90047899999999"/>
    <n v="-1.5670630000000001"/>
    <n v="-7.4473479999999999"/>
    <n v="-217.89721700000001"/>
    <n v="-1.570557"/>
    <n v="2.5016690000000001"/>
    <n v="3.4940000000000001E-3"/>
  </r>
  <r>
    <n v="5107"/>
    <x v="2"/>
    <x v="0"/>
    <s v="2-8-9"/>
    <x v="0"/>
    <x v="5051"/>
    <n v="-1"/>
    <n v="422.96800000000002"/>
    <n v="-1"/>
    <n v="0"/>
    <x v="4360"/>
    <x v="2517"/>
    <n v="-7.4811040000000002"/>
    <n v="-218.60910999999999"/>
    <n v="-1.572621"/>
    <n v="-7.4471699999999998"/>
    <n v="-218.623199"/>
    <n v="-1.5705519999999999"/>
    <n v="3.6742170000000001"/>
    <n v="2.0690000000000001E-3"/>
  </r>
  <r>
    <n v="5108"/>
    <x v="2"/>
    <x v="0"/>
    <s v="2-8-9"/>
    <x v="0"/>
    <x v="5052"/>
    <n v="-1"/>
    <n v="291.73099999999999"/>
    <n v="-1"/>
    <n v="0"/>
    <x v="4361"/>
    <x v="2139"/>
    <n v="-7.3780749999999999"/>
    <n v="-219.42563699999999"/>
    <n v="-1.569828"/>
    <n v="-7.4469950000000003"/>
    <n v="-219.34899899999999"/>
    <n v="-1.570551"/>
    <n v="10.306977"/>
    <n v="7.2300000000000001E-4"/>
  </r>
  <r>
    <n v="5109"/>
    <x v="2"/>
    <x v="0"/>
    <s v="2-8-9"/>
    <x v="0"/>
    <x v="5053"/>
    <n v="-1"/>
    <n v="291.90199999999999"/>
    <n v="-1"/>
    <n v="0"/>
    <x v="4057"/>
    <x v="4517"/>
    <n v="-7.5003679999999999"/>
    <n v="-220.06843699999999"/>
    <n v="-1.5652459999999999"/>
    <n v="-7.4468439999999996"/>
    <n v="-220.07498200000001"/>
    <n v="-1.5705690000000001"/>
    <n v="5.392296"/>
    <n v="5.3229999999999996E-3"/>
  </r>
  <r>
    <n v="5110"/>
    <x v="2"/>
    <x v="0"/>
    <s v="2-8-9"/>
    <x v="0"/>
    <x v="5054"/>
    <n v="-1"/>
    <n v="247.96199999999999"/>
    <n v="-1"/>
    <n v="0"/>
    <x v="191"/>
    <x v="4518"/>
    <n v="-7.4406829999999999"/>
    <n v="-221.03966800000001"/>
    <n v="-1.569218"/>
    <n v="-7.446599"/>
    <n v="-221.04283100000001"/>
    <n v="-1.5705530000000001"/>
    <n v="0.67093199999999997"/>
    <n v="1.335E-3"/>
  </r>
  <r>
    <n v="5111"/>
    <x v="2"/>
    <x v="0"/>
    <s v="2-8-9"/>
    <x v="0"/>
    <x v="5055"/>
    <n v="-1"/>
    <n v="2750.0819999999999"/>
    <n v="-1"/>
    <n v="0"/>
    <x v="4362"/>
    <x v="4392"/>
    <n v="-6.993773"/>
    <n v="-222.04322400000001"/>
    <n v="-1.53254"/>
    <n v="-7.4464230000000002"/>
    <n v="-221.768631"/>
    <n v="-1.570551"/>
    <n v="52.942686999999999"/>
    <n v="3.8011000000000003E-2"/>
  </r>
  <r>
    <n v="5112"/>
    <x v="2"/>
    <x v="0"/>
    <s v="2-8-9"/>
    <x v="0"/>
    <x v="5056"/>
    <n v="-1"/>
    <n v="339.47800000000001"/>
    <n v="-1"/>
    <n v="0"/>
    <x v="93"/>
    <x v="201"/>
    <n v="-7.3139859999999999"/>
    <n v="-222.60235900000001"/>
    <n v="-1.572263"/>
    <n v="-7.4462469999999996"/>
    <n v="-222.494598"/>
    <n v="-1.570551"/>
    <n v="17.060217999999999"/>
    <n v="1.712E-3"/>
  </r>
  <r>
    <n v="5113"/>
    <x v="2"/>
    <x v="0"/>
    <s v="2-8-9"/>
    <x v="0"/>
    <x v="5057"/>
    <n v="-1"/>
    <n v="376.12"/>
    <n v="-1"/>
    <n v="0"/>
    <x v="351"/>
    <x v="117"/>
    <n v="-7.6900300000000001"/>
    <n v="-223.10107400000001"/>
    <n v="-1.5933120000000001"/>
    <n v="-7.4460850000000001"/>
    <n v="-223.22039799999999"/>
    <n v="-1.5705659999999999"/>
    <n v="27.156396000000001"/>
    <n v="2.2745999999999999E-2"/>
  </r>
  <r>
    <n v="5114"/>
    <x v="2"/>
    <x v="0"/>
    <s v="2-8-9"/>
    <x v="0"/>
    <x v="5058"/>
    <n v="-1"/>
    <n v="320.48599999999999"/>
    <n v="-1"/>
    <n v="0"/>
    <x v="94"/>
    <x v="4519"/>
    <n v="-7.4985569999999999"/>
    <n v="-224.21496200000001"/>
    <n v="-1.5677509999999999"/>
    <n v="-7.4458859999999998"/>
    <n v="-224.18826300000001"/>
    <n v="-1.570584"/>
    <n v="5.9051429999999998"/>
    <n v="2.8319999999999999E-3"/>
  </r>
  <r>
    <n v="5115"/>
    <x v="2"/>
    <x v="0"/>
    <s v="2-8-9"/>
    <x v="0"/>
    <x v="5059"/>
    <n v="-1"/>
    <n v="314.45600000000002"/>
    <n v="-1"/>
    <n v="0"/>
    <x v="4363"/>
    <x v="3729"/>
    <n v="-7.571332"/>
    <n v="-224.913115"/>
    <n v="-1.5776060000000001"/>
    <n v="-7.4457760000000004"/>
    <n v="-224.91423"/>
    <n v="-1.570619"/>
    <n v="12.556068"/>
    <n v="6.9870000000000002E-3"/>
  </r>
  <r>
    <n v="5116"/>
    <x v="2"/>
    <x v="0"/>
    <s v="2-8-9"/>
    <x v="0"/>
    <x v="5060"/>
    <n v="-1"/>
    <n v="490.40100000000001"/>
    <n v="-1"/>
    <n v="0"/>
    <x v="94"/>
    <x v="2525"/>
    <n v="-7.4275640000000003"/>
    <n v="-225.64887999999999"/>
    <n v="-1.5694999999999999"/>
    <n v="-7.4456530000000001"/>
    <n v="-225.64003"/>
    <n v="-1.5706260000000001"/>
    <n v="2.013852"/>
    <n v="1.126E-3"/>
  </r>
  <r>
    <n v="5117"/>
    <x v="2"/>
    <x v="0"/>
    <s v="2-8-9"/>
    <x v="0"/>
    <x v="5061"/>
    <n v="-1"/>
    <n v="401.44600000000003"/>
    <n v="-1"/>
    <n v="0"/>
    <x v="97"/>
    <x v="3364"/>
    <n v="-7.4695970000000003"/>
    <n v="-226.598434"/>
    <n v="-1.5700240000000001"/>
    <n v="-7.4454570000000002"/>
    <n v="-226.60787999999999"/>
    <n v="-1.5705990000000001"/>
    <n v="2.5921910000000001"/>
    <n v="5.7499999999999999E-4"/>
  </r>
  <r>
    <n v="5118"/>
    <x v="2"/>
    <x v="0"/>
    <s v="2-8-9"/>
    <x v="0"/>
    <x v="5062"/>
    <n v="-1"/>
    <n v="286.86799999999999"/>
    <n v="-1"/>
    <n v="0"/>
    <x v="192"/>
    <x v="4513"/>
    <n v="-7.4314249999999999"/>
    <n v="-227.34726699999999"/>
    <n v="-1.570352"/>
    <n v="-7.4453040000000001"/>
    <n v="-227.33386200000001"/>
    <n v="-1.570589"/>
    <n v="1.9295100000000001"/>
    <n v="2.3699999999999999E-4"/>
  </r>
  <r>
    <n v="5119"/>
    <x v="2"/>
    <x v="0"/>
    <s v="2-8-9"/>
    <x v="0"/>
    <x v="5063"/>
    <n v="-1"/>
    <n v="256.53500000000003"/>
    <n v="-1"/>
    <n v="0"/>
    <x v="194"/>
    <x v="2518"/>
    <n v="-7.4141810000000001"/>
    <n v="-228.32917699999999"/>
    <n v="-1.57023"/>
    <n v="-7.4451000000000001"/>
    <n v="-228.30171200000001"/>
    <n v="-1.570586"/>
    <n v="4.1355880000000003"/>
    <n v="3.5599999999999998E-4"/>
  </r>
  <r>
    <n v="5120"/>
    <x v="2"/>
    <x v="0"/>
    <s v="2-8-9"/>
    <x v="0"/>
    <x v="5064"/>
    <n v="-1"/>
    <n v="488.71199999999999"/>
    <n v="-1"/>
    <n v="0"/>
    <x v="97"/>
    <x v="202"/>
    <n v="-7.4172739999999999"/>
    <n v="-228.99962300000001"/>
    <n v="-1.566827"/>
    <n v="-7.4449459999999998"/>
    <n v="-229.027512"/>
    <n v="-1.570586"/>
    <n v="3.928782"/>
    <n v="3.7590000000000002E-3"/>
  </r>
  <r>
    <n v="5121"/>
    <x v="2"/>
    <x v="0"/>
    <s v="2-8-9"/>
    <x v="0"/>
    <x v="5065"/>
    <n v="-1"/>
    <n v="627.82500000000005"/>
    <n v="-1"/>
    <n v="0"/>
    <x v="182"/>
    <x v="202"/>
    <n v="-7.4581920000000004"/>
    <n v="-229.75112799999999"/>
    <n v="-1.571172"/>
    <n v="-7.4447919999999996"/>
    <n v="-229.75349399999999"/>
    <n v="-1.570586"/>
    <n v="1.3607279999999999"/>
    <n v="5.8600000000000004E-4"/>
  </r>
  <r>
    <n v="5122"/>
    <x v="2"/>
    <x v="0"/>
    <s v="2-8-9"/>
    <x v="0"/>
    <x v="5066"/>
    <n v="-1"/>
    <n v="288.50799999999998"/>
    <n v="-1"/>
    <n v="0"/>
    <x v="187"/>
    <x v="0"/>
    <n v="-7.4554960000000001"/>
    <n v="-230.456254"/>
    <n v="-1.5712029999999999"/>
    <n v="-7.4446389999999996"/>
    <n v="-230.47929400000001"/>
    <n v="-1.570586"/>
    <n v="2.5470229999999998"/>
    <n v="6.1700000000000004E-4"/>
  </r>
  <r>
    <n v="5123"/>
    <x v="2"/>
    <x v="0"/>
    <s v="2-8-9"/>
    <x v="0"/>
    <x v="5067"/>
    <n v="-1"/>
    <n v="346.38499999999999"/>
    <n v="-1"/>
    <n v="0"/>
    <x v="97"/>
    <x v="4508"/>
    <n v="-7.482361"/>
    <n v="-231.40860599999999"/>
    <n v="-1.5704499999999999"/>
    <n v="-7.4443809999999999"/>
    <n v="-231.44714400000001"/>
    <n v="-1.5705480000000001"/>
    <n v="5.410774"/>
    <n v="9.7999999999999997E-5"/>
  </r>
  <r>
    <n v="5124"/>
    <x v="2"/>
    <x v="0"/>
    <s v="2-8-9"/>
    <x v="0"/>
    <x v="5068"/>
    <n v="-1"/>
    <n v="333.601"/>
    <n v="-1"/>
    <n v="0"/>
    <x v="189"/>
    <x v="573"/>
    <n v="-7.4749850000000002"/>
    <n v="-232.22423599999999"/>
    <n v="-1.5775300000000001"/>
    <n v="-7.4441990000000002"/>
    <n v="-232.173126"/>
    <n v="-1.5705439999999999"/>
    <n v="5.9665990000000004"/>
    <n v="6.986E-3"/>
  </r>
  <r>
    <n v="5125"/>
    <x v="2"/>
    <x v="0"/>
    <s v="2-8-9"/>
    <x v="0"/>
    <x v="5069"/>
    <n v="-1"/>
    <n v="370.59500000000003"/>
    <n v="-1"/>
    <n v="0"/>
    <x v="190"/>
    <x v="366"/>
    <n v="-7.5845830000000003"/>
    <n v="-232.80260999999999"/>
    <n v="-1.575035"/>
    <n v="-7.4440169999999997"/>
    <n v="-232.89892599999999"/>
    <n v="-1.5705439999999999"/>
    <n v="17.039853999999998"/>
    <n v="4.4920000000000003E-3"/>
  </r>
  <r>
    <n v="5126"/>
    <x v="2"/>
    <x v="0"/>
    <s v="2-8-9"/>
    <x v="0"/>
    <x v="5070"/>
    <n v="-1"/>
    <n v="273.16000000000003"/>
    <n v="-1"/>
    <n v="0"/>
    <x v="192"/>
    <x v="202"/>
    <n v="-7.4437430000000004"/>
    <n v="-233.64036300000001"/>
    <n v="-1.568543"/>
    <n v="-7.4438360000000001"/>
    <n v="-233.62489299999999"/>
    <n v="-1.5705439999999999"/>
    <n v="1.547029"/>
    <n v="2.0010000000000002E-3"/>
  </r>
  <r>
    <n v="5127"/>
    <x v="2"/>
    <x v="0"/>
    <s v="2-8-9"/>
    <x v="0"/>
    <x v="5071"/>
    <n v="-1"/>
    <n v="344.28399999999999"/>
    <n v="-1"/>
    <n v="0"/>
    <x v="192"/>
    <x v="202"/>
    <n v="-7.418139"/>
    <n v="-234.53710799999999"/>
    <n v="-1.5755170000000001"/>
    <n v="-7.443594"/>
    <n v="-234.59274300000001"/>
    <n v="-1.5705439999999999"/>
    <n v="6.1181210000000004"/>
    <n v="4.973E-3"/>
  </r>
  <r>
    <n v="5128"/>
    <x v="2"/>
    <x v="0"/>
    <s v="2-8-9"/>
    <x v="0"/>
    <x v="5072"/>
    <n v="-1"/>
    <n v="357.1"/>
    <n v="-1"/>
    <n v="0"/>
    <x v="188"/>
    <x v="117"/>
    <n v="-7.5036800000000001"/>
    <n v="-235.261965"/>
    <n v="-1.571156"/>
    <n v="-7.4434279999999999"/>
    <n v="-235.31854200000001"/>
    <n v="-1.570559"/>
    <n v="8.2652079999999994"/>
    <n v="5.9699999999999998E-4"/>
  </r>
  <r>
    <n v="5129"/>
    <x v="2"/>
    <x v="0"/>
    <s v="2-8-9"/>
    <x v="0"/>
    <x v="5073"/>
    <n v="-1"/>
    <n v="369.553"/>
    <n v="-1"/>
    <n v="0"/>
    <x v="189"/>
    <x v="4520"/>
    <n v="-7.4933350000000001"/>
    <n v="-235.98158599999999"/>
    <n v="-1.5745309999999999"/>
    <n v="-7.4433030000000002"/>
    <n v="-236.04452499999999"/>
    <n v="-1.5705990000000001"/>
    <n v="8.0402280000000008"/>
    <n v="3.9309999999999996E-3"/>
  </r>
  <r>
    <n v="5130"/>
    <x v="2"/>
    <x v="0"/>
    <s v="2-8-9"/>
    <x v="0"/>
    <x v="5074"/>
    <n v="-1"/>
    <n v="297.91199999999998"/>
    <n v="-1"/>
    <n v="0"/>
    <x v="182"/>
    <x v="3001"/>
    <n v="-7.6323790000000002"/>
    <n v="-236.82346899999999"/>
    <n v="-1.570603"/>
    <n v="-7.443079"/>
    <n v="-237.01237499999999"/>
    <n v="-1.5705800000000001"/>
    <n v="26.743203000000001"/>
    <n v="2.3E-5"/>
  </r>
  <r>
    <n v="5131"/>
    <x v="2"/>
    <x v="0"/>
    <s v="2-8-9"/>
    <x v="0"/>
    <x v="5075"/>
    <n v="-1"/>
    <n v="388.06200000000001"/>
    <n v="-1"/>
    <n v="0"/>
    <x v="188"/>
    <x v="4521"/>
    <n v="-7.4370539999999998"/>
    <n v="-237.759714"/>
    <n v="-1.568905"/>
    <n v="-7.4428830000000001"/>
    <n v="-237.73817399999999"/>
    <n v="-1.5705499999999999"/>
    <n v="2.231446"/>
    <n v="1.645E-3"/>
  </r>
  <r>
    <n v="5132"/>
    <x v="2"/>
    <x v="0"/>
    <s v="2-8-9"/>
    <x v="0"/>
    <x v="5076"/>
    <n v="-1"/>
    <n v="279.233"/>
    <n v="-1"/>
    <n v="0"/>
    <x v="194"/>
    <x v="2524"/>
    <n v="-7.5112550000000002"/>
    <n v="-238.38608300000001"/>
    <n v="-1.576084"/>
    <n v="-7.4427289999999999"/>
    <n v="-238.464157"/>
    <n v="-1.57057"/>
    <n v="10.388237999999999"/>
    <n v="5.5139999999999998E-3"/>
  </r>
  <r>
    <n v="5133"/>
    <x v="2"/>
    <x v="0"/>
    <s v="2-8-9"/>
    <x v="0"/>
    <x v="5077"/>
    <n v="-1"/>
    <n v="252.38900000000001"/>
    <n v="-1"/>
    <n v="0"/>
    <x v="189"/>
    <x v="116"/>
    <n v="-7.4737840000000002"/>
    <n v="-239.40146999999999"/>
    <n v="-1.5704130000000001"/>
    <n v="-7.4425179999999997"/>
    <n v="-239.432007"/>
    <n v="-1.5705769999999999"/>
    <n v="4.3703580000000004"/>
    <n v="1.64E-4"/>
  </r>
  <r>
    <n v="5134"/>
    <x v="2"/>
    <x v="0"/>
    <s v="2-8-9"/>
    <x v="0"/>
    <x v="5078"/>
    <n v="-1"/>
    <n v="385.62"/>
    <n v="-1"/>
    <n v="0"/>
    <x v="97"/>
    <x v="4522"/>
    <n v="-7.3891239999999998"/>
    <n v="-240.16432499999999"/>
    <n v="-1.565591"/>
    <n v="-7.4423409999999999"/>
    <n v="-240.15780599999999"/>
    <n v="-1.5705640000000001"/>
    <n v="5.361548"/>
    <n v="4.9740000000000001E-3"/>
  </r>
  <r>
    <n v="5135"/>
    <x v="2"/>
    <x v="0"/>
    <s v="2-8-9"/>
    <x v="0"/>
    <x v="5079"/>
    <n v="-1"/>
    <n v="434.26799999999997"/>
    <n v="-1"/>
    <n v="0"/>
    <x v="189"/>
    <x v="4523"/>
    <n v="-7.4406290000000004"/>
    <n v="-240.89317800000001"/>
    <n v="-1.569814"/>
    <n v="-7.4421989999999996"/>
    <n v="-240.88378900000001"/>
    <n v="-1.570586"/>
    <n v="0.95196999999999998"/>
    <n v="7.7200000000000001E-4"/>
  </r>
  <r>
    <n v="5136"/>
    <x v="2"/>
    <x v="0"/>
    <s v="2-8-9"/>
    <x v="0"/>
    <x v="5080"/>
    <n v="-1"/>
    <n v="1072.665"/>
    <n v="-1"/>
    <n v="0"/>
    <x v="189"/>
    <x v="4524"/>
    <n v="-7.441052"/>
    <n v="-241.84846099999999"/>
    <n v="-1.571002"/>
    <n v="-7.4420270000000004"/>
    <n v="-241.85163900000001"/>
    <n v="-1.5706100000000001"/>
    <n v="0.33242100000000002"/>
    <n v="3.9199999999999999E-4"/>
  </r>
  <r>
    <n v="5137"/>
    <x v="0"/>
    <x v="0"/>
    <s v="2-3-8-9"/>
    <x v="0"/>
    <x v="5081"/>
    <n v="-1"/>
    <n v="315.233"/>
    <n v="-1"/>
    <n v="0"/>
    <x v="97"/>
    <x v="352"/>
    <n v="-7.4126859999999999"/>
    <n v="-242.617481"/>
    <n v="-1.568988"/>
    <n v="-7.4418949999999997"/>
    <n v="-242.577438"/>
    <n v="-1.5706119999999999"/>
    <n v="4.9563800000000002"/>
    <n v="1.624E-3"/>
  </r>
  <r>
    <n v="5138"/>
    <x v="1"/>
    <x v="0"/>
    <s v="2-3-8-9-10"/>
    <x v="0"/>
    <x v="5082"/>
    <n v="-1"/>
    <n v="367.44600000000003"/>
    <n v="-1"/>
    <n v="0"/>
    <x v="189"/>
    <x v="110"/>
    <n v="-7.4131559999999999"/>
    <n v="-243.39093500000001"/>
    <n v="-1.563901"/>
    <n v="-7.4417619999999998"/>
    <n v="-243.303406"/>
    <n v="-1.5706119999999999"/>
    <n v="9.2084969999999995"/>
    <n v="6.711E-3"/>
  </r>
  <r>
    <n v="5139"/>
    <x v="0"/>
    <x v="0"/>
    <s v="2-3-9-10"/>
    <x v="0"/>
    <x v="5083"/>
    <n v="-1"/>
    <n v="196.81700000000001"/>
    <n v="-1"/>
    <n v="0"/>
    <x v="192"/>
    <x v="3338"/>
    <n v="-7.4975839999999998"/>
    <n v="-244.18397200000001"/>
    <n v="-1.574343"/>
    <n v="-7.4415110000000002"/>
    <n v="-244.27127100000001"/>
    <n v="-1.570557"/>
    <n v="10.375553"/>
    <n v="3.7850000000000002E-3"/>
  </r>
  <r>
    <n v="5140"/>
    <x v="2"/>
    <x v="0"/>
    <s v="3-9-10"/>
    <x v="0"/>
    <x v="5084"/>
    <n v="-1"/>
    <n v="390.52800000000002"/>
    <n v="-1"/>
    <n v="0"/>
    <x v="97"/>
    <x v="27"/>
    <n v="-7.3096240000000003"/>
    <n v="-245.27920499999999"/>
    <n v="-1.55504"/>
    <n v="-7.441306"/>
    <n v="-244.99707000000001"/>
    <n v="-1.5705260000000001"/>
    <n v="31.135192"/>
    <n v="1.5486E-2"/>
  </r>
  <r>
    <n v="5141"/>
    <x v="2"/>
    <x v="0"/>
    <s v="3-9-10"/>
    <x v="0"/>
    <x v="5085"/>
    <n v="-1"/>
    <n v="477.28399999999999"/>
    <n v="-1"/>
    <n v="0"/>
    <x v="194"/>
    <x v="4525"/>
    <n v="-7.5337690000000004"/>
    <n v="-245.729737"/>
    <n v="-1.566587"/>
    <n v="-7.4409720000000004"/>
    <n v="-245.723038"/>
    <n v="-1.5704100000000001"/>
    <n v="9.3038500000000006"/>
    <n v="3.8219999999999999E-3"/>
  </r>
  <r>
    <n v="5142"/>
    <x v="2"/>
    <x v="0"/>
    <s v="3-9-10"/>
    <x v="0"/>
    <x v="5086"/>
    <n v="-1"/>
    <n v="321.58600000000001"/>
    <n v="-1"/>
    <n v="0"/>
    <x v="189"/>
    <x v="4363"/>
    <n v="-7.4509449999999999"/>
    <n v="-246.68916999999999"/>
    <n v="-1.5691850000000001"/>
    <n v="-7.4404830000000004"/>
    <n v="-246.690887"/>
    <n v="-1.570322"/>
    <n v="1.060217"/>
    <n v="1.1360000000000001E-3"/>
  </r>
  <r>
    <n v="5143"/>
    <x v="2"/>
    <x v="0"/>
    <s v="3-9-10"/>
    <x v="0"/>
    <x v="5087"/>
    <n v="-1"/>
    <n v="374.447"/>
    <n v="-1"/>
    <n v="0"/>
    <x v="195"/>
    <x v="2145"/>
    <n v="-7.5376300000000001"/>
    <n v="-247.416899"/>
    <n v="-1.5614209999999999"/>
    <n v="-7.4400959999999996"/>
    <n v="-247.416687"/>
    <n v="-1.570284"/>
    <n v="9.7533580000000004"/>
    <n v="8.8629999999999994E-3"/>
  </r>
  <r>
    <n v="5144"/>
    <x v="2"/>
    <x v="0"/>
    <s v="3-9-10"/>
    <x v="0"/>
    <x v="5088"/>
    <n v="-1"/>
    <n v="357.49799999999999"/>
    <n v="-1"/>
    <n v="0"/>
    <x v="188"/>
    <x v="4526"/>
    <n v="-7.5161559999999996"/>
    <n v="-248.39635799999999"/>
    <n v="-1.565958"/>
    <n v="-7.4395110000000004"/>
    <n v="-248.38455200000001"/>
    <n v="-1.570208"/>
    <n v="7.7549089999999996"/>
    <n v="4.2500000000000003E-3"/>
  </r>
  <r>
    <n v="5145"/>
    <x v="2"/>
    <x v="0"/>
    <s v="3-9-10"/>
    <x v="0"/>
    <x v="5089"/>
    <n v="-1"/>
    <n v="314.60599999999999"/>
    <n v="-1"/>
    <n v="0"/>
    <x v="192"/>
    <x v="4527"/>
    <n v="-7.4894129999999999"/>
    <n v="-249.102417"/>
    <n v="-1.5643750000000001"/>
    <n v="-7.4390390000000002"/>
    <n v="-249.11051900000001"/>
    <n v="-1.570165"/>
    <n v="5.1021840000000003"/>
    <n v="5.7889999999999999E-3"/>
  </r>
  <r>
    <n v="5146"/>
    <x v="2"/>
    <x v="0"/>
    <s v="3-9-10"/>
    <x v="0"/>
    <x v="5090"/>
    <n v="-1"/>
    <n v="362.036"/>
    <n v="-1"/>
    <n v="0"/>
    <x v="353"/>
    <x v="4528"/>
    <n v="-7.4209630000000004"/>
    <n v="-249.86002999999999"/>
    <n v="-1.567742"/>
    <n v="-7.4385050000000001"/>
    <n v="-249.836319"/>
    <n v="-1.570098"/>
    <n v="2.9494549999999999"/>
    <n v="2.356E-3"/>
  </r>
  <r>
    <n v="5147"/>
    <x v="2"/>
    <x v="0"/>
    <s v="3-9-10"/>
    <x v="0"/>
    <x v="5091"/>
    <n v="-1"/>
    <n v="358.74900000000002"/>
    <n v="-1"/>
    <n v="0"/>
    <x v="353"/>
    <x v="4529"/>
    <n v="-7.6691079999999996"/>
    <n v="-250.819559"/>
    <n v="-1.561566"/>
    <n v="-7.4375900000000001"/>
    <n v="-250.804169"/>
    <n v="-1.569914"/>
    <n v="23.202933999999999"/>
    <n v="8.3479999999999995E-3"/>
  </r>
  <r>
    <n v="5148"/>
    <x v="2"/>
    <x v="0"/>
    <s v="3-9-10"/>
    <x v="0"/>
    <x v="5092"/>
    <n v="-1"/>
    <n v="404.18299999999999"/>
    <n v="-1"/>
    <n v="0"/>
    <x v="182"/>
    <x v="4530"/>
    <n v="-7.4169280000000004"/>
    <n v="-251.576336"/>
    <n v="-1.558581"/>
    <n v="-7.4367869999999998"/>
    <n v="-251.53015099999999"/>
    <n v="-1.569771"/>
    <n v="5.0273269999999997"/>
    <n v="1.119E-2"/>
  </r>
  <r>
    <n v="5149"/>
    <x v="2"/>
    <x v="0"/>
    <s v="3-9-10"/>
    <x v="0"/>
    <x v="5093"/>
    <n v="-1"/>
    <n v="380.53800000000001"/>
    <n v="-1"/>
    <n v="0"/>
    <x v="188"/>
    <x v="4531"/>
    <n v="-7.4248459999999996"/>
    <n v="-252.230965"/>
    <n v="-1.574757"/>
    <n v="-7.435943"/>
    <n v="-252.25595100000001"/>
    <n v="-1.569679"/>
    <n v="2.7339099999999998"/>
    <n v="5.078E-3"/>
  </r>
  <r>
    <n v="5150"/>
    <x v="2"/>
    <x v="0"/>
    <s v="3-9-10"/>
    <x v="0"/>
    <x v="5094"/>
    <n v="-1"/>
    <n v="234.28"/>
    <n v="-1"/>
    <n v="0"/>
    <x v="195"/>
    <x v="4345"/>
    <n v="-7.4152979999999999"/>
    <n v="-253.196021"/>
    <n v="-1.572722"/>
    <n v="-7.4347890000000003"/>
    <n v="-253.22380100000001"/>
    <n v="-1.569617"/>
    <n v="3.393494"/>
    <n v="3.1050000000000001E-3"/>
  </r>
  <r>
    <n v="5151"/>
    <x v="2"/>
    <x v="0"/>
    <s v="3-9-10"/>
    <x v="0"/>
    <x v="5095"/>
    <n v="-1"/>
    <n v="324.61099999999999"/>
    <n v="-1"/>
    <n v="0"/>
    <x v="189"/>
    <x v="581"/>
    <n v="-7.4071759999999998"/>
    <n v="-253.95255599999999"/>
    <n v="-1.57372"/>
    <n v="-7.4339279999999999"/>
    <n v="-253.949783"/>
    <n v="-1.569609"/>
    <n v="2.6895410000000002"/>
    <n v="4.1110000000000001E-3"/>
  </r>
  <r>
    <n v="5152"/>
    <x v="2"/>
    <x v="0"/>
    <s v="3-9-10"/>
    <x v="0"/>
    <x v="5096"/>
    <n v="-1"/>
    <n v="352.16399999999999"/>
    <n v="-1"/>
    <n v="0"/>
    <x v="192"/>
    <x v="1253"/>
    <n v="-7.1567730000000003"/>
    <n v="-255.200547"/>
    <n v="-1.568994"/>
    <n v="-7.4327379999999996"/>
    <n v="-254.917633"/>
    <n v="-1.569572"/>
    <n v="39.521797999999997"/>
    <n v="5.7799999999999995E-4"/>
  </r>
  <r>
    <n v="5153"/>
    <x v="2"/>
    <x v="0"/>
    <s v="3-9-10"/>
    <x v="0"/>
    <x v="5097"/>
    <n v="-1"/>
    <n v="302.23500000000001"/>
    <n v="-1"/>
    <n v="0"/>
    <x v="353"/>
    <x v="4532"/>
    <n v="-7.5104629999999997"/>
    <n v="-255.55798200000001"/>
    <n v="-1.5725579999999999"/>
    <n v="-7.4318179999999998"/>
    <n v="-255.64343299999999"/>
    <n v="-1.5695410000000001"/>
    <n v="11.613303"/>
    <n v="3.0179999999999998E-3"/>
  </r>
  <r>
    <n v="5154"/>
    <x v="2"/>
    <x v="0"/>
    <s v="3-9-10"/>
    <x v="0"/>
    <x v="5098"/>
    <n v="-1"/>
    <n v="429.72"/>
    <n v="-1"/>
    <n v="0"/>
    <x v="192"/>
    <x v="4533"/>
    <n v="-7.4940800000000003"/>
    <n v="-256.32273099999998"/>
    <n v="-1.580524"/>
    <n v="-7.4308779999999999"/>
    <n v="-256.369415"/>
    <n v="-1.569515"/>
    <n v="7.8573950000000004"/>
    <n v="1.1009E-2"/>
  </r>
  <r>
    <n v="5155"/>
    <x v="2"/>
    <x v="0"/>
    <s v="3-9-10"/>
    <x v="0"/>
    <x v="5099"/>
    <n v="-1"/>
    <n v="268.81099999999998"/>
    <n v="-1"/>
    <n v="0"/>
    <x v="182"/>
    <x v="26"/>
    <n v="-7.1717300000000002"/>
    <n v="-257.58429000000001"/>
    <n v="-1.570406"/>
    <n v="-7.4295460000000002"/>
    <n v="-257.33724999999998"/>
    <n v="-1.5694459999999999"/>
    <n v="35.706786999999998"/>
    <n v="9.6000000000000002E-4"/>
  </r>
  <r>
    <n v="5156"/>
    <x v="2"/>
    <x v="0"/>
    <s v="3-9-10"/>
    <x v="0"/>
    <x v="5100"/>
    <n v="-1"/>
    <n v="378.15499999999997"/>
    <n v="-1"/>
    <n v="0"/>
    <x v="187"/>
    <x v="4534"/>
    <n v="-7.4076899999999997"/>
    <n v="-258.04171400000001"/>
    <n v="-1.575445"/>
    <n v="-7.4285240000000003"/>
    <n v="-258.06304899999998"/>
    <n v="-1.569407"/>
    <n v="2.982027"/>
    <n v="6.0369999999999998E-3"/>
  </r>
  <r>
    <n v="5157"/>
    <x v="2"/>
    <x v="0"/>
    <s v="3-9-10"/>
    <x v="0"/>
    <x v="5101"/>
    <n v="-1"/>
    <n v="279.76900000000001"/>
    <n v="-1"/>
    <n v="0"/>
    <x v="182"/>
    <x v="4535"/>
    <n v="-7.2838580000000004"/>
    <n v="-258.83582000000001"/>
    <n v="-1.576149"/>
    <n v="-7.4274880000000003"/>
    <n v="-258.78903200000002"/>
    <n v="-1.5693779999999999"/>
    <n v="15.105843"/>
    <n v="6.7710000000000001E-3"/>
  </r>
  <r>
    <n v="5158"/>
    <x v="2"/>
    <x v="0"/>
    <s v="3-9-10"/>
    <x v="0"/>
    <x v="5102"/>
    <n v="-1"/>
    <n v="299.09500000000003"/>
    <n v="-1"/>
    <n v="0"/>
    <x v="191"/>
    <x v="4536"/>
    <n v="-7.4251779999999998"/>
    <n v="-259.79981500000002"/>
    <n v="-1.5616019999999999"/>
    <n v="-7.4260080000000004"/>
    <n v="-259.75689699999998"/>
    <n v="-1.5692969999999999"/>
    <n v="4.292586"/>
    <n v="7.6949999999999996E-3"/>
  </r>
  <r>
    <n v="5159"/>
    <x v="2"/>
    <x v="0"/>
    <s v="3-9-10"/>
    <x v="0"/>
    <x v="5103"/>
    <n v="-1"/>
    <n v="430.32400000000001"/>
    <n v="-1"/>
    <n v="0"/>
    <x v="4281"/>
    <x v="4537"/>
    <n v="-7.4572659999999997"/>
    <n v="-260.48211500000002"/>
    <n v="-1.5667420000000001"/>
    <n v="-7.4248770000000004"/>
    <n v="-260.48269699999997"/>
    <n v="-1.5692550000000001"/>
    <n v="3.2394210000000001"/>
    <n v="2.513E-3"/>
  </r>
  <r>
    <n v="5160"/>
    <x v="2"/>
    <x v="0"/>
    <s v="3-9-10"/>
    <x v="0"/>
    <x v="2986"/>
    <n v="-1"/>
    <n v="282.822"/>
    <n v="-1"/>
    <n v="0"/>
    <x v="190"/>
    <x v="4538"/>
    <n v="-7.1989320000000001"/>
    <n v="-261.5213"/>
    <n v="-1.5822449999999999"/>
    <n v="-7.4233370000000001"/>
    <n v="-261.45053100000001"/>
    <n v="-1.5692109999999999"/>
    <n v="23.529900999999999"/>
    <n v="1.3034E-2"/>
  </r>
  <r>
    <n v="5161"/>
    <x v="2"/>
    <x v="0"/>
    <s v="3-9-10"/>
    <x v="0"/>
    <x v="5104"/>
    <n v="-1"/>
    <n v="256.94"/>
    <n v="-1"/>
    <n v="0"/>
    <x v="193"/>
    <x v="4539"/>
    <n v="-7.3358239999999997"/>
    <n v="-262.25023800000002"/>
    <n v="-1.5722739999999999"/>
    <n v="-7.4221459999999997"/>
    <n v="-262.176514"/>
    <n v="-1.5691740000000001"/>
    <n v="11.352017999999999"/>
    <n v="3.0990000000000002E-3"/>
  </r>
  <r>
    <n v="5162"/>
    <x v="0"/>
    <x v="0"/>
    <s v="3-4-9-10"/>
    <x v="0"/>
    <x v="5105"/>
    <n v="-1"/>
    <n v="365.91399999999999"/>
    <n v="-1"/>
    <n v="0"/>
    <x v="94"/>
    <x v="4540"/>
    <n v="-7.3765809999999998"/>
    <n v="-262.95093000000003"/>
    <n v="-1.5688299999999999"/>
    <n v="-7.4209610000000001"/>
    <n v="-262.90231299999999"/>
    <n v="-1.569164"/>
    <n v="6.5826690000000001"/>
    <n v="3.3399999999999999E-4"/>
  </r>
  <r>
    <n v="5163"/>
    <x v="0"/>
    <x v="0"/>
    <s v="3-4-9-10"/>
    <x v="0"/>
    <x v="5106"/>
    <n v="-1"/>
    <n v="357.97800000000001"/>
    <n v="-1"/>
    <n v="0"/>
    <x v="176"/>
    <x v="1242"/>
    <n v="-7.3878940000000002"/>
    <n v="-263.63588800000002"/>
    <n v="-1.5704800000000001"/>
    <n v="-7.4197749999999996"/>
    <n v="-263.62829599999998"/>
    <n v="-1.569161"/>
    <n v="3.2772619999999999"/>
    <n v="1.3190000000000001E-3"/>
  </r>
  <r>
    <n v="5164"/>
    <x v="0"/>
    <x v="0"/>
    <s v="3-4-9-10"/>
    <x v="0"/>
    <x v="5107"/>
    <n v="-1"/>
    <n v="355.71600000000001"/>
    <n v="-1"/>
    <n v="0"/>
    <x v="189"/>
    <x v="201"/>
    <n v="-7.4217440000000003"/>
    <n v="-264.59353199999998"/>
    <n v="-1.569021"/>
    <n v="-7.4181929999999996"/>
    <n v="-264.596161"/>
    <n v="-1.569161"/>
    <n v="0.441801"/>
    <n v="1.3999999999999999E-4"/>
  </r>
  <r>
    <n v="5165"/>
    <x v="0"/>
    <x v="0"/>
    <s v="3-4-9-10"/>
    <x v="0"/>
    <x v="5108"/>
    <n v="-1"/>
    <n v="255.21899999999999"/>
    <n v="-1"/>
    <n v="0"/>
    <x v="190"/>
    <x v="0"/>
    <n v="-7.4195270000000004"/>
    <n v="-265.33264800000001"/>
    <n v="-1.5665640000000001"/>
    <n v="-7.4170059999999998"/>
    <n v="-265.32195999999999"/>
    <n v="-1.569161"/>
    <n v="1.0981110000000001"/>
    <n v="2.5969999999999999E-3"/>
  </r>
  <r>
    <n v="5166"/>
    <x v="0"/>
    <x v="0"/>
    <s v="3-4-9-10"/>
    <x v="0"/>
    <x v="5109"/>
    <n v="-1"/>
    <n v="403.86099999999999"/>
    <n v="-1"/>
    <n v="0"/>
    <x v="192"/>
    <x v="0"/>
    <n v="-7.257708"/>
    <n v="-266.011754"/>
    <n v="-1.587647"/>
    <n v="-7.4158210000000002"/>
    <n v="-266.04791299999999"/>
    <n v="-1.569161"/>
    <n v="16.219387999999999"/>
    <n v="1.8485999999999999E-2"/>
  </r>
  <r>
    <n v="5167"/>
    <x v="0"/>
    <x v="0"/>
    <s v="3-4-9-10"/>
    <x v="0"/>
    <x v="5110"/>
    <n v="-1"/>
    <n v="687.33299999999997"/>
    <n v="-1"/>
    <n v="0"/>
    <x v="192"/>
    <x v="202"/>
    <n v="-7.3556710000000001"/>
    <n v="-267.059777"/>
    <n v="-1.570128"/>
    <n v="-7.4142390000000002"/>
    <n v="-267.01577800000001"/>
    <n v="-1.569161"/>
    <n v="7.3253649999999997"/>
    <n v="9.6699999999999998E-4"/>
  </r>
  <r>
    <n v="5168"/>
    <x v="0"/>
    <x v="0"/>
    <s v="3-4-9-10"/>
    <x v="0"/>
    <x v="5111"/>
    <n v="-1"/>
    <n v="390.79599999999999"/>
    <n v="-1"/>
    <n v="0"/>
    <x v="188"/>
    <x v="0"/>
    <n v="-7.5596969999999999"/>
    <n v="-267.688535"/>
    <n v="-1.562783"/>
    <n v="-7.4130520000000004"/>
    <n v="-267.74157700000001"/>
    <n v="-1.569161"/>
    <n v="15.594344"/>
    <n v="6.378E-3"/>
  </r>
  <r>
    <n v="5169"/>
    <x v="0"/>
    <x v="0"/>
    <s v="3-4-9-10"/>
    <x v="0"/>
    <x v="5112"/>
    <n v="-1"/>
    <n v="594.75900000000001"/>
    <n v="-1"/>
    <n v="0"/>
    <x v="192"/>
    <x v="202"/>
    <n v="-7.4063889999999999"/>
    <n v="-268.46991200000002"/>
    <n v="-1.569793"/>
    <n v="-7.4118659999999998"/>
    <n v="-268.46755999999999"/>
    <n v="-1.569161"/>
    <n v="0.59601099999999996"/>
    <n v="6.3199999999999997E-4"/>
  </r>
  <r>
    <n v="5170"/>
    <x v="0"/>
    <x v="0"/>
    <s v="3-4-9-10"/>
    <x v="0"/>
    <x v="5113"/>
    <n v="-1"/>
    <n v="314.58499999999998"/>
    <n v="-1"/>
    <n v="0"/>
    <x v="189"/>
    <x v="2149"/>
    <n v="-7.4442979999999999"/>
    <n v="-269.45717000000002"/>
    <n v="-1.5631820000000001"/>
    <n v="-7.4103269999999997"/>
    <n v="-269.43539399999997"/>
    <n v="-1.5691949999999999"/>
    <n v="4.0350960000000002"/>
    <n v="6.0130000000000001E-3"/>
  </r>
  <r>
    <n v="5171"/>
    <x v="0"/>
    <x v="0"/>
    <s v="3-4-9-10"/>
    <x v="0"/>
    <x v="5114"/>
    <n v="-1"/>
    <n v="283.82100000000003"/>
    <n v="-1"/>
    <n v="0"/>
    <x v="188"/>
    <x v="2138"/>
    <n v="-7.437303"/>
    <n v="-270.120904"/>
    <n v="-1.569974"/>
    <n v="-7.4091699999999996"/>
    <n v="-270.16119400000002"/>
    <n v="-1.5692010000000001"/>
    <n v="4.9140230000000003"/>
    <n v="7.7200000000000001E-4"/>
  </r>
  <r>
    <n v="5172"/>
    <x v="0"/>
    <x v="0"/>
    <s v="3-4-9-10"/>
    <x v="0"/>
    <x v="5115"/>
    <n v="-1"/>
    <n v="394.04700000000003"/>
    <n v="-1"/>
    <n v="0"/>
    <x v="192"/>
    <x v="4541"/>
    <n v="-7.3260040000000002"/>
    <n v="-270.888284"/>
    <n v="-1.5733239999999999"/>
    <n v="-7.407985"/>
    <n v="-270.88717700000001"/>
    <n v="-1.569178"/>
    <n v="8.1988830000000004"/>
    <n v="4.1450000000000002E-3"/>
  </r>
  <r>
    <n v="5173"/>
    <x v="0"/>
    <x v="0"/>
    <s v="3-4-9-10"/>
    <x v="0"/>
    <x v="5116"/>
    <n v="-1"/>
    <n v="312.99400000000003"/>
    <n v="-1"/>
    <n v="0"/>
    <x v="188"/>
    <x v="4542"/>
    <n v="-7.3631450000000003"/>
    <n v="-271.69350200000002"/>
    <n v="-1.563194"/>
    <n v="-7.4068040000000002"/>
    <n v="-271.612976"/>
    <n v="-1.5691710000000001"/>
    <n v="9.1599269999999997"/>
    <n v="5.9769999999999997E-3"/>
  </r>
  <r>
    <n v="5174"/>
    <x v="0"/>
    <x v="0"/>
    <s v="3-4-9-10"/>
    <x v="0"/>
    <x v="5117"/>
    <n v="-1"/>
    <n v="326.01799999999997"/>
    <n v="-1"/>
    <n v="0"/>
    <x v="188"/>
    <x v="366"/>
    <n v="-7.3734130000000002"/>
    <n v="-272.60744899999997"/>
    <n v="-1.5738529999999999"/>
    <n v="-7.4052290000000003"/>
    <n v="-272.58084100000002"/>
    <n v="-1.56917"/>
    <n v="4.1475619999999997"/>
    <n v="4.6829999999999997E-3"/>
  </r>
  <r>
    <n v="5175"/>
    <x v="0"/>
    <x v="0"/>
    <s v="3-4-9-10"/>
    <x v="0"/>
    <x v="5118"/>
    <n v="-1"/>
    <n v="332.83699999999999"/>
    <n v="-1"/>
    <n v="0"/>
    <x v="182"/>
    <x v="202"/>
    <n v="-7.4029559999999996"/>
    <n v="-273.31342999999998"/>
    <n v="-1.568665"/>
    <n v="-7.4040480000000004"/>
    <n v="-273.30682400000001"/>
    <n v="-1.56917"/>
    <n v="0.66955100000000001"/>
    <n v="5.0500000000000002E-4"/>
  </r>
  <r>
    <n v="5176"/>
    <x v="0"/>
    <x v="0"/>
    <s v="3-4-9-10"/>
    <x v="0"/>
    <x v="5119"/>
    <n v="-1"/>
    <n v="416.25900000000001"/>
    <n v="-1"/>
    <n v="0"/>
    <x v="192"/>
    <x v="202"/>
    <n v="-7.3932190000000002"/>
    <n v="-274.28487699999999"/>
    <n v="-1.571159"/>
    <n v="-7.4024729999999996"/>
    <n v="-274.27465799999999"/>
    <n v="-1.56917"/>
    <n v="1.378673"/>
    <n v="1.9889999999999999E-3"/>
  </r>
  <r>
    <n v="5177"/>
    <x v="0"/>
    <x v="0"/>
    <s v="3-4-9-10"/>
    <x v="0"/>
    <x v="5120"/>
    <n v="-1"/>
    <n v="406.048"/>
    <n v="-1"/>
    <n v="0"/>
    <x v="190"/>
    <x v="4543"/>
    <n v="-7.3379760000000003"/>
    <n v="-275.01155699999998"/>
    <n v="-1.572044"/>
    <n v="-7.4013260000000001"/>
    <n v="-275.00045799999998"/>
    <n v="-1.5691980000000001"/>
    <n v="6.4314580000000001"/>
    <n v="2.846E-3"/>
  </r>
  <r>
    <n v="5178"/>
    <x v="0"/>
    <x v="0"/>
    <s v="3-4-9-10"/>
    <x v="0"/>
    <x v="5121"/>
    <n v="-1"/>
    <n v="284.22699999999998"/>
    <n v="-1"/>
    <n v="0"/>
    <x v="189"/>
    <x v="351"/>
    <n v="-7.3662419999999997"/>
    <n v="-275.76076599999999"/>
    <n v="-1.570738"/>
    <n v="-7.4001760000000001"/>
    <n v="-275.72644000000003"/>
    <n v="-1.5692090000000001"/>
    <n v="4.8267470000000001"/>
    <n v="1.529E-3"/>
  </r>
  <r>
    <n v="5179"/>
    <x v="1"/>
    <x v="0"/>
    <s v="3-4-9-10-11"/>
    <x v="0"/>
    <x v="5122"/>
    <n v="-1"/>
    <n v="337.053"/>
    <n v="-1"/>
    <n v="0"/>
    <x v="190"/>
    <x v="4366"/>
    <n v="-7.3996959999999996"/>
    <n v="-276.45074499999998"/>
    <n v="-1.568916"/>
    <n v="-7.398987"/>
    <n v="-276.45224000000002"/>
    <n v="-1.569183"/>
    <n v="0.165405"/>
    <n v="2.6699999999999998E-4"/>
  </r>
  <r>
    <n v="5180"/>
    <x v="1"/>
    <x v="0"/>
    <s v="3-4-9-10-11"/>
    <x v="0"/>
    <x v="5123"/>
    <n v="-1"/>
    <n v="335.06900000000002"/>
    <n v="-1"/>
    <n v="0"/>
    <x v="188"/>
    <x v="4544"/>
    <n v="-7.4189980000000002"/>
    <n v="-277.395512"/>
    <n v="-1.570762"/>
    <n v="-7.3974529999999996"/>
    <n v="-277.42010499999998"/>
    <n v="-1.5692060000000001"/>
    <n v="3.2695090000000002"/>
    <n v="1.5560000000000001E-3"/>
  </r>
  <r>
    <n v="5181"/>
    <x v="1"/>
    <x v="0"/>
    <s v="3-4-9-10-11"/>
    <x v="0"/>
    <x v="5124"/>
    <n v="-1"/>
    <n v="287.55"/>
    <n v="-1"/>
    <n v="0"/>
    <x v="182"/>
    <x v="1261"/>
    <n v="-7.4821150000000003"/>
    <n v="-278.07942800000001"/>
    <n v="-1.566405"/>
    <n v="-7.3963109999999999"/>
    <n v="-278.14605699999998"/>
    <n v="-1.5692170000000001"/>
    <n v="10.863614999999999"/>
    <n v="2.8110000000000001E-3"/>
  </r>
  <r>
    <n v="5182"/>
    <x v="1"/>
    <x v="0"/>
    <s v="3-4-9-10-11"/>
    <x v="0"/>
    <x v="5125"/>
    <n v="-1"/>
    <n v="391.53199999999998"/>
    <n v="-1"/>
    <n v="0"/>
    <x v="188"/>
    <x v="3729"/>
    <n v="-7.4035380000000002"/>
    <n v="-278.87820900000003"/>
    <n v="-1.5679240000000001"/>
    <n v="-7.395162"/>
    <n v="-278.87185699999998"/>
    <n v="-1.5692189999999999"/>
    <n v="1.051277"/>
    <n v="1.2949999999999999E-3"/>
  </r>
  <r>
    <n v="5183"/>
    <x v="0"/>
    <x v="0"/>
    <s v="3-4-10-11"/>
    <x v="0"/>
    <x v="5126"/>
    <n v="-1"/>
    <n v="1272.3130000000001"/>
    <n v="-1"/>
    <n v="0"/>
    <x v="190"/>
    <x v="3000"/>
    <n v="-7.4408390000000004"/>
    <n v="-279.79043799999999"/>
    <n v="-1.5671079999999999"/>
    <n v="-7.3935690000000003"/>
    <n v="-279.83972199999999"/>
    <n v="-1.5691740000000001"/>
    <n v="6.8289020000000002"/>
    <n v="2.0660000000000001E-3"/>
  </r>
  <r>
    <n v="5184"/>
    <x v="0"/>
    <x v="0"/>
    <s v="3-4-10-11"/>
    <x v="0"/>
    <x v="5127"/>
    <n v="-1"/>
    <n v="333.20400000000001"/>
    <n v="-1"/>
    <n v="0"/>
    <x v="192"/>
    <x v="4545"/>
    <n v="-7.447184"/>
    <n v="-280.556714"/>
    <n v="-1.561169"/>
    <n v="-7.3924320000000003"/>
    <n v="-280.56570399999998"/>
    <n v="-1.5692090000000001"/>
    <n v="5.5485319999999998"/>
    <n v="8.0400000000000003E-3"/>
  </r>
  <r>
    <n v="5185"/>
    <x v="0"/>
    <x v="0"/>
    <s v="3-4-10-11"/>
    <x v="0"/>
    <x v="5128"/>
    <n v="-1"/>
    <n v="372.88600000000002"/>
    <n v="-1"/>
    <n v="0"/>
    <x v="97"/>
    <x v="4546"/>
    <n v="-7.389697"/>
    <n v="-281.30790000000002"/>
    <n v="-1.5687549999999999"/>
    <n v="-7.3913130000000002"/>
    <n v="-281.29150399999997"/>
    <n v="-1.5692379999999999"/>
    <n v="1.647573"/>
    <n v="4.8200000000000001E-4"/>
  </r>
  <r>
    <n v="5186"/>
    <x v="0"/>
    <x v="0"/>
    <s v="3-4-10-11"/>
    <x v="0"/>
    <x v="5129"/>
    <n v="-1"/>
    <n v="348.73200000000003"/>
    <n v="-1"/>
    <n v="0"/>
    <x v="195"/>
    <x v="2992"/>
    <n v="-7.336373"/>
    <n v="-282.31172500000002"/>
    <n v="-1.569901"/>
    <n v="-7.3898099999999998"/>
    <n v="-282.25933800000001"/>
    <n v="-1.5692429999999999"/>
    <n v="7.4831880000000002"/>
    <n v="6.5700000000000003E-4"/>
  </r>
  <r>
    <n v="5187"/>
    <x v="0"/>
    <x v="0"/>
    <s v="3-4-10-11"/>
    <x v="0"/>
    <x v="5130"/>
    <n v="-1"/>
    <n v="342.92500000000001"/>
    <n v="-1"/>
    <n v="0"/>
    <x v="189"/>
    <x v="111"/>
    <n v="-7.4261020000000002"/>
    <n v="-282.94960300000002"/>
    <n v="-1.5681210000000001"/>
    <n v="-7.3886830000000003"/>
    <n v="-282.985321"/>
    <n v="-1.5692440000000001"/>
    <n v="5.1729690000000002"/>
    <n v="1.1230000000000001E-3"/>
  </r>
  <r>
    <n v="5188"/>
    <x v="0"/>
    <x v="0"/>
    <s v="3-4-10-11"/>
    <x v="0"/>
    <x v="5131"/>
    <n v="-1"/>
    <n v="309.81"/>
    <n v="-1"/>
    <n v="0"/>
    <x v="192"/>
    <x v="0"/>
    <n v="-7.4725380000000001"/>
    <n v="-283.91308299999997"/>
    <n v="-1.5673049999999999"/>
    <n v="-7.3871820000000001"/>
    <n v="-283.95318600000002"/>
    <n v="-1.5692440000000001"/>
    <n v="9.4308110000000003"/>
    <n v="1.939E-3"/>
  </r>
  <r>
    <n v="5189"/>
    <x v="0"/>
    <x v="0"/>
    <s v="3-4-10-11"/>
    <x v="0"/>
    <x v="5132"/>
    <n v="-1"/>
    <n v="362.99700000000001"/>
    <n v="-1"/>
    <n v="0"/>
    <x v="188"/>
    <x v="203"/>
    <n v="-7.4469810000000001"/>
    <n v="-284.61820999999998"/>
    <n v="-1.574565"/>
    <n v="-7.386056"/>
    <n v="-284.67898600000001"/>
    <n v="-1.5692440000000001"/>
    <n v="8.6055550000000007"/>
    <n v="5.3210000000000002E-3"/>
  </r>
  <r>
    <n v="5190"/>
    <x v="0"/>
    <x v="0"/>
    <s v="3-4-10-11"/>
    <x v="0"/>
    <x v="5133"/>
    <n v="-1"/>
    <n v="385.81200000000001"/>
    <n v="-1"/>
    <n v="0"/>
    <x v="192"/>
    <x v="0"/>
    <n v="-7.3482560000000001"/>
    <n v="-285.41513800000001"/>
    <n v="-1.566459"/>
    <n v="-7.3849299999999998"/>
    <n v="-285.404968"/>
    <n v="-1.5692440000000001"/>
    <n v="3.805793"/>
    <n v="2.7859999999999998E-3"/>
  </r>
  <r>
    <n v="5191"/>
    <x v="0"/>
    <x v="0"/>
    <s v="3-4-10-11"/>
    <x v="0"/>
    <x v="5134"/>
    <n v="-1"/>
    <n v="343.07499999999999"/>
    <n v="-1"/>
    <n v="0"/>
    <x v="189"/>
    <x v="202"/>
    <n v="-7.3920690000000002"/>
    <n v="-286.382498"/>
    <n v="-1.5675239999999999"/>
    <n v="-7.3834280000000003"/>
    <n v="-286.37280299999998"/>
    <n v="-1.5692440000000001"/>
    <n v="1.298667"/>
    <n v="1.72E-3"/>
  </r>
  <r>
    <n v="5192"/>
    <x v="0"/>
    <x v="0"/>
    <s v="3-4-10-11"/>
    <x v="0"/>
    <x v="3126"/>
    <n v="-1"/>
    <n v="413.447"/>
    <n v="-1"/>
    <n v="0"/>
    <x v="97"/>
    <x v="203"/>
    <n v="-7.3750349999999996"/>
    <n v="-287.09910300000001"/>
    <n v="-1.570373"/>
    <n v="-7.3823020000000001"/>
    <n v="-287.09860200000003"/>
    <n v="-1.5692440000000001"/>
    <n v="0.72848299999999999"/>
    <n v="1.129E-3"/>
  </r>
  <r>
    <n v="5193"/>
    <x v="0"/>
    <x v="0"/>
    <s v="3-4-10-11"/>
    <x v="0"/>
    <x v="5135"/>
    <n v="-1"/>
    <n v="272.11399999999998"/>
    <n v="-1"/>
    <n v="0"/>
    <x v="97"/>
    <x v="203"/>
    <n v="-7.4058339999999996"/>
    <n v="-288.008894"/>
    <n v="-1.5763990000000001"/>
    <n v="-7.3808009999999999"/>
    <n v="-288.06646699999999"/>
    <n v="-1.5692440000000001"/>
    <n v="6.2780379999999996"/>
    <n v="7.1549999999999999E-3"/>
  </r>
  <r>
    <n v="5194"/>
    <x v="0"/>
    <x v="0"/>
    <s v="3-4-10-11"/>
    <x v="0"/>
    <x v="5136"/>
    <n v="-1"/>
    <n v="338.83199999999999"/>
    <n v="-1"/>
    <n v="0"/>
    <x v="182"/>
    <x v="375"/>
    <n v="-7.3729519999999997"/>
    <n v="-288.79443099999997"/>
    <n v="-1.5682510000000001"/>
    <n v="-7.3796290000000004"/>
    <n v="-288.79244999999997"/>
    <n v="-1.56921"/>
    <n v="0.69649000000000005"/>
    <n v="9.6000000000000002E-4"/>
  </r>
  <r>
    <n v="5195"/>
    <x v="0"/>
    <x v="0"/>
    <s v="3-4-10-11"/>
    <x v="0"/>
    <x v="5137"/>
    <n v="-1"/>
    <n v="342.41699999999997"/>
    <n v="-1"/>
    <n v="0"/>
    <x v="189"/>
    <x v="573"/>
    <n v="-7.341475"/>
    <n v="-289.79500400000001"/>
    <n v="-1.5806359999999999"/>
    <n v="-7.3780869999999998"/>
    <n v="-289.76028400000001"/>
    <n v="-1.5692029999999999"/>
    <n v="5.0456690000000002"/>
    <n v="1.1433E-2"/>
  </r>
  <r>
    <n v="5196"/>
    <x v="0"/>
    <x v="0"/>
    <s v="3-4-10-11"/>
    <x v="0"/>
    <x v="5138"/>
    <n v="-1"/>
    <n v="289.00900000000001"/>
    <n v="-1"/>
    <n v="0"/>
    <x v="4364"/>
    <x v="4547"/>
    <n v="-7.3830689999999999"/>
    <n v="-290.47277000000003"/>
    <n v="-1.565242"/>
    <n v="-7.3718820000000003"/>
    <n v="-290.48281900000001"/>
    <n v="-1.5649660000000001"/>
    <n v="1.503782"/>
    <n v="2.7599999999999999E-4"/>
  </r>
  <r>
    <n v="5197"/>
    <x v="0"/>
    <x v="0"/>
    <s v="3-4-10-11"/>
    <x v="0"/>
    <x v="5139"/>
    <n v="-1"/>
    <n v="361.64699999999999"/>
    <n v="-1"/>
    <n v="0"/>
    <x v="4365"/>
    <x v="4548"/>
    <n v="-7.3241490000000002"/>
    <n v="-291.216318"/>
    <n v="-1.5583579999999999"/>
    <n v="-7.3611589999999998"/>
    <n v="-291.19131499999997"/>
    <n v="-1.5592239999999999"/>
    <n v="4.4664070000000002"/>
    <n v="8.6600000000000002E-4"/>
  </r>
  <r>
    <n v="5198"/>
    <x v="0"/>
    <x v="0"/>
    <s v="3-4-10-11"/>
    <x v="0"/>
    <x v="5140"/>
    <n v="-1"/>
    <n v="263.084"/>
    <n v="-1"/>
    <n v="0"/>
    <x v="4366"/>
    <x v="4549"/>
    <n v="-7.3390230000000001"/>
    <n v="-292.11971499999999"/>
    <n v="-1.5507150000000001"/>
    <n v="-7.3431150000000001"/>
    <n v="-292.10858200000001"/>
    <n v="-1.553153"/>
    <n v="1.186151"/>
    <n v="2.4380000000000001E-3"/>
  </r>
  <r>
    <n v="5199"/>
    <x v="0"/>
    <x v="0"/>
    <s v="3-4-10-11"/>
    <x v="0"/>
    <x v="5141"/>
    <n v="-1"/>
    <n v="350.07"/>
    <n v="-1"/>
    <n v="0"/>
    <x v="4367"/>
    <x v="4550"/>
    <n v="-7.3167369999999998"/>
    <n v="-292.792393"/>
    <n v="-1.5498080000000001"/>
    <n v="-7.327769"/>
    <n v="-292.78241000000003"/>
    <n v="-1.5499529999999999"/>
    <n v="1.4878420000000001"/>
    <n v="1.45E-4"/>
  </r>
  <r>
    <n v="5200"/>
    <x v="0"/>
    <x v="0"/>
    <s v="3-4-10-11"/>
    <x v="0"/>
    <x v="5142"/>
    <n v="-1"/>
    <n v="321.28100000000001"/>
    <n v="-1"/>
    <n v="0"/>
    <x v="4368"/>
    <x v="4551"/>
    <n v="-7.3314279999999998"/>
    <n v="-293.66367300000002"/>
    <n v="-1.546635"/>
    <n v="-7.305383"/>
    <n v="-293.68167099999999"/>
    <n v="-1.5469759999999999"/>
    <n v="3.1659160000000002"/>
    <n v="3.4099999999999999E-4"/>
  </r>
  <r>
    <n v="5201"/>
    <x v="0"/>
    <x v="0"/>
    <s v="3-4-10-11"/>
    <x v="0"/>
    <x v="5143"/>
    <n v="-1"/>
    <n v="369.041"/>
    <n v="-1"/>
    <n v="0"/>
    <x v="4369"/>
    <x v="4552"/>
    <n v="-7.2641210000000003"/>
    <n v="-294.39537999999999"/>
    <n v="-1.5508770000000001"/>
    <n v="-7.2873279999999996"/>
    <n v="-294.36587500000002"/>
    <n v="-1.5454060000000001"/>
    <n v="3.7537980000000002"/>
    <n v="5.4710000000000002E-3"/>
  </r>
  <r>
    <n v="5202"/>
    <x v="0"/>
    <x v="0"/>
    <s v="3-4-10-11"/>
    <x v="0"/>
    <x v="5144"/>
    <n v="-1"/>
    <n v="309.34300000000002"/>
    <n v="-1"/>
    <n v="0"/>
    <x v="4370"/>
    <x v="4553"/>
    <n v="-7.2606809999999999"/>
    <n v="-295.265896"/>
    <n v="-1.5419480000000001"/>
    <n v="-7.2577699999999998"/>
    <n v="-295.28814699999998"/>
    <n v="-1.5400799999999999"/>
    <n v="2.2440820000000001"/>
    <n v="1.8680000000000001E-3"/>
  </r>
  <r>
    <n v="5203"/>
    <x v="0"/>
    <x v="0"/>
    <s v="3-4-10-11"/>
    <x v="0"/>
    <x v="5145"/>
    <n v="-1"/>
    <n v="264.05399999999997"/>
    <n v="-1"/>
    <n v="0"/>
    <x v="4371"/>
    <x v="4554"/>
    <n v="-7.198639"/>
    <n v="-295.99316499999998"/>
    <n v="-1.525903"/>
    <n v="-7.2220510000000004"/>
    <n v="-295.98022500000002"/>
    <n v="-1.5278750000000001"/>
    <n v="2.6749909999999999"/>
    <n v="1.9710000000000001E-3"/>
  </r>
  <r>
    <n v="5204"/>
    <x v="0"/>
    <x v="0"/>
    <s v="3-4-10-11"/>
    <x v="0"/>
    <x v="5146"/>
    <n v="-1"/>
    <n v="1233.579"/>
    <n v="-1"/>
    <n v="0"/>
    <x v="4372"/>
    <x v="4555"/>
    <n v="-7.1329039999999999"/>
    <n v="-296.700176"/>
    <n v="-1.5071639999999999"/>
    <n v="-7.168736"/>
    <n v="-296.66821299999998"/>
    <n v="-1.5073300000000001"/>
    <n v="4.8016050000000003"/>
    <n v="1.66E-4"/>
  </r>
  <r>
    <n v="5205"/>
    <x v="0"/>
    <x v="0"/>
    <s v="3-4-10-11"/>
    <x v="0"/>
    <x v="5147"/>
    <n v="-1"/>
    <n v="278.95800000000003"/>
    <n v="-1"/>
    <n v="0"/>
    <x v="4373"/>
    <x v="4556"/>
    <n v="-7.1112099999999998"/>
    <n v="-297.54310600000002"/>
    <n v="-1.4670510000000001"/>
    <n v="-7.0530119999999998"/>
    <n v="-297.577606"/>
    <n v="-1.4614769999999999"/>
    <n v="6.7655630000000002"/>
    <n v="5.574E-3"/>
  </r>
  <r>
    <n v="5206"/>
    <x v="0"/>
    <x v="0"/>
    <s v="3-4-10-11"/>
    <x v="0"/>
    <x v="5148"/>
    <n v="-1"/>
    <n v="321.98099999999999"/>
    <n v="-1"/>
    <n v="0"/>
    <x v="4374"/>
    <x v="4557"/>
    <n v="-6.9358810000000002"/>
    <n v="-298.26516400000003"/>
    <n v="-1.4154659999999999"/>
    <n v="-6.9239670000000002"/>
    <n v="-298.26684599999999"/>
    <n v="-1.415959"/>
    <n v="1.203166"/>
    <n v="4.9399999999999997E-4"/>
  </r>
  <r>
    <n v="5207"/>
    <x v="0"/>
    <x v="0"/>
    <s v="3-4-10-11"/>
    <x v="0"/>
    <x v="5149"/>
    <n v="-1"/>
    <n v="276.875"/>
    <n v="-1"/>
    <n v="0"/>
    <x v="4375"/>
    <x v="4558"/>
    <n v="-6.738893"/>
    <n v="-298.96907399999998"/>
    <n v="-1.3614679999999999"/>
    <n v="-6.7518440000000002"/>
    <n v="-298.96984900000001"/>
    <n v="-1.3631200000000001"/>
    <n v="1.2974079999999999"/>
    <n v="1.652E-3"/>
  </r>
  <r>
    <n v="5208"/>
    <x v="0"/>
    <x v="0"/>
    <s v="3-4-10-11"/>
    <x v="0"/>
    <x v="5150"/>
    <n v="-1"/>
    <n v="343.50299999999999"/>
    <n v="-1"/>
    <n v="0"/>
    <x v="4376"/>
    <x v="4559"/>
    <n v="-6.3645769999999997"/>
    <n v="-299.92862100000002"/>
    <n v="-1.2858259999999999"/>
    <n v="-6.4512689999999999"/>
    <n v="-299.90524299999998"/>
    <n v="-1.282556"/>
    <n v="8.9788359999999994"/>
    <n v="3.2699999999999999E-3"/>
  </r>
  <r>
    <n v="5209"/>
    <x v="0"/>
    <x v="0"/>
    <s v="3-4-10-11"/>
    <x v="0"/>
    <x v="5151"/>
    <n v="-1"/>
    <n v="386.75900000000001"/>
    <n v="-1"/>
    <n v="0"/>
    <x v="4377"/>
    <x v="4560"/>
    <n v="-6.1779390000000003"/>
    <n v="-300.61908199999999"/>
    <n v="-1.220925"/>
    <n v="-6.1720629999999996"/>
    <n v="-300.58132899999998"/>
    <n v="-1.214251"/>
    <n v="3.820713"/>
    <n v="6.6740000000000002E-3"/>
  </r>
  <r>
    <n v="5210"/>
    <x v="0"/>
    <x v="0"/>
    <s v="3-4-10-11"/>
    <x v="0"/>
    <x v="5152"/>
    <n v="-1"/>
    <n v="332.197"/>
    <n v="-1"/>
    <n v="0"/>
    <x v="4378"/>
    <x v="4561"/>
    <n v="-5.8045900000000001"/>
    <n v="-301.24040100000002"/>
    <n v="-1.1456770000000001"/>
    <n v="-5.8478320000000004"/>
    <n v="-301.22586100000001"/>
    <n v="-1.1421589999999999"/>
    <n v="4.5621270000000003"/>
    <n v="3.5179999999999999E-3"/>
  </r>
  <r>
    <n v="5211"/>
    <x v="0"/>
    <x v="0"/>
    <s v="3-4-10-11"/>
    <x v="0"/>
    <x v="5153"/>
    <n v="-1"/>
    <n v="262.54500000000002"/>
    <n v="-1"/>
    <n v="0"/>
    <x v="4379"/>
    <x v="4562"/>
    <n v="-5.301647"/>
    <n v="-302.03295400000002"/>
    <n v="-1.040057"/>
    <n v="-5.3466469999999999"/>
    <n v="-302.03564499999999"/>
    <n v="-1.0439160000000001"/>
    <n v="4.5079820000000002"/>
    <n v="3.859E-3"/>
  </r>
  <r>
    <n v="5212"/>
    <x v="0"/>
    <x v="0"/>
    <s v="3-4-10-11"/>
    <x v="0"/>
    <x v="5154"/>
    <n v="-1"/>
    <n v="363.53100000000001"/>
    <n v="-1"/>
    <n v="0"/>
    <x v="4380"/>
    <x v="4563"/>
    <n v="-4.926202"/>
    <n v="-302.597981"/>
    <n v="-0.96297200000000005"/>
    <n v="-4.9178649999999999"/>
    <n v="-302.607483"/>
    <n v="-0.96875100000000003"/>
    <n v="1.2640640000000001"/>
    <n v="5.7790000000000003E-3"/>
  </r>
  <r>
    <n v="5213"/>
    <x v="0"/>
    <x v="0"/>
    <s v="3-4-10-11"/>
    <x v="0"/>
    <x v="5155"/>
    <n v="-1"/>
    <n v="256.18400000000003"/>
    <n v="-1"/>
    <n v="0"/>
    <x v="4381"/>
    <x v="4564"/>
    <n v="-4.1394950000000001"/>
    <n v="-303.27748700000001"/>
    <n v="-0.86025600000000002"/>
    <n v="-4.2757240000000003"/>
    <n v="-303.32098400000001"/>
    <n v="-0.86740200000000001"/>
    <n v="14.300438"/>
    <n v="7.1459999999999996E-3"/>
  </r>
  <r>
    <n v="5214"/>
    <x v="0"/>
    <x v="0"/>
    <s v="3-4-10-11"/>
    <x v="0"/>
    <x v="5156"/>
    <n v="-1"/>
    <n v="218.91200000000001"/>
    <n v="-1"/>
    <n v="0"/>
    <x v="4382"/>
    <x v="4565"/>
    <n v="-3.8151860000000002"/>
    <n v="-303.81969600000002"/>
    <n v="-0.79602499999999998"/>
    <n v="-3.7470810000000001"/>
    <n v="-303.81683299999997"/>
    <n v="-0.79317199999999999"/>
    <n v="6.816503"/>
    <n v="2.8530000000000001E-3"/>
  </r>
  <r>
    <n v="5215"/>
    <x v="0"/>
    <x v="0"/>
    <s v="3-4-10-11"/>
    <x v="0"/>
    <x v="5157"/>
    <n v="-1"/>
    <n v="316.27600000000001"/>
    <n v="-1"/>
    <n v="0"/>
    <x v="4383"/>
    <x v="4566"/>
    <n v="-3.2031230000000002"/>
    <n v="-304.26574199999999"/>
    <n v="-0.72508499999999998"/>
    <n v="-3.1842109999999999"/>
    <n v="-304.27313199999998"/>
    <n v="-0.71944900000000001"/>
    <n v="2.0305390000000001"/>
    <n v="5.6360000000000004E-3"/>
  </r>
  <r>
    <n v="5216"/>
    <x v="0"/>
    <x v="0"/>
    <s v="3-4-10-11"/>
    <x v="0"/>
    <x v="5158"/>
    <n v="-1"/>
    <n v="245.92699999999999"/>
    <n v="-1"/>
    <n v="0"/>
    <x v="4384"/>
    <x v="4567"/>
    <n v="-2.348449"/>
    <n v="-304.79284799999999"/>
    <n v="-0.61515399999999998"/>
    <n v="-2.3854259999999998"/>
    <n v="-304.80624399999999"/>
    <n v="-0.61662499999999998"/>
    <n v="3.9329420000000002"/>
    <n v="1.4710000000000001E-3"/>
  </r>
  <r>
    <n v="5217"/>
    <x v="0"/>
    <x v="0"/>
    <s v="3-4-10-11"/>
    <x v="0"/>
    <x v="5159"/>
    <n v="-1"/>
    <n v="334.51499999999999"/>
    <n v="-1"/>
    <n v="0"/>
    <x v="4385"/>
    <x v="4568"/>
    <n v="-1.686123"/>
    <n v="-305.14334300000002"/>
    <n v="-0.55003800000000003"/>
    <n v="-1.7562979999999999"/>
    <n v="-305.16021699999999"/>
    <n v="-0.54800400000000005"/>
    <n v="7.2175739999999999"/>
    <n v="2.0339999999999998E-3"/>
  </r>
  <r>
    <n v="5218"/>
    <x v="0"/>
    <x v="0"/>
    <s v="3-4-10-11"/>
    <x v="0"/>
    <x v="5160"/>
    <n v="-1"/>
    <n v="298.339"/>
    <n v="-1"/>
    <n v="0"/>
    <x v="4386"/>
    <x v="4569"/>
    <n v="-1.1939850000000001"/>
    <n v="-305.49707699999999"/>
    <n v="-0.46804200000000001"/>
    <n v="-1.105407"/>
    <n v="-305.47341899999998"/>
    <n v="-0.48226799999999997"/>
    <n v="9.1682620000000004"/>
    <n v="1.4226000000000001E-2"/>
  </r>
  <r>
    <n v="5219"/>
    <x v="0"/>
    <x v="0"/>
    <s v="3-4-10-11"/>
    <x v="0"/>
    <x v="5161"/>
    <n v="-1"/>
    <n v="242.756"/>
    <n v="-1"/>
    <n v="0"/>
    <x v="4387"/>
    <x v="4570"/>
    <n v="-0.24063399999999999"/>
    <n v="-305.83567299999999"/>
    <n v="-0.39263599999999999"/>
    <n v="-0.20843500000000001"/>
    <n v="-305.82189899999997"/>
    <n v="-0.393932"/>
    <n v="3.5020910000000001"/>
    <n v="1.2949999999999999E-3"/>
  </r>
  <r>
    <n v="5220"/>
    <x v="0"/>
    <x v="0"/>
    <s v="3-4-10-11"/>
    <x v="0"/>
    <x v="5162"/>
    <n v="-1"/>
    <n v="251.95"/>
    <n v="-1"/>
    <n v="0"/>
    <x v="4388"/>
    <x v="4571"/>
    <n v="0.41570499999999999"/>
    <n v="-306.027424"/>
    <n v="-0.33312799999999998"/>
    <n v="0.48249599999999998"/>
    <n v="-306.03277600000001"/>
    <n v="-0.32977000000000001"/>
    <n v="6.7005600000000003"/>
    <n v="3.3579999999999999E-3"/>
  </r>
  <r>
    <n v="5221"/>
    <x v="0"/>
    <x v="0"/>
    <s v="3-4-10-11"/>
    <x v="0"/>
    <x v="5163"/>
    <n v="-1"/>
    <n v="354.78899999999999"/>
    <n v="-1"/>
    <n v="0"/>
    <x v="4389"/>
    <x v="4572"/>
    <n v="1.1650560000000001"/>
    <n v="-306.199253"/>
    <n v="-0.27013799999999999"/>
    <n v="1.185535"/>
    <n v="-306.201843"/>
    <n v="-0.26822299999999999"/>
    <n v="2.064225"/>
    <n v="1.915E-3"/>
  </r>
  <r>
    <n v="5222"/>
    <x v="0"/>
    <x v="0"/>
    <s v="3-4-10-11"/>
    <x v="0"/>
    <x v="5164"/>
    <n v="-1"/>
    <n v="433.56299999999999"/>
    <n v="-1"/>
    <n v="0"/>
    <x v="4390"/>
    <x v="4573"/>
    <n v="2.205492"/>
    <n v="-306.37037600000002"/>
    <n v="-0.20297499999999999"/>
    <n v="2.1366299999999998"/>
    <n v="-306.367188"/>
    <n v="-0.19175300000000001"/>
    <n v="6.8936450000000002"/>
    <n v="1.1221E-2"/>
  </r>
  <r>
    <n v="5223"/>
    <x v="0"/>
    <x v="0"/>
    <s v="3-4-10-11"/>
    <x v="0"/>
    <x v="5165"/>
    <n v="-1"/>
    <n v="260.10500000000002"/>
    <n v="-1"/>
    <n v="0"/>
    <x v="4391"/>
    <x v="4574"/>
    <n v="2.7901050000000001"/>
    <n v="-306.494349"/>
    <n v="-0.13819100000000001"/>
    <n v="2.8567200000000001"/>
    <n v="-306.44879200000003"/>
    <n v="-0.13956399999999999"/>
    <n v="8.0703589999999998"/>
    <n v="1.372E-3"/>
  </r>
  <r>
    <n v="5224"/>
    <x v="0"/>
    <x v="0"/>
    <s v="3-4-10-11"/>
    <x v="0"/>
    <x v="5166"/>
    <n v="-1"/>
    <n v="393.298"/>
    <n v="-1"/>
    <n v="0"/>
    <x v="4392"/>
    <x v="4575"/>
    <n v="3.4821460000000002"/>
    <n v="-306.58211699999998"/>
    <n v="-9.6464999999999995E-2"/>
    <n v="3.5805940000000001"/>
    <n v="-306.50595099999998"/>
    <n v="-9.8586999999999994E-2"/>
    <n v="12.447202000000001"/>
    <n v="2.1220000000000002E-3"/>
  </r>
  <r>
    <n v="5225"/>
    <x v="0"/>
    <x v="0"/>
    <s v="3-4-10-11"/>
    <x v="0"/>
    <x v="5167"/>
    <n v="-1"/>
    <n v="346.89800000000002"/>
    <n v="-1"/>
    <n v="0"/>
    <x v="4393"/>
    <x v="4576"/>
    <n v="4.416785"/>
    <n v="-306.42826600000001"/>
    <n v="-6.3556000000000001E-2"/>
    <n v="4.3064229999999997"/>
    <n v="-306.54486100000003"/>
    <n v="-6.7770999999999998E-2"/>
    <n v="16.054306"/>
    <n v="4.215E-3"/>
  </r>
  <r>
    <n v="5226"/>
    <x v="0"/>
    <x v="0"/>
    <s v="3-4-10-11"/>
    <x v="0"/>
    <x v="5168"/>
    <n v="-1"/>
    <n v="299.16800000000001"/>
    <n v="-1"/>
    <n v="0"/>
    <x v="4394"/>
    <x v="4577"/>
    <n v="5.2432990000000004"/>
    <n v="-306.57908800000001"/>
    <n v="-4.0336999999999998E-2"/>
    <n v="5.2742380000000004"/>
    <n v="-306.57635499999998"/>
    <n v="-3.8986E-2"/>
    <n v="3.1059589999999999"/>
    <n v="1.351E-3"/>
  </r>
  <r>
    <n v="5227"/>
    <x v="0"/>
    <x v="0"/>
    <s v="3-4-10-11"/>
    <x v="0"/>
    <x v="5169"/>
    <n v="-1"/>
    <n v="352.63499999999999"/>
    <n v="-1"/>
    <n v="0"/>
    <x v="4395"/>
    <x v="4578"/>
    <n v="6.1103339999999999"/>
    <n v="-306.48116599999997"/>
    <n v="-1.627E-2"/>
    <n v="5.9995070000000004"/>
    <n v="-306.58947799999999"/>
    <n v="-2.4428999999999999E-2"/>
    <n v="15.496404"/>
    <n v="8.1600000000000006E-3"/>
  </r>
  <r>
    <n v="5228"/>
    <x v="0"/>
    <x v="0"/>
    <s v="3-4-10-11"/>
    <x v="0"/>
    <x v="5170"/>
    <n v="-1"/>
    <n v="287.64499999999998"/>
    <n v="-1"/>
    <n v="0"/>
    <x v="4396"/>
    <x v="4579"/>
    <n v="6.8974599999999997"/>
    <n v="-306.34261900000001"/>
    <n v="1.44E-4"/>
    <n v="6.7247529999999998"/>
    <n v="-306.59664900000001"/>
    <n v="-1.4236E-2"/>
    <n v="30.717896"/>
    <n v="1.4092E-2"/>
  </r>
  <r>
    <n v="5229"/>
    <x v="0"/>
    <x v="0"/>
    <s v="3-4-10-11"/>
    <x v="0"/>
    <x v="5171"/>
    <n v="-1"/>
    <n v="246.726"/>
    <n v="-1"/>
    <n v="0"/>
    <x v="4397"/>
    <x v="4580"/>
    <n v="7.4643649999999999"/>
    <n v="-306.58811500000002"/>
    <n v="-6.1980000000000004E-3"/>
    <n v="7.4500229999999998"/>
    <n v="-306.59967"/>
    <n v="-7.1770000000000002E-3"/>
    <n v="1.8417650000000001"/>
    <n v="9.7900000000000005E-4"/>
  </r>
  <r>
    <n v="5230"/>
    <x v="2"/>
    <x v="0"/>
    <s v="4-10-11"/>
    <x v="0"/>
    <x v="5172"/>
    <n v="-1"/>
    <n v="228.33"/>
    <n v="-1"/>
    <n v="0"/>
    <x v="4398"/>
    <x v="4581"/>
    <n v="8.4347429999999992"/>
    <n v="-306.54980599999999"/>
    <n v="3.3679999999999999E-3"/>
    <n v="8.4177579999999992"/>
    <n v="-306.59936499999998"/>
    <n v="-9.9599999999999992E-4"/>
    <n v="5.2388640000000004"/>
    <n v="2.372E-3"/>
  </r>
  <r>
    <n v="5231"/>
    <x v="2"/>
    <x v="0"/>
    <s v="4-10-11"/>
    <x v="0"/>
    <x v="5173"/>
    <n v="-1"/>
    <n v="308.52600000000001"/>
    <n v="-1"/>
    <n v="0"/>
    <x v="4399"/>
    <x v="4582"/>
    <n v="9.1424789999999998"/>
    <n v="-306.58181100000002"/>
    <n v="3.385E-3"/>
    <n v="9.1439489999999992"/>
    <n v="-306.59695399999998"/>
    <n v="2.0400000000000001E-3"/>
    <n v="1.521488"/>
    <n v="1.3450000000000001E-3"/>
  </r>
  <r>
    <n v="5232"/>
    <x v="2"/>
    <x v="0"/>
    <s v="4-10-11"/>
    <x v="0"/>
    <x v="5174"/>
    <n v="-1"/>
    <n v="338.13499999999999"/>
    <n v="-1"/>
    <n v="0"/>
    <x v="4400"/>
    <x v="4583"/>
    <n v="10.032068000000001"/>
    <n v="-306.35684700000002"/>
    <n v="1.1743E-2"/>
    <n v="9.8699820000000003"/>
    <n v="-306.59344499999997"/>
    <n v="4.0130000000000001E-3"/>
    <n v="28.679345000000001"/>
    <n v="7.7299999999999999E-3"/>
  </r>
  <r>
    <n v="5233"/>
    <x v="2"/>
    <x v="0"/>
    <s v="4-10-11"/>
    <x v="0"/>
    <x v="5175"/>
    <n v="-1"/>
    <n v="298.82799999999997"/>
    <n v="-1"/>
    <n v="0"/>
    <x v="4401"/>
    <x v="4584"/>
    <n v="10.543661999999999"/>
    <n v="-306.73775000000001"/>
    <n v="-6.8079999999999998E-3"/>
    <n v="10.596043999999999"/>
    <n v="-306.59011800000002"/>
    <n v="4.5519999999999996E-3"/>
    <n v="15.664917000000001"/>
    <n v="2.2560000000000002E-3"/>
  </r>
  <r>
    <n v="5234"/>
    <x v="2"/>
    <x v="0"/>
    <s v="4-10-11"/>
    <x v="0"/>
    <x v="5176"/>
    <n v="-1"/>
    <n v="426.9"/>
    <n v="-1"/>
    <n v="0"/>
    <x v="4402"/>
    <x v="4585"/>
    <n v="11.137663"/>
    <n v="-306.73682200000002"/>
    <n v="9.8110000000000003E-3"/>
    <n v="11.321770000000001"/>
    <n v="-306.58682299999998"/>
    <n v="4.6649999999999999E-3"/>
    <n v="23.747623999999998"/>
    <n v="5.1460000000000004E-3"/>
  </r>
  <r>
    <n v="5235"/>
    <x v="2"/>
    <x v="0"/>
    <s v="4-10-11"/>
    <x v="0"/>
    <x v="5177"/>
    <n v="-1"/>
    <n v="292.38900000000001"/>
    <n v="-1"/>
    <n v="0"/>
    <x v="4403"/>
    <x v="4586"/>
    <n v="12.162998"/>
    <n v="-306.77096499999999"/>
    <n v="-2.0579999999999999E-3"/>
    <n v="12.289408999999999"/>
    <n v="-306.58239700000001"/>
    <n v="4.6639999999999997E-3"/>
    <n v="22.701864"/>
    <n v="2.6059999999999998E-3"/>
  </r>
  <r>
    <n v="5236"/>
    <x v="2"/>
    <x v="0"/>
    <s v="4-10-11"/>
    <x v="0"/>
    <x v="5178"/>
    <n v="-1"/>
    <n v="415.16399999999999"/>
    <n v="-1"/>
    <n v="0"/>
    <x v="4404"/>
    <x v="1257"/>
    <n v="12.917977"/>
    <n v="-306.79184500000002"/>
    <n v="-3.2910000000000001E-3"/>
    <n v="13.015264999999999"/>
    <n v="-306.57904100000002"/>
    <n v="4.6560000000000004E-3"/>
    <n v="23.398855000000001"/>
    <n v="1.3649999999999999E-3"/>
  </r>
  <r>
    <n v="5237"/>
    <x v="2"/>
    <x v="0"/>
    <s v="4-10-11"/>
    <x v="0"/>
    <x v="5179"/>
    <n v="-1"/>
    <n v="268.05099999999999"/>
    <n v="-1"/>
    <n v="0"/>
    <x v="4405"/>
    <x v="4587"/>
    <n v="13.953367999999999"/>
    <n v="-306.39378099999999"/>
    <n v="8.1779999999999995E-3"/>
    <n v="13.741033"/>
    <n v="-306.57568400000002"/>
    <n v="4.6119999999999998E-3"/>
    <n v="27.959745999999999"/>
    <n v="3.5660000000000002E-3"/>
  </r>
  <r>
    <n v="5238"/>
    <x v="2"/>
    <x v="0"/>
    <s v="4-10-11"/>
    <x v="0"/>
    <x v="5180"/>
    <n v="-1"/>
    <n v="374.16399999999999"/>
    <n v="-1"/>
    <n v="0"/>
    <x v="4406"/>
    <x v="1"/>
    <n v="14.452817"/>
    <n v="-306.49817300000001"/>
    <n v="9.5209999999999999E-3"/>
    <n v="14.467024"/>
    <n v="-306.57235700000001"/>
    <n v="4.5900000000000003E-3"/>
    <n v="7.5531940000000004"/>
    <n v="4.9309999999999996E-3"/>
  </r>
  <r>
    <n v="5239"/>
    <x v="0"/>
    <x v="0"/>
    <s v="4-10-11-21"/>
    <x v="0"/>
    <x v="5181"/>
    <n v="-1"/>
    <n v="441.91"/>
    <n v="-1"/>
    <n v="0"/>
    <x v="4407"/>
    <x v="4588"/>
    <n v="15.432596999999999"/>
    <n v="-306.558539"/>
    <n v="4.7980000000000002E-3"/>
    <n v="15.434906"/>
    <n v="-306.56842"/>
    <n v="4.1520000000000003E-3"/>
    <n v="1.014753"/>
    <n v="6.4599999999999998E-4"/>
  </r>
  <r>
    <n v="5240"/>
    <x v="0"/>
    <x v="0"/>
    <s v="4-10-11-21"/>
    <x v="0"/>
    <x v="5182"/>
    <n v="-1"/>
    <n v="515.52200000000005"/>
    <n v="-1"/>
    <n v="0"/>
    <x v="350"/>
    <x v="4589"/>
    <n v="16.194580999999999"/>
    <n v="-306.47524299999998"/>
    <n v="6.8539999999999998E-3"/>
    <n v="16.160696000000002"/>
    <n v="-306.56603999999999"/>
    <n v="3.6259999999999999E-3"/>
    <n v="9.6913610000000006"/>
    <n v="3.228E-3"/>
  </r>
  <r>
    <n v="5241"/>
    <x v="0"/>
    <x v="0"/>
    <s v="4-10-11-21"/>
    <x v="0"/>
    <x v="5183"/>
    <n v="-1"/>
    <n v="322.12799999999999"/>
    <n v="-1"/>
    <n v="0"/>
    <x v="1051"/>
    <x v="4590"/>
    <n v="16.892326000000001"/>
    <n v="-306.61111299999999"/>
    <n v="9.6220000000000003E-3"/>
    <n v="16.886381"/>
    <n v="-306.563873"/>
    <n v="3.2000000000000002E-3"/>
    <n v="4.7611970000000001"/>
    <n v="6.4229999999999999E-3"/>
  </r>
  <r>
    <n v="5242"/>
    <x v="0"/>
    <x v="0"/>
    <s v="4-10-11-21"/>
    <x v="0"/>
    <x v="5184"/>
    <n v="-1"/>
    <n v="294.79599999999999"/>
    <n v="-1"/>
    <n v="0"/>
    <x v="4408"/>
    <x v="4591"/>
    <n v="17.636709"/>
    <n v="-306.55085200000002"/>
    <n v="3.9579999999999997E-3"/>
    <n v="17.609128999999999"/>
    <n v="-306.56185900000003"/>
    <n v="2.9020000000000001E-3"/>
    <n v="2.9695309999999999"/>
    <n v="1.0560000000000001E-3"/>
  </r>
  <r>
    <n v="5243"/>
    <x v="1"/>
    <x v="0"/>
    <s v="4-10-11-16-21"/>
    <x v="0"/>
    <x v="5185"/>
    <n v="-1"/>
    <n v="221.80500000000001"/>
    <n v="-1"/>
    <n v="0"/>
    <x v="4409"/>
    <x v="4592"/>
    <n v="18.336307999999999"/>
    <n v="-306.56790100000001"/>
    <n v="3.692E-3"/>
    <n v="18.324760000000001"/>
    <n v="-306.55993699999999"/>
    <n v="2.715E-3"/>
    <n v="1.4027780000000001"/>
    <n v="9.77E-4"/>
  </r>
  <r>
    <n v="5244"/>
    <x v="0"/>
    <x v="0"/>
    <s v="4-11-16-21"/>
    <x v="0"/>
    <x v="5186"/>
    <n v="-1"/>
    <n v="222.77199999999999"/>
    <n v="-1"/>
    <n v="0"/>
    <x v="4410"/>
    <x v="4593"/>
    <n v="19.017313999999999"/>
    <n v="-306.56009799999998"/>
    <n v="2.333E-3"/>
    <n v="19.029509999999998"/>
    <n v="-306.55816700000003"/>
    <n v="2.565E-3"/>
    <n v="1.234893"/>
    <n v="2.31E-4"/>
  </r>
  <r>
    <n v="5245"/>
    <x v="0"/>
    <x v="0"/>
    <s v="4-11-16-21"/>
    <x v="0"/>
    <x v="5187"/>
    <n v="-1"/>
    <n v="316.42500000000001"/>
    <n v="-1"/>
    <n v="0"/>
    <x v="4411"/>
    <x v="4594"/>
    <n v="19.955926999999999"/>
    <n v="-306.534649"/>
    <n v="3.1099999999999999E-3"/>
    <n v="19.951523000000002"/>
    <n v="-306.556061"/>
    <n v="2.3809999999999999E-3"/>
    <n v="2.1859929999999999"/>
    <n v="7.2900000000000005E-4"/>
  </r>
  <r>
    <n v="5246"/>
    <x v="0"/>
    <x v="0"/>
    <s v="4-11-16-21"/>
    <x v="0"/>
    <x v="5188"/>
    <n v="-1"/>
    <n v="309.20699999999999"/>
    <n v="-1"/>
    <n v="0"/>
    <x v="4412"/>
    <x v="268"/>
    <n v="20.620004999999999"/>
    <n v="-306.55338399999999"/>
    <n v="2.679E-3"/>
    <n v="20.631706000000001"/>
    <n v="-306.554688"/>
    <n v="2.1289999999999998E-3"/>
    <n v="1.177335"/>
    <n v="5.5000000000000003E-4"/>
  </r>
  <r>
    <n v="5247"/>
    <x v="0"/>
    <x v="0"/>
    <s v="4-11-16-21"/>
    <x v="0"/>
    <x v="5189"/>
    <n v="-1"/>
    <n v="328.92500000000001"/>
    <n v="-1"/>
    <n v="0"/>
    <x v="4413"/>
    <x v="4595"/>
    <n v="21.420332999999999"/>
    <n v="-306.40854000000002"/>
    <n v="2.6499999999999999E-4"/>
    <n v="21.304167"/>
    <n v="-306.55355800000001"/>
    <n v="1.89E-3"/>
    <n v="18.580866"/>
    <n v="1.6260000000000001E-3"/>
  </r>
  <r>
    <n v="5248"/>
    <x v="0"/>
    <x v="0"/>
    <s v="4-11-16-21"/>
    <x v="0"/>
    <x v="5190"/>
    <n v="-1"/>
    <n v="258.40699999999998"/>
    <n v="-1"/>
    <n v="0"/>
    <x v="4414"/>
    <x v="4596"/>
    <n v="21.877851"/>
    <n v="-306.66156899999999"/>
    <n v="7.9199999999999995E-4"/>
    <n v="21.970476000000001"/>
    <n v="-306.55252100000001"/>
    <n v="1.6949999999999999E-3"/>
    <n v="14.307689"/>
    <n v="9.0300000000000005E-4"/>
  </r>
  <r>
    <n v="5249"/>
    <x v="1"/>
    <x v="0"/>
    <s v="4-11-16-20-21"/>
    <x v="0"/>
    <x v="5191"/>
    <n v="-1"/>
    <n v="349.34899999999999"/>
    <n v="-1"/>
    <n v="0"/>
    <x v="4415"/>
    <x v="4597"/>
    <n v="22.660709000000001"/>
    <n v="-306.50764800000002"/>
    <n v="2.2000000000000001E-3"/>
    <n v="22.630279999999999"/>
    <n v="-306.55148300000002"/>
    <n v="1.5939999999999999E-3"/>
    <n v="5.3362119999999997"/>
    <n v="6.0599999999999998E-4"/>
  </r>
  <r>
    <n v="5250"/>
    <x v="0"/>
    <x v="0"/>
    <s v="11-16-20-21"/>
    <x v="0"/>
    <x v="5192"/>
    <n v="-1"/>
    <n v="364.69"/>
    <n v="-1"/>
    <n v="0"/>
    <x v="4416"/>
    <x v="4598"/>
    <n v="23.223244000000001"/>
    <n v="-306.32888400000002"/>
    <n v="-4.9189999999999998E-3"/>
    <n v="23.283203"/>
    <n v="-306.55053700000002"/>
    <n v="1.5219999999999999E-3"/>
    <n v="22.961981999999999"/>
    <n v="3.3969999999999998E-3"/>
  </r>
  <r>
    <n v="5251"/>
    <x v="0"/>
    <x v="0"/>
    <s v="11-16-20-21"/>
    <x v="0"/>
    <x v="5193"/>
    <n v="-1"/>
    <n v="334.34300000000002"/>
    <n v="-1"/>
    <n v="0"/>
    <x v="4417"/>
    <x v="4599"/>
    <n v="24.188568"/>
    <n v="-306.49653899999998"/>
    <n v="1.2669999999999999E-3"/>
    <n v="24.141307999999999"/>
    <n v="-306.54937699999999"/>
    <n v="1.402E-3"/>
    <n v="7.0890649999999997"/>
    <n v="1.35E-4"/>
  </r>
  <r>
    <n v="5252"/>
    <x v="0"/>
    <x v="0"/>
    <s v="11-16-20-21"/>
    <x v="0"/>
    <x v="5194"/>
    <n v="-1"/>
    <n v="333.20100000000002"/>
    <n v="-1"/>
    <n v="0"/>
    <x v="4418"/>
    <x v="4600"/>
    <n v="24.778656000000002"/>
    <n v="-306.55097499999999"/>
    <n v="1.106E-3"/>
    <n v="24.775227000000001"/>
    <n v="-306.54855300000003"/>
    <n v="1.333E-3"/>
    <n v="0.41980499999999998"/>
    <n v="2.2699999999999999E-4"/>
  </r>
  <r>
    <n v="5253"/>
    <x v="0"/>
    <x v="0"/>
    <s v="11-16-20-21"/>
    <x v="0"/>
    <x v="5195"/>
    <n v="-1"/>
    <n v="239.36099999999999"/>
    <n v="-1"/>
    <n v="0"/>
    <x v="4419"/>
    <x v="4601"/>
    <n v="25.572305"/>
    <n v="-306.46591799999999"/>
    <n v="5.4120000000000001E-3"/>
    <n v="25.401499000000001"/>
    <n v="-306.54785199999998"/>
    <n v="1.263E-3"/>
    <n v="18.944105"/>
    <n v="4.1489999999999999E-3"/>
  </r>
  <r>
    <n v="5254"/>
    <x v="0"/>
    <x v="0"/>
    <s v="11-16-20-21"/>
    <x v="0"/>
    <x v="5196"/>
    <n v="-1"/>
    <n v="663.899"/>
    <n v="-1"/>
    <n v="0"/>
    <x v="4420"/>
    <x v="4602"/>
    <n v="25.979562000000001"/>
    <n v="-306.55928399999999"/>
    <n v="5.1599999999999997E-4"/>
    <n v="26.020265999999999"/>
    <n v="-306.54711900000001"/>
    <n v="1.1850000000000001E-3"/>
    <n v="4.2482420000000003"/>
    <n v="6.69E-4"/>
  </r>
  <r>
    <n v="5255"/>
    <x v="0"/>
    <x v="0"/>
    <s v="11-16-20-21"/>
    <x v="0"/>
    <x v="5197"/>
    <n v="-1"/>
    <n v="329.78800000000001"/>
    <n v="-1"/>
    <n v="0"/>
    <x v="4421"/>
    <x v="4603"/>
    <n v="26.643277999999999"/>
    <n v="-306.48937699999999"/>
    <n v="-1.2390000000000001E-3"/>
    <n v="26.632346999999999"/>
    <n v="-306.54656999999997"/>
    <n v="1.0740000000000001E-3"/>
    <n v="5.8228330000000001"/>
    <n v="1.66E-4"/>
  </r>
  <r>
    <n v="5256"/>
    <x v="0"/>
    <x v="0"/>
    <s v="11-16-20-21"/>
    <x v="0"/>
    <x v="5198"/>
    <n v="-1"/>
    <n v="619.25900000000001"/>
    <n v="-1"/>
    <n v="0"/>
    <x v="4422"/>
    <x v="4604"/>
    <n v="27.10267"/>
    <n v="-306.64685400000002"/>
    <n v="5.7000000000000003E-5"/>
    <n v="27.237487999999999"/>
    <n v="-306.54589800000002"/>
    <n v="1.0510000000000001E-3"/>
    <n v="16.842777000000002"/>
    <n v="9.9500000000000001E-4"/>
  </r>
  <r>
    <n v="5257"/>
    <x v="0"/>
    <x v="0"/>
    <s v="11-16-20-21"/>
    <x v="0"/>
    <x v="5199"/>
    <n v="-1"/>
    <n v="365.88600000000002"/>
    <n v="-1"/>
    <n v="0"/>
    <x v="4423"/>
    <x v="349"/>
    <n v="28.067992"/>
    <n v="-306.41984400000001"/>
    <n v="5.7980000000000002E-3"/>
    <n v="27.835991"/>
    <n v="-306.54534899999999"/>
    <n v="1.016E-3"/>
    <n v="26.377281"/>
    <n v="4.7819999999999998E-3"/>
  </r>
  <r>
    <n v="5258"/>
    <x v="0"/>
    <x v="0"/>
    <s v="11-16-20-21"/>
    <x v="0"/>
    <x v="5200"/>
    <n v="-1"/>
    <n v="305.58100000000002"/>
    <n v="-1"/>
    <n v="0"/>
    <x v="4424"/>
    <x v="113"/>
    <n v="28.529761000000001"/>
    <n v="-306.70356299999997"/>
    <n v="3.0760000000000002E-3"/>
    <n v="28.622986000000001"/>
    <n v="-306.544647"/>
    <n v="1.0089999999999999E-3"/>
    <n v="18.424175999999999"/>
    <n v="2.0669999999999998E-3"/>
  </r>
  <r>
    <n v="5259"/>
    <x v="0"/>
    <x v="0"/>
    <s v="11-16-20-21"/>
    <x v="0"/>
    <x v="5201"/>
    <n v="-1"/>
    <n v="541.67200000000003"/>
    <n v="-1"/>
    <n v="0"/>
    <x v="4425"/>
    <x v="361"/>
    <n v="29.458275"/>
    <n v="-306.25437899999997"/>
    <n v="-4.28E-4"/>
    <n v="29.204913999999999"/>
    <n v="-306.544128"/>
    <n v="1.0089999999999999E-3"/>
    <n v="38.489815"/>
    <n v="5.8100000000000003E-4"/>
  </r>
  <r>
    <n v="5260"/>
    <x v="0"/>
    <x v="0"/>
    <s v="11-16-20-21"/>
    <x v="0"/>
    <x v="5202"/>
    <n v="-1"/>
    <n v="391.548"/>
    <n v="-1"/>
    <n v="0"/>
    <x v="4426"/>
    <x v="110"/>
    <n v="29.768208000000001"/>
    <n v="-306.57406300000002"/>
    <n v="1.5280000000000001E-3"/>
    <n v="29.780145999999998"/>
    <n v="-306.54361"/>
    <n v="1.008E-3"/>
    <n v="3.2709260000000002"/>
    <n v="5.1999999999999995E-4"/>
  </r>
  <r>
    <n v="5261"/>
    <x v="0"/>
    <x v="0"/>
    <s v="11-16-20-21"/>
    <x v="0"/>
    <x v="5203"/>
    <n v="-1"/>
    <n v="235.179"/>
    <n v="-1"/>
    <n v="0"/>
    <x v="4427"/>
    <x v="203"/>
    <n v="30.478686"/>
    <n v="-306.51717600000001"/>
    <n v="-1.059E-3"/>
    <n v="30.536587000000001"/>
    <n v="-306.54290800000001"/>
    <n v="1.008E-3"/>
    <n v="6.3361239999999999"/>
    <n v="5.0000000000000002E-5"/>
  </r>
  <r>
    <n v="5262"/>
    <x v="0"/>
    <x v="0"/>
    <s v="11-16-20-21"/>
    <x v="0"/>
    <x v="5204"/>
    <n v="-1"/>
    <n v="272.08600000000001"/>
    <n v="-1"/>
    <n v="0"/>
    <x v="4428"/>
    <x v="4605"/>
    <n v="31.101685"/>
    <n v="-306.514678"/>
    <n v="4.4799999999999999E-4"/>
    <n v="31.096212000000001"/>
    <n v="-306.54220600000002"/>
    <n v="1.0549999999999999E-3"/>
    <n v="2.8066119999999999"/>
    <n v="6.0700000000000001E-4"/>
  </r>
  <r>
    <n v="5263"/>
    <x v="0"/>
    <x v="0"/>
    <s v="11-16-20-21"/>
    <x v="0"/>
    <x v="5205"/>
    <n v="-1"/>
    <n v="290.80500000000001"/>
    <n v="-1"/>
    <n v="0"/>
    <x v="4429"/>
    <x v="4535"/>
    <n v="31.816428999999999"/>
    <n v="-306.63828999999998"/>
    <n v="7.8079999999999998E-3"/>
    <n v="31.649649"/>
    <n v="-306.54159499999997"/>
    <n v="1.0989999999999999E-3"/>
    <n v="19.278376000000002"/>
    <n v="6.7089999999999997E-3"/>
  </r>
  <r>
    <n v="5264"/>
    <x v="0"/>
    <x v="0"/>
    <s v="11-16-20-21"/>
    <x v="0"/>
    <x v="5206"/>
    <n v="-1"/>
    <n v="286.82499999999999"/>
    <n v="-1"/>
    <n v="0"/>
    <x v="4430"/>
    <x v="4606"/>
    <n v="32.346938999999999"/>
    <n v="-306.54407200000003"/>
    <n v="3.77E-4"/>
    <n v="32.377476000000001"/>
    <n v="-306.54068000000001"/>
    <n v="1.232E-3"/>
    <n v="3.0725009999999999"/>
    <n v="8.5499999999999997E-4"/>
  </r>
  <r>
    <n v="5265"/>
    <x v="0"/>
    <x v="0"/>
    <s v="11-16-20-21"/>
    <x v="0"/>
    <x v="5207"/>
    <n v="-1"/>
    <n v="383.35599999999999"/>
    <n v="-1"/>
    <n v="0"/>
    <x v="4431"/>
    <x v="374"/>
    <n v="32.898136000000001"/>
    <n v="-306.5043"/>
    <n v="2.885E-3"/>
    <n v="32.915806000000003"/>
    <n v="-306.53997800000002"/>
    <n v="1.2689999999999999E-3"/>
    <n v="3.9814020000000001"/>
    <n v="1.616E-3"/>
  </r>
  <r>
    <n v="5266"/>
    <x v="0"/>
    <x v="0"/>
    <s v="11-16-20-21"/>
    <x v="0"/>
    <x v="5208"/>
    <n v="-1"/>
    <n v="305.572"/>
    <n v="-1"/>
    <n v="0"/>
    <x v="4432"/>
    <x v="4607"/>
    <n v="33.507733999999999"/>
    <n v="-306.48839299999997"/>
    <n v="1.7340000000000001E-3"/>
    <n v="33.448036000000002"/>
    <n v="-306.53930700000001"/>
    <n v="1.317E-3"/>
    <n v="7.8460359999999998"/>
    <n v="4.17E-4"/>
  </r>
  <r>
    <n v="5267"/>
    <x v="0"/>
    <x v="0"/>
    <s v="11-16-20-21"/>
    <x v="0"/>
    <x v="5209"/>
    <n v="-1"/>
    <n v="270.14600000000002"/>
    <n v="-1"/>
    <n v="0"/>
    <x v="4433"/>
    <x v="2510"/>
    <n v="34.062705000000001"/>
    <n v="-306.47218199999998"/>
    <n v="3.1059999999999998E-3"/>
    <n v="33.973835000000001"/>
    <n v="-306.53857399999998"/>
    <n v="1.372E-3"/>
    <n v="11.093195"/>
    <n v="1.735E-3"/>
  </r>
  <r>
    <n v="5268"/>
    <x v="0"/>
    <x v="0"/>
    <s v="11-16-20-21"/>
    <x v="0"/>
    <x v="5210"/>
    <n v="-1"/>
    <n v="221.715"/>
    <n v="-1"/>
    <n v="0"/>
    <x v="4434"/>
    <x v="4608"/>
    <n v="34.553598999999998"/>
    <n v="-306.50843400000002"/>
    <n v="-4.5409999999999999E-3"/>
    <n v="34.665568999999998"/>
    <n v="-306.53750600000001"/>
    <n v="1.4519999999999999E-3"/>
    <n v="11.568301999999999"/>
    <n v="3.0890000000000002E-3"/>
  </r>
  <r>
    <n v="5269"/>
    <x v="2"/>
    <x v="0"/>
    <s v="16-20-21"/>
    <x v="0"/>
    <x v="5211"/>
    <n v="-1"/>
    <n v="240.85400000000001"/>
    <n v="-1"/>
    <n v="0"/>
    <x v="4435"/>
    <x v="4609"/>
    <n v="35.258757000000003"/>
    <n v="-306.53950900000001"/>
    <n v="1.3846000000000001E-2"/>
    <n v="35.177005999999999"/>
    <n v="-306.52929699999999"/>
    <n v="7.783E-3"/>
    <n v="8.2386820000000007"/>
    <n v="6.0629999999999998E-3"/>
  </r>
  <r>
    <n v="5270"/>
    <x v="2"/>
    <x v="0"/>
    <s v="16-20-21"/>
    <x v="0"/>
    <x v="5212"/>
    <n v="-1"/>
    <n v="226.99"/>
    <n v="-1"/>
    <n v="0"/>
    <x v="4436"/>
    <x v="4610"/>
    <n v="35.502609999999997"/>
    <n v="-306.83625000000001"/>
    <n v="2.4181000000000001E-2"/>
    <n v="35.682068000000001"/>
    <n v="-306.51345800000001"/>
    <n v="1.7586999999999998E-2"/>
    <n v="36.932378999999997"/>
    <n v="6.594E-3"/>
  </r>
  <r>
    <n v="5271"/>
    <x v="2"/>
    <x v="0"/>
    <s v="16-20-21"/>
    <x v="0"/>
    <x v="5213"/>
    <n v="-1"/>
    <n v="316.60899999999998"/>
    <n v="-1"/>
    <n v="0"/>
    <x v="4437"/>
    <x v="4611"/>
    <n v="36.503827000000001"/>
    <n v="-306.58301499999999"/>
    <n v="3.9718999999999997E-2"/>
    <n v="36.181789000000002"/>
    <n v="-306.49371300000001"/>
    <n v="2.6509000000000001E-2"/>
    <n v="33.419024999999998"/>
    <n v="1.3211000000000001E-2"/>
  </r>
  <r>
    <n v="5272"/>
    <x v="2"/>
    <x v="0"/>
    <s v="16-20-21"/>
    <x v="0"/>
    <x v="5214"/>
    <n v="-1"/>
    <n v="359.44799999999998"/>
    <n v="-1"/>
    <n v="0"/>
    <x v="4438"/>
    <x v="4612"/>
    <n v="36.804363000000002"/>
    <n v="-306.43956900000001"/>
    <n v="3.1461000000000003E-2"/>
    <n v="36.844710999999997"/>
    <n v="-306.463257"/>
    <n v="3.6115000000000001E-2"/>
    <n v="4.6787929999999998"/>
    <n v="4.6540000000000002E-3"/>
  </r>
  <r>
    <n v="5273"/>
    <x v="2"/>
    <x v="0"/>
    <s v="16-20-21"/>
    <x v="0"/>
    <x v="5215"/>
    <n v="-1"/>
    <n v="261.98200000000003"/>
    <n v="-1"/>
    <n v="0"/>
    <x v="4439"/>
    <x v="4613"/>
    <n v="37.503889000000001"/>
    <n v="-306.41673900000001"/>
    <n v="5.2609999999999997E-2"/>
    <n v="37.357246000000004"/>
    <n v="-306.436035"/>
    <n v="4.3026000000000002E-2"/>
    <n v="14.790628999999999"/>
    <n v="9.5840000000000005E-3"/>
  </r>
  <r>
    <n v="5274"/>
    <x v="2"/>
    <x v="0"/>
    <s v="16-20-21"/>
    <x v="0"/>
    <x v="5216"/>
    <n v="-1"/>
    <n v="351.322"/>
    <n v="-1"/>
    <n v="0"/>
    <x v="4440"/>
    <x v="4614"/>
    <n v="38.041541000000002"/>
    <n v="-306.36010499999998"/>
    <n v="7.1141999999999997E-2"/>
    <n v="37.895927"/>
    <n v="-306.38601699999998"/>
    <n v="6.4560000000000006E-2"/>
    <n v="14.790079"/>
    <n v="6.5820000000000002E-3"/>
  </r>
  <r>
    <n v="5275"/>
    <x v="2"/>
    <x v="0"/>
    <s v="16-20-21"/>
    <x v="0"/>
    <x v="5217"/>
    <n v="-1"/>
    <n v="289.63400000000001"/>
    <n v="-1"/>
    <n v="0"/>
    <x v="4441"/>
    <x v="4615"/>
    <n v="38.208737999999997"/>
    <n v="-306.604063"/>
    <n v="9.0320999999999999E-2"/>
    <n v="38.468921999999999"/>
    <n v="-306.31475799999998"/>
    <n v="9.1146000000000005E-2"/>
    <n v="38.909216000000001"/>
    <n v="8.25E-4"/>
  </r>
  <r>
    <n v="5276"/>
    <x v="2"/>
    <x v="0"/>
    <s v="16-20-21"/>
    <x v="0"/>
    <x v="5218"/>
    <n v="-1"/>
    <n v="222.75700000000001"/>
    <n v="-1"/>
    <n v="0"/>
    <x v="4442"/>
    <x v="4616"/>
    <n v="39.337938999999999"/>
    <n v="-306.07517999999999"/>
    <n v="0.13257099999999999"/>
    <n v="39.290936000000002"/>
    <n v="-306.17681900000002"/>
    <n v="0.13811899999999999"/>
    <n v="11.198100999999999"/>
    <n v="5.5469999999999998E-3"/>
  </r>
  <r>
    <n v="5277"/>
    <x v="2"/>
    <x v="0"/>
    <s v="16-20-21"/>
    <x v="0"/>
    <x v="5219"/>
    <n v="-1"/>
    <n v="280.59199999999998"/>
    <n v="-1"/>
    <n v="0"/>
    <x v="4443"/>
    <x v="4617"/>
    <n v="39.995113000000003"/>
    <n v="-305.92319400000002"/>
    <n v="0.20069100000000001"/>
    <n v="39.939231999999997"/>
    <n v="-306.007721"/>
    <n v="0.20069899999999999"/>
    <n v="10.132899"/>
    <n v="7.9999999999999996E-6"/>
  </r>
  <r>
    <n v="5278"/>
    <x v="2"/>
    <x v="0"/>
    <s v="16-20-21"/>
    <x v="0"/>
    <x v="5220"/>
    <n v="-1"/>
    <n v="320.73500000000001"/>
    <n v="-1"/>
    <n v="0"/>
    <x v="4444"/>
    <x v="4618"/>
    <n v="40.608356000000001"/>
    <n v="-305.79491999999999"/>
    <n v="0.26970100000000002"/>
    <n v="40.612999000000002"/>
    <n v="-305.78500400000001"/>
    <n v="0.26906799999999997"/>
    <n v="1.094991"/>
    <n v="6.3299999999999999E-4"/>
  </r>
  <r>
    <n v="5279"/>
    <x v="2"/>
    <x v="0"/>
    <s v="16-20-21"/>
    <x v="0"/>
    <x v="5221"/>
    <n v="-1"/>
    <n v="404.60300000000001"/>
    <n v="-1"/>
    <n v="0"/>
    <x v="4445"/>
    <x v="4619"/>
    <n v="41.280107999999998"/>
    <n v="-305.48470600000002"/>
    <n v="0.343607"/>
    <n v="41.293925999999999"/>
    <n v="-305.50271600000002"/>
    <n v="0.34587800000000002"/>
    <n v="2.2699950000000002"/>
    <n v="2.2720000000000001E-3"/>
  </r>
  <r>
    <n v="5280"/>
    <x v="2"/>
    <x v="0"/>
    <s v="16-20-21"/>
    <x v="0"/>
    <x v="5222"/>
    <n v="-1"/>
    <n v="310.69099999999997"/>
    <n v="-1"/>
    <n v="0"/>
    <x v="4446"/>
    <x v="4620"/>
    <n v="42.136772000000001"/>
    <n v="-305.08158100000003"/>
    <n v="0.46434399999999998"/>
    <n v="42.165489000000001"/>
    <n v="-305.04220600000002"/>
    <n v="0.45728099999999999"/>
    <n v="4.8735030000000004"/>
    <n v="7.0629999999999998E-3"/>
  </r>
  <r>
    <n v="5281"/>
    <x v="2"/>
    <x v="0"/>
    <s v="16-20-21"/>
    <x v="0"/>
    <x v="5223"/>
    <n v="-1"/>
    <n v="280.423"/>
    <n v="-1"/>
    <n v="0"/>
    <x v="4447"/>
    <x v="4621"/>
    <n v="42.756374000000001"/>
    <n v="-304.63807200000002"/>
    <n v="0.55124600000000001"/>
    <n v="42.765422999999998"/>
    <n v="-304.638214"/>
    <n v="0.54730199999999996"/>
    <n v="0.90504399999999996"/>
    <n v="3.9439999999999996E-3"/>
  </r>
  <r>
    <n v="5282"/>
    <x v="2"/>
    <x v="0"/>
    <s v="16-20-21"/>
    <x v="0"/>
    <x v="5224"/>
    <n v="-1"/>
    <n v="264.11700000000002"/>
    <n v="-1"/>
    <n v="0"/>
    <x v="4448"/>
    <x v="4622"/>
    <n v="43.320751999999999"/>
    <n v="-304.19811499999997"/>
    <n v="0.63964699999999997"/>
    <n v="43.315235000000001"/>
    <n v="-304.18731700000001"/>
    <n v="0.63902499999999995"/>
    <n v="1.2125360000000001"/>
    <n v="6.2200000000000005E-4"/>
  </r>
  <r>
    <n v="5283"/>
    <x v="2"/>
    <x v="0"/>
    <s v="16-20-21"/>
    <x v="0"/>
    <x v="5225"/>
    <n v="-1"/>
    <n v="314.80900000000003"/>
    <n v="-1"/>
    <n v="0"/>
    <x v="4449"/>
    <x v="4623"/>
    <n v="43.826576000000003"/>
    <n v="-303.69565799999998"/>
    <n v="0.73713700000000004"/>
    <n v="43.813457"/>
    <n v="-303.68771400000003"/>
    <n v="0.733931"/>
    <n v="1.5336689999999999"/>
    <n v="3.2060000000000001E-3"/>
  </r>
  <r>
    <n v="5284"/>
    <x v="2"/>
    <x v="0"/>
    <s v="16-20-21"/>
    <x v="0"/>
    <x v="5226"/>
    <n v="-1"/>
    <n v="304.69499999999999"/>
    <n v="-1"/>
    <n v="0"/>
    <x v="4450"/>
    <x v="4624"/>
    <n v="44.312427"/>
    <n v="-303.13740200000001"/>
    <n v="0.829982"/>
    <n v="44.267040000000001"/>
    <n v="-303.139252"/>
    <n v="0.827318"/>
    <n v="4.5424110000000004"/>
    <n v="2.6640000000000001E-3"/>
  </r>
  <r>
    <n v="5285"/>
    <x v="2"/>
    <x v="0"/>
    <s v="16-20-21"/>
    <x v="0"/>
    <x v="5227"/>
    <n v="-1"/>
    <n v="329.24799999999999"/>
    <n v="-1"/>
    <n v="0"/>
    <x v="4451"/>
    <x v="4625"/>
    <n v="44.670862"/>
    <n v="-302.57867099999999"/>
    <n v="0.92561499999999997"/>
    <n v="44.665863000000002"/>
    <n v="-302.54363999999998"/>
    <n v="0.92563200000000001"/>
    <n v="3.5386060000000001"/>
    <n v="1.8E-5"/>
  </r>
  <r>
    <n v="5286"/>
    <x v="2"/>
    <x v="0"/>
    <s v="16-20-21"/>
    <x v="0"/>
    <x v="5228"/>
    <n v="-1"/>
    <n v="365.81099999999998"/>
    <n v="-1"/>
    <n v="0"/>
    <x v="4452"/>
    <x v="4626"/>
    <n v="44.953094"/>
    <n v="-301.70600899999999"/>
    <n v="1.022537"/>
    <n v="45.006144999999997"/>
    <n v="-301.90744000000001"/>
    <n v="1.0247759999999999"/>
    <n v="20.829986999999999"/>
    <n v="2.2390000000000001E-3"/>
  </r>
  <r>
    <n v="5287"/>
    <x v="0"/>
    <x v="0"/>
    <s v="16-20-21-27"/>
    <x v="0"/>
    <x v="5229"/>
    <n v="-1"/>
    <n v="430.149"/>
    <n v="-1"/>
    <n v="0"/>
    <x v="4453"/>
    <x v="4627"/>
    <n v="45.380186999999999"/>
    <n v="-301.03692000000001"/>
    <n v="1.150393"/>
    <n v="45.368969"/>
    <n v="-301.013733"/>
    <n v="1.1509579999999999"/>
    <n v="2.575771"/>
    <n v="5.6499999999999996E-4"/>
  </r>
  <r>
    <n v="5288"/>
    <x v="0"/>
    <x v="0"/>
    <s v="16-20-21-27"/>
    <x v="0"/>
    <x v="5230"/>
    <n v="-1"/>
    <n v="328.476"/>
    <n v="-1"/>
    <n v="0"/>
    <x v="4454"/>
    <x v="4628"/>
    <n v="45.662106999999999"/>
    <n v="-300.50287700000001"/>
    <n v="1.2384379999999999"/>
    <n v="45.575023999999999"/>
    <n v="-300.32086199999998"/>
    <n v="1.2379579999999999"/>
    <n v="20.177434999999999"/>
    <n v="4.8000000000000001E-4"/>
  </r>
  <r>
    <n v="5289"/>
    <x v="0"/>
    <x v="0"/>
    <s v="16-20-21-27"/>
    <x v="0"/>
    <x v="5231"/>
    <n v="-1"/>
    <n v="284.32499999999999"/>
    <n v="-1"/>
    <n v="0"/>
    <x v="4455"/>
    <x v="4629"/>
    <n v="45.754950000000001"/>
    <n v="-299.61980599999998"/>
    <n v="1.322066"/>
    <n v="45.724930000000001"/>
    <n v="-299.61550899999997"/>
    <n v="1.319758"/>
    <n v="3.0326300000000002"/>
    <n v="2.3080000000000002E-3"/>
  </r>
  <r>
    <n v="5290"/>
    <x v="0"/>
    <x v="0"/>
    <s v="16-20-21-27"/>
    <x v="0"/>
    <x v="5232"/>
    <n v="-1"/>
    <n v="421.97800000000001"/>
    <n v="-1"/>
    <n v="0"/>
    <x v="4456"/>
    <x v="4630"/>
    <n v="45.978197999999999"/>
    <n v="-299.11621100000002"/>
    <n v="1.390784"/>
    <n v="45.826991999999997"/>
    <n v="-298.901093"/>
    <n v="1.3921680000000001"/>
    <n v="26.294315000000001"/>
    <n v="1.384E-3"/>
  </r>
  <r>
    <n v="5291"/>
    <x v="0"/>
    <x v="0"/>
    <s v="16-20-21-27"/>
    <x v="0"/>
    <x v="5233"/>
    <n v="-1"/>
    <n v="380.803"/>
    <n v="-1"/>
    <n v="0"/>
    <x v="4457"/>
    <x v="4631"/>
    <n v="45.802264000000001"/>
    <n v="-298.057008"/>
    <n v="1.448788"/>
    <n v="45.894958000000003"/>
    <n v="-298.17910799999999"/>
    <n v="1.4492989999999999"/>
    <n v="15.329893"/>
    <n v="5.1099999999999995E-4"/>
  </r>
  <r>
    <n v="5292"/>
    <x v="0"/>
    <x v="0"/>
    <s v="16-20-21-27"/>
    <x v="0"/>
    <x v="5234"/>
    <n v="-1"/>
    <n v="315.27100000000002"/>
    <n v="-1"/>
    <n v="0"/>
    <x v="4458"/>
    <x v="4632"/>
    <n v="45.938025000000003"/>
    <n v="-297.46427799999998"/>
    <n v="1.4935799999999999"/>
    <n v="45.937981000000001"/>
    <n v="-297.453217"/>
    <n v="1.492003"/>
    <n v="1.1061540000000001"/>
    <n v="1.5770000000000001E-3"/>
  </r>
  <r>
    <n v="5293"/>
    <x v="0"/>
    <x v="0"/>
    <s v="16-20-21-27"/>
    <x v="0"/>
    <x v="5235"/>
    <n v="-1"/>
    <n v="358.29"/>
    <n v="-1"/>
    <n v="0"/>
    <x v="4459"/>
    <x v="4633"/>
    <n v="45.858809000000001"/>
    <n v="-296.60224199999999"/>
    <n v="1.517504"/>
    <n v="45.962341000000002"/>
    <n v="-296.726135"/>
    <n v="1.523369"/>
    <n v="16.145741999999998"/>
    <n v="5.8650000000000004E-3"/>
  </r>
  <r>
    <n v="5294"/>
    <x v="0"/>
    <x v="0"/>
    <s v="16-20-21-27"/>
    <x v="0"/>
    <x v="5236"/>
    <n v="-1"/>
    <n v="470.53"/>
    <n v="-1"/>
    <n v="0"/>
    <x v="4460"/>
    <x v="4634"/>
    <n v="45.902619999999999"/>
    <n v="-295.92684200000002"/>
    <n v="1.546168"/>
    <n v="45.973083000000003"/>
    <n v="-296.00006100000002"/>
    <n v="1.5461100000000001"/>
    <n v="10.161728999999999"/>
    <n v="5.8E-5"/>
  </r>
  <r>
    <n v="5295"/>
    <x v="0"/>
    <x v="0"/>
    <s v="16-20-21-27"/>
    <x v="0"/>
    <x v="5237"/>
    <n v="-1"/>
    <n v="281.62599999999998"/>
    <n v="-1"/>
    <n v="0"/>
    <x v="4461"/>
    <x v="4635"/>
    <n v="45.970699000000003"/>
    <n v="-295.21804400000002"/>
    <n v="1.557599"/>
    <n v="45.975323000000003"/>
    <n v="-295.274811"/>
    <n v="1.5612740000000001"/>
    <n v="5.6955179999999999"/>
    <n v="3.6740000000000002E-3"/>
  </r>
  <r>
    <n v="5296"/>
    <x v="0"/>
    <x v="0"/>
    <s v="16-20-21-27"/>
    <x v="0"/>
    <x v="5238"/>
    <n v="-1"/>
    <n v="358.64600000000002"/>
    <n v="-1"/>
    <n v="0"/>
    <x v="4462"/>
    <x v="4636"/>
    <n v="45.987834999999997"/>
    <n v="-294.54963199999997"/>
    <n v="1.5691299999999999"/>
    <n v="45.973712999999996"/>
    <n v="-294.550049"/>
    <n v="1.569882"/>
    <n v="1.412863"/>
    <n v="7.5199999999999996E-4"/>
  </r>
  <r>
    <n v="5297"/>
    <x v="0"/>
    <x v="0"/>
    <s v="16-20-21-27"/>
    <x v="0"/>
    <x v="5239"/>
    <n v="-1"/>
    <n v="265.46199999999999"/>
    <n v="-1"/>
    <n v="0"/>
    <x v="4463"/>
    <x v="4637"/>
    <n v="45.990912000000002"/>
    <n v="-293.60625599999997"/>
    <n v="1.576587"/>
    <n v="45.966971999999998"/>
    <n v="-293.583191"/>
    <n v="1.5766070000000001"/>
    <n v="3.3242940000000001"/>
    <n v="1.9000000000000001E-5"/>
  </r>
  <r>
    <n v="5298"/>
    <x v="0"/>
    <x v="0"/>
    <s v="16-20-21-27"/>
    <x v="0"/>
    <x v="5240"/>
    <n v="-1"/>
    <n v="336.47"/>
    <n v="-1"/>
    <n v="0"/>
    <x v="4464"/>
    <x v="4638"/>
    <n v="45.911776000000003"/>
    <n v="-292.81489399999998"/>
    <n v="1.5794820000000001"/>
    <n v="45.959643999999997"/>
    <n v="-292.85723899999999"/>
    <n v="1.579701"/>
    <n v="6.3909510000000003"/>
    <n v="2.1900000000000001E-4"/>
  </r>
  <r>
    <n v="5299"/>
    <x v="0"/>
    <x v="0"/>
    <s v="16-20-21-27"/>
    <x v="0"/>
    <x v="5241"/>
    <n v="-1"/>
    <n v="365.00400000000002"/>
    <n v="-1"/>
    <n v="0"/>
    <x v="4465"/>
    <x v="4639"/>
    <n v="46.010717999999997"/>
    <n v="-292.13516199999998"/>
    <n v="1.574732"/>
    <n v="45.951037999999997"/>
    <n v="-292.13110399999999"/>
    <n v="1.581801"/>
    <n v="5.9817869999999997"/>
    <n v="7.0689999999999998E-3"/>
  </r>
  <r>
    <n v="5300"/>
    <x v="0"/>
    <x v="0"/>
    <s v="16-20-21-27"/>
    <x v="0"/>
    <x v="5242"/>
    <n v="-1"/>
    <n v="415.99099999999999"/>
    <n v="-1"/>
    <n v="0"/>
    <x v="4466"/>
    <x v="4640"/>
    <n v="45.912875999999997"/>
    <n v="-291.44686200000001"/>
    <n v="1.587688"/>
    <n v="45.941566000000002"/>
    <n v="-291.404785"/>
    <n v="1.583248"/>
    <n v="5.0927160000000002"/>
    <n v="4.4400000000000004E-3"/>
  </r>
  <r>
    <n v="5301"/>
    <x v="0"/>
    <x v="0"/>
    <s v="16-20-21-27"/>
    <x v="0"/>
    <x v="5243"/>
    <n v="-1"/>
    <n v="850.673"/>
    <n v="-1"/>
    <n v="0"/>
    <x v="4467"/>
    <x v="4641"/>
    <n v="45.999291999999997"/>
    <n v="-290.74445400000002"/>
    <n v="1.5838620000000001"/>
    <n v="45.931835"/>
    <n v="-290.67889400000001"/>
    <n v="1.5839369999999999"/>
    <n v="9.4066650000000003"/>
    <n v="7.3999999999999996E-5"/>
  </r>
  <r>
    <n v="5302"/>
    <x v="0"/>
    <x v="0"/>
    <s v="16-20-21-27"/>
    <x v="0"/>
    <x v="5244"/>
    <n v="-1"/>
    <n v="666.32899999999995"/>
    <n v="-1"/>
    <n v="0"/>
    <x v="4468"/>
    <x v="4642"/>
    <n v="45.925818999999997"/>
    <n v="-289.96882799999997"/>
    <n v="1.582074"/>
    <n v="45.923847000000002"/>
    <n v="-289.95309400000002"/>
    <n v="1.58274"/>
    <n v="1.585672"/>
    <n v="6.6600000000000003E-4"/>
  </r>
  <r>
    <n v="5303"/>
    <x v="0"/>
    <x v="0"/>
    <s v="16-20-21-27"/>
    <x v="0"/>
    <x v="5245"/>
    <n v="-1"/>
    <n v="420.642"/>
    <n v="-1"/>
    <n v="0"/>
    <x v="4469"/>
    <x v="4643"/>
    <n v="45.901215000000001"/>
    <n v="-289.11904199999998"/>
    <n v="1.579005"/>
    <n v="45.916840000000001"/>
    <n v="-289.2276"/>
    <n v="1.581334"/>
    <n v="10.967682999999999"/>
    <n v="2.3280000000000002E-3"/>
  </r>
  <r>
    <n v="5304"/>
    <x v="2"/>
    <x v="0"/>
    <s v="16-20-21"/>
    <x v="0"/>
    <x v="5246"/>
    <n v="-1"/>
    <n v="377.42500000000001"/>
    <n v="-1"/>
    <n v="0"/>
    <x v="4470"/>
    <x v="4644"/>
    <n v="45.913800000000002"/>
    <n v="-288.50512600000002"/>
    <n v="1.580452"/>
    <n v="45.910473000000003"/>
    <n v="-288.50183099999998"/>
    <n v="1.5801799999999999"/>
    <n v="0.46821600000000002"/>
    <n v="2.7099999999999997E-4"/>
  </r>
  <r>
    <n v="5305"/>
    <x v="2"/>
    <x v="0"/>
    <s v="16-20-21"/>
    <x v="0"/>
    <x v="5247"/>
    <n v="-1"/>
    <n v="370.94499999999999"/>
    <n v="-1"/>
    <n v="0"/>
    <x v="4471"/>
    <x v="4645"/>
    <n v="45.861294000000001"/>
    <n v="-287.72918900000002"/>
    <n v="1.5772079999999999"/>
    <n v="45.904567999999998"/>
    <n v="-287.77612299999998"/>
    <n v="1.579334"/>
    <n v="6.3838439999999999"/>
    <n v="2.1259999999999999E-3"/>
  </r>
  <r>
    <n v="5306"/>
    <x v="2"/>
    <x v="0"/>
    <s v="16-20-21"/>
    <x v="0"/>
    <x v="5248"/>
    <n v="-1"/>
    <n v="381.57"/>
    <n v="-1"/>
    <n v="0"/>
    <x v="4472"/>
    <x v="4646"/>
    <n v="45.889785000000003"/>
    <n v="-287.041743"/>
    <n v="1.578697"/>
    <n v="45.898997999999999"/>
    <n v="-287.05014"/>
    <n v="1.5787329999999999"/>
    <n v="1.246583"/>
    <n v="3.6999999999999998E-5"/>
  </r>
  <r>
    <n v="5307"/>
    <x v="2"/>
    <x v="0"/>
    <s v="16-20-21"/>
    <x v="0"/>
    <x v="5249"/>
    <n v="-1"/>
    <n v="382.33800000000002"/>
    <n v="-1"/>
    <n v="0"/>
    <x v="4473"/>
    <x v="4647"/>
    <n v="45.873730999999999"/>
    <n v="-286.310766"/>
    <n v="1.57623"/>
    <n v="45.893676999999997"/>
    <n v="-286.324341"/>
    <n v="1.578308"/>
    <n v="2.412674"/>
    <n v="2.0769999999999999E-3"/>
  </r>
  <r>
    <n v="5308"/>
    <x v="2"/>
    <x v="0"/>
    <s v="16-20-21"/>
    <x v="0"/>
    <x v="5250"/>
    <n v="-1"/>
    <n v="438.459"/>
    <n v="-1"/>
    <n v="0"/>
    <x v="4474"/>
    <x v="4648"/>
    <n v="45.881404000000003"/>
    <n v="-285.38102600000002"/>
    <n v="1.5857060000000001"/>
    <n v="45.887309999999999"/>
    <n v="-285.35650600000002"/>
    <n v="1.577528"/>
    <n v="2.5220630000000002"/>
    <n v="8.1790000000000005E-3"/>
  </r>
  <r>
    <n v="5309"/>
    <x v="0"/>
    <x v="0"/>
    <s v="16-19-20-21"/>
    <x v="0"/>
    <x v="5251"/>
    <n v="-1"/>
    <n v="320.53199999999998"/>
    <n v="-1"/>
    <n v="0"/>
    <x v="4475"/>
    <x v="4649"/>
    <n v="45.895204999999997"/>
    <n v="-284.65976799999999"/>
    <n v="1.580848"/>
    <n v="45.88364"/>
    <n v="-284.63055400000002"/>
    <n v="1.5764720000000001"/>
    <n v="3.1419280000000001"/>
    <n v="4.3769999999999998E-3"/>
  </r>
  <r>
    <n v="5310"/>
    <x v="0"/>
    <x v="0"/>
    <s v="16-19-20-21"/>
    <x v="0"/>
    <x v="5252"/>
    <n v="-1"/>
    <n v="255.089"/>
    <n v="-1"/>
    <n v="0"/>
    <x v="4476"/>
    <x v="4650"/>
    <n v="45.826331000000003"/>
    <n v="-283.841792"/>
    <n v="1.5766830000000001"/>
    <n v="45.880501000000002"/>
    <n v="-283.904785"/>
    <n v="1.57559"/>
    <n v="8.3081259999999997"/>
    <n v="1.093E-3"/>
  </r>
  <r>
    <n v="5311"/>
    <x v="0"/>
    <x v="0"/>
    <s v="16-19-20-21"/>
    <x v="0"/>
    <x v="5253"/>
    <n v="-1"/>
    <n v="300.53699999999998"/>
    <n v="-1"/>
    <n v="0"/>
    <x v="4477"/>
    <x v="4651"/>
    <n v="45.919486999999997"/>
    <n v="-283.22893099999999"/>
    <n v="1.57561"/>
    <n v="45.877735000000001"/>
    <n v="-283.178833"/>
    <n v="1.5749310000000001"/>
    <n v="6.5215189999999996"/>
    <n v="6.8000000000000005E-4"/>
  </r>
  <r>
    <n v="5312"/>
    <x v="0"/>
    <x v="0"/>
    <s v="16-19-20-21"/>
    <x v="0"/>
    <x v="5254"/>
    <n v="-1"/>
    <n v="375.59899999999999"/>
    <n v="-1"/>
    <n v="0"/>
    <x v="4275"/>
    <x v="150"/>
    <n v="45.851457000000003"/>
    <n v="-282.41124600000001"/>
    <n v="1.5694399999999999"/>
    <n v="45.875244000000002"/>
    <n v="-282.453033"/>
    <n v="1.5744549999999999"/>
    <n v="4.808338"/>
    <n v="5.0150000000000004E-3"/>
  </r>
  <r>
    <n v="5313"/>
    <x v="0"/>
    <x v="0"/>
    <s v="16-19-20-21"/>
    <x v="0"/>
    <x v="5255"/>
    <n v="-1"/>
    <n v="283.03199999999998"/>
    <n v="-1"/>
    <n v="0"/>
    <x v="4478"/>
    <x v="4652"/>
    <n v="45.858767999999998"/>
    <n v="-281.469426"/>
    <n v="1.574379"/>
    <n v="45.872180999999998"/>
    <n v="-281.48519900000002"/>
    <n v="1.5740460000000001"/>
    <n v="2.0704910000000001"/>
    <n v="3.3300000000000002E-4"/>
  </r>
  <r>
    <n v="5314"/>
    <x v="0"/>
    <x v="0"/>
    <s v="16-19-20-21"/>
    <x v="0"/>
    <x v="5256"/>
    <n v="-1"/>
    <n v="300.42399999999998"/>
    <n v="-1"/>
    <n v="0"/>
    <x v="4479"/>
    <x v="4653"/>
    <n v="45.869559000000002"/>
    <n v="-280.74276800000001"/>
    <n v="1.5751580000000001"/>
    <n v="45.870010000000001"/>
    <n v="-280.75921599999998"/>
    <n v="1.5738570000000001"/>
    <n v="1.6454120000000001"/>
    <n v="1.3010000000000001E-3"/>
  </r>
  <r>
    <n v="5315"/>
    <x v="0"/>
    <x v="0"/>
    <s v="16-19-20-21"/>
    <x v="0"/>
    <x v="5257"/>
    <n v="-1"/>
    <n v="545.57299999999998"/>
    <n v="-1"/>
    <n v="0"/>
    <x v="4480"/>
    <x v="4654"/>
    <n v="45.835664000000001"/>
    <n v="-280.033322"/>
    <n v="1.5744130000000001"/>
    <n v="45.868256000000002"/>
    <n v="-280.03341699999999"/>
    <n v="1.5734490000000001"/>
    <n v="3.2591269999999999"/>
    <n v="9.6400000000000001E-4"/>
  </r>
  <r>
    <n v="5316"/>
    <x v="0"/>
    <x v="0"/>
    <s v="16-19-20-21"/>
    <x v="0"/>
    <x v="5258"/>
    <n v="-1"/>
    <n v="445.59800000000001"/>
    <n v="-1"/>
    <n v="0"/>
    <x v="4481"/>
    <x v="4655"/>
    <n v="45.936407000000003"/>
    <n v="-279.33828299999999"/>
    <n v="1.56847"/>
    <n v="45.866824999999999"/>
    <n v="-279.307434"/>
    <n v="1.5730090000000001"/>
    <n v="7.6113960000000001"/>
    <n v="4.5389999999999996E-3"/>
  </r>
  <r>
    <n v="5317"/>
    <x v="1"/>
    <x v="0"/>
    <s v="15-16-19-20-21"/>
    <x v="0"/>
    <x v="5259"/>
    <n v="-1"/>
    <n v="289.512"/>
    <n v="-1"/>
    <n v="0"/>
    <x v="4482"/>
    <x v="4656"/>
    <n v="45.863889"/>
    <n v="-278.57543500000003"/>
    <n v="1.5718589999999999"/>
    <n v="45.865608000000002"/>
    <n v="-278.58163500000001"/>
    <n v="1.5726500000000001"/>
    <n v="0.64332699999999998"/>
    <n v="7.9100000000000004E-4"/>
  </r>
  <r>
    <n v="5318"/>
    <x v="1"/>
    <x v="0"/>
    <s v="15-16-19-20-21"/>
    <x v="0"/>
    <x v="5260"/>
    <n v="-1"/>
    <n v="345.12099999999998"/>
    <n v="-1"/>
    <n v="0"/>
    <x v="4483"/>
    <x v="4657"/>
    <n v="45.836176000000002"/>
    <n v="-277.836997"/>
    <n v="1.5721320000000001"/>
    <n v="45.864528999999997"/>
    <n v="-277.85565200000002"/>
    <n v="1.5724020000000001"/>
    <n v="3.3939379999999999"/>
    <n v="2.7E-4"/>
  </r>
  <r>
    <n v="5319"/>
    <x v="1"/>
    <x v="0"/>
    <s v="15-16-19-20-21"/>
    <x v="0"/>
    <x v="5261"/>
    <n v="-1"/>
    <n v="393.72800000000001"/>
    <n v="-1"/>
    <n v="0"/>
    <x v="186"/>
    <x v="4658"/>
    <n v="45.871285999999998"/>
    <n v="-277.113767"/>
    <n v="1.5748219999999999"/>
    <n v="45.863540999999998"/>
    <n v="-277.12985200000003"/>
    <n v="1.57223"/>
    <n v="1.7852779999999999"/>
    <n v="2.5929999999999998E-3"/>
  </r>
  <r>
    <n v="5320"/>
    <x v="1"/>
    <x v="0"/>
    <s v="15-16-19-20-21"/>
    <x v="0"/>
    <x v="5262"/>
    <n v="-1"/>
    <n v="289.49099999999999"/>
    <n v="-1"/>
    <n v="0"/>
    <x v="4484"/>
    <x v="4659"/>
    <n v="45.890137000000003"/>
    <n v="-276.18537700000002"/>
    <n v="1.570962"/>
    <n v="45.862309000000003"/>
    <n v="-276.16201799999999"/>
    <n v="1.5721039999999999"/>
    <n v="3.6332960000000001"/>
    <n v="1.1429999999999999E-3"/>
  </r>
  <r>
    <n v="5321"/>
    <x v="1"/>
    <x v="0"/>
    <s v="15-16-19-20-21"/>
    <x v="0"/>
    <x v="5263"/>
    <n v="-1"/>
    <n v="352.79599999999999"/>
    <n v="-1"/>
    <n v="0"/>
    <x v="4485"/>
    <x v="4660"/>
    <n v="45.880772"/>
    <n v="-275.44342499999999"/>
    <n v="1.5711059999999999"/>
    <n v="45.861457999999999"/>
    <n v="-275.436035"/>
    <n v="1.572006"/>
    <n v="2.0680040000000002"/>
    <n v="8.9999999999999998E-4"/>
  </r>
  <r>
    <n v="5322"/>
    <x v="0"/>
    <x v="0"/>
    <s v="15-16-19-20"/>
    <x v="0"/>
    <x v="5264"/>
    <n v="-1"/>
    <n v="505.19900000000001"/>
    <n v="-1"/>
    <n v="0"/>
    <x v="4486"/>
    <x v="4661"/>
    <n v="46.076850999999998"/>
    <n v="-274.76109400000001"/>
    <n v="1.579844"/>
    <n v="45.860798000000003"/>
    <n v="-274.71023600000001"/>
    <n v="1.5718179999999999"/>
    <n v="22.195889999999999"/>
    <n v="8.0260000000000001E-3"/>
  </r>
  <r>
    <n v="5323"/>
    <x v="0"/>
    <x v="0"/>
    <s v="15-16-19-20"/>
    <x v="0"/>
    <x v="5265"/>
    <n v="-1"/>
    <n v="338.541"/>
    <n v="-1"/>
    <n v="0"/>
    <x v="4487"/>
    <x v="4662"/>
    <n v="45.813163000000003"/>
    <n v="-273.89204899999999"/>
    <n v="1.5743290000000001"/>
    <n v="45.860256"/>
    <n v="-273.98425300000002"/>
    <n v="1.571644"/>
    <n v="10.353372"/>
    <n v="2.686E-3"/>
  </r>
  <r>
    <n v="5324"/>
    <x v="0"/>
    <x v="0"/>
    <s v="15-16-19-20"/>
    <x v="0"/>
    <x v="5266"/>
    <n v="-1"/>
    <n v="297.13499999999999"/>
    <n v="-1"/>
    <n v="0"/>
    <x v="4488"/>
    <x v="4663"/>
    <n v="45.789109000000003"/>
    <n v="-273.19932999999997"/>
    <n v="1.573123"/>
    <n v="45.859810000000003"/>
    <n v="-273.25845299999997"/>
    <n v="1.5714980000000001"/>
    <n v="9.2164470000000005"/>
    <n v="1.6249999999999999E-3"/>
  </r>
  <r>
    <n v="5325"/>
    <x v="0"/>
    <x v="0"/>
    <s v="15-16-19-20"/>
    <x v="0"/>
    <x v="5267"/>
    <n v="-1"/>
    <n v="327.952"/>
    <n v="-1"/>
    <n v="0"/>
    <x v="4489"/>
    <x v="1260"/>
    <n v="45.878734999999999"/>
    <n v="-272.36032399999999"/>
    <n v="1.57565"/>
    <n v="45.859180000000002"/>
    <n v="-272.29058800000001"/>
    <n v="1.571447"/>
    <n v="7.2425480000000002"/>
    <n v="4.2030000000000001E-3"/>
  </r>
  <r>
    <n v="5326"/>
    <x v="0"/>
    <x v="0"/>
    <s v="15-16-19-20"/>
    <x v="0"/>
    <x v="5268"/>
    <n v="-1"/>
    <n v="266.35199999999998"/>
    <n v="-1"/>
    <n v="0"/>
    <x v="176"/>
    <x v="4664"/>
    <n v="45.878933000000004"/>
    <n v="-271.57508200000001"/>
    <n v="1.5719799999999999"/>
    <n v="45.858780000000003"/>
    <n v="-271.56463600000001"/>
    <n v="1.571383"/>
    <n v="2.2699259999999999"/>
    <n v="5.9699999999999998E-4"/>
  </r>
  <r>
    <n v="5327"/>
    <x v="0"/>
    <x v="0"/>
    <s v="15-16-19-20"/>
    <x v="0"/>
    <x v="5269"/>
    <n v="-1"/>
    <n v="309.06900000000002"/>
    <n v="-1"/>
    <n v="0"/>
    <x v="4357"/>
    <x v="4665"/>
    <n v="45.697581999999997"/>
    <n v="-270.76641999999998"/>
    <n v="1.578228"/>
    <n v="45.858398000000001"/>
    <n v="-270.83883700000001"/>
    <n v="1.571339"/>
    <n v="17.636900000000001"/>
    <n v="6.8890000000000002E-3"/>
  </r>
  <r>
    <n v="5328"/>
    <x v="0"/>
    <x v="0"/>
    <s v="15-16-19-20"/>
    <x v="0"/>
    <x v="5270"/>
    <n v="-1"/>
    <n v="278.28800000000001"/>
    <n v="-1"/>
    <n v="0"/>
    <x v="4490"/>
    <x v="4666"/>
    <n v="45.932929000000001"/>
    <n v="-270.17985900000002"/>
    <n v="1.579515"/>
    <n v="45.858092999999997"/>
    <n v="-270.11285400000003"/>
    <n v="1.5712630000000001"/>
    <n v="10.044916000000001"/>
    <n v="8.2520000000000007E-3"/>
  </r>
  <r>
    <n v="5329"/>
    <x v="0"/>
    <x v="0"/>
    <s v="15-16-19-20"/>
    <x v="0"/>
    <x v="5271"/>
    <n v="-1"/>
    <n v="361.346"/>
    <n v="-1"/>
    <n v="0"/>
    <x v="187"/>
    <x v="4667"/>
    <n v="45.825302000000001"/>
    <n v="-269.42292300000003"/>
    <n v="1.5690660000000001"/>
    <n v="45.857776999999999"/>
    <n v="-269.38705399999998"/>
    <n v="1.5712440000000001"/>
    <n v="4.8385850000000001"/>
    <n v="2.1779999999999998E-3"/>
  </r>
  <r>
    <n v="5330"/>
    <x v="0"/>
    <x v="0"/>
    <s v="15-16-19-20"/>
    <x v="0"/>
    <x v="5272"/>
    <n v="-1"/>
    <n v="326.553"/>
    <n v="-1"/>
    <n v="0"/>
    <x v="191"/>
    <x v="116"/>
    <n v="45.834676999999999"/>
    <n v="-268.63888700000001"/>
    <n v="1.5705169999999999"/>
    <n v="45.857470999999997"/>
    <n v="-268.66107199999999"/>
    <n v="1.57124"/>
    <n v="3.1808079999999999"/>
    <n v="7.2300000000000001E-4"/>
  </r>
  <r>
    <n v="5331"/>
    <x v="0"/>
    <x v="0"/>
    <s v="15-16-19-20"/>
    <x v="0"/>
    <x v="5273"/>
    <n v="-1"/>
    <n v="278.81900000000002"/>
    <n v="-1"/>
    <n v="0"/>
    <x v="185"/>
    <x v="110"/>
    <n v="45.872306999999999"/>
    <n v="-267.70709900000003"/>
    <n v="1.5687850000000001"/>
    <n v="45.857059"/>
    <n v="-267.69320699999997"/>
    <n v="1.5712390000000001"/>
    <n v="2.062764"/>
    <n v="2.454E-3"/>
  </r>
  <r>
    <n v="5332"/>
    <x v="0"/>
    <x v="0"/>
    <s v="15-16-19-20"/>
    <x v="0"/>
    <x v="5274"/>
    <n v="-1"/>
    <n v="367.63600000000002"/>
    <n v="-1"/>
    <n v="0"/>
    <x v="4491"/>
    <x v="203"/>
    <n v="45.880060999999998"/>
    <n v="-266.98695700000002"/>
    <n v="1.5718380000000001"/>
    <n v="45.856749999999998"/>
    <n v="-266.96752900000001"/>
    <n v="1.5712390000000001"/>
    <n v="3.0345179999999998"/>
    <n v="5.9900000000000003E-4"/>
  </r>
  <r>
    <n v="5333"/>
    <x v="0"/>
    <x v="0"/>
    <s v="15-16-19-20"/>
    <x v="0"/>
    <x v="5275"/>
    <n v="-1"/>
    <n v="342.93700000000001"/>
    <n v="-1"/>
    <n v="0"/>
    <x v="4492"/>
    <x v="4668"/>
    <n v="45.847560999999999"/>
    <n v="-266.23904900000002"/>
    <n v="1.574589"/>
    <n v="45.856461000000003"/>
    <n v="-266.24340799999999"/>
    <n v="1.571223"/>
    <n v="0.990977"/>
    <n v="3.3660000000000001E-3"/>
  </r>
  <r>
    <n v="5334"/>
    <x v="0"/>
    <x v="0"/>
    <s v="15-16-19-20"/>
    <x v="0"/>
    <x v="1726"/>
    <n v="-1"/>
    <n v="809.73199999999997"/>
    <n v="-1"/>
    <n v="0"/>
    <x v="4493"/>
    <x v="4669"/>
    <n v="45.922637000000002"/>
    <n v="-265.51417700000002"/>
    <n v="1.5738099999999999"/>
    <n v="45.856262000000001"/>
    <n v="-265.52554300000003"/>
    <n v="1.5711310000000001"/>
    <n v="6.7341150000000001"/>
    <n v="2.679E-3"/>
  </r>
  <r>
    <n v="5335"/>
    <x v="0"/>
    <x v="0"/>
    <s v="15-16-19-20"/>
    <x v="0"/>
    <x v="5276"/>
    <n v="-1"/>
    <n v="241.47499999999999"/>
    <n v="-1"/>
    <n v="0"/>
    <x v="4494"/>
    <x v="4670"/>
    <n v="45.924759000000002"/>
    <n v="-264.66040400000003"/>
    <n v="1.5694220000000001"/>
    <n v="45.856079000000001"/>
    <n v="-264.58425899999997"/>
    <n v="1.5710280000000001"/>
    <n v="10.254238000000001"/>
    <n v="1.606E-3"/>
  </r>
  <r>
    <n v="5336"/>
    <x v="0"/>
    <x v="0"/>
    <s v="15-16-19-20"/>
    <x v="0"/>
    <x v="5277"/>
    <n v="-1"/>
    <n v="363.02800000000002"/>
    <n v="-1"/>
    <n v="0"/>
    <x v="4495"/>
    <x v="104"/>
    <n v="45.821686999999997"/>
    <n v="-263.92156199999999"/>
    <n v="1.5562050000000001"/>
    <n v="45.855941999999999"/>
    <n v="-263.89166299999999"/>
    <n v="1.571016"/>
    <n v="4.5467779999999998"/>
    <n v="1.4812000000000001E-2"/>
  </r>
  <r>
    <n v="5337"/>
    <x v="0"/>
    <x v="0"/>
    <s v="15-16-19-20"/>
    <x v="0"/>
    <x v="5278"/>
    <n v="-1"/>
    <n v="352.94600000000003"/>
    <n v="-1"/>
    <n v="0"/>
    <x v="4496"/>
    <x v="113"/>
    <n v="45.831169000000003"/>
    <n v="-263.21172899999999"/>
    <n v="1.57355"/>
    <n v="45.855808000000003"/>
    <n v="-263.20935100000003"/>
    <n v="1.571013"/>
    <n v="2.475349"/>
    <n v="2.5370000000000002E-3"/>
  </r>
  <r>
    <n v="5338"/>
    <x v="0"/>
    <x v="0"/>
    <s v="15-16-19-20"/>
    <x v="0"/>
    <x v="5279"/>
    <n v="-1"/>
    <n v="364.601"/>
    <n v="-1"/>
    <n v="0"/>
    <x v="4497"/>
    <x v="4671"/>
    <n v="45.938488999999997"/>
    <n v="-262.53338100000002"/>
    <n v="1.574352"/>
    <n v="45.855694"/>
    <n v="-262.534851"/>
    <n v="1.570997"/>
    <n v="8.2808259999999994"/>
    <n v="3.3549999999999999E-3"/>
  </r>
  <r>
    <n v="5339"/>
    <x v="0"/>
    <x v="0"/>
    <s v="15-16-19-20"/>
    <x v="0"/>
    <x v="5280"/>
    <n v="-1"/>
    <n v="328.98599999999999"/>
    <n v="-1"/>
    <n v="0"/>
    <x v="4498"/>
    <x v="2146"/>
    <n v="45.881211"/>
    <n v="-261.84975500000002"/>
    <n v="1.5687040000000001"/>
    <n v="45.855583000000003"/>
    <n v="-261.867096"/>
    <n v="1.5709759999999999"/>
    <n v="3.094363"/>
    <n v="2.2720000000000001E-3"/>
  </r>
  <r>
    <n v="5340"/>
    <x v="0"/>
    <x v="0"/>
    <s v="15-16-19-20"/>
    <x v="0"/>
    <x v="5281"/>
    <n v="-1"/>
    <n v="368.69200000000001"/>
    <n v="-1"/>
    <n v="0"/>
    <x v="4499"/>
    <x v="119"/>
    <n v="45.871847000000002"/>
    <n v="-260.99418400000002"/>
    <n v="1.569731"/>
    <n v="45.855404"/>
    <n v="-260.98642000000001"/>
    <n v="1.570972"/>
    <n v="1.8184260000000001"/>
    <n v="1.2409999999999999E-3"/>
  </r>
  <r>
    <n v="5341"/>
    <x v="0"/>
    <x v="0"/>
    <s v="15-16-19-20"/>
    <x v="0"/>
    <x v="5282"/>
    <n v="-1"/>
    <n v="358.37700000000001"/>
    <n v="-1"/>
    <n v="0"/>
    <x v="4500"/>
    <x v="120"/>
    <n v="45.839585"/>
    <n v="-260.35423800000001"/>
    <n v="1.569445"/>
    <n v="45.855274000000001"/>
    <n v="-260.334045"/>
    <n v="1.570972"/>
    <n v="2.5570940000000002"/>
    <n v="1.526E-3"/>
  </r>
  <r>
    <n v="5342"/>
    <x v="0"/>
    <x v="0"/>
    <s v="15-16-19-20"/>
    <x v="0"/>
    <x v="5283"/>
    <n v="-1"/>
    <n v="418.93900000000002"/>
    <n v="-1"/>
    <n v="0"/>
    <x v="4501"/>
    <x v="111"/>
    <n v="45.859822999999999"/>
    <n v="-259.70083599999998"/>
    <n v="1.5729089999999999"/>
    <n v="45.855141000000003"/>
    <n v="-259.68969700000002"/>
    <n v="1.570972"/>
    <n v="1.2082820000000001"/>
    <n v="1.9369999999999999E-3"/>
  </r>
  <r>
    <n v="5343"/>
    <x v="0"/>
    <x v="0"/>
    <s v="15-16-19-20"/>
    <x v="0"/>
    <x v="5284"/>
    <n v="-1"/>
    <n v="376.42899999999997"/>
    <n v="-1"/>
    <n v="0"/>
    <x v="4502"/>
    <x v="110"/>
    <n v="45.835802999999999"/>
    <n v="-259.07950499999998"/>
    <n v="1.568886"/>
    <n v="45.855007000000001"/>
    <n v="-259.053406"/>
    <n v="1.570972"/>
    <n v="3.2403089999999999"/>
    <n v="2.0860000000000002E-3"/>
  </r>
  <r>
    <n v="5344"/>
    <x v="0"/>
    <x v="0"/>
    <s v="15-16-19-20"/>
    <x v="0"/>
    <x v="5285"/>
    <n v="-1"/>
    <n v="235.84700000000001"/>
    <n v="-1"/>
    <n v="0"/>
    <x v="4503"/>
    <x v="4672"/>
    <n v="45.792023"/>
    <n v="-258.33955900000001"/>
    <n v="1.5757650000000001"/>
    <n v="45.854897000000001"/>
    <n v="-258.42532299999999"/>
    <n v="1.5709580000000001"/>
    <n v="10.634231"/>
    <n v="4.8069999999999996E-3"/>
  </r>
  <r>
    <n v="5345"/>
    <x v="0"/>
    <x v="0"/>
    <s v="15-16-19-20"/>
    <x v="0"/>
    <x v="5286"/>
    <n v="-1"/>
    <n v="320.88299999999998"/>
    <n v="-1"/>
    <n v="0"/>
    <x v="4504"/>
    <x v="4369"/>
    <n v="45.842829999999999"/>
    <n v="-257.78440999999998"/>
    <n v="1.5748359999999999"/>
    <n v="45.854809000000003"/>
    <n v="-257.80444299999999"/>
    <n v="1.570945"/>
    <n v="2.3341280000000002"/>
    <n v="3.8899999999999998E-3"/>
  </r>
  <r>
    <n v="5346"/>
    <x v="0"/>
    <x v="0"/>
    <s v="15-16-19-20"/>
    <x v="0"/>
    <x v="5287"/>
    <n v="-1"/>
    <n v="286.56799999999998"/>
    <n v="-1"/>
    <n v="0"/>
    <x v="4505"/>
    <x v="4673"/>
    <n v="45.868158000000001"/>
    <n v="-256.99135000000001"/>
    <n v="1.572727"/>
    <n v="45.854725000000002"/>
    <n v="-256.98757899999998"/>
    <n v="1.5709169999999999"/>
    <n v="1.395278"/>
    <n v="1.81E-3"/>
  </r>
  <r>
    <n v="5347"/>
    <x v="0"/>
    <x v="0"/>
    <s v="15-16-19-20"/>
    <x v="0"/>
    <x v="5288"/>
    <n v="-1"/>
    <n v="267.62400000000002"/>
    <n v="-1"/>
    <n v="0"/>
    <x v="4506"/>
    <x v="379"/>
    <n v="45.858266"/>
    <n v="-256.391684"/>
    <n v="1.5688439999999999"/>
    <n v="45.854691000000003"/>
    <n v="-256.382904"/>
    <n v="1.570892"/>
    <n v="0.948017"/>
    <n v="2.0479999999999999E-3"/>
  </r>
  <r>
    <n v="5348"/>
    <x v="0"/>
    <x v="0"/>
    <s v="15-16-19-20"/>
    <x v="0"/>
    <x v="5289"/>
    <n v="-1"/>
    <n v="356.58699999999999"/>
    <n v="-1"/>
    <n v="0"/>
    <x v="4507"/>
    <x v="4674"/>
    <n v="45.782798"/>
    <n v="-255.772108"/>
    <n v="1.5675589999999999"/>
    <n v="45.854655999999999"/>
    <n v="-255.784851"/>
    <n v="1.5708679999999999"/>
    <n v="7.2978990000000001"/>
    <n v="3.3089999999999999E-3"/>
  </r>
  <r>
    <n v="5349"/>
    <x v="0"/>
    <x v="0"/>
    <s v="15-16-19-20"/>
    <x v="0"/>
    <x v="5290"/>
    <n v="-1"/>
    <n v="310.84500000000003"/>
    <n v="-1"/>
    <n v="0"/>
    <x v="4508"/>
    <x v="4604"/>
    <n v="45.840922999999997"/>
    <n v="-255.18380300000001"/>
    <n v="1.567331"/>
    <n v="45.854655999999999"/>
    <n v="-255.194016"/>
    <n v="1.570838"/>
    <n v="1.7114210000000001"/>
    <n v="3.5070000000000001E-3"/>
  </r>
  <r>
    <n v="5350"/>
    <x v="0"/>
    <x v="0"/>
    <s v="15-16-19-20"/>
    <x v="0"/>
    <x v="5291"/>
    <n v="-1"/>
    <n v="611.85400000000004"/>
    <n v="-1"/>
    <n v="0"/>
    <x v="4509"/>
    <x v="2509"/>
    <n v="45.817487999999997"/>
    <n v="-254.61455000000001"/>
    <n v="1.572012"/>
    <n v="45.854675"/>
    <n v="-254.61000100000001"/>
    <n v="1.5708040000000001"/>
    <n v="3.7464119999999999"/>
    <n v="1.2080000000000001E-3"/>
  </r>
  <r>
    <n v="5351"/>
    <x v="0"/>
    <x v="0"/>
    <s v="15-16-19-20"/>
    <x v="0"/>
    <x v="5292"/>
    <n v="-1"/>
    <n v="315.02800000000002"/>
    <n v="-1"/>
    <n v="0"/>
    <x v="4510"/>
    <x v="357"/>
    <n v="45.861727999999999"/>
    <n v="-254.03255300000001"/>
    <n v="1.5712980000000001"/>
    <n v="45.854671000000003"/>
    <n v="-254.03317300000001"/>
    <n v="1.5707979999999999"/>
    <n v="0.70841399999999999"/>
    <n v="5.0000000000000001E-4"/>
  </r>
  <r>
    <n v="5352"/>
    <x v="0"/>
    <x v="0"/>
    <s v="15-16-19-20"/>
    <x v="0"/>
    <x v="5293"/>
    <n v="-1"/>
    <n v="277.99299999999999"/>
    <n v="-1"/>
    <n v="0"/>
    <x v="4511"/>
    <x v="21"/>
    <n v="45.869067000000001"/>
    <n v="-253.29083299999999"/>
    <n v="1.5709979999999999"/>
    <n v="45.854671000000003"/>
    <n v="-253.27441400000001"/>
    <n v="1.570797"/>
    <n v="2.1835749999999998"/>
    <n v="2.0100000000000001E-4"/>
  </r>
  <r>
    <n v="5353"/>
    <x v="0"/>
    <x v="0"/>
    <s v="15-16-19-20"/>
    <x v="0"/>
    <x v="5294"/>
    <n v="-1"/>
    <n v="356.28199999999998"/>
    <n v="-1"/>
    <n v="0"/>
    <x v="4512"/>
    <x v="203"/>
    <n v="45.826172999999997"/>
    <n v="-252.67755500000001"/>
    <n v="1.5689979999999999"/>
    <n v="45.854671000000003"/>
    <n v="-252.71284499999999"/>
    <n v="1.570797"/>
    <n v="4.5360529999999999"/>
    <n v="1.799E-3"/>
  </r>
  <r>
    <n v="5354"/>
    <x v="1"/>
    <x v="0"/>
    <s v="15-16-19-20-26"/>
    <x v="0"/>
    <x v="5295"/>
    <n v="-1"/>
    <n v="403.41"/>
    <n v="-1"/>
    <n v="0"/>
    <x v="4513"/>
    <x v="110"/>
    <n v="45.801625000000001"/>
    <n v="-252.09461999999999"/>
    <n v="1.5651379999999999"/>
    <n v="45.854671000000003"/>
    <n v="-252.157928"/>
    <n v="1.570797"/>
    <n v="8.2594630000000002"/>
    <n v="5.659E-3"/>
  </r>
  <r>
    <n v="5355"/>
    <x v="1"/>
    <x v="0"/>
    <s v="15-16-19-20-26"/>
    <x v="0"/>
    <x v="5296"/>
    <n v="-1"/>
    <n v="465.99700000000001"/>
    <n v="-1"/>
    <n v="0"/>
    <x v="4514"/>
    <x v="203"/>
    <n v="45.839461"/>
    <n v="-251.58838900000001"/>
    <n v="1.5677680000000001"/>
    <n v="45.854671000000003"/>
    <n v="-251.609161"/>
    <n v="1.570797"/>
    <n v="2.5745979999999999"/>
    <n v="3.029E-3"/>
  </r>
  <r>
    <n v="5356"/>
    <x v="1"/>
    <x v="0"/>
    <s v="15-16-19-20-26"/>
    <x v="0"/>
    <x v="5297"/>
    <n v="-1"/>
    <n v="295.79899999999998"/>
    <n v="-1"/>
    <n v="0"/>
    <x v="4515"/>
    <x v="203"/>
    <n v="45.828254999999999"/>
    <n v="-250.861211"/>
    <n v="1.5707979999999999"/>
    <n v="45.854671000000003"/>
    <n v="-250.887619"/>
    <n v="1.570797"/>
    <n v="3.7352460000000001"/>
    <n v="9.9999999999999995E-7"/>
  </r>
  <r>
    <n v="5357"/>
    <x v="1"/>
    <x v="0"/>
    <s v="15-16-19-20-26"/>
    <x v="0"/>
    <x v="5298"/>
    <n v="-1"/>
    <n v="379.351"/>
    <n v="-1"/>
    <n v="0"/>
    <x v="4516"/>
    <x v="4675"/>
    <n v="45.844866000000003"/>
    <n v="-250.36722399999999"/>
    <n v="1.573815"/>
    <n v="45.854664"/>
    <n v="-250.35395800000001"/>
    <n v="1.570808"/>
    <n v="1.6491979999999999"/>
    <n v="3.006E-3"/>
  </r>
  <r>
    <n v="5358"/>
    <x v="0"/>
    <x v="0"/>
    <s v="15-16-19-26"/>
    <x v="0"/>
    <x v="5299"/>
    <n v="-1"/>
    <n v="364.72500000000002"/>
    <n v="-1"/>
    <n v="0"/>
    <x v="4517"/>
    <x v="4676"/>
    <n v="45.841366999999998"/>
    <n v="-249.78517199999999"/>
    <n v="1.57297"/>
    <n v="45.854655999999999"/>
    <n v="-249.826279"/>
    <n v="1.570819"/>
    <n v="4.3201000000000001"/>
    <n v="2.1519999999999998E-3"/>
  </r>
  <r>
    <n v="5359"/>
    <x v="0"/>
    <x v="0"/>
    <s v="15-16-19-26"/>
    <x v="0"/>
    <x v="5300"/>
    <n v="-1"/>
    <n v="394.66899999999998"/>
    <n v="-1"/>
    <n v="0"/>
    <x v="4518"/>
    <x v="192"/>
    <n v="45.870441"/>
    <n v="-249.31890999999999"/>
    <n v="1.5704290000000001"/>
    <n v="45.854655999999999"/>
    <n v="-249.30497700000001"/>
    <n v="1.5708200000000001"/>
    <n v="2.1053929999999998"/>
    <n v="3.8999999999999999E-4"/>
  </r>
  <r>
    <n v="5360"/>
    <x v="0"/>
    <x v="0"/>
    <s v="15-16-19-26"/>
    <x v="0"/>
    <x v="5301"/>
    <n v="-1"/>
    <n v="241.82599999999999"/>
    <n v="-1"/>
    <n v="0"/>
    <x v="4519"/>
    <x v="203"/>
    <n v="45.863765000000001"/>
    <n v="-248.647862"/>
    <n v="1.5743400000000001"/>
    <n v="45.854655999999999"/>
    <n v="-248.61914100000001"/>
    <n v="1.5708200000000001"/>
    <n v="3.0130690000000002"/>
    <n v="3.5200000000000001E-3"/>
  </r>
  <r>
    <n v="5361"/>
    <x v="0"/>
    <x v="0"/>
    <s v="15-16-19-26"/>
    <x v="0"/>
    <x v="5302"/>
    <n v="-1"/>
    <n v="313.98099999999999"/>
    <n v="-1"/>
    <n v="0"/>
    <x v="4520"/>
    <x v="203"/>
    <n v="45.879471000000002"/>
    <n v="-248.08800500000001"/>
    <n v="1.5755049999999999"/>
    <n v="45.854655999999999"/>
    <n v="-248.111557"/>
    <n v="1.5708200000000001"/>
    <n v="3.4211909999999999"/>
    <n v="4.6849999999999999E-3"/>
  </r>
  <r>
    <n v="5362"/>
    <x v="0"/>
    <x v="0"/>
    <s v="15-16-19-26"/>
    <x v="0"/>
    <x v="5303"/>
    <n v="-1"/>
    <n v="355.84699999999998"/>
    <n v="-1"/>
    <n v="0"/>
    <x v="4521"/>
    <x v="110"/>
    <n v="45.871763000000001"/>
    <n v="-247.63210599999999"/>
    <n v="1.5715920000000001"/>
    <n v="45.854655999999999"/>
    <n v="-247.610016"/>
    <n v="1.5708200000000001"/>
    <n v="2.793955"/>
    <n v="7.7200000000000001E-4"/>
  </r>
  <r>
    <n v="5363"/>
    <x v="0"/>
    <x v="0"/>
    <s v="15-16-19-26"/>
    <x v="0"/>
    <x v="5304"/>
    <n v="-1"/>
    <n v="377.16300000000001"/>
    <n v="-1"/>
    <n v="0"/>
    <x v="4522"/>
    <x v="0"/>
    <n v="45.904665999999999"/>
    <n v="-247.15590499999999"/>
    <n v="1.5728610000000001"/>
    <n v="45.854655999999999"/>
    <n v="-247.11120600000001"/>
    <n v="1.5708200000000001"/>
    <n v="6.7074759999999998"/>
    <n v="2.0409999999999998E-3"/>
  </r>
  <r>
    <n v="5364"/>
    <x v="0"/>
    <x v="0"/>
    <s v="15-16-19-26"/>
    <x v="0"/>
    <x v="5305"/>
    <n v="-1"/>
    <n v="277.78699999999998"/>
    <n v="-1"/>
    <n v="0"/>
    <x v="4523"/>
    <x v="2139"/>
    <n v="45.843018999999998"/>
    <n v="-246.55644000000001"/>
    <n v="1.5697650000000001"/>
    <n v="45.854655999999999"/>
    <n v="-246.601608"/>
    <n v="1.5708200000000001"/>
    <n v="4.6643480000000004"/>
    <n v="1.0549999999999999E-3"/>
  </r>
  <r>
    <n v="5365"/>
    <x v="0"/>
    <x v="0"/>
    <s v="15-16-19-26"/>
    <x v="0"/>
    <x v="5306"/>
    <n v="-1"/>
    <n v="369.815"/>
    <n v="-1"/>
    <n v="0"/>
    <x v="4524"/>
    <x v="3344"/>
    <n v="45.911296"/>
    <n v="-245.91605100000001"/>
    <n v="1.5673049999999999"/>
    <n v="45.854655999999999"/>
    <n v="-245.87915000000001"/>
    <n v="1.5708200000000001"/>
    <n v="6.7600119999999997"/>
    <n v="3.516E-3"/>
  </r>
  <r>
    <n v="5366"/>
    <x v="0"/>
    <x v="0"/>
    <s v="15-16-19-26"/>
    <x v="0"/>
    <x v="5307"/>
    <n v="-1"/>
    <n v="408.99400000000003"/>
    <n v="-1"/>
    <n v="0"/>
    <x v="4525"/>
    <x v="368"/>
    <n v="45.864789999999999"/>
    <n v="-245.319166"/>
    <n v="1.572589"/>
    <n v="45.854607000000001"/>
    <n v="-245.29380800000001"/>
    <n v="1.5708500000000001"/>
    <n v="2.7326459999999999"/>
    <n v="1.7390000000000001E-3"/>
  </r>
  <r>
    <n v="5367"/>
    <x v="1"/>
    <x v="0"/>
    <s v="15-16-18-19-26"/>
    <x v="0"/>
    <x v="5308"/>
    <n v="-1"/>
    <n v="378.80799999999999"/>
    <n v="-1"/>
    <n v="0"/>
    <x v="4526"/>
    <x v="4677"/>
    <n v="45.859063999999996"/>
    <n v="-244.66057699999999"/>
    <n v="1.5697190000000001"/>
    <n v="45.854553000000003"/>
    <n v="-244.66682399999999"/>
    <n v="1.5708549999999999"/>
    <n v="0.77057399999999998"/>
    <n v="1.137E-3"/>
  </r>
  <r>
    <n v="5368"/>
    <x v="1"/>
    <x v="0"/>
    <s v="15-16-18-19-26"/>
    <x v="0"/>
    <x v="5309"/>
    <n v="-1"/>
    <n v="340.21300000000002"/>
    <n v="-1"/>
    <n v="0"/>
    <x v="4527"/>
    <x v="4678"/>
    <n v="45.857174999999998"/>
    <n v="-244.00321199999999"/>
    <n v="1.569742"/>
    <n v="45.854560999999997"/>
    <n v="-243.996094"/>
    <n v="1.5708249999999999"/>
    <n v="0.75829599999999997"/>
    <n v="1.083E-3"/>
  </r>
  <r>
    <n v="5369"/>
    <x v="3"/>
    <x v="0"/>
    <s v="14-15-16-18-19-26"/>
    <x v="0"/>
    <x v="5310"/>
    <n v="-1"/>
    <n v="441.97899999999998"/>
    <n v="-1"/>
    <n v="0"/>
    <x v="4528"/>
    <x v="4679"/>
    <n v="45.847366999999998"/>
    <n v="-243.280733"/>
    <n v="1.571402"/>
    <n v="45.854560999999997"/>
    <n v="-243.28178399999999"/>
    <n v="1.5708230000000001"/>
    <n v="0.72706400000000004"/>
    <n v="5.7899999999999998E-4"/>
  </r>
  <r>
    <n v="5370"/>
    <x v="1"/>
    <x v="0"/>
    <s v="14-15-18-19-26"/>
    <x v="0"/>
    <x v="5311"/>
    <n v="-1"/>
    <n v="248.63200000000001"/>
    <n v="-1"/>
    <n v="0"/>
    <x v="4529"/>
    <x v="201"/>
    <n v="45.834682000000001"/>
    <n v="-242.26364899999999"/>
    <n v="1.571099"/>
    <n v="45.854560999999997"/>
    <n v="-242.282883"/>
    <n v="1.5708200000000001"/>
    <n v="2.766003"/>
    <n v="2.7900000000000001E-4"/>
  </r>
  <r>
    <n v="5371"/>
    <x v="1"/>
    <x v="0"/>
    <s v="14-15-18-19-26"/>
    <x v="0"/>
    <x v="5312"/>
    <n v="-1"/>
    <n v="392.89800000000002"/>
    <n v="-1"/>
    <n v="0"/>
    <x v="4530"/>
    <x v="203"/>
    <n v="45.866129999999998"/>
    <n v="-241.519822"/>
    <n v="1.567326"/>
    <n v="45.854560999999997"/>
    <n v="-241.53156999999999"/>
    <n v="1.5708200000000001"/>
    <n v="1.648854"/>
    <n v="3.4940000000000001E-3"/>
  </r>
  <r>
    <n v="5372"/>
    <x v="1"/>
    <x v="0"/>
    <s v="14-15-18-19-26"/>
    <x v="0"/>
    <x v="5313"/>
    <n v="-1"/>
    <n v="293.35599999999999"/>
    <n v="-1"/>
    <n v="0"/>
    <x v="4531"/>
    <x v="21"/>
    <n v="45.867513000000002"/>
    <n v="-240.82404199999999"/>
    <n v="1.5701499999999999"/>
    <n v="45.854560999999997"/>
    <n v="-240.79390000000001"/>
    <n v="1.5708200000000001"/>
    <n v="3.2807680000000001"/>
    <n v="6.69E-4"/>
  </r>
  <r>
    <n v="5373"/>
    <x v="1"/>
    <x v="0"/>
    <s v="14-15-18-19-26"/>
    <x v="0"/>
    <x v="5314"/>
    <n v="-1"/>
    <n v="286.24700000000001"/>
    <n v="-1"/>
    <n v="0"/>
    <x v="4532"/>
    <x v="111"/>
    <n v="45.842576000000001"/>
    <n v="-240.06136000000001"/>
    <n v="1.570935"/>
    <n v="45.854560999999997"/>
    <n v="-240.071091"/>
    <n v="1.5708200000000001"/>
    <n v="1.543795"/>
    <n v="1.16E-4"/>
  </r>
  <r>
    <n v="5374"/>
    <x v="3"/>
    <x v="0"/>
    <s v="14-15-18-19-25-26"/>
    <x v="0"/>
    <x v="5315"/>
    <n v="-1"/>
    <n v="339.67099999999999"/>
    <n v="-1"/>
    <n v="0"/>
    <x v="4533"/>
    <x v="110"/>
    <n v="45.922586000000003"/>
    <n v="-239.42550399999999"/>
    <n v="1.571359"/>
    <n v="45.854560999999997"/>
    <n v="-239.35690299999999"/>
    <n v="1.5708200000000001"/>
    <n v="9.6609949999999998"/>
    <n v="5.3899999999999998E-4"/>
  </r>
  <r>
    <n v="5375"/>
    <x v="3"/>
    <x v="0"/>
    <s v="14-15-18-19-25-26"/>
    <x v="0"/>
    <x v="5316"/>
    <n v="-1"/>
    <n v="378.952"/>
    <n v="-1"/>
    <n v="0"/>
    <x v="4534"/>
    <x v="202"/>
    <n v="45.809474999999999"/>
    <n v="-238.360162"/>
    <n v="1.571318"/>
    <n v="45.854560999999997"/>
    <n v="-238.401962"/>
    <n v="1.5708200000000001"/>
    <n v="6.1481890000000003"/>
    <n v="4.9899999999999999E-4"/>
  </r>
  <r>
    <n v="5376"/>
    <x v="3"/>
    <x v="0"/>
    <s v="14-15-18-19-25-26"/>
    <x v="0"/>
    <x v="5317"/>
    <n v="-1"/>
    <n v="408.279"/>
    <n v="-1"/>
    <n v="0"/>
    <x v="4535"/>
    <x v="192"/>
    <n v="45.855403000000003"/>
    <n v="-237.67787899999999"/>
    <n v="1.570813"/>
    <n v="45.854560999999997"/>
    <n v="-237.6772"/>
    <n v="1.5708200000000001"/>
    <n v="0.108168"/>
    <n v="6.0000000000000002E-6"/>
  </r>
  <r>
    <n v="5377"/>
    <x v="1"/>
    <x v="0"/>
    <s v="14-15-18-19-25"/>
    <x v="0"/>
    <x v="5318"/>
    <n v="-1"/>
    <n v="394.04599999999999"/>
    <n v="-1"/>
    <n v="0"/>
    <x v="4536"/>
    <x v="202"/>
    <n v="45.837127000000002"/>
    <n v="-236.94081299999999"/>
    <n v="1.5729"/>
    <n v="45.854560999999997"/>
    <n v="-236.94686899999999"/>
    <n v="1.5708200000000001"/>
    <n v="1.8455779999999999"/>
    <n v="2.081E-3"/>
  </r>
  <r>
    <n v="5378"/>
    <x v="1"/>
    <x v="0"/>
    <s v="14-15-18-19-25"/>
    <x v="0"/>
    <x v="5319"/>
    <n v="-1"/>
    <n v="254.107"/>
    <n v="-1"/>
    <n v="0"/>
    <x v="4537"/>
    <x v="202"/>
    <n v="45.768427000000003"/>
    <n v="-236.13381899999999"/>
    <n v="1.576945"/>
    <n v="45.854560999999997"/>
    <n v="-236.215408"/>
    <n v="1.5708200000000001"/>
    <n v="11.864217"/>
    <n v="6.1250000000000002E-3"/>
  </r>
  <r>
    <n v="5379"/>
    <x v="1"/>
    <x v="0"/>
    <s v="14-15-18-19-25"/>
    <x v="0"/>
    <x v="5320"/>
    <n v="-1"/>
    <n v="283.24"/>
    <n v="-1"/>
    <n v="0"/>
    <x v="4538"/>
    <x v="203"/>
    <n v="45.879078999999997"/>
    <n v="-235.50298900000001"/>
    <n v="1.565766"/>
    <n v="45.854560999999997"/>
    <n v="-235.486603"/>
    <n v="1.5708200000000001"/>
    <n v="2.9489540000000001"/>
    <n v="5.0530000000000002E-3"/>
  </r>
  <r>
    <n v="5380"/>
    <x v="1"/>
    <x v="0"/>
    <s v="14-15-18-19-25"/>
    <x v="0"/>
    <x v="5321"/>
    <n v="-1"/>
    <n v="355.49599999999998"/>
    <n v="-1"/>
    <n v="0"/>
    <x v="4539"/>
    <x v="0"/>
    <n v="45.864610999999996"/>
    <n v="-234.769487"/>
    <n v="1.5696779999999999"/>
    <n v="45.854560999999997"/>
    <n v="-234.76097100000001"/>
    <n v="1.5708200000000001"/>
    <n v="1.3173090000000001"/>
    <n v="1.142E-3"/>
  </r>
  <r>
    <n v="5381"/>
    <x v="1"/>
    <x v="0"/>
    <s v="14-15-18-19-25"/>
    <x v="0"/>
    <x v="5322"/>
    <n v="-1"/>
    <n v="262.97500000000002"/>
    <n v="-1"/>
    <n v="0"/>
    <x v="4540"/>
    <x v="27"/>
    <n v="45.820101999999999"/>
    <n v="-233.84274500000001"/>
    <n v="1.574152"/>
    <n v="45.854443000000003"/>
    <n v="-233.79638700000001"/>
    <n v="1.570891"/>
    <n v="5.7692370000000004"/>
    <n v="3.261E-3"/>
  </r>
  <r>
    <n v="5382"/>
    <x v="1"/>
    <x v="0"/>
    <s v="14-15-18-19-25"/>
    <x v="0"/>
    <x v="5323"/>
    <n v="-1"/>
    <n v="339.63200000000001"/>
    <n v="-1"/>
    <n v="0"/>
    <x v="4541"/>
    <x v="4680"/>
    <n v="45.940061999999998"/>
    <n v="-233.09326799999999"/>
    <n v="1.5651710000000001"/>
    <n v="45.854323999999998"/>
    <n v="-233.07261700000001"/>
    <n v="1.570943"/>
    <n v="8.8190200000000001"/>
    <n v="5.7720000000000002E-3"/>
  </r>
  <r>
    <n v="5383"/>
    <x v="1"/>
    <x v="0"/>
    <s v="14-15-18-19-25"/>
    <x v="0"/>
    <x v="5324"/>
    <n v="-1"/>
    <n v="405.59100000000001"/>
    <n v="-1"/>
    <n v="0"/>
    <x v="4542"/>
    <x v="4681"/>
    <n v="45.892201"/>
    <n v="-232.32534899999999"/>
    <n v="1.5681750000000001"/>
    <n v="45.854152999999997"/>
    <n v="-232.34710699999999"/>
    <n v="1.5709900000000001"/>
    <n v="4.382987"/>
    <n v="2.8149999999999998E-3"/>
  </r>
  <r>
    <n v="5384"/>
    <x v="1"/>
    <x v="0"/>
    <s v="14-15-18-19-25"/>
    <x v="0"/>
    <x v="5325"/>
    <n v="-1"/>
    <n v="435.19099999999997"/>
    <n v="-1"/>
    <n v="0"/>
    <x v="4543"/>
    <x v="2138"/>
    <n v="45.916741000000002"/>
    <n v="-231.6788"/>
    <n v="1.57165"/>
    <n v="45.854027000000002"/>
    <n v="-231.62048300000001"/>
    <n v="1.5709820000000001"/>
    <n v="8.5637650000000001"/>
    <n v="6.6799999999999997E-4"/>
  </r>
  <r>
    <n v="5385"/>
    <x v="1"/>
    <x v="0"/>
    <s v="14-15-18-19-25"/>
    <x v="0"/>
    <x v="5326"/>
    <n v="-1"/>
    <n v="237.096"/>
    <n v="-1"/>
    <n v="0"/>
    <x v="4544"/>
    <x v="120"/>
    <n v="45.832414999999997"/>
    <n v="-230.644474"/>
    <n v="1.570146"/>
    <n v="45.853850999999999"/>
    <n v="-230.65115399999999"/>
    <n v="1.5709789999999999"/>
    <n v="2.2453120000000002"/>
    <n v="8.3299999999999997E-4"/>
  </r>
  <r>
    <n v="5386"/>
    <x v="1"/>
    <x v="0"/>
    <s v="14-15-18-19-25"/>
    <x v="0"/>
    <x v="5327"/>
    <n v="-1"/>
    <n v="460.64400000000001"/>
    <n v="-1"/>
    <n v="0"/>
    <x v="4545"/>
    <x v="0"/>
    <n v="45.796579999999999"/>
    <n v="-229.896038"/>
    <n v="1.569107"/>
    <n v="45.853718000000001"/>
    <n v="-229.92472799999999"/>
    <n v="1.5709789999999999"/>
    <n v="6.3936799999999998"/>
    <n v="1.872E-3"/>
  </r>
  <r>
    <n v="5387"/>
    <x v="1"/>
    <x v="0"/>
    <s v="14-15-18-19-25"/>
    <x v="0"/>
    <x v="5328"/>
    <n v="-1"/>
    <n v="419.18900000000002"/>
    <n v="-1"/>
    <n v="0"/>
    <x v="4546"/>
    <x v="203"/>
    <n v="45.906281"/>
    <n v="-229.24068199999999"/>
    <n v="1.5693379999999999"/>
    <n v="45.853588000000002"/>
    <n v="-229.19914199999999"/>
    <n v="1.5709789999999999"/>
    <n v="6.7097239999999996"/>
    <n v="1.64E-3"/>
  </r>
  <r>
    <n v="5388"/>
    <x v="1"/>
    <x v="0"/>
    <s v="14-15-18-19-25"/>
    <x v="0"/>
    <x v="5329"/>
    <n v="-1"/>
    <n v="303.92099999999999"/>
    <n v="-1"/>
    <n v="0"/>
    <x v="4547"/>
    <x v="4682"/>
    <n v="45.812575000000002"/>
    <n v="-228.403043"/>
    <n v="1.5683990000000001"/>
    <n v="45.853470000000002"/>
    <n v="-228.47369399999999"/>
    <n v="1.5709630000000001"/>
    <n v="8.1632709999999999"/>
    <n v="2.5639999999999999E-3"/>
  </r>
  <r>
    <n v="5389"/>
    <x v="1"/>
    <x v="0"/>
    <s v="14-15-18-19-25"/>
    <x v="0"/>
    <x v="5330"/>
    <n v="-1"/>
    <n v="427.20800000000003"/>
    <n v="-1"/>
    <n v="0"/>
    <x v="4548"/>
    <x v="4683"/>
    <n v="45.827280999999999"/>
    <n v="-227.742762"/>
    <n v="1.5681989999999999"/>
    <n v="45.853386"/>
    <n v="-227.74835200000001"/>
    <n v="1.570927"/>
    <n v="2.669664"/>
    <n v="2.728E-3"/>
  </r>
  <r>
    <n v="5390"/>
    <x v="1"/>
    <x v="0"/>
    <s v="14-15-18-19-25"/>
    <x v="0"/>
    <x v="5331"/>
    <n v="-1"/>
    <n v="318.67"/>
    <n v="-1"/>
    <n v="0"/>
    <x v="4549"/>
    <x v="4684"/>
    <n v="45.863666000000002"/>
    <n v="-226.79514599999999"/>
    <n v="1.5710900000000001"/>
    <n v="45.853274999999996"/>
    <n v="-226.78064000000001"/>
    <n v="1.5709070000000001"/>
    <n v="1.7843389999999999"/>
    <n v="1.84E-4"/>
  </r>
  <r>
    <n v="5391"/>
    <x v="1"/>
    <x v="0"/>
    <s v="14-15-18-19-25"/>
    <x v="0"/>
    <x v="5332"/>
    <n v="-1"/>
    <n v="527.28700000000003"/>
    <n v="-1"/>
    <n v="0"/>
    <x v="4550"/>
    <x v="2511"/>
    <n v="45.737358999999998"/>
    <n v="-226.07216099999999"/>
    <n v="1.575617"/>
    <n v="45.853237"/>
    <n v="-226.05448899999999"/>
    <n v="1.5708690000000001"/>
    <n v="11.721771"/>
    <n v="4.7479999999999996E-3"/>
  </r>
  <r>
    <n v="5392"/>
    <x v="1"/>
    <x v="0"/>
    <s v="14-15-18-19-25"/>
    <x v="0"/>
    <x v="5333"/>
    <n v="-1"/>
    <n v="242.96"/>
    <n v="-1"/>
    <n v="0"/>
    <x v="4551"/>
    <x v="4685"/>
    <n v="45.847591000000001"/>
    <n v="-225.34074200000001"/>
    <n v="1.564295"/>
    <n v="45.853167999999997"/>
    <n v="-225.328506"/>
    <n v="1.5708759999999999"/>
    <n v="1.3447089999999999"/>
    <n v="6.581E-3"/>
  </r>
  <r>
    <n v="5393"/>
    <x v="1"/>
    <x v="0"/>
    <s v="14-15-18-19-25"/>
    <x v="0"/>
    <x v="5334"/>
    <n v="-1"/>
    <n v="314.125"/>
    <n v="-1"/>
    <n v="0"/>
    <x v="4552"/>
    <x v="4346"/>
    <n v="45.947622000000003"/>
    <n v="-224.705894"/>
    <n v="1.571555"/>
    <n v="45.853085"/>
    <n v="-224.602417"/>
    <n v="1.570891"/>
    <n v="14.016023000000001"/>
    <n v="6.6399999999999999E-4"/>
  </r>
  <r>
    <n v="5394"/>
    <x v="0"/>
    <x v="0"/>
    <s v="14-15-18-19"/>
    <x v="0"/>
    <x v="5335"/>
    <n v="-1"/>
    <n v="418.27699999999999"/>
    <n v="-1"/>
    <n v="0"/>
    <x v="4553"/>
    <x v="4686"/>
    <n v="45.915408999999997"/>
    <n v="-223.954657"/>
    <n v="1.5696939999999999"/>
    <n v="45.853043"/>
    <n v="-223.876678"/>
    <n v="1.570865"/>
    <n v="9.9851589999999995"/>
    <n v="1.1709999999999999E-3"/>
  </r>
  <r>
    <n v="5395"/>
    <x v="0"/>
    <x v="0"/>
    <s v="14-15-18-19"/>
    <x v="0"/>
    <x v="5336"/>
    <n v="-1"/>
    <n v="409.762"/>
    <n v="-1"/>
    <n v="0"/>
    <x v="4554"/>
    <x v="4687"/>
    <n v="45.747889999999998"/>
    <n v="-222.83637200000001"/>
    <n v="1.5737909999999999"/>
    <n v="45.852924000000002"/>
    <n v="-222.90905799999999"/>
    <n v="1.570891"/>
    <n v="12.773148000000001"/>
    <n v="2.8999999999999998E-3"/>
  </r>
  <r>
    <n v="5396"/>
    <x v="0"/>
    <x v="0"/>
    <s v="14-15-18-19"/>
    <x v="0"/>
    <x v="5337"/>
    <n v="-1"/>
    <n v="396.40699999999998"/>
    <n v="-1"/>
    <n v="0"/>
    <x v="4555"/>
    <x v="4688"/>
    <n v="45.925713000000002"/>
    <n v="-222.23688999999999"/>
    <n v="1.5727329999999999"/>
    <n v="45.852893999999999"/>
    <n v="-222.18319700000001"/>
    <n v="1.570859"/>
    <n v="9.0474049999999995"/>
    <n v="1.874E-3"/>
  </r>
  <r>
    <n v="5397"/>
    <x v="0"/>
    <x v="0"/>
    <s v="14-15-18-19"/>
    <x v="0"/>
    <x v="5338"/>
    <n v="-1"/>
    <n v="410.59500000000003"/>
    <n v="-1"/>
    <n v="0"/>
    <x v="4556"/>
    <x v="357"/>
    <n v="45.857728999999999"/>
    <n v="-221.45789500000001"/>
    <n v="1.571453"/>
    <n v="45.852843999999997"/>
    <n v="-221.45739699999999"/>
    <n v="1.570854"/>
    <n v="0.491037"/>
    <n v="5.9900000000000003E-4"/>
  </r>
  <r>
    <n v="5398"/>
    <x v="0"/>
    <x v="0"/>
    <s v="14-15-18-19"/>
    <x v="0"/>
    <x v="5339"/>
    <n v="-1"/>
    <n v="259.49799999999999"/>
    <n v="-1"/>
    <n v="0"/>
    <x v="4557"/>
    <x v="361"/>
    <n v="45.81673"/>
    <n v="-220.72599600000001"/>
    <n v="1.571817"/>
    <n v="45.852801999999997"/>
    <n v="-220.731415"/>
    <n v="1.5708519999999999"/>
    <n v="3.6476660000000001"/>
    <n v="9.6400000000000001E-4"/>
  </r>
  <r>
    <n v="5399"/>
    <x v="0"/>
    <x v="0"/>
    <s v="14-15-18-19"/>
    <x v="0"/>
    <x v="5340"/>
    <n v="-1"/>
    <n v="314.21499999999997"/>
    <n v="-1"/>
    <n v="0"/>
    <x v="4558"/>
    <x v="110"/>
    <n v="45.863520999999999"/>
    <n v="-220.02394899999999"/>
    <n v="1.5697099999999999"/>
    <n v="45.852756999999997"/>
    <n v="-220.00561500000001"/>
    <n v="1.5708519999999999"/>
    <n v="2.1259839999999999"/>
    <n v="1.142E-3"/>
  </r>
  <r>
    <n v="5400"/>
    <x v="0"/>
    <x v="0"/>
    <s v="14-15-18-19"/>
    <x v="0"/>
    <x v="5341"/>
    <n v="-1"/>
    <n v="1017.534"/>
    <n v="-1"/>
    <n v="0"/>
    <x v="4559"/>
    <x v="4689"/>
    <n v="45.893729999999998"/>
    <n v="-219.05197899999999"/>
    <n v="1.5693429999999999"/>
    <n v="45.852615"/>
    <n v="-219.037766"/>
    <n v="1.570918"/>
    <n v="4.3502689999999999"/>
    <n v="1.575E-3"/>
  </r>
  <r>
    <n v="5401"/>
    <x v="0"/>
    <x v="0"/>
    <s v="14-15-18-19"/>
    <x v="0"/>
    <x v="5342"/>
    <n v="-1"/>
    <n v="307.30799999999999"/>
    <n v="-1"/>
    <n v="0"/>
    <x v="4560"/>
    <x v="4690"/>
    <n v="45.784185999999998"/>
    <n v="-218.24367000000001"/>
    <n v="1.570897"/>
    <n v="45.852539"/>
    <n v="-218.31187399999999"/>
    <n v="1.5709090000000001"/>
    <n v="9.6560959999999998"/>
    <n v="1.1E-5"/>
  </r>
  <r>
    <n v="5402"/>
    <x v="0"/>
    <x v="0"/>
    <s v="14-15-18-19"/>
    <x v="0"/>
    <x v="5343"/>
    <n v="-1"/>
    <n v="341.56200000000001"/>
    <n v="-1"/>
    <n v="0"/>
    <x v="4561"/>
    <x v="1262"/>
    <n v="45.871051999999999"/>
    <n v="-217.60474199999999"/>
    <n v="1.5698570000000001"/>
    <n v="45.852451000000002"/>
    <n v="-217.587692"/>
    <n v="1.5709040000000001"/>
    <n v="2.5232060000000001"/>
    <n v="1.0460000000000001E-3"/>
  </r>
  <r>
    <n v="5403"/>
    <x v="0"/>
    <x v="0"/>
    <s v="14-15-18-19"/>
    <x v="0"/>
    <x v="5344"/>
    <n v="-1"/>
    <n v="361.12700000000001"/>
    <n v="-1"/>
    <n v="0"/>
    <x v="4562"/>
    <x v="109"/>
    <n v="45.786402000000002"/>
    <n v="-216.79429200000001"/>
    <n v="1.573733"/>
    <n v="45.852356"/>
    <n v="-216.86908"/>
    <n v="1.5709029999999999"/>
    <n v="9.9714930000000006"/>
    <n v="2.8300000000000001E-3"/>
  </r>
  <r>
    <n v="5404"/>
    <x v="1"/>
    <x v="0"/>
    <s v="13-14-15-18-19"/>
    <x v="0"/>
    <x v="5345"/>
    <n v="-1"/>
    <n v="456.96"/>
    <n v="-1"/>
    <n v="0"/>
    <x v="4563"/>
    <x v="111"/>
    <n v="45.833612000000002"/>
    <n v="-215.91253499999999"/>
    <n v="1.570254"/>
    <n v="45.852241999999997"/>
    <n v="-215.926682"/>
    <n v="1.5709029999999999"/>
    <n v="2.3392309999999998"/>
    <n v="6.4900000000000005E-4"/>
  </r>
  <r>
    <n v="5405"/>
    <x v="0"/>
    <x v="0"/>
    <s v="13-14-15-18"/>
    <x v="0"/>
    <x v="5346"/>
    <n v="-1"/>
    <n v="333.68799999999999"/>
    <n v="-1"/>
    <n v="0"/>
    <x v="4564"/>
    <x v="120"/>
    <n v="45.884467999999998"/>
    <n v="-215.21101300000001"/>
    <n v="1.572255"/>
    <n v="45.852153999999999"/>
    <n v="-215.23341400000001"/>
    <n v="1.5709029999999999"/>
    <n v="3.9319359999999999"/>
    <n v="1.353E-3"/>
  </r>
  <r>
    <n v="5406"/>
    <x v="0"/>
    <x v="0"/>
    <s v="13-14-15-18"/>
    <x v="0"/>
    <x v="5347"/>
    <n v="-1"/>
    <n v="370.95800000000003"/>
    <n v="-1"/>
    <n v="0"/>
    <x v="4565"/>
    <x v="110"/>
    <n v="45.874305"/>
    <n v="-214.58262400000001"/>
    <n v="1.5685480000000001"/>
    <n v="45.852066000000001"/>
    <n v="-214.55023199999999"/>
    <n v="1.5709029999999999"/>
    <n v="3.9291390000000002"/>
    <n v="2.3549999999999999E-3"/>
  </r>
  <r>
    <n v="5407"/>
    <x v="0"/>
    <x v="0"/>
    <s v="13-14-15-18"/>
    <x v="0"/>
    <x v="5348"/>
    <n v="-1"/>
    <n v="407.62799999999999"/>
    <n v="-1"/>
    <n v="0"/>
    <x v="4566"/>
    <x v="4667"/>
    <n v="45.808025999999998"/>
    <n v="-213.80525499999999"/>
    <n v="1.5760430000000001"/>
    <n v="45.852032000000001"/>
    <n v="-213.875381"/>
    <n v="1.5708770000000001"/>
    <n v="8.2789780000000004"/>
    <n v="5.1669999999999997E-3"/>
  </r>
  <r>
    <n v="5408"/>
    <x v="0"/>
    <x v="0"/>
    <s v="13-14-15-18"/>
    <x v="0"/>
    <x v="5349"/>
    <n v="-1"/>
    <n v="268.63"/>
    <n v="-1"/>
    <n v="0"/>
    <x v="4567"/>
    <x v="119"/>
    <n v="45.829270000000001"/>
    <n v="-212.97988599999999"/>
    <n v="1.568201"/>
    <n v="45.851967000000002"/>
    <n v="-212.985657"/>
    <n v="1.570872"/>
    <n v="2.3418999999999999"/>
    <n v="2.6710000000000002E-3"/>
  </r>
  <r>
    <n v="5409"/>
    <x v="0"/>
    <x v="0"/>
    <s v="13-14-15-18"/>
    <x v="0"/>
    <x v="5350"/>
    <n v="-1"/>
    <n v="362.428"/>
    <n v="-1"/>
    <n v="0"/>
    <x v="4568"/>
    <x v="111"/>
    <n v="45.832538999999997"/>
    <n v="-212.29726400000001"/>
    <n v="1.565585"/>
    <n v="45.851920999999997"/>
    <n v="-212.32557700000001"/>
    <n v="1.570872"/>
    <n v="3.431152"/>
    <n v="5.287E-3"/>
  </r>
  <r>
    <n v="5410"/>
    <x v="0"/>
    <x v="0"/>
    <s v="13-14-15-18"/>
    <x v="0"/>
    <x v="5351"/>
    <n v="-1"/>
    <n v="346.97199999999998"/>
    <n v="-1"/>
    <n v="0"/>
    <x v="4569"/>
    <x v="111"/>
    <n v="45.855719000000001"/>
    <n v="-211.67798199999999"/>
    <n v="1.570487"/>
    <n v="45.851878999999997"/>
    <n v="-211.67280600000001"/>
    <n v="1.570872"/>
    <n v="0.64454999999999996"/>
    <n v="3.8499999999999998E-4"/>
  </r>
  <r>
    <n v="5411"/>
    <x v="2"/>
    <x v="0"/>
    <s v="13-14-18"/>
    <x v="0"/>
    <x v="5352"/>
    <n v="-1"/>
    <n v="323.33100000000002"/>
    <n v="-1"/>
    <n v="0"/>
    <x v="4570"/>
    <x v="110"/>
    <n v="45.866266000000003"/>
    <n v="-210.988632"/>
    <n v="1.574322"/>
    <n v="45.851832999999999"/>
    <n v="-211.02766399999999"/>
    <n v="1.570872"/>
    <n v="4.1614519999999997"/>
    <n v="3.4499999999999999E-3"/>
  </r>
  <r>
    <n v="5412"/>
    <x v="2"/>
    <x v="0"/>
    <s v="13-14-18"/>
    <x v="0"/>
    <x v="5353"/>
    <n v="-1"/>
    <n v="411.30399999999997"/>
    <n v="-1"/>
    <n v="0"/>
    <x v="4571"/>
    <x v="110"/>
    <n v="45.865240999999997"/>
    <n v="-210.20367300000001"/>
    <n v="1.570519"/>
    <n v="45.851776000000001"/>
    <n v="-210.18045000000001"/>
    <n v="1.570872"/>
    <n v="2.684374"/>
    <n v="3.5300000000000002E-4"/>
  </r>
  <r>
    <n v="5413"/>
    <x v="2"/>
    <x v="0"/>
    <s v="13-14-18"/>
    <x v="0"/>
    <x v="5354"/>
    <n v="-1"/>
    <n v="405.476"/>
    <n v="-1"/>
    <n v="0"/>
    <x v="4572"/>
    <x v="111"/>
    <n v="45.820279999999997"/>
    <n v="-209.53367399999999"/>
    <n v="1.568738"/>
    <n v="45.851734"/>
    <n v="-209.554337"/>
    <n v="1.570872"/>
    <n v="3.7633649999999998"/>
    <n v="2.134E-3"/>
  </r>
  <r>
    <n v="5414"/>
    <x v="2"/>
    <x v="0"/>
    <s v="13-14-18"/>
    <x v="0"/>
    <x v="1194"/>
    <n v="-1"/>
    <n v="351.505"/>
    <n v="-1"/>
    <n v="0"/>
    <x v="4573"/>
    <x v="203"/>
    <n v="45.840662000000002"/>
    <n v="-208.93745899999999"/>
    <n v="1.5739939999999999"/>
    <n v="45.851688000000003"/>
    <n v="-208.935349"/>
    <n v="1.570872"/>
    <n v="1.1226339999999999"/>
    <n v="3.1220000000000002E-3"/>
  </r>
  <r>
    <n v="5415"/>
    <x v="2"/>
    <x v="0"/>
    <s v="13-14-18"/>
    <x v="0"/>
    <x v="5355"/>
    <n v="-1"/>
    <n v="293.35899999999998"/>
    <n v="-1"/>
    <n v="0"/>
    <x v="4574"/>
    <x v="110"/>
    <n v="45.868372999999998"/>
    <n v="-208.35920300000001"/>
    <n v="1.5750660000000001"/>
    <n v="45.851643000000003"/>
    <n v="-208.32341"/>
    <n v="1.570872"/>
    <n v="3.9510450000000001"/>
    <n v="4.1939999999999998E-3"/>
  </r>
  <r>
    <n v="5416"/>
    <x v="2"/>
    <x v="0"/>
    <s v="13-14-18"/>
    <x v="0"/>
    <x v="5356"/>
    <n v="-1"/>
    <n v="326.08999999999997"/>
    <n v="-1"/>
    <n v="0"/>
    <x v="4575"/>
    <x v="4691"/>
    <n v="45.887182000000003"/>
    <n v="-207.75252399999999"/>
    <n v="1.5728660000000001"/>
    <n v="45.851578000000003"/>
    <n v="-207.71800200000001"/>
    <n v="1.570892"/>
    <n v="4.9592000000000001"/>
    <n v="1.9740000000000001E-3"/>
  </r>
  <r>
    <n v="5417"/>
    <x v="2"/>
    <x v="0"/>
    <s v="13-14-18"/>
    <x v="0"/>
    <x v="5357"/>
    <n v="-1"/>
    <n v="344.11399999999998"/>
    <n v="-1"/>
    <n v="0"/>
    <x v="4576"/>
    <x v="577"/>
    <n v="45.843007999999998"/>
    <n v="-207.11151799999999"/>
    <n v="1.5701620000000001"/>
    <n v="45.851517000000001"/>
    <n v="-207.11965900000001"/>
    <n v="1.5708979999999999"/>
    <n v="1.1775929999999999"/>
    <n v="7.36E-4"/>
  </r>
  <r>
    <n v="5418"/>
    <x v="2"/>
    <x v="0"/>
    <s v="13-14-18"/>
    <x v="0"/>
    <x v="5358"/>
    <n v="-1"/>
    <n v="377.76"/>
    <n v="-1"/>
    <n v="0"/>
    <x v="4577"/>
    <x v="202"/>
    <n v="45.847233000000003"/>
    <n v="-206.358948"/>
    <n v="1.5749359999999999"/>
    <n v="45.851460000000003"/>
    <n v="-206.332626"/>
    <n v="1.5708979999999999"/>
    <n v="2.665864"/>
    <n v="4.0369999999999998E-3"/>
  </r>
  <r>
    <n v="5419"/>
    <x v="2"/>
    <x v="0"/>
    <s v="13-14-18"/>
    <x v="0"/>
    <x v="5359"/>
    <n v="-1"/>
    <n v="358.16699999999997"/>
    <n v="-1"/>
    <n v="0"/>
    <x v="4578"/>
    <x v="203"/>
    <n v="45.865830000000003"/>
    <n v="-205.770746"/>
    <n v="1.5695749999999999"/>
    <n v="45.851413999999998"/>
    <n v="-205.75041200000001"/>
    <n v="1.5708979999999999"/>
    <n v="2.492613"/>
    <n v="1.3240000000000001E-3"/>
  </r>
  <r>
    <n v="5420"/>
    <x v="2"/>
    <x v="0"/>
    <s v="13-14-18"/>
    <x v="0"/>
    <x v="5360"/>
    <n v="-1"/>
    <n v="302.88900000000001"/>
    <n v="-1"/>
    <n v="0"/>
    <x v="4579"/>
    <x v="4473"/>
    <n v="45.826084000000002"/>
    <n v="-205.178459"/>
    <n v="1.5745929999999999"/>
    <n v="45.851398000000003"/>
    <n v="-205.175308"/>
    <n v="1.570873"/>
    <n v="2.5510030000000001"/>
    <n v="3.7200000000000002E-3"/>
  </r>
  <r>
    <n v="5421"/>
    <x v="2"/>
    <x v="0"/>
    <s v="13-14-18"/>
    <x v="0"/>
    <x v="5361"/>
    <n v="-1"/>
    <n v="385.72699999999998"/>
    <n v="-1"/>
    <n v="0"/>
    <x v="4580"/>
    <x v="4692"/>
    <n v="45.810253000000003"/>
    <n v="-204.60747499999999"/>
    <n v="1.5756159999999999"/>
    <n v="45.851337000000001"/>
    <n v="-204.60673499999999"/>
    <n v="1.5708839999999999"/>
    <n v="4.1091360000000003"/>
    <n v="4.731E-3"/>
  </r>
  <r>
    <n v="5422"/>
    <x v="2"/>
    <x v="0"/>
    <s v="13-14-18"/>
    <x v="0"/>
    <x v="5362"/>
    <n v="-1"/>
    <n v="282.483"/>
    <n v="-1"/>
    <n v="0"/>
    <x v="4581"/>
    <x v="4693"/>
    <n v="45.896991999999997"/>
    <n v="-203.870124"/>
    <n v="1.5645"/>
    <n v="45.851253999999997"/>
    <n v="-203.858902"/>
    <n v="1.5709070000000001"/>
    <n v="4.7094740000000002"/>
    <n v="6.4070000000000004E-3"/>
  </r>
  <r>
    <n v="5423"/>
    <x v="0"/>
    <x v="0"/>
    <s v="13-14-18-24"/>
    <x v="0"/>
    <x v="5363"/>
    <n v="-1"/>
    <n v="324.399"/>
    <n v="-1"/>
    <n v="0"/>
    <x v="4582"/>
    <x v="573"/>
    <n v="45.872121999999997"/>
    <n v="-203.329579"/>
    <n v="1.5699970000000001"/>
    <n v="45.851170000000003"/>
    <n v="-203.30561800000001"/>
    <n v="1.5709109999999999"/>
    <n v="3.1829000000000001"/>
    <n v="9.1500000000000001E-4"/>
  </r>
  <r>
    <n v="5424"/>
    <x v="0"/>
    <x v="0"/>
    <s v="13-14-18-24"/>
    <x v="0"/>
    <x v="5364"/>
    <n v="-1"/>
    <n v="394.50799999999998"/>
    <n v="-1"/>
    <n v="0"/>
    <x v="4583"/>
    <x v="192"/>
    <n v="45.848230000000001"/>
    <n v="-202.753536"/>
    <n v="1.568257"/>
    <n v="45.851128000000003"/>
    <n v="-202.75857500000001"/>
    <n v="1.5709120000000001"/>
    <n v="0.58133800000000002"/>
    <n v="2.6549999999999998E-3"/>
  </r>
  <r>
    <n v="5425"/>
    <x v="0"/>
    <x v="0"/>
    <s v="13-14-18-24"/>
    <x v="0"/>
    <x v="5365"/>
    <n v="-1"/>
    <n v="322.404"/>
    <n v="-1"/>
    <n v="0"/>
    <x v="4584"/>
    <x v="4694"/>
    <n v="45.846589999999999"/>
    <n v="-202.216162"/>
    <n v="1.573307"/>
    <n v="45.848503000000001"/>
    <n v="-202.21818500000001"/>
    <n v="1.573196"/>
    <n v="0.27849800000000002"/>
    <n v="1.11E-4"/>
  </r>
  <r>
    <n v="5426"/>
    <x v="0"/>
    <x v="0"/>
    <s v="13-14-18-24"/>
    <x v="0"/>
    <x v="5366"/>
    <n v="-1"/>
    <n v="280.279"/>
    <n v="-1"/>
    <n v="0"/>
    <x v="4585"/>
    <x v="4695"/>
    <n v="45.865397000000002"/>
    <n v="-201.67192700000001"/>
    <n v="1.577189"/>
    <n v="45.840758999999998"/>
    <n v="-201.68408199999999"/>
    <n v="1.5785549999999999"/>
    <n v="2.7472629999999998"/>
    <n v="1.366E-3"/>
  </r>
  <r>
    <n v="5427"/>
    <x v="0"/>
    <x v="0"/>
    <s v="13-14-18-24"/>
    <x v="0"/>
    <x v="5367"/>
    <n v="-1"/>
    <n v="323.29700000000003"/>
    <n v="-1"/>
    <n v="0"/>
    <x v="4586"/>
    <x v="951"/>
    <n v="45.799823000000004"/>
    <n v="-201.15633299999999"/>
    <n v="1.585836"/>
    <n v="45.830714999999998"/>
    <n v="-201.15632600000001"/>
    <n v="1.5834619999999999"/>
    <n v="3.0892460000000002"/>
    <n v="2.3739999999999998E-3"/>
  </r>
  <r>
    <n v="5428"/>
    <x v="0"/>
    <x v="0"/>
    <s v="13-14-18-24"/>
    <x v="0"/>
    <x v="1798"/>
    <n v="-1"/>
    <n v="290.43200000000002"/>
    <n v="-1"/>
    <n v="0"/>
    <x v="4587"/>
    <x v="4696"/>
    <n v="45.822212"/>
    <n v="-200.457213"/>
    <n v="1.5877619999999999"/>
    <n v="45.815112999999997"/>
    <n v="-200.461884"/>
    <n v="1.5886260000000001"/>
    <n v="0.84979899999999997"/>
    <n v="8.6399999999999997E-4"/>
  </r>
  <r>
    <n v="5429"/>
    <x v="0"/>
    <x v="0"/>
    <s v="13-14-18-24"/>
    <x v="0"/>
    <x v="5368"/>
    <n v="-1"/>
    <n v="328.06"/>
    <n v="-1"/>
    <n v="0"/>
    <x v="4588"/>
    <x v="4697"/>
    <n v="45.764349000000003"/>
    <n v="-199.93065999999999"/>
    <n v="1.593232"/>
    <n v="45.802295999999998"/>
    <n v="-199.94798299999999"/>
    <n v="1.591593"/>
    <n v="4.1713180000000003"/>
    <n v="1.639E-3"/>
  </r>
  <r>
    <n v="5430"/>
    <x v="0"/>
    <x v="0"/>
    <s v="13-14-18-24"/>
    <x v="0"/>
    <x v="5369"/>
    <n v="-1"/>
    <n v="419.92700000000002"/>
    <n v="-1"/>
    <n v="0"/>
    <x v="4589"/>
    <x v="4698"/>
    <n v="45.768604000000003"/>
    <n v="-199.447845"/>
    <n v="1.5950089999999999"/>
    <n v="45.788826"/>
    <n v="-199.440292"/>
    <n v="1.5939490000000001"/>
    <n v="2.158649"/>
    <n v="1.0610000000000001E-3"/>
  </r>
  <r>
    <n v="5431"/>
    <x v="0"/>
    <x v="0"/>
    <s v="13-14-18-24"/>
    <x v="0"/>
    <x v="4191"/>
    <n v="-1"/>
    <n v="336.21600000000001"/>
    <n v="-1"/>
    <n v="0"/>
    <x v="4590"/>
    <x v="4699"/>
    <n v="45.813541000000001"/>
    <n v="-198.961545"/>
    <n v="1.5933379999999999"/>
    <n v="45.773823"/>
    <n v="-198.93841599999999"/>
    <n v="1.596814"/>
    <n v="4.5962050000000003"/>
    <n v="3.4759999999999999E-3"/>
  </r>
  <r>
    <n v="5432"/>
    <x v="0"/>
    <x v="0"/>
    <s v="13-14-18-24"/>
    <x v="0"/>
    <x v="5370"/>
    <n v="-1"/>
    <n v="350.548"/>
    <n v="-1"/>
    <n v="0"/>
    <x v="4591"/>
    <x v="4700"/>
    <n v="45.753782999999999"/>
    <n v="-198.442252"/>
    <n v="1.606125"/>
    <n v="45.747931999999999"/>
    <n v="-198.44368"/>
    <n v="1.6075980000000001"/>
    <n v="0.60220499999999999"/>
    <n v="1.4729999999999999E-3"/>
  </r>
  <r>
    <n v="5433"/>
    <x v="0"/>
    <x v="0"/>
    <s v="13-14-18-24"/>
    <x v="0"/>
    <x v="5371"/>
    <n v="-1"/>
    <n v="303.27600000000001"/>
    <n v="-1"/>
    <n v="0"/>
    <x v="4592"/>
    <x v="4701"/>
    <n v="45.759943"/>
    <n v="-197.849208"/>
    <n v="1.6272580000000001"/>
    <n v="45.699043000000003"/>
    <n v="-197.79342700000001"/>
    <n v="1.6271370000000001"/>
    <n v="8.2584920000000004"/>
    <n v="1.21E-4"/>
  </r>
  <r>
    <n v="5434"/>
    <x v="0"/>
    <x v="0"/>
    <s v="13-14-18-24"/>
    <x v="0"/>
    <x v="5372"/>
    <n v="-1"/>
    <n v="467.00299999999999"/>
    <n v="-1"/>
    <n v="0"/>
    <x v="4593"/>
    <x v="4702"/>
    <n v="45.630499"/>
    <n v="-197.297237"/>
    <n v="1.649205"/>
    <n v="45.644260000000003"/>
    <n v="-197.30841100000001"/>
    <n v="1.6492439999999999"/>
    <n v="1.7726360000000001"/>
    <n v="3.8000000000000002E-5"/>
  </r>
  <r>
    <n v="5435"/>
    <x v="0"/>
    <x v="0"/>
    <s v="13-14-18-24"/>
    <x v="0"/>
    <x v="5373"/>
    <n v="-1"/>
    <n v="324.88799999999998"/>
    <n v="-1"/>
    <n v="0"/>
    <x v="4594"/>
    <x v="4703"/>
    <n v="45.735263000000003"/>
    <n v="-196.903604"/>
    <n v="1.655753"/>
    <n v="45.576599000000002"/>
    <n v="-196.808426"/>
    <n v="1.671422"/>
    <n v="18.502137000000001"/>
    <n v="1.5668999999999999E-2"/>
  </r>
  <r>
    <n v="5436"/>
    <x v="0"/>
    <x v="0"/>
    <s v="13-14-18-24"/>
    <x v="0"/>
    <x v="5374"/>
    <n v="-1"/>
    <n v="261.875"/>
    <n v="-1"/>
    <n v="0"/>
    <x v="4595"/>
    <x v="4704"/>
    <n v="45.384369"/>
    <n v="-196.100043"/>
    <n v="1.7121930000000001"/>
    <n v="45.453814999999999"/>
    <n v="-196.09858700000001"/>
    <n v="1.7081299999999999"/>
    <n v="6.9461969999999997"/>
    <n v="4.0629999999999998E-3"/>
  </r>
  <r>
    <n v="5437"/>
    <x v="0"/>
    <x v="0"/>
    <s v="13-14-18-24"/>
    <x v="0"/>
    <x v="5375"/>
    <n v="-1"/>
    <n v="329.15"/>
    <n v="-1"/>
    <n v="0"/>
    <x v="4596"/>
    <x v="4705"/>
    <n v="45.342944000000003"/>
    <n v="-195.518809"/>
    <n v="1.734667"/>
    <n v="45.338562000000003"/>
    <n v="-195.522614"/>
    <n v="1.7349190000000001"/>
    <n v="0.58033900000000005"/>
    <n v="2.52E-4"/>
  </r>
  <r>
    <n v="5438"/>
    <x v="0"/>
    <x v="0"/>
    <s v="13-14-18-24"/>
    <x v="0"/>
    <x v="5376"/>
    <n v="-1"/>
    <n v="353.12900000000002"/>
    <n v="-1"/>
    <n v="0"/>
    <x v="4597"/>
    <x v="4706"/>
    <n v="45.217506999999998"/>
    <n v="-194.906565"/>
    <n v="1.774859"/>
    <n v="45.183703999999999"/>
    <n v="-194.911438"/>
    <n v="1.776297"/>
    <n v="3.415219"/>
    <n v="1.438E-3"/>
  </r>
  <r>
    <n v="5439"/>
    <x v="2"/>
    <x v="0"/>
    <s v="13-14-18"/>
    <x v="0"/>
    <x v="5377"/>
    <n v="-1"/>
    <n v="370.35700000000003"/>
    <n v="-1"/>
    <n v="0"/>
    <x v="4598"/>
    <x v="4707"/>
    <n v="45.114696000000002"/>
    <n v="-194.28146699999999"/>
    <n v="1.81976"/>
    <n v="44.986423000000002"/>
    <n v="-194.26945499999999"/>
    <n v="1.825439"/>
    <n v="12.883326"/>
    <n v="5.6800000000000002E-3"/>
  </r>
  <r>
    <n v="5440"/>
    <x v="2"/>
    <x v="0"/>
    <s v="13-14-18"/>
    <x v="0"/>
    <x v="5378"/>
    <n v="-1"/>
    <n v="289.27300000000002"/>
    <n v="-1"/>
    <n v="0"/>
    <x v="4599"/>
    <x v="4708"/>
    <n v="44.371988999999999"/>
    <n v="-193.295917"/>
    <n v="1.888423"/>
    <n v="44.652714000000003"/>
    <n v="-193.36985799999999"/>
    <n v="1.8961730000000001"/>
    <n v="29.029906"/>
    <n v="7.7499999999999999E-3"/>
  </r>
  <r>
    <n v="5441"/>
    <x v="2"/>
    <x v="0"/>
    <s v="13-14-18"/>
    <x v="0"/>
    <x v="5379"/>
    <n v="-1"/>
    <n v="293.94499999999999"/>
    <n v="-1"/>
    <n v="0"/>
    <x v="4600"/>
    <x v="4709"/>
    <n v="44.342025999999997"/>
    <n v="-192.65303900000001"/>
    <n v="1.9597560000000001"/>
    <n v="44.349711999999997"/>
    <n v="-192.687164"/>
    <n v="1.95496"/>
    <n v="3.4979930000000001"/>
    <n v="4.7959999999999999E-3"/>
  </r>
  <r>
    <n v="5442"/>
    <x v="2"/>
    <x v="0"/>
    <s v="13-14-18"/>
    <x v="0"/>
    <x v="5380"/>
    <n v="-1"/>
    <n v="279.96600000000001"/>
    <n v="-1"/>
    <n v="0"/>
    <x v="4601"/>
    <x v="4710"/>
    <n v="44.080838"/>
    <n v="-192.04540800000001"/>
    <n v="2.01675"/>
    <n v="44.004489999999997"/>
    <n v="-192.02964800000001"/>
    <n v="2.020832"/>
    <n v="7.7957270000000003"/>
    <n v="4.0819999999999997E-3"/>
  </r>
  <r>
    <n v="5443"/>
    <x v="2"/>
    <x v="0"/>
    <s v="13-14-18"/>
    <x v="0"/>
    <x v="5381"/>
    <n v="-1"/>
    <n v="421.68799999999999"/>
    <n v="-1"/>
    <n v="0"/>
    <x v="4602"/>
    <x v="4711"/>
    <n v="43.615037000000001"/>
    <n v="-191.41714099999999"/>
    <n v="2.090468"/>
    <n v="43.620907000000003"/>
    <n v="-191.41213999999999"/>
    <n v="2.0912090000000001"/>
    <n v="0.77118600000000004"/>
    <n v="7.4100000000000001E-4"/>
  </r>
  <r>
    <n v="5444"/>
    <x v="2"/>
    <x v="0"/>
    <s v="13-14-18"/>
    <x v="0"/>
    <x v="5382"/>
    <n v="-1"/>
    <n v="326.31400000000002"/>
    <n v="-1"/>
    <n v="0"/>
    <x v="4603"/>
    <x v="4712"/>
    <n v="43.206268999999999"/>
    <n v="-190.83233799999999"/>
    <n v="2.1629429999999998"/>
    <n v="43.200175999999999"/>
    <n v="-190.83599899999999"/>
    <n v="2.1638380000000002"/>
    <n v="0.71077400000000002"/>
    <n v="8.9499999999999996E-4"/>
  </r>
  <r>
    <n v="5445"/>
    <x v="2"/>
    <x v="0"/>
    <s v="13-14-18"/>
    <x v="0"/>
    <x v="5383"/>
    <n v="-1"/>
    <n v="403.93700000000001"/>
    <n v="-1"/>
    <n v="0"/>
    <x v="4604"/>
    <x v="4713"/>
    <n v="42.616199999999999"/>
    <n v="-190.145779"/>
    <n v="2.2667079999999999"/>
    <n v="42.573005999999999"/>
    <n v="-190.13235499999999"/>
    <n v="2.2684160000000002"/>
    <n v="4.5232250000000001"/>
    <n v="1.7080000000000001E-3"/>
  </r>
  <r>
    <n v="5446"/>
    <x v="2"/>
    <x v="0"/>
    <s v="13-14-18"/>
    <x v="0"/>
    <x v="5384"/>
    <n v="-1"/>
    <n v="300.37799999999999"/>
    <n v="-1"/>
    <n v="0"/>
    <x v="4605"/>
    <x v="4714"/>
    <n v="42.066814999999998"/>
    <n v="-189.59308799999999"/>
    <n v="2.3672209999999998"/>
    <n v="42.046683999999999"/>
    <n v="-189.65325899999999"/>
    <n v="2.3537309999999998"/>
    <n v="6.3449689999999999"/>
    <n v="1.349E-2"/>
  </r>
  <r>
    <n v="5447"/>
    <x v="2"/>
    <x v="0"/>
    <s v="13-14-18"/>
    <x v="0"/>
    <x v="5385"/>
    <n v="-1"/>
    <n v="362.37"/>
    <n v="-1"/>
    <n v="0"/>
    <x v="4606"/>
    <x v="4715"/>
    <n v="41.478408999999999"/>
    <n v="-189.20654400000001"/>
    <n v="2.445503"/>
    <n v="41.472923000000002"/>
    <n v="-189.21826200000001"/>
    <n v="2.4422920000000001"/>
    <n v="1.2938350000000001"/>
    <n v="3.2109999999999999E-3"/>
  </r>
  <r>
    <n v="5448"/>
    <x v="2"/>
    <x v="0"/>
    <s v="13-14-18"/>
    <x v="0"/>
    <x v="5386"/>
    <n v="-1"/>
    <n v="409.822"/>
    <n v="-1"/>
    <n v="0"/>
    <x v="4607"/>
    <x v="4716"/>
    <n v="40.977232999999998"/>
    <n v="-188.78660400000001"/>
    <n v="2.5377540000000001"/>
    <n v="40.859867000000001"/>
    <n v="-188.83071899999999"/>
    <n v="2.5303789999999999"/>
    <n v="12.538356"/>
    <n v="7.3749999999999996E-3"/>
  </r>
  <r>
    <n v="5449"/>
    <x v="2"/>
    <x v="0"/>
    <s v="13-14-18"/>
    <x v="0"/>
    <x v="5387"/>
    <n v="-1"/>
    <n v="670.93299999999999"/>
    <n v="-1"/>
    <n v="0"/>
    <x v="4608"/>
    <x v="4717"/>
    <n v="39.940724000000003"/>
    <n v="-188.42716100000001"/>
    <n v="2.65123"/>
    <n v="39.995865000000002"/>
    <n v="-188.40181000000001"/>
    <n v="2.6487530000000001"/>
    <n v="6.0689089999999997"/>
    <n v="2.4780000000000002E-3"/>
  </r>
  <r>
    <n v="5450"/>
    <x v="2"/>
    <x v="0"/>
    <s v="13-14-18"/>
    <x v="0"/>
    <x v="5388"/>
    <n v="-1"/>
    <n v="437.63200000000001"/>
    <n v="-1"/>
    <n v="0"/>
    <x v="4609"/>
    <x v="4718"/>
    <n v="39.328633000000004"/>
    <n v="-188.14284499999999"/>
    <n v="2.7339950000000002"/>
    <n v="39.322155000000002"/>
    <n v="-188.14544699999999"/>
    <n v="2.733889"/>
    <n v="0.69808400000000004"/>
    <n v="1.06E-4"/>
  </r>
  <r>
    <n v="5451"/>
    <x v="2"/>
    <x v="0"/>
    <s v="13-14-18"/>
    <x v="0"/>
    <x v="5389"/>
    <n v="-1"/>
    <n v="379.79199999999997"/>
    <n v="-1"/>
    <n v="0"/>
    <x v="4610"/>
    <x v="4719"/>
    <n v="38.682153999999997"/>
    <n v="-187.91337799999999"/>
    <n v="2.8086530000000001"/>
    <n v="38.631762999999999"/>
    <n v="-187.939651"/>
    <n v="2.812017"/>
    <n v="5.6828450000000004"/>
    <n v="3.3639999999999998E-3"/>
  </r>
  <r>
    <n v="5452"/>
    <x v="2"/>
    <x v="0"/>
    <s v="13-14-18"/>
    <x v="0"/>
    <x v="5390"/>
    <n v="-1"/>
    <n v="353.61500000000001"/>
    <n v="-1"/>
    <n v="0"/>
    <x v="4611"/>
    <x v="4720"/>
    <n v="37.769309999999997"/>
    <n v="-187.756451"/>
    <n v="2.9029229999999999"/>
    <n v="37.690933000000001"/>
    <n v="-187.74058500000001"/>
    <n v="2.9079009999999998"/>
    <n v="7.9966549999999996"/>
    <n v="4.9779999999999998E-3"/>
  </r>
  <r>
    <n v="5453"/>
    <x v="2"/>
    <x v="0"/>
    <s v="13-14-18"/>
    <x v="0"/>
    <x v="5391"/>
    <n v="-1"/>
    <n v="1027.6320000000001"/>
    <n v="-1"/>
    <n v="0"/>
    <x v="4612"/>
    <x v="4721"/>
    <n v="36.972437999999997"/>
    <n v="-187.65626599999999"/>
    <n v="2.9777550000000002"/>
    <n v="36.973765999999998"/>
    <n v="-187.63876300000001"/>
    <n v="2.969484"/>
    <n v="1.7552680000000001"/>
    <n v="8.2710000000000006E-3"/>
  </r>
  <r>
    <n v="5454"/>
    <x v="2"/>
    <x v="0"/>
    <s v="13-14-18"/>
    <x v="0"/>
    <x v="5392"/>
    <n v="-1"/>
    <n v="483.601"/>
    <n v="-1"/>
    <n v="0"/>
    <x v="4613"/>
    <x v="4722"/>
    <n v="36.283265"/>
    <n v="-187.558851"/>
    <n v="3.0185900000000001"/>
    <n v="36.250591"/>
    <n v="-187.567871"/>
    <n v="3.0196519999999998"/>
    <n v="3.3895930000000001"/>
    <n v="1.062E-3"/>
  </r>
  <r>
    <n v="5455"/>
    <x v="2"/>
    <x v="0"/>
    <s v="13-14-18"/>
    <x v="0"/>
    <x v="5393"/>
    <n v="-1"/>
    <n v="380.15899999999999"/>
    <n v="-1"/>
    <n v="0"/>
    <x v="4614"/>
    <x v="4723"/>
    <n v="35.3992"/>
    <n v="-187.62331800000001"/>
    <n v="3.0619900000000002"/>
    <n v="35.524639000000001"/>
    <n v="-187.52221700000001"/>
    <n v="3.0598109999999998"/>
    <n v="16.111004999999999"/>
    <n v="2.1789999999999999E-3"/>
  </r>
  <r>
    <n v="5456"/>
    <x v="2"/>
    <x v="0"/>
    <s v="13-14-18"/>
    <x v="0"/>
    <x v="5394"/>
    <n v="-1"/>
    <n v="474.03500000000003"/>
    <n v="-1"/>
    <n v="0"/>
    <x v="4615"/>
    <x v="4724"/>
    <n v="34.500149"/>
    <n v="-187.54469700000001"/>
    <n v="3.0991309999999999"/>
    <n v="34.556567999999999"/>
    <n v="-187.48834199999999"/>
    <n v="3.0978780000000001"/>
    <n v="7.9743009999999996"/>
    <n v="1.253E-3"/>
  </r>
  <r>
    <n v="5457"/>
    <x v="2"/>
    <x v="0"/>
    <s v="13-14-18"/>
    <x v="0"/>
    <x v="5395"/>
    <n v="-1"/>
    <n v="434.93900000000002"/>
    <n v="-1"/>
    <n v="0"/>
    <x v="4616"/>
    <x v="4725"/>
    <n v="33.747737999999998"/>
    <n v="-187.545715"/>
    <n v="3.119936"/>
    <n v="33.831459000000002"/>
    <n v="-187.47702000000001"/>
    <n v="3.1174569999999999"/>
    <n v="10.829644"/>
    <n v="2.4789999999999999E-3"/>
  </r>
  <r>
    <n v="5458"/>
    <x v="2"/>
    <x v="0"/>
    <s v="13-14-18"/>
    <x v="0"/>
    <x v="5396"/>
    <n v="-1"/>
    <n v="545.39300000000003"/>
    <n v="-1"/>
    <n v="0"/>
    <x v="4617"/>
    <x v="4726"/>
    <n v="33.080599999999997"/>
    <n v="-187.48016999999999"/>
    <n v="3.128876"/>
    <n v="33.106574999999999"/>
    <n v="-187.47387699999999"/>
    <n v="3.1312069999999999"/>
    <n v="2.6726580000000002"/>
    <n v="2.3310000000000002E-3"/>
  </r>
  <r>
    <n v="5459"/>
    <x v="2"/>
    <x v="0"/>
    <s v="13-14-18"/>
    <x v="0"/>
    <x v="5397"/>
    <n v="-1"/>
    <n v="573.45799999999997"/>
    <n v="-1"/>
    <n v="0"/>
    <x v="4618"/>
    <x v="4727"/>
    <n v="32.115788999999999"/>
    <n v="-187.499088"/>
    <n v="3.140339"/>
    <n v="32.139679000000001"/>
    <n v="-187.474716"/>
    <n v="3.1408130000000001"/>
    <n v="3.4127480000000001"/>
    <n v="4.7399999999999997E-4"/>
  </r>
  <r>
    <n v="5460"/>
    <x v="2"/>
    <x v="0"/>
    <s v="13-14-18"/>
    <x v="0"/>
    <x v="5398"/>
    <n v="-1"/>
    <n v="740.59199999999998"/>
    <n v="-1"/>
    <n v="0"/>
    <x v="4619"/>
    <x v="4728"/>
    <n v="31.480805"/>
    <n v="-187.42274699999999"/>
    <n v="3.1410960000000001"/>
    <n v="31.413927000000001"/>
    <n v="-187.478195"/>
    <n v="-3.1382850000000002"/>
    <n v="8.6874140000000004"/>
    <n v="2.8119999999999998E-3"/>
  </r>
  <r>
    <n v="5461"/>
    <x v="2"/>
    <x v="0"/>
    <s v="13-14-18"/>
    <x v="0"/>
    <x v="5399"/>
    <n v="-1"/>
    <n v="621.82399999999996"/>
    <n v="-1"/>
    <n v="0"/>
    <x v="4620"/>
    <x v="4729"/>
    <n v="30.746053"/>
    <n v="-187.432029"/>
    <n v="-3.1384349999999999"/>
    <n v="30.687628"/>
    <n v="-187.48332199999999"/>
    <n v="-3.1356009999999999"/>
    <n v="7.7746440000000003"/>
    <n v="2.8340000000000001E-3"/>
  </r>
  <r>
    <n v="5462"/>
    <x v="2"/>
    <x v="0"/>
    <s v="13-14-18"/>
    <x v="0"/>
    <x v="5400"/>
    <n v="-1"/>
    <n v="472.98500000000001"/>
    <n v="-1"/>
    <n v="0"/>
    <x v="4621"/>
    <x v="4730"/>
    <n v="29.760570999999999"/>
    <n v="-187.40131299999999"/>
    <n v="-3.137788"/>
    <n v="29.719342999999999"/>
    <n v="-187.49176"/>
    <n v="-3.1333359999999999"/>
    <n v="9.9399960000000007"/>
    <n v="4.4520000000000002E-3"/>
  </r>
  <r>
    <n v="5463"/>
    <x v="2"/>
    <x v="0"/>
    <s v="13-14-18"/>
    <x v="0"/>
    <x v="5401"/>
    <n v="-1"/>
    <n v="566.46199999999999"/>
    <n v="-1"/>
    <n v="0"/>
    <x v="4622"/>
    <x v="4731"/>
    <n v="29.05339"/>
    <n v="-187.41696899999999"/>
    <n v="-3.137305"/>
    <n v="28.993486000000001"/>
    <n v="-187.498886"/>
    <n v="-3.1322459999999999"/>
    <n v="10.148315999999999"/>
    <n v="5.0590000000000001E-3"/>
  </r>
  <r>
    <n v="5464"/>
    <x v="2"/>
    <x v="0"/>
    <s v="13-14-18"/>
    <x v="0"/>
    <x v="5402"/>
    <n v="-1"/>
    <n v="544.25900000000001"/>
    <n v="-1"/>
    <n v="0"/>
    <x v="4623"/>
    <x v="4732"/>
    <n v="28.263062000000001"/>
    <n v="-187.56818999999999"/>
    <n v="-3.1268690000000001"/>
    <n v="28.267696000000001"/>
    <n v="-187.506439"/>
    <n v="-3.1314820000000001"/>
    <n v="6.1924340000000004"/>
    <n v="4.6129999999999999E-3"/>
  </r>
  <r>
    <n v="5465"/>
    <x v="2"/>
    <x v="0"/>
    <s v="13-14-18"/>
    <x v="0"/>
    <x v="5403"/>
    <n v="-1"/>
    <n v="553.89599999999996"/>
    <n v="-1"/>
    <n v="0"/>
    <x v="4624"/>
    <x v="4733"/>
    <n v="27.139347999999998"/>
    <n v="-187.687917"/>
    <n v="-3.1298729999999999"/>
    <n v="27.300184000000002"/>
    <n v="-187.514725"/>
    <n v="-3.1325799999999999"/>
    <n v="23.635518000000001"/>
    <n v="2.7079999999999999E-3"/>
  </r>
  <r>
    <n v="5466"/>
    <x v="0"/>
    <x v="0"/>
    <s v="8-13-14-18"/>
    <x v="0"/>
    <x v="5404"/>
    <n v="-1"/>
    <n v="474.31200000000001"/>
    <n v="-1"/>
    <n v="0"/>
    <x v="4625"/>
    <x v="4734"/>
    <n v="26.600632999999998"/>
    <n v="-187.45919499999999"/>
    <n v="-3.1300780000000001"/>
    <n v="26.574528000000001"/>
    <n v="-187.519882"/>
    <n v="-3.1337660000000001"/>
    <n v="6.6063970000000003"/>
    <n v="3.689E-3"/>
  </r>
  <r>
    <n v="5467"/>
    <x v="0"/>
    <x v="0"/>
    <s v="8-13-14-18"/>
    <x v="0"/>
    <x v="5405"/>
    <n v="-1"/>
    <n v="379.697"/>
    <n v="-1"/>
    <n v="0"/>
    <x v="4626"/>
    <x v="4735"/>
    <n v="25.574418999999999"/>
    <n v="-187.559189"/>
    <n v="-3.1350120000000001"/>
    <n v="25.606681999999999"/>
    <n v="-187.52590900000001"/>
    <n v="-3.1349840000000002"/>
    <n v="4.6351209999999998"/>
    <n v="2.8E-5"/>
  </r>
  <r>
    <n v="5468"/>
    <x v="0"/>
    <x v="0"/>
    <s v="8-13-14-18"/>
    <x v="0"/>
    <x v="5406"/>
    <n v="-1"/>
    <n v="614.846"/>
    <n v="-1"/>
    <n v="0"/>
    <x v="4627"/>
    <x v="4736"/>
    <n v="24.859677000000001"/>
    <n v="-187.54649000000001"/>
    <n v="-3.135913"/>
    <n v="24.880644"/>
    <n v="-187.53005999999999"/>
    <n v="-3.1356090000000001"/>
    <n v="2.66377"/>
    <n v="3.0400000000000002E-4"/>
  </r>
  <r>
    <n v="5469"/>
    <x v="0"/>
    <x v="0"/>
    <s v="8-13-14-18"/>
    <x v="0"/>
    <x v="5407"/>
    <n v="-1"/>
    <n v="592.55499999999995"/>
    <n v="-1"/>
    <n v="0"/>
    <x v="4628"/>
    <x v="4737"/>
    <n v="24.048902999999999"/>
    <n v="-187.57273699999999"/>
    <n v="-3.1331129999999998"/>
    <n v="24.154806000000001"/>
    <n v="-187.53391999999999"/>
    <n v="-3.1360519999999998"/>
    <n v="11.279242"/>
    <n v="2.9399999999999999E-3"/>
  </r>
  <r>
    <n v="5470"/>
    <x v="1"/>
    <x v="0"/>
    <s v="1-8-13-14-18"/>
    <x v="0"/>
    <x v="5408"/>
    <n v="-1"/>
    <n v="682.92200000000003"/>
    <n v="-1"/>
    <n v="0"/>
    <x v="4629"/>
    <x v="4738"/>
    <n v="23.498037"/>
    <n v="-187.45011700000001"/>
    <n v="3.1386099999999999"/>
    <n v="23.42906"/>
    <n v="-187.537567"/>
    <n v="-3.136358"/>
    <n v="11.137893"/>
    <n v="2.2520000000000001E-3"/>
  </r>
  <r>
    <n v="5471"/>
    <x v="0"/>
    <x v="0"/>
    <s v="1-8-13-14"/>
    <x v="0"/>
    <x v="5409"/>
    <n v="-1"/>
    <n v="580.73599999999999"/>
    <n v="-1"/>
    <n v="0"/>
    <x v="4630"/>
    <x v="4739"/>
    <n v="22.404616000000001"/>
    <n v="-187.51509100000001"/>
    <n v="-3.1350340000000001"/>
    <n v="22.466352000000001"/>
    <n v="-187.54165599999999"/>
    <n v="-3.1371690000000001"/>
    <n v="6.7209719999999997"/>
    <n v="2.134E-3"/>
  </r>
  <r>
    <n v="5472"/>
    <x v="0"/>
    <x v="0"/>
    <s v="1-8-13-14"/>
    <x v="0"/>
    <x v="5410"/>
    <n v="-1"/>
    <n v="729.23699999999997"/>
    <n v="-1"/>
    <n v="0"/>
    <x v="4631"/>
    <x v="4740"/>
    <n v="21.747945999999999"/>
    <n v="-187.46995899999999"/>
    <n v="3.1411280000000001"/>
    <n v="21.753754000000001"/>
    <n v="-187.54388399999999"/>
    <n v="-3.1379679999999999"/>
    <n v="7.4153380000000002"/>
    <n v="3.1610000000000002E-3"/>
  </r>
  <r>
    <n v="5473"/>
    <x v="1"/>
    <x v="0"/>
    <s v="1-7-8-13-14"/>
    <x v="0"/>
    <x v="5411"/>
    <n v="-1"/>
    <n v="484.14299999999997"/>
    <n v="-1"/>
    <n v="0"/>
    <x v="4632"/>
    <x v="4741"/>
    <n v="21.073671999999998"/>
    <n v="-187.52252899999999"/>
    <n v="-3.1390120000000001"/>
    <n v="21.052187"/>
    <n v="-187.545761"/>
    <n v="-3.1385900000000002"/>
    <n v="3.1643349999999999"/>
    <n v="4.2200000000000001E-4"/>
  </r>
  <r>
    <n v="5474"/>
    <x v="1"/>
    <x v="0"/>
    <s v="1-7-8-13-14"/>
    <x v="0"/>
    <x v="5412"/>
    <n v="-1"/>
    <n v="784.57"/>
    <n v="-1"/>
    <n v="0"/>
    <x v="4633"/>
    <x v="4742"/>
    <n v="20.347294999999999"/>
    <n v="-187.54115899999999"/>
    <n v="-3.1385320000000001"/>
    <n v="20.362137000000001"/>
    <n v="-187.54736299999999"/>
    <n v="-3.13903"/>
    <n v="1.6086910000000001"/>
    <n v="4.9799999999999996E-4"/>
  </r>
  <r>
    <n v="5475"/>
    <x v="1"/>
    <x v="0"/>
    <s v="1-7-8-13-14"/>
    <x v="0"/>
    <x v="5413"/>
    <n v="-1"/>
    <n v="493.02100000000002"/>
    <n v="-1"/>
    <n v="0"/>
    <x v="4634"/>
    <x v="4743"/>
    <n v="19.422412000000001"/>
    <n v="-187.50631200000001"/>
    <n v="-3.1333579999999999"/>
    <n v="19.456600000000002"/>
    <n v="-187.54917900000001"/>
    <n v="-3.1394380000000002"/>
    <n v="5.4830649999999999"/>
    <n v="6.0800000000000003E-3"/>
  </r>
  <r>
    <n v="5476"/>
    <x v="1"/>
    <x v="0"/>
    <s v="1-7-8-13-14"/>
    <x v="0"/>
    <x v="5414"/>
    <n v="-1"/>
    <n v="534.78700000000003"/>
    <n v="-1"/>
    <n v="0"/>
    <x v="4635"/>
    <x v="4744"/>
    <n v="18.834236000000001"/>
    <n v="-187.51938699999999"/>
    <n v="-3.1386470000000002"/>
    <n v="18.785837000000001"/>
    <n v="-187.55038500000001"/>
    <n v="-3.1396489999999999"/>
    <n v="5.7474780000000001"/>
    <n v="1.003E-3"/>
  </r>
  <r>
    <n v="5477"/>
    <x v="1"/>
    <x v="0"/>
    <s v="1-7-8-13-14"/>
    <x v="0"/>
    <x v="5415"/>
    <n v="-1"/>
    <n v="520.92999999999995"/>
    <n v="-1"/>
    <n v="0"/>
    <x v="4636"/>
    <x v="4745"/>
    <n v="18.124983"/>
    <n v="-187.55286899999999"/>
    <n v="-3.14005"/>
    <n v="18.121476999999999"/>
    <n v="-187.55154400000001"/>
    <n v="-3.1397979999999999"/>
    <n v="0.37475599999999998"/>
    <n v="2.5099999999999998E-4"/>
  </r>
  <r>
    <n v="5478"/>
    <x v="1"/>
    <x v="0"/>
    <s v="1-7-8-13-14"/>
    <x v="0"/>
    <x v="5416"/>
    <n v="-1"/>
    <n v="548.02800000000002"/>
    <n v="-1"/>
    <n v="0"/>
    <x v="4637"/>
    <x v="4746"/>
    <n v="17.536784999999998"/>
    <n v="-187.35580999999999"/>
    <n v="-3.1354709999999999"/>
    <n v="17.463421"/>
    <n v="-187.552322"/>
    <n v="-3.1401300000000001"/>
    <n v="20.976027999999999"/>
    <n v="4.6589999999999999E-3"/>
  </r>
  <r>
    <n v="5479"/>
    <x v="1"/>
    <x v="0"/>
    <s v="1-7-8-13-14"/>
    <x v="0"/>
    <x v="5417"/>
    <n v="-1"/>
    <n v="860.85599999999999"/>
    <n v="-1"/>
    <n v="0"/>
    <x v="4638"/>
    <x v="4747"/>
    <n v="16.494767"/>
    <n v="-187.66509600000001"/>
    <n v="3.1413500000000001"/>
    <n v="16.597687000000001"/>
    <n v="-187.553146"/>
    <n v="-3.1405240000000001"/>
    <n v="15.206949"/>
    <n v="8.2600000000000002E-4"/>
  </r>
  <r>
    <n v="5480"/>
    <x v="1"/>
    <x v="0"/>
    <s v="1-7-8-13-14"/>
    <x v="0"/>
    <x v="5418"/>
    <n v="-1"/>
    <n v="530.85199999999998"/>
    <n v="-1"/>
    <n v="0"/>
    <x v="4639"/>
    <x v="4748"/>
    <n v="15.853403999999999"/>
    <n v="-187.564044"/>
    <n v="-3.1366079999999998"/>
    <n v="15.957936"/>
    <n v="-187.55354299999999"/>
    <n v="-3.1407219999999998"/>
    <n v="10.505853"/>
    <n v="4.1130000000000003E-3"/>
  </r>
  <r>
    <n v="5481"/>
    <x v="3"/>
    <x v="0"/>
    <s v="1-2-7-8-13-14"/>
    <x v="0"/>
    <x v="5419"/>
    <n v="-1"/>
    <n v="1490.825"/>
    <n v="-1"/>
    <n v="0"/>
    <x v="4640"/>
    <x v="4749"/>
    <n v="15.30212"/>
    <n v="-187.62014199999999"/>
    <n v="3.1405720000000001"/>
    <n v="15.326124"/>
    <n v="-187.553955"/>
    <n v="-3.140879"/>
    <n v="7.04054"/>
    <n v="3.0800000000000001E-4"/>
  </r>
  <r>
    <n v="5482"/>
    <x v="3"/>
    <x v="0"/>
    <s v="1-2-7-8-13-14"/>
    <x v="0"/>
    <x v="5420"/>
    <n v="-1"/>
    <n v="480.96600000000001"/>
    <n v="-1"/>
    <n v="0"/>
    <x v="4641"/>
    <x v="4750"/>
    <n v="14.557653"/>
    <n v="-187.531239"/>
    <n v="-3.137969"/>
    <n v="14.495714"/>
    <n v="-187.554474"/>
    <n v="-3.1409669999999998"/>
    <n v="6.6152899999999999"/>
    <n v="2.9979999999999998E-3"/>
  </r>
  <r>
    <n v="5483"/>
    <x v="3"/>
    <x v="0"/>
    <s v="1-2-7-8-13-14"/>
    <x v="0"/>
    <x v="5421"/>
    <n v="-1"/>
    <n v="630.54300000000001"/>
    <n v="-1"/>
    <n v="0"/>
    <x v="4642"/>
    <x v="4751"/>
    <n v="13.947324999999999"/>
    <n v="-187.491197"/>
    <n v="-3.137089"/>
    <n v="13.881251000000001"/>
    <n v="-187.554779"/>
    <n v="-3.1410339999999999"/>
    <n v="9.1696919999999995"/>
    <n v="3.9449999999999997E-3"/>
  </r>
  <r>
    <n v="5484"/>
    <x v="3"/>
    <x v="0"/>
    <s v="1-2-7-8-13-14"/>
    <x v="0"/>
    <x v="5422"/>
    <n v="-1"/>
    <n v="596.46799999999996"/>
    <n v="-1"/>
    <n v="0"/>
    <x v="4643"/>
    <x v="4587"/>
    <n v="13.202776"/>
    <n v="-187.56574499999999"/>
    <n v="-3.1377799999999998"/>
    <n v="13.273351"/>
    <n v="-187.55509900000001"/>
    <n v="-3.1410740000000001"/>
    <n v="7.1373230000000003"/>
    <n v="3.2950000000000002E-3"/>
  </r>
  <r>
    <n v="5485"/>
    <x v="3"/>
    <x v="0"/>
    <s v="1-2-7-8-13-14"/>
    <x v="0"/>
    <x v="5423"/>
    <n v="-1"/>
    <n v="555.14700000000005"/>
    <n v="-1"/>
    <n v="0"/>
    <x v="4644"/>
    <x v="4752"/>
    <n v="12.639900000000001"/>
    <n v="-187.56718699999999"/>
    <n v="3.1393279999999999"/>
    <n v="12.672439000000001"/>
    <n v="-187.555283"/>
    <n v="-3.1412"/>
    <n v="3.4648289999999999"/>
    <n v="1.872E-3"/>
  </r>
  <r>
    <n v="5486"/>
    <x v="3"/>
    <x v="0"/>
    <s v="1-2-7-8-13-14"/>
    <x v="0"/>
    <x v="5424"/>
    <n v="-1"/>
    <n v="447.88600000000002"/>
    <n v="-1"/>
    <n v="0"/>
    <x v="4645"/>
    <x v="4753"/>
    <n v="11.942512000000001"/>
    <n v="-187.56277399999999"/>
    <n v="3.1383359999999998"/>
    <n v="11.881894000000001"/>
    <n v="-187.55534399999999"/>
    <n v="-3.1413709999999999"/>
    <n v="6.1071929999999996"/>
    <n v="3.0339999999999998E-3"/>
  </r>
  <r>
    <n v="5487"/>
    <x v="3"/>
    <x v="0"/>
    <s v="1-2-7-8-13-14"/>
    <x v="0"/>
    <x v="5425"/>
    <n v="-1"/>
    <n v="601.08399999999995"/>
    <n v="-1"/>
    <n v="0"/>
    <x v="4646"/>
    <x v="534"/>
    <n v="11.354361000000001"/>
    <n v="-187.48975300000001"/>
    <n v="3.1384530000000002"/>
    <n v="11.297094"/>
    <n v="-187.555374"/>
    <n v="-3.1414580000000001"/>
    <n v="8.7095400000000005"/>
    <n v="3.0049999999999999E-3"/>
  </r>
  <r>
    <n v="5488"/>
    <x v="3"/>
    <x v="0"/>
    <s v="1-2-7-8-13-14"/>
    <x v="0"/>
    <x v="5426"/>
    <n v="-1"/>
    <n v="801.25300000000004"/>
    <n v="-1"/>
    <n v="0"/>
    <x v="4647"/>
    <x v="4754"/>
    <n v="10.757015000000001"/>
    <n v="-187.52635599999999"/>
    <n v="-3.14025"/>
    <n v="10.719473000000001"/>
    <n v="-187.55538899999999"/>
    <n v="-3.1415419999999998"/>
    <n v="4.7458840000000002"/>
    <n v="1.292E-3"/>
  </r>
  <r>
    <n v="5489"/>
    <x v="3"/>
    <x v="0"/>
    <s v="1-2-7-8-13-14"/>
    <x v="0"/>
    <x v="5427"/>
    <n v="-1"/>
    <n v="634.125"/>
    <n v="-1"/>
    <n v="0"/>
    <x v="4648"/>
    <x v="4755"/>
    <n v="10.113422"/>
    <n v="-187.58937399999999"/>
    <n v="-3.1414770000000001"/>
    <n v="10.148427"/>
    <n v="-187.55538899999999"/>
    <n v="3.1415890000000002"/>
    <n v="4.8788450000000001"/>
    <n v="1.12E-4"/>
  </r>
  <r>
    <n v="5490"/>
    <x v="1"/>
    <x v="0"/>
    <s v="1-2-7-8-13"/>
    <x v="0"/>
    <x v="5428"/>
    <n v="-1"/>
    <n v="724.18200000000002"/>
    <n v="-1"/>
    <n v="0"/>
    <x v="4649"/>
    <x v="4756"/>
    <n v="9.3746639999999992"/>
    <n v="-187.507802"/>
    <n v="3.1392799999999998"/>
    <n v="9.3973999999999993"/>
    <n v="-187.55523700000001"/>
    <n v="3.1414949999999999"/>
    <n v="5.260211"/>
    <n v="2.2160000000000001E-3"/>
  </r>
  <r>
    <n v="5491"/>
    <x v="1"/>
    <x v="0"/>
    <s v="1-2-7-8-13"/>
    <x v="0"/>
    <x v="5429"/>
    <n v="-1"/>
    <n v="551.91800000000001"/>
    <n v="-1"/>
    <n v="0"/>
    <x v="4650"/>
    <x v="574"/>
    <n v="8.806597"/>
    <n v="-187.52811299999999"/>
    <n v="3.1393390000000001"/>
    <n v="8.8417519999999996"/>
    <n v="-187.555069"/>
    <n v="3.1414360000000001"/>
    <n v="4.4299809999999997"/>
    <n v="2.0969999999999999E-3"/>
  </r>
  <r>
    <n v="5492"/>
    <x v="1"/>
    <x v="0"/>
    <s v="1-2-7-8-13"/>
    <x v="0"/>
    <x v="5430"/>
    <n v="-1"/>
    <n v="757.80100000000004"/>
    <n v="-1"/>
    <n v="0"/>
    <x v="4651"/>
    <x v="4757"/>
    <n v="8.0641610000000004"/>
    <n v="-187.57669999999999"/>
    <n v="3.140822"/>
    <n v="8.1107329999999997"/>
    <n v="-187.55569499999999"/>
    <n v="-3.1409929999999999"/>
    <n v="5.1089820000000001"/>
    <n v="1.7100000000000001E-4"/>
  </r>
  <r>
    <n v="5493"/>
    <x v="1"/>
    <x v="0"/>
    <s v="1-2-7-8-13"/>
    <x v="0"/>
    <x v="5431"/>
    <n v="-1"/>
    <n v="563.24"/>
    <n v="-1"/>
    <n v="0"/>
    <x v="4652"/>
    <x v="4758"/>
    <n v="7.7822639999999996"/>
    <n v="-187.336556"/>
    <n v="-3.133705"/>
    <n v="7.570049"/>
    <n v="-187.56231700000001"/>
    <n v="-3.1357560000000002"/>
    <n v="30.984438000000001"/>
    <n v="2.0500000000000002E-3"/>
  </r>
  <r>
    <n v="5494"/>
    <x v="1"/>
    <x v="0"/>
    <s v="1-2-7-8-13"/>
    <x v="0"/>
    <x v="5432"/>
    <n v="-1"/>
    <n v="562.50599999999997"/>
    <n v="-1"/>
    <n v="0"/>
    <x v="4653"/>
    <x v="4759"/>
    <n v="7.1308790000000002"/>
    <n v="-187.441182"/>
    <n v="-3.1270020000000001"/>
    <n v="7.0358780000000003"/>
    <n v="-187.57197600000001"/>
    <n v="-3.1303719999999999"/>
    <n v="16.165422"/>
    <n v="3.3700000000000002E-3"/>
  </r>
  <r>
    <n v="5495"/>
    <x v="1"/>
    <x v="0"/>
    <s v="1-2-7-8-13"/>
    <x v="0"/>
    <x v="5433"/>
    <n v="-1"/>
    <n v="616.50400000000002"/>
    <n v="-1"/>
    <n v="0"/>
    <x v="4654"/>
    <x v="4760"/>
    <n v="6.3797759999999997"/>
    <n v="-187.53830500000001"/>
    <n v="-3.1268579999999999"/>
    <n v="6.3330169999999999"/>
    <n v="-187.58732599999999"/>
    <n v="-3.1246489999999998"/>
    <n v="6.7745810000000004"/>
    <n v="2.2079999999999999E-3"/>
  </r>
  <r>
    <n v="5496"/>
    <x v="1"/>
    <x v="0"/>
    <s v="1-2-7-8-13"/>
    <x v="0"/>
    <x v="5434"/>
    <n v="-1"/>
    <n v="515.93899999999996"/>
    <n v="-1"/>
    <n v="0"/>
    <x v="4655"/>
    <x v="4761"/>
    <n v="5.7977759999999998"/>
    <n v="-187.61340799999999"/>
    <n v="-3.121569"/>
    <n v="5.8128390000000003"/>
    <n v="-187.600098"/>
    <n v="-3.1214149999999998"/>
    <n v="2.0101420000000001"/>
    <n v="1.54E-4"/>
  </r>
  <r>
    <n v="5497"/>
    <x v="1"/>
    <x v="0"/>
    <s v="1-2-7-8-13"/>
    <x v="0"/>
    <x v="2678"/>
    <n v="-1"/>
    <n v="522.62"/>
    <n v="-1"/>
    <n v="0"/>
    <x v="4656"/>
    <x v="4762"/>
    <n v="5.0875399999999997"/>
    <n v="-187.70770899999999"/>
    <n v="-3.1205609999999999"/>
    <n v="5.128844"/>
    <n v="-187.61816400000001"/>
    <n v="-3.1181920000000001"/>
    <n v="9.8611679999999993"/>
    <n v="2.3679999999999999E-3"/>
  </r>
  <r>
    <n v="5498"/>
    <x v="1"/>
    <x v="0"/>
    <s v="1-2-7-8-13"/>
    <x v="0"/>
    <x v="5435"/>
    <n v="-1"/>
    <n v="602.56600000000003"/>
    <n v="-1"/>
    <n v="0"/>
    <x v="4657"/>
    <x v="4763"/>
    <n v="4.614007"/>
    <n v="-187.63599500000001"/>
    <n v="-3.1155210000000002"/>
    <n v="4.6229760000000004"/>
    <n v="-187.63226299999999"/>
    <n v="-3.1163820000000002"/>
    <n v="0.97146299999999997"/>
    <n v="8.61E-4"/>
  </r>
  <r>
    <n v="5499"/>
    <x v="1"/>
    <x v="0"/>
    <s v="1-2-7-8-13"/>
    <x v="0"/>
    <x v="5436"/>
    <n v="-1"/>
    <n v="507.50400000000002"/>
    <n v="-1"/>
    <n v="0"/>
    <x v="4658"/>
    <x v="4764"/>
    <n v="4.1935529999999996"/>
    <n v="-187.548643"/>
    <n v="-3.112098"/>
    <n v="4.1227739999999997"/>
    <n v="-187.646637"/>
    <n v="-3.1149460000000002"/>
    <n v="12.08817"/>
    <n v="2.8479999999999998E-3"/>
  </r>
  <r>
    <n v="5500"/>
    <x v="1"/>
    <x v="0"/>
    <s v="1-2-7-8-13"/>
    <x v="0"/>
    <x v="5437"/>
    <n v="-1"/>
    <n v="601.25300000000004"/>
    <n v="-1"/>
    <n v="0"/>
    <x v="4659"/>
    <x v="4765"/>
    <n v="3.535498"/>
    <n v="-187.63152099999999"/>
    <n v="-3.1160329999999998"/>
    <n v="3.4648330000000001"/>
    <n v="-187.66618299999999"/>
    <n v="-3.1134770000000001"/>
    <n v="7.8708520000000002"/>
    <n v="2.5569999999999998E-3"/>
  </r>
  <r>
    <n v="5501"/>
    <x v="1"/>
    <x v="0"/>
    <s v="1-2-7-8-13"/>
    <x v="0"/>
    <x v="5438"/>
    <n v="-1"/>
    <n v="577.39800000000002"/>
    <n v="-1"/>
    <n v="0"/>
    <x v="4660"/>
    <x v="4766"/>
    <n v="3.004432"/>
    <n v="-187.63084799999999"/>
    <n v="-3.1175670000000002"/>
    <n v="2.9774759999999998"/>
    <n v="-187.68095400000001"/>
    <n v="-3.112622"/>
    <n v="5.6896079999999998"/>
    <n v="4.9449999999999997E-3"/>
  </r>
  <r>
    <n v="5502"/>
    <x v="1"/>
    <x v="0"/>
    <s v="1-2-7-8-13"/>
    <x v="0"/>
    <x v="5439"/>
    <n v="-1"/>
    <n v="419.678"/>
    <n v="-1"/>
    <n v="0"/>
    <x v="4661"/>
    <x v="4767"/>
    <n v="2.3604340000000001"/>
    <n v="-187.69837000000001"/>
    <n v="-3.100492"/>
    <n v="2.3247620000000002"/>
    <n v="-187.714035"/>
    <n v="-3.1013639999999998"/>
    <n v="3.896004"/>
    <n v="8.7200000000000005E-4"/>
  </r>
  <r>
    <n v="5503"/>
    <x v="0"/>
    <x v="0"/>
    <s v="1-2-7-8"/>
    <x v="0"/>
    <x v="5440"/>
    <n v="-1"/>
    <n v="420.45299999999997"/>
    <n v="-1"/>
    <n v="0"/>
    <x v="4662"/>
    <x v="4768"/>
    <n v="1.8300190000000001"/>
    <n v="-187.725278"/>
    <n v="-3.0813190000000001"/>
    <n v="1.814182"/>
    <n v="-187.75881999999999"/>
    <n v="-3.081928"/>
    <n v="3.7092149999999999"/>
    <n v="6.0899999999999995E-4"/>
  </r>
  <r>
    <n v="5504"/>
    <x v="0"/>
    <x v="0"/>
    <s v="1-2-7-8"/>
    <x v="0"/>
    <x v="5441"/>
    <n v="-1"/>
    <n v="434.30799999999999"/>
    <n v="-1"/>
    <n v="0"/>
    <x v="4663"/>
    <x v="4769"/>
    <n v="1.2246440000000001"/>
    <n v="-187.884739"/>
    <n v="-3.0575610000000002"/>
    <n v="1.272991"/>
    <n v="-187.82299800000001"/>
    <n v="-3.0570330000000001"/>
    <n v="7.8417839999999996"/>
    <n v="5.2899999999999996E-4"/>
  </r>
  <r>
    <n v="5505"/>
    <x v="0"/>
    <x v="0"/>
    <s v="1-2-7-8"/>
    <x v="0"/>
    <x v="5442"/>
    <n v="-1"/>
    <n v="394.31900000000002"/>
    <n v="-1"/>
    <n v="0"/>
    <x v="4664"/>
    <x v="4770"/>
    <n v="0.49687700000000001"/>
    <n v="-187.942059"/>
    <n v="-3.011317"/>
    <n v="0.49640800000000002"/>
    <n v="-187.95320100000001"/>
    <n v="-3.0105230000000001"/>
    <n v="1.115246"/>
    <n v="7.94E-4"/>
  </r>
  <r>
    <n v="5506"/>
    <x v="0"/>
    <x v="0"/>
    <s v="1-2-7-8"/>
    <x v="0"/>
    <x v="5443"/>
    <n v="-1"/>
    <n v="689.81399999999996"/>
    <n v="-1"/>
    <n v="0"/>
    <x v="4665"/>
    <x v="4771"/>
    <n v="-0.137215"/>
    <n v="-188.094178"/>
    <n v="-2.9678499999999999"/>
    <n v="-0.13167200000000001"/>
    <n v="-188.09172100000001"/>
    <n v="-2.967714"/>
    <n v="0.60627299999999995"/>
    <n v="1.36E-4"/>
  </r>
  <r>
    <n v="5507"/>
    <x v="0"/>
    <x v="0"/>
    <s v="1-2-7-8"/>
    <x v="0"/>
    <x v="5444"/>
    <n v="-1"/>
    <n v="480.07"/>
    <n v="-1"/>
    <n v="0"/>
    <x v="4666"/>
    <x v="4772"/>
    <n v="-0.75478299999999998"/>
    <n v="-188.23213899999999"/>
    <n v="-2.91845"/>
    <n v="-0.79223299999999997"/>
    <n v="-188.27162200000001"/>
    <n v="-2.9175849999999999"/>
    <n v="5.4418530000000001"/>
    <n v="8.6499999999999999E-4"/>
  </r>
  <r>
    <n v="5508"/>
    <x v="0"/>
    <x v="0"/>
    <s v="1-2-7-8"/>
    <x v="0"/>
    <x v="5445"/>
    <n v="-1"/>
    <n v="307.125"/>
    <n v="-1"/>
    <n v="0"/>
    <x v="4667"/>
    <x v="4773"/>
    <n v="-1.6670609999999999"/>
    <n v="-188.524531"/>
    <n v="-2.839321"/>
    <n v="-1.7093179999999999"/>
    <n v="-188.58966100000001"/>
    <n v="-2.8377650000000001"/>
    <n v="7.7637369999999999"/>
    <n v="1.555E-3"/>
  </r>
  <r>
    <n v="5509"/>
    <x v="0"/>
    <x v="0"/>
    <s v="1-2-7-8"/>
    <x v="0"/>
    <x v="5446"/>
    <n v="-1"/>
    <n v="531.37699999999995"/>
    <n v="-1"/>
    <n v="0"/>
    <x v="4668"/>
    <x v="4774"/>
    <n v="-2.3857759999999999"/>
    <n v="-188.88225199999999"/>
    <n v="-2.7675809999999998"/>
    <n v="-2.3923079999999999"/>
    <n v="-188.888184"/>
    <n v="-2.7677160000000001"/>
    <n v="0.88231800000000005"/>
    <n v="1.34E-4"/>
  </r>
  <r>
    <n v="5510"/>
    <x v="0"/>
    <x v="0"/>
    <s v="1-2-7-8"/>
    <x v="0"/>
    <x v="5447"/>
    <n v="-1"/>
    <n v="354.37"/>
    <n v="-1"/>
    <n v="0"/>
    <x v="4669"/>
    <x v="4775"/>
    <n v="-3.2257859999999998"/>
    <n v="-189.280573"/>
    <n v="-2.6665049999999999"/>
    <n v="-3.2527339999999998"/>
    <n v="-189.35604900000001"/>
    <n v="-2.6679400000000002"/>
    <n v="8.0142340000000001"/>
    <n v="1.4350000000000001E-3"/>
  </r>
  <r>
    <n v="5511"/>
    <x v="0"/>
    <x v="0"/>
    <s v="1-2-7-8"/>
    <x v="0"/>
    <x v="5448"/>
    <n v="-1"/>
    <n v="301.976"/>
    <n v="-1"/>
    <n v="0"/>
    <x v="4670"/>
    <x v="4776"/>
    <n v="-3.8701270000000001"/>
    <n v="-189.81097199999999"/>
    <n v="-2.588374"/>
    <n v="-3.8472469999999999"/>
    <n v="-189.75608800000001"/>
    <n v="-2.5891359999999999"/>
    <n v="5.9462440000000001"/>
    <n v="7.6099999999999996E-4"/>
  </r>
  <r>
    <n v="5512"/>
    <x v="0"/>
    <x v="0"/>
    <s v="1-2-7-8"/>
    <x v="0"/>
    <x v="5449"/>
    <n v="-1"/>
    <n v="320.65100000000001"/>
    <n v="-1"/>
    <n v="0"/>
    <x v="4671"/>
    <x v="4777"/>
    <n v="-4.3953360000000004"/>
    <n v="-190.23862600000001"/>
    <n v="-2.5044879999999998"/>
    <n v="-4.3975169999999997"/>
    <n v="-190.20050000000001"/>
    <n v="-2.5067339999999998"/>
    <n v="3.8188049999999998"/>
    <n v="2.245E-3"/>
  </r>
  <r>
    <n v="5513"/>
    <x v="0"/>
    <x v="0"/>
    <s v="1-2-7-8"/>
    <x v="0"/>
    <x v="5450"/>
    <n v="-1"/>
    <n v="339.1"/>
    <n v="-1"/>
    <n v="0"/>
    <x v="4672"/>
    <x v="4778"/>
    <n v="-5.073728"/>
    <n v="-190.890817"/>
    <n v="-2.3968210000000001"/>
    <n v="-5.0727419999999999"/>
    <n v="-190.86497499999999"/>
    <n v="-2.396855"/>
    <n v="2.5860370000000001"/>
    <n v="3.4E-5"/>
  </r>
  <r>
    <n v="5514"/>
    <x v="0"/>
    <x v="0"/>
    <s v="1-2-7-8"/>
    <x v="0"/>
    <x v="5451"/>
    <n v="-1"/>
    <n v="614.26900000000001"/>
    <n v="-1"/>
    <n v="0"/>
    <x v="4673"/>
    <x v="4779"/>
    <n v="-5.5305229999999996"/>
    <n v="-191.39307400000001"/>
    <n v="-2.3120090000000002"/>
    <n v="-5.5336049999999997"/>
    <n v="-191.41745"/>
    <n v="-2.3126669999999998"/>
    <n v="2.4569719999999999"/>
    <n v="6.5799999999999995E-4"/>
  </r>
  <r>
    <n v="5515"/>
    <x v="0"/>
    <x v="0"/>
    <s v="1-2-7-8"/>
    <x v="0"/>
    <x v="5452"/>
    <n v="-1"/>
    <n v="356.96100000000001"/>
    <n v="-1"/>
    <n v="0"/>
    <x v="4674"/>
    <x v="4780"/>
    <n v="-5.939457"/>
    <n v="-192.009128"/>
    <n v="-2.2212749999999999"/>
    <n v="-5.9430300000000003"/>
    <n v="-192.01258899999999"/>
    <n v="-2.2225820000000001"/>
    <n v="0.49743700000000002"/>
    <n v="1.307E-3"/>
  </r>
  <r>
    <n v="5516"/>
    <x v="0"/>
    <x v="0"/>
    <s v="1-2-7-8"/>
    <x v="0"/>
    <x v="5453"/>
    <n v="-1"/>
    <n v="307.41399999999999"/>
    <n v="-1"/>
    <n v="0"/>
    <x v="4675"/>
    <x v="4781"/>
    <n v="-6.4925800000000002"/>
    <n v="-192.85794999999999"/>
    <n v="-2.1078769999999998"/>
    <n v="-6.4065839999999996"/>
    <n v="-192.85818499999999"/>
    <n v="-2.105051"/>
    <n v="8.5996170000000003"/>
    <n v="2.8249999999999998E-3"/>
  </r>
  <r>
    <n v="5517"/>
    <x v="0"/>
    <x v="0"/>
    <s v="1-2-7-8"/>
    <x v="0"/>
    <x v="5454"/>
    <n v="-1"/>
    <n v="341.29700000000003"/>
    <n v="-1"/>
    <n v="0"/>
    <x v="4676"/>
    <x v="4782"/>
    <n v="-6.6816009999999997"/>
    <n v="-193.56763799999999"/>
    <n v="-2.02616"/>
    <n v="-6.6993910000000003"/>
    <n v="-193.52058400000001"/>
    <n v="-2.026319"/>
    <n v="5.0304900000000004"/>
    <n v="1.6000000000000001E-4"/>
  </r>
  <r>
    <n v="5518"/>
    <x v="0"/>
    <x v="0"/>
    <s v="1-2-7-8"/>
    <x v="0"/>
    <x v="5455"/>
    <n v="-1"/>
    <n v="700.08"/>
    <n v="-1"/>
    <n v="0"/>
    <x v="4677"/>
    <x v="4783"/>
    <n v="-6.9598870000000002"/>
    <n v="-194.193128"/>
    <n v="-1.9446190000000001"/>
    <n v="-6.9352669999999996"/>
    <n v="-194.20098899999999"/>
    <n v="-1.9460170000000001"/>
    <n v="2.5843919999999998"/>
    <n v="1.3979999999999999E-3"/>
  </r>
  <r>
    <n v="5519"/>
    <x v="2"/>
    <x v="0"/>
    <s v="1-2-8"/>
    <x v="0"/>
    <x v="5456"/>
    <n v="-1"/>
    <n v="321.34199999999998"/>
    <n v="-1"/>
    <n v="0"/>
    <x v="4678"/>
    <x v="4784"/>
    <n v="-7.1105999999999998"/>
    <n v="-194.97493600000001"/>
    <n v="-1.8678710000000001"/>
    <n v="-7.1205119999999997"/>
    <n v="-194.896164"/>
    <n v="-1.8706240000000001"/>
    <n v="7.9392760000000004"/>
    <n v="2.7529999999999998E-3"/>
  </r>
  <r>
    <n v="5520"/>
    <x v="2"/>
    <x v="0"/>
    <s v="1-2-8"/>
    <x v="0"/>
    <x v="5457"/>
    <n v="-1"/>
    <n v="422.32100000000003"/>
    <n v="-1"/>
    <n v="0"/>
    <x v="4679"/>
    <x v="4785"/>
    <n v="-7.2894829999999997"/>
    <n v="-195.824488"/>
    <n v="-1.7802560000000001"/>
    <n v="-7.2999790000000004"/>
    <n v="-195.84245300000001"/>
    <n v="-1.7819929999999999"/>
    <n v="2.080651"/>
    <n v="1.737E-3"/>
  </r>
  <r>
    <n v="5521"/>
    <x v="2"/>
    <x v="0"/>
    <s v="1-2-8"/>
    <x v="0"/>
    <x v="5458"/>
    <n v="-1"/>
    <n v="434.774"/>
    <n v="-1"/>
    <n v="0"/>
    <x v="4680"/>
    <x v="4786"/>
    <n v="-7.4171329999999998"/>
    <n v="-196.59714099999999"/>
    <n v="-1.720313"/>
    <n v="-7.3916259999999996"/>
    <n v="-196.56242399999999"/>
    <n v="-1.725474"/>
    <n v="4.3079499999999999"/>
    <n v="5.1609999999999998E-3"/>
  </r>
  <r>
    <n v="5522"/>
    <x v="2"/>
    <x v="0"/>
    <s v="1-2-8"/>
    <x v="0"/>
    <x v="5459"/>
    <n v="-1"/>
    <n v="357.59199999999998"/>
    <n v="-1"/>
    <n v="0"/>
    <x v="4681"/>
    <x v="4787"/>
    <n v="-7.4461029999999999"/>
    <n v="-197.282398"/>
    <n v="-1.6751860000000001"/>
    <n v="-7.452521"/>
    <n v="-197.286652"/>
    <n v="-1.677921"/>
    <n v="0.76997199999999999"/>
    <n v="2.735E-3"/>
  </r>
  <r>
    <n v="5523"/>
    <x v="2"/>
    <x v="0"/>
    <s v="1-2-8"/>
    <x v="0"/>
    <x v="4678"/>
    <n v="-1"/>
    <n v="318.28800000000001"/>
    <n v="-1"/>
    <n v="0"/>
    <x v="4682"/>
    <x v="4788"/>
    <n v="-7.4503079999999997"/>
    <n v="-198.08511999999999"/>
    <n v="-1.6441920000000001"/>
    <n v="-7.4917610000000003"/>
    <n v="-198.012833"/>
    <n v="-1.6416409999999999"/>
    <n v="8.3329249999999995"/>
    <n v="2.5509999999999999E-3"/>
  </r>
  <r>
    <n v="5524"/>
    <x v="2"/>
    <x v="0"/>
    <s v="1-2-8"/>
    <x v="0"/>
    <x v="5460"/>
    <n v="-1"/>
    <n v="386.589"/>
    <n v="-1"/>
    <n v="0"/>
    <x v="4683"/>
    <x v="4789"/>
    <n v="-7.4896140000000004"/>
    <n v="-198.99095600000001"/>
    <n v="-1.600285"/>
    <n v="-7.5203930000000003"/>
    <n v="-198.98052999999999"/>
    <n v="-1.6079349999999999"/>
    <n v="3.249647"/>
    <n v="7.6509999999999998E-3"/>
  </r>
  <r>
    <n v="5525"/>
    <x v="2"/>
    <x v="0"/>
    <s v="1-2-8"/>
    <x v="0"/>
    <x v="5461"/>
    <n v="-1"/>
    <n v="315.02100000000002"/>
    <n v="-1"/>
    <n v="0"/>
    <x v="4684"/>
    <x v="4790"/>
    <n v="-7.3813120000000003"/>
    <n v="-199.851012"/>
    <n v="-1.589396"/>
    <n v="-7.5293239999999999"/>
    <n v="-199.705444"/>
    <n v="-1.5906750000000001"/>
    <n v="20.759920999999999"/>
    <n v="1.279E-3"/>
  </r>
  <r>
    <n v="5526"/>
    <x v="2"/>
    <x v="0"/>
    <s v="1-2-8"/>
    <x v="0"/>
    <x v="5462"/>
    <n v="-1"/>
    <n v="364.22899999999998"/>
    <n v="-1"/>
    <n v="0"/>
    <x v="4685"/>
    <x v="4791"/>
    <n v="-7.5738570000000003"/>
    <n v="-200.45704499999999"/>
    <n v="-1.575841"/>
    <n v="-7.5326740000000001"/>
    <n v="-200.43040500000001"/>
    <n v="-1.5798179999999999"/>
    <n v="4.904884"/>
    <n v="3.9779999999999998E-3"/>
  </r>
  <r>
    <n v="5527"/>
    <x v="2"/>
    <x v="0"/>
    <s v="1-2-8"/>
    <x v="0"/>
    <x v="5463"/>
    <n v="-1"/>
    <n v="293.61399999999998"/>
    <n v="-1"/>
    <n v="0"/>
    <x v="4686"/>
    <x v="4792"/>
    <n v="-7.3959419999999998"/>
    <n v="-201.140658"/>
    <n v="-1.586101"/>
    <n v="-7.5324470000000003"/>
    <n v="-201.15559400000001"/>
    <n v="-1.573075"/>
    <n v="13.731973"/>
    <n v="1.3027E-2"/>
  </r>
  <r>
    <n v="5528"/>
    <x v="2"/>
    <x v="0"/>
    <s v="1-2-8"/>
    <x v="0"/>
    <x v="5464"/>
    <n v="-1"/>
    <n v="422.29300000000001"/>
    <n v="-1"/>
    <n v="0"/>
    <x v="4687"/>
    <x v="4793"/>
    <n v="-7.5616120000000002"/>
    <n v="-202.09132"/>
    <n v="-1.56765"/>
    <n v="-7.5282799999999996"/>
    <n v="-202.12350499999999"/>
    <n v="-1.567534"/>
    <n v="4.6333970000000004"/>
    <n v="1.16E-4"/>
  </r>
  <r>
    <n v="5529"/>
    <x v="2"/>
    <x v="0"/>
    <s v="1-2-8"/>
    <x v="0"/>
    <x v="5465"/>
    <n v="-1"/>
    <n v="364.971"/>
    <n v="-1"/>
    <n v="0"/>
    <x v="4688"/>
    <x v="4794"/>
    <n v="-7.5070199999999998"/>
    <n v="-202.87"/>
    <n v="-1.5641290000000001"/>
    <n v="-7.5232479999999997"/>
    <n v="-202.84983800000001"/>
    <n v="-1.5649200000000001"/>
    <n v="2.5881479999999999"/>
    <n v="7.9100000000000004E-4"/>
  </r>
  <r>
    <n v="5530"/>
    <x v="2"/>
    <x v="0"/>
    <s v="1-2-8"/>
    <x v="0"/>
    <x v="5466"/>
    <n v="-1"/>
    <n v="309.76499999999999"/>
    <n v="-1"/>
    <n v="0"/>
    <x v="4689"/>
    <x v="4795"/>
    <n v="-7.5229699999999999"/>
    <n v="-203.57596000000001"/>
    <n v="-1.5608610000000001"/>
    <n v="-7.5171580000000002"/>
    <n v="-203.575928"/>
    <n v="-1.5631379999999999"/>
    <n v="0.58123999999999998"/>
    <n v="2.2769999999999999E-3"/>
  </r>
  <r>
    <n v="5531"/>
    <x v="2"/>
    <x v="0"/>
    <s v="1-2-8"/>
    <x v="0"/>
    <x v="5467"/>
    <n v="-1"/>
    <n v="398.108"/>
    <n v="-1"/>
    <n v="0"/>
    <x v="4690"/>
    <x v="4796"/>
    <n v="-7.5568499999999998"/>
    <n v="-204.23400799999999"/>
    <n v="-1.5678049999999999"/>
    <n v="-7.5103239999999998"/>
    <n v="-204.30195599999999"/>
    <n v="-1.5619019999999999"/>
    <n v="8.2350879999999993"/>
    <n v="5.9040000000000004E-3"/>
  </r>
  <r>
    <n v="5532"/>
    <x v="2"/>
    <x v="0"/>
    <s v="1-2-8"/>
    <x v="0"/>
    <x v="5468"/>
    <n v="-1"/>
    <n v="266.06200000000001"/>
    <n v="-1"/>
    <n v="0"/>
    <x v="4691"/>
    <x v="4797"/>
    <n v="-7.4759840000000004"/>
    <n v="-205.054519"/>
    <n v="-1.5612490000000001"/>
    <n v="-7.5032269999999999"/>
    <n v="-205.02758800000001"/>
    <n v="-1.5612699999999999"/>
    <n v="3.83073"/>
    <n v="2.0999999999999999E-5"/>
  </r>
  <r>
    <n v="5533"/>
    <x v="2"/>
    <x v="0"/>
    <s v="1-2-8"/>
    <x v="0"/>
    <x v="5469"/>
    <n v="-1"/>
    <n v="305.89"/>
    <n v="-1"/>
    <n v="0"/>
    <x v="4692"/>
    <x v="4798"/>
    <n v="-7.5373679999999998"/>
    <n v="-205.96020799999999"/>
    <n v="-1.5496799999999999"/>
    <n v="-7.4955809999999996"/>
    <n v="-205.99517800000001"/>
    <n v="-1.5623959999999999"/>
    <n v="5.4489010000000002"/>
    <n v="1.2716E-2"/>
  </r>
  <r>
    <n v="5534"/>
    <x v="2"/>
    <x v="0"/>
    <s v="1-2-8"/>
    <x v="0"/>
    <x v="5470"/>
    <n v="-1"/>
    <n v="356.822"/>
    <n v="-1"/>
    <n v="0"/>
    <x v="4693"/>
    <x v="4799"/>
    <n v="-7.485957"/>
    <n v="-206.72480999999999"/>
    <n v="-1.567372"/>
    <n v="-7.4905679999999997"/>
    <n v="-206.720978"/>
    <n v="-1.5633330000000001"/>
    <n v="0.59958800000000001"/>
    <n v="4.0400000000000002E-3"/>
  </r>
  <r>
    <n v="5535"/>
    <x v="2"/>
    <x v="0"/>
    <s v="1-2-8"/>
    <x v="0"/>
    <x v="5471"/>
    <n v="-1"/>
    <n v="279.00099999999998"/>
    <n v="-1"/>
    <n v="0"/>
    <x v="4694"/>
    <x v="4800"/>
    <n v="-7.4910100000000002"/>
    <n v="-207.44218699999999"/>
    <n v="-1.5645150000000001"/>
    <n v="-7.4859590000000003"/>
    <n v="-207.446777"/>
    <n v="-1.564066"/>
    <n v="0.68256000000000006"/>
    <n v="4.4999999999999999E-4"/>
  </r>
  <r>
    <n v="5536"/>
    <x v="2"/>
    <x v="0"/>
    <s v="1-2-8"/>
    <x v="0"/>
    <x v="5472"/>
    <n v="-1"/>
    <n v="284.96600000000001"/>
    <n v="-1"/>
    <n v="0"/>
    <x v="4695"/>
    <x v="4801"/>
    <n v="-7.4806809999999997"/>
    <n v="-208.163478"/>
    <n v="-1.5593109999999999"/>
    <n v="-7.4816510000000003"/>
    <n v="-208.17274499999999"/>
    <n v="-1.5646070000000001"/>
    <n v="0.93174500000000005"/>
    <n v="5.2960000000000004E-3"/>
  </r>
  <r>
    <n v="5537"/>
    <x v="2"/>
    <x v="0"/>
    <s v="1-2-8"/>
    <x v="0"/>
    <x v="5473"/>
    <n v="-1"/>
    <n v="347.28699999999998"/>
    <n v="-1"/>
    <n v="0"/>
    <x v="4696"/>
    <x v="4802"/>
    <n v="-7.4417600000000004"/>
    <n v="-208.93399700000001"/>
    <n v="-1.563901"/>
    <n v="-7.4775359999999997"/>
    <n v="-208.89854399999999"/>
    <n v="-1.5649690000000001"/>
    <n v="5.0366660000000003"/>
    <n v="1.0690000000000001E-3"/>
  </r>
  <r>
    <n v="5538"/>
    <x v="2"/>
    <x v="0"/>
    <s v="1-2-8"/>
    <x v="0"/>
    <x v="5474"/>
    <n v="-1"/>
    <n v="342.20699999999999"/>
    <n v="-1"/>
    <n v="0"/>
    <x v="4697"/>
    <x v="4803"/>
    <n v="-7.4783549999999996"/>
    <n v="-209.86042599999999"/>
    <n v="-1.5653189999999999"/>
    <n v="-7.4723110000000004"/>
    <n v="-209.86639400000001"/>
    <n v="-1.5653189999999999"/>
    <n v="0.84943599999999997"/>
    <n v="9.9999999999999995E-7"/>
  </r>
  <r>
    <n v="5539"/>
    <x v="2"/>
    <x v="0"/>
    <s v="1-2-8"/>
    <x v="0"/>
    <x v="5475"/>
    <n v="-1"/>
    <n v="277.41899999999998"/>
    <n v="-1"/>
    <n v="0"/>
    <x v="4698"/>
    <x v="4804"/>
    <n v="-7.4781279999999999"/>
    <n v="-210.61481499999999"/>
    <n v="-1.5736889999999999"/>
    <n v="-7.4691219999999996"/>
    <n v="-210.59234599999999"/>
    <n v="-1.565995"/>
    <n v="2.4206460000000001"/>
    <n v="7.6940000000000003E-3"/>
  </r>
  <r>
    <n v="5540"/>
    <x v="0"/>
    <x v="0"/>
    <s v="1-2-8-9"/>
    <x v="0"/>
    <x v="5476"/>
    <n v="-1"/>
    <n v="346.97300000000001"/>
    <n v="-1"/>
    <n v="0"/>
    <x v="4699"/>
    <x v="4805"/>
    <n v="-7.4553839999999996"/>
    <n v="-211.31916699999999"/>
    <n v="-1.5646640000000001"/>
    <n v="-7.4664780000000004"/>
    <n v="-211.31809999999999"/>
    <n v="-1.566735"/>
    <n v="1.114549"/>
    <n v="2.0709999999999999E-3"/>
  </r>
  <r>
    <n v="5541"/>
    <x v="0"/>
    <x v="0"/>
    <s v="1-2-8-9"/>
    <x v="0"/>
    <x v="5477"/>
    <n v="-1"/>
    <n v="372.69099999999997"/>
    <n v="-1"/>
    <n v="0"/>
    <x v="4700"/>
    <x v="4806"/>
    <n v="-7.4184020000000004"/>
    <n v="-212.03188299999999"/>
    <n v="-1.5653429999999999"/>
    <n v="-7.4641840000000004"/>
    <n v="-212.044083"/>
    <n v="-1.567331"/>
    <n v="4.738022"/>
    <n v="1.9880000000000002E-3"/>
  </r>
  <r>
    <n v="5542"/>
    <x v="0"/>
    <x v="0"/>
    <s v="1-2-8-9"/>
    <x v="0"/>
    <x v="5478"/>
    <n v="-1"/>
    <n v="283.75799999999998"/>
    <n v="-1"/>
    <n v="0"/>
    <x v="4701"/>
    <x v="4807"/>
    <n v="-7.4483360000000003"/>
    <n v="-213.02892299999999"/>
    <n v="-1.5685450000000001"/>
    <n v="-7.4614659999999997"/>
    <n v="-213.011932"/>
    <n v="-1.567863"/>
    <n v="2.1473100000000001"/>
    <n v="6.8300000000000001E-4"/>
  </r>
  <r>
    <n v="5543"/>
    <x v="0"/>
    <x v="0"/>
    <s v="1-2-8-9"/>
    <x v="0"/>
    <x v="5479"/>
    <n v="-1"/>
    <n v="269.505"/>
    <n v="-1"/>
    <n v="0"/>
    <x v="4702"/>
    <x v="4808"/>
    <n v="-7.4282539999999999"/>
    <n v="-213.762125"/>
    <n v="-1.567021"/>
    <n v="-7.4596220000000004"/>
    <n v="-213.73773199999999"/>
    <n v="-1.5681339999999999"/>
    <n v="3.9736180000000001"/>
    <n v="1.1130000000000001E-3"/>
  </r>
  <r>
    <n v="5544"/>
    <x v="0"/>
    <x v="0"/>
    <s v="1-2-8-9"/>
    <x v="0"/>
    <x v="5480"/>
    <n v="-1"/>
    <n v="314.75299999999999"/>
    <n v="-1"/>
    <n v="0"/>
    <x v="4703"/>
    <x v="4809"/>
    <n v="-7.4847729999999997"/>
    <n v="-214.449119"/>
    <n v="-1.565742"/>
    <n v="-7.4578680000000004"/>
    <n v="-214.46369899999999"/>
    <n v="-1.568306"/>
    <n v="3.0602010000000002"/>
    <n v="2.5639999999999999E-3"/>
  </r>
  <r>
    <n v="5545"/>
    <x v="0"/>
    <x v="0"/>
    <s v="1-2-8-9"/>
    <x v="0"/>
    <x v="5481"/>
    <n v="-1"/>
    <n v="265.55700000000002"/>
    <n v="-1"/>
    <n v="0"/>
    <x v="4704"/>
    <x v="4810"/>
    <n v="-7.4451010000000002"/>
    <n v="-215.443128"/>
    <n v="-1.568743"/>
    <n v="-7.4558840000000002"/>
    <n v="-215.43156400000001"/>
    <n v="-1.568665"/>
    <n v="1.5811379999999999"/>
    <n v="7.7999999999999999E-5"/>
  </r>
  <r>
    <n v="5546"/>
    <x v="0"/>
    <x v="0"/>
    <s v="1-2-8-9"/>
    <x v="0"/>
    <x v="5482"/>
    <n v="-1"/>
    <n v="340.48200000000003"/>
    <n v="-1"/>
    <n v="0"/>
    <x v="4705"/>
    <x v="4811"/>
    <n v="-7.4553929999999999"/>
    <n v="-216.15973"/>
    <n v="-1.5694729999999999"/>
    <n v="-7.4547119999999998"/>
    <n v="-216.157364"/>
    <n v="-1.5689960000000001"/>
    <n v="0.246198"/>
    <n v="4.7699999999999999E-4"/>
  </r>
  <r>
    <n v="5547"/>
    <x v="0"/>
    <x v="0"/>
    <s v="1-2-8-9"/>
    <x v="0"/>
    <x v="5483"/>
    <n v="-1"/>
    <n v="371.81599999999997"/>
    <n v="-1"/>
    <n v="0"/>
    <x v="4706"/>
    <x v="4812"/>
    <n v="-7.4841009999999999"/>
    <n v="-216.85037500000001"/>
    <n v="-1.5693790000000001"/>
    <n v="-7.4536800000000003"/>
    <n v="-216.883331"/>
    <n v="-1.5692489999999999"/>
    <n v="4.4850180000000002"/>
    <n v="1.2999999999999999E-4"/>
  </r>
  <r>
    <n v="5548"/>
    <x v="2"/>
    <x v="0"/>
    <s v="2-8-9"/>
    <x v="0"/>
    <x v="5484"/>
    <n v="-1"/>
    <n v="246.006"/>
    <n v="-1"/>
    <n v="0"/>
    <x v="4707"/>
    <x v="4813"/>
    <n v="-7.3979470000000003"/>
    <n v="-217.90507700000001"/>
    <n v="-1.5683400000000001"/>
    <n v="-7.4524059999999999"/>
    <n v="-217.851181"/>
    <n v="-1.569437"/>
    <n v="7.6619200000000003"/>
    <n v="1.0970000000000001E-3"/>
  </r>
  <r>
    <n v="5549"/>
    <x v="2"/>
    <x v="0"/>
    <s v="2-8-9"/>
    <x v="0"/>
    <x v="5485"/>
    <n v="-1"/>
    <n v="396.10700000000003"/>
    <n v="-1"/>
    <n v="0"/>
    <x v="4708"/>
    <x v="4814"/>
    <n v="-7.3866259999999997"/>
    <n v="-218.63578100000001"/>
    <n v="-1.5686640000000001"/>
    <n v="-7.4514820000000004"/>
    <n v="-218.57698099999999"/>
    <n v="-1.569504"/>
    <n v="8.7542609999999996"/>
    <n v="8.4000000000000003E-4"/>
  </r>
  <r>
    <n v="5550"/>
    <x v="2"/>
    <x v="0"/>
    <s v="2-8-9"/>
    <x v="0"/>
    <x v="5486"/>
    <n v="-1"/>
    <n v="399.73500000000001"/>
    <n v="-1"/>
    <n v="0"/>
    <x v="4709"/>
    <x v="4815"/>
    <n v="-7.4612670000000003"/>
    <n v="-219.293824"/>
    <n v="-1.570392"/>
    <n v="-7.4506670000000002"/>
    <n v="-219.30296300000001"/>
    <n v="-1.569615"/>
    <n v="1.3996379999999999"/>
    <n v="7.76E-4"/>
  </r>
  <r>
    <n v="5551"/>
    <x v="2"/>
    <x v="0"/>
    <s v="2-8-9"/>
    <x v="0"/>
    <x v="5487"/>
    <n v="-1"/>
    <n v="289.69499999999999"/>
    <n v="-1"/>
    <n v="0"/>
    <x v="4710"/>
    <x v="4816"/>
    <n v="-7.560943"/>
    <n v="-220.023134"/>
    <n v="-1.5789880000000001"/>
    <n v="-7.4498730000000002"/>
    <n v="-220.028763"/>
    <n v="-1.5696779999999999"/>
    <n v="11.121228"/>
    <n v="9.3100000000000006E-3"/>
  </r>
  <r>
    <n v="5552"/>
    <x v="2"/>
    <x v="0"/>
    <s v="2-8-9"/>
    <x v="0"/>
    <x v="5488"/>
    <n v="-1"/>
    <n v="282.01400000000001"/>
    <n v="-1"/>
    <n v="0"/>
    <x v="91"/>
    <x v="3247"/>
    <n v="-7.5095369999999999"/>
    <n v="-220.937049"/>
    <n v="-1.5697639999999999"/>
    <n v="-7.4489989999999997"/>
    <n v="-220.996613"/>
    <n v="-1.5698430000000001"/>
    <n v="8.4927250000000001"/>
    <n v="7.8999999999999996E-5"/>
  </r>
  <r>
    <n v="5553"/>
    <x v="2"/>
    <x v="0"/>
    <s v="2-8-9"/>
    <x v="0"/>
    <x v="5489"/>
    <n v="-1"/>
    <n v="433.959"/>
    <n v="-1"/>
    <n v="0"/>
    <x v="4711"/>
    <x v="4817"/>
    <n v="-7.4340520000000003"/>
    <n v="-221.769611"/>
    <n v="-1.5683959999999999"/>
    <n v="-7.4483949999999997"/>
    <n v="-221.72259500000001"/>
    <n v="-1.569925"/>
    <n v="4.9154949999999999"/>
    <n v="1.529E-3"/>
  </r>
  <r>
    <n v="5554"/>
    <x v="2"/>
    <x v="0"/>
    <s v="2-8-9"/>
    <x v="0"/>
    <x v="5490"/>
    <n v="-1"/>
    <n v="2345.3609999999999"/>
    <n v="-1"/>
    <n v="0"/>
    <x v="4712"/>
    <x v="4818"/>
    <n v="-5.943721"/>
    <n v="-223.23276000000001"/>
    <n v="-1.4529879999999999"/>
    <n v="-7.4478359999999997"/>
    <n v="-222.448395"/>
    <n v="-1.5699939999999999"/>
    <n v="169.634648"/>
    <n v="0.117006"/>
  </r>
  <r>
    <n v="5555"/>
    <x v="2"/>
    <x v="0"/>
    <s v="2-8-9"/>
    <x v="0"/>
    <x v="5491"/>
    <n v="-1"/>
    <n v="327.904"/>
    <n v="-1"/>
    <n v="0"/>
    <x v="4713"/>
    <x v="4819"/>
    <n v="-7.4186930000000002"/>
    <n v="-223.42832200000001"/>
    <n v="-1.5707359999999999"/>
    <n v="-7.4472250000000004"/>
    <n v="-223.416245"/>
    <n v="-1.5701240000000001"/>
    <n v="3.0982919999999998"/>
    <n v="6.1200000000000002E-4"/>
  </r>
  <r>
    <n v="5556"/>
    <x v="2"/>
    <x v="0"/>
    <s v="2-8-9"/>
    <x v="0"/>
    <x v="5492"/>
    <n v="-1"/>
    <n v="308.45800000000003"/>
    <n v="-1"/>
    <n v="0"/>
    <x v="4714"/>
    <x v="4820"/>
    <n v="-7.5918150000000004"/>
    <n v="-224.010581"/>
    <n v="-1.571542"/>
    <n v="-7.4468319999999997"/>
    <n v="-224.14222699999999"/>
    <n v="-1.570206"/>
    <n v="19.583383999999999"/>
    <n v="1.3359999999999999E-3"/>
  </r>
  <r>
    <n v="5557"/>
    <x v="2"/>
    <x v="0"/>
    <s v="2-8-9"/>
    <x v="0"/>
    <x v="5493"/>
    <n v="-1"/>
    <n v="927.80600000000004"/>
    <n v="-1"/>
    <n v="0"/>
    <x v="4280"/>
    <x v="2140"/>
    <n v="-7.4427070000000004"/>
    <n v="-224.903413"/>
    <n v="-1.5654520000000001"/>
    <n v="-7.4464509999999997"/>
    <n v="-224.86802700000001"/>
    <n v="-1.5702499999999999"/>
    <n v="3.5583809999999998"/>
    <n v="4.7980000000000002E-3"/>
  </r>
  <r>
    <n v="5558"/>
    <x v="2"/>
    <x v="0"/>
    <s v="2-8-9"/>
    <x v="0"/>
    <x v="5494"/>
    <n v="-1"/>
    <n v="243.48500000000001"/>
    <n v="-1"/>
    <n v="0"/>
    <x v="188"/>
    <x v="4821"/>
    <n v="-7.535933"/>
    <n v="-225.78836799999999"/>
    <n v="-1.5757779999999999"/>
    <n v="-7.4459499999999998"/>
    <n v="-225.83587600000001"/>
    <n v="-1.5702799999999999"/>
    <n v="10.175418000000001"/>
    <n v="5.4980000000000003E-3"/>
  </r>
  <r>
    <n v="5559"/>
    <x v="2"/>
    <x v="0"/>
    <s v="2-8-9"/>
    <x v="0"/>
    <x v="5495"/>
    <n v="-1"/>
    <n v="336.19400000000002"/>
    <n v="-1"/>
    <n v="0"/>
    <x v="4715"/>
    <x v="4667"/>
    <n v="-7.7602599999999997"/>
    <n v="-226.534843"/>
    <n v="-1.5866070000000001"/>
    <n v="-7.4456009999999999"/>
    <n v="-226.56184400000001"/>
    <n v="-1.5703039999999999"/>
    <n v="31.581439"/>
    <n v="1.6303000000000002E-2"/>
  </r>
  <r>
    <n v="5560"/>
    <x v="2"/>
    <x v="0"/>
    <s v="2-8-9"/>
    <x v="0"/>
    <x v="5496"/>
    <n v="-1"/>
    <n v="398.39600000000002"/>
    <n v="-1"/>
    <n v="0"/>
    <x v="4281"/>
    <x v="4822"/>
    <n v="-7.325234"/>
    <n v="-227.370172"/>
    <n v="-1.5660369999999999"/>
    <n v="-7.4452980000000002"/>
    <n v="-227.28765899999999"/>
    <n v="-1.570349"/>
    <n v="14.568429"/>
    <n v="4.3119999999999999E-3"/>
  </r>
  <r>
    <n v="5561"/>
    <x v="2"/>
    <x v="0"/>
    <s v="2-8-9"/>
    <x v="0"/>
    <x v="5497"/>
    <n v="-1"/>
    <n v="404.61900000000003"/>
    <n v="-1"/>
    <n v="0"/>
    <x v="188"/>
    <x v="2153"/>
    <n v="-7.498437"/>
    <n v="-228.24899300000001"/>
    <n v="-1.5730029999999999"/>
    <n v="-7.444871"/>
    <n v="-228.25550799999999"/>
    <n v="-1.570357"/>
    <n v="5.3960650000000001"/>
    <n v="2.6450000000000002E-3"/>
  </r>
  <r>
    <n v="5562"/>
    <x v="2"/>
    <x v="0"/>
    <s v="2-8-9"/>
    <x v="0"/>
    <x v="5498"/>
    <n v="-1"/>
    <n v="841.41"/>
    <n v="-1"/>
    <n v="0"/>
    <x v="193"/>
    <x v="21"/>
    <n v="-7.2279629999999999"/>
    <n v="-229.17254299999999"/>
    <n v="-1.5686990000000001"/>
    <n v="-7.4445519999999998"/>
    <n v="-228.98147599999999"/>
    <n v="-1.5703579999999999"/>
    <n v="28.882121999999999"/>
    <n v="1.6590000000000001E-3"/>
  </r>
  <r>
    <n v="5563"/>
    <x v="2"/>
    <x v="0"/>
    <s v="2-8-9"/>
    <x v="0"/>
    <x v="5499"/>
    <n v="-1"/>
    <n v="236.64"/>
    <n v="-1"/>
    <n v="0"/>
    <x v="195"/>
    <x v="110"/>
    <n v="-7.4673800000000004"/>
    <n v="-229.70382900000001"/>
    <n v="-1.572155"/>
    <n v="-7.4442339999999998"/>
    <n v="-229.70727500000001"/>
    <n v="-1.5703579999999999"/>
    <n v="2.34009"/>
    <n v="1.797E-3"/>
  </r>
  <r>
    <n v="5564"/>
    <x v="2"/>
    <x v="0"/>
    <s v="2-8-9"/>
    <x v="0"/>
    <x v="5500"/>
    <n v="-1"/>
    <n v="353.39699999999999"/>
    <n v="-1"/>
    <n v="0"/>
    <x v="182"/>
    <x v="0"/>
    <n v="-7.4006889999999999"/>
    <n v="-230.43093300000001"/>
    <n v="-1.5684419999999999"/>
    <n v="-7.4439140000000004"/>
    <n v="-230.433258"/>
    <n v="-1.5703579999999999"/>
    <n v="4.3287880000000003"/>
    <n v="1.916E-3"/>
  </r>
  <r>
    <n v="5565"/>
    <x v="2"/>
    <x v="0"/>
    <s v="2-8-9"/>
    <x v="0"/>
    <x v="5501"/>
    <n v="-1"/>
    <n v="249.01"/>
    <n v="-1"/>
    <n v="0"/>
    <x v="189"/>
    <x v="0"/>
    <n v="-7.4198550000000001"/>
    <n v="-231.37495100000001"/>
    <n v="-1.572756"/>
    <n v="-7.4434899999999997"/>
    <n v="-231.40110799999999"/>
    <n v="-1.5703579999999999"/>
    <n v="3.5253100000000002"/>
    <n v="2.398E-3"/>
  </r>
  <r>
    <n v="5566"/>
    <x v="2"/>
    <x v="0"/>
    <s v="2-8-9"/>
    <x v="0"/>
    <x v="5502"/>
    <n v="-1"/>
    <n v="317.21800000000002"/>
    <n v="-1"/>
    <n v="0"/>
    <x v="188"/>
    <x v="0"/>
    <n v="-7.6456340000000003"/>
    <n v="-231.92823799999999"/>
    <n v="-1.5691710000000001"/>
    <n v="-7.4431710000000004"/>
    <n v="-232.12690699999999"/>
    <n v="-1.5703579999999999"/>
    <n v="28.365666000000001"/>
    <n v="1.1869999999999999E-3"/>
  </r>
  <r>
    <n v="5567"/>
    <x v="2"/>
    <x v="0"/>
    <s v="2-8-9"/>
    <x v="0"/>
    <x v="5503"/>
    <n v="-1"/>
    <n v="401.125"/>
    <n v="-1"/>
    <n v="0"/>
    <x v="192"/>
    <x v="202"/>
    <n v="-7.4565489999999999"/>
    <n v="-232.85250099999999"/>
    <n v="-1.570929"/>
    <n v="-7.4428520000000002"/>
    <n v="-232.85289"/>
    <n v="-1.5703579999999999"/>
    <n v="1.370166"/>
    <n v="5.71E-4"/>
  </r>
  <r>
    <n v="5568"/>
    <x v="2"/>
    <x v="0"/>
    <s v="2-8-9"/>
    <x v="0"/>
    <x v="5504"/>
    <n v="-1"/>
    <n v="526.73099999999999"/>
    <n v="-1"/>
    <n v="0"/>
    <x v="353"/>
    <x v="117"/>
    <n v="-7.3030920000000004"/>
    <n v="-233.613259"/>
    <n v="-1.5638069999999999"/>
    <n v="-7.4425509999999999"/>
    <n v="-233.57868999999999"/>
    <n v="-1.570373"/>
    <n v="14.367889999999999"/>
    <n v="6.5649999999999997E-3"/>
  </r>
  <r>
    <n v="5569"/>
    <x v="2"/>
    <x v="0"/>
    <s v="2-8-9"/>
    <x v="0"/>
    <x v="5505"/>
    <n v="-1"/>
    <n v="360.23899999999998"/>
    <n v="-1"/>
    <n v="0"/>
    <x v="188"/>
    <x v="4823"/>
    <n v="-7.5412610000000004"/>
    <n v="-234.46524500000001"/>
    <n v="-1.568309"/>
    <n v="-7.4422499999999996"/>
    <n v="-234.546539"/>
    <n v="-1.570462"/>
    <n v="12.810862"/>
    <n v="2.153E-3"/>
  </r>
  <r>
    <n v="5570"/>
    <x v="2"/>
    <x v="0"/>
    <s v="2-8-9"/>
    <x v="0"/>
    <x v="5506"/>
    <n v="-1"/>
    <n v="304.863"/>
    <n v="-1"/>
    <n v="0"/>
    <x v="193"/>
    <x v="4824"/>
    <n v="-7.5926669999999996"/>
    <n v="-235.12626800000001"/>
    <n v="-1.5683609999999999"/>
    <n v="-7.442113"/>
    <n v="-235.27250699999999"/>
    <n v="-1.570554"/>
    <n v="20.988575999999998"/>
    <n v="2.1930000000000001E-3"/>
  </r>
  <r>
    <n v="5571"/>
    <x v="2"/>
    <x v="0"/>
    <s v="2-8-9"/>
    <x v="0"/>
    <x v="5507"/>
    <n v="-1"/>
    <n v="389.58499999999998"/>
    <n v="-1"/>
    <n v="0"/>
    <x v="195"/>
    <x v="4825"/>
    <n v="-7.5082620000000002"/>
    <n v="-236.01588799999999"/>
    <n v="-1.5734429999999999"/>
    <n v="-7.441954"/>
    <n v="-235.998322"/>
    <n v="-1.5705750000000001"/>
    <n v="6.85954"/>
    <n v="2.8679999999999999E-3"/>
  </r>
  <r>
    <n v="5572"/>
    <x v="2"/>
    <x v="0"/>
    <s v="2-8-9"/>
    <x v="0"/>
    <x v="5508"/>
    <n v="-1"/>
    <n v="301.80099999999999"/>
    <n v="-1"/>
    <n v="0"/>
    <x v="97"/>
    <x v="4826"/>
    <n v="-7.4724089999999999"/>
    <n v="-236.96903900000001"/>
    <n v="-1.5757380000000001"/>
    <n v="-7.4417549999999997"/>
    <n v="-236.966171"/>
    <n v="-1.570594"/>
    <n v="3.0788030000000002"/>
    <n v="5.1440000000000001E-3"/>
  </r>
  <r>
    <n v="5573"/>
    <x v="2"/>
    <x v="0"/>
    <s v="2-8-9"/>
    <x v="0"/>
    <x v="5509"/>
    <n v="-1"/>
    <n v="484.74099999999999"/>
    <n v="-1"/>
    <n v="0"/>
    <x v="189"/>
    <x v="4827"/>
    <n v="-7.4758050000000003"/>
    <n v="-237.693195"/>
    <n v="-1.5717650000000001"/>
    <n v="-7.4416549999999999"/>
    <n v="-237.692139"/>
    <n v="-1.570635"/>
    <n v="3.4166599999999998"/>
    <n v="1.129E-3"/>
  </r>
  <r>
    <n v="5574"/>
    <x v="2"/>
    <x v="0"/>
    <s v="2-8-9"/>
    <x v="0"/>
    <x v="5510"/>
    <n v="-1"/>
    <n v="469.59100000000001"/>
    <n v="-1"/>
    <n v="0"/>
    <x v="188"/>
    <x v="343"/>
    <n v="-7.4966799999999996"/>
    <n v="-238.451303"/>
    <n v="-1.5736460000000001"/>
    <n v="-7.4415789999999999"/>
    <n v="-238.41793799999999"/>
    <n v="-1.570675"/>
    <n v="6.4415069999999996"/>
    <n v="2.9710000000000001E-3"/>
  </r>
  <r>
    <n v="5575"/>
    <x v="2"/>
    <x v="0"/>
    <s v="2-8-9"/>
    <x v="0"/>
    <x v="5511"/>
    <n v="-1"/>
    <n v="313.803"/>
    <n v="-1"/>
    <n v="0"/>
    <x v="190"/>
    <x v="4519"/>
    <n v="-7.318689"/>
    <n v="-239.466643"/>
    <n v="-1.569191"/>
    <n v="-7.4414759999999998"/>
    <n v="-239.38578799999999"/>
    <n v="-1.5706899999999999"/>
    <n v="14.701751"/>
    <n v="1.4989999999999999E-3"/>
  </r>
  <r>
    <n v="5576"/>
    <x v="2"/>
    <x v="0"/>
    <s v="2-8-9"/>
    <x v="0"/>
    <x v="5512"/>
    <n v="-1"/>
    <n v="426.03800000000001"/>
    <n v="-1"/>
    <n v="0"/>
    <x v="193"/>
    <x v="4828"/>
    <n v="-7.4823940000000002"/>
    <n v="-240.133961"/>
    <n v="-1.572962"/>
    <n v="-7.4413980000000004"/>
    <n v="-240.111771"/>
    <n v="-1.5706910000000001"/>
    <n v="4.6615770000000003"/>
    <n v="2.271E-3"/>
  </r>
  <r>
    <n v="5577"/>
    <x v="2"/>
    <x v="0"/>
    <s v="2-8-9"/>
    <x v="0"/>
    <x v="5513"/>
    <n v="-1"/>
    <n v="351.30599999999998"/>
    <n v="-1"/>
    <n v="0"/>
    <x v="94"/>
    <x v="4510"/>
    <n v="-7.3110650000000001"/>
    <n v="-240.966869"/>
    <n v="-1.571183"/>
    <n v="-7.441306"/>
    <n v="-240.83757"/>
    <n v="-1.570676"/>
    <n v="18.352329000000001"/>
    <n v="5.0600000000000005E-4"/>
  </r>
  <r>
    <n v="5578"/>
    <x v="2"/>
    <x v="0"/>
    <s v="2-8-9"/>
    <x v="0"/>
    <x v="5514"/>
    <n v="-1"/>
    <n v="286.46699999999998"/>
    <n v="-1"/>
    <n v="0"/>
    <x v="195"/>
    <x v="1241"/>
    <n v="-7.4919250000000002"/>
    <n v="-241.74010100000001"/>
    <n v="-1.5730310000000001"/>
    <n v="-7.4411649999999998"/>
    <n v="-241.80542"/>
    <n v="-1.570659"/>
    <n v="8.2723440000000004"/>
    <n v="2.372E-3"/>
  </r>
  <r>
    <n v="5579"/>
    <x v="0"/>
    <x v="0"/>
    <s v="2-3-8-9"/>
    <x v="0"/>
    <x v="5515"/>
    <n v="-1"/>
    <n v="317"/>
    <n v="-1"/>
    <n v="0"/>
    <x v="192"/>
    <x v="20"/>
    <n v="-7.4594680000000002"/>
    <n v="-242.51277999999999"/>
    <n v="-1.570219"/>
    <n v="-7.4410660000000002"/>
    <n v="-242.53140300000001"/>
    <n v="-1.570657"/>
    <n v="2.6180590000000001"/>
    <n v="4.37E-4"/>
  </r>
  <r>
    <n v="5580"/>
    <x v="1"/>
    <x v="0"/>
    <s v="2-3-8-9-10"/>
    <x v="0"/>
    <x v="5516"/>
    <n v="-1"/>
    <n v="327.92500000000001"/>
    <n v="-1"/>
    <n v="0"/>
    <x v="190"/>
    <x v="202"/>
    <n v="-7.4697909999999998"/>
    <n v="-243.161112"/>
    <n v="-1.577585"/>
    <n v="-7.4409669999999997"/>
    <n v="-243.25720200000001"/>
    <n v="-1.570657"/>
    <n v="10.031966000000001"/>
    <n v="6.9290000000000003E-3"/>
  </r>
  <r>
    <n v="5581"/>
    <x v="0"/>
    <x v="0"/>
    <s v="2-3-9-10"/>
    <x v="0"/>
    <x v="5517"/>
    <n v="-1"/>
    <n v="419.06"/>
    <n v="-1"/>
    <n v="0"/>
    <x v="188"/>
    <x v="0"/>
    <n v="-7.4720779999999998"/>
    <n v="-244.217164"/>
    <n v="-1.5678559999999999"/>
    <n v="-7.4408349999999999"/>
    <n v="-244.22505200000001"/>
    <n v="-1.570657"/>
    <n v="3.222264"/>
    <n v="2.8010000000000001E-3"/>
  </r>
  <r>
    <n v="5582"/>
    <x v="2"/>
    <x v="0"/>
    <s v="3-9-10"/>
    <x v="0"/>
    <x v="5518"/>
    <n v="-1"/>
    <n v="390.221"/>
    <n v="-1"/>
    <n v="0"/>
    <x v="194"/>
    <x v="4440"/>
    <n v="-7.4473130000000003"/>
    <n v="-244.96164300000001"/>
    <n v="-1.568346"/>
    <n v="-7.4407050000000003"/>
    <n v="-244.95103499999999"/>
    <n v="-1.5706290000000001"/>
    <n v="1.249765"/>
    <n v="2.2829999999999999E-3"/>
  </r>
  <r>
    <n v="5583"/>
    <x v="2"/>
    <x v="0"/>
    <s v="3-9-10"/>
    <x v="0"/>
    <x v="5519"/>
    <n v="-1"/>
    <n v="386.75799999999998"/>
    <n v="-1"/>
    <n v="0"/>
    <x v="190"/>
    <x v="4829"/>
    <n v="-7.4650889999999999"/>
    <n v="-245.69787299999999"/>
    <n v="-1.5653250000000001"/>
    <n v="-7.4404019999999997"/>
    <n v="-245.67683400000001"/>
    <n v="-1.5704769999999999"/>
    <n v="3.243671"/>
    <n v="5.1520000000000003E-3"/>
  </r>
  <r>
    <n v="5584"/>
    <x v="2"/>
    <x v="0"/>
    <s v="3-9-10"/>
    <x v="0"/>
    <x v="5520"/>
    <n v="-1"/>
    <n v="373.25799999999998"/>
    <n v="-1"/>
    <n v="0"/>
    <x v="187"/>
    <x v="3725"/>
    <n v="-7.3135260000000004"/>
    <n v="-246.559687"/>
    <n v="-1.5830059999999999"/>
    <n v="-7.4399030000000002"/>
    <n v="-246.64468400000001"/>
    <n v="-1.5703320000000001"/>
    <n v="15.230043999999999"/>
    <n v="1.2674E-2"/>
  </r>
  <r>
    <n v="5585"/>
    <x v="2"/>
    <x v="0"/>
    <s v="3-9-10"/>
    <x v="0"/>
    <x v="5521"/>
    <n v="-1"/>
    <n v="272.00400000000002"/>
    <n v="-1"/>
    <n v="0"/>
    <x v="189"/>
    <x v="4830"/>
    <n v="-7.3612209999999996"/>
    <n v="-247.339641"/>
    <n v="-1.574635"/>
    <n v="-7.4394929999999997"/>
    <n v="-247.37065100000001"/>
    <n v="-1.5702670000000001"/>
    <n v="8.4190939999999994"/>
    <n v="4.3680000000000004E-3"/>
  </r>
  <r>
    <n v="5586"/>
    <x v="2"/>
    <x v="0"/>
    <s v="3-9-10"/>
    <x v="0"/>
    <x v="5522"/>
    <n v="-1"/>
    <n v="264.74099999999999"/>
    <n v="-1"/>
    <n v="0"/>
    <x v="194"/>
    <x v="4533"/>
    <n v="-7.5223750000000003"/>
    <n v="-248.27494899999999"/>
    <n v="-1.569515"/>
    <n v="-7.438923"/>
    <n v="-248.338516"/>
    <n v="-1.570222"/>
    <n v="10.490403000000001"/>
    <n v="7.0699999999999995E-4"/>
  </r>
  <r>
    <n v="5587"/>
    <x v="2"/>
    <x v="0"/>
    <s v="3-9-10"/>
    <x v="0"/>
    <x v="5523"/>
    <n v="-1"/>
    <n v="305.52699999999999"/>
    <n v="-1"/>
    <n v="0"/>
    <x v="188"/>
    <x v="4831"/>
    <n v="-7.4398650000000002"/>
    <n v="-249.130133"/>
    <n v="-1.5560290000000001"/>
    <n v="-7.438453"/>
    <n v="-249.06431599999999"/>
    <n v="-1.5701750000000001"/>
    <n v="6.5832389999999998"/>
    <n v="1.4146000000000001E-2"/>
  </r>
  <r>
    <n v="5588"/>
    <x v="2"/>
    <x v="0"/>
    <s v="3-9-10"/>
    <x v="0"/>
    <x v="5524"/>
    <n v="-1"/>
    <n v="410.04500000000002"/>
    <n v="-1"/>
    <n v="0"/>
    <x v="189"/>
    <x v="4832"/>
    <n v="-7.4594969999999998"/>
    <n v="-249.86292"/>
    <n v="-1.55352"/>
    <n v="-7.4379150000000003"/>
    <n v="-249.79028299999999"/>
    <n v="-1.5701050000000001"/>
    <n v="7.5774730000000003"/>
    <n v="1.6584000000000002E-2"/>
  </r>
  <r>
    <n v="5589"/>
    <x v="2"/>
    <x v="0"/>
    <s v="3-9-10"/>
    <x v="0"/>
    <x v="5525"/>
    <n v="-1"/>
    <n v="250.083"/>
    <n v="-1"/>
    <n v="0"/>
    <x v="192"/>
    <x v="2526"/>
    <n v="-7.284624"/>
    <n v="-250.78512699999999"/>
    <n v="-1.5792010000000001"/>
    <n v="-7.4370339999999997"/>
    <n v="-250.75813299999999"/>
    <n v="-1.5699380000000001"/>
    <n v="15.478163"/>
    <n v="9.2619999999999994E-3"/>
  </r>
  <r>
    <n v="5590"/>
    <x v="2"/>
    <x v="0"/>
    <s v="3-9-10"/>
    <x v="0"/>
    <x v="5526"/>
    <n v="-1"/>
    <n v="329.28699999999998"/>
    <n v="-1"/>
    <n v="0"/>
    <x v="190"/>
    <x v="4833"/>
    <n v="-7.3804189999999998"/>
    <n v="-251.47916499999999"/>
    <n v="-1.5722370000000001"/>
    <n v="-7.4362890000000004"/>
    <n v="-251.48393200000001"/>
    <n v="-1.5698289999999999"/>
    <n v="5.607386"/>
    <n v="2.408E-3"/>
  </r>
  <r>
    <n v="5591"/>
    <x v="2"/>
    <x v="0"/>
    <s v="3-9-10"/>
    <x v="0"/>
    <x v="5527"/>
    <n v="-1"/>
    <n v="398.66199999999998"/>
    <n v="-1"/>
    <n v="0"/>
    <x v="97"/>
    <x v="4834"/>
    <n v="-7.5192300000000003"/>
    <n v="-252.48773800000001"/>
    <n v="-1.565941"/>
    <n v="-7.4352140000000002"/>
    <n v="-252.451797"/>
    <n v="-1.56972"/>
    <n v="9.1380350000000004"/>
    <n v="3.7789999999999998E-3"/>
  </r>
  <r>
    <n v="5592"/>
    <x v="2"/>
    <x v="0"/>
    <s v="3-9-10"/>
    <x v="0"/>
    <x v="5528"/>
    <n v="-1"/>
    <n v="776.69100000000003"/>
    <n v="-1"/>
    <n v="0"/>
    <x v="189"/>
    <x v="4511"/>
    <n v="-7.3454990000000002"/>
    <n v="-253.073049"/>
    <n v="-1.579723"/>
    <n v="-7.4344270000000003"/>
    <n v="-253.17776499999999"/>
    <n v="-1.569707"/>
    <n v="13.738143000000001"/>
    <n v="1.0016000000000001E-2"/>
  </r>
  <r>
    <n v="5593"/>
    <x v="2"/>
    <x v="0"/>
    <s v="3-9-10"/>
    <x v="0"/>
    <x v="5529"/>
    <n v="-1"/>
    <n v="294.00099999999998"/>
    <n v="-1"/>
    <n v="0"/>
    <x v="188"/>
    <x v="4835"/>
    <n v="-7.5366020000000002"/>
    <n v="-253.90305699999999"/>
    <n v="-1.562603"/>
    <n v="-7.4335990000000001"/>
    <n v="-253.90356399999999"/>
    <n v="-1.569677"/>
    <n v="10.300414999999999"/>
    <n v="7.0740000000000004E-3"/>
  </r>
  <r>
    <n v="5594"/>
    <x v="2"/>
    <x v="0"/>
    <s v="3-9-10"/>
    <x v="0"/>
    <x v="5530"/>
    <n v="-1"/>
    <n v="339.39100000000002"/>
    <n v="-1"/>
    <n v="0"/>
    <x v="188"/>
    <x v="2122"/>
    <n v="-7.4999989999999999"/>
    <n v="-254.80265600000001"/>
    <n v="-1.5710519999999999"/>
    <n v="-7.4325099999999997"/>
    <n v="-254.87141399999999"/>
    <n v="-1.569671"/>
    <n v="9.6345799999999997"/>
    <n v="1.3810000000000001E-3"/>
  </r>
  <r>
    <n v="5595"/>
    <x v="2"/>
    <x v="0"/>
    <s v="3-9-10"/>
    <x v="0"/>
    <x v="5531"/>
    <n v="-1"/>
    <n v="303.35599999999999"/>
    <n v="-1"/>
    <n v="0"/>
    <x v="189"/>
    <x v="366"/>
    <n v="-7.3836490000000001"/>
    <n v="-255.645883"/>
    <n v="-1.5693980000000001"/>
    <n v="-7.431692"/>
    <n v="-255.597397"/>
    <n v="-1.5696699999999999"/>
    <n v="6.8257110000000001"/>
    <n v="2.72E-4"/>
  </r>
  <r>
    <n v="5596"/>
    <x v="2"/>
    <x v="0"/>
    <s v="3-9-10"/>
    <x v="0"/>
    <x v="5532"/>
    <n v="-1"/>
    <n v="281.99299999999999"/>
    <n v="-1"/>
    <n v="0"/>
    <x v="97"/>
    <x v="0"/>
    <n v="-7.3962180000000002"/>
    <n v="-256.35139500000002"/>
    <n v="-1.5678939999999999"/>
    <n v="-7.4308740000000002"/>
    <n v="-256.32321200000001"/>
    <n v="-1.5696699999999999"/>
    <n v="4.4668970000000003"/>
    <n v="1.776E-3"/>
  </r>
  <r>
    <n v="5597"/>
    <x v="2"/>
    <x v="0"/>
    <s v="3-9-10"/>
    <x v="0"/>
    <x v="5533"/>
    <n v="-1"/>
    <n v="365.72399999999999"/>
    <n v="-1"/>
    <n v="0"/>
    <x v="189"/>
    <x v="4836"/>
    <n v="-7.3620169999999998"/>
    <n v="-257.11578300000002"/>
    <n v="-1.570848"/>
    <n v="-7.4300090000000001"/>
    <n v="-257.04916400000002"/>
    <n v="-1.5696300000000001"/>
    <n v="9.5189599999999999"/>
    <n v="1.2179999999999999E-3"/>
  </r>
  <r>
    <n v="5598"/>
    <x v="2"/>
    <x v="0"/>
    <s v="3-9-10"/>
    <x v="0"/>
    <x v="5534"/>
    <n v="-1"/>
    <n v="299.62799999999999"/>
    <n v="-1"/>
    <n v="0"/>
    <x v="4285"/>
    <x v="4837"/>
    <n v="-7.3715190000000002"/>
    <n v="-257.96343300000001"/>
    <n v="-1.574892"/>
    <n v="-7.4287029999999996"/>
    <n v="-258.01702899999998"/>
    <n v="-1.5694939999999999"/>
    <n v="7.8373910000000002"/>
    <n v="5.3990000000000002E-3"/>
  </r>
  <r>
    <n v="5599"/>
    <x v="2"/>
    <x v="0"/>
    <s v="3-9-10"/>
    <x v="0"/>
    <x v="5535"/>
    <n v="-1"/>
    <n v="238.49700000000001"/>
    <n v="-1"/>
    <n v="0"/>
    <x v="188"/>
    <x v="4838"/>
    <n v="-7.3684529999999997"/>
    <n v="-258.61740500000002"/>
    <n v="-1.581216"/>
    <n v="-7.42767"/>
    <n v="-258.74282799999997"/>
    <n v="-1.5694140000000001"/>
    <n v="13.870008"/>
    <n v="1.1802E-2"/>
  </r>
  <r>
    <n v="5600"/>
    <x v="2"/>
    <x v="0"/>
    <s v="3-9-10"/>
    <x v="0"/>
    <x v="5536"/>
    <n v="-1"/>
    <n v="351.85500000000002"/>
    <n v="-1"/>
    <n v="0"/>
    <x v="188"/>
    <x v="4839"/>
    <n v="-7.4470460000000003"/>
    <n v="-259.71820600000001"/>
    <n v="-1.563771"/>
    <n v="-7.42631"/>
    <n v="-259.71066300000001"/>
    <n v="-1.5693919999999999"/>
    <n v="2.2065779999999999"/>
    <n v="5.6210000000000001E-3"/>
  </r>
  <r>
    <n v="5601"/>
    <x v="2"/>
    <x v="0"/>
    <s v="3-9-10"/>
    <x v="0"/>
    <x v="5537"/>
    <n v="-1"/>
    <n v="330.02600000000001"/>
    <n v="-1"/>
    <n v="0"/>
    <x v="189"/>
    <x v="194"/>
    <n v="-7.4619879999999998"/>
    <n v="-260.36962799999998"/>
    <n v="-1.5835969999999999"/>
    <n v="-7.4252900000000004"/>
    <n v="-260.436646"/>
    <n v="-1.5693889999999999"/>
    <n v="7.6407439999999998"/>
    <n v="1.4208E-2"/>
  </r>
  <r>
    <n v="5602"/>
    <x v="2"/>
    <x v="0"/>
    <s v="3-9-10"/>
    <x v="0"/>
    <x v="5538"/>
    <n v="-1"/>
    <n v="297.13099999999997"/>
    <n v="-1"/>
    <n v="0"/>
    <x v="94"/>
    <x v="201"/>
    <n v="-7.424633"/>
    <n v="-261.17466899999999"/>
    <n v="-1.5668260000000001"/>
    <n v="-7.4242679999999996"/>
    <n v="-261.16244499999999"/>
    <n v="-1.5693889999999999"/>
    <n v="1.222896"/>
    <n v="2.5630000000000002E-3"/>
  </r>
  <r>
    <n v="5603"/>
    <x v="2"/>
    <x v="0"/>
    <s v="3-9-10"/>
    <x v="0"/>
    <x v="5539"/>
    <n v="-1"/>
    <n v="285.97399999999999"/>
    <n v="-1"/>
    <n v="0"/>
    <x v="97"/>
    <x v="0"/>
    <n v="-7.4626489999999999"/>
    <n v="-262.09836799999999"/>
    <n v="-1.568775"/>
    <n v="-7.4229060000000002"/>
    <n v="-262.13031000000001"/>
    <n v="-1.5693889999999999"/>
    <n v="5.0988300000000004"/>
    <n v="6.1399999999999996E-4"/>
  </r>
  <r>
    <n v="5604"/>
    <x v="0"/>
    <x v="0"/>
    <s v="3-4-9-10"/>
    <x v="0"/>
    <x v="5540"/>
    <n v="-1"/>
    <n v="371.80599999999998"/>
    <n v="-1"/>
    <n v="0"/>
    <x v="194"/>
    <x v="0"/>
    <n v="-7.4844150000000003"/>
    <n v="-262.83878600000003"/>
    <n v="-1.5663720000000001"/>
    <n v="-7.4218840000000004"/>
    <n v="-262.85629299999999"/>
    <n v="-1.5693889999999999"/>
    <n v="6.4935539999999996"/>
    <n v="3.0170000000000002E-3"/>
  </r>
  <r>
    <n v="5605"/>
    <x v="0"/>
    <x v="0"/>
    <s v="3-4-9-10"/>
    <x v="0"/>
    <x v="5541"/>
    <n v="-1"/>
    <n v="354.04"/>
    <n v="-1"/>
    <n v="0"/>
    <x v="353"/>
    <x v="0"/>
    <n v="-7.47811"/>
    <n v="-263.55021399999998"/>
    <n v="-1.568354"/>
    <n v="-7.4208619999999996"/>
    <n v="-263.58209199999999"/>
    <n v="-1.5693889999999999"/>
    <n v="6.5524930000000001"/>
    <n v="1.034E-3"/>
  </r>
  <r>
    <n v="5606"/>
    <x v="0"/>
    <x v="0"/>
    <s v="3-4-9-10"/>
    <x v="0"/>
    <x v="5542"/>
    <n v="-1"/>
    <n v="375.30700000000002"/>
    <n v="-1"/>
    <n v="0"/>
    <x v="194"/>
    <x v="4840"/>
    <n v="-7.5385580000000001"/>
    <n v="-264.26596699999999"/>
    <n v="-1.561707"/>
    <n v="-7.4197240000000004"/>
    <n v="-264.30807499999997"/>
    <n v="-1.569293"/>
    <n v="12.607324999999999"/>
    <n v="7.587E-3"/>
  </r>
  <r>
    <n v="5607"/>
    <x v="0"/>
    <x v="0"/>
    <s v="3-4-9-10"/>
    <x v="0"/>
    <x v="5543"/>
    <n v="-1"/>
    <n v="301.80700000000002"/>
    <n v="-1"/>
    <n v="0"/>
    <x v="193"/>
    <x v="4841"/>
    <n v="-7.3529059999999999"/>
    <n v="-265.274744"/>
    <n v="-1.5748949999999999"/>
    <n v="-7.4181410000000003"/>
    <n v="-265.27590900000001"/>
    <n v="-1.5691980000000001"/>
    <n v="6.5245240000000004"/>
    <n v="5.6969999999999998E-3"/>
  </r>
  <r>
    <n v="5608"/>
    <x v="0"/>
    <x v="0"/>
    <s v="3-4-9-10"/>
    <x v="0"/>
    <x v="5544"/>
    <n v="-1"/>
    <n v="292.63900000000001"/>
    <n v="-1"/>
    <n v="0"/>
    <x v="195"/>
    <x v="199"/>
    <n v="-7.4707239999999997"/>
    <n v="-266.00622199999998"/>
    <n v="-1.5659810000000001"/>
    <n v="-7.416976"/>
    <n v="-266.00170900000001"/>
    <n v="-1.569188"/>
    <n v="5.3937309999999998"/>
    <n v="3.2070000000000002E-3"/>
  </r>
  <r>
    <n v="5609"/>
    <x v="0"/>
    <x v="0"/>
    <s v="3-4-9-10"/>
    <x v="0"/>
    <x v="5545"/>
    <n v="-1"/>
    <n v="314.44200000000001"/>
    <n v="-1"/>
    <n v="0"/>
    <x v="189"/>
    <x v="284"/>
    <n v="-7.3999560000000004"/>
    <n v="-266.72603800000002"/>
    <n v="-1.5702229999999999"/>
    <n v="-7.4158090000000003"/>
    <n v="-266.72769199999999"/>
    <n v="-1.5691870000000001"/>
    <n v="1.5939479999999999"/>
    <n v="1.0369999999999999E-3"/>
  </r>
  <r>
    <n v="5610"/>
    <x v="0"/>
    <x v="0"/>
    <s v="3-4-9-10"/>
    <x v="0"/>
    <x v="5546"/>
    <n v="-1"/>
    <n v="261.64800000000002"/>
    <n v="-1"/>
    <n v="0"/>
    <x v="192"/>
    <x v="201"/>
    <n v="-7.3532339999999996"/>
    <n v="-267.754952"/>
    <n v="-1.57121"/>
    <n v="-7.4142530000000004"/>
    <n v="-267.69552599999997"/>
    <n v="-1.5691870000000001"/>
    <n v="8.5174979999999998"/>
    <n v="2.0230000000000001E-3"/>
  </r>
  <r>
    <n v="5611"/>
    <x v="0"/>
    <x v="0"/>
    <s v="3-4-9-10"/>
    <x v="0"/>
    <x v="5547"/>
    <n v="-1"/>
    <n v="417.59"/>
    <n v="-1"/>
    <n v="0"/>
    <x v="188"/>
    <x v="0"/>
    <n v="-7.4801510000000002"/>
    <n v="-268.34085399999998"/>
    <n v="-1.570648"/>
    <n v="-7.4130859999999998"/>
    <n v="-268.421356"/>
    <n v="-1.5691870000000001"/>
    <n v="10.477727"/>
    <n v="1.4610000000000001E-3"/>
  </r>
  <r>
    <n v="5612"/>
    <x v="0"/>
    <x v="0"/>
    <s v="3-4-9-10"/>
    <x v="0"/>
    <x v="4624"/>
    <n v="-1"/>
    <n v="274.142"/>
    <n v="-1"/>
    <n v="0"/>
    <x v="189"/>
    <x v="202"/>
    <n v="-7.5460989999999999"/>
    <n v="-269.02516600000001"/>
    <n v="-1.568255"/>
    <n v="-7.411918"/>
    <n v="-269.14730800000001"/>
    <n v="-1.5691870000000001"/>
    <n v="18.144824"/>
    <n v="9.3199999999999999E-4"/>
  </r>
  <r>
    <n v="5613"/>
    <x v="0"/>
    <x v="0"/>
    <s v="3-4-9-10"/>
    <x v="0"/>
    <x v="5548"/>
    <n v="-1"/>
    <n v="325.96100000000001"/>
    <n v="-1"/>
    <n v="0"/>
    <x v="188"/>
    <x v="0"/>
    <n v="-7.3361660000000004"/>
    <n v="-269.89346599999999"/>
    <n v="-1.5739570000000001"/>
    <n v="-7.4107510000000003"/>
    <n v="-269.873108"/>
    <n v="-1.5691870000000001"/>
    <n v="7.7313989999999997"/>
    <n v="4.7699999999999999E-3"/>
  </r>
  <r>
    <n v="5614"/>
    <x v="0"/>
    <x v="0"/>
    <s v="3-4-9-10"/>
    <x v="0"/>
    <x v="5549"/>
    <n v="-1"/>
    <n v="691.69200000000001"/>
    <n v="-1"/>
    <n v="0"/>
    <x v="190"/>
    <x v="203"/>
    <n v="-7.3934379999999997"/>
    <n v="-270.86416500000001"/>
    <n v="-1.5665709999999999"/>
    <n v="-7.4091950000000004"/>
    <n v="-270.84097300000002"/>
    <n v="-1.5691870000000001"/>
    <n v="2.803871"/>
    <n v="2.6150000000000001E-3"/>
  </r>
  <r>
    <n v="5615"/>
    <x v="0"/>
    <x v="0"/>
    <s v="3-4-9-10"/>
    <x v="0"/>
    <x v="5550"/>
    <n v="-1"/>
    <n v="249.67500000000001"/>
    <n v="-1"/>
    <n v="0"/>
    <x v="189"/>
    <x v="0"/>
    <n v="-7.4142780000000004"/>
    <n v="-271.56780800000001"/>
    <n v="-1.5678879999999999"/>
    <n v="-7.4080269999999997"/>
    <n v="-271.566956"/>
    <n v="-1.5691870000000001"/>
    <n v="0.630853"/>
    <n v="1.299E-3"/>
  </r>
  <r>
    <n v="5616"/>
    <x v="0"/>
    <x v="0"/>
    <s v="3-4-9-10"/>
    <x v="0"/>
    <x v="5551"/>
    <n v="-1"/>
    <n v="999.75699999999995"/>
    <n v="-1"/>
    <n v="0"/>
    <x v="97"/>
    <x v="0"/>
    <n v="-7.3861290000000004"/>
    <n v="-272.30141400000002"/>
    <n v="-1.56856"/>
    <n v="-7.40686"/>
    <n v="-272.292755"/>
    <n v="-1.5691870000000001"/>
    <n v="2.2467440000000001"/>
    <n v="6.2699999999999995E-4"/>
  </r>
  <r>
    <n v="5617"/>
    <x v="0"/>
    <x v="0"/>
    <s v="3-4-9-10"/>
    <x v="0"/>
    <x v="5552"/>
    <n v="-1"/>
    <n v="351.79599999999999"/>
    <n v="-1"/>
    <n v="0"/>
    <x v="97"/>
    <x v="0"/>
    <n v="-7.4074920000000004"/>
    <n v="-273.22402099999999"/>
    <n v="-1.5721149999999999"/>
    <n v="-7.4053040000000001"/>
    <n v="-273.26058999999998"/>
    <n v="-1.5691870000000001"/>
    <n v="3.6633939999999998"/>
    <n v="2.928E-3"/>
  </r>
  <r>
    <n v="5618"/>
    <x v="0"/>
    <x v="0"/>
    <s v="3-4-9-10"/>
    <x v="0"/>
    <x v="5553"/>
    <n v="-1"/>
    <n v="321.91300000000001"/>
    <n v="-1"/>
    <n v="0"/>
    <x v="182"/>
    <x v="0"/>
    <n v="-7.4439640000000002"/>
    <n v="-273.94833999999997"/>
    <n v="-1.567809"/>
    <n v="-7.4041360000000003"/>
    <n v="-273.98657200000002"/>
    <n v="-1.5691870000000001"/>
    <n v="5.5208250000000003"/>
    <n v="1.3780000000000001E-3"/>
  </r>
  <r>
    <n v="5619"/>
    <x v="0"/>
    <x v="0"/>
    <s v="3-4-9-10"/>
    <x v="0"/>
    <x v="5554"/>
    <n v="-1"/>
    <n v="302.67200000000003"/>
    <n v="-1"/>
    <n v="0"/>
    <x v="97"/>
    <x v="0"/>
    <n v="-7.3659220000000003"/>
    <n v="-274.74770799999999"/>
    <n v="-1.569496"/>
    <n v="-7.4029689999999997"/>
    <n v="-274.71237200000002"/>
    <n v="-1.5691870000000001"/>
    <n v="5.119777"/>
    <n v="3.0899999999999998E-4"/>
  </r>
  <r>
    <n v="5620"/>
    <x v="0"/>
    <x v="0"/>
    <s v="3-4-9-10"/>
    <x v="0"/>
    <x v="5555"/>
    <n v="-1"/>
    <n v="809.80499999999995"/>
    <n v="-1"/>
    <n v="0"/>
    <x v="97"/>
    <x v="0"/>
    <n v="-7.3840500000000002"/>
    <n v="-275.714833"/>
    <n v="-1.56656"/>
    <n v="-7.4014129999999998"/>
    <n v="-275.68023699999998"/>
    <n v="-1.5691870000000001"/>
    <n v="3.8709039999999999"/>
    <n v="2.627E-3"/>
  </r>
  <r>
    <n v="5621"/>
    <x v="1"/>
    <x v="0"/>
    <s v="3-4-9-10-11"/>
    <x v="0"/>
    <x v="5556"/>
    <n v="-1"/>
    <n v="353.42399999999998"/>
    <n v="-1"/>
    <n v="0"/>
    <x v="189"/>
    <x v="0"/>
    <n v="-7.4029170000000004"/>
    <n v="-276.39843500000001"/>
    <n v="-1.567475"/>
    <n v="-7.400245"/>
    <n v="-276.40621900000002"/>
    <n v="-1.5691870000000001"/>
    <n v="0.82304600000000006"/>
    <n v="1.712E-3"/>
  </r>
  <r>
    <n v="5622"/>
    <x v="1"/>
    <x v="0"/>
    <s v="3-4-9-10-11"/>
    <x v="0"/>
    <x v="5557"/>
    <n v="-1"/>
    <n v="361.39699999999999"/>
    <n v="-1"/>
    <n v="0"/>
    <x v="97"/>
    <x v="0"/>
    <n v="-7.3983759999999998"/>
    <n v="-277.13149900000002"/>
    <n v="-1.570481"/>
    <n v="-7.3990790000000004"/>
    <n v="-277.13201900000001"/>
    <n v="-1.5691870000000001"/>
    <n v="8.7395E-2"/>
    <n v="1.294E-3"/>
  </r>
  <r>
    <n v="5623"/>
    <x v="1"/>
    <x v="0"/>
    <s v="3-4-9-10-11"/>
    <x v="0"/>
    <x v="5558"/>
    <n v="-1"/>
    <n v="314.82600000000002"/>
    <n v="-1"/>
    <n v="0"/>
    <x v="97"/>
    <x v="0"/>
    <n v="-7.3892090000000001"/>
    <n v="-278.11506500000002"/>
    <n v="-1.5680050000000001"/>
    <n v="-7.3975220000000004"/>
    <n v="-278.09985399999999"/>
    <n v="-1.5691870000000001"/>
    <n v="1.733493"/>
    <n v="1.181E-3"/>
  </r>
  <r>
    <n v="5624"/>
    <x v="1"/>
    <x v="0"/>
    <s v="3-4-9-10-11"/>
    <x v="0"/>
    <x v="5559"/>
    <n v="-1"/>
    <n v="283.73200000000003"/>
    <n v="-1"/>
    <n v="0"/>
    <x v="182"/>
    <x v="0"/>
    <n v="-7.421843"/>
    <n v="-278.801196"/>
    <n v="-1.5701750000000001"/>
    <n v="-7.3963539999999997"/>
    <n v="-278.82583599999998"/>
    <n v="-1.5691870000000001"/>
    <n v="3.5451299999999999"/>
    <n v="9.8799999999999995E-4"/>
  </r>
  <r>
    <n v="5625"/>
    <x v="0"/>
    <x v="0"/>
    <s v="3-4-10-11"/>
    <x v="0"/>
    <x v="5560"/>
    <n v="-1"/>
    <n v="293.52100000000002"/>
    <n v="-1"/>
    <n v="0"/>
    <x v="97"/>
    <x v="0"/>
    <n v="-7.3960549999999996"/>
    <n v="-279.56076899999999"/>
    <n v="-1.5709139999999999"/>
    <n v="-7.395187"/>
    <n v="-279.55163599999997"/>
    <n v="-1.5691870000000001"/>
    <n v="0.91741700000000004"/>
    <n v="1.727E-3"/>
  </r>
  <r>
    <n v="5626"/>
    <x v="0"/>
    <x v="0"/>
    <s v="3-4-10-11"/>
    <x v="0"/>
    <x v="5561"/>
    <n v="-1"/>
    <n v="362.63299999999998"/>
    <n v="-1"/>
    <n v="0"/>
    <x v="182"/>
    <x v="0"/>
    <n v="-7.4009489999999998"/>
    <n v="-280.24949299999997"/>
    <n v="-1.565912"/>
    <n v="-7.3940200000000003"/>
    <n v="-280.27761800000002"/>
    <n v="-1.5691870000000001"/>
    <n v="2.896671"/>
    <n v="3.2750000000000001E-3"/>
  </r>
  <r>
    <n v="5627"/>
    <x v="0"/>
    <x v="0"/>
    <s v="3-4-10-11"/>
    <x v="0"/>
    <x v="5562"/>
    <n v="-1"/>
    <n v="394.79"/>
    <n v="-1"/>
    <n v="0"/>
    <x v="188"/>
    <x v="0"/>
    <n v="-7.4020080000000004"/>
    <n v="-281.00533799999999"/>
    <n v="-1.5684830000000001"/>
    <n v="-7.3928529999999997"/>
    <n v="-281.00341800000001"/>
    <n v="-1.5691870000000001"/>
    <n v="0.93543699999999996"/>
    <n v="7.0399999999999998E-4"/>
  </r>
  <r>
    <n v="5628"/>
    <x v="0"/>
    <x v="0"/>
    <s v="3-4-10-11"/>
    <x v="0"/>
    <x v="5563"/>
    <n v="-1"/>
    <n v="805.76700000000005"/>
    <n v="-1"/>
    <n v="0"/>
    <x v="190"/>
    <x v="0"/>
    <n v="-7.3101000000000003"/>
    <n v="-282.05467099999998"/>
    <n v="-1.568751"/>
    <n v="-7.3912969999999998"/>
    <n v="-281.97125199999999"/>
    <n v="-1.5691870000000001"/>
    <n v="11.641159999999999"/>
    <n v="4.3600000000000003E-4"/>
  </r>
  <r>
    <n v="5629"/>
    <x v="0"/>
    <x v="0"/>
    <s v="3-4-10-11"/>
    <x v="0"/>
    <x v="5564"/>
    <n v="-1"/>
    <n v="638.02800000000002"/>
    <n v="-1"/>
    <n v="0"/>
    <x v="182"/>
    <x v="0"/>
    <n v="-7.5063029999999999"/>
    <n v="-282.59129799999999"/>
    <n v="-1.56728"/>
    <n v="-7.3901289999999999"/>
    <n v="-282.69723499999998"/>
    <n v="-1.5691870000000001"/>
    <n v="15.722288000000001"/>
    <n v="1.9070000000000001E-3"/>
  </r>
  <r>
    <n v="5630"/>
    <x v="0"/>
    <x v="0"/>
    <s v="3-4-10-11"/>
    <x v="0"/>
    <x v="5565"/>
    <n v="-1"/>
    <n v="336.08499999999998"/>
    <n v="-1"/>
    <n v="0"/>
    <x v="97"/>
    <x v="0"/>
    <n v="-7.3691360000000001"/>
    <n v="-283.43323199999998"/>
    <n v="-1.5681620000000001"/>
    <n v="-7.3889620000000003"/>
    <n v="-283.42303500000003"/>
    <n v="-1.5691870000000001"/>
    <n v="2.2294719999999999"/>
    <n v="1.0250000000000001E-3"/>
  </r>
  <r>
    <n v="5631"/>
    <x v="0"/>
    <x v="0"/>
    <s v="3-4-10-11"/>
    <x v="0"/>
    <x v="5566"/>
    <n v="-1"/>
    <n v="387.017"/>
    <n v="-1"/>
    <n v="0"/>
    <x v="97"/>
    <x v="0"/>
    <n v="-7.3259429999999996"/>
    <n v="-284.46371499999998"/>
    <n v="-1.570865"/>
    <n v="-7.3874050000000002"/>
    <n v="-284.39089999999999"/>
    <n v="-1.5691870000000001"/>
    <n v="9.5287919999999993"/>
    <n v="1.678E-3"/>
  </r>
  <r>
    <n v="5632"/>
    <x v="0"/>
    <x v="0"/>
    <s v="3-4-10-11"/>
    <x v="0"/>
    <x v="5567"/>
    <n v="-1"/>
    <n v="346.44200000000001"/>
    <n v="-1"/>
    <n v="0"/>
    <x v="189"/>
    <x v="0"/>
    <n v="-7.4555300000000004"/>
    <n v="-285.13092599999999"/>
    <n v="-1.5765670000000001"/>
    <n v="-7.3862379999999996"/>
    <n v="-285.11688199999998"/>
    <n v="-1.5691870000000001"/>
    <n v="7.0700849999999997"/>
    <n v="7.3810000000000004E-3"/>
  </r>
  <r>
    <n v="5633"/>
    <x v="0"/>
    <x v="0"/>
    <s v="3-4-10-11"/>
    <x v="0"/>
    <x v="5568"/>
    <n v="-1"/>
    <n v="268.56"/>
    <n v="-1"/>
    <n v="0"/>
    <x v="97"/>
    <x v="0"/>
    <n v="-7.3607009999999997"/>
    <n v="-285.85686800000002"/>
    <n v="-1.5726389999999999"/>
    <n v="-7.3850709999999999"/>
    <n v="-285.84268200000002"/>
    <n v="-1.5691870000000001"/>
    <n v="2.819782"/>
    <n v="3.4520000000000002E-3"/>
  </r>
  <r>
    <n v="5634"/>
    <x v="0"/>
    <x v="0"/>
    <s v="3-4-10-11"/>
    <x v="0"/>
    <x v="5125"/>
    <n v="-1"/>
    <n v="301.91300000000001"/>
    <n v="-1"/>
    <n v="0"/>
    <x v="182"/>
    <x v="0"/>
    <n v="-7.3610959999999999"/>
    <n v="-286.59183999999999"/>
    <n v="-1.5689759999999999"/>
    <n v="-7.3839030000000001"/>
    <n v="-286.56863399999997"/>
    <n v="-1.5691870000000001"/>
    <n v="3.253682"/>
    <n v="2.1000000000000001E-4"/>
  </r>
  <r>
    <n v="5635"/>
    <x v="0"/>
    <x v="0"/>
    <s v="3-4-10-11"/>
    <x v="0"/>
    <x v="5569"/>
    <n v="-1"/>
    <n v="340.45100000000002"/>
    <n v="-1"/>
    <n v="0"/>
    <x v="182"/>
    <x v="0"/>
    <n v="-7.346787"/>
    <n v="-287.47742199999999"/>
    <n v="-1.5586409999999999"/>
    <n v="-7.3823470000000002"/>
    <n v="-287.53649899999999"/>
    <n v="-1.5691870000000001"/>
    <n v="6.8953239999999996"/>
    <n v="1.0545000000000001E-2"/>
  </r>
  <r>
    <n v="5636"/>
    <x v="0"/>
    <x v="0"/>
    <s v="3-4-10-11"/>
    <x v="0"/>
    <x v="3299"/>
    <n v="-1"/>
    <n v="355.238"/>
    <n v="-1"/>
    <n v="0"/>
    <x v="97"/>
    <x v="0"/>
    <n v="-7.3824540000000001"/>
    <n v="-288.26017999999999"/>
    <n v="-1.57029"/>
    <n v="-7.3811799999999996"/>
    <n v="-288.26229899999998"/>
    <n v="-1.5691870000000001"/>
    <n v="0.247285"/>
    <n v="1.103E-3"/>
  </r>
  <r>
    <n v="5637"/>
    <x v="0"/>
    <x v="0"/>
    <s v="3-4-10-11"/>
    <x v="0"/>
    <x v="4953"/>
    <n v="-1"/>
    <n v="331.99299999999999"/>
    <n v="-1"/>
    <n v="0"/>
    <x v="189"/>
    <x v="0"/>
    <n v="-7.3503879999999997"/>
    <n v="-289.01137299999999"/>
    <n v="-1.56646"/>
    <n v="-7.3800119999999998"/>
    <n v="-288.98828099999997"/>
    <n v="-1.5691870000000001"/>
    <n v="3.756084"/>
    <n v="2.7260000000000001E-3"/>
  </r>
  <r>
    <n v="5638"/>
    <x v="0"/>
    <x v="0"/>
    <s v="3-4-10-11"/>
    <x v="0"/>
    <x v="5570"/>
    <n v="-1"/>
    <n v="252.50200000000001"/>
    <n v="-1"/>
    <n v="0"/>
    <x v="4716"/>
    <x v="4842"/>
    <n v="-7.4096120000000001"/>
    <n v="-289.94244400000002"/>
    <n v="-1.569834"/>
    <n v="-7.3775149999999998"/>
    <n v="-289.955963"/>
    <n v="-1.5683100000000001"/>
    <n v="3.482723"/>
    <n v="1.524E-3"/>
  </r>
  <r>
    <n v="5639"/>
    <x v="0"/>
    <x v="0"/>
    <s v="3-4-10-11"/>
    <x v="0"/>
    <x v="5571"/>
    <n v="-1"/>
    <n v="389.99799999999999"/>
    <n v="-1"/>
    <n v="0"/>
    <x v="4717"/>
    <x v="4843"/>
    <n v="-7.3586090000000004"/>
    <n v="-290.675162"/>
    <n v="-1.5621989999999999"/>
    <n v="-7.3692780000000004"/>
    <n v="-290.67437699999999"/>
    <n v="-1.56291"/>
    <n v="1.0697650000000001"/>
    <n v="7.1100000000000004E-4"/>
  </r>
  <r>
    <n v="5640"/>
    <x v="0"/>
    <x v="0"/>
    <s v="3-4-10-11"/>
    <x v="0"/>
    <x v="5572"/>
    <n v="-1"/>
    <n v="509.16800000000001"/>
    <n v="-1"/>
    <n v="0"/>
    <x v="4718"/>
    <x v="4844"/>
    <n v="-7.4048489999999996"/>
    <n v="-291.34204899999997"/>
    <n v="-1.558513"/>
    <n v="-7.3575559999999998"/>
    <n v="-291.37649499999998"/>
    <n v="-1.557431"/>
    <n v="5.8508300000000002"/>
    <n v="1.0820000000000001E-3"/>
  </r>
  <r>
    <n v="5641"/>
    <x v="0"/>
    <x v="0"/>
    <s v="3-4-10-11"/>
    <x v="0"/>
    <x v="5573"/>
    <n v="-1"/>
    <n v="375.79899999999998"/>
    <n v="-1"/>
    <n v="0"/>
    <x v="4719"/>
    <x v="4845"/>
    <n v="-7.357926"/>
    <n v="-292.28805499999999"/>
    <n v="-1.55423"/>
    <n v="-7.3387609999999999"/>
    <n v="-292.28616299999999"/>
    <n v="-1.5519689999999999"/>
    <n v="1.925789"/>
    <n v="2.261E-3"/>
  </r>
  <r>
    <n v="5642"/>
    <x v="0"/>
    <x v="0"/>
    <s v="3-4-10-11"/>
    <x v="0"/>
    <x v="5574"/>
    <n v="-1"/>
    <n v="358.68799999999999"/>
    <n v="-1"/>
    <n v="0"/>
    <x v="4720"/>
    <x v="4846"/>
    <n v="-7.3109279999999996"/>
    <n v="-292.96961900000002"/>
    <n v="-1.5504340000000001"/>
    <n v="-7.3230279999999999"/>
    <n v="-292.95822099999998"/>
    <n v="-1.5491250000000001"/>
    <n v="1.662263"/>
    <n v="1.3079999999999999E-3"/>
  </r>
  <r>
    <n v="5643"/>
    <x v="0"/>
    <x v="0"/>
    <s v="3-4-10-11"/>
    <x v="0"/>
    <x v="5575"/>
    <n v="-1"/>
    <n v="369.53500000000003"/>
    <n v="-1"/>
    <n v="0"/>
    <x v="4721"/>
    <x v="4847"/>
    <n v="-7.3192380000000004"/>
    <n v="-293.865633"/>
    <n v="-1.5439579999999999"/>
    <n v="-7.3002070000000003"/>
    <n v="-293.860657"/>
    <n v="-1.546476"/>
    <n v="1.9671510000000001"/>
    <n v="2.5179999999999998E-3"/>
  </r>
  <r>
    <n v="5644"/>
    <x v="0"/>
    <x v="0"/>
    <s v="3-4-10-11"/>
    <x v="0"/>
    <x v="5576"/>
    <n v="-1"/>
    <n v="527.63099999999997"/>
    <n v="-1"/>
    <n v="0"/>
    <x v="4722"/>
    <x v="4848"/>
    <n v="-7.22804"/>
    <n v="-294.522739"/>
    <n v="-1.541212"/>
    <n v="-7.2819079999999996"/>
    <n v="-294.548157"/>
    <n v="-1.5450699999999999"/>
    <n v="5.9563139999999999"/>
    <n v="3.8579999999999999E-3"/>
  </r>
  <r>
    <n v="5645"/>
    <x v="0"/>
    <x v="0"/>
    <s v="3-4-10-11"/>
    <x v="0"/>
    <x v="5577"/>
    <n v="-1"/>
    <n v="250.482"/>
    <n v="-1"/>
    <n v="0"/>
    <x v="4723"/>
    <x v="4849"/>
    <n v="-7.2037620000000002"/>
    <n v="-295.48923500000001"/>
    <n v="-1.529677"/>
    <n v="-7.2477309999999999"/>
    <n v="-295.47164900000001"/>
    <n v="-1.5363290000000001"/>
    <n v="4.7355210000000003"/>
    <n v="6.6519999999999999E-3"/>
  </r>
  <r>
    <n v="5646"/>
    <x v="0"/>
    <x v="0"/>
    <s v="3-4-10-11"/>
    <x v="0"/>
    <x v="5578"/>
    <n v="-1"/>
    <n v="305.77100000000002"/>
    <n v="-1"/>
    <n v="0"/>
    <x v="4724"/>
    <x v="4850"/>
    <n v="-7.2385510000000002"/>
    <n v="-296.12572299999999"/>
    <n v="-1.520052"/>
    <n v="-7.2081359999999997"/>
    <n v="-296.16281099999998"/>
    <n v="-1.522756"/>
    <n v="4.7964690000000001"/>
    <n v="2.7049999999999999E-3"/>
  </r>
  <r>
    <n v="5647"/>
    <x v="0"/>
    <x v="0"/>
    <s v="3-4-10-11"/>
    <x v="0"/>
    <x v="5579"/>
    <n v="-1"/>
    <n v="309.80099999999999"/>
    <n v="-1"/>
    <n v="0"/>
    <x v="4725"/>
    <x v="4851"/>
    <n v="-7.1006619999999998"/>
    <n v="-297.09194400000001"/>
    <n v="-1.4899100000000001"/>
    <n v="-7.1230690000000001"/>
    <n v="-297.07638500000002"/>
    <n v="-1.4902150000000001"/>
    <n v="2.7279080000000002"/>
    <n v="3.0499999999999999E-4"/>
  </r>
  <r>
    <n v="5648"/>
    <x v="0"/>
    <x v="0"/>
    <s v="3-4-10-11"/>
    <x v="0"/>
    <x v="5580"/>
    <n v="-1"/>
    <n v="284.827"/>
    <n v="-1"/>
    <n v="0"/>
    <x v="4726"/>
    <x v="4852"/>
    <n v="-6.9651880000000004"/>
    <n v="-297.79791699999998"/>
    <n v="-1.4531480000000001"/>
    <n v="-7.0264360000000003"/>
    <n v="-297.75744600000002"/>
    <n v="-1.454493"/>
    <n v="7.3410460000000004"/>
    <n v="1.3450000000000001E-3"/>
  </r>
  <r>
    <n v="5649"/>
    <x v="0"/>
    <x v="0"/>
    <s v="3-4-10-11"/>
    <x v="0"/>
    <x v="5581"/>
    <n v="-1"/>
    <n v="386.01600000000002"/>
    <n v="-1"/>
    <n v="0"/>
    <x v="4727"/>
    <x v="4853"/>
    <n v="-6.8395869999999999"/>
    <n v="-298.66134499999998"/>
    <n v="-1.3885540000000001"/>
    <n v="-6.838095"/>
    <n v="-298.67932100000002"/>
    <n v="-1.3917010000000001"/>
    <n v="1.803782"/>
    <n v="3.1470000000000001E-3"/>
  </r>
  <r>
    <n v="5650"/>
    <x v="0"/>
    <x v="0"/>
    <s v="3-4-10-11"/>
    <x v="0"/>
    <x v="5582"/>
    <n v="-1"/>
    <n v="284.80599999999998"/>
    <n v="-1"/>
    <n v="0"/>
    <x v="4728"/>
    <x v="4854"/>
    <n v="-6.6216330000000001"/>
    <n v="-299.40691900000002"/>
    <n v="-1.3345659999999999"/>
    <n v="-6.6400220000000001"/>
    <n v="-299.38092"/>
    <n v="-1.331934"/>
    <n v="3.1845240000000001"/>
    <n v="2.6319999999999998E-3"/>
  </r>
  <r>
    <n v="5651"/>
    <x v="0"/>
    <x v="0"/>
    <s v="3-4-10-11"/>
    <x v="0"/>
    <x v="5583"/>
    <n v="-1"/>
    <n v="361.75599999999997"/>
    <n v="-1"/>
    <n v="0"/>
    <x v="4729"/>
    <x v="4855"/>
    <n v="-6.3374199999999998"/>
    <n v="-300.08285899999998"/>
    <n v="-1.262273"/>
    <n v="-6.3940830000000002"/>
    <n v="-300.07553100000001"/>
    <n v="-1.266146"/>
    <n v="5.7135449999999999"/>
    <n v="3.8730000000000001E-3"/>
  </r>
  <r>
    <n v="5652"/>
    <x v="0"/>
    <x v="0"/>
    <s v="3-4-10-11"/>
    <x v="0"/>
    <x v="5584"/>
    <n v="-1"/>
    <n v="438.67099999999999"/>
    <n v="-1"/>
    <n v="0"/>
    <x v="4730"/>
    <x v="4856"/>
    <n v="-6.0022770000000003"/>
    <n v="-301.00772499999999"/>
    <n v="-1.1814359999999999"/>
    <n v="-5.9970119999999998"/>
    <n v="-300.964966"/>
    <n v="-1.1740109999999999"/>
    <n v="4.308249"/>
    <n v="7.4250000000000002E-3"/>
  </r>
  <r>
    <n v="5653"/>
    <x v="0"/>
    <x v="0"/>
    <s v="3-4-10-11"/>
    <x v="0"/>
    <x v="5585"/>
    <n v="-1"/>
    <n v="305.16000000000003"/>
    <n v="-1"/>
    <n v="0"/>
    <x v="4731"/>
    <x v="4857"/>
    <n v="-5.6609850000000002"/>
    <n v="-301.58268800000002"/>
    <n v="-1.1011359999999999"/>
    <n v="-5.6458649999999997"/>
    <n v="-301.59136999999998"/>
    <n v="-1.0990629999999999"/>
    <n v="1.7435780000000001"/>
    <n v="2.0730000000000002E-3"/>
  </r>
  <r>
    <n v="5654"/>
    <x v="0"/>
    <x v="0"/>
    <s v="3-4-10-11"/>
    <x v="0"/>
    <x v="4603"/>
    <n v="-1"/>
    <n v="390.56900000000002"/>
    <n v="-1"/>
    <n v="0"/>
    <x v="4732"/>
    <x v="4858"/>
    <n v="-5.1102420000000004"/>
    <n v="-302.39910300000003"/>
    <n v="-1.00085"/>
    <n v="-5.1089700000000002"/>
    <n v="-302.37619000000001"/>
    <n v="-0.99863199999999996"/>
    <n v="2.2948599999999999"/>
    <n v="2.2179999999999999E-3"/>
  </r>
  <r>
    <n v="5655"/>
    <x v="0"/>
    <x v="0"/>
    <s v="3-4-10-11"/>
    <x v="0"/>
    <x v="5586"/>
    <n v="-1"/>
    <n v="465.56299999999999"/>
    <n v="-1"/>
    <n v="0"/>
    <x v="4733"/>
    <x v="4859"/>
    <n v="-4.4999529999999996"/>
    <n v="-302.89112"/>
    <n v="-0.91803500000000005"/>
    <n v="-4.6543900000000002"/>
    <n v="-302.92993200000001"/>
    <n v="-0.92405000000000004"/>
    <n v="15.923951000000001"/>
    <n v="6.0140000000000002E-3"/>
  </r>
  <r>
    <n v="5656"/>
    <x v="0"/>
    <x v="0"/>
    <s v="3-4-10-11"/>
    <x v="0"/>
    <x v="5587"/>
    <n v="-1"/>
    <n v="320.23"/>
    <n v="-1"/>
    <n v="0"/>
    <x v="4734"/>
    <x v="4860"/>
    <n v="-4.0229200000000001"/>
    <n v="-303.61435299999999"/>
    <n v="-0.82312300000000005"/>
    <n v="-3.9806020000000002"/>
    <n v="-303.61596700000001"/>
    <n v="-0.82282500000000003"/>
    <n v="4.2348980000000003"/>
    <n v="2.9799999999999998E-4"/>
  </r>
  <r>
    <n v="5657"/>
    <x v="0"/>
    <x v="0"/>
    <s v="3-4-10-11"/>
    <x v="0"/>
    <x v="5588"/>
    <n v="-1"/>
    <n v="308.22199999999998"/>
    <n v="-1"/>
    <n v="0"/>
    <x v="4735"/>
    <x v="4861"/>
    <n v="-3.3764829999999999"/>
    <n v="-304.09357599999998"/>
    <n v="-0.74526000000000003"/>
    <n v="-3.43092"/>
    <n v="-304.088165"/>
    <n v="-0.74849699999999997"/>
    <n v="5.4705329999999996"/>
    <n v="3.2360000000000002E-3"/>
  </r>
  <r>
    <n v="5658"/>
    <x v="0"/>
    <x v="0"/>
    <s v="3-4-10-11"/>
    <x v="0"/>
    <x v="5589"/>
    <n v="-1"/>
    <n v="453.60899999999998"/>
    <n v="-1"/>
    <n v="0"/>
    <x v="4736"/>
    <x v="4862"/>
    <n v="-2.8524780000000001"/>
    <n v="-304.53155700000002"/>
    <n v="-0.67642000000000002"/>
    <n v="-2.848109"/>
    <n v="-304.51769999999999"/>
    <n v="-0.67400800000000005"/>
    <n v="1.4529049999999999"/>
    <n v="2.4120000000000001E-3"/>
  </r>
  <r>
    <n v="5659"/>
    <x v="0"/>
    <x v="0"/>
    <s v="3-4-10-11"/>
    <x v="0"/>
    <x v="5590"/>
    <n v="-1"/>
    <n v="217.07400000000001"/>
    <n v="-1"/>
    <n v="0"/>
    <x v="4737"/>
    <x v="4863"/>
    <n v="-2.3523390000000002"/>
    <n v="-304.92183499999999"/>
    <n v="-0.59884300000000001"/>
    <n v="-2.2368779999999999"/>
    <n v="-304.90093999999999"/>
    <n v="-0.59934500000000002"/>
    <n v="11.733631000000001"/>
    <n v="5.0199999999999995E-4"/>
  </r>
  <r>
    <n v="5660"/>
    <x v="0"/>
    <x v="0"/>
    <s v="3-4-10-11"/>
    <x v="0"/>
    <x v="5591"/>
    <n v="-1"/>
    <n v="249.816"/>
    <n v="-1"/>
    <n v="0"/>
    <x v="4738"/>
    <x v="4864"/>
    <n v="-1.3822570000000001"/>
    <n v="-305.35690199999999"/>
    <n v="-0.51747399999999999"/>
    <n v="-1.386374"/>
    <n v="-305.35433999999998"/>
    <n v="-0.51255399999999995"/>
    <n v="0.48502200000000001"/>
    <n v="4.921E-3"/>
  </r>
  <r>
    <n v="5661"/>
    <x v="0"/>
    <x v="0"/>
    <s v="3-4-10-11"/>
    <x v="0"/>
    <x v="5592"/>
    <n v="-1"/>
    <n v="249.39500000000001"/>
    <n v="-1"/>
    <n v="0"/>
    <x v="4739"/>
    <x v="4865"/>
    <n v="-0.744919"/>
    <n v="-305.65965599999998"/>
    <n v="-0.44935700000000001"/>
    <n v="-0.72541800000000001"/>
    <n v="-305.64404300000001"/>
    <n v="-0.44724399999999997"/>
    <n v="2.4981239999999998"/>
    <n v="2.1129999999999999E-3"/>
  </r>
  <r>
    <n v="5662"/>
    <x v="0"/>
    <x v="0"/>
    <s v="3-4-10-11"/>
    <x v="0"/>
    <x v="5593"/>
    <n v="-1"/>
    <n v="321.30799999999999"/>
    <n v="-1"/>
    <n v="0"/>
    <x v="4740"/>
    <x v="4866"/>
    <n v="-1.4215E-2"/>
    <n v="-305.88321100000002"/>
    <n v="-0.37660399999999999"/>
    <n v="-4.7224000000000002E-2"/>
    <n v="-305.88504"/>
    <n v="-0.378548"/>
    <n v="3.3059029999999998"/>
    <n v="1.944E-3"/>
  </r>
  <r>
    <n v="5663"/>
    <x v="0"/>
    <x v="0"/>
    <s v="3-4-10-11"/>
    <x v="0"/>
    <x v="5594"/>
    <n v="-1"/>
    <n v="245.291"/>
    <n v="-1"/>
    <n v="0"/>
    <x v="4741"/>
    <x v="4867"/>
    <n v="0.87493500000000002"/>
    <n v="-306.14534600000002"/>
    <n v="-0.29317300000000002"/>
    <n v="0.88073699999999999"/>
    <n v="-306.14080799999999"/>
    <n v="-0.29224499999999998"/>
    <n v="0.73662899999999998"/>
    <n v="9.2800000000000001E-4"/>
  </r>
  <r>
    <n v="5664"/>
    <x v="0"/>
    <x v="0"/>
    <s v="3-4-10-11"/>
    <x v="0"/>
    <x v="5595"/>
    <n v="-1"/>
    <n v="286.43099999999998"/>
    <n v="-1"/>
    <n v="0"/>
    <x v="4742"/>
    <x v="4868"/>
    <n v="1.666561"/>
    <n v="-306.228589"/>
    <n v="-0.231236"/>
    <n v="1.590568"/>
    <n v="-306.28723100000002"/>
    <n v="-0.23350599999999999"/>
    <n v="9.5989079999999998"/>
    <n v="2.2699999999999999E-3"/>
  </r>
  <r>
    <n v="5665"/>
    <x v="0"/>
    <x v="0"/>
    <s v="3-4-10-11"/>
    <x v="0"/>
    <x v="5596"/>
    <n v="-1"/>
    <n v="254.953"/>
    <n v="-1"/>
    <n v="0"/>
    <x v="4743"/>
    <x v="4869"/>
    <n v="2.3224529999999999"/>
    <n v="-306.38279199999999"/>
    <n v="-0.17427100000000001"/>
    <n v="2.3073419999999998"/>
    <n v="-306.39175399999999"/>
    <n v="-0.17524700000000001"/>
    <n v="1.7567950000000001"/>
    <n v="9.7599999999999998E-4"/>
  </r>
  <r>
    <n v="5666"/>
    <x v="0"/>
    <x v="0"/>
    <s v="3-4-10-11"/>
    <x v="0"/>
    <x v="5597"/>
    <n v="-1"/>
    <n v="267.11599999999999"/>
    <n v="-1"/>
    <n v="0"/>
    <x v="4744"/>
    <x v="4870"/>
    <n v="2.9731540000000001"/>
    <n v="-306.51994300000001"/>
    <n v="-0.13373199999999999"/>
    <n v="3.0294530000000002"/>
    <n v="-306.46527099999997"/>
    <n v="-0.12609100000000001"/>
    <n v="7.8476939999999997"/>
    <n v="7.6410000000000002E-3"/>
  </r>
  <r>
    <n v="5667"/>
    <x v="0"/>
    <x v="0"/>
    <s v="3-4-10-11"/>
    <x v="0"/>
    <x v="5598"/>
    <n v="-1"/>
    <n v="618.46299999999997"/>
    <n v="-1"/>
    <n v="0"/>
    <x v="4745"/>
    <x v="4871"/>
    <n v="3.973608"/>
    <n v="-306.55386399999998"/>
    <n v="-7.8824000000000005E-2"/>
    <n v="3.996216"/>
    <n v="-306.52969400000001"/>
    <n v="-7.8076000000000007E-2"/>
    <n v="3.3095409999999998"/>
    <n v="7.4799999999999997E-4"/>
  </r>
  <r>
    <n v="5668"/>
    <x v="0"/>
    <x v="0"/>
    <s v="3-4-10-11"/>
    <x v="0"/>
    <x v="5599"/>
    <n v="-1"/>
    <n v="243.434"/>
    <n v="-1"/>
    <n v="0"/>
    <x v="4746"/>
    <x v="4872"/>
    <n v="4.7389640000000002"/>
    <n v="-306.52995800000002"/>
    <n v="-4.9223999999999997E-2"/>
    <n v="4.7218070000000001"/>
    <n v="-306.55978399999998"/>
    <n v="-5.2805999999999999E-2"/>
    <n v="3.440877"/>
    <n v="3.5820000000000001E-3"/>
  </r>
  <r>
    <n v="5669"/>
    <x v="0"/>
    <x v="0"/>
    <s v="3-4-10-11"/>
    <x v="0"/>
    <x v="5600"/>
    <n v="-1"/>
    <n v="313.41500000000002"/>
    <n v="-1"/>
    <n v="0"/>
    <x v="4747"/>
    <x v="4873"/>
    <n v="5.4459150000000003"/>
    <n v="-306.51489400000003"/>
    <n v="-2.6393E-2"/>
    <n v="5.4472129999999996"/>
    <n v="-306.57873499999999"/>
    <n v="-3.4307999999999998E-2"/>
    <n v="6.3854899999999999"/>
    <n v="7.9150000000000002E-3"/>
  </r>
  <r>
    <n v="5670"/>
    <x v="0"/>
    <x v="0"/>
    <s v="3-4-10-11"/>
    <x v="0"/>
    <x v="5601"/>
    <n v="-1"/>
    <n v="297.815"/>
    <n v="-1"/>
    <n v="0"/>
    <x v="4748"/>
    <x v="4874"/>
    <n v="6.2496090000000004"/>
    <n v="-306.523754"/>
    <n v="-1.0103000000000001E-2"/>
    <n v="6.1722070000000002"/>
    <n v="-306.58999599999999"/>
    <n v="-2.1238E-2"/>
    <n v="10.18782"/>
    <n v="1.1134E-2"/>
  </r>
  <r>
    <n v="5671"/>
    <x v="0"/>
    <x v="0"/>
    <s v="3-4-10-11"/>
    <x v="0"/>
    <x v="5602"/>
    <n v="-1"/>
    <n v="318.24099999999999"/>
    <n v="-1"/>
    <n v="0"/>
    <x v="4749"/>
    <x v="4875"/>
    <n v="6.8762400000000001"/>
    <n v="-306.58959199999998"/>
    <n v="-9.3970000000000008E-3"/>
    <n v="6.8975140000000001"/>
    <n v="-306.59591699999999"/>
    <n v="-1.2109E-2"/>
    <n v="2.2194500000000001"/>
    <n v="2.7130000000000001E-3"/>
  </r>
  <r>
    <n v="5672"/>
    <x v="0"/>
    <x v="0"/>
    <s v="3-4-10-11"/>
    <x v="0"/>
    <x v="5603"/>
    <n v="-1"/>
    <n v="372.87400000000002"/>
    <n v="-1"/>
    <n v="0"/>
    <x v="4750"/>
    <x v="4876"/>
    <n v="7.6771070000000003"/>
    <n v="-306.520599"/>
    <n v="-2.5079999999999998E-3"/>
    <n v="7.6230500000000001"/>
    <n v="-306.598206"/>
    <n v="-5.79E-3"/>
    <n v="9.4577500000000008"/>
    <n v="3.2820000000000002E-3"/>
  </r>
  <r>
    <n v="5673"/>
    <x v="2"/>
    <x v="0"/>
    <s v="4-10-11"/>
    <x v="0"/>
    <x v="5604"/>
    <n v="-1"/>
    <n v="260.666"/>
    <n v="-1"/>
    <n v="0"/>
    <x v="4751"/>
    <x v="4877"/>
    <n v="8.2399679999999993"/>
    <n v="-306.68857800000001"/>
    <n v="-6.6210000000000001E-3"/>
    <n v="8.3491320000000009"/>
    <n v="-306.59787"/>
    <n v="-1.3940000000000001E-3"/>
    <n v="14.193232"/>
    <n v="5.2269999999999999E-3"/>
  </r>
  <r>
    <n v="5674"/>
    <x v="2"/>
    <x v="0"/>
    <s v="4-10-11"/>
    <x v="0"/>
    <x v="5605"/>
    <n v="-1"/>
    <n v="265.43400000000003"/>
    <n v="-1"/>
    <n v="0"/>
    <x v="4752"/>
    <x v="4878"/>
    <n v="9.3334240000000008"/>
    <n v="-306.38216199999999"/>
    <n v="1.924E-2"/>
    <n v="9.3173300000000001"/>
    <n v="-306.59466600000002"/>
    <n v="2.4710000000000001E-3"/>
    <n v="21.311195000000001"/>
    <n v="1.6768999999999999E-2"/>
  </r>
  <r>
    <n v="5675"/>
    <x v="2"/>
    <x v="0"/>
    <s v="4-10-11"/>
    <x v="0"/>
    <x v="5606"/>
    <n v="-1"/>
    <n v="258.334"/>
    <n v="-1"/>
    <n v="0"/>
    <x v="4753"/>
    <x v="4879"/>
    <n v="10.033163999999999"/>
    <n v="-306.59941300000003"/>
    <n v="4.4730000000000004E-3"/>
    <n v="10.043271000000001"/>
    <n v="-306.591095"/>
    <n v="4.2240000000000003E-3"/>
    <n v="1.3089759999999999"/>
    <n v="2.5000000000000001E-4"/>
  </r>
  <r>
    <n v="5676"/>
    <x v="2"/>
    <x v="0"/>
    <s v="4-10-11"/>
    <x v="0"/>
    <x v="5607"/>
    <n v="-1"/>
    <n v="366.95100000000002"/>
    <n v="-1"/>
    <n v="0"/>
    <x v="4754"/>
    <x v="4880"/>
    <n v="10.722887999999999"/>
    <n v="-306.61352799999997"/>
    <n v="3.4910000000000002E-3"/>
    <n v="10.769204"/>
    <n v="-306.58770800000002"/>
    <n v="4.646E-3"/>
    <n v="5.3027009999999999"/>
    <n v="1.155E-3"/>
  </r>
  <r>
    <n v="5677"/>
    <x v="2"/>
    <x v="0"/>
    <s v="4-10-11"/>
    <x v="0"/>
    <x v="5608"/>
    <n v="-1"/>
    <n v="262.59100000000001"/>
    <n v="-1"/>
    <n v="0"/>
    <x v="4755"/>
    <x v="1242"/>
    <n v="11.833038999999999"/>
    <n v="-306.531721"/>
    <n v="9.2390000000000007E-3"/>
    <n v="11.736843"/>
    <n v="-306.583282"/>
    <n v="4.7099999999999998E-3"/>
    <n v="10.914327999999999"/>
    <n v="4.529E-3"/>
  </r>
  <r>
    <n v="5678"/>
    <x v="2"/>
    <x v="0"/>
    <s v="4-10-11"/>
    <x v="0"/>
    <x v="5609"/>
    <n v="-1"/>
    <n v="300.774"/>
    <n v="-1"/>
    <n v="0"/>
    <x v="2526"/>
    <x v="4881"/>
    <n v="12.375738999999999"/>
    <n v="-306.65682399999997"/>
    <n v="-4.0549999999999996E-3"/>
    <n v="12.462507"/>
    <n v="-306.580017"/>
    <n v="4.6129999999999999E-3"/>
    <n v="11.587904"/>
    <n v="5.5699999999999999E-4"/>
  </r>
  <r>
    <n v="5679"/>
    <x v="2"/>
    <x v="0"/>
    <s v="4-10-11"/>
    <x v="0"/>
    <x v="5610"/>
    <n v="-1"/>
    <n v="328.01"/>
    <n v="-1"/>
    <n v="0"/>
    <x v="4756"/>
    <x v="4882"/>
    <n v="13.175739999999999"/>
    <n v="-306.65664600000002"/>
    <n v="2.14E-4"/>
    <n v="13.188421"/>
    <n v="-306.576843"/>
    <n v="4.509E-3"/>
    <n v="8.0803650000000005"/>
    <n v="4.2950000000000002E-3"/>
  </r>
  <r>
    <n v="5680"/>
    <x v="2"/>
    <x v="0"/>
    <s v="4-10-11"/>
    <x v="0"/>
    <x v="5611"/>
    <n v="-1"/>
    <n v="249.74600000000001"/>
    <n v="-1"/>
    <n v="0"/>
    <x v="4757"/>
    <x v="4883"/>
    <n v="14.097139"/>
    <n v="-306.53268500000001"/>
    <n v="-4.7060000000000001E-3"/>
    <n v="13.914237999999999"/>
    <n v="-306.573669"/>
    <n v="4.4640000000000001E-3"/>
    <n v="18.743652999999998"/>
    <n v="2.42E-4"/>
  </r>
  <r>
    <n v="5681"/>
    <x v="2"/>
    <x v="0"/>
    <s v="4-10-11"/>
    <x v="0"/>
    <x v="5612"/>
    <n v="-1"/>
    <n v="459.726"/>
    <n v="-1"/>
    <n v="0"/>
    <x v="4758"/>
    <x v="4884"/>
    <n v="14.500572999999999"/>
    <n v="-306.89841000000001"/>
    <n v="-7.4879999999999999E-3"/>
    <n v="14.640243999999999"/>
    <n v="-306.57049599999999"/>
    <n v="4.4549999999999998E-3"/>
    <n v="35.642035"/>
    <n v="3.0330000000000001E-3"/>
  </r>
  <r>
    <n v="5682"/>
    <x v="0"/>
    <x v="0"/>
    <s v="4-10-11-21"/>
    <x v="0"/>
    <x v="5613"/>
    <n v="-1"/>
    <n v="277.60899999999998"/>
    <n v="-1"/>
    <n v="0"/>
    <x v="4759"/>
    <x v="4885"/>
    <n v="15.629267"/>
    <n v="-306.54322300000001"/>
    <n v="4.9890000000000004E-3"/>
    <n v="15.608098999999999"/>
    <n v="-306.56692500000003"/>
    <n v="3.8649999999999999E-3"/>
    <n v="3.1778629999999999"/>
    <n v="1.124E-3"/>
  </r>
  <r>
    <n v="5683"/>
    <x v="0"/>
    <x v="0"/>
    <s v="4-10-11-21"/>
    <x v="0"/>
    <x v="5614"/>
    <n v="-1"/>
    <n v="256.15800000000002"/>
    <n v="-1"/>
    <n v="0"/>
    <x v="4760"/>
    <x v="4886"/>
    <n v="16.336955"/>
    <n v="-306.47366699999998"/>
    <n v="8.7290000000000006E-3"/>
    <n v="16.333862"/>
    <n v="-306.56469700000002"/>
    <n v="3.3670000000000002E-3"/>
    <n v="9.1083149999999993"/>
    <n v="5.3619999999999996E-3"/>
  </r>
  <r>
    <n v="5684"/>
    <x v="0"/>
    <x v="0"/>
    <s v="4-10-11-21"/>
    <x v="0"/>
    <x v="5615"/>
    <n v="-1"/>
    <n v="224.011"/>
    <n v="-1"/>
    <n v="0"/>
    <x v="4761"/>
    <x v="4887"/>
    <n v="17.146215999999999"/>
    <n v="-306.475167"/>
    <n v="2.8969999999999998E-3"/>
    <n v="17.059253999999999"/>
    <n v="-306.56268299999999"/>
    <n v="2.9789999999999999E-3"/>
    <n v="12.337522"/>
    <n v="8.2000000000000001E-5"/>
  </r>
  <r>
    <n v="5685"/>
    <x v="0"/>
    <x v="0"/>
    <s v="4-10-11-21"/>
    <x v="0"/>
    <x v="5616"/>
    <n v="-1"/>
    <n v="303.65600000000001"/>
    <n v="-1"/>
    <n v="0"/>
    <x v="4762"/>
    <x v="4888"/>
    <n v="17.826352"/>
    <n v="-306.38813299999998"/>
    <n v="-1.8749999999999999E-3"/>
    <n v="17.780704"/>
    <n v="-306.56082199999997"/>
    <n v="2.6900000000000001E-3"/>
    <n v="17.862000999999999"/>
    <n v="8.1400000000000005E-4"/>
  </r>
  <r>
    <n v="5686"/>
    <x v="1"/>
    <x v="0"/>
    <s v="4-10-11-16-21"/>
    <x v="0"/>
    <x v="5617"/>
    <n v="-1"/>
    <n v="234.715"/>
    <n v="-1"/>
    <n v="0"/>
    <x v="4763"/>
    <x v="4889"/>
    <n v="18.759297"/>
    <n v="-306.54839399999997"/>
    <n v="1.5169999999999999E-3"/>
    <n v="18.729272999999999"/>
    <n v="-306.55853300000001"/>
    <n v="2.4489999999999998E-3"/>
    <n v="3.1689949999999998"/>
    <n v="9.3199999999999999E-4"/>
  </r>
  <r>
    <n v="5687"/>
    <x v="0"/>
    <x v="0"/>
    <s v="4-11-16-21"/>
    <x v="0"/>
    <x v="5618"/>
    <n v="-1"/>
    <n v="274.42700000000002"/>
    <n v="-1"/>
    <n v="0"/>
    <x v="4764"/>
    <x v="4890"/>
    <n v="19.725152999999999"/>
    <n v="-306.25203099999999"/>
    <n v="3.565E-3"/>
    <n v="19.427544000000001"/>
    <n v="-306.556915"/>
    <n v="2.3379999999999998E-3"/>
    <n v="42.605868000000001"/>
    <n v="1.227E-3"/>
  </r>
  <r>
    <n v="5688"/>
    <x v="0"/>
    <x v="0"/>
    <s v="4-11-16-21"/>
    <x v="0"/>
    <x v="5619"/>
    <n v="-1"/>
    <n v="342.9"/>
    <n v="-1"/>
    <n v="0"/>
    <x v="4765"/>
    <x v="4891"/>
    <n v="20.237376999999999"/>
    <n v="-306.52816200000001"/>
    <n v="-7.6769999999999998E-3"/>
    <n v="20.114623999999999"/>
    <n v="-306.55548099999999"/>
    <n v="2.1679999999999998E-3"/>
    <n v="12.57564"/>
    <n v="5.509E-3"/>
  </r>
  <r>
    <n v="5689"/>
    <x v="0"/>
    <x v="0"/>
    <s v="4-11-16-21"/>
    <x v="0"/>
    <x v="5620"/>
    <n v="-1"/>
    <n v="286.30099999999999"/>
    <n v="-1"/>
    <n v="0"/>
    <x v="4766"/>
    <x v="4892"/>
    <n v="21.062104999999999"/>
    <n v="-306.46328699999998"/>
    <n v="-5.4359999999999999E-3"/>
    <n v="21.017111"/>
    <n v="-306.55392499999999"/>
    <n v="1.8730000000000001E-3"/>
    <n v="10.119092"/>
    <n v="3.5630000000000002E-3"/>
  </r>
  <r>
    <n v="5690"/>
    <x v="0"/>
    <x v="0"/>
    <s v="4-11-16-21"/>
    <x v="0"/>
    <x v="5621"/>
    <n v="-1"/>
    <n v="247.274"/>
    <n v="-1"/>
    <n v="0"/>
    <x v="4767"/>
    <x v="4893"/>
    <n v="21.593679999999999"/>
    <n v="-306.57016399999998"/>
    <n v="-8.1119999999999994E-3"/>
    <n v="21.686063999999998"/>
    <n v="-306.55285600000002"/>
    <n v="1.7099999999999999E-3"/>
    <n v="9.3991159999999994"/>
    <n v="6.4019999999999997E-3"/>
  </r>
  <r>
    <n v="5691"/>
    <x v="0"/>
    <x v="0"/>
    <s v="4-11-16-21"/>
    <x v="0"/>
    <x v="5622"/>
    <n v="-1"/>
    <n v="338.85300000000001"/>
    <n v="-1"/>
    <n v="0"/>
    <x v="4768"/>
    <x v="4894"/>
    <n v="22.299697999999999"/>
    <n v="-306.659494"/>
    <n v="-9.3099999999999997E-4"/>
    <n v="22.34864"/>
    <n v="-306.55178799999999"/>
    <n v="1.6230000000000001E-3"/>
    <n v="11.83043"/>
    <n v="6.9200000000000002E-4"/>
  </r>
  <r>
    <n v="5692"/>
    <x v="0"/>
    <x v="0"/>
    <s v="11-16-20-21"/>
    <x v="0"/>
    <x v="5623"/>
    <n v="-1"/>
    <n v="319.44400000000002"/>
    <n v="-1"/>
    <n v="0"/>
    <x v="4769"/>
    <x v="2534"/>
    <n v="23.149553999999998"/>
    <n v="-306.438851"/>
    <n v="3.0070000000000001E-3"/>
    <n v="23.004711"/>
    <n v="-306.55087300000002"/>
    <n v="1.5039999999999999E-3"/>
    <n v="18.310680999999999"/>
    <n v="1.503E-3"/>
  </r>
  <r>
    <n v="5693"/>
    <x v="0"/>
    <x v="0"/>
    <s v="11-16-20-21"/>
    <x v="0"/>
    <x v="5624"/>
    <n v="-1"/>
    <n v="917.39"/>
    <n v="-1"/>
    <n v="0"/>
    <x v="4770"/>
    <x v="4895"/>
    <n v="23.939140999999999"/>
    <n v="-306.46321499999999"/>
    <n v="2.1480000000000002E-3"/>
    <n v="23.867449000000001"/>
    <n v="-306.54968300000002"/>
    <n v="1.4120000000000001E-3"/>
    <n v="11.232272999999999"/>
    <n v="7.36E-4"/>
  </r>
  <r>
    <n v="5694"/>
    <x v="0"/>
    <x v="0"/>
    <s v="11-16-20-21"/>
    <x v="0"/>
    <x v="5625"/>
    <n v="-1"/>
    <n v="354.404"/>
    <n v="-1"/>
    <n v="0"/>
    <x v="4771"/>
    <x v="4896"/>
    <n v="24.392821999999999"/>
    <n v="-306.66986100000003"/>
    <n v="2.405E-3"/>
    <n v="24.504860000000001"/>
    <n v="-306.54882800000001"/>
    <n v="1.3370000000000001E-3"/>
    <n v="16.492850000000001"/>
    <n v="1.0679999999999999E-3"/>
  </r>
  <r>
    <n v="5695"/>
    <x v="0"/>
    <x v="0"/>
    <s v="11-16-20-21"/>
    <x v="0"/>
    <x v="5626"/>
    <n v="-1"/>
    <n v="294.08199999999999"/>
    <n v="-1"/>
    <n v="0"/>
    <x v="4772"/>
    <x v="3359"/>
    <n v="25.085583"/>
    <n v="-306.41153800000001"/>
    <n v="-4.5989999999999998E-3"/>
    <n v="25.134423999999999"/>
    <n v="-306.54800399999999"/>
    <n v="1.302E-3"/>
    <n v="14.494286000000001"/>
    <n v="3.297E-3"/>
  </r>
  <r>
    <n v="5696"/>
    <x v="0"/>
    <x v="0"/>
    <s v="11-16-20-21"/>
    <x v="0"/>
    <x v="5627"/>
    <n v="-1"/>
    <n v="245.774"/>
    <n v="-1"/>
    <n v="0"/>
    <x v="4773"/>
    <x v="4897"/>
    <n v="25.704066999999998"/>
    <n v="-306.57118500000001"/>
    <n v="5.1000000000000004E-4"/>
    <n v="25.756253999999998"/>
    <n v="-306.547302"/>
    <n v="1.207E-3"/>
    <n v="5.739223"/>
    <n v="6.9700000000000003E-4"/>
  </r>
  <r>
    <n v="5697"/>
    <x v="0"/>
    <x v="0"/>
    <s v="11-16-20-21"/>
    <x v="0"/>
    <x v="5628"/>
    <n v="-1"/>
    <n v="314.56799999999998"/>
    <n v="-1"/>
    <n v="0"/>
    <x v="4774"/>
    <x v="4898"/>
    <n v="26.417287999999999"/>
    <n v="-306.60641399999997"/>
    <n v="3.8170000000000001E-3"/>
    <n v="26.371245999999999"/>
    <n v="-306.54672199999999"/>
    <n v="1.1169999999999999E-3"/>
    <n v="7.5384589999999996"/>
    <n v="2.699E-3"/>
  </r>
  <r>
    <n v="5698"/>
    <x v="0"/>
    <x v="0"/>
    <s v="11-16-20-21"/>
    <x v="0"/>
    <x v="5629"/>
    <n v="-1"/>
    <n v="248.71700000000001"/>
    <n v="-1"/>
    <n v="0"/>
    <x v="4775"/>
    <x v="4899"/>
    <n v="27.091618"/>
    <n v="-306.44007199999999"/>
    <n v="2.3609999999999998E-3"/>
    <n v="26.979275000000001"/>
    <n v="-306.54599000000002"/>
    <n v="1.1000000000000001E-3"/>
    <n v="15.440044"/>
    <n v="1.261E-3"/>
  </r>
  <r>
    <n v="5699"/>
    <x v="0"/>
    <x v="0"/>
    <s v="11-16-20-21"/>
    <x v="0"/>
    <x v="5630"/>
    <n v="-1"/>
    <n v="364.37700000000001"/>
    <n v="-1"/>
    <n v="0"/>
    <x v="4776"/>
    <x v="4900"/>
    <n v="27.465005000000001"/>
    <n v="-306.61794700000002"/>
    <n v="-1.0330000000000001E-3"/>
    <n v="27.580727"/>
    <n v="-306.54531900000001"/>
    <n v="1.0820000000000001E-3"/>
    <n v="13.662487"/>
    <n v="4.8999999999999998E-5"/>
  </r>
  <r>
    <n v="5700"/>
    <x v="0"/>
    <x v="0"/>
    <s v="11-16-20-21"/>
    <x v="0"/>
    <x v="5631"/>
    <n v="-1"/>
    <n v="392.39400000000001"/>
    <n v="-1"/>
    <n v="0"/>
    <x v="4777"/>
    <x v="4901"/>
    <n v="28.133713"/>
    <n v="-306.55827900000003"/>
    <n v="-8.1999999999999998E-4"/>
    <n v="28.175051"/>
    <n v="-306.54467799999998"/>
    <n v="1.0629999999999999E-3"/>
    <n v="4.3517780000000004"/>
    <n v="2.43E-4"/>
  </r>
  <r>
    <n v="5701"/>
    <x v="0"/>
    <x v="0"/>
    <s v="11-16-20-21"/>
    <x v="0"/>
    <x v="5632"/>
    <n v="-1"/>
    <n v="317.37799999999999"/>
    <n v="-1"/>
    <n v="0"/>
    <x v="4778"/>
    <x v="4902"/>
    <n v="28.708525999999999"/>
    <n v="-306.462446"/>
    <n v="-3.6380000000000002E-3"/>
    <n v="28.762540999999999"/>
    <n v="-306.54400600000002"/>
    <n v="1.044E-3"/>
    <n v="9.7824629999999999"/>
    <n v="2.5929999999999998E-3"/>
  </r>
  <r>
    <n v="5702"/>
    <x v="0"/>
    <x v="0"/>
    <s v="11-16-20-21"/>
    <x v="0"/>
    <x v="5633"/>
    <n v="-1"/>
    <n v="312.476"/>
    <n v="-1"/>
    <n v="0"/>
    <x v="4779"/>
    <x v="4903"/>
    <n v="29.181412999999999"/>
    <n v="-306.72898700000002"/>
    <n v="2.457E-3"/>
    <n v="29.34281"/>
    <n v="-306.54345699999999"/>
    <n v="9.9299999999999996E-4"/>
    <n v="24.590720000000001"/>
    <n v="1.464E-3"/>
  </r>
  <r>
    <n v="5703"/>
    <x v="0"/>
    <x v="0"/>
    <s v="11-16-20-21"/>
    <x v="0"/>
    <x v="5634"/>
    <n v="-1"/>
    <n v="295.13400000000001"/>
    <n v="-1"/>
    <n v="0"/>
    <x v="4780"/>
    <x v="4904"/>
    <n v="30.107807999999999"/>
    <n v="-306.70906500000001"/>
    <n v="6.7460000000000003E-3"/>
    <n v="30.106000999999999"/>
    <n v="-306.54278599999998"/>
    <n v="9.4600000000000001E-4"/>
    <n v="16.628875000000001"/>
    <n v="5.7999999999999996E-3"/>
  </r>
  <r>
    <n v="5704"/>
    <x v="0"/>
    <x v="0"/>
    <s v="11-16-20-21"/>
    <x v="0"/>
    <x v="5635"/>
    <n v="-1"/>
    <n v="380.44499999999999"/>
    <n v="-1"/>
    <n v="0"/>
    <x v="4781"/>
    <x v="4905"/>
    <n v="30.563154000000001"/>
    <n v="-306.633331"/>
    <n v="-3.19E-4"/>
    <n v="30.670773000000001"/>
    <n v="-306.542236"/>
    <n v="9.2599999999999996E-4"/>
    <n v="14.099645000000001"/>
    <n v="6.0700000000000001E-4"/>
  </r>
  <r>
    <n v="5705"/>
    <x v="0"/>
    <x v="0"/>
    <s v="11-16-20-21"/>
    <x v="0"/>
    <x v="5636"/>
    <n v="-1"/>
    <n v="365.61900000000003"/>
    <n v="-1"/>
    <n v="0"/>
    <x v="4782"/>
    <x v="4906"/>
    <n v="31.237826999999999"/>
    <n v="-306.604354"/>
    <n v="5.7710000000000001E-3"/>
    <n v="31.228874000000001"/>
    <n v="-306.54177900000002"/>
    <n v="8.8699999999999998E-4"/>
    <n v="6.3212190000000001"/>
    <n v="4.8840000000000003E-3"/>
  </r>
  <r>
    <n v="5706"/>
    <x v="0"/>
    <x v="0"/>
    <s v="11-16-20-21"/>
    <x v="0"/>
    <x v="5637"/>
    <n v="-1"/>
    <n v="248.143"/>
    <n v="-1"/>
    <n v="0"/>
    <x v="4783"/>
    <x v="4907"/>
    <n v="31.976130999999999"/>
    <n v="-306.57624900000002"/>
    <n v="-1.17E-3"/>
    <n v="31.963186"/>
    <n v="-306.54107699999997"/>
    <n v="8.6499999999999999E-4"/>
    <n v="3.7478669999999998"/>
    <n v="3.0499999999999999E-4"/>
  </r>
  <r>
    <n v="5707"/>
    <x v="0"/>
    <x v="0"/>
    <s v="11-16-20-21"/>
    <x v="0"/>
    <x v="5638"/>
    <n v="-1"/>
    <n v="270.35199999999998"/>
    <n v="-1"/>
    <n v="0"/>
    <x v="4784"/>
    <x v="4908"/>
    <n v="32.483522000000001"/>
    <n v="-306.50477599999999"/>
    <n v="-1.0759999999999999E-3"/>
    <n v="32.50658"/>
    <n v="-306.54061899999999"/>
    <n v="8.43E-4"/>
    <n v="4.2618689999999999"/>
    <n v="2.32E-4"/>
  </r>
  <r>
    <n v="5708"/>
    <x v="0"/>
    <x v="0"/>
    <s v="11-16-20-21"/>
    <x v="0"/>
    <x v="5639"/>
    <n v="-1"/>
    <n v="420.40800000000002"/>
    <n v="-1"/>
    <n v="0"/>
    <x v="4785"/>
    <x v="1232"/>
    <n v="33.002020999999999"/>
    <n v="-306.657445"/>
    <n v="-1.4400000000000001E-3"/>
    <n v="33.043396000000001"/>
    <n v="-306.54025300000001"/>
    <n v="8.1899999999999996E-4"/>
    <n v="12.428175"/>
    <n v="6.2200000000000005E-4"/>
  </r>
  <r>
    <n v="5709"/>
    <x v="0"/>
    <x v="0"/>
    <s v="11-16-20-21"/>
    <x v="0"/>
    <x v="5640"/>
    <n v="-1"/>
    <n v="259.78199999999998"/>
    <n v="-1"/>
    <n v="0"/>
    <x v="4786"/>
    <x v="113"/>
    <n v="33.614570999999998"/>
    <n v="-306.52361200000001"/>
    <n v="2.8080000000000002E-3"/>
    <n v="33.574131000000001"/>
    <n v="-306.53988600000002"/>
    <n v="8.1499999999999997E-4"/>
    <n v="4.3591509999999998"/>
    <n v="1.993E-3"/>
  </r>
  <r>
    <n v="5710"/>
    <x v="0"/>
    <x v="0"/>
    <s v="11-16-20-21"/>
    <x v="0"/>
    <x v="5641"/>
    <n v="-1"/>
    <n v="257.94799999999998"/>
    <n v="-1"/>
    <n v="0"/>
    <x v="4787"/>
    <x v="21"/>
    <n v="34.158197000000001"/>
    <n v="-306.62405799999999"/>
    <n v="5.1009999999999996E-3"/>
    <n v="34.098464999999997"/>
    <n v="-306.53955100000002"/>
    <n v="8.1400000000000005E-4"/>
    <n v="10.348615000000001"/>
    <n v="4.287E-3"/>
  </r>
  <r>
    <n v="5711"/>
    <x v="0"/>
    <x v="0"/>
    <s v="11-16-20-21"/>
    <x v="0"/>
    <x v="160"/>
    <n v="-1"/>
    <n v="330.87"/>
    <n v="-1"/>
    <n v="0"/>
    <x v="4788"/>
    <x v="111"/>
    <n v="34.774352999999998"/>
    <n v="-306.52763800000002"/>
    <n v="2.3479999999999998E-3"/>
    <n v="34.788283999999997"/>
    <n v="-306.539062"/>
    <n v="8.1400000000000005E-4"/>
    <n v="1.8016719999999999"/>
    <n v="1.534E-3"/>
  </r>
  <r>
    <n v="5712"/>
    <x v="2"/>
    <x v="0"/>
    <s v="16-20-21"/>
    <x v="0"/>
    <x v="5642"/>
    <n v="-1"/>
    <n v="280.16199999999998"/>
    <n v="-1"/>
    <n v="0"/>
    <x v="4789"/>
    <x v="203"/>
    <n v="35.283434999999997"/>
    <n v="-306.58361500000001"/>
    <n v="3.2669999999999999E-3"/>
    <n v="35.299435000000003"/>
    <n v="-306.53872699999999"/>
    <n v="8.1300000000000003E-4"/>
    <n v="4.7654829999999997"/>
    <n v="2.4529999999999999E-3"/>
  </r>
  <r>
    <n v="5713"/>
    <x v="2"/>
    <x v="0"/>
    <s v="16-20-21"/>
    <x v="0"/>
    <x v="5643"/>
    <n v="-1"/>
    <n v="294.065"/>
    <n v="-1"/>
    <n v="0"/>
    <x v="4790"/>
    <x v="201"/>
    <n v="35.717126999999998"/>
    <n v="-306.72680400000002"/>
    <n v="6.2069999999999998E-3"/>
    <n v="35.814022000000001"/>
    <n v="-306.53836100000001"/>
    <n v="8.1400000000000005E-4"/>
    <n v="21.189495999999998"/>
    <n v="5.3930000000000002E-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15BF81-195E-4C49-9D92-4DA5E220A157}" name="TablaDinámica1" cacheId="0" dataPosition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3">
  <location ref="B6:C20" firstHeaderRow="1" firstDataRow="1" firstDataCol="1" rowPageCount="1" colPageCount="1"/>
  <pivotFields count="20">
    <pivotField showAll="0"/>
    <pivotField showAll="0"/>
    <pivotField showAll="0"/>
    <pivotField showAll="0"/>
    <pivotField axis="axisPage" multipleItemSelectionAllowed="1" showAll="0">
      <items count="3">
        <item h="1" m="1" x="1"/>
        <item x="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multipleItemSelectionAllowed="1" showAll="0" includeNewItemsInFilter="1"/>
    <pivotField showAll="0"/>
  </pivotFields>
  <rowFields count="1">
    <field x="10"/>
  </rowFields>
  <rowItems count="14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pageFields count="1">
    <pageField fld="4" hier="-1"/>
  </pageFields>
  <dataFields count="1">
    <dataField name="Promedio de Location Error (cm)" fld="18" subtotal="average" baseField="9" baseItem="4"/>
  </dataFields>
  <formats count="1">
    <format dxfId="8">
      <pivotArea outline="0" collapsedLevelsAreSubtotals="1" fieldPosition="0"/>
    </format>
  </formats>
  <chartFormats count="2">
    <chartFormat chart="0" format="5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4387B5-66C7-4A05-A869-4101736E0876}" name="TablaDinámica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B6:C24" firstHeaderRow="1" firstDataRow="1" firstDataCol="1" rowPageCount="1" colPageCount="1"/>
  <pivotFields count="20">
    <pivotField showAll="0"/>
    <pivotField showAll="0"/>
    <pivotField showAll="0"/>
    <pivotField showAll="0"/>
    <pivotField axis="axisPage" multipleItemSelectionAllowed="1" showAll="0">
      <items count="3">
        <item h="1" m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21">
        <item x="0"/>
        <item x="1"/>
        <item x="2"/>
        <item x="3"/>
        <item x="4"/>
        <item x="5"/>
        <item x="6"/>
        <item x="7"/>
        <item x="8"/>
        <item x="9"/>
        <item n="-0,2-0"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11"/>
  </rowFields>
  <row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pageFields count="1">
    <pageField fld="4" hier="-1"/>
  </pageFields>
  <dataFields count="1">
    <dataField name="Average of Location Error (cm)" fld="18" subtotal="average" baseField="11" baseItem="5" numFmtId="2"/>
  </dataFields>
  <formats count="1">
    <format dxfId="7">
      <pivotArea outline="0" collapsedLevelsAreSubtotals="1" fieldPosition="0"/>
    </format>
  </format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5CC098-561B-43B8-B9DA-5D1A8EC410DA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2">
  <location ref="B6:C14" firstHeaderRow="1" firstDataRow="1" firstDataCol="1"/>
  <pivotFields count="20">
    <pivotField showAll="0"/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5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Promedio de Location Error (cm)" fld="18" subtotal="average" baseField="4" baseItem="1"/>
  </dataFields>
  <formats count="2">
    <format dxfId="6">
      <pivotArea grandRow="1" outline="0" collapsedLevelsAreSubtotals="1" fieldPosition="0"/>
    </format>
    <format dxfId="5">
      <pivotArea collapsedLevelsAreSubtotals="1" fieldPosition="0">
        <references count="1">
          <reference field="5" count="7">
            <x v="1"/>
            <x v="2"/>
            <x v="3"/>
            <x v="4"/>
            <x v="5"/>
            <x v="6"/>
            <x v="7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978780-D25F-46EA-A16D-63D657401906}" name="TablaDinámica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6:C24" firstHeaderRow="1" firstDataRow="1" firstDataCol="1" rowPageCount="1" colPageCount="1"/>
  <pivotFields count="20">
    <pivotField showAll="0"/>
    <pivotField showAll="0"/>
    <pivotField showAll="0"/>
    <pivotField showAll="0"/>
    <pivotField axis="axisPage" multipleItemSelectionAllowed="1" showAll="0">
      <items count="3">
        <item h="1" m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1"/>
  </rowFields>
  <row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pageFields count="1">
    <pageField fld="4" hier="-1"/>
  </pageFields>
  <dataFields count="1">
    <dataField name="Average of Orientation Error (rad)" fld="19" subtotal="average" baseField="11" baseItem="1" numFmtId="164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F0DABE-2F01-43C0-B44F-A7407FDB6C9C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7">
  <location ref="B4:C12" firstHeaderRow="1" firstDataRow="1" firstDataCol="1"/>
  <pivotFields count="20">
    <pivotField showAll="0"/>
    <pivotField axis="axisRow" showAll="0">
      <items count="8">
        <item x="5"/>
        <item x="2"/>
        <item x="0"/>
        <item x="1"/>
        <item x="3"/>
        <item x="4"/>
        <item x="6"/>
        <item t="default"/>
      </items>
    </pivotField>
    <pivotField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Promedio de Location Error (cm)" fld="18" subtotal="average" baseField="1" baseItem="0"/>
  </dataFields>
  <formats count="2">
    <format dxfId="3">
      <pivotArea collapsedLevelsAreSubtotals="1" fieldPosition="0">
        <references count="1">
          <reference field="1" count="0"/>
        </references>
      </pivotArea>
    </format>
    <format dxfId="2">
      <pivotArea grandRow="1"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587EA-7CE3-4CD1-8731-F736AFA111C4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>
  <location ref="B6:C14" firstHeaderRow="1" firstDataRow="1" firstDataCol="1"/>
  <pivotFields count="20">
    <pivotField showAll="0"/>
    <pivotField axis="axisRow" showAll="0">
      <items count="8">
        <item x="5"/>
        <item x="2"/>
        <item x="0"/>
        <item x="1"/>
        <item x="3"/>
        <item x="4"/>
        <item x="6"/>
        <item t="default"/>
      </items>
    </pivotField>
    <pivotField showAll="0">
      <items count="2">
        <item x="0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Promedio de Association time (micro sec)" fld="6" subtotal="average" baseField="1" baseItem="0"/>
  </dataFields>
  <formats count="1">
    <format dxfId="1">
      <pivotArea collapsedLevelsAreSubtotals="1" fieldPosition="0">
        <references count="1">
          <reference field="1" count="0"/>
        </references>
      </pivotArea>
    </format>
  </formats>
  <chartFormats count="1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2E1878-009E-452A-A4A1-BB78CB0B90C0}" name="TablaDiná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>
  <location ref="B6:C14" firstHeaderRow="1" firstDataRow="1" firstDataCol="1" rowPageCount="1" colPageCount="1"/>
  <pivotFields count="20">
    <pivotField showAll="0"/>
    <pivotField axis="axisRow" showAll="0">
      <items count="8">
        <item x="5"/>
        <item x="2"/>
        <item x="0"/>
        <item x="1"/>
        <item x="3"/>
        <item x="4"/>
        <item x="6"/>
        <item t="default"/>
      </items>
    </pivotField>
    <pivotField showAll="0">
      <items count="2">
        <item x="0"/>
        <item t="default"/>
      </items>
    </pivotField>
    <pivotField showAll="0"/>
    <pivotField axis="axisPage" showAll="0">
      <items count="3">
        <item m="1" x="1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pageFields count="1">
    <pageField fld="4" hier="-1"/>
  </pageFields>
  <dataFields count="1">
    <dataField name="Promedio de Localitation time (micro sec)" fld="7" subtotal="average" baseField="1" baseItem="0"/>
  </dataFields>
  <formats count="1">
    <format dxfId="0">
      <pivotArea collapsedLevelsAreSubtotals="1" fieldPosition="0">
        <references count="1">
          <reference field="1" count="0"/>
        </references>
      </pivotArea>
    </format>
  </formats>
  <chartFormats count="1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AFE27589-E822-4C1B-B09B-320163CB14B3}" autoFormatId="16" applyNumberFormats="0" applyBorderFormats="0" applyFontFormats="0" applyPatternFormats="0" applyAlignmentFormats="0" applyWidthHeightFormats="0">
  <queryTableRefresh nextId="22">
    <queryTableFields count="20">
      <queryTableField id="1" name="Iteration" tableColumnId="1"/>
      <queryTableField id="2" name="Nº Landmarks detected" tableColumnId="2"/>
      <queryTableField id="3" name="Landmarks detected" tableColumnId="3"/>
      <queryTableField id="4" name="Real Landmarks" tableColumnId="4"/>
      <queryTableField id="21" dataBound="0" tableColumnId="22"/>
      <queryTableField id="5" name="Average measurement error" tableColumnId="5"/>
      <queryTableField id="6" name="Association time (micro sec)" tableColumnId="6"/>
      <queryTableField id="7" name="Localitation time (micro sec)" tableColumnId="7"/>
      <queryTableField id="8" name="Association Cost" tableColumnId="8"/>
      <queryTableField id="9" name="Recovery Applied" tableColumnId="9"/>
      <queryTableField id="10" name="Linear Velocity (m/s)" tableColumnId="10"/>
      <queryTableField id="11" name="Angular Velocity (rad/s)" tableColumnId="11"/>
      <queryTableField id="12" name="Location estimated X (m)" tableColumnId="12"/>
      <queryTableField id="13" name="Location estimated Y (m)" tableColumnId="13"/>
      <queryTableField id="14" name="Location estimated Angle (rad)" tableColumnId="14"/>
      <queryTableField id="15" name="Real location X (m)" tableColumnId="15"/>
      <queryTableField id="16" name="Real location Y (m)" tableColumnId="16"/>
      <queryTableField id="17" name="Real location Angle (rad)" tableColumnId="17"/>
      <queryTableField id="18" name="Location Error (cm)" tableColumnId="18"/>
      <queryTableField id="19" name="Orientation Error (rad)" tableColumnId="1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573A1B-24BD-48DA-A243-5E24CCE69D06}" name="Data" displayName="Data" ref="A1:T5715" tableType="queryTable" totalsRowShown="0">
  <autoFilter ref="A1:T5715" xr:uid="{07573A1B-24BD-48DA-A243-5E24CCE69D06}"/>
  <sortState xmlns:xlrd2="http://schemas.microsoft.com/office/spreadsheetml/2017/richdata2" ref="A2:T5715">
    <sortCondition ref="A1:A5715"/>
  </sortState>
  <tableColumns count="20">
    <tableColumn id="1" xr3:uid="{08B7FAAC-6F49-48DD-8689-6B1AC441740C}" uniqueName="1" name="Iteration" queryTableFieldId="1"/>
    <tableColumn id="2" xr3:uid="{8E13B871-A700-46AE-9EDF-45097BBF5D5F}" uniqueName="2" name="Nº Landmarks detected" queryTableFieldId="2"/>
    <tableColumn id="3" xr3:uid="{32E03F49-FB63-4D42-BE98-E652D8BD1101}" uniqueName="3" name="Landmarks detected" queryTableFieldId="3" dataDxfId="11"/>
    <tableColumn id="4" xr3:uid="{9F5B10B7-62D9-43C5-981C-86E2D7630208}" uniqueName="4" name="Real Landmarks" queryTableFieldId="4" dataDxfId="10"/>
    <tableColumn id="22" xr3:uid="{00B46CF0-6F76-4FC9-984C-83B6628624A2}" uniqueName="22" name="Detection match" queryTableFieldId="21" dataDxfId="9"/>
    <tableColumn id="5" xr3:uid="{D4648E11-F915-434F-9515-11EE38DA4993}" uniqueName="5" name="Average measurement error" queryTableFieldId="5"/>
    <tableColumn id="6" xr3:uid="{67132167-7C5F-4EE2-985D-D22CFD8796A9}" uniqueName="6" name="Association time (micro sec)" queryTableFieldId="6"/>
    <tableColumn id="7" xr3:uid="{10E95F2F-6FDC-4CBC-A609-8F896A22C1EF}" uniqueName="7" name="Localitation time (micro sec)" queryTableFieldId="7"/>
    <tableColumn id="8" xr3:uid="{E178D529-DAFF-4782-BD7B-E9B28D830213}" uniqueName="8" name="Association Cost" queryTableFieldId="8"/>
    <tableColumn id="9" xr3:uid="{AE0648BE-E82E-4644-B94F-9A583E28B4DB}" uniqueName="9" name="Recovery Applied" queryTableFieldId="9"/>
    <tableColumn id="10" xr3:uid="{4B0DBAC5-6F29-46AA-8910-04AE0F0A8E6A}" uniqueName="10" name="Linear Velocity (m/s)" queryTableFieldId="10"/>
    <tableColumn id="11" xr3:uid="{3693C057-FF8B-47F9-9196-6CCE09E8A160}" uniqueName="11" name="Angular Velocity (rad/s)" queryTableFieldId="11"/>
    <tableColumn id="12" xr3:uid="{899F07FE-C748-40D6-AB7E-D88810F6D6E4}" uniqueName="12" name="Location estimated X (m)" queryTableFieldId="12"/>
    <tableColumn id="13" xr3:uid="{C51A9197-0867-445B-9513-299889D15F7D}" uniqueName="13" name="Location estimated Y (m)" queryTableFieldId="13"/>
    <tableColumn id="14" xr3:uid="{FA91F06A-077B-4FD6-80ED-31C214507106}" uniqueName="14" name="Location estimated Angle (rad)" queryTableFieldId="14"/>
    <tableColumn id="15" xr3:uid="{8D58A872-F017-471A-BB67-39DD6760787A}" uniqueName="15" name="Real location X (m)" queryTableFieldId="15"/>
    <tableColumn id="16" xr3:uid="{17CF3DC6-6C8D-4BBB-8E5D-3921DD3C0383}" uniqueName="16" name="Real location Y (m)" queryTableFieldId="16"/>
    <tableColumn id="17" xr3:uid="{B1DDFA10-4F10-4BDA-A73B-78608D4B926E}" uniqueName="17" name="Real location Angle (rad)" queryTableFieldId="17"/>
    <tableColumn id="18" xr3:uid="{2B964F60-7548-4936-9EFA-D7820FB8C30C}" uniqueName="18" name="Location Error (cm)" queryTableFieldId="18"/>
    <tableColumn id="19" xr3:uid="{C4F35756-22CB-4BD6-9775-52E969F9CBAA}" uniqueName="19" name="Orientation Error (rad)" queryTableFieldId="1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E485519-A1D9-4E4F-AC76-FDFA60F2B392}" name="Table2" displayName="Table2" ref="A1:U73" totalsRowShown="0">
  <autoFilter ref="A1:U73" xr:uid="{5E485519-A1D9-4E4F-AC76-FDFA60F2B392}"/>
  <tableColumns count="21">
    <tableColumn id="1" xr3:uid="{1A2A2617-BEB4-4414-9ADD-2DE210385159}" name="Iteration"/>
    <tableColumn id="2" xr3:uid="{6ECB8780-8F08-4AC3-A3D3-23B683F5F596}" name="Nº Landmarks detected"/>
    <tableColumn id="3" xr3:uid="{44DC69F3-5120-4BB9-8003-7978358D9E4B}" name="Landmarks detected"/>
    <tableColumn id="4" xr3:uid="{D2CEB0BB-08E1-4799-9A03-24FF31A451C0}" name="Real Landmarks"/>
    <tableColumn id="5" xr3:uid="{8861A810-ECED-42A9-9EDA-808F48E20076}" name="Detection match"/>
    <tableColumn id="6" xr3:uid="{EA34F6C0-35F1-4F08-B0DD-D2B41D235A71}" name="Average measurement error"/>
    <tableColumn id="7" xr3:uid="{C6F719D4-3EB5-40D3-AD77-949167E71A4D}" name="Association time (micro sec)"/>
    <tableColumn id="8" xr3:uid="{1D3E826C-D8E5-4953-94D7-C1B236C6CBD5}" name="Localitation time (micro sec)"/>
    <tableColumn id="9" xr3:uid="{281AD729-1433-4EFA-B5F5-C7DDDEF96037}" name="Association Cost"/>
    <tableColumn id="10" xr3:uid="{5ECD8FD2-230E-454E-B126-8F08B0391D32}" name="Recovery Applied"/>
    <tableColumn id="11" xr3:uid="{D8425983-7950-4F4C-AF21-FB9DC32C0B71}" name="Linear Velocity (m/s)"/>
    <tableColumn id="12" xr3:uid="{8298A1DA-70BE-4530-90BB-383F78B6AF14}" name="Angular Velocity (rad/s)"/>
    <tableColumn id="13" xr3:uid="{36644F05-499F-4999-B951-88148B20D8D0}" name="Location estimated X (m)"/>
    <tableColumn id="14" xr3:uid="{AC718D8D-ABCC-4247-81A9-FB50A24F6DBC}" name="Location estimated Y (m)"/>
    <tableColumn id="15" xr3:uid="{03DBDC9E-5BDE-495B-9329-CCBF38870350}" name="Location estimated Angle (rad)"/>
    <tableColumn id="16" xr3:uid="{A9632866-A077-4448-AF35-5E81F2AE5831}" name="Real location X (m)"/>
    <tableColumn id="17" xr3:uid="{A5B58FF4-141D-4DE8-80F8-89D5EF46E5EB}" name="Real location Y (m)"/>
    <tableColumn id="18" xr3:uid="{D9C4D72D-E415-463C-B118-BAF13A421FBB}" name="Real location Angle (rad)"/>
    <tableColumn id="19" xr3:uid="{8829FDFD-8E81-406C-AFA9-32A43446865A}" name="Location Error (cm)"/>
    <tableColumn id="20" xr3:uid="{3F66813C-70E2-446A-B240-B3A622A1E3D9}" name="Orientation Error (rad)"/>
    <tableColumn id="21" xr3:uid="{7191B13E-8A7B-4911-9E92-4504C98A1127}" name="Limpia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2BFE313-143D-444F-8C29-520A779C74FB}" name="Table3" displayName="Table3" ref="A1:U46" totalsRowShown="0">
  <autoFilter ref="A1:U46" xr:uid="{22BFE313-143D-444F-8C29-520A779C74FB}"/>
  <tableColumns count="21">
    <tableColumn id="1" xr3:uid="{63DC4D96-27D5-49BA-9DE6-2212426D7983}" name="Iteration"/>
    <tableColumn id="2" xr3:uid="{5BE5A913-A6E0-476B-ACC8-79D336F99BA9}" name="Nº Landmarks detected"/>
    <tableColumn id="3" xr3:uid="{9D50DF09-794D-4DE0-96F8-655C128DA61B}" name="Landmarks detected"/>
    <tableColumn id="4" xr3:uid="{C5BA2122-3295-4476-8ADB-5F707D249DE4}" name="Real Landmarks"/>
    <tableColumn id="5" xr3:uid="{7730EA74-F4EF-4C03-8925-0C0E32E6C752}" name="Detection match"/>
    <tableColumn id="6" xr3:uid="{A98D51A6-2DE7-486D-8F83-F0BDCA81B03F}" name="Average measurement error"/>
    <tableColumn id="7" xr3:uid="{BA241596-F85F-4721-A531-B438E3696428}" name="Association time (micro sec)"/>
    <tableColumn id="8" xr3:uid="{DE30C5F2-1820-423A-9EF9-47E132803CD5}" name="Localitation time (micro sec)"/>
    <tableColumn id="9" xr3:uid="{E1A932C9-79D1-49C6-A0C9-0D723E6BBB56}" name="Association Cost"/>
    <tableColumn id="10" xr3:uid="{86CD6A09-BE72-463A-A661-AC2231716F85}" name="Recovery Applied"/>
    <tableColumn id="11" xr3:uid="{4BA040B8-765A-4DCD-8C64-434D2B1633AE}" name="Linear Velocity (m/s)"/>
    <tableColumn id="12" xr3:uid="{546261BC-9286-43D2-AB77-A9E290C588DD}" name="Angular Velocity (rad/s)"/>
    <tableColumn id="13" xr3:uid="{CCA1F9CE-2A08-4C6F-9B13-5F4C90AE2197}" name="Location estimated X (m)"/>
    <tableColumn id="14" xr3:uid="{6812B991-45D0-4F50-BDBA-88EBFF6FD1D9}" name="Location estimated Y (m)"/>
    <tableColumn id="15" xr3:uid="{386834C4-6C99-4310-BD86-9AF1AEFB9C19}" name="Location estimated Angle (rad)"/>
    <tableColumn id="16" xr3:uid="{2BDE6190-B942-4513-ABFD-F3C146E5DBB3}" name="Real location X (m)"/>
    <tableColumn id="17" xr3:uid="{32725B3C-3F09-435B-88E4-2AA592E43CE9}" name="Real location Y (m)"/>
    <tableColumn id="18" xr3:uid="{1377EF32-9240-4B3A-A584-E3302820CD65}" name="Real location Angle (rad)"/>
    <tableColumn id="19" xr3:uid="{09293154-4A92-49DA-84E1-C10DDD0BDB52}" name="Location Error (cm)"/>
    <tableColumn id="20" xr3:uid="{23F5B1E3-4A2A-428F-8B11-11C7159FA0C0}" name="Orientation Error (rad)"/>
    <tableColumn id="21" xr3:uid="{40681DAD-69CB-4C29-9BCB-CC5F03657429}" name="Limpia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22DCCEC-EBA2-479C-B7C2-B83DDD921CEB}" name="Table4" displayName="Table4" ref="A1:U49" totalsRowShown="0">
  <autoFilter ref="A1:U49" xr:uid="{822DCCEC-EBA2-479C-B7C2-B83DDD921CEB}"/>
  <tableColumns count="21">
    <tableColumn id="1" xr3:uid="{08857A78-6CA8-4955-97A5-752FA7F518AA}" name="Iteration"/>
    <tableColumn id="2" xr3:uid="{4CF559C4-8562-4120-ABB1-72BD7D0D9BFE}" name="Nº Landmarks detected"/>
    <tableColumn id="3" xr3:uid="{9DC68970-F30F-4B5D-B858-CF778BEB342E}" name="Landmarks detected"/>
    <tableColumn id="4" xr3:uid="{E04F37EB-AB1F-4B21-A053-6C0A7FF8AEC6}" name="Real Landmarks"/>
    <tableColumn id="5" xr3:uid="{63FA31BB-8FC7-4EA1-8349-59C3E441B634}" name="Detection match"/>
    <tableColumn id="6" xr3:uid="{E1AB4F60-EC13-4C1D-BDB8-945B735F2448}" name="Average measurement error"/>
    <tableColumn id="7" xr3:uid="{B3C18D24-A3CF-4CE8-9C98-2FA14645764E}" name="Association time (micro sec)"/>
    <tableColumn id="8" xr3:uid="{D3FDA752-2825-4C0E-B293-4BC67A91FF3C}" name="Localitation time (micro sec)"/>
    <tableColumn id="9" xr3:uid="{F06FEB7A-117F-4123-A60E-CE44B38C2F3F}" name="Association Cost"/>
    <tableColumn id="10" xr3:uid="{DC994268-9171-45BA-A28E-522B7DE235DD}" name="Recovery Applied"/>
    <tableColumn id="11" xr3:uid="{3EDD60D8-00B5-4489-AEC9-03DF08D84371}" name="Linear Velocity (m/s)"/>
    <tableColumn id="12" xr3:uid="{99A52D38-8A20-4E25-872B-7B15FDF08911}" name="Angular Velocity (rad/s)"/>
    <tableColumn id="13" xr3:uid="{1BE14D2B-D55C-436D-8255-0E97AEF8A98F}" name="Location estimated X (m)"/>
    <tableColumn id="14" xr3:uid="{833BCF43-A48F-4259-9D37-127F83C70C7A}" name="Location estimated Y (m)"/>
    <tableColumn id="15" xr3:uid="{A1E7B014-11D0-41DE-A2DB-5FFEE557AD3E}" name="Location estimated Angle (rad)"/>
    <tableColumn id="16" xr3:uid="{D5A4D796-0121-4E06-B8E2-144B6832F36D}" name="Real location X (m)"/>
    <tableColumn id="17" xr3:uid="{52C9EE29-5FE6-431F-8284-66D63A86ABA0}" name="Real location Y (m)"/>
    <tableColumn id="18" xr3:uid="{F4F73E9D-EDFD-46EC-BE1E-43310E3A527E}" name="Real location Angle (rad)"/>
    <tableColumn id="19" xr3:uid="{D83811F4-DC4E-4045-9A5E-E11D959BB7A9}" name="Location Error (cm)"/>
    <tableColumn id="20" xr3:uid="{CE38E36B-038E-4F0B-98F6-CEBB5047BBC5}" name="Orientation Error (rad)"/>
    <tableColumn id="21" xr3:uid="{A3444201-8D18-4CE1-80A6-7ABD87A85453}" name="Limpia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84FCAF-8883-4510-BC76-D91A98A58452}" name="Tabla5" displayName="Tabla5" ref="A1:T1852" totalsRowShown="0">
  <autoFilter ref="A1:T1852" xr:uid="{DB84FCAF-8883-4510-BC76-D91A98A58452}"/>
  <tableColumns count="20">
    <tableColumn id="1" xr3:uid="{54DD6246-4249-4B84-ACC6-4EBFC648B1AF}" name="Iteration"/>
    <tableColumn id="2" xr3:uid="{A91F9F2C-F019-4824-AB93-335707039000}" name="Nº Landmarks detected"/>
    <tableColumn id="3" xr3:uid="{F0718F33-6AF9-473A-99D1-F5CCCE93A3EA}" name="Landmarks detected"/>
    <tableColumn id="4" xr3:uid="{88C0E7DC-F4E6-4627-B66B-3F16EB663B13}" name="Real Landmarks"/>
    <tableColumn id="5" xr3:uid="{14B18FF3-7D46-4B94-91F7-724EF8F9D382}" name="Detection match"/>
    <tableColumn id="6" xr3:uid="{2603B608-8AF0-4EA6-A694-5E08D921A656}" name="Average measurement error"/>
    <tableColumn id="7" xr3:uid="{CD62CC9A-F54D-41B5-8287-EE199686959B}" name="Association time (micro sec)"/>
    <tableColumn id="8" xr3:uid="{10E46BD6-854B-432A-88D5-F6800293111B}" name="Localitation time (micro sec)"/>
    <tableColumn id="9" xr3:uid="{B6895B31-C826-4E57-B98A-D9DE7F75B9B5}" name="Association Cost"/>
    <tableColumn id="10" xr3:uid="{E267D57F-CEE4-450A-AEC7-64C25218F73F}" name="Recovery Applied"/>
    <tableColumn id="11" xr3:uid="{AE9570F3-FCD3-469C-A98C-79583C0D4E6F}" name="Linear Velocity (m/s)"/>
    <tableColumn id="12" xr3:uid="{37E0DC3C-3B12-4465-BF70-8D7E57D9F1F2}" name="Angular Velocity (rad/s)"/>
    <tableColumn id="13" xr3:uid="{D3AB7923-EDCD-407E-BC5C-63FB0A4E3CF9}" name="Location estimated X (m)"/>
    <tableColumn id="14" xr3:uid="{EB467547-E6B6-4F97-8DED-7384D42347BA}" name="Location estimated Y (m)"/>
    <tableColumn id="15" xr3:uid="{CD7C3B78-5AEB-4D5E-8EB6-0AEE30FC5BB9}" name="Location estimated Angle (rad)"/>
    <tableColumn id="16" xr3:uid="{1FF92008-0ABA-48A0-BAF6-42F3990B4C7F}" name="Real location X (m)"/>
    <tableColumn id="17" xr3:uid="{05074171-B333-42E9-892F-8B4219B5A234}" name="Real location Y (m)"/>
    <tableColumn id="18" xr3:uid="{3BBA1ADE-3668-4FAB-BAA3-B4109FEC2FE2}" name="Real location Angle (rad)"/>
    <tableColumn id="19" xr3:uid="{201063AF-68F2-4D94-8295-24FC87470D81}" name="Location Error (cm)"/>
    <tableColumn id="20" xr3:uid="{054AF4B5-CA5B-440C-8C2A-16959A1F9772}" name="Orientation Error (rad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4BB34-71AB-4D18-88E4-1BD349EA0267}">
  <dimension ref="A1:T5715"/>
  <sheetViews>
    <sheetView topLeftCell="A2" workbookViewId="0">
      <selection activeCell="H5553" sqref="H5553"/>
    </sheetView>
  </sheetViews>
  <sheetFormatPr baseColWidth="10" defaultColWidth="10.85546875" defaultRowHeight="15" x14ac:dyDescent="0.25"/>
  <cols>
    <col min="1" max="1" width="11" bestFit="1" customWidth="1"/>
    <col min="2" max="2" width="24.5703125" bestFit="1" customWidth="1"/>
    <col min="3" max="4" width="22.28515625" bestFit="1" customWidth="1"/>
    <col min="5" max="5" width="18.42578125" bestFit="1" customWidth="1"/>
    <col min="6" max="6" width="28.7109375" bestFit="1" customWidth="1"/>
    <col min="7" max="7" width="29.28515625" bestFit="1" customWidth="1"/>
    <col min="8" max="8" width="29.42578125" bestFit="1" customWidth="1"/>
    <col min="9" max="9" width="18.5703125" bestFit="1" customWidth="1"/>
    <col min="10" max="10" width="19.140625" bestFit="1" customWidth="1"/>
    <col min="11" max="11" width="22" bestFit="1" customWidth="1"/>
    <col min="12" max="12" width="24.42578125" bestFit="1" customWidth="1"/>
    <col min="13" max="14" width="26" bestFit="1" customWidth="1"/>
    <col min="15" max="15" width="31.140625" bestFit="1" customWidth="1"/>
    <col min="16" max="17" width="20.28515625" bestFit="1" customWidth="1"/>
    <col min="18" max="18" width="25.42578125" bestFit="1" customWidth="1"/>
    <col min="19" max="19" width="20.5703125" bestFit="1" customWidth="1"/>
    <col min="20" max="20" width="23.285156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201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0" x14ac:dyDescent="0.25">
      <c r="A2">
        <v>0</v>
      </c>
      <c r="B2">
        <v>4</v>
      </c>
      <c r="C2">
        <v>-1</v>
      </c>
      <c r="D2" t="s">
        <v>126</v>
      </c>
      <c r="E2" t="s">
        <v>202</v>
      </c>
      <c r="F2">
        <v>0.182287</v>
      </c>
      <c r="G2">
        <v>-1</v>
      </c>
      <c r="H2">
        <v>244.71199999999999</v>
      </c>
      <c r="I2">
        <v>-1</v>
      </c>
      <c r="J2">
        <v>0</v>
      </c>
      <c r="K2">
        <v>0</v>
      </c>
      <c r="L2">
        <v>0</v>
      </c>
      <c r="M2">
        <v>15.400195</v>
      </c>
      <c r="N2">
        <v>-306.58326499999998</v>
      </c>
      <c r="O2">
        <v>1.851E-3</v>
      </c>
      <c r="P2">
        <v>15.460996</v>
      </c>
      <c r="Q2">
        <v>-306.54553199999998</v>
      </c>
      <c r="R2">
        <v>2.9819999999999998E-3</v>
      </c>
      <c r="S2">
        <v>7.1557430000000002</v>
      </c>
      <c r="T2">
        <v>1.1310000000000001E-3</v>
      </c>
    </row>
    <row r="3" spans="1:20" x14ac:dyDescent="0.25">
      <c r="A3">
        <v>1</v>
      </c>
      <c r="B3">
        <v>4</v>
      </c>
      <c r="C3">
        <v>-1</v>
      </c>
      <c r="D3" t="s">
        <v>126</v>
      </c>
      <c r="E3" t="s">
        <v>202</v>
      </c>
      <c r="F3">
        <v>0.19858899999999999</v>
      </c>
      <c r="G3">
        <v>-1</v>
      </c>
      <c r="H3">
        <v>272.005</v>
      </c>
      <c r="I3">
        <v>-1</v>
      </c>
      <c r="J3">
        <v>0</v>
      </c>
      <c r="K3">
        <v>0</v>
      </c>
      <c r="L3">
        <v>0</v>
      </c>
      <c r="M3">
        <v>15.497968999999999</v>
      </c>
      <c r="N3">
        <v>-306.56753400000002</v>
      </c>
      <c r="O3">
        <v>-2.3389999999999999E-3</v>
      </c>
      <c r="P3">
        <v>15.460996</v>
      </c>
      <c r="Q3">
        <v>-306.54553199999998</v>
      </c>
      <c r="R3">
        <v>2.9819999999999998E-3</v>
      </c>
      <c r="S3">
        <v>4.3024480000000001</v>
      </c>
      <c r="T3">
        <v>6.4300000000000002E-4</v>
      </c>
    </row>
    <row r="4" spans="1:20" x14ac:dyDescent="0.25">
      <c r="A4">
        <v>2</v>
      </c>
      <c r="B4">
        <v>4</v>
      </c>
      <c r="C4">
        <v>-1</v>
      </c>
      <c r="D4" t="s">
        <v>126</v>
      </c>
      <c r="E4" t="s">
        <v>202</v>
      </c>
      <c r="F4">
        <v>3.6951999999999999E-2</v>
      </c>
      <c r="G4">
        <v>-1</v>
      </c>
      <c r="H4">
        <v>318.75099999999998</v>
      </c>
      <c r="I4">
        <v>-1</v>
      </c>
      <c r="J4">
        <v>0</v>
      </c>
      <c r="K4">
        <v>0</v>
      </c>
      <c r="L4">
        <v>0</v>
      </c>
      <c r="M4">
        <v>15.41916</v>
      </c>
      <c r="N4">
        <v>-306.58900299999999</v>
      </c>
      <c r="O4">
        <v>3.0349999999999999E-3</v>
      </c>
      <c r="P4">
        <v>15.460996</v>
      </c>
      <c r="Q4">
        <v>-306.54553199999998</v>
      </c>
      <c r="R4">
        <v>2.9819999999999998E-3</v>
      </c>
      <c r="S4">
        <v>6.0331400000000004</v>
      </c>
      <c r="T4">
        <v>5.3000000000000001E-5</v>
      </c>
    </row>
    <row r="5" spans="1:20" x14ac:dyDescent="0.25">
      <c r="A5">
        <v>3</v>
      </c>
      <c r="B5">
        <v>4</v>
      </c>
      <c r="C5">
        <v>-1</v>
      </c>
      <c r="D5" t="s">
        <v>126</v>
      </c>
      <c r="E5" t="s">
        <v>202</v>
      </c>
      <c r="F5">
        <v>9.7842999999999999E-2</v>
      </c>
      <c r="G5">
        <v>-1</v>
      </c>
      <c r="H5">
        <v>233.10400000000001</v>
      </c>
      <c r="I5">
        <v>-1</v>
      </c>
      <c r="J5">
        <v>0</v>
      </c>
      <c r="K5">
        <v>0</v>
      </c>
      <c r="L5">
        <v>0</v>
      </c>
      <c r="M5">
        <v>15.214421</v>
      </c>
      <c r="N5">
        <v>-306.79625099999998</v>
      </c>
      <c r="O5">
        <v>3.9259999999999998E-3</v>
      </c>
      <c r="P5">
        <v>15.460996</v>
      </c>
      <c r="Q5">
        <v>-306.54553199999998</v>
      </c>
      <c r="R5">
        <v>2.9819999999999998E-3</v>
      </c>
      <c r="S5">
        <v>35.165149999999997</v>
      </c>
      <c r="T5">
        <v>9.4300000000000004E-4</v>
      </c>
    </row>
    <row r="6" spans="1:20" x14ac:dyDescent="0.25">
      <c r="A6">
        <v>4</v>
      </c>
      <c r="B6">
        <v>4</v>
      </c>
      <c r="C6">
        <v>-1</v>
      </c>
      <c r="D6" t="s">
        <v>126</v>
      </c>
      <c r="E6" t="s">
        <v>202</v>
      </c>
      <c r="F6">
        <v>0.177616</v>
      </c>
      <c r="G6">
        <v>-1</v>
      </c>
      <c r="H6">
        <v>303.21800000000002</v>
      </c>
      <c r="I6">
        <v>-1</v>
      </c>
      <c r="J6">
        <v>0</v>
      </c>
      <c r="K6">
        <v>0</v>
      </c>
      <c r="L6">
        <v>0</v>
      </c>
      <c r="M6">
        <v>15.760702999999999</v>
      </c>
      <c r="N6">
        <v>-306.23638</v>
      </c>
      <c r="O6">
        <v>1.1839999999999999E-3</v>
      </c>
      <c r="P6">
        <v>15.460996</v>
      </c>
      <c r="Q6">
        <v>-306.54553199999998</v>
      </c>
      <c r="R6">
        <v>2.9819999999999998E-3</v>
      </c>
      <c r="S6">
        <v>43.058052000000004</v>
      </c>
      <c r="T6">
        <v>1.7979999999999999E-3</v>
      </c>
    </row>
    <row r="7" spans="1:20" x14ac:dyDescent="0.25">
      <c r="A7">
        <v>5</v>
      </c>
      <c r="B7">
        <v>4</v>
      </c>
      <c r="C7">
        <v>-1</v>
      </c>
      <c r="D7" t="s">
        <v>126</v>
      </c>
      <c r="E7" t="s">
        <v>202</v>
      </c>
      <c r="F7">
        <v>0.29654599999999998</v>
      </c>
      <c r="G7">
        <v>-1</v>
      </c>
      <c r="H7">
        <v>391.64299999999997</v>
      </c>
      <c r="I7">
        <v>-1</v>
      </c>
      <c r="J7">
        <v>0</v>
      </c>
      <c r="K7">
        <v>0</v>
      </c>
      <c r="L7">
        <v>0</v>
      </c>
      <c r="M7">
        <v>15.522181</v>
      </c>
      <c r="N7">
        <v>-306.444186</v>
      </c>
      <c r="O7">
        <v>-6.6090000000000003E-3</v>
      </c>
      <c r="P7">
        <v>15.460996</v>
      </c>
      <c r="Q7">
        <v>-306.54553199999998</v>
      </c>
      <c r="R7">
        <v>2.9819999999999998E-3</v>
      </c>
      <c r="S7">
        <v>11.838342000000001</v>
      </c>
      <c r="T7">
        <v>3.6259999999999999E-3</v>
      </c>
    </row>
    <row r="8" spans="1:20" x14ac:dyDescent="0.25">
      <c r="A8">
        <v>6</v>
      </c>
      <c r="B8">
        <v>4</v>
      </c>
      <c r="C8">
        <v>-1</v>
      </c>
      <c r="D8" t="s">
        <v>126</v>
      </c>
      <c r="E8" t="s">
        <v>202</v>
      </c>
      <c r="F8">
        <v>0.19578400000000001</v>
      </c>
      <c r="G8">
        <v>-1</v>
      </c>
      <c r="H8">
        <v>306.80399999999997</v>
      </c>
      <c r="I8">
        <v>-1</v>
      </c>
      <c r="J8">
        <v>0</v>
      </c>
      <c r="K8">
        <v>0</v>
      </c>
      <c r="L8">
        <v>0</v>
      </c>
      <c r="M8">
        <v>15.712724</v>
      </c>
      <c r="N8">
        <v>-306.28222499999998</v>
      </c>
      <c r="O8">
        <v>4.1479999999999998E-3</v>
      </c>
      <c r="P8">
        <v>15.460996</v>
      </c>
      <c r="Q8">
        <v>-306.54553199999998</v>
      </c>
      <c r="R8">
        <v>2.9819999999999998E-3</v>
      </c>
      <c r="S8">
        <v>36.427767000000003</v>
      </c>
      <c r="T8">
        <v>1.165E-3</v>
      </c>
    </row>
    <row r="9" spans="1:20" x14ac:dyDescent="0.25">
      <c r="A9">
        <v>7</v>
      </c>
      <c r="B9">
        <v>4</v>
      </c>
      <c r="C9">
        <v>-1</v>
      </c>
      <c r="D9" t="s">
        <v>126</v>
      </c>
      <c r="E9" t="s">
        <v>202</v>
      </c>
      <c r="F9">
        <v>1.4977000000000001E-2</v>
      </c>
      <c r="G9">
        <v>-1</v>
      </c>
      <c r="H9">
        <v>311.55900000000003</v>
      </c>
      <c r="I9">
        <v>-1</v>
      </c>
      <c r="J9">
        <v>0</v>
      </c>
      <c r="K9">
        <v>0</v>
      </c>
      <c r="L9">
        <v>0</v>
      </c>
      <c r="M9">
        <v>15.438912999999999</v>
      </c>
      <c r="N9">
        <v>-306.62804</v>
      </c>
      <c r="O9">
        <v>5.0150000000000004E-3</v>
      </c>
      <c r="P9">
        <v>15.460996</v>
      </c>
      <c r="Q9">
        <v>-306.54553199999998</v>
      </c>
      <c r="R9">
        <v>2.9819999999999998E-3</v>
      </c>
      <c r="S9">
        <v>8.54115</v>
      </c>
      <c r="T9">
        <v>2.0330000000000001E-3</v>
      </c>
    </row>
    <row r="10" spans="1:20" x14ac:dyDescent="0.25">
      <c r="A10">
        <v>8</v>
      </c>
      <c r="B10">
        <v>4</v>
      </c>
      <c r="C10">
        <v>-1</v>
      </c>
      <c r="D10" t="s">
        <v>126</v>
      </c>
      <c r="E10" t="s">
        <v>202</v>
      </c>
      <c r="F10">
        <v>0.124296</v>
      </c>
      <c r="G10">
        <v>-1</v>
      </c>
      <c r="H10">
        <v>227.17400000000001</v>
      </c>
      <c r="I10">
        <v>-1</v>
      </c>
      <c r="J10">
        <v>0</v>
      </c>
      <c r="K10">
        <v>0</v>
      </c>
      <c r="L10">
        <v>0</v>
      </c>
      <c r="M10">
        <v>15.430975999999999</v>
      </c>
      <c r="N10">
        <v>-306.648527</v>
      </c>
      <c r="O10">
        <v>-1.155E-3</v>
      </c>
      <c r="P10">
        <v>15.460996</v>
      </c>
      <c r="Q10">
        <v>-306.54553199999998</v>
      </c>
      <c r="R10">
        <v>2.9819999999999998E-3</v>
      </c>
      <c r="S10">
        <v>10.728088</v>
      </c>
      <c r="T10">
        <v>1.828E-3</v>
      </c>
    </row>
    <row r="11" spans="1:20" x14ac:dyDescent="0.25">
      <c r="A11">
        <v>9</v>
      </c>
      <c r="B11">
        <v>4</v>
      </c>
      <c r="C11">
        <v>-1</v>
      </c>
      <c r="D11" t="s">
        <v>126</v>
      </c>
      <c r="E11" t="s">
        <v>202</v>
      </c>
      <c r="F11">
        <v>0.22398199999999999</v>
      </c>
      <c r="G11">
        <v>-1</v>
      </c>
      <c r="H11">
        <v>432.08800000000002</v>
      </c>
      <c r="I11">
        <v>-1</v>
      </c>
      <c r="J11">
        <v>0</v>
      </c>
      <c r="K11">
        <v>0</v>
      </c>
      <c r="L11">
        <v>0</v>
      </c>
      <c r="M11">
        <v>15.494507</v>
      </c>
      <c r="N11">
        <v>-306.46981</v>
      </c>
      <c r="O11">
        <v>7.9240000000000005E-3</v>
      </c>
      <c r="P11">
        <v>15.460996</v>
      </c>
      <c r="Q11">
        <v>-306.54553199999998</v>
      </c>
      <c r="R11">
        <v>2.9819999999999998E-3</v>
      </c>
      <c r="S11">
        <v>8.2806569999999997</v>
      </c>
      <c r="T11">
        <v>4.9420000000000002E-3</v>
      </c>
    </row>
    <row r="12" spans="1:20" x14ac:dyDescent="0.25">
      <c r="A12">
        <v>10</v>
      </c>
      <c r="B12">
        <v>4</v>
      </c>
      <c r="C12">
        <v>-1</v>
      </c>
      <c r="D12" t="s">
        <v>126</v>
      </c>
      <c r="E12" t="s">
        <v>202</v>
      </c>
      <c r="F12">
        <v>7.7852000000000005E-2</v>
      </c>
      <c r="G12">
        <v>-1</v>
      </c>
      <c r="H12">
        <v>359.01900000000001</v>
      </c>
      <c r="I12">
        <v>-1</v>
      </c>
      <c r="J12">
        <v>0</v>
      </c>
      <c r="K12">
        <v>0</v>
      </c>
      <c r="L12">
        <v>0</v>
      </c>
      <c r="M12">
        <v>15.606933</v>
      </c>
      <c r="N12">
        <v>-306.36286999999999</v>
      </c>
      <c r="O12">
        <v>7.4320000000000002E-3</v>
      </c>
      <c r="P12">
        <v>15.460996</v>
      </c>
      <c r="Q12">
        <v>-306.54553199999998</v>
      </c>
      <c r="R12">
        <v>2.9819999999999998E-3</v>
      </c>
      <c r="S12">
        <v>23.380116000000001</v>
      </c>
      <c r="T12">
        <v>4.45E-3</v>
      </c>
    </row>
    <row r="13" spans="1:20" x14ac:dyDescent="0.25">
      <c r="A13">
        <v>11</v>
      </c>
      <c r="B13">
        <v>4</v>
      </c>
      <c r="C13">
        <v>-1</v>
      </c>
      <c r="D13" t="s">
        <v>126</v>
      </c>
      <c r="E13" t="s">
        <v>202</v>
      </c>
      <c r="F13">
        <v>0.15202099999999999</v>
      </c>
      <c r="G13">
        <v>-1</v>
      </c>
      <c r="H13">
        <v>403.51600000000002</v>
      </c>
      <c r="I13">
        <v>-1</v>
      </c>
      <c r="J13">
        <v>0</v>
      </c>
      <c r="K13">
        <v>0</v>
      </c>
      <c r="L13">
        <v>0</v>
      </c>
      <c r="M13">
        <v>15.419433</v>
      </c>
      <c r="N13">
        <v>-306.68762700000002</v>
      </c>
      <c r="O13">
        <v>6.411E-3</v>
      </c>
      <c r="P13">
        <v>15.460996</v>
      </c>
      <c r="Q13">
        <v>-306.54553199999998</v>
      </c>
      <c r="R13">
        <v>2.9819999999999998E-3</v>
      </c>
      <c r="S13">
        <v>14.804816000000001</v>
      </c>
      <c r="T13">
        <v>3.4290000000000002E-3</v>
      </c>
    </row>
    <row r="14" spans="1:20" x14ac:dyDescent="0.25">
      <c r="A14">
        <v>12</v>
      </c>
      <c r="B14">
        <v>4</v>
      </c>
      <c r="C14">
        <v>-1</v>
      </c>
      <c r="D14" t="s">
        <v>126</v>
      </c>
      <c r="E14" t="s">
        <v>202</v>
      </c>
      <c r="F14">
        <v>0.116783</v>
      </c>
      <c r="G14">
        <v>-1</v>
      </c>
      <c r="H14">
        <v>335.774</v>
      </c>
      <c r="I14">
        <v>-1</v>
      </c>
      <c r="J14">
        <v>0</v>
      </c>
      <c r="K14">
        <v>0</v>
      </c>
      <c r="L14">
        <v>0</v>
      </c>
      <c r="M14">
        <v>15.531060999999999</v>
      </c>
      <c r="N14">
        <v>-306.37110699999999</v>
      </c>
      <c r="O14">
        <v>9.1859999999999997E-3</v>
      </c>
      <c r="P14">
        <v>15.460996</v>
      </c>
      <c r="Q14">
        <v>-306.54553199999998</v>
      </c>
      <c r="R14">
        <v>2.9819999999999998E-3</v>
      </c>
      <c r="S14">
        <v>18.797187000000001</v>
      </c>
      <c r="T14">
        <v>6.2040000000000003E-3</v>
      </c>
    </row>
    <row r="15" spans="1:20" x14ac:dyDescent="0.25">
      <c r="A15">
        <v>13</v>
      </c>
      <c r="B15">
        <v>4</v>
      </c>
      <c r="C15">
        <v>-1</v>
      </c>
      <c r="D15" t="s">
        <v>126</v>
      </c>
      <c r="E15" t="s">
        <v>202</v>
      </c>
      <c r="F15">
        <v>0.13054299999999999</v>
      </c>
      <c r="G15">
        <v>-1</v>
      </c>
      <c r="H15">
        <v>273.47500000000002</v>
      </c>
      <c r="I15">
        <v>-1</v>
      </c>
      <c r="J15">
        <v>0</v>
      </c>
      <c r="K15">
        <v>0</v>
      </c>
      <c r="L15">
        <v>0</v>
      </c>
      <c r="M15">
        <v>15.449615</v>
      </c>
      <c r="N15">
        <v>-306.68534199999999</v>
      </c>
      <c r="O15">
        <v>-4.3030000000000004E-3</v>
      </c>
      <c r="P15">
        <v>15.460996</v>
      </c>
      <c r="Q15">
        <v>-306.54553199999998</v>
      </c>
      <c r="R15">
        <v>2.9819999999999998E-3</v>
      </c>
      <c r="S15">
        <v>14.027267999999999</v>
      </c>
      <c r="T15">
        <v>1.3209999999999999E-3</v>
      </c>
    </row>
    <row r="16" spans="1:20" x14ac:dyDescent="0.25">
      <c r="A16">
        <v>14</v>
      </c>
      <c r="B16">
        <v>4</v>
      </c>
      <c r="C16">
        <v>-1</v>
      </c>
      <c r="D16" t="s">
        <v>126</v>
      </c>
      <c r="E16" t="s">
        <v>202</v>
      </c>
      <c r="F16">
        <v>0.35325000000000001</v>
      </c>
      <c r="G16">
        <v>-1</v>
      </c>
      <c r="H16">
        <v>285.041</v>
      </c>
      <c r="I16">
        <v>-1</v>
      </c>
      <c r="J16">
        <v>0</v>
      </c>
      <c r="K16">
        <v>0</v>
      </c>
      <c r="L16">
        <v>0</v>
      </c>
      <c r="M16">
        <v>15.486383</v>
      </c>
      <c r="N16">
        <v>-306.46617600000002</v>
      </c>
      <c r="O16">
        <v>9.1570000000000002E-3</v>
      </c>
      <c r="P16">
        <v>15.460996</v>
      </c>
      <c r="Q16">
        <v>-306.54553199999998</v>
      </c>
      <c r="R16">
        <v>2.9819999999999998E-3</v>
      </c>
      <c r="S16">
        <v>8.3318250000000003</v>
      </c>
      <c r="T16">
        <v>6.1739999999999998E-3</v>
      </c>
    </row>
    <row r="17" spans="1:20" x14ac:dyDescent="0.25">
      <c r="A17">
        <v>15</v>
      </c>
      <c r="B17">
        <v>4</v>
      </c>
      <c r="C17">
        <v>-1</v>
      </c>
      <c r="D17" t="s">
        <v>126</v>
      </c>
      <c r="E17" t="s">
        <v>202</v>
      </c>
      <c r="F17">
        <v>7.1594000000000005E-2</v>
      </c>
      <c r="G17">
        <v>-1</v>
      </c>
      <c r="H17">
        <v>439.13200000000001</v>
      </c>
      <c r="I17">
        <v>-1</v>
      </c>
      <c r="J17">
        <v>0</v>
      </c>
      <c r="K17">
        <v>0</v>
      </c>
      <c r="L17">
        <v>0</v>
      </c>
      <c r="M17">
        <v>15.501169000000001</v>
      </c>
      <c r="N17">
        <v>-306.47188399999999</v>
      </c>
      <c r="O17">
        <v>5.0379999999999999E-3</v>
      </c>
      <c r="P17">
        <v>15.460996</v>
      </c>
      <c r="Q17">
        <v>-306.54553199999998</v>
      </c>
      <c r="R17">
        <v>2.9819999999999998E-3</v>
      </c>
      <c r="S17">
        <v>8.3892740000000003</v>
      </c>
      <c r="T17">
        <v>2.0560000000000001E-3</v>
      </c>
    </row>
    <row r="18" spans="1:20" x14ac:dyDescent="0.25">
      <c r="A18">
        <v>16</v>
      </c>
      <c r="B18">
        <v>4</v>
      </c>
      <c r="C18">
        <v>-1</v>
      </c>
      <c r="D18" t="s">
        <v>126</v>
      </c>
      <c r="E18" t="s">
        <v>202</v>
      </c>
      <c r="F18">
        <v>0.21157000000000001</v>
      </c>
      <c r="G18">
        <v>-1</v>
      </c>
      <c r="H18">
        <v>300.077</v>
      </c>
      <c r="I18">
        <v>-1</v>
      </c>
      <c r="J18">
        <v>0</v>
      </c>
      <c r="K18">
        <v>0</v>
      </c>
      <c r="L18">
        <v>0</v>
      </c>
      <c r="M18">
        <v>15.565258999999999</v>
      </c>
      <c r="N18">
        <v>-306.41418800000002</v>
      </c>
      <c r="O18">
        <v>5.143E-3</v>
      </c>
      <c r="P18">
        <v>15.460996</v>
      </c>
      <c r="Q18">
        <v>-306.54553199999998</v>
      </c>
      <c r="R18">
        <v>2.9819999999999998E-3</v>
      </c>
      <c r="S18">
        <v>16.769687999999999</v>
      </c>
      <c r="T18">
        <v>2.1610000000000002E-3</v>
      </c>
    </row>
    <row r="19" spans="1:20" x14ac:dyDescent="0.25">
      <c r="A19">
        <v>17</v>
      </c>
      <c r="B19">
        <v>4</v>
      </c>
      <c r="C19">
        <v>-1</v>
      </c>
      <c r="D19" t="s">
        <v>126</v>
      </c>
      <c r="E19" t="s">
        <v>202</v>
      </c>
      <c r="F19">
        <v>0.32175900000000002</v>
      </c>
      <c r="G19">
        <v>-1</v>
      </c>
      <c r="H19">
        <v>354.23</v>
      </c>
      <c r="I19">
        <v>-1</v>
      </c>
      <c r="J19">
        <v>0</v>
      </c>
      <c r="K19">
        <v>0</v>
      </c>
      <c r="L19">
        <v>0</v>
      </c>
      <c r="M19">
        <v>15.452745</v>
      </c>
      <c r="N19">
        <v>-306.51859999999999</v>
      </c>
      <c r="O19">
        <v>6.3049999999999998E-3</v>
      </c>
      <c r="P19">
        <v>15.460996</v>
      </c>
      <c r="Q19">
        <v>-306.54553199999998</v>
      </c>
      <c r="R19">
        <v>2.9819999999999998E-3</v>
      </c>
      <c r="S19">
        <v>2.8167360000000001</v>
      </c>
      <c r="T19">
        <v>3.3219999999999999E-3</v>
      </c>
    </row>
    <row r="20" spans="1:20" x14ac:dyDescent="0.25">
      <c r="A20">
        <v>18</v>
      </c>
      <c r="B20">
        <v>4</v>
      </c>
      <c r="C20">
        <v>-1</v>
      </c>
      <c r="D20" t="s">
        <v>126</v>
      </c>
      <c r="E20" t="s">
        <v>202</v>
      </c>
      <c r="F20">
        <v>0.151037</v>
      </c>
      <c r="G20">
        <v>-1</v>
      </c>
      <c r="H20">
        <v>337.822</v>
      </c>
      <c r="I20">
        <v>-1</v>
      </c>
      <c r="J20">
        <v>0</v>
      </c>
      <c r="K20">
        <v>0</v>
      </c>
      <c r="L20">
        <v>0</v>
      </c>
      <c r="M20">
        <v>15.446275999999999</v>
      </c>
      <c r="N20">
        <v>-306.635107</v>
      </c>
      <c r="O20">
        <v>-1.201E-3</v>
      </c>
      <c r="P20">
        <v>15.460996</v>
      </c>
      <c r="Q20">
        <v>-306.54553199999998</v>
      </c>
      <c r="R20">
        <v>2.9819999999999998E-3</v>
      </c>
      <c r="S20">
        <v>9.0776439999999994</v>
      </c>
      <c r="T20">
        <v>1.7819999999999999E-3</v>
      </c>
    </row>
    <row r="21" spans="1:20" x14ac:dyDescent="0.25">
      <c r="A21">
        <v>19</v>
      </c>
      <c r="B21">
        <v>4</v>
      </c>
      <c r="C21">
        <v>-1</v>
      </c>
      <c r="D21" t="s">
        <v>126</v>
      </c>
      <c r="E21" t="s">
        <v>202</v>
      </c>
      <c r="F21">
        <v>5.3078E-2</v>
      </c>
      <c r="G21">
        <v>-1</v>
      </c>
      <c r="H21">
        <v>303.24900000000002</v>
      </c>
      <c r="I21">
        <v>-1</v>
      </c>
      <c r="J21">
        <v>0</v>
      </c>
      <c r="K21">
        <v>0</v>
      </c>
      <c r="L21">
        <v>0</v>
      </c>
      <c r="M21">
        <v>15.549996999999999</v>
      </c>
      <c r="N21">
        <v>-306.46372600000001</v>
      </c>
      <c r="O21">
        <v>4.849E-3</v>
      </c>
      <c r="P21">
        <v>15.460996</v>
      </c>
      <c r="Q21">
        <v>-306.54553199999998</v>
      </c>
      <c r="R21">
        <v>2.9819999999999998E-3</v>
      </c>
      <c r="S21">
        <v>12.088619</v>
      </c>
      <c r="T21">
        <v>1.867E-3</v>
      </c>
    </row>
    <row r="22" spans="1:20" x14ac:dyDescent="0.25">
      <c r="A22">
        <v>20</v>
      </c>
      <c r="B22">
        <v>4</v>
      </c>
      <c r="C22">
        <v>-1</v>
      </c>
      <c r="D22" t="s">
        <v>126</v>
      </c>
      <c r="E22" t="s">
        <v>202</v>
      </c>
      <c r="F22">
        <v>0.26771400000000001</v>
      </c>
      <c r="G22">
        <v>-1</v>
      </c>
      <c r="H22">
        <v>331.17399999999998</v>
      </c>
      <c r="I22">
        <v>-1</v>
      </c>
      <c r="J22">
        <v>0</v>
      </c>
      <c r="K22">
        <v>0</v>
      </c>
      <c r="L22">
        <v>0</v>
      </c>
      <c r="M22">
        <v>15.605138</v>
      </c>
      <c r="N22">
        <v>-306.34630600000003</v>
      </c>
      <c r="O22">
        <v>7.2319999999999997E-3</v>
      </c>
      <c r="P22">
        <v>15.460996</v>
      </c>
      <c r="Q22">
        <v>-306.54553199999998</v>
      </c>
      <c r="R22">
        <v>2.9819999999999998E-3</v>
      </c>
      <c r="S22">
        <v>24.590233999999999</v>
      </c>
      <c r="T22">
        <v>4.2500000000000003E-3</v>
      </c>
    </row>
    <row r="23" spans="1:20" x14ac:dyDescent="0.25">
      <c r="A23">
        <v>21</v>
      </c>
      <c r="B23">
        <v>4</v>
      </c>
      <c r="C23">
        <v>-1</v>
      </c>
      <c r="D23" t="s">
        <v>126</v>
      </c>
      <c r="E23" t="s">
        <v>202</v>
      </c>
      <c r="F23">
        <v>2.7269999999999999E-2</v>
      </c>
      <c r="G23">
        <v>-1</v>
      </c>
      <c r="H23">
        <v>268.52699999999999</v>
      </c>
      <c r="I23">
        <v>-1</v>
      </c>
      <c r="J23">
        <v>0</v>
      </c>
      <c r="K23">
        <v>0</v>
      </c>
      <c r="L23">
        <v>0</v>
      </c>
      <c r="M23">
        <v>15.407956</v>
      </c>
      <c r="N23">
        <v>-306.57190500000002</v>
      </c>
      <c r="O23">
        <v>-1.9980000000000002E-3</v>
      </c>
      <c r="P23">
        <v>15.460996</v>
      </c>
      <c r="Q23">
        <v>-306.54553199999998</v>
      </c>
      <c r="R23">
        <v>2.9819999999999998E-3</v>
      </c>
      <c r="S23">
        <v>5.9234299999999998</v>
      </c>
      <c r="T23">
        <v>9.8400000000000007E-4</v>
      </c>
    </row>
    <row r="24" spans="1:20" x14ac:dyDescent="0.25">
      <c r="A24">
        <v>22</v>
      </c>
      <c r="B24">
        <v>4</v>
      </c>
      <c r="C24">
        <v>-1</v>
      </c>
      <c r="D24" t="s">
        <v>126</v>
      </c>
      <c r="E24" t="s">
        <v>202</v>
      </c>
      <c r="F24">
        <v>8.7937000000000001E-2</v>
      </c>
      <c r="G24">
        <v>-1</v>
      </c>
      <c r="H24">
        <v>237.09100000000001</v>
      </c>
      <c r="I24">
        <v>-1</v>
      </c>
      <c r="J24">
        <v>0</v>
      </c>
      <c r="K24">
        <v>0</v>
      </c>
      <c r="L24">
        <v>0</v>
      </c>
      <c r="M24">
        <v>15.426736</v>
      </c>
      <c r="N24">
        <v>-306.638937</v>
      </c>
      <c r="O24">
        <v>-1.224E-3</v>
      </c>
      <c r="P24">
        <v>15.460996</v>
      </c>
      <c r="Q24">
        <v>-306.54553199999998</v>
      </c>
      <c r="R24">
        <v>2.9819999999999998E-3</v>
      </c>
      <c r="S24">
        <v>9.9489429999999999</v>
      </c>
      <c r="T24">
        <v>1.758E-3</v>
      </c>
    </row>
    <row r="25" spans="1:20" x14ac:dyDescent="0.25">
      <c r="A25">
        <v>23</v>
      </c>
      <c r="B25">
        <v>4</v>
      </c>
      <c r="C25">
        <v>-1</v>
      </c>
      <c r="D25" t="s">
        <v>126</v>
      </c>
      <c r="E25" t="s">
        <v>202</v>
      </c>
      <c r="F25">
        <v>0.36604100000000001</v>
      </c>
      <c r="G25">
        <v>-1</v>
      </c>
      <c r="H25">
        <v>486.15300000000002</v>
      </c>
      <c r="I25">
        <v>-1</v>
      </c>
      <c r="J25">
        <v>0</v>
      </c>
      <c r="K25">
        <v>0</v>
      </c>
      <c r="L25">
        <v>0</v>
      </c>
      <c r="M25">
        <v>15.485841000000001</v>
      </c>
      <c r="N25">
        <v>-306.63504</v>
      </c>
      <c r="O25">
        <v>-3.0799999999999998E-3</v>
      </c>
      <c r="P25">
        <v>15.460996</v>
      </c>
      <c r="Q25">
        <v>-306.54553199999998</v>
      </c>
      <c r="R25">
        <v>2.9819999999999998E-3</v>
      </c>
      <c r="S25">
        <v>9.2892360000000007</v>
      </c>
      <c r="T25">
        <v>9.7999999999999997E-5</v>
      </c>
    </row>
    <row r="26" spans="1:20" x14ac:dyDescent="0.25">
      <c r="A26">
        <v>24</v>
      </c>
      <c r="B26">
        <v>4</v>
      </c>
      <c r="C26">
        <v>-1</v>
      </c>
      <c r="D26" t="s">
        <v>126</v>
      </c>
      <c r="E26" t="s">
        <v>202</v>
      </c>
      <c r="F26">
        <v>0.15018200000000001</v>
      </c>
      <c r="G26">
        <v>-1</v>
      </c>
      <c r="H26">
        <v>355.43400000000003</v>
      </c>
      <c r="I26">
        <v>-1</v>
      </c>
      <c r="J26">
        <v>0</v>
      </c>
      <c r="K26">
        <v>0</v>
      </c>
      <c r="L26">
        <v>0</v>
      </c>
      <c r="M26">
        <v>15.526967000000001</v>
      </c>
      <c r="N26">
        <v>-306.50070499999998</v>
      </c>
      <c r="O26">
        <v>4.241E-3</v>
      </c>
      <c r="P26">
        <v>15.460996</v>
      </c>
      <c r="Q26">
        <v>-306.54553199999998</v>
      </c>
      <c r="R26">
        <v>2.9819999999999998E-3</v>
      </c>
      <c r="S26">
        <v>7.9760200000000001</v>
      </c>
      <c r="T26">
        <v>1.258E-3</v>
      </c>
    </row>
    <row r="27" spans="1:20" x14ac:dyDescent="0.25">
      <c r="A27">
        <v>25</v>
      </c>
      <c r="B27">
        <v>4</v>
      </c>
      <c r="C27">
        <v>-1</v>
      </c>
      <c r="D27" t="s">
        <v>126</v>
      </c>
      <c r="E27" t="s">
        <v>202</v>
      </c>
      <c r="F27">
        <v>4.3746E-2</v>
      </c>
      <c r="G27">
        <v>-1</v>
      </c>
      <c r="H27">
        <v>388.90600000000001</v>
      </c>
      <c r="I27">
        <v>-1</v>
      </c>
      <c r="J27">
        <v>0</v>
      </c>
      <c r="K27">
        <v>0</v>
      </c>
      <c r="L27">
        <v>0</v>
      </c>
      <c r="M27">
        <v>15.554371</v>
      </c>
      <c r="N27">
        <v>-306.46304199999997</v>
      </c>
      <c r="O27">
        <v>5.3449999999999999E-3</v>
      </c>
      <c r="P27">
        <v>15.460996</v>
      </c>
      <c r="Q27">
        <v>-306.54553199999998</v>
      </c>
      <c r="R27">
        <v>2.9819999999999998E-3</v>
      </c>
      <c r="S27">
        <v>12.459360999999999</v>
      </c>
      <c r="T27">
        <v>2.362E-3</v>
      </c>
    </row>
    <row r="28" spans="1:20" x14ac:dyDescent="0.25">
      <c r="A28">
        <v>26</v>
      </c>
      <c r="B28">
        <v>4</v>
      </c>
      <c r="C28">
        <v>-1</v>
      </c>
      <c r="D28" t="s">
        <v>126</v>
      </c>
      <c r="E28" t="s">
        <v>202</v>
      </c>
      <c r="F28">
        <v>0.25966899999999998</v>
      </c>
      <c r="G28">
        <v>-1</v>
      </c>
      <c r="H28">
        <v>353.14800000000002</v>
      </c>
      <c r="I28">
        <v>-1</v>
      </c>
      <c r="J28">
        <v>0</v>
      </c>
      <c r="K28">
        <v>0</v>
      </c>
      <c r="L28">
        <v>0</v>
      </c>
      <c r="M28">
        <v>15.396304000000001</v>
      </c>
      <c r="N28">
        <v>-306.59843599999999</v>
      </c>
      <c r="O28">
        <v>4.7089999999999996E-3</v>
      </c>
      <c r="P28">
        <v>15.460996</v>
      </c>
      <c r="Q28">
        <v>-306.54553199999998</v>
      </c>
      <c r="R28">
        <v>2.9819999999999998E-3</v>
      </c>
      <c r="S28">
        <v>8.3569399999999998</v>
      </c>
      <c r="T28">
        <v>1.7260000000000001E-3</v>
      </c>
    </row>
    <row r="29" spans="1:20" x14ac:dyDescent="0.25">
      <c r="A29">
        <v>27</v>
      </c>
      <c r="B29">
        <v>4</v>
      </c>
      <c r="C29">
        <v>-1</v>
      </c>
      <c r="D29" t="s">
        <v>126</v>
      </c>
      <c r="E29" t="s">
        <v>202</v>
      </c>
      <c r="F29">
        <v>0.31509399999999999</v>
      </c>
      <c r="G29">
        <v>-1</v>
      </c>
      <c r="H29">
        <v>228.47399999999999</v>
      </c>
      <c r="I29">
        <v>-1</v>
      </c>
      <c r="J29">
        <v>0</v>
      </c>
      <c r="K29">
        <v>0</v>
      </c>
      <c r="L29">
        <v>0</v>
      </c>
      <c r="M29">
        <v>15.395606000000001</v>
      </c>
      <c r="N29">
        <v>-306.50190199999997</v>
      </c>
      <c r="O29">
        <v>9.0270000000000003E-3</v>
      </c>
      <c r="P29">
        <v>15.460996</v>
      </c>
      <c r="Q29">
        <v>-306.54553199999998</v>
      </c>
      <c r="R29">
        <v>2.9819999999999998E-3</v>
      </c>
      <c r="S29">
        <v>7.8609710000000002</v>
      </c>
      <c r="T29">
        <v>6.045E-3</v>
      </c>
    </row>
    <row r="30" spans="1:20" x14ac:dyDescent="0.25">
      <c r="A30">
        <v>28</v>
      </c>
      <c r="B30">
        <v>4</v>
      </c>
      <c r="C30">
        <v>-1</v>
      </c>
      <c r="D30" t="s">
        <v>126</v>
      </c>
      <c r="E30" t="s">
        <v>202</v>
      </c>
      <c r="F30">
        <v>0.14913100000000001</v>
      </c>
      <c r="G30">
        <v>-1</v>
      </c>
      <c r="H30">
        <v>233.273</v>
      </c>
      <c r="I30">
        <v>-1</v>
      </c>
      <c r="J30">
        <v>0</v>
      </c>
      <c r="K30">
        <v>0</v>
      </c>
      <c r="L30">
        <v>0</v>
      </c>
      <c r="M30">
        <v>15.477584</v>
      </c>
      <c r="N30">
        <v>-306.543519</v>
      </c>
      <c r="O30">
        <v>2.4499999999999999E-4</v>
      </c>
      <c r="P30">
        <v>15.460996</v>
      </c>
      <c r="Q30">
        <v>-306.54553199999998</v>
      </c>
      <c r="R30">
        <v>2.9819999999999998E-3</v>
      </c>
      <c r="S30">
        <v>1.67099</v>
      </c>
      <c r="T30">
        <v>2.738E-3</v>
      </c>
    </row>
    <row r="31" spans="1:20" x14ac:dyDescent="0.25">
      <c r="A31">
        <v>29</v>
      </c>
      <c r="B31">
        <v>4</v>
      </c>
      <c r="C31">
        <v>-1</v>
      </c>
      <c r="D31" t="s">
        <v>126</v>
      </c>
      <c r="E31" t="s">
        <v>202</v>
      </c>
      <c r="F31">
        <v>0.31593500000000002</v>
      </c>
      <c r="G31">
        <v>-1</v>
      </c>
      <c r="H31">
        <v>244.77500000000001</v>
      </c>
      <c r="I31">
        <v>-1</v>
      </c>
      <c r="J31">
        <v>0</v>
      </c>
      <c r="K31">
        <v>0</v>
      </c>
      <c r="L31">
        <v>0</v>
      </c>
      <c r="M31">
        <v>15.739691000000001</v>
      </c>
      <c r="N31">
        <v>-306.364036</v>
      </c>
      <c r="O31">
        <v>1.5599999999999999E-2</v>
      </c>
      <c r="P31">
        <v>15.460996</v>
      </c>
      <c r="Q31">
        <v>-306.54553199999998</v>
      </c>
      <c r="R31">
        <v>2.9819999999999998E-3</v>
      </c>
      <c r="S31">
        <v>33.258408000000003</v>
      </c>
      <c r="T31">
        <v>1.2617E-2</v>
      </c>
    </row>
    <row r="32" spans="1:20" x14ac:dyDescent="0.25">
      <c r="A32">
        <v>30</v>
      </c>
      <c r="B32">
        <v>4</v>
      </c>
      <c r="C32">
        <v>-1</v>
      </c>
      <c r="D32" t="s">
        <v>126</v>
      </c>
      <c r="E32" t="s">
        <v>202</v>
      </c>
      <c r="F32">
        <v>6.9517999999999996E-2</v>
      </c>
      <c r="G32">
        <v>-1</v>
      </c>
      <c r="H32">
        <v>313.52600000000001</v>
      </c>
      <c r="I32">
        <v>-1</v>
      </c>
      <c r="J32">
        <v>0</v>
      </c>
      <c r="K32">
        <v>0</v>
      </c>
      <c r="L32">
        <v>0</v>
      </c>
      <c r="M32">
        <v>15.419959</v>
      </c>
      <c r="N32">
        <v>-306.67679500000003</v>
      </c>
      <c r="O32">
        <v>-5.7609999999999996E-3</v>
      </c>
      <c r="P32">
        <v>15.460996</v>
      </c>
      <c r="Q32">
        <v>-306.54553199999998</v>
      </c>
      <c r="R32">
        <v>2.9819999999999998E-3</v>
      </c>
      <c r="S32">
        <v>13.752799</v>
      </c>
      <c r="T32">
        <v>2.7789999999999998E-3</v>
      </c>
    </row>
    <row r="33" spans="1:20" x14ac:dyDescent="0.25">
      <c r="A33">
        <v>31</v>
      </c>
      <c r="B33">
        <v>4</v>
      </c>
      <c r="C33">
        <v>-1</v>
      </c>
      <c r="D33" t="s">
        <v>126</v>
      </c>
      <c r="E33" t="s">
        <v>202</v>
      </c>
      <c r="F33">
        <v>2.4968000000000001E-2</v>
      </c>
      <c r="G33">
        <v>-1</v>
      </c>
      <c r="H33">
        <v>241.26</v>
      </c>
      <c r="I33">
        <v>-1</v>
      </c>
      <c r="J33">
        <v>0</v>
      </c>
      <c r="K33">
        <v>0</v>
      </c>
      <c r="L33">
        <v>0</v>
      </c>
      <c r="M33">
        <v>15.472524999999999</v>
      </c>
      <c r="N33">
        <v>-306.51952599999998</v>
      </c>
      <c r="O33">
        <v>3.8800000000000002E-3</v>
      </c>
      <c r="P33">
        <v>15.460996</v>
      </c>
      <c r="Q33">
        <v>-306.54553199999998</v>
      </c>
      <c r="R33">
        <v>2.9819999999999998E-3</v>
      </c>
      <c r="S33">
        <v>2.8446790000000002</v>
      </c>
      <c r="T33">
        <v>8.9800000000000004E-4</v>
      </c>
    </row>
    <row r="34" spans="1:20" x14ac:dyDescent="0.25">
      <c r="A34">
        <v>32</v>
      </c>
      <c r="B34">
        <v>4</v>
      </c>
      <c r="C34">
        <v>-1</v>
      </c>
      <c r="D34" t="s">
        <v>126</v>
      </c>
      <c r="E34" t="s">
        <v>202</v>
      </c>
      <c r="F34">
        <v>0.18021899999999999</v>
      </c>
      <c r="G34">
        <v>-1</v>
      </c>
      <c r="H34">
        <v>287.089</v>
      </c>
      <c r="I34">
        <v>-1</v>
      </c>
      <c r="J34">
        <v>0</v>
      </c>
      <c r="K34">
        <v>0</v>
      </c>
      <c r="L34">
        <v>0</v>
      </c>
      <c r="M34">
        <v>15.511100000000001</v>
      </c>
      <c r="N34">
        <v>-306.53106400000001</v>
      </c>
      <c r="O34">
        <v>9.4300000000000004E-4</v>
      </c>
      <c r="P34">
        <v>15.460996</v>
      </c>
      <c r="Q34">
        <v>-306.54553199999998</v>
      </c>
      <c r="R34">
        <v>2.9819999999999998E-3</v>
      </c>
      <c r="S34">
        <v>5.2151259999999997</v>
      </c>
      <c r="T34">
        <v>2.039E-3</v>
      </c>
    </row>
    <row r="35" spans="1:20" x14ac:dyDescent="0.25">
      <c r="A35">
        <v>33</v>
      </c>
      <c r="B35">
        <v>4</v>
      </c>
      <c r="C35">
        <v>-1</v>
      </c>
      <c r="D35" t="s">
        <v>126</v>
      </c>
      <c r="E35" t="s">
        <v>202</v>
      </c>
      <c r="F35">
        <v>0.18907399999999999</v>
      </c>
      <c r="G35">
        <v>-1</v>
      </c>
      <c r="H35">
        <v>256.875</v>
      </c>
      <c r="I35">
        <v>-1</v>
      </c>
      <c r="J35">
        <v>0</v>
      </c>
      <c r="K35">
        <v>0</v>
      </c>
      <c r="L35">
        <v>0</v>
      </c>
      <c r="M35">
        <v>15.438435999999999</v>
      </c>
      <c r="N35">
        <v>-306.57366400000001</v>
      </c>
      <c r="O35">
        <v>4.3470000000000002E-3</v>
      </c>
      <c r="P35">
        <v>15.460996</v>
      </c>
      <c r="Q35">
        <v>-306.54553199999998</v>
      </c>
      <c r="R35">
        <v>2.9819999999999998E-3</v>
      </c>
      <c r="S35">
        <v>3.6060379999999999</v>
      </c>
      <c r="T35">
        <v>1.3649999999999999E-3</v>
      </c>
    </row>
    <row r="36" spans="1:20" x14ac:dyDescent="0.25">
      <c r="A36">
        <v>34</v>
      </c>
      <c r="B36">
        <v>4</v>
      </c>
      <c r="C36">
        <v>-1</v>
      </c>
      <c r="D36" t="s">
        <v>126</v>
      </c>
      <c r="E36" t="s">
        <v>202</v>
      </c>
      <c r="F36">
        <v>0.208338</v>
      </c>
      <c r="G36">
        <v>-1</v>
      </c>
      <c r="H36">
        <v>355.20299999999997</v>
      </c>
      <c r="I36">
        <v>-1</v>
      </c>
      <c r="J36">
        <v>0</v>
      </c>
      <c r="K36">
        <v>0</v>
      </c>
      <c r="L36">
        <v>0</v>
      </c>
      <c r="M36">
        <v>15.348541000000001</v>
      </c>
      <c r="N36">
        <v>-306.74992400000002</v>
      </c>
      <c r="O36">
        <v>-2.7620000000000001E-3</v>
      </c>
      <c r="P36">
        <v>15.460996</v>
      </c>
      <c r="Q36">
        <v>-306.54553199999998</v>
      </c>
      <c r="R36">
        <v>2.9819999999999998E-3</v>
      </c>
      <c r="S36">
        <v>23.328499000000001</v>
      </c>
      <c r="T36">
        <v>2.2000000000000001E-4</v>
      </c>
    </row>
    <row r="37" spans="1:20" x14ac:dyDescent="0.25">
      <c r="A37">
        <v>35</v>
      </c>
      <c r="B37">
        <v>4</v>
      </c>
      <c r="C37">
        <v>-1</v>
      </c>
      <c r="D37" t="s">
        <v>126</v>
      </c>
      <c r="E37" t="s">
        <v>202</v>
      </c>
      <c r="F37">
        <v>0.18154899999999999</v>
      </c>
      <c r="G37">
        <v>-1</v>
      </c>
      <c r="H37">
        <v>280.78199999999998</v>
      </c>
      <c r="I37">
        <v>-1</v>
      </c>
      <c r="J37">
        <v>0</v>
      </c>
      <c r="K37">
        <v>3.9979000000000001E-2</v>
      </c>
      <c r="L37">
        <v>-9.1000000000000003E-5</v>
      </c>
      <c r="M37">
        <v>15.489478</v>
      </c>
      <c r="N37">
        <v>-306.55311399999999</v>
      </c>
      <c r="O37">
        <v>4.3100000000000001E-4</v>
      </c>
      <c r="P37">
        <v>15.459288000000001</v>
      </c>
      <c r="Q37">
        <v>-306.54553199999998</v>
      </c>
      <c r="R37">
        <v>2.9870000000000001E-3</v>
      </c>
      <c r="S37">
        <v>3.1128089999999999</v>
      </c>
      <c r="T37">
        <v>2.5560000000000001E-3</v>
      </c>
    </row>
    <row r="38" spans="1:20" x14ac:dyDescent="0.25">
      <c r="A38">
        <v>36</v>
      </c>
      <c r="B38">
        <v>4</v>
      </c>
      <c r="C38">
        <v>-1</v>
      </c>
      <c r="D38" t="s">
        <v>126</v>
      </c>
      <c r="E38" t="s">
        <v>202</v>
      </c>
      <c r="F38">
        <v>0.117756</v>
      </c>
      <c r="G38">
        <v>-1</v>
      </c>
      <c r="H38">
        <v>245.87200000000001</v>
      </c>
      <c r="I38">
        <v>-1</v>
      </c>
      <c r="J38">
        <v>0</v>
      </c>
      <c r="K38">
        <v>0.26977800000000002</v>
      </c>
      <c r="L38">
        <v>-1.2728E-2</v>
      </c>
      <c r="M38">
        <v>15.312873</v>
      </c>
      <c r="N38">
        <v>-306.67454199999997</v>
      </c>
      <c r="O38">
        <v>-5.424E-3</v>
      </c>
      <c r="P38">
        <v>15.472530000000001</v>
      </c>
      <c r="Q38">
        <v>-306.54547100000002</v>
      </c>
      <c r="R38">
        <v>2.7239999999999999E-3</v>
      </c>
      <c r="S38">
        <v>20.530417</v>
      </c>
      <c r="T38">
        <v>2.7000000000000001E-3</v>
      </c>
    </row>
    <row r="39" spans="1:20" x14ac:dyDescent="0.25">
      <c r="A39">
        <v>37</v>
      </c>
      <c r="B39">
        <v>4</v>
      </c>
      <c r="C39">
        <v>-1</v>
      </c>
      <c r="D39" t="s">
        <v>126</v>
      </c>
      <c r="E39" t="s">
        <v>202</v>
      </c>
      <c r="F39">
        <v>7.9090999999999995E-2</v>
      </c>
      <c r="G39">
        <v>-1</v>
      </c>
      <c r="H39">
        <v>205.535</v>
      </c>
      <c r="I39">
        <v>-1</v>
      </c>
      <c r="J39">
        <v>0</v>
      </c>
      <c r="K39">
        <v>0.72983799999999999</v>
      </c>
      <c r="L39">
        <v>5.8520000000000004E-3</v>
      </c>
      <c r="M39">
        <v>15.453336999999999</v>
      </c>
      <c r="N39">
        <v>-306.63642700000003</v>
      </c>
      <c r="O39">
        <v>1.029E-3</v>
      </c>
      <c r="P39">
        <v>15.520813</v>
      </c>
      <c r="Q39">
        <v>-306.54553199999998</v>
      </c>
      <c r="R39">
        <v>2.6919999999999999E-3</v>
      </c>
      <c r="S39">
        <v>11.320225000000001</v>
      </c>
      <c r="T39">
        <v>1.6639999999999999E-3</v>
      </c>
    </row>
    <row r="40" spans="1:20" x14ac:dyDescent="0.25">
      <c r="A40">
        <v>38</v>
      </c>
      <c r="B40">
        <v>4</v>
      </c>
      <c r="C40">
        <v>-1</v>
      </c>
      <c r="D40" t="s">
        <v>126</v>
      </c>
      <c r="E40" t="s">
        <v>202</v>
      </c>
      <c r="F40">
        <v>0.11248900000000001</v>
      </c>
      <c r="G40">
        <v>-1</v>
      </c>
      <c r="H40">
        <v>367.90300000000002</v>
      </c>
      <c r="I40">
        <v>-1</v>
      </c>
      <c r="J40">
        <v>0</v>
      </c>
      <c r="K40">
        <v>1.2056039999999999</v>
      </c>
      <c r="L40">
        <v>1.8822999999999999E-2</v>
      </c>
      <c r="M40">
        <v>15.751189</v>
      </c>
      <c r="N40">
        <v>-306.39608900000002</v>
      </c>
      <c r="O40">
        <v>4.1720000000000004E-3</v>
      </c>
      <c r="P40">
        <v>15.610328000000001</v>
      </c>
      <c r="Q40">
        <v>-306.54580700000002</v>
      </c>
      <c r="R40">
        <v>3.617E-3</v>
      </c>
      <c r="S40">
        <v>20.556626000000001</v>
      </c>
      <c r="T40">
        <v>5.5500000000000005E-4</v>
      </c>
    </row>
    <row r="41" spans="1:20" x14ac:dyDescent="0.25">
      <c r="A41">
        <v>39</v>
      </c>
      <c r="B41">
        <v>4</v>
      </c>
      <c r="C41">
        <v>-1</v>
      </c>
      <c r="D41" t="s">
        <v>126</v>
      </c>
      <c r="E41" t="s">
        <v>202</v>
      </c>
      <c r="F41">
        <v>0.16370599999999999</v>
      </c>
      <c r="G41">
        <v>-1</v>
      </c>
      <c r="H41">
        <v>267.27300000000002</v>
      </c>
      <c r="I41">
        <v>-1</v>
      </c>
      <c r="J41">
        <v>0</v>
      </c>
      <c r="K41">
        <v>1.931427</v>
      </c>
      <c r="L41">
        <v>-4.4730000000000004E-3</v>
      </c>
      <c r="M41">
        <v>15.760311</v>
      </c>
      <c r="N41">
        <v>-306.71901600000001</v>
      </c>
      <c r="O41">
        <v>-6.8339999999999998E-3</v>
      </c>
      <c r="P41">
        <v>15.801418</v>
      </c>
      <c r="Q41">
        <v>-306.54553199999998</v>
      </c>
      <c r="R41">
        <v>3.045E-3</v>
      </c>
      <c r="S41">
        <v>17.828752000000001</v>
      </c>
      <c r="T41">
        <v>3.7889999999999998E-3</v>
      </c>
    </row>
    <row r="42" spans="1:20" x14ac:dyDescent="0.25">
      <c r="A42">
        <v>40</v>
      </c>
      <c r="B42">
        <v>4</v>
      </c>
      <c r="C42">
        <v>-1</v>
      </c>
      <c r="D42" t="s">
        <v>126</v>
      </c>
      <c r="E42" t="s">
        <v>202</v>
      </c>
      <c r="F42">
        <v>0.16803100000000001</v>
      </c>
      <c r="G42">
        <v>-1</v>
      </c>
      <c r="H42">
        <v>217.15899999999999</v>
      </c>
      <c r="I42">
        <v>-1</v>
      </c>
      <c r="J42">
        <v>0</v>
      </c>
      <c r="K42">
        <v>2.4655849999999999</v>
      </c>
      <c r="L42">
        <v>5.7019999999999996E-3</v>
      </c>
      <c r="M42">
        <v>15.943215</v>
      </c>
      <c r="N42">
        <v>-306.58081499999997</v>
      </c>
      <c r="O42">
        <v>5.3550000000000004E-3</v>
      </c>
      <c r="P42">
        <v>16.001550999999999</v>
      </c>
      <c r="Q42">
        <v>-306.545502</v>
      </c>
      <c r="R42">
        <v>2.944E-3</v>
      </c>
      <c r="S42">
        <v>6.8191819999999996</v>
      </c>
      <c r="T42">
        <v>2.4099999999999998E-3</v>
      </c>
    </row>
    <row r="43" spans="1:20" x14ac:dyDescent="0.25">
      <c r="A43">
        <v>41</v>
      </c>
      <c r="B43">
        <v>4</v>
      </c>
      <c r="C43">
        <v>-1</v>
      </c>
      <c r="D43" t="s">
        <v>126</v>
      </c>
      <c r="E43" t="s">
        <v>202</v>
      </c>
      <c r="F43">
        <v>0.46020100000000003</v>
      </c>
      <c r="G43">
        <v>-1</v>
      </c>
      <c r="H43">
        <v>330.14</v>
      </c>
      <c r="I43">
        <v>-1</v>
      </c>
      <c r="J43">
        <v>0</v>
      </c>
      <c r="K43">
        <v>3.197022</v>
      </c>
      <c r="L43">
        <v>1.815E-3</v>
      </c>
      <c r="M43">
        <v>16.107832999999999</v>
      </c>
      <c r="N43">
        <v>-306.78124200000002</v>
      </c>
      <c r="O43">
        <v>2.0470000000000002E-3</v>
      </c>
      <c r="P43">
        <v>16.345479999999998</v>
      </c>
      <c r="Q43">
        <v>-306.54531900000001</v>
      </c>
      <c r="R43">
        <v>2.5349999999999999E-3</v>
      </c>
      <c r="S43">
        <v>33.486696000000002</v>
      </c>
      <c r="T43">
        <v>4.8899999999999996E-4</v>
      </c>
    </row>
    <row r="44" spans="1:20" x14ac:dyDescent="0.25">
      <c r="A44">
        <v>42</v>
      </c>
      <c r="B44">
        <v>4</v>
      </c>
      <c r="C44">
        <v>-1</v>
      </c>
      <c r="D44" t="s">
        <v>126</v>
      </c>
      <c r="E44" t="s">
        <v>202</v>
      </c>
      <c r="F44">
        <v>7.7212000000000003E-2</v>
      </c>
      <c r="G44">
        <v>-1</v>
      </c>
      <c r="H44">
        <v>322.10000000000002</v>
      </c>
      <c r="I44">
        <v>-1</v>
      </c>
      <c r="J44">
        <v>0</v>
      </c>
      <c r="K44">
        <v>3.7343980000000001</v>
      </c>
      <c r="L44">
        <v>-5.2420000000000001E-3</v>
      </c>
      <c r="M44">
        <v>16.612738</v>
      </c>
      <c r="N44">
        <v>-306.547504</v>
      </c>
      <c r="O44">
        <v>5.1219999999999998E-3</v>
      </c>
      <c r="P44">
        <v>16.660171999999999</v>
      </c>
      <c r="Q44">
        <v>-306.54501299999998</v>
      </c>
      <c r="R44">
        <v>2.1220000000000002E-3</v>
      </c>
      <c r="S44">
        <v>4.7498930000000001</v>
      </c>
      <c r="T44">
        <v>3.0000000000000001E-3</v>
      </c>
    </row>
    <row r="45" spans="1:20" x14ac:dyDescent="0.25">
      <c r="A45">
        <v>43</v>
      </c>
      <c r="B45">
        <v>4</v>
      </c>
      <c r="C45">
        <v>-1</v>
      </c>
      <c r="D45" t="s">
        <v>126</v>
      </c>
      <c r="E45" t="s">
        <v>202</v>
      </c>
      <c r="F45">
        <v>0.145348</v>
      </c>
      <c r="G45">
        <v>-1</v>
      </c>
      <c r="H45">
        <v>263.36500000000001</v>
      </c>
      <c r="I45">
        <v>-1</v>
      </c>
      <c r="J45">
        <v>0</v>
      </c>
      <c r="K45">
        <v>4.247649</v>
      </c>
      <c r="L45">
        <v>-4.1650000000000003E-3</v>
      </c>
      <c r="M45">
        <v>16.984832000000001</v>
      </c>
      <c r="N45">
        <v>-306.585849</v>
      </c>
      <c r="O45">
        <v>1.2600000000000001E-3</v>
      </c>
      <c r="P45">
        <v>17.022120000000001</v>
      </c>
      <c r="Q45">
        <v>-306.54486100000003</v>
      </c>
      <c r="R45">
        <v>1.743E-3</v>
      </c>
      <c r="S45">
        <v>5.5411089999999996</v>
      </c>
      <c r="T45">
        <v>4.8299999999999998E-4</v>
      </c>
    </row>
    <row r="46" spans="1:20" x14ac:dyDescent="0.25">
      <c r="A46">
        <v>44</v>
      </c>
      <c r="B46">
        <v>4</v>
      </c>
      <c r="C46">
        <v>-1</v>
      </c>
      <c r="D46" t="s">
        <v>126</v>
      </c>
      <c r="E46" t="s">
        <v>202</v>
      </c>
      <c r="F46">
        <v>0.12516099999999999</v>
      </c>
      <c r="G46">
        <v>-1</v>
      </c>
      <c r="H46">
        <v>329.58100000000002</v>
      </c>
      <c r="I46">
        <v>-1</v>
      </c>
      <c r="J46">
        <v>0</v>
      </c>
      <c r="K46">
        <v>4.7430620000000001</v>
      </c>
      <c r="L46">
        <v>-3.9179999999999996E-3</v>
      </c>
      <c r="M46">
        <v>17.415765</v>
      </c>
      <c r="N46">
        <v>-306.55467399999998</v>
      </c>
      <c r="O46">
        <v>1.0640000000000001E-3</v>
      </c>
      <c r="P46">
        <v>17.429262000000001</v>
      </c>
      <c r="Q46">
        <v>-306.54476899999997</v>
      </c>
      <c r="R46">
        <v>1.3780000000000001E-3</v>
      </c>
      <c r="S46">
        <v>1.6741159999999999</v>
      </c>
      <c r="T46">
        <v>3.1399999999999999E-4</v>
      </c>
    </row>
    <row r="47" spans="1:20" x14ac:dyDescent="0.25">
      <c r="A47">
        <v>45</v>
      </c>
      <c r="B47">
        <v>4</v>
      </c>
      <c r="C47">
        <v>-1</v>
      </c>
      <c r="D47" t="s">
        <v>126</v>
      </c>
      <c r="E47" t="s">
        <v>202</v>
      </c>
      <c r="F47">
        <v>0.43526599999999999</v>
      </c>
      <c r="G47">
        <v>-1</v>
      </c>
      <c r="H47">
        <v>356.50900000000001</v>
      </c>
      <c r="I47">
        <v>-1</v>
      </c>
      <c r="J47">
        <v>0</v>
      </c>
      <c r="K47">
        <v>5.351782</v>
      </c>
      <c r="L47">
        <v>-3.222E-3</v>
      </c>
      <c r="M47">
        <v>17.953171000000001</v>
      </c>
      <c r="N47">
        <v>-306.64949799999999</v>
      </c>
      <c r="O47">
        <v>-6.6200000000000005E-4</v>
      </c>
      <c r="P47">
        <v>18.040172999999999</v>
      </c>
      <c r="Q47">
        <v>-306.54461700000002</v>
      </c>
      <c r="R47">
        <v>9.59E-4</v>
      </c>
      <c r="S47">
        <v>13.626965999999999</v>
      </c>
      <c r="T47">
        <v>2.9799999999999998E-4</v>
      </c>
    </row>
    <row r="48" spans="1:20" x14ac:dyDescent="0.25">
      <c r="A48">
        <v>46</v>
      </c>
      <c r="B48">
        <v>5</v>
      </c>
      <c r="C48">
        <v>-1</v>
      </c>
      <c r="D48" t="s">
        <v>127</v>
      </c>
      <c r="E48" t="s">
        <v>202</v>
      </c>
      <c r="F48">
        <v>9.8710999999999993E-2</v>
      </c>
      <c r="G48">
        <v>-1</v>
      </c>
      <c r="H48">
        <v>309.50299999999999</v>
      </c>
      <c r="I48">
        <v>-1</v>
      </c>
      <c r="J48">
        <v>0</v>
      </c>
      <c r="K48">
        <v>5.4697250000000004</v>
      </c>
      <c r="L48">
        <v>-2.9069999999999999E-3</v>
      </c>
      <c r="M48">
        <v>18.468990999999999</v>
      </c>
      <c r="N48">
        <v>-306.63840499999998</v>
      </c>
      <c r="O48">
        <v>-2.8249999999999998E-3</v>
      </c>
      <c r="P48">
        <v>18.525269000000002</v>
      </c>
      <c r="Q48">
        <v>-306.54452500000002</v>
      </c>
      <c r="R48">
        <v>6.9899999999999997E-4</v>
      </c>
      <c r="S48">
        <v>10.945563999999999</v>
      </c>
      <c r="T48">
        <v>2.1259999999999999E-3</v>
      </c>
    </row>
    <row r="49" spans="1:20" x14ac:dyDescent="0.25">
      <c r="A49">
        <v>47</v>
      </c>
      <c r="B49">
        <v>4</v>
      </c>
      <c r="C49">
        <v>-1</v>
      </c>
      <c r="D49" t="s">
        <v>128</v>
      </c>
      <c r="E49" t="s">
        <v>202</v>
      </c>
      <c r="F49">
        <v>6.1448000000000003E-2</v>
      </c>
      <c r="G49">
        <v>-1</v>
      </c>
      <c r="H49">
        <v>303.286</v>
      </c>
      <c r="I49">
        <v>-1</v>
      </c>
      <c r="J49">
        <v>0</v>
      </c>
      <c r="K49">
        <v>5.7409109999999997</v>
      </c>
      <c r="L49">
        <v>-2.3600000000000001E-3</v>
      </c>
      <c r="M49">
        <v>18.917259000000001</v>
      </c>
      <c r="N49">
        <v>-306.65590200000003</v>
      </c>
      <c r="O49">
        <v>4.08E-4</v>
      </c>
      <c r="P49">
        <v>19.030010000000001</v>
      </c>
      <c r="Q49">
        <v>-306.54443400000002</v>
      </c>
      <c r="R49">
        <v>4.6900000000000002E-4</v>
      </c>
      <c r="S49">
        <v>15.855038</v>
      </c>
      <c r="T49">
        <v>6.0999999999999999E-5</v>
      </c>
    </row>
    <row r="50" spans="1:20" x14ac:dyDescent="0.25">
      <c r="A50">
        <v>48</v>
      </c>
      <c r="B50">
        <v>4</v>
      </c>
      <c r="C50">
        <v>-1</v>
      </c>
      <c r="D50" t="s">
        <v>128</v>
      </c>
      <c r="E50" t="s">
        <v>202</v>
      </c>
      <c r="F50">
        <v>0.28443099999999999</v>
      </c>
      <c r="G50">
        <v>-1</v>
      </c>
      <c r="H50">
        <v>260.08</v>
      </c>
      <c r="I50">
        <v>-1</v>
      </c>
      <c r="J50">
        <v>0</v>
      </c>
      <c r="K50">
        <v>6.1649000000000003</v>
      </c>
      <c r="L50">
        <v>-1.454E-3</v>
      </c>
      <c r="M50">
        <v>19.649695000000001</v>
      </c>
      <c r="N50">
        <v>-306.62282800000003</v>
      </c>
      <c r="O50">
        <v>8.2500000000000004E-3</v>
      </c>
      <c r="P50">
        <v>19.567354000000002</v>
      </c>
      <c r="Q50">
        <v>-306.54440299999999</v>
      </c>
      <c r="R50">
        <v>2.8600000000000001E-4</v>
      </c>
      <c r="S50">
        <v>11.371229</v>
      </c>
      <c r="T50">
        <v>7.9640000000000006E-3</v>
      </c>
    </row>
    <row r="51" spans="1:20" x14ac:dyDescent="0.25">
      <c r="A51">
        <v>49</v>
      </c>
      <c r="B51">
        <v>4</v>
      </c>
      <c r="C51">
        <v>-1</v>
      </c>
      <c r="D51" t="s">
        <v>128</v>
      </c>
      <c r="E51" t="s">
        <v>202</v>
      </c>
      <c r="F51">
        <v>1.8513999999999999E-2</v>
      </c>
      <c r="G51">
        <v>-1</v>
      </c>
      <c r="H51">
        <v>370.47199999999998</v>
      </c>
      <c r="I51">
        <v>-1</v>
      </c>
      <c r="J51">
        <v>0</v>
      </c>
      <c r="K51">
        <v>6.5992649999999999</v>
      </c>
      <c r="L51">
        <v>9.4399999999999996E-4</v>
      </c>
      <c r="M51">
        <v>20.146298999999999</v>
      </c>
      <c r="N51">
        <v>-306.54396400000002</v>
      </c>
      <c r="O51">
        <v>3.2499999999999999E-4</v>
      </c>
      <c r="P51">
        <v>20.143663</v>
      </c>
      <c r="Q51">
        <v>-306.54443400000002</v>
      </c>
      <c r="R51">
        <v>2.1599999999999999E-4</v>
      </c>
      <c r="S51">
        <v>0.26769500000000002</v>
      </c>
      <c r="T51">
        <v>1.0900000000000001E-4</v>
      </c>
    </row>
    <row r="52" spans="1:20" x14ac:dyDescent="0.25">
      <c r="A52">
        <v>50</v>
      </c>
      <c r="B52">
        <v>4</v>
      </c>
      <c r="C52">
        <v>-1</v>
      </c>
      <c r="D52" t="s">
        <v>128</v>
      </c>
      <c r="E52" t="s">
        <v>202</v>
      </c>
      <c r="F52">
        <v>3.6197E-2</v>
      </c>
      <c r="G52">
        <v>-1</v>
      </c>
      <c r="H52">
        <v>323.12700000000001</v>
      </c>
      <c r="I52">
        <v>-1</v>
      </c>
      <c r="J52">
        <v>0</v>
      </c>
      <c r="K52">
        <v>7.2687390000000001</v>
      </c>
      <c r="L52">
        <v>1.353E-3</v>
      </c>
      <c r="M52">
        <v>21.121003999999999</v>
      </c>
      <c r="N52">
        <v>-306.406521</v>
      </c>
      <c r="O52">
        <v>4.4900000000000002E-4</v>
      </c>
      <c r="P52">
        <v>20.979842999999999</v>
      </c>
      <c r="Q52">
        <v>-306.54431199999999</v>
      </c>
      <c r="R52">
        <v>2.5900000000000001E-4</v>
      </c>
      <c r="S52">
        <v>19.726324999999999</v>
      </c>
      <c r="T52">
        <v>1.8900000000000001E-4</v>
      </c>
    </row>
    <row r="53" spans="1:20" x14ac:dyDescent="0.25">
      <c r="A53">
        <v>51</v>
      </c>
      <c r="B53">
        <v>4</v>
      </c>
      <c r="C53">
        <v>-1</v>
      </c>
      <c r="D53" t="s">
        <v>128</v>
      </c>
      <c r="E53" t="s">
        <v>202</v>
      </c>
      <c r="F53">
        <v>0.185782</v>
      </c>
      <c r="G53">
        <v>-1</v>
      </c>
      <c r="H53">
        <v>416.44499999999999</v>
      </c>
      <c r="I53">
        <v>-1</v>
      </c>
      <c r="J53">
        <v>0</v>
      </c>
      <c r="K53">
        <v>7.6969940000000001</v>
      </c>
      <c r="L53">
        <v>-7.0000000000000001E-3</v>
      </c>
      <c r="M53">
        <v>21.539712000000002</v>
      </c>
      <c r="N53">
        <v>-306.59355499999998</v>
      </c>
      <c r="O53">
        <v>-1.531E-3</v>
      </c>
      <c r="P53">
        <v>21.657741999999999</v>
      </c>
      <c r="Q53">
        <v>-306.54409800000002</v>
      </c>
      <c r="R53">
        <v>1.6200000000000001E-4</v>
      </c>
      <c r="S53">
        <v>12.797207</v>
      </c>
      <c r="T53">
        <v>1.369E-3</v>
      </c>
    </row>
    <row r="54" spans="1:20" x14ac:dyDescent="0.25">
      <c r="A54">
        <v>52</v>
      </c>
      <c r="B54">
        <v>4</v>
      </c>
      <c r="C54">
        <v>-1</v>
      </c>
      <c r="D54" t="s">
        <v>128</v>
      </c>
      <c r="E54" t="s">
        <v>202</v>
      </c>
      <c r="F54">
        <v>8.7873999999999994E-2</v>
      </c>
      <c r="G54">
        <v>-1</v>
      </c>
      <c r="H54">
        <v>350.13099999999997</v>
      </c>
      <c r="I54">
        <v>-1</v>
      </c>
      <c r="J54">
        <v>0</v>
      </c>
      <c r="K54">
        <v>7.708793</v>
      </c>
      <c r="L54">
        <v>-3.86E-4</v>
      </c>
      <c r="M54">
        <v>22.344673</v>
      </c>
      <c r="N54">
        <v>-306.50415199999998</v>
      </c>
      <c r="O54">
        <v>-2.0760000000000002E-3</v>
      </c>
      <c r="P54">
        <v>22.353522999999999</v>
      </c>
      <c r="Q54">
        <v>-306.54406699999998</v>
      </c>
      <c r="R54">
        <v>1.22E-4</v>
      </c>
      <c r="S54">
        <v>4.0884679999999998</v>
      </c>
      <c r="T54">
        <v>1.954E-3</v>
      </c>
    </row>
    <row r="55" spans="1:20" x14ac:dyDescent="0.25">
      <c r="A55">
        <v>53</v>
      </c>
      <c r="B55">
        <v>4</v>
      </c>
      <c r="C55">
        <v>-1</v>
      </c>
      <c r="D55" t="s">
        <v>129</v>
      </c>
      <c r="E55" t="s">
        <v>202</v>
      </c>
      <c r="F55">
        <v>1.1998999999999999E-2</v>
      </c>
      <c r="G55">
        <v>-1</v>
      </c>
      <c r="H55">
        <v>327.97699999999998</v>
      </c>
      <c r="I55">
        <v>-1</v>
      </c>
      <c r="J55">
        <v>0</v>
      </c>
      <c r="K55">
        <v>7.5558120000000004</v>
      </c>
      <c r="L55">
        <v>7.2999999999999999E-5</v>
      </c>
      <c r="M55">
        <v>23.051582</v>
      </c>
      <c r="N55">
        <v>-306.55478599999998</v>
      </c>
      <c r="O55">
        <v>1.1050000000000001E-3</v>
      </c>
      <c r="P55">
        <v>23.040223999999998</v>
      </c>
      <c r="Q55">
        <v>-306.54388399999999</v>
      </c>
      <c r="R55">
        <v>1.3799999999999999E-4</v>
      </c>
      <c r="S55">
        <v>1.5743419999999999</v>
      </c>
      <c r="T55">
        <v>9.6599999999999995E-4</v>
      </c>
    </row>
    <row r="56" spans="1:20" x14ac:dyDescent="0.25">
      <c r="A56">
        <v>54</v>
      </c>
      <c r="B56">
        <v>4</v>
      </c>
      <c r="C56">
        <v>-1</v>
      </c>
      <c r="D56" t="s">
        <v>129</v>
      </c>
      <c r="E56" t="s">
        <v>202</v>
      </c>
      <c r="F56">
        <v>5.8678000000000001E-2</v>
      </c>
      <c r="G56">
        <v>-1</v>
      </c>
      <c r="H56">
        <v>291.32799999999997</v>
      </c>
      <c r="I56">
        <v>-1</v>
      </c>
      <c r="J56">
        <v>0</v>
      </c>
      <c r="K56">
        <v>7.3003590000000003</v>
      </c>
      <c r="L56">
        <v>9.0000000000000002E-6</v>
      </c>
      <c r="M56">
        <v>23.763449999999999</v>
      </c>
      <c r="N56">
        <v>-306.48023000000001</v>
      </c>
      <c r="O56">
        <v>8.92E-4</v>
      </c>
      <c r="P56">
        <v>23.707478999999999</v>
      </c>
      <c r="Q56">
        <v>-306.54373199999998</v>
      </c>
      <c r="R56">
        <v>1.4100000000000001E-4</v>
      </c>
      <c r="S56">
        <v>8.4647360000000003</v>
      </c>
      <c r="T56">
        <v>7.5100000000000004E-4</v>
      </c>
    </row>
    <row r="57" spans="1:20" x14ac:dyDescent="0.25">
      <c r="A57">
        <v>55</v>
      </c>
      <c r="B57">
        <v>4</v>
      </c>
      <c r="C57">
        <v>-1</v>
      </c>
      <c r="D57" t="s">
        <v>129</v>
      </c>
      <c r="E57" t="s">
        <v>202</v>
      </c>
      <c r="F57">
        <v>0.42414400000000002</v>
      </c>
      <c r="G57">
        <v>-1</v>
      </c>
      <c r="H57">
        <v>252.78299999999999</v>
      </c>
      <c r="I57">
        <v>-1</v>
      </c>
      <c r="J57">
        <v>0</v>
      </c>
      <c r="K57">
        <v>6.9945219999999999</v>
      </c>
      <c r="L57">
        <v>-5.0000000000000004E-6</v>
      </c>
      <c r="M57">
        <v>24.454436000000001</v>
      </c>
      <c r="N57">
        <v>-306.53083700000002</v>
      </c>
      <c r="O57">
        <v>-5.77E-3</v>
      </c>
      <c r="P57">
        <v>24.564487</v>
      </c>
      <c r="Q57">
        <v>-306.54348800000002</v>
      </c>
      <c r="R57">
        <v>1.4100000000000001E-4</v>
      </c>
      <c r="S57">
        <v>11.077639</v>
      </c>
      <c r="T57">
        <v>5.6290000000000003E-3</v>
      </c>
    </row>
    <row r="58" spans="1:20" x14ac:dyDescent="0.25">
      <c r="A58">
        <v>56</v>
      </c>
      <c r="B58">
        <v>4</v>
      </c>
      <c r="C58">
        <v>-1</v>
      </c>
      <c r="D58" t="s">
        <v>129</v>
      </c>
      <c r="E58" t="s">
        <v>202</v>
      </c>
      <c r="F58">
        <v>0.159252</v>
      </c>
      <c r="G58">
        <v>-1</v>
      </c>
      <c r="H58">
        <v>255.98599999999999</v>
      </c>
      <c r="I58">
        <v>-1</v>
      </c>
      <c r="J58">
        <v>0</v>
      </c>
      <c r="K58">
        <v>6.8507850000000001</v>
      </c>
      <c r="L58">
        <v>6.9800000000000005E-4</v>
      </c>
      <c r="M58">
        <v>25.039719000000002</v>
      </c>
      <c r="N58">
        <v>-306.70996600000001</v>
      </c>
      <c r="O58">
        <v>-2.2399999999999998E-3</v>
      </c>
      <c r="P58">
        <v>25.186167000000001</v>
      </c>
      <c r="Q58">
        <v>-306.54333500000001</v>
      </c>
      <c r="R58">
        <v>1.56E-4</v>
      </c>
      <c r="S58">
        <v>22.184024999999998</v>
      </c>
      <c r="T58">
        <v>2.085E-3</v>
      </c>
    </row>
    <row r="59" spans="1:20" x14ac:dyDescent="0.25">
      <c r="A59">
        <v>57</v>
      </c>
      <c r="B59">
        <v>4</v>
      </c>
      <c r="C59">
        <v>-1</v>
      </c>
      <c r="D59" t="s">
        <v>129</v>
      </c>
      <c r="E59" t="s">
        <v>202</v>
      </c>
      <c r="F59">
        <v>0.20482800000000001</v>
      </c>
      <c r="G59">
        <v>-1</v>
      </c>
      <c r="H59">
        <v>267.36200000000002</v>
      </c>
      <c r="I59">
        <v>-1</v>
      </c>
      <c r="J59">
        <v>0</v>
      </c>
      <c r="K59">
        <v>6.7554189999999998</v>
      </c>
      <c r="L59">
        <v>9.8400000000000007E-4</v>
      </c>
      <c r="M59">
        <v>25.780626000000002</v>
      </c>
      <c r="N59">
        <v>-306.52932700000002</v>
      </c>
      <c r="O59">
        <v>1.8220000000000001E-3</v>
      </c>
      <c r="P59">
        <v>25.797315999999999</v>
      </c>
      <c r="Q59">
        <v>-306.543182</v>
      </c>
      <c r="R59">
        <v>2.3599999999999999E-4</v>
      </c>
      <c r="S59">
        <v>2.169095</v>
      </c>
      <c r="T59">
        <v>1.586E-3</v>
      </c>
    </row>
    <row r="60" spans="1:20" x14ac:dyDescent="0.25">
      <c r="A60">
        <v>58</v>
      </c>
      <c r="B60">
        <v>4</v>
      </c>
      <c r="C60">
        <v>-1</v>
      </c>
      <c r="D60" t="s">
        <v>129</v>
      </c>
      <c r="E60" t="s">
        <v>202</v>
      </c>
      <c r="F60">
        <v>8.6856000000000003E-2</v>
      </c>
      <c r="G60">
        <v>-1</v>
      </c>
      <c r="H60">
        <v>262.55</v>
      </c>
      <c r="I60">
        <v>-1</v>
      </c>
      <c r="J60">
        <v>0</v>
      </c>
      <c r="K60">
        <v>6.7650309999999996</v>
      </c>
      <c r="L60">
        <v>1.17E-4</v>
      </c>
      <c r="M60">
        <v>26.488866999999999</v>
      </c>
      <c r="N60">
        <v>-306.63156199999997</v>
      </c>
      <c r="O60">
        <v>6.3959999999999998E-3</v>
      </c>
      <c r="P60">
        <v>26.405557999999999</v>
      </c>
      <c r="Q60">
        <v>-306.54302999999999</v>
      </c>
      <c r="R60">
        <v>2.6499999999999999E-4</v>
      </c>
      <c r="S60">
        <v>12.15668</v>
      </c>
      <c r="T60">
        <v>6.1310000000000002E-3</v>
      </c>
    </row>
    <row r="61" spans="1:20" x14ac:dyDescent="0.25">
      <c r="A61">
        <v>59</v>
      </c>
      <c r="B61">
        <v>4</v>
      </c>
      <c r="C61">
        <v>-1</v>
      </c>
      <c r="D61" t="s">
        <v>129</v>
      </c>
      <c r="E61" t="s">
        <v>202</v>
      </c>
      <c r="F61">
        <v>0.15006700000000001</v>
      </c>
      <c r="G61">
        <v>-1</v>
      </c>
      <c r="H61">
        <v>261.19200000000001</v>
      </c>
      <c r="I61">
        <v>-1</v>
      </c>
      <c r="J61">
        <v>0</v>
      </c>
      <c r="K61">
        <v>6.7399259999999996</v>
      </c>
      <c r="L61">
        <v>2.0999999999999999E-5</v>
      </c>
      <c r="M61">
        <v>26.922391000000001</v>
      </c>
      <c r="N61">
        <v>-306.63294999999999</v>
      </c>
      <c r="O61">
        <v>-1.4100000000000001E-4</v>
      </c>
      <c r="P61">
        <v>27.013387999999999</v>
      </c>
      <c r="Q61">
        <v>-306.54284699999999</v>
      </c>
      <c r="R61">
        <v>2.6899999999999998E-4</v>
      </c>
      <c r="S61">
        <v>12.805866999999999</v>
      </c>
      <c r="T61">
        <v>1.2799999999999999E-4</v>
      </c>
    </row>
    <row r="62" spans="1:20" x14ac:dyDescent="0.25">
      <c r="A62">
        <v>60</v>
      </c>
      <c r="B62">
        <v>4</v>
      </c>
      <c r="C62">
        <v>-1</v>
      </c>
      <c r="D62" t="s">
        <v>129</v>
      </c>
      <c r="E62" t="s">
        <v>202</v>
      </c>
      <c r="F62">
        <v>7.9666000000000001E-2</v>
      </c>
      <c r="G62">
        <v>-1</v>
      </c>
      <c r="H62">
        <v>223.83600000000001</v>
      </c>
      <c r="I62">
        <v>-1</v>
      </c>
      <c r="J62">
        <v>0</v>
      </c>
      <c r="K62">
        <v>6.6655660000000001</v>
      </c>
      <c r="L62">
        <v>2.3499999999999999E-4</v>
      </c>
      <c r="M62">
        <v>27.934078</v>
      </c>
      <c r="N62">
        <v>-306.393687</v>
      </c>
      <c r="O62">
        <v>-1.8129999999999999E-3</v>
      </c>
      <c r="P62">
        <v>27.819448000000001</v>
      </c>
      <c r="Q62">
        <v>-306.54260299999999</v>
      </c>
      <c r="R62">
        <v>2.9599999999999998E-4</v>
      </c>
      <c r="S62">
        <v>18.792515999999999</v>
      </c>
      <c r="T62">
        <v>1.518E-3</v>
      </c>
    </row>
    <row r="63" spans="1:20" x14ac:dyDescent="0.25">
      <c r="A63">
        <v>61</v>
      </c>
      <c r="B63">
        <v>4</v>
      </c>
      <c r="C63">
        <v>-1</v>
      </c>
      <c r="D63" t="s">
        <v>129</v>
      </c>
      <c r="E63" t="s">
        <v>202</v>
      </c>
      <c r="F63">
        <v>0.25494699999999998</v>
      </c>
      <c r="G63">
        <v>-1</v>
      </c>
      <c r="H63">
        <v>372.92899999999997</v>
      </c>
      <c r="I63">
        <v>-1</v>
      </c>
      <c r="J63">
        <v>0</v>
      </c>
      <c r="K63">
        <v>6.5826479999999998</v>
      </c>
      <c r="L63">
        <v>1.016E-3</v>
      </c>
      <c r="M63">
        <v>28.468938000000001</v>
      </c>
      <c r="N63">
        <v>-306.53027300000002</v>
      </c>
      <c r="O63">
        <v>1.2949999999999999E-3</v>
      </c>
      <c r="P63">
        <v>28.415371</v>
      </c>
      <c r="Q63">
        <v>-306.542419</v>
      </c>
      <c r="R63">
        <v>3.2600000000000001E-4</v>
      </c>
      <c r="S63">
        <v>5.4927279999999996</v>
      </c>
      <c r="T63">
        <v>9.7000000000000005E-4</v>
      </c>
    </row>
    <row r="64" spans="1:20" x14ac:dyDescent="0.25">
      <c r="A64">
        <v>62</v>
      </c>
      <c r="B64">
        <v>4</v>
      </c>
      <c r="C64">
        <v>-1</v>
      </c>
      <c r="D64" t="s">
        <v>129</v>
      </c>
      <c r="E64" t="s">
        <v>202</v>
      </c>
      <c r="F64">
        <v>8.6453000000000002E-2</v>
      </c>
      <c r="G64">
        <v>-1</v>
      </c>
      <c r="H64">
        <v>272.089</v>
      </c>
      <c r="I64">
        <v>-1</v>
      </c>
      <c r="J64">
        <v>0</v>
      </c>
      <c r="K64">
        <v>6.4460740000000003</v>
      </c>
      <c r="L64">
        <v>3.4499999999999998E-4</v>
      </c>
      <c r="M64">
        <v>29.018211000000001</v>
      </c>
      <c r="N64">
        <v>-306.531023</v>
      </c>
      <c r="O64">
        <v>5.4199999999999995E-4</v>
      </c>
      <c r="P64">
        <v>29.000941999999998</v>
      </c>
      <c r="Q64">
        <v>-306.54217499999999</v>
      </c>
      <c r="R64">
        <v>3.79E-4</v>
      </c>
      <c r="S64">
        <v>2.055714</v>
      </c>
      <c r="T64">
        <v>1.64E-4</v>
      </c>
    </row>
    <row r="65" spans="1:20" x14ac:dyDescent="0.25">
      <c r="A65">
        <v>63</v>
      </c>
      <c r="B65">
        <v>4</v>
      </c>
      <c r="C65">
        <v>-1</v>
      </c>
      <c r="D65" t="s">
        <v>129</v>
      </c>
      <c r="E65" t="s">
        <v>202</v>
      </c>
      <c r="F65">
        <v>6.1199000000000003E-2</v>
      </c>
      <c r="G65">
        <v>-1</v>
      </c>
      <c r="H65">
        <v>298.81700000000001</v>
      </c>
      <c r="I65">
        <v>-1</v>
      </c>
      <c r="J65">
        <v>0</v>
      </c>
      <c r="K65">
        <v>6.3663689999999997</v>
      </c>
      <c r="L65">
        <v>1.9100000000000001E-4</v>
      </c>
      <c r="M65">
        <v>29.569689</v>
      </c>
      <c r="N65">
        <v>-306.57998900000001</v>
      </c>
      <c r="O65">
        <v>-5.44E-4</v>
      </c>
      <c r="P65">
        <v>29.576920999999999</v>
      </c>
      <c r="Q65">
        <v>-306.54183999999998</v>
      </c>
      <c r="R65">
        <v>4.2200000000000001E-4</v>
      </c>
      <c r="S65">
        <v>3.8829039999999999</v>
      </c>
      <c r="T65">
        <v>1.22E-4</v>
      </c>
    </row>
    <row r="66" spans="1:20" x14ac:dyDescent="0.25">
      <c r="A66">
        <v>64</v>
      </c>
      <c r="B66">
        <v>4</v>
      </c>
      <c r="C66">
        <v>-1</v>
      </c>
      <c r="D66" t="s">
        <v>129</v>
      </c>
      <c r="E66" t="s">
        <v>202</v>
      </c>
      <c r="F66">
        <v>7.3437000000000002E-2</v>
      </c>
      <c r="G66">
        <v>-1</v>
      </c>
      <c r="H66">
        <v>248.87899999999999</v>
      </c>
      <c r="I66">
        <v>-1</v>
      </c>
      <c r="J66">
        <v>0</v>
      </c>
      <c r="K66">
        <v>6.2709479999999997</v>
      </c>
      <c r="L66">
        <v>1.9170000000000001E-3</v>
      </c>
      <c r="M66">
        <v>30.381879999999999</v>
      </c>
      <c r="N66">
        <v>-306.49909300000002</v>
      </c>
      <c r="O66">
        <v>1.232E-3</v>
      </c>
      <c r="P66">
        <v>30.333002</v>
      </c>
      <c r="Q66">
        <v>-306.541382</v>
      </c>
      <c r="R66">
        <v>5.6599999999999999E-4</v>
      </c>
      <c r="S66">
        <v>6.4633029999999998</v>
      </c>
      <c r="T66">
        <v>6.6600000000000003E-4</v>
      </c>
    </row>
    <row r="67" spans="1:20" x14ac:dyDescent="0.25">
      <c r="A67">
        <v>65</v>
      </c>
      <c r="B67">
        <v>4</v>
      </c>
      <c r="C67">
        <v>-1</v>
      </c>
      <c r="D67" t="s">
        <v>129</v>
      </c>
      <c r="E67" t="s">
        <v>202</v>
      </c>
      <c r="F67">
        <v>6.0505999999999997E-2</v>
      </c>
      <c r="G67">
        <v>-1</v>
      </c>
      <c r="H67">
        <v>286.33199999999999</v>
      </c>
      <c r="I67">
        <v>-1</v>
      </c>
      <c r="J67">
        <v>0</v>
      </c>
      <c r="K67">
        <v>6.1975239999999996</v>
      </c>
      <c r="L67">
        <v>1.459E-3</v>
      </c>
      <c r="M67">
        <v>31.040998999999999</v>
      </c>
      <c r="N67">
        <v>-306.35276199999998</v>
      </c>
      <c r="O67">
        <v>-1.2600000000000001E-3</v>
      </c>
      <c r="P67">
        <v>30.893678999999999</v>
      </c>
      <c r="Q67">
        <v>-306.54089399999998</v>
      </c>
      <c r="R67">
        <v>7.1299999999999998E-4</v>
      </c>
      <c r="S67">
        <v>23.894946999999998</v>
      </c>
      <c r="T67">
        <v>5.4600000000000004E-4</v>
      </c>
    </row>
    <row r="68" spans="1:20" x14ac:dyDescent="0.25">
      <c r="A68">
        <v>66</v>
      </c>
      <c r="B68">
        <v>4</v>
      </c>
      <c r="C68">
        <v>-1</v>
      </c>
      <c r="D68" t="s">
        <v>129</v>
      </c>
      <c r="E68" t="s">
        <v>202</v>
      </c>
      <c r="F68">
        <v>0.196691</v>
      </c>
      <c r="G68">
        <v>-1</v>
      </c>
      <c r="H68">
        <v>291.51100000000002</v>
      </c>
      <c r="I68">
        <v>-1</v>
      </c>
      <c r="J68">
        <v>0</v>
      </c>
      <c r="K68">
        <v>6.1646590000000003</v>
      </c>
      <c r="L68">
        <v>1.4959999999999999E-3</v>
      </c>
      <c r="M68">
        <v>31.662489999999998</v>
      </c>
      <c r="N68">
        <v>-306.31728199999998</v>
      </c>
      <c r="O68">
        <v>-1.4369999999999999E-3</v>
      </c>
      <c r="P68">
        <v>31.449884000000001</v>
      </c>
      <c r="Q68">
        <v>-306.540344</v>
      </c>
      <c r="R68">
        <v>8.5300000000000003E-4</v>
      </c>
      <c r="S68">
        <v>30.815173999999999</v>
      </c>
      <c r="T68">
        <v>5.8399999999999999E-4</v>
      </c>
    </row>
    <row r="69" spans="1:20" x14ac:dyDescent="0.25">
      <c r="A69">
        <v>67</v>
      </c>
      <c r="B69">
        <v>4</v>
      </c>
      <c r="C69">
        <v>-1</v>
      </c>
      <c r="D69" t="s">
        <v>129</v>
      </c>
      <c r="E69" t="s">
        <v>202</v>
      </c>
      <c r="F69">
        <v>0.36048000000000002</v>
      </c>
      <c r="G69">
        <v>-1</v>
      </c>
      <c r="H69">
        <v>254.23599999999999</v>
      </c>
      <c r="I69">
        <v>-1</v>
      </c>
      <c r="J69">
        <v>0</v>
      </c>
      <c r="K69">
        <v>6.0771490000000004</v>
      </c>
      <c r="L69">
        <v>1.1839999999999999E-3</v>
      </c>
      <c r="M69">
        <v>32.055627999999999</v>
      </c>
      <c r="N69">
        <v>-306.52510799999999</v>
      </c>
      <c r="O69">
        <v>3.3180000000000002E-3</v>
      </c>
      <c r="P69">
        <v>32.000442999999997</v>
      </c>
      <c r="Q69">
        <v>-306.53976399999999</v>
      </c>
      <c r="R69">
        <v>9.3999999999999997E-4</v>
      </c>
      <c r="S69">
        <v>5.7099190000000002</v>
      </c>
      <c r="T69">
        <v>2.3779999999999999E-3</v>
      </c>
    </row>
    <row r="70" spans="1:20" x14ac:dyDescent="0.25">
      <c r="A70">
        <v>68</v>
      </c>
      <c r="B70">
        <v>4</v>
      </c>
      <c r="C70">
        <v>-1</v>
      </c>
      <c r="D70" t="s">
        <v>129</v>
      </c>
      <c r="E70" t="s">
        <v>202</v>
      </c>
      <c r="F70">
        <v>0.113055</v>
      </c>
      <c r="G70">
        <v>-1</v>
      </c>
      <c r="H70">
        <v>346.416</v>
      </c>
      <c r="I70">
        <v>-1</v>
      </c>
      <c r="J70">
        <v>0</v>
      </c>
      <c r="K70">
        <v>5.9720779999999998</v>
      </c>
      <c r="L70">
        <v>9.1100000000000003E-4</v>
      </c>
      <c r="M70">
        <v>32.694338000000002</v>
      </c>
      <c r="N70">
        <v>-306.55787900000001</v>
      </c>
      <c r="O70">
        <v>4.4499999999999997E-4</v>
      </c>
      <c r="P70">
        <v>32.724285000000002</v>
      </c>
      <c r="Q70">
        <v>-306.53903200000002</v>
      </c>
      <c r="R70">
        <v>1.0189999999999999E-3</v>
      </c>
      <c r="S70">
        <v>3.5383849999999999</v>
      </c>
      <c r="T70">
        <v>5.7399999999999997E-4</v>
      </c>
    </row>
    <row r="71" spans="1:20" x14ac:dyDescent="0.25">
      <c r="A71">
        <v>69</v>
      </c>
      <c r="B71">
        <v>4</v>
      </c>
      <c r="C71">
        <v>-1</v>
      </c>
      <c r="D71" t="s">
        <v>129</v>
      </c>
      <c r="E71" t="s">
        <v>202</v>
      </c>
      <c r="F71">
        <v>0.21316299999999999</v>
      </c>
      <c r="G71">
        <v>-1</v>
      </c>
      <c r="H71">
        <v>260.70600000000002</v>
      </c>
      <c r="I71">
        <v>-1</v>
      </c>
      <c r="J71">
        <v>0</v>
      </c>
      <c r="K71">
        <v>5.9133769999999997</v>
      </c>
      <c r="L71">
        <v>8.61E-4</v>
      </c>
      <c r="M71">
        <v>33.085985999999998</v>
      </c>
      <c r="N71">
        <v>-306.49939499999999</v>
      </c>
      <c r="O71">
        <v>-8.5310000000000004E-3</v>
      </c>
      <c r="P71">
        <v>33.258803999999998</v>
      </c>
      <c r="Q71">
        <v>-306.53842200000003</v>
      </c>
      <c r="R71">
        <v>1.077E-3</v>
      </c>
      <c r="S71">
        <v>17.717006999999999</v>
      </c>
      <c r="T71">
        <v>7.4539999999999997E-3</v>
      </c>
    </row>
    <row r="72" spans="1:20" x14ac:dyDescent="0.25">
      <c r="A72">
        <v>70</v>
      </c>
      <c r="B72">
        <v>4</v>
      </c>
      <c r="C72">
        <v>-1</v>
      </c>
      <c r="D72" t="s">
        <v>129</v>
      </c>
      <c r="E72" t="s">
        <v>202</v>
      </c>
      <c r="F72">
        <v>0.116454</v>
      </c>
      <c r="G72">
        <v>-1</v>
      </c>
      <c r="H72">
        <v>258.62299999999999</v>
      </c>
      <c r="I72">
        <v>-1</v>
      </c>
      <c r="J72">
        <v>0</v>
      </c>
      <c r="K72">
        <v>5.8171280000000003</v>
      </c>
      <c r="L72">
        <v>6.29E-4</v>
      </c>
      <c r="M72">
        <v>33.725900000000003</v>
      </c>
      <c r="N72">
        <v>-306.540074</v>
      </c>
      <c r="O72">
        <v>5.5539999999999999E-3</v>
      </c>
      <c r="P72">
        <v>33.786133</v>
      </c>
      <c r="Q72">
        <v>-306.53781099999998</v>
      </c>
      <c r="R72">
        <v>1.1130000000000001E-3</v>
      </c>
      <c r="S72">
        <v>6.0274999999999999</v>
      </c>
      <c r="T72">
        <v>4.4409999999999996E-3</v>
      </c>
    </row>
    <row r="73" spans="1:20" x14ac:dyDescent="0.25">
      <c r="A73">
        <v>71</v>
      </c>
      <c r="B73">
        <v>4</v>
      </c>
      <c r="C73">
        <v>-1</v>
      </c>
      <c r="D73" t="s">
        <v>129</v>
      </c>
      <c r="E73" t="s">
        <v>202</v>
      </c>
      <c r="F73">
        <v>7.7963000000000005E-2</v>
      </c>
      <c r="G73">
        <v>-1</v>
      </c>
      <c r="H73">
        <v>363.85500000000002</v>
      </c>
      <c r="I73">
        <v>-1</v>
      </c>
      <c r="J73">
        <v>0</v>
      </c>
      <c r="K73">
        <v>5.7735200000000004</v>
      </c>
      <c r="L73">
        <v>1.6200000000000001E-4</v>
      </c>
      <c r="M73">
        <v>34.295076000000002</v>
      </c>
      <c r="N73">
        <v>-306.53780599999999</v>
      </c>
      <c r="O73">
        <v>1.475E-3</v>
      </c>
      <c r="P73">
        <v>34.307437999999998</v>
      </c>
      <c r="Q73">
        <v>-306.53710899999999</v>
      </c>
      <c r="R73">
        <v>1.155E-3</v>
      </c>
      <c r="S73">
        <v>1.23817</v>
      </c>
      <c r="T73">
        <v>3.2000000000000003E-4</v>
      </c>
    </row>
    <row r="74" spans="1:20" x14ac:dyDescent="0.25">
      <c r="A74">
        <v>72</v>
      </c>
      <c r="B74">
        <v>3</v>
      </c>
      <c r="C74">
        <v>-1</v>
      </c>
      <c r="D74" t="s">
        <v>20</v>
      </c>
      <c r="E74" t="s">
        <v>202</v>
      </c>
      <c r="F74">
        <v>4.5399000000000002E-2</v>
      </c>
      <c r="G74">
        <v>-1</v>
      </c>
      <c r="H74">
        <v>206.69300000000001</v>
      </c>
      <c r="I74">
        <v>-1</v>
      </c>
      <c r="J74">
        <v>0</v>
      </c>
      <c r="K74">
        <v>5.688015</v>
      </c>
      <c r="L74">
        <v>5.7092999999999998E-2</v>
      </c>
      <c r="M74">
        <v>34.987698000000002</v>
      </c>
      <c r="N74">
        <v>-306.533278</v>
      </c>
      <c r="O74">
        <v>1.8860000000000001E-3</v>
      </c>
      <c r="P74">
        <v>34.993614000000001</v>
      </c>
      <c r="Q74">
        <v>-306.53518700000001</v>
      </c>
      <c r="R74">
        <v>2.15E-3</v>
      </c>
      <c r="S74">
        <v>0.62161</v>
      </c>
      <c r="T74">
        <v>2.63E-4</v>
      </c>
    </row>
    <row r="75" spans="1:20" x14ac:dyDescent="0.25">
      <c r="A75">
        <v>73</v>
      </c>
      <c r="B75">
        <v>3</v>
      </c>
      <c r="C75">
        <v>-1</v>
      </c>
      <c r="D75" t="s">
        <v>20</v>
      </c>
      <c r="E75" t="s">
        <v>202</v>
      </c>
      <c r="F75">
        <v>3.6380000000000003E-2</v>
      </c>
      <c r="G75">
        <v>-1</v>
      </c>
      <c r="H75">
        <v>238.43700000000001</v>
      </c>
      <c r="I75">
        <v>-1</v>
      </c>
      <c r="J75">
        <v>0</v>
      </c>
      <c r="K75">
        <v>5.6019209999999999</v>
      </c>
      <c r="L75">
        <v>0.110361</v>
      </c>
      <c r="M75">
        <v>35.526617999999999</v>
      </c>
      <c r="N75">
        <v>-306.49901799999998</v>
      </c>
      <c r="O75">
        <v>1.095E-2</v>
      </c>
      <c r="P75">
        <v>35.501140999999997</v>
      </c>
      <c r="Q75">
        <v>-306.52362099999999</v>
      </c>
      <c r="R75">
        <v>1.0897E-2</v>
      </c>
      <c r="S75">
        <v>3.5417149999999999</v>
      </c>
      <c r="T75">
        <v>5.3000000000000001E-5</v>
      </c>
    </row>
    <row r="76" spans="1:20" x14ac:dyDescent="0.25">
      <c r="A76">
        <v>74</v>
      </c>
      <c r="B76">
        <v>3</v>
      </c>
      <c r="C76">
        <v>-1</v>
      </c>
      <c r="D76" t="s">
        <v>20</v>
      </c>
      <c r="E76" t="s">
        <v>202</v>
      </c>
      <c r="F76">
        <v>6.8456000000000003E-2</v>
      </c>
      <c r="G76">
        <v>-1</v>
      </c>
      <c r="H76">
        <v>292.988</v>
      </c>
      <c r="I76">
        <v>-1</v>
      </c>
      <c r="J76">
        <v>0</v>
      </c>
      <c r="K76">
        <v>5.5637600000000003</v>
      </c>
      <c r="L76">
        <v>0.109498</v>
      </c>
      <c r="M76">
        <v>35.999828000000001</v>
      </c>
      <c r="N76">
        <v>-306.46365700000001</v>
      </c>
      <c r="O76">
        <v>1.9687E-2</v>
      </c>
      <c r="P76">
        <v>36.003174000000001</v>
      </c>
      <c r="Q76">
        <v>-306.50585899999999</v>
      </c>
      <c r="R76">
        <v>2.0958999999999998E-2</v>
      </c>
      <c r="S76">
        <v>4.233441</v>
      </c>
      <c r="T76">
        <v>1.2719999999999999E-3</v>
      </c>
    </row>
    <row r="77" spans="1:20" x14ac:dyDescent="0.25">
      <c r="A77">
        <v>75</v>
      </c>
      <c r="B77">
        <v>3</v>
      </c>
      <c r="C77">
        <v>-1</v>
      </c>
      <c r="D77" t="s">
        <v>20</v>
      </c>
      <c r="E77" t="s">
        <v>202</v>
      </c>
      <c r="F77">
        <v>0.13738</v>
      </c>
      <c r="G77">
        <v>-1</v>
      </c>
      <c r="H77">
        <v>316.06</v>
      </c>
      <c r="I77">
        <v>-1</v>
      </c>
      <c r="J77">
        <v>0</v>
      </c>
      <c r="K77">
        <v>5.5150889999999997</v>
      </c>
      <c r="L77">
        <v>8.7726999999999999E-2</v>
      </c>
      <c r="M77">
        <v>36.473205999999998</v>
      </c>
      <c r="N77">
        <v>-306.54756600000002</v>
      </c>
      <c r="O77">
        <v>3.2751000000000002E-2</v>
      </c>
      <c r="P77">
        <v>36.500354999999999</v>
      </c>
      <c r="Q77">
        <v>-306.48464999999999</v>
      </c>
      <c r="R77">
        <v>2.9675E-2</v>
      </c>
      <c r="S77">
        <v>6.8523360000000002</v>
      </c>
      <c r="T77">
        <v>3.0760000000000002E-3</v>
      </c>
    </row>
    <row r="78" spans="1:20" x14ac:dyDescent="0.25">
      <c r="A78">
        <v>76</v>
      </c>
      <c r="B78">
        <v>3</v>
      </c>
      <c r="C78">
        <v>-1</v>
      </c>
      <c r="D78" t="s">
        <v>20</v>
      </c>
      <c r="E78" t="s">
        <v>202</v>
      </c>
      <c r="F78">
        <v>7.5328000000000006E-2</v>
      </c>
      <c r="G78">
        <v>-1</v>
      </c>
      <c r="H78">
        <v>322.642</v>
      </c>
      <c r="I78">
        <v>-1</v>
      </c>
      <c r="J78">
        <v>0</v>
      </c>
      <c r="K78">
        <v>5.6822739999999996</v>
      </c>
      <c r="L78">
        <v>7.7325000000000005E-2</v>
      </c>
      <c r="M78">
        <v>37.082248999999997</v>
      </c>
      <c r="N78">
        <v>-306.28397100000001</v>
      </c>
      <c r="O78">
        <v>2.8489E-2</v>
      </c>
      <c r="P78">
        <v>37.003093999999997</v>
      </c>
      <c r="Q78">
        <v>-306.46038800000002</v>
      </c>
      <c r="R78">
        <v>3.7025000000000002E-2</v>
      </c>
      <c r="S78">
        <v>19.336117999999999</v>
      </c>
      <c r="T78">
        <v>8.5360000000000002E-3</v>
      </c>
    </row>
    <row r="79" spans="1:20" x14ac:dyDescent="0.25">
      <c r="A79">
        <v>77</v>
      </c>
      <c r="B79">
        <v>3</v>
      </c>
      <c r="C79">
        <v>-1</v>
      </c>
      <c r="D79" t="s">
        <v>20</v>
      </c>
      <c r="E79" t="s">
        <v>202</v>
      </c>
      <c r="F79">
        <v>0.29860700000000001</v>
      </c>
      <c r="G79">
        <v>-1</v>
      </c>
      <c r="H79">
        <v>344.34</v>
      </c>
      <c r="I79">
        <v>-1</v>
      </c>
      <c r="J79">
        <v>0</v>
      </c>
      <c r="K79">
        <v>6.0901059999999996</v>
      </c>
      <c r="L79">
        <v>0.277582</v>
      </c>
      <c r="M79">
        <v>37.878337000000002</v>
      </c>
      <c r="N79">
        <v>-306.43840899999998</v>
      </c>
      <c r="O79">
        <v>7.1853E-2</v>
      </c>
      <c r="P79">
        <v>37.707329000000001</v>
      </c>
      <c r="Q79">
        <v>-306.41033900000002</v>
      </c>
      <c r="R79">
        <v>5.5825E-2</v>
      </c>
      <c r="S79">
        <v>17.329605999999998</v>
      </c>
      <c r="T79">
        <v>1.6028000000000001E-2</v>
      </c>
    </row>
    <row r="80" spans="1:20" x14ac:dyDescent="0.25">
      <c r="A80">
        <v>78</v>
      </c>
      <c r="B80">
        <v>3</v>
      </c>
      <c r="C80">
        <v>-1</v>
      </c>
      <c r="D80" t="s">
        <v>20</v>
      </c>
      <c r="E80" t="s">
        <v>202</v>
      </c>
      <c r="F80">
        <v>5.5488000000000003E-2</v>
      </c>
      <c r="G80">
        <v>-1</v>
      </c>
      <c r="H80">
        <v>251.99199999999999</v>
      </c>
      <c r="I80">
        <v>-1</v>
      </c>
      <c r="J80">
        <v>0</v>
      </c>
      <c r="K80">
        <v>6.492604</v>
      </c>
      <c r="L80">
        <v>0.30059000000000002</v>
      </c>
      <c r="M80">
        <v>38.233935000000002</v>
      </c>
      <c r="N80">
        <v>-306.28521699999999</v>
      </c>
      <c r="O80">
        <v>7.7786999999999995E-2</v>
      </c>
      <c r="P80">
        <v>38.271903999999999</v>
      </c>
      <c r="Q80">
        <v>-306.34463499999998</v>
      </c>
      <c r="R80">
        <v>8.2636000000000001E-2</v>
      </c>
      <c r="S80">
        <v>7.051342</v>
      </c>
      <c r="T80">
        <v>4.849E-3</v>
      </c>
    </row>
    <row r="81" spans="1:20" x14ac:dyDescent="0.25">
      <c r="A81">
        <v>79</v>
      </c>
      <c r="B81">
        <v>3</v>
      </c>
      <c r="C81">
        <v>-1</v>
      </c>
      <c r="D81" t="s">
        <v>20</v>
      </c>
      <c r="E81" t="s">
        <v>202</v>
      </c>
      <c r="F81">
        <v>0.105036</v>
      </c>
      <c r="G81">
        <v>-1</v>
      </c>
      <c r="H81">
        <v>329.38600000000002</v>
      </c>
      <c r="I81">
        <v>-1</v>
      </c>
      <c r="J81">
        <v>0</v>
      </c>
      <c r="K81">
        <v>6.9953380000000003</v>
      </c>
      <c r="L81">
        <v>0.33074700000000001</v>
      </c>
      <c r="M81">
        <v>38.828397000000002</v>
      </c>
      <c r="N81">
        <v>-306.31751600000001</v>
      </c>
      <c r="O81">
        <v>0.10988299999999999</v>
      </c>
      <c r="P81">
        <v>38.875647999999998</v>
      </c>
      <c r="Q81">
        <v>-306.259277</v>
      </c>
      <c r="R81">
        <v>0.10994</v>
      </c>
      <c r="S81">
        <v>7.4995960000000004</v>
      </c>
      <c r="T81">
        <v>5.7000000000000003E-5</v>
      </c>
    </row>
    <row r="82" spans="1:20" x14ac:dyDescent="0.25">
      <c r="A82">
        <v>80</v>
      </c>
      <c r="B82">
        <v>3</v>
      </c>
      <c r="C82">
        <v>-1</v>
      </c>
      <c r="D82" t="s">
        <v>20</v>
      </c>
      <c r="E82" t="s">
        <v>202</v>
      </c>
      <c r="F82">
        <v>2.4167000000000001E-2</v>
      </c>
      <c r="G82">
        <v>-1</v>
      </c>
      <c r="H82">
        <v>395.26900000000001</v>
      </c>
      <c r="I82">
        <v>-1</v>
      </c>
      <c r="J82">
        <v>0</v>
      </c>
      <c r="K82">
        <v>7.3672740000000001</v>
      </c>
      <c r="L82">
        <v>0.67369500000000004</v>
      </c>
      <c r="M82">
        <v>39.493794999999999</v>
      </c>
      <c r="N82">
        <v>-306.12616600000001</v>
      </c>
      <c r="O82">
        <v>0.15804299999999999</v>
      </c>
      <c r="P82">
        <v>39.511932000000002</v>
      </c>
      <c r="Q82">
        <v>-306.12802099999999</v>
      </c>
      <c r="R82">
        <v>0.158721</v>
      </c>
      <c r="S82">
        <v>1.823229</v>
      </c>
      <c r="T82">
        <v>6.7900000000000002E-4</v>
      </c>
    </row>
    <row r="83" spans="1:20" x14ac:dyDescent="0.25">
      <c r="A83">
        <v>81</v>
      </c>
      <c r="B83">
        <v>3</v>
      </c>
      <c r="C83">
        <v>-1</v>
      </c>
      <c r="D83" t="s">
        <v>20</v>
      </c>
      <c r="E83" t="s">
        <v>202</v>
      </c>
      <c r="F83">
        <v>8.9416999999999996E-2</v>
      </c>
      <c r="G83">
        <v>-1</v>
      </c>
      <c r="H83">
        <v>234.11099999999999</v>
      </c>
      <c r="I83">
        <v>-1</v>
      </c>
      <c r="J83">
        <v>0</v>
      </c>
      <c r="K83">
        <v>7.9505309999999998</v>
      </c>
      <c r="L83">
        <v>0.77531399999999995</v>
      </c>
      <c r="M83">
        <v>40.436149999999998</v>
      </c>
      <c r="N83">
        <v>-305.786812</v>
      </c>
      <c r="O83">
        <v>0.24004400000000001</v>
      </c>
      <c r="P83">
        <v>40.400333000000003</v>
      </c>
      <c r="Q83">
        <v>-305.86511200000001</v>
      </c>
      <c r="R83">
        <v>0.24642</v>
      </c>
      <c r="S83">
        <v>8.6103430000000003</v>
      </c>
      <c r="T83">
        <v>6.3759999999999997E-3</v>
      </c>
    </row>
    <row r="84" spans="1:20" x14ac:dyDescent="0.25">
      <c r="A84">
        <v>82</v>
      </c>
      <c r="B84">
        <v>3</v>
      </c>
      <c r="C84">
        <v>-1</v>
      </c>
      <c r="D84" t="s">
        <v>20</v>
      </c>
      <c r="E84" t="s">
        <v>202</v>
      </c>
      <c r="F84">
        <v>8.9344999999999994E-2</v>
      </c>
      <c r="G84">
        <v>-1</v>
      </c>
      <c r="H84">
        <v>322.399</v>
      </c>
      <c r="I84">
        <v>-1</v>
      </c>
      <c r="J84">
        <v>0</v>
      </c>
      <c r="K84">
        <v>8.1954609999999999</v>
      </c>
      <c r="L84">
        <v>0.88902199999999998</v>
      </c>
      <c r="M84">
        <v>41.019643000000002</v>
      </c>
      <c r="N84">
        <v>-305.75160699999998</v>
      </c>
      <c r="O84">
        <v>0.32198100000000002</v>
      </c>
      <c r="P84">
        <v>41.083416</v>
      </c>
      <c r="Q84">
        <v>-305.601135</v>
      </c>
      <c r="R84">
        <v>0.32098300000000002</v>
      </c>
      <c r="S84">
        <v>16.342858</v>
      </c>
      <c r="T84">
        <v>9.9700000000000006E-4</v>
      </c>
    </row>
    <row r="85" spans="1:20" x14ac:dyDescent="0.25">
      <c r="A85">
        <v>83</v>
      </c>
      <c r="B85">
        <v>3</v>
      </c>
      <c r="C85">
        <v>-1</v>
      </c>
      <c r="D85" t="s">
        <v>20</v>
      </c>
      <c r="E85" t="s">
        <v>202</v>
      </c>
      <c r="F85">
        <v>0.25907999999999998</v>
      </c>
      <c r="G85">
        <v>-1</v>
      </c>
      <c r="H85">
        <v>278.42700000000002</v>
      </c>
      <c r="I85">
        <v>-1</v>
      </c>
      <c r="J85">
        <v>0</v>
      </c>
      <c r="K85">
        <v>8.1907499999999995</v>
      </c>
      <c r="L85">
        <v>0.91582300000000005</v>
      </c>
      <c r="M85">
        <v>41.708919999999999</v>
      </c>
      <c r="N85">
        <v>-305.37323800000001</v>
      </c>
      <c r="O85">
        <v>0.40744000000000002</v>
      </c>
      <c r="P85">
        <v>41.752293000000002</v>
      </c>
      <c r="Q85">
        <v>-305.281769</v>
      </c>
      <c r="R85">
        <v>0.40154299999999998</v>
      </c>
      <c r="S85">
        <v>10.123172</v>
      </c>
      <c r="T85">
        <v>5.8970000000000003E-3</v>
      </c>
    </row>
    <row r="86" spans="1:20" x14ac:dyDescent="0.25">
      <c r="A86">
        <v>84</v>
      </c>
      <c r="B86">
        <v>3</v>
      </c>
      <c r="C86">
        <v>-1</v>
      </c>
      <c r="D86" t="s">
        <v>20</v>
      </c>
      <c r="E86" t="s">
        <v>202</v>
      </c>
      <c r="F86">
        <v>3.3707000000000001E-2</v>
      </c>
      <c r="G86">
        <v>-1</v>
      </c>
      <c r="H86">
        <v>334.58499999999998</v>
      </c>
      <c r="I86">
        <v>-1</v>
      </c>
      <c r="J86">
        <v>0</v>
      </c>
      <c r="K86">
        <v>8.0292969999999997</v>
      </c>
      <c r="L86">
        <v>1.0153460000000001</v>
      </c>
      <c r="M86">
        <v>42.413722</v>
      </c>
      <c r="N86">
        <v>-304.80574799999999</v>
      </c>
      <c r="O86">
        <v>0.48577799999999999</v>
      </c>
      <c r="P86">
        <v>42.382427</v>
      </c>
      <c r="Q86">
        <v>-304.91021699999999</v>
      </c>
      <c r="R86">
        <v>0.48875200000000002</v>
      </c>
      <c r="S86">
        <v>10.905562</v>
      </c>
      <c r="T86">
        <v>2.9740000000000001E-3</v>
      </c>
    </row>
    <row r="87" spans="1:20" x14ac:dyDescent="0.25">
      <c r="A87">
        <v>85</v>
      </c>
      <c r="B87">
        <v>3</v>
      </c>
      <c r="C87">
        <v>-1</v>
      </c>
      <c r="D87" t="s">
        <v>20</v>
      </c>
      <c r="E87" t="s">
        <v>202</v>
      </c>
      <c r="F87">
        <v>5.7099999999999998E-3</v>
      </c>
      <c r="G87">
        <v>-1</v>
      </c>
      <c r="H87">
        <v>312.27300000000002</v>
      </c>
      <c r="I87">
        <v>-1</v>
      </c>
      <c r="J87">
        <v>0</v>
      </c>
      <c r="K87">
        <v>7.866333</v>
      </c>
      <c r="L87">
        <v>1.0158020000000001</v>
      </c>
      <c r="M87">
        <v>43.083328999999999</v>
      </c>
      <c r="N87">
        <v>-304.377748</v>
      </c>
      <c r="O87">
        <v>0.60755400000000004</v>
      </c>
      <c r="P87">
        <v>43.146431</v>
      </c>
      <c r="Q87">
        <v>-304.34011800000002</v>
      </c>
      <c r="R87">
        <v>0.609788</v>
      </c>
      <c r="S87">
        <v>7.347029</v>
      </c>
      <c r="T87">
        <v>2.235E-3</v>
      </c>
    </row>
    <row r="88" spans="1:20" x14ac:dyDescent="0.25">
      <c r="A88">
        <v>86</v>
      </c>
      <c r="B88">
        <v>3</v>
      </c>
      <c r="C88">
        <v>-1</v>
      </c>
      <c r="D88" t="s">
        <v>20</v>
      </c>
      <c r="E88" t="s">
        <v>202</v>
      </c>
      <c r="F88">
        <v>0.43742999999999999</v>
      </c>
      <c r="G88">
        <v>-1</v>
      </c>
      <c r="H88">
        <v>264.99799999999999</v>
      </c>
      <c r="I88">
        <v>-1</v>
      </c>
      <c r="J88">
        <v>0</v>
      </c>
      <c r="K88">
        <v>7.8077300000000003</v>
      </c>
      <c r="L88">
        <v>1.050945</v>
      </c>
      <c r="M88">
        <v>43.608761999999999</v>
      </c>
      <c r="N88">
        <v>-303.99770100000001</v>
      </c>
      <c r="O88">
        <v>0.71173200000000003</v>
      </c>
      <c r="P88">
        <v>43.660542</v>
      </c>
      <c r="Q88">
        <v>-303.85613999999998</v>
      </c>
      <c r="R88">
        <v>0.70386700000000002</v>
      </c>
      <c r="S88">
        <v>15.073364</v>
      </c>
      <c r="T88">
        <v>7.8650000000000005E-3</v>
      </c>
    </row>
    <row r="89" spans="1:20" x14ac:dyDescent="0.25">
      <c r="A89">
        <v>87</v>
      </c>
      <c r="B89">
        <v>3</v>
      </c>
      <c r="C89">
        <v>-1</v>
      </c>
      <c r="D89" t="s">
        <v>20</v>
      </c>
      <c r="E89" t="s">
        <v>202</v>
      </c>
      <c r="F89">
        <v>2.2873999999999999E-2</v>
      </c>
      <c r="G89">
        <v>-1</v>
      </c>
      <c r="H89">
        <v>277.43900000000002</v>
      </c>
      <c r="I89">
        <v>-1</v>
      </c>
      <c r="J89">
        <v>0</v>
      </c>
      <c r="K89">
        <v>7.8970659999999997</v>
      </c>
      <c r="L89">
        <v>1.057536</v>
      </c>
      <c r="M89">
        <v>44.131160999999999</v>
      </c>
      <c r="N89">
        <v>-303.43059</v>
      </c>
      <c r="O89">
        <v>0.79786199999999996</v>
      </c>
      <c r="P89">
        <v>44.129505000000002</v>
      </c>
      <c r="Q89">
        <v>-303.32251000000002</v>
      </c>
      <c r="R89">
        <v>0.79704600000000003</v>
      </c>
      <c r="S89">
        <v>10.809253</v>
      </c>
      <c r="T89">
        <v>8.1599999999999999E-4</v>
      </c>
    </row>
    <row r="90" spans="1:20" x14ac:dyDescent="0.25">
      <c r="A90">
        <v>88</v>
      </c>
      <c r="B90">
        <v>3</v>
      </c>
      <c r="C90">
        <v>-1</v>
      </c>
      <c r="D90" t="s">
        <v>20</v>
      </c>
      <c r="E90" t="s">
        <v>202</v>
      </c>
      <c r="F90">
        <v>8.6888000000000007E-2</v>
      </c>
      <c r="G90">
        <v>-1</v>
      </c>
      <c r="H90">
        <v>300.13200000000001</v>
      </c>
      <c r="I90">
        <v>-1</v>
      </c>
      <c r="J90">
        <v>0</v>
      </c>
      <c r="K90">
        <v>7.9449930000000002</v>
      </c>
      <c r="L90">
        <v>1.0964659999999999</v>
      </c>
      <c r="M90">
        <v>44.537610000000001</v>
      </c>
      <c r="N90">
        <v>-302.61309299999999</v>
      </c>
      <c r="O90">
        <v>0.89251199999999997</v>
      </c>
      <c r="P90">
        <v>44.547539</v>
      </c>
      <c r="Q90">
        <v>-302.74056999999999</v>
      </c>
      <c r="R90">
        <v>0.89346999999999999</v>
      </c>
      <c r="S90">
        <v>12.786315999999999</v>
      </c>
      <c r="T90">
        <v>9.5699999999999995E-4</v>
      </c>
    </row>
    <row r="91" spans="1:20" x14ac:dyDescent="0.25">
      <c r="A91">
        <v>89</v>
      </c>
      <c r="B91">
        <v>3</v>
      </c>
      <c r="C91">
        <v>-1</v>
      </c>
      <c r="D91" t="s">
        <v>20</v>
      </c>
      <c r="E91" t="s">
        <v>202</v>
      </c>
      <c r="F91">
        <v>9.1760000000000001E-3</v>
      </c>
      <c r="G91">
        <v>-1</v>
      </c>
      <c r="H91">
        <v>328.57</v>
      </c>
      <c r="I91">
        <v>-1</v>
      </c>
      <c r="J91">
        <v>0</v>
      </c>
      <c r="K91">
        <v>7.9965299999999999</v>
      </c>
      <c r="L91">
        <v>1.1087530000000001</v>
      </c>
      <c r="M91">
        <v>44.903637000000003</v>
      </c>
      <c r="N91">
        <v>-302.124078</v>
      </c>
      <c r="O91">
        <v>0.99404199999999998</v>
      </c>
      <c r="P91">
        <v>44.905383999999998</v>
      </c>
      <c r="Q91">
        <v>-302.115906</v>
      </c>
      <c r="R91">
        <v>0.99426800000000004</v>
      </c>
      <c r="S91">
        <v>0.83567999999999998</v>
      </c>
      <c r="T91">
        <v>2.2599999999999999E-4</v>
      </c>
    </row>
    <row r="92" spans="1:20" x14ac:dyDescent="0.25">
      <c r="A92">
        <v>90</v>
      </c>
      <c r="B92">
        <v>3</v>
      </c>
      <c r="C92">
        <v>-1</v>
      </c>
      <c r="D92" t="s">
        <v>20</v>
      </c>
      <c r="E92" t="s">
        <v>202</v>
      </c>
      <c r="F92">
        <v>0.17039199999999999</v>
      </c>
      <c r="G92">
        <v>-1</v>
      </c>
      <c r="H92">
        <v>333.67899999999997</v>
      </c>
      <c r="I92">
        <v>-1</v>
      </c>
      <c r="J92">
        <v>0</v>
      </c>
      <c r="K92">
        <v>7.9965909999999996</v>
      </c>
      <c r="L92">
        <v>1.0576570000000001</v>
      </c>
      <c r="M92">
        <v>45.239949000000003</v>
      </c>
      <c r="N92">
        <v>-301.45266299999997</v>
      </c>
      <c r="O92">
        <v>1.094249</v>
      </c>
      <c r="P92">
        <v>45.206547</v>
      </c>
      <c r="Q92">
        <v>-301.45855699999998</v>
      </c>
      <c r="R92">
        <v>1.090492</v>
      </c>
      <c r="S92">
        <v>3.391788</v>
      </c>
      <c r="T92">
        <v>3.7559999999999998E-3</v>
      </c>
    </row>
    <row r="93" spans="1:20" x14ac:dyDescent="0.25">
      <c r="A93">
        <v>91</v>
      </c>
      <c r="B93">
        <v>4</v>
      </c>
      <c r="C93">
        <v>-1</v>
      </c>
      <c r="D93" t="s">
        <v>130</v>
      </c>
      <c r="E93" t="s">
        <v>202</v>
      </c>
      <c r="F93">
        <v>5.3745000000000001E-2</v>
      </c>
      <c r="G93">
        <v>-1</v>
      </c>
      <c r="H93">
        <v>274.46100000000001</v>
      </c>
      <c r="I93">
        <v>-1</v>
      </c>
      <c r="J93">
        <v>0</v>
      </c>
      <c r="K93">
        <v>7.996804</v>
      </c>
      <c r="L93">
        <v>0.96256799999999998</v>
      </c>
      <c r="M93">
        <v>45.569685</v>
      </c>
      <c r="N93">
        <v>-300.652963</v>
      </c>
      <c r="O93">
        <v>1.2140740000000001</v>
      </c>
      <c r="P93">
        <v>45.517688999999997</v>
      </c>
      <c r="Q93">
        <v>-300.54599000000002</v>
      </c>
      <c r="R93">
        <v>1.210345</v>
      </c>
      <c r="S93">
        <v>11.894057</v>
      </c>
      <c r="T93">
        <v>3.7290000000000001E-3</v>
      </c>
    </row>
    <row r="94" spans="1:20" x14ac:dyDescent="0.25">
      <c r="A94">
        <v>92</v>
      </c>
      <c r="B94">
        <v>4</v>
      </c>
      <c r="C94">
        <v>-1</v>
      </c>
      <c r="D94" t="s">
        <v>130</v>
      </c>
      <c r="E94" t="s">
        <v>202</v>
      </c>
      <c r="F94">
        <v>9.4936999999999994E-2</v>
      </c>
      <c r="G94">
        <v>-1</v>
      </c>
      <c r="H94">
        <v>406.87900000000002</v>
      </c>
      <c r="I94">
        <v>-1</v>
      </c>
      <c r="J94">
        <v>0</v>
      </c>
      <c r="K94">
        <v>7.9870489999999998</v>
      </c>
      <c r="L94">
        <v>0.91359199999999996</v>
      </c>
      <c r="M94">
        <v>45.569369000000002</v>
      </c>
      <c r="N94">
        <v>-299.95570199999997</v>
      </c>
      <c r="O94">
        <v>1.2649189999999999</v>
      </c>
      <c r="P94">
        <v>45.634613000000002</v>
      </c>
      <c r="Q94">
        <v>-300.07946800000002</v>
      </c>
      <c r="R94">
        <v>1.2673179999999999</v>
      </c>
      <c r="S94">
        <v>13.990981</v>
      </c>
      <c r="T94">
        <v>2.3999999999999998E-3</v>
      </c>
    </row>
    <row r="95" spans="1:20" x14ac:dyDescent="0.25">
      <c r="A95">
        <v>93</v>
      </c>
      <c r="B95">
        <v>4</v>
      </c>
      <c r="C95">
        <v>-1</v>
      </c>
      <c r="D95" t="s">
        <v>130</v>
      </c>
      <c r="E95" t="s">
        <v>202</v>
      </c>
      <c r="F95">
        <v>0.16356000000000001</v>
      </c>
      <c r="G95">
        <v>-1</v>
      </c>
      <c r="H95">
        <v>381.33300000000003</v>
      </c>
      <c r="I95">
        <v>-1</v>
      </c>
      <c r="J95">
        <v>0</v>
      </c>
      <c r="K95">
        <v>8.0021319999999996</v>
      </c>
      <c r="L95">
        <v>0.85201800000000005</v>
      </c>
      <c r="M95">
        <v>45.715246</v>
      </c>
      <c r="N95">
        <v>-299.34839499999998</v>
      </c>
      <c r="O95">
        <v>1.342298</v>
      </c>
      <c r="P95">
        <v>45.766765999999997</v>
      </c>
      <c r="Q95">
        <v>-299.37051400000001</v>
      </c>
      <c r="R95">
        <v>1.3463769999999999</v>
      </c>
      <c r="S95">
        <v>5.6066909999999996</v>
      </c>
      <c r="T95">
        <v>4.0800000000000003E-3</v>
      </c>
    </row>
    <row r="96" spans="1:20" x14ac:dyDescent="0.25">
      <c r="A96">
        <v>94</v>
      </c>
      <c r="B96">
        <v>4</v>
      </c>
      <c r="C96">
        <v>-1</v>
      </c>
      <c r="D96" t="s">
        <v>130</v>
      </c>
      <c r="E96" t="s">
        <v>202</v>
      </c>
      <c r="F96">
        <v>0.18427299999999999</v>
      </c>
      <c r="G96">
        <v>-1</v>
      </c>
      <c r="H96">
        <v>315.66199999999998</v>
      </c>
      <c r="I96">
        <v>-1</v>
      </c>
      <c r="J96">
        <v>0</v>
      </c>
      <c r="K96">
        <v>8.0608439999999995</v>
      </c>
      <c r="L96">
        <v>0.62214499999999995</v>
      </c>
      <c r="M96">
        <v>45.888655</v>
      </c>
      <c r="N96">
        <v>-298.40743300000003</v>
      </c>
      <c r="O96">
        <v>1.435073</v>
      </c>
      <c r="P96">
        <v>45.878300000000003</v>
      </c>
      <c r="Q96">
        <v>-298.41232300000001</v>
      </c>
      <c r="R96">
        <v>1.4326110000000001</v>
      </c>
      <c r="S96">
        <v>1.145124</v>
      </c>
      <c r="T96">
        <v>2.4620000000000002E-3</v>
      </c>
    </row>
    <row r="97" spans="1:20" x14ac:dyDescent="0.25">
      <c r="A97">
        <v>95</v>
      </c>
      <c r="B97">
        <v>4</v>
      </c>
      <c r="C97">
        <v>-1</v>
      </c>
      <c r="D97" t="s">
        <v>130</v>
      </c>
      <c r="E97" t="s">
        <v>202</v>
      </c>
      <c r="F97">
        <v>2.8895000000000001E-2</v>
      </c>
      <c r="G97">
        <v>-1</v>
      </c>
      <c r="H97">
        <v>353.32100000000003</v>
      </c>
      <c r="I97">
        <v>-1</v>
      </c>
      <c r="J97">
        <v>0</v>
      </c>
      <c r="K97">
        <v>8.0694320000000008</v>
      </c>
      <c r="L97">
        <v>0.45320899999999997</v>
      </c>
      <c r="M97">
        <v>45.904257999999999</v>
      </c>
      <c r="N97">
        <v>-297.65968099999998</v>
      </c>
      <c r="O97">
        <v>1.4797830000000001</v>
      </c>
      <c r="P97">
        <v>45.928505000000001</v>
      </c>
      <c r="Q97">
        <v>-297.687408</v>
      </c>
      <c r="R97">
        <v>1.4797</v>
      </c>
      <c r="S97">
        <v>3.6834159999999998</v>
      </c>
      <c r="T97">
        <v>8.2999999999999998E-5</v>
      </c>
    </row>
    <row r="98" spans="1:20" x14ac:dyDescent="0.25">
      <c r="A98">
        <v>96</v>
      </c>
      <c r="B98">
        <v>4</v>
      </c>
      <c r="C98">
        <v>-1</v>
      </c>
      <c r="D98" t="s">
        <v>130</v>
      </c>
      <c r="E98" t="s">
        <v>202</v>
      </c>
      <c r="F98">
        <v>0.150728</v>
      </c>
      <c r="G98">
        <v>-1</v>
      </c>
      <c r="H98">
        <v>480.79700000000003</v>
      </c>
      <c r="I98">
        <v>-1</v>
      </c>
      <c r="J98">
        <v>0</v>
      </c>
      <c r="K98">
        <v>8.0865629999999999</v>
      </c>
      <c r="L98">
        <v>0.339368</v>
      </c>
      <c r="M98">
        <v>45.955323999999997</v>
      </c>
      <c r="N98">
        <v>-296.968345</v>
      </c>
      <c r="O98">
        <v>1.5196240000000001</v>
      </c>
      <c r="P98">
        <v>45.958114999999999</v>
      </c>
      <c r="Q98">
        <v>-296.96044899999998</v>
      </c>
      <c r="R98">
        <v>1.514486</v>
      </c>
      <c r="S98">
        <v>0.83748900000000004</v>
      </c>
      <c r="T98">
        <v>5.1380000000000002E-3</v>
      </c>
    </row>
    <row r="99" spans="1:20" x14ac:dyDescent="0.25">
      <c r="A99">
        <v>97</v>
      </c>
      <c r="B99">
        <v>4</v>
      </c>
      <c r="C99">
        <v>-1</v>
      </c>
      <c r="D99" t="s">
        <v>130</v>
      </c>
      <c r="E99" t="s">
        <v>202</v>
      </c>
      <c r="F99">
        <v>0.18342700000000001</v>
      </c>
      <c r="G99">
        <v>-1</v>
      </c>
      <c r="H99">
        <v>372.072</v>
      </c>
      <c r="I99">
        <v>-1</v>
      </c>
      <c r="J99">
        <v>0</v>
      </c>
      <c r="K99">
        <v>8.0577369999999995</v>
      </c>
      <c r="L99">
        <v>0.240646</v>
      </c>
      <c r="M99">
        <v>46.042026</v>
      </c>
      <c r="N99">
        <v>-296.29407900000001</v>
      </c>
      <c r="O99">
        <v>1.5388900000000001</v>
      </c>
      <c r="P99">
        <v>45.972641000000003</v>
      </c>
      <c r="Q99">
        <v>-296.23410000000001</v>
      </c>
      <c r="R99">
        <v>1.5397529999999999</v>
      </c>
      <c r="S99">
        <v>9.1714880000000001</v>
      </c>
      <c r="T99">
        <v>8.6399999999999997E-4</v>
      </c>
    </row>
    <row r="100" spans="1:20" x14ac:dyDescent="0.25">
      <c r="A100">
        <v>98</v>
      </c>
      <c r="B100">
        <v>4</v>
      </c>
      <c r="C100">
        <v>-1</v>
      </c>
      <c r="D100" t="s">
        <v>130</v>
      </c>
      <c r="E100" t="s">
        <v>202</v>
      </c>
      <c r="F100">
        <v>0.25216</v>
      </c>
      <c r="G100">
        <v>-1</v>
      </c>
      <c r="H100">
        <v>397.23</v>
      </c>
      <c r="I100">
        <v>-1</v>
      </c>
      <c r="J100">
        <v>0</v>
      </c>
      <c r="K100">
        <v>8.0648029999999995</v>
      </c>
      <c r="L100">
        <v>0.15251799999999999</v>
      </c>
      <c r="M100">
        <v>45.972777999999998</v>
      </c>
      <c r="N100">
        <v>-295.48338200000001</v>
      </c>
      <c r="O100">
        <v>1.559925</v>
      </c>
      <c r="P100">
        <v>45.976596999999998</v>
      </c>
      <c r="Q100">
        <v>-295.50857500000001</v>
      </c>
      <c r="R100">
        <v>1.5575889999999999</v>
      </c>
      <c r="S100">
        <v>2.5480800000000001</v>
      </c>
      <c r="T100">
        <v>2.336E-3</v>
      </c>
    </row>
    <row r="101" spans="1:20" x14ac:dyDescent="0.25">
      <c r="A101">
        <v>99</v>
      </c>
      <c r="B101">
        <v>4</v>
      </c>
      <c r="C101">
        <v>-1</v>
      </c>
      <c r="D101" t="s">
        <v>130</v>
      </c>
      <c r="E101" t="s">
        <v>202</v>
      </c>
      <c r="F101">
        <v>2.4818E-2</v>
      </c>
      <c r="G101">
        <v>-1</v>
      </c>
      <c r="H101">
        <v>327.04000000000002</v>
      </c>
      <c r="I101">
        <v>-1</v>
      </c>
      <c r="J101">
        <v>0</v>
      </c>
      <c r="K101">
        <v>8.0446480000000005</v>
      </c>
      <c r="L101">
        <v>8.8089000000000001E-2</v>
      </c>
      <c r="M101">
        <v>45.935516</v>
      </c>
      <c r="N101">
        <v>-294.74972500000001</v>
      </c>
      <c r="O101">
        <v>1.5666530000000001</v>
      </c>
      <c r="P101">
        <v>45.976128000000003</v>
      </c>
      <c r="Q101">
        <v>-294.78375199999999</v>
      </c>
      <c r="R101">
        <v>1.5677110000000001</v>
      </c>
      <c r="S101">
        <v>5.2983120000000001</v>
      </c>
      <c r="T101">
        <v>1.059E-3</v>
      </c>
    </row>
    <row r="102" spans="1:20" x14ac:dyDescent="0.25">
      <c r="A102">
        <v>100</v>
      </c>
      <c r="B102">
        <v>4</v>
      </c>
      <c r="C102">
        <v>-1</v>
      </c>
      <c r="D102" t="s">
        <v>130</v>
      </c>
      <c r="E102" t="s">
        <v>202</v>
      </c>
      <c r="F102">
        <v>0.111127</v>
      </c>
      <c r="G102">
        <v>-1</v>
      </c>
      <c r="H102">
        <v>338.89400000000001</v>
      </c>
      <c r="I102">
        <v>-1</v>
      </c>
      <c r="J102">
        <v>0</v>
      </c>
      <c r="K102">
        <v>8.0658890000000003</v>
      </c>
      <c r="L102">
        <v>5.6986000000000002E-2</v>
      </c>
      <c r="M102">
        <v>45.927295000000001</v>
      </c>
      <c r="N102">
        <v>-294.011281</v>
      </c>
      <c r="O102">
        <v>1.57535</v>
      </c>
      <c r="P102">
        <v>45.972206</v>
      </c>
      <c r="Q102">
        <v>-294.058716</v>
      </c>
      <c r="R102">
        <v>1.5739339999999999</v>
      </c>
      <c r="S102">
        <v>6.5322760000000004</v>
      </c>
      <c r="T102">
        <v>1.4159999999999999E-3</v>
      </c>
    </row>
    <row r="103" spans="1:20" x14ac:dyDescent="0.25">
      <c r="A103">
        <v>101</v>
      </c>
      <c r="B103">
        <v>4</v>
      </c>
      <c r="C103">
        <v>-1</v>
      </c>
      <c r="D103" t="s">
        <v>130</v>
      </c>
      <c r="E103" t="s">
        <v>202</v>
      </c>
      <c r="F103">
        <v>0.13015399999999999</v>
      </c>
      <c r="G103">
        <v>-1</v>
      </c>
      <c r="H103">
        <v>371.45800000000003</v>
      </c>
      <c r="I103">
        <v>-1</v>
      </c>
      <c r="J103">
        <v>0</v>
      </c>
      <c r="K103">
        <v>8.0749659999999999</v>
      </c>
      <c r="L103">
        <v>3.3047E-2</v>
      </c>
      <c r="M103">
        <v>45.952494999999999</v>
      </c>
      <c r="N103">
        <v>-293.07117199999999</v>
      </c>
      <c r="O103">
        <v>1.582716</v>
      </c>
      <c r="P103">
        <v>45.963402000000002</v>
      </c>
      <c r="Q103">
        <v>-293.09127799999999</v>
      </c>
      <c r="R103">
        <v>1.5789880000000001</v>
      </c>
      <c r="S103">
        <v>2.2873749999999999</v>
      </c>
      <c r="T103">
        <v>3.728E-3</v>
      </c>
    </row>
    <row r="104" spans="1:20" x14ac:dyDescent="0.25">
      <c r="A104">
        <v>102</v>
      </c>
      <c r="B104">
        <v>4</v>
      </c>
      <c r="C104">
        <v>-1</v>
      </c>
      <c r="D104" t="s">
        <v>130</v>
      </c>
      <c r="E104" t="s">
        <v>202</v>
      </c>
      <c r="F104">
        <v>2.9165E-2</v>
      </c>
      <c r="G104">
        <v>-1</v>
      </c>
      <c r="H104">
        <v>311.62099999999998</v>
      </c>
      <c r="I104">
        <v>-1</v>
      </c>
      <c r="J104">
        <v>0</v>
      </c>
      <c r="K104">
        <v>8.0615380000000005</v>
      </c>
      <c r="L104">
        <v>2.2030999999999999E-2</v>
      </c>
      <c r="M104">
        <v>45.953876999999999</v>
      </c>
      <c r="N104">
        <v>-292.38169699999997</v>
      </c>
      <c r="O104">
        <v>1.5830439999999999</v>
      </c>
      <c r="P104">
        <v>45.955047999999998</v>
      </c>
      <c r="Q104">
        <v>-292.36520400000001</v>
      </c>
      <c r="R104">
        <v>1.5813649999999999</v>
      </c>
      <c r="S104">
        <v>1.6534500000000001</v>
      </c>
      <c r="T104">
        <v>1.6789999999999999E-3</v>
      </c>
    </row>
    <row r="105" spans="1:20" x14ac:dyDescent="0.25">
      <c r="A105">
        <v>103</v>
      </c>
      <c r="B105">
        <v>4</v>
      </c>
      <c r="C105">
        <v>-1</v>
      </c>
      <c r="D105" t="s">
        <v>130</v>
      </c>
      <c r="E105" t="s">
        <v>202</v>
      </c>
      <c r="F105">
        <v>3.5956000000000002E-2</v>
      </c>
      <c r="G105">
        <v>-1</v>
      </c>
      <c r="H105">
        <v>443.65100000000001</v>
      </c>
      <c r="I105">
        <v>-1</v>
      </c>
      <c r="J105">
        <v>0</v>
      </c>
      <c r="K105">
        <v>8.0781779999999994</v>
      </c>
      <c r="L105">
        <v>1.5601E-2</v>
      </c>
      <c r="M105">
        <v>45.905149999999999</v>
      </c>
      <c r="N105">
        <v>-291.623829</v>
      </c>
      <c r="O105">
        <v>1.584158</v>
      </c>
      <c r="P105">
        <v>45.945686000000002</v>
      </c>
      <c r="Q105">
        <v>-291.63885499999998</v>
      </c>
      <c r="R105">
        <v>1.5830040000000001</v>
      </c>
      <c r="S105">
        <v>4.323118</v>
      </c>
      <c r="T105">
        <v>1.1540000000000001E-3</v>
      </c>
    </row>
    <row r="106" spans="1:20" x14ac:dyDescent="0.25">
      <c r="A106">
        <v>104</v>
      </c>
      <c r="B106">
        <v>4</v>
      </c>
      <c r="C106">
        <v>-1</v>
      </c>
      <c r="D106" t="s">
        <v>130</v>
      </c>
      <c r="E106" t="s">
        <v>202</v>
      </c>
      <c r="F106">
        <v>9.4399999999999998E-2</v>
      </c>
      <c r="G106">
        <v>-1</v>
      </c>
      <c r="H106">
        <v>401.35199999999998</v>
      </c>
      <c r="I106">
        <v>-1</v>
      </c>
      <c r="J106">
        <v>0</v>
      </c>
      <c r="K106">
        <v>8.0581549999999993</v>
      </c>
      <c r="L106">
        <v>1.0695E-2</v>
      </c>
      <c r="M106">
        <v>45.914076000000001</v>
      </c>
      <c r="N106">
        <v>-290.89649900000001</v>
      </c>
      <c r="O106">
        <v>1.581442</v>
      </c>
      <c r="P106">
        <v>45.935657999999997</v>
      </c>
      <c r="Q106">
        <v>-290.91290300000003</v>
      </c>
      <c r="R106">
        <v>1.5841430000000001</v>
      </c>
      <c r="S106">
        <v>2.7108159999999999</v>
      </c>
      <c r="T106">
        <v>2.7009999999999998E-3</v>
      </c>
    </row>
    <row r="107" spans="1:20" x14ac:dyDescent="0.25">
      <c r="A107">
        <v>105</v>
      </c>
      <c r="B107">
        <v>4</v>
      </c>
      <c r="C107">
        <v>-1</v>
      </c>
      <c r="D107" t="s">
        <v>130</v>
      </c>
      <c r="E107" t="s">
        <v>202</v>
      </c>
      <c r="F107">
        <v>0.14677100000000001</v>
      </c>
      <c r="G107">
        <v>-1</v>
      </c>
      <c r="H107">
        <v>339.375</v>
      </c>
      <c r="I107">
        <v>-1</v>
      </c>
      <c r="J107">
        <v>0</v>
      </c>
      <c r="K107">
        <v>8.0722149999999999</v>
      </c>
      <c r="L107">
        <v>-1.5674E-2</v>
      </c>
      <c r="M107">
        <v>45.939228</v>
      </c>
      <c r="N107">
        <v>-290.19937499999997</v>
      </c>
      <c r="O107">
        <v>1.5777829999999999</v>
      </c>
      <c r="P107">
        <v>45.927109000000002</v>
      </c>
      <c r="Q107">
        <v>-290.18701199999998</v>
      </c>
      <c r="R107">
        <v>1.583313</v>
      </c>
      <c r="S107">
        <v>1.7312669999999999</v>
      </c>
      <c r="T107">
        <v>5.5300000000000002E-3</v>
      </c>
    </row>
    <row r="108" spans="1:20" x14ac:dyDescent="0.25">
      <c r="A108">
        <v>106</v>
      </c>
      <c r="B108">
        <v>4</v>
      </c>
      <c r="C108">
        <v>-1</v>
      </c>
      <c r="D108" t="s">
        <v>130</v>
      </c>
      <c r="E108" t="s">
        <v>202</v>
      </c>
      <c r="F108">
        <v>8.4710999999999995E-2</v>
      </c>
      <c r="G108">
        <v>-1</v>
      </c>
      <c r="H108">
        <v>381.87799999999999</v>
      </c>
      <c r="I108">
        <v>-1</v>
      </c>
      <c r="J108">
        <v>0</v>
      </c>
      <c r="K108">
        <v>8.0713240000000006</v>
      </c>
      <c r="L108">
        <v>-1.5001E-2</v>
      </c>
      <c r="M108">
        <v>45.877858000000003</v>
      </c>
      <c r="N108">
        <v>-289.18026500000002</v>
      </c>
      <c r="O108">
        <v>1.581439</v>
      </c>
      <c r="P108">
        <v>45.917515000000002</v>
      </c>
      <c r="Q108">
        <v>-289.21951300000001</v>
      </c>
      <c r="R108">
        <v>1.5814029999999999</v>
      </c>
      <c r="S108">
        <v>5.579542</v>
      </c>
      <c r="T108">
        <v>3.6000000000000001E-5</v>
      </c>
    </row>
    <row r="109" spans="1:20" x14ac:dyDescent="0.25">
      <c r="A109">
        <v>107</v>
      </c>
      <c r="B109">
        <v>3</v>
      </c>
      <c r="C109">
        <v>-1</v>
      </c>
      <c r="D109" t="s">
        <v>20</v>
      </c>
      <c r="E109" t="s">
        <v>202</v>
      </c>
      <c r="F109">
        <v>8.9700000000000005E-3</v>
      </c>
      <c r="G109">
        <v>-1</v>
      </c>
      <c r="H109">
        <v>1409.999</v>
      </c>
      <c r="I109">
        <v>-1</v>
      </c>
      <c r="J109">
        <v>0</v>
      </c>
      <c r="K109">
        <v>8.0553819999999998</v>
      </c>
      <c r="L109">
        <v>-1.11E-2</v>
      </c>
      <c r="M109">
        <v>45.917639000000001</v>
      </c>
      <c r="N109">
        <v>-288.51388800000001</v>
      </c>
      <c r="O109">
        <v>1.581088</v>
      </c>
      <c r="P109">
        <v>45.911090999999999</v>
      </c>
      <c r="Q109">
        <v>-288.49392699999999</v>
      </c>
      <c r="R109">
        <v>1.580255</v>
      </c>
      <c r="S109">
        <v>2.1007069999999999</v>
      </c>
      <c r="T109">
        <v>8.3299999999999997E-4</v>
      </c>
    </row>
    <row r="110" spans="1:20" x14ac:dyDescent="0.25">
      <c r="A110">
        <v>108</v>
      </c>
      <c r="B110">
        <v>3</v>
      </c>
      <c r="C110">
        <v>-1</v>
      </c>
      <c r="D110" t="s">
        <v>20</v>
      </c>
      <c r="E110" t="s">
        <v>202</v>
      </c>
      <c r="F110">
        <v>1.388E-2</v>
      </c>
      <c r="G110">
        <v>-1</v>
      </c>
      <c r="H110">
        <v>254.959</v>
      </c>
      <c r="I110">
        <v>-1</v>
      </c>
      <c r="J110">
        <v>0</v>
      </c>
      <c r="K110">
        <v>8.0739800000000006</v>
      </c>
      <c r="L110">
        <v>-8.0029999999999997E-3</v>
      </c>
      <c r="M110">
        <v>45.918970000000002</v>
      </c>
      <c r="N110">
        <v>-287.76166699999999</v>
      </c>
      <c r="O110">
        <v>1.5756749999999999</v>
      </c>
      <c r="P110">
        <v>45.905135999999999</v>
      </c>
      <c r="Q110">
        <v>-287.76800500000002</v>
      </c>
      <c r="R110">
        <v>1.5794159999999999</v>
      </c>
      <c r="S110">
        <v>1.52166</v>
      </c>
      <c r="T110">
        <v>3.741E-3</v>
      </c>
    </row>
    <row r="111" spans="1:20" x14ac:dyDescent="0.25">
      <c r="A111">
        <v>109</v>
      </c>
      <c r="B111">
        <v>3</v>
      </c>
      <c r="C111">
        <v>-1</v>
      </c>
      <c r="D111" t="s">
        <v>20</v>
      </c>
      <c r="E111" t="s">
        <v>202</v>
      </c>
      <c r="F111">
        <v>1.9268E-2</v>
      </c>
      <c r="G111">
        <v>-1</v>
      </c>
      <c r="H111">
        <v>379.88400000000001</v>
      </c>
      <c r="I111">
        <v>-1</v>
      </c>
      <c r="J111">
        <v>0</v>
      </c>
      <c r="K111">
        <v>8.0576790000000003</v>
      </c>
      <c r="L111">
        <v>-5.5519999999999996E-3</v>
      </c>
      <c r="M111">
        <v>45.926273000000002</v>
      </c>
      <c r="N111">
        <v>-287.06983400000001</v>
      </c>
      <c r="O111">
        <v>1.580298</v>
      </c>
      <c r="P111">
        <v>45.899493999999997</v>
      </c>
      <c r="Q111">
        <v>-287.04220600000002</v>
      </c>
      <c r="R111">
        <v>1.578824</v>
      </c>
      <c r="S111">
        <v>3.847607</v>
      </c>
      <c r="T111">
        <v>1.474E-3</v>
      </c>
    </row>
    <row r="112" spans="1:20" x14ac:dyDescent="0.25">
      <c r="A112">
        <v>110</v>
      </c>
      <c r="B112">
        <v>3</v>
      </c>
      <c r="C112">
        <v>-1</v>
      </c>
      <c r="D112" t="s">
        <v>20</v>
      </c>
      <c r="E112" t="s">
        <v>202</v>
      </c>
      <c r="F112">
        <v>7.8040000000000002E-3</v>
      </c>
      <c r="G112">
        <v>-1</v>
      </c>
      <c r="H112">
        <v>277.04599999999999</v>
      </c>
      <c r="I112">
        <v>-1</v>
      </c>
      <c r="J112">
        <v>0</v>
      </c>
      <c r="K112">
        <v>8.0747099999999996</v>
      </c>
      <c r="L112">
        <v>-4.0169999999999997E-3</v>
      </c>
      <c r="M112">
        <v>45.947901999999999</v>
      </c>
      <c r="N112">
        <v>-286.37001400000003</v>
      </c>
      <c r="O112">
        <v>1.5797429999999999</v>
      </c>
      <c r="P112">
        <v>45.894103999999999</v>
      </c>
      <c r="Q112">
        <v>-286.31622299999998</v>
      </c>
      <c r="R112">
        <v>1.5784039999999999</v>
      </c>
      <c r="S112">
        <v>7.6076829999999998</v>
      </c>
      <c r="T112">
        <v>1.3389999999999999E-3</v>
      </c>
    </row>
    <row r="113" spans="1:20" x14ac:dyDescent="0.25">
      <c r="A113">
        <v>111</v>
      </c>
      <c r="B113">
        <v>3</v>
      </c>
      <c r="C113">
        <v>-1</v>
      </c>
      <c r="D113" t="s">
        <v>20</v>
      </c>
      <c r="E113" t="s">
        <v>202</v>
      </c>
      <c r="F113">
        <v>4.8154000000000002E-2</v>
      </c>
      <c r="G113">
        <v>-1</v>
      </c>
      <c r="H113">
        <v>356.55200000000002</v>
      </c>
      <c r="I113">
        <v>-1</v>
      </c>
      <c r="J113">
        <v>0</v>
      </c>
      <c r="K113">
        <v>8.056915</v>
      </c>
      <c r="L113">
        <v>-9.4249999999999994E-3</v>
      </c>
      <c r="M113">
        <v>45.883902999999997</v>
      </c>
      <c r="N113">
        <v>-285.58675699999998</v>
      </c>
      <c r="O113">
        <v>1.5798289999999999</v>
      </c>
      <c r="P113">
        <v>45.889026999999999</v>
      </c>
      <c r="Q113">
        <v>-285.59042399999998</v>
      </c>
      <c r="R113">
        <v>1.577974</v>
      </c>
      <c r="S113">
        <v>0.63004000000000004</v>
      </c>
      <c r="T113">
        <v>1.854E-3</v>
      </c>
    </row>
    <row r="114" spans="1:20" x14ac:dyDescent="0.25">
      <c r="A114">
        <v>112</v>
      </c>
      <c r="B114">
        <v>4</v>
      </c>
      <c r="C114">
        <v>-1</v>
      </c>
      <c r="D114" t="s">
        <v>19</v>
      </c>
      <c r="E114" t="s">
        <v>202</v>
      </c>
      <c r="F114">
        <v>5.1334999999999999E-2</v>
      </c>
      <c r="G114">
        <v>-1</v>
      </c>
      <c r="H114">
        <v>383.45699999999999</v>
      </c>
      <c r="I114">
        <v>-1</v>
      </c>
      <c r="J114">
        <v>0</v>
      </c>
      <c r="K114">
        <v>8.0561520000000009</v>
      </c>
      <c r="L114">
        <v>-1.133E-2</v>
      </c>
      <c r="M114">
        <v>45.863185000000001</v>
      </c>
      <c r="N114">
        <v>-284.574747</v>
      </c>
      <c r="O114">
        <v>1.5701290000000001</v>
      </c>
      <c r="P114">
        <v>45.883876999999998</v>
      </c>
      <c r="Q114">
        <v>-284.62255900000002</v>
      </c>
      <c r="R114">
        <v>1.5765750000000001</v>
      </c>
      <c r="S114">
        <v>5.2096929999999997</v>
      </c>
      <c r="T114">
        <v>6.4460000000000003E-3</v>
      </c>
    </row>
    <row r="115" spans="1:20" x14ac:dyDescent="0.25">
      <c r="A115">
        <v>113</v>
      </c>
      <c r="B115">
        <v>4</v>
      </c>
      <c r="C115">
        <v>-1</v>
      </c>
      <c r="D115" t="s">
        <v>19</v>
      </c>
      <c r="E115" t="s">
        <v>202</v>
      </c>
      <c r="F115">
        <v>0.223689</v>
      </c>
      <c r="G115">
        <v>-1</v>
      </c>
      <c r="H115">
        <v>331.50599999999997</v>
      </c>
      <c r="I115">
        <v>-1</v>
      </c>
      <c r="J115">
        <v>0</v>
      </c>
      <c r="K115">
        <v>8.0732020000000002</v>
      </c>
      <c r="L115">
        <v>-9.2329999999999999E-3</v>
      </c>
      <c r="M115">
        <v>45.906153000000003</v>
      </c>
      <c r="N115">
        <v>-283.91518600000001</v>
      </c>
      <c r="O115">
        <v>1.5761210000000001</v>
      </c>
      <c r="P115">
        <v>45.880695000000003</v>
      </c>
      <c r="Q115">
        <v>-283.89666699999998</v>
      </c>
      <c r="R115">
        <v>1.5756600000000001</v>
      </c>
      <c r="S115">
        <v>3.148069</v>
      </c>
      <c r="T115">
        <v>4.6000000000000001E-4</v>
      </c>
    </row>
    <row r="116" spans="1:20" x14ac:dyDescent="0.25">
      <c r="A116">
        <v>114</v>
      </c>
      <c r="B116">
        <v>4</v>
      </c>
      <c r="C116">
        <v>-1</v>
      </c>
      <c r="D116" t="s">
        <v>19</v>
      </c>
      <c r="E116" t="s">
        <v>202</v>
      </c>
      <c r="F116">
        <v>6.3592999999999997E-2</v>
      </c>
      <c r="G116">
        <v>-1</v>
      </c>
      <c r="H116">
        <v>273.63099999999997</v>
      </c>
      <c r="I116">
        <v>-1</v>
      </c>
      <c r="J116">
        <v>0</v>
      </c>
      <c r="K116">
        <v>8.0563310000000001</v>
      </c>
      <c r="L116">
        <v>-6.4009999999999996E-3</v>
      </c>
      <c r="M116">
        <v>45.931717999999996</v>
      </c>
      <c r="N116">
        <v>-283.17969699999998</v>
      </c>
      <c r="O116">
        <v>1.569987</v>
      </c>
      <c r="P116">
        <v>45.877910999999997</v>
      </c>
      <c r="Q116">
        <v>-283.17086799999998</v>
      </c>
      <c r="R116">
        <v>1.57498</v>
      </c>
      <c r="S116">
        <v>5.452725</v>
      </c>
      <c r="T116">
        <v>4.9919999999999999E-3</v>
      </c>
    </row>
    <row r="117" spans="1:20" x14ac:dyDescent="0.25">
      <c r="A117">
        <v>115</v>
      </c>
      <c r="B117">
        <v>4</v>
      </c>
      <c r="C117">
        <v>-1</v>
      </c>
      <c r="D117" t="s">
        <v>19</v>
      </c>
      <c r="E117" t="s">
        <v>202</v>
      </c>
      <c r="F117">
        <v>7.3382000000000003E-2</v>
      </c>
      <c r="G117">
        <v>-1</v>
      </c>
      <c r="H117">
        <v>273.49200000000002</v>
      </c>
      <c r="I117">
        <v>-1</v>
      </c>
      <c r="J117">
        <v>0</v>
      </c>
      <c r="K117">
        <v>8.0737710000000007</v>
      </c>
      <c r="L117">
        <v>-4.8240000000000002E-3</v>
      </c>
      <c r="M117">
        <v>45.802878999999997</v>
      </c>
      <c r="N117">
        <v>-282.37464399999999</v>
      </c>
      <c r="O117">
        <v>1.5747880000000001</v>
      </c>
      <c r="P117">
        <v>45.875388999999998</v>
      </c>
      <c r="Q117">
        <v>-282.444885</v>
      </c>
      <c r="R117">
        <v>1.5744910000000001</v>
      </c>
      <c r="S117">
        <v>10.095293</v>
      </c>
      <c r="T117">
        <v>2.9700000000000001E-4</v>
      </c>
    </row>
    <row r="118" spans="1:20" x14ac:dyDescent="0.25">
      <c r="A118">
        <v>116</v>
      </c>
      <c r="B118">
        <v>4</v>
      </c>
      <c r="C118">
        <v>-1</v>
      </c>
      <c r="D118" t="s">
        <v>19</v>
      </c>
      <c r="E118" t="s">
        <v>202</v>
      </c>
      <c r="F118">
        <v>0.11181099999999999</v>
      </c>
      <c r="G118">
        <v>-1</v>
      </c>
      <c r="H118">
        <v>379.834</v>
      </c>
      <c r="I118">
        <v>-1</v>
      </c>
      <c r="J118">
        <v>0</v>
      </c>
      <c r="K118">
        <v>8.0568279999999994</v>
      </c>
      <c r="L118">
        <v>-2.9729999999999999E-3</v>
      </c>
      <c r="M118">
        <v>45.879173000000002</v>
      </c>
      <c r="N118">
        <v>-281.72993000000002</v>
      </c>
      <c r="O118">
        <v>1.574921</v>
      </c>
      <c r="P118">
        <v>45.873050999999997</v>
      </c>
      <c r="Q118">
        <v>-281.719086</v>
      </c>
      <c r="R118">
        <v>1.574163</v>
      </c>
      <c r="S118">
        <v>1.245303</v>
      </c>
      <c r="T118">
        <v>7.5799999999999999E-4</v>
      </c>
    </row>
    <row r="119" spans="1:20" x14ac:dyDescent="0.25">
      <c r="A119">
        <v>117</v>
      </c>
      <c r="B119">
        <v>4</v>
      </c>
      <c r="C119">
        <v>-1</v>
      </c>
      <c r="D119" t="s">
        <v>19</v>
      </c>
      <c r="E119" t="s">
        <v>202</v>
      </c>
      <c r="F119">
        <v>9.8890000000000002E-3</v>
      </c>
      <c r="G119">
        <v>-1</v>
      </c>
      <c r="H119">
        <v>278.18599999999998</v>
      </c>
      <c r="I119">
        <v>-1</v>
      </c>
      <c r="J119">
        <v>0</v>
      </c>
      <c r="K119">
        <v>8.0567759999999993</v>
      </c>
      <c r="L119">
        <v>-1.7129999999999999E-3</v>
      </c>
      <c r="M119">
        <v>45.862516999999997</v>
      </c>
      <c r="N119">
        <v>-280.74249099999997</v>
      </c>
      <c r="O119">
        <v>1.5737300000000001</v>
      </c>
      <c r="P119">
        <v>45.870120999999997</v>
      </c>
      <c r="Q119">
        <v>-280.75125100000002</v>
      </c>
      <c r="R119">
        <v>1.573874</v>
      </c>
      <c r="S119">
        <v>1.160048</v>
      </c>
      <c r="T119">
        <v>1.44E-4</v>
      </c>
    </row>
    <row r="120" spans="1:20" x14ac:dyDescent="0.25">
      <c r="A120">
        <v>118</v>
      </c>
      <c r="B120">
        <v>4</v>
      </c>
      <c r="C120">
        <v>-1</v>
      </c>
      <c r="D120" t="s">
        <v>19</v>
      </c>
      <c r="E120" t="s">
        <v>202</v>
      </c>
      <c r="F120">
        <v>5.7116E-2</v>
      </c>
      <c r="G120">
        <v>-1</v>
      </c>
      <c r="H120">
        <v>382.34899999999999</v>
      </c>
      <c r="I120">
        <v>-1</v>
      </c>
      <c r="J120">
        <v>0</v>
      </c>
      <c r="K120">
        <v>8.0737389999999998</v>
      </c>
      <c r="L120">
        <v>-5.2989999999999999E-3</v>
      </c>
      <c r="M120">
        <v>45.757201999999999</v>
      </c>
      <c r="N120">
        <v>-279.91705100000001</v>
      </c>
      <c r="O120">
        <v>1.5793280000000001</v>
      </c>
      <c r="P120">
        <v>45.868361999999998</v>
      </c>
      <c r="Q120">
        <v>-280.02526899999998</v>
      </c>
      <c r="R120">
        <v>1.5734570000000001</v>
      </c>
      <c r="S120">
        <v>15.513771999999999</v>
      </c>
      <c r="T120">
        <v>5.8710000000000004E-3</v>
      </c>
    </row>
    <row r="121" spans="1:20" x14ac:dyDescent="0.25">
      <c r="A121">
        <v>119</v>
      </c>
      <c r="B121">
        <v>4</v>
      </c>
      <c r="C121">
        <v>-1</v>
      </c>
      <c r="D121" t="s">
        <v>19</v>
      </c>
      <c r="E121" t="s">
        <v>202</v>
      </c>
      <c r="F121">
        <v>0.18207599999999999</v>
      </c>
      <c r="G121">
        <v>-1</v>
      </c>
      <c r="H121">
        <v>358.20100000000002</v>
      </c>
      <c r="I121">
        <v>-1</v>
      </c>
      <c r="J121">
        <v>0</v>
      </c>
      <c r="K121">
        <v>8.0565090000000001</v>
      </c>
      <c r="L121">
        <v>-4.3750000000000004E-3</v>
      </c>
      <c r="M121">
        <v>45.869486999999999</v>
      </c>
      <c r="N121">
        <v>-279.30851000000001</v>
      </c>
      <c r="O121">
        <v>1.57246</v>
      </c>
      <c r="P121">
        <v>45.866931999999998</v>
      </c>
      <c r="Q121">
        <v>-279.29946899999999</v>
      </c>
      <c r="R121">
        <v>1.5730170000000001</v>
      </c>
      <c r="S121">
        <v>0.93951899999999999</v>
      </c>
      <c r="T121">
        <v>5.5800000000000001E-4</v>
      </c>
    </row>
    <row r="122" spans="1:20" x14ac:dyDescent="0.25">
      <c r="A122">
        <v>120</v>
      </c>
      <c r="B122">
        <v>5</v>
      </c>
      <c r="C122">
        <v>-1</v>
      </c>
      <c r="D122" t="s">
        <v>131</v>
      </c>
      <c r="E122" t="s">
        <v>202</v>
      </c>
      <c r="F122">
        <v>0.11465</v>
      </c>
      <c r="G122">
        <v>-1</v>
      </c>
      <c r="H122">
        <v>295.73</v>
      </c>
      <c r="I122">
        <v>-1</v>
      </c>
      <c r="J122">
        <v>0</v>
      </c>
      <c r="K122">
        <v>8.0736150000000002</v>
      </c>
      <c r="L122">
        <v>-3.522E-3</v>
      </c>
      <c r="M122">
        <v>45.864831000000002</v>
      </c>
      <c r="N122">
        <v>-278.57233000000002</v>
      </c>
      <c r="O122">
        <v>1.573078</v>
      </c>
      <c r="P122">
        <v>45.865704000000001</v>
      </c>
      <c r="Q122">
        <v>-278.573486</v>
      </c>
      <c r="R122">
        <v>1.572667</v>
      </c>
      <c r="S122">
        <v>0.14482999999999999</v>
      </c>
      <c r="T122">
        <v>4.1100000000000002E-4</v>
      </c>
    </row>
    <row r="123" spans="1:20" x14ac:dyDescent="0.25">
      <c r="A123">
        <v>121</v>
      </c>
      <c r="B123">
        <v>5</v>
      </c>
      <c r="C123">
        <v>-1</v>
      </c>
      <c r="D123" t="s">
        <v>131</v>
      </c>
      <c r="E123" t="s">
        <v>202</v>
      </c>
      <c r="F123">
        <v>9.5060000000000006E-3</v>
      </c>
      <c r="G123">
        <v>-1</v>
      </c>
      <c r="H123">
        <v>318.91300000000001</v>
      </c>
      <c r="I123">
        <v>-1</v>
      </c>
      <c r="J123">
        <v>0</v>
      </c>
      <c r="K123">
        <v>8.05654</v>
      </c>
      <c r="L123">
        <v>-2.0920000000000001E-3</v>
      </c>
      <c r="M123">
        <v>45.850859</v>
      </c>
      <c r="N123">
        <v>-277.84130800000003</v>
      </c>
      <c r="O123">
        <v>1.5716129999999999</v>
      </c>
      <c r="P123">
        <v>45.864623999999999</v>
      </c>
      <c r="Q123">
        <v>-277.84768700000001</v>
      </c>
      <c r="R123">
        <v>1.5724050000000001</v>
      </c>
      <c r="S123">
        <v>1.517104</v>
      </c>
      <c r="T123">
        <v>7.9299999999999998E-4</v>
      </c>
    </row>
    <row r="124" spans="1:20" x14ac:dyDescent="0.25">
      <c r="A124">
        <v>122</v>
      </c>
      <c r="B124">
        <v>5</v>
      </c>
      <c r="C124">
        <v>-1</v>
      </c>
      <c r="D124" t="s">
        <v>131</v>
      </c>
      <c r="E124" t="s">
        <v>202</v>
      </c>
      <c r="F124">
        <v>0.13014899999999999</v>
      </c>
      <c r="G124">
        <v>-1</v>
      </c>
      <c r="H124">
        <v>435.85599999999999</v>
      </c>
      <c r="I124">
        <v>-1</v>
      </c>
      <c r="J124">
        <v>0</v>
      </c>
      <c r="K124">
        <v>8.0566230000000001</v>
      </c>
      <c r="L124">
        <v>-1.273E-3</v>
      </c>
      <c r="M124">
        <v>45.877881000000002</v>
      </c>
      <c r="N124">
        <v>-276.9264</v>
      </c>
      <c r="O124">
        <v>1.576478</v>
      </c>
      <c r="P124">
        <v>45.863235000000003</v>
      </c>
      <c r="Q124">
        <v>-276.87985200000003</v>
      </c>
      <c r="R124">
        <v>1.5722499999999999</v>
      </c>
      <c r="S124">
        <v>4.8797160000000002</v>
      </c>
      <c r="T124">
        <v>4.228E-3</v>
      </c>
    </row>
    <row r="125" spans="1:20" x14ac:dyDescent="0.25">
      <c r="A125">
        <v>123</v>
      </c>
      <c r="B125">
        <v>5</v>
      </c>
      <c r="C125">
        <v>-1</v>
      </c>
      <c r="D125" t="s">
        <v>131</v>
      </c>
      <c r="E125" t="s">
        <v>202</v>
      </c>
      <c r="F125">
        <v>5.2914000000000003E-2</v>
      </c>
      <c r="G125">
        <v>-1</v>
      </c>
      <c r="H125">
        <v>408.19200000000001</v>
      </c>
      <c r="I125">
        <v>-1</v>
      </c>
      <c r="J125">
        <v>0</v>
      </c>
      <c r="K125">
        <v>8.0737710000000007</v>
      </c>
      <c r="L125">
        <v>-6.69E-4</v>
      </c>
      <c r="M125">
        <v>45.889142999999997</v>
      </c>
      <c r="N125">
        <v>-276.16518300000001</v>
      </c>
      <c r="O125">
        <v>1.5683689999999999</v>
      </c>
      <c r="P125">
        <v>45.862309000000003</v>
      </c>
      <c r="Q125">
        <v>-276.15386999999998</v>
      </c>
      <c r="R125">
        <v>1.572133</v>
      </c>
      <c r="S125">
        <v>2.912172</v>
      </c>
      <c r="T125">
        <v>3.764E-3</v>
      </c>
    </row>
    <row r="126" spans="1:20" x14ac:dyDescent="0.25">
      <c r="A126">
        <v>124</v>
      </c>
      <c r="B126">
        <v>5</v>
      </c>
      <c r="C126">
        <v>-1</v>
      </c>
      <c r="D126" t="s">
        <v>131</v>
      </c>
      <c r="E126" t="s">
        <v>202</v>
      </c>
      <c r="F126">
        <v>0.14965899999999999</v>
      </c>
      <c r="G126">
        <v>-1</v>
      </c>
      <c r="H126">
        <v>320.32299999999998</v>
      </c>
      <c r="I126">
        <v>-1</v>
      </c>
      <c r="J126">
        <v>0</v>
      </c>
      <c r="K126">
        <v>8.056635</v>
      </c>
      <c r="L126">
        <v>-2.248E-3</v>
      </c>
      <c r="M126">
        <v>45.837909000000003</v>
      </c>
      <c r="N126">
        <v>-275.40777200000002</v>
      </c>
      <c r="O126">
        <v>1.5702989999999999</v>
      </c>
      <c r="P126">
        <v>45.861511</v>
      </c>
      <c r="Q126">
        <v>-275.42806999999999</v>
      </c>
      <c r="R126">
        <v>1.5719719999999999</v>
      </c>
      <c r="S126">
        <v>3.1130040000000001</v>
      </c>
      <c r="T126">
        <v>1.673E-3</v>
      </c>
    </row>
    <row r="127" spans="1:20" x14ac:dyDescent="0.25">
      <c r="A127">
        <v>125</v>
      </c>
      <c r="B127">
        <v>4</v>
      </c>
      <c r="C127">
        <v>-1</v>
      </c>
      <c r="D127" t="s">
        <v>132</v>
      </c>
      <c r="E127" t="s">
        <v>202</v>
      </c>
      <c r="F127">
        <v>2.1354999999999999E-2</v>
      </c>
      <c r="G127">
        <v>-1</v>
      </c>
      <c r="H127">
        <v>288.774</v>
      </c>
      <c r="I127">
        <v>-1</v>
      </c>
      <c r="J127">
        <v>0</v>
      </c>
      <c r="K127">
        <v>8.0737290000000002</v>
      </c>
      <c r="L127">
        <v>-1.6280000000000001E-3</v>
      </c>
      <c r="M127">
        <v>45.856223999999997</v>
      </c>
      <c r="N127">
        <v>-274.67480499999999</v>
      </c>
      <c r="O127">
        <v>1.5724769999999999</v>
      </c>
      <c r="P127">
        <v>45.860863000000002</v>
      </c>
      <c r="Q127">
        <v>-274.70208700000001</v>
      </c>
      <c r="R127">
        <v>1.571796</v>
      </c>
      <c r="S127">
        <v>2.7674029999999998</v>
      </c>
      <c r="T127">
        <v>6.8099999999999996E-4</v>
      </c>
    </row>
    <row r="128" spans="1:20" x14ac:dyDescent="0.25">
      <c r="A128">
        <v>126</v>
      </c>
      <c r="B128">
        <v>4</v>
      </c>
      <c r="C128">
        <v>-1</v>
      </c>
      <c r="D128" t="s">
        <v>132</v>
      </c>
      <c r="E128" t="s">
        <v>202</v>
      </c>
      <c r="F128">
        <v>4.2273999999999999E-2</v>
      </c>
      <c r="G128">
        <v>-1</v>
      </c>
      <c r="H128">
        <v>395.24</v>
      </c>
      <c r="I128">
        <v>-1</v>
      </c>
      <c r="J128">
        <v>0</v>
      </c>
      <c r="K128">
        <v>8.0565809999999995</v>
      </c>
      <c r="L128">
        <v>-1.3960000000000001E-3</v>
      </c>
      <c r="M128">
        <v>45.867838999999996</v>
      </c>
      <c r="N128">
        <v>-273.96116799999999</v>
      </c>
      <c r="O128">
        <v>1.5753630000000001</v>
      </c>
      <c r="P128">
        <v>45.860264000000001</v>
      </c>
      <c r="Q128">
        <v>-273.97628800000001</v>
      </c>
      <c r="R128">
        <v>1.571677</v>
      </c>
      <c r="S128">
        <v>1.691114</v>
      </c>
      <c r="T128">
        <v>3.6849999999999999E-3</v>
      </c>
    </row>
    <row r="129" spans="1:20" x14ac:dyDescent="0.25">
      <c r="A129">
        <v>127</v>
      </c>
      <c r="B129">
        <v>4</v>
      </c>
      <c r="C129">
        <v>-1</v>
      </c>
      <c r="D129" t="s">
        <v>132</v>
      </c>
      <c r="E129" t="s">
        <v>202</v>
      </c>
      <c r="F129">
        <v>2.3007E-2</v>
      </c>
      <c r="G129">
        <v>-1</v>
      </c>
      <c r="H129">
        <v>285.27499999999998</v>
      </c>
      <c r="I129">
        <v>-1</v>
      </c>
      <c r="J129">
        <v>0</v>
      </c>
      <c r="K129">
        <v>8.0565770000000008</v>
      </c>
      <c r="L129">
        <v>-5.9299999999999999E-4</v>
      </c>
      <c r="M129">
        <v>45.800227999999997</v>
      </c>
      <c r="N129">
        <v>-272.948038</v>
      </c>
      <c r="O129">
        <v>1.570648</v>
      </c>
      <c r="P129">
        <v>45.859535000000001</v>
      </c>
      <c r="Q129">
        <v>-273.00842299999999</v>
      </c>
      <c r="R129">
        <v>1.571563</v>
      </c>
      <c r="S129">
        <v>8.4637989999999999</v>
      </c>
      <c r="T129">
        <v>9.1500000000000001E-4</v>
      </c>
    </row>
    <row r="130" spans="1:20" x14ac:dyDescent="0.25">
      <c r="A130">
        <v>128</v>
      </c>
      <c r="B130">
        <v>4</v>
      </c>
      <c r="C130">
        <v>-1</v>
      </c>
      <c r="D130" t="s">
        <v>132</v>
      </c>
      <c r="E130" t="s">
        <v>202</v>
      </c>
      <c r="F130">
        <v>3.5542999999999998E-2</v>
      </c>
      <c r="G130">
        <v>-1</v>
      </c>
      <c r="H130">
        <v>400.13299999999998</v>
      </c>
      <c r="I130">
        <v>-1</v>
      </c>
      <c r="J130">
        <v>0</v>
      </c>
      <c r="K130">
        <v>8.0737120000000004</v>
      </c>
      <c r="L130">
        <v>-3.4499999999999998E-4</v>
      </c>
      <c r="M130">
        <v>45.890611</v>
      </c>
      <c r="N130">
        <v>-272.308108</v>
      </c>
      <c r="O130">
        <v>1.571863</v>
      </c>
      <c r="P130">
        <v>45.859057999999997</v>
      </c>
      <c r="Q130">
        <v>-272.28244000000001</v>
      </c>
      <c r="R130">
        <v>1.571491</v>
      </c>
      <c r="S130">
        <v>4.0674809999999999</v>
      </c>
      <c r="T130">
        <v>3.7199999999999999E-4</v>
      </c>
    </row>
    <row r="131" spans="1:20" x14ac:dyDescent="0.25">
      <c r="A131">
        <v>129</v>
      </c>
      <c r="B131">
        <v>4</v>
      </c>
      <c r="C131">
        <v>-1</v>
      </c>
      <c r="D131" t="s">
        <v>132</v>
      </c>
      <c r="E131" t="s">
        <v>202</v>
      </c>
      <c r="F131">
        <v>4.0790000000000002E-3</v>
      </c>
      <c r="G131">
        <v>-1</v>
      </c>
      <c r="H131">
        <v>326.37099999999998</v>
      </c>
      <c r="I131">
        <v>-1</v>
      </c>
      <c r="J131">
        <v>0</v>
      </c>
      <c r="K131">
        <v>8.0566019999999998</v>
      </c>
      <c r="L131">
        <v>-2.31E-4</v>
      </c>
      <c r="M131">
        <v>45.819716</v>
      </c>
      <c r="N131">
        <v>-271.52172400000001</v>
      </c>
      <c r="O131">
        <v>1.572152</v>
      </c>
      <c r="P131">
        <v>45.858615999999998</v>
      </c>
      <c r="Q131">
        <v>-271.55664100000001</v>
      </c>
      <c r="R131">
        <v>1.5714360000000001</v>
      </c>
      <c r="S131">
        <v>5.2272030000000003</v>
      </c>
      <c r="T131">
        <v>7.1500000000000003E-4</v>
      </c>
    </row>
    <row r="132" spans="1:20" x14ac:dyDescent="0.25">
      <c r="A132">
        <v>130</v>
      </c>
      <c r="B132">
        <v>4</v>
      </c>
      <c r="C132">
        <v>-1</v>
      </c>
      <c r="D132" t="s">
        <v>132</v>
      </c>
      <c r="E132" t="s">
        <v>202</v>
      </c>
      <c r="F132">
        <v>2.8206999999999999E-2</v>
      </c>
      <c r="G132">
        <v>-1</v>
      </c>
      <c r="H132">
        <v>348.33499999999998</v>
      </c>
      <c r="I132">
        <v>-1</v>
      </c>
      <c r="J132">
        <v>0</v>
      </c>
      <c r="K132">
        <v>8.0737319999999997</v>
      </c>
      <c r="L132">
        <v>-1.2880000000000001E-3</v>
      </c>
      <c r="M132">
        <v>45.849625000000003</v>
      </c>
      <c r="N132">
        <v>-270.81178699999998</v>
      </c>
      <c r="O132">
        <v>1.566862</v>
      </c>
      <c r="P132">
        <v>45.858234000000003</v>
      </c>
      <c r="Q132">
        <v>-270.83068800000001</v>
      </c>
      <c r="R132">
        <v>1.5713699999999999</v>
      </c>
      <c r="S132">
        <v>2.0769500000000001</v>
      </c>
      <c r="T132">
        <v>4.5079999999999999E-3</v>
      </c>
    </row>
    <row r="133" spans="1:20" x14ac:dyDescent="0.25">
      <c r="A133">
        <v>131</v>
      </c>
      <c r="B133">
        <v>4</v>
      </c>
      <c r="C133">
        <v>-1</v>
      </c>
      <c r="D133" t="s">
        <v>132</v>
      </c>
      <c r="E133" t="s">
        <v>202</v>
      </c>
      <c r="F133">
        <v>9.2397999999999994E-2</v>
      </c>
      <c r="G133">
        <v>-1</v>
      </c>
      <c r="H133">
        <v>257.697</v>
      </c>
      <c r="I133">
        <v>-1</v>
      </c>
      <c r="J133">
        <v>0</v>
      </c>
      <c r="K133">
        <v>8.0737299999999994</v>
      </c>
      <c r="L133">
        <v>-1.7000000000000001E-4</v>
      </c>
      <c r="M133">
        <v>45.828975999999997</v>
      </c>
      <c r="N133">
        <v>-269.83934199999999</v>
      </c>
      <c r="O133">
        <v>1.5696049999999999</v>
      </c>
      <c r="P133">
        <v>45.857779999999998</v>
      </c>
      <c r="Q133">
        <v>-269.86282299999999</v>
      </c>
      <c r="R133">
        <v>1.5712969999999999</v>
      </c>
      <c r="S133">
        <v>3.7163430000000002</v>
      </c>
      <c r="T133">
        <v>1.6919999999999999E-3</v>
      </c>
    </row>
    <row r="134" spans="1:20" x14ac:dyDescent="0.25">
      <c r="A134">
        <v>132</v>
      </c>
      <c r="B134">
        <v>4</v>
      </c>
      <c r="C134">
        <v>-1</v>
      </c>
      <c r="D134" t="s">
        <v>132</v>
      </c>
      <c r="E134" t="s">
        <v>202</v>
      </c>
      <c r="F134">
        <v>9.2878000000000002E-2</v>
      </c>
      <c r="G134">
        <v>-1</v>
      </c>
      <c r="H134">
        <v>294.85700000000003</v>
      </c>
      <c r="I134">
        <v>-1</v>
      </c>
      <c r="J134">
        <v>0</v>
      </c>
      <c r="K134">
        <v>8.0565990000000003</v>
      </c>
      <c r="L134">
        <v>-4.0999999999999999E-4</v>
      </c>
      <c r="M134">
        <v>45.818517</v>
      </c>
      <c r="N134">
        <v>-269.12201700000003</v>
      </c>
      <c r="O134">
        <v>1.5667990000000001</v>
      </c>
      <c r="P134">
        <v>45.857491000000003</v>
      </c>
      <c r="Q134">
        <v>-269.137024</v>
      </c>
      <c r="R134">
        <v>1.5712330000000001</v>
      </c>
      <c r="S134">
        <v>4.1763089999999998</v>
      </c>
      <c r="T134">
        <v>4.4339999999999996E-3</v>
      </c>
    </row>
    <row r="135" spans="1:20" x14ac:dyDescent="0.25">
      <c r="A135">
        <v>133</v>
      </c>
      <c r="B135">
        <v>4</v>
      </c>
      <c r="C135">
        <v>-1</v>
      </c>
      <c r="D135" t="s">
        <v>132</v>
      </c>
      <c r="E135" t="s">
        <v>202</v>
      </c>
      <c r="F135">
        <v>0.102452</v>
      </c>
      <c r="G135">
        <v>-1</v>
      </c>
      <c r="H135">
        <v>404.12799999999999</v>
      </c>
      <c r="I135">
        <v>-1</v>
      </c>
      <c r="J135">
        <v>0</v>
      </c>
      <c r="K135">
        <v>8.0737179999999995</v>
      </c>
      <c r="L135">
        <v>-8.6000000000000003E-5</v>
      </c>
      <c r="M135">
        <v>45.853962000000003</v>
      </c>
      <c r="N135">
        <v>-268.41553800000003</v>
      </c>
      <c r="O135">
        <v>1.571618</v>
      </c>
      <c r="P135">
        <v>45.857177999999998</v>
      </c>
      <c r="Q135">
        <v>-268.41104100000001</v>
      </c>
      <c r="R135">
        <v>1.5712159999999999</v>
      </c>
      <c r="S135">
        <v>0.55280099999999999</v>
      </c>
      <c r="T135">
        <v>4.0299999999999998E-4</v>
      </c>
    </row>
    <row r="136" spans="1:20" x14ac:dyDescent="0.25">
      <c r="A136">
        <v>134</v>
      </c>
      <c r="B136">
        <v>4</v>
      </c>
      <c r="C136">
        <v>-1</v>
      </c>
      <c r="D136" t="s">
        <v>132</v>
      </c>
      <c r="E136" t="s">
        <v>202</v>
      </c>
      <c r="F136">
        <v>0.188162</v>
      </c>
      <c r="G136">
        <v>-1</v>
      </c>
      <c r="H136">
        <v>282.70999999999998</v>
      </c>
      <c r="I136">
        <v>-1</v>
      </c>
      <c r="J136">
        <v>0</v>
      </c>
      <c r="K136">
        <v>8.0565929999999994</v>
      </c>
      <c r="L136">
        <v>-1.9000000000000001E-5</v>
      </c>
      <c r="M136">
        <v>46.036639000000001</v>
      </c>
      <c r="N136">
        <v>-267.82422000000003</v>
      </c>
      <c r="O136">
        <v>1.5591919999999999</v>
      </c>
      <c r="P136">
        <v>45.856869000000003</v>
      </c>
      <c r="Q136">
        <v>-267.68524200000002</v>
      </c>
      <c r="R136">
        <v>1.5712120000000001</v>
      </c>
      <c r="S136">
        <v>22.722787</v>
      </c>
      <c r="T136">
        <v>1.2019999999999999E-2</v>
      </c>
    </row>
    <row r="137" spans="1:20" x14ac:dyDescent="0.25">
      <c r="A137">
        <v>135</v>
      </c>
      <c r="B137">
        <v>4</v>
      </c>
      <c r="C137">
        <v>-1</v>
      </c>
      <c r="D137" t="s">
        <v>132</v>
      </c>
      <c r="E137" t="s">
        <v>202</v>
      </c>
      <c r="F137">
        <v>1.9902E-2</v>
      </c>
      <c r="G137">
        <v>-1</v>
      </c>
      <c r="H137">
        <v>283.39</v>
      </c>
      <c r="I137">
        <v>-1</v>
      </c>
      <c r="J137">
        <v>0</v>
      </c>
      <c r="K137">
        <v>8.0457529999999995</v>
      </c>
      <c r="L137">
        <v>-6.8000000000000005E-4</v>
      </c>
      <c r="M137">
        <v>45.852984999999997</v>
      </c>
      <c r="N137">
        <v>-266.71732600000001</v>
      </c>
      <c r="O137">
        <v>1.5716650000000001</v>
      </c>
      <c r="P137">
        <v>45.856479999999998</v>
      </c>
      <c r="Q137">
        <v>-266.71774299999998</v>
      </c>
      <c r="R137">
        <v>1.571197</v>
      </c>
      <c r="S137">
        <v>0.35194399999999998</v>
      </c>
      <c r="T137">
        <v>4.6799999999999999E-4</v>
      </c>
    </row>
    <row r="138" spans="1:20" x14ac:dyDescent="0.25">
      <c r="A138">
        <v>136</v>
      </c>
      <c r="B138">
        <v>4</v>
      </c>
      <c r="C138">
        <v>-1</v>
      </c>
      <c r="D138" t="s">
        <v>132</v>
      </c>
      <c r="E138" t="s">
        <v>202</v>
      </c>
      <c r="F138">
        <v>4.7690999999999997E-2</v>
      </c>
      <c r="G138">
        <v>-1</v>
      </c>
      <c r="H138">
        <v>258.48</v>
      </c>
      <c r="I138">
        <v>-1</v>
      </c>
      <c r="J138">
        <v>0</v>
      </c>
      <c r="K138">
        <v>8.0068140000000003</v>
      </c>
      <c r="L138">
        <v>-1.1670000000000001E-3</v>
      </c>
      <c r="M138">
        <v>45.821474000000002</v>
      </c>
      <c r="N138">
        <v>-265.962041</v>
      </c>
      <c r="O138">
        <v>1.5704</v>
      </c>
      <c r="P138">
        <v>45.856296999999998</v>
      </c>
      <c r="Q138">
        <v>-265.99520899999999</v>
      </c>
      <c r="R138">
        <v>1.5711059999999999</v>
      </c>
      <c r="S138">
        <v>4.8090359999999999</v>
      </c>
      <c r="T138">
        <v>7.0600000000000003E-4</v>
      </c>
    </row>
    <row r="139" spans="1:20" x14ac:dyDescent="0.25">
      <c r="A139">
        <v>137</v>
      </c>
      <c r="B139">
        <v>4</v>
      </c>
      <c r="C139">
        <v>-1</v>
      </c>
      <c r="D139" t="s">
        <v>132</v>
      </c>
      <c r="E139" t="s">
        <v>202</v>
      </c>
      <c r="F139">
        <v>8.9837E-2</v>
      </c>
      <c r="G139">
        <v>-1</v>
      </c>
      <c r="H139">
        <v>550.54600000000005</v>
      </c>
      <c r="I139">
        <v>-1</v>
      </c>
      <c r="J139">
        <v>0</v>
      </c>
      <c r="K139">
        <v>7.8836510000000004</v>
      </c>
      <c r="L139">
        <v>-2.8899999999999998E-4</v>
      </c>
      <c r="M139">
        <v>45.823020999999997</v>
      </c>
      <c r="N139">
        <v>-265.24550399999998</v>
      </c>
      <c r="O139">
        <v>1.570751</v>
      </c>
      <c r="P139">
        <v>45.856155000000001</v>
      </c>
      <c r="Q139">
        <v>-265.28048699999999</v>
      </c>
      <c r="R139">
        <v>1.57104</v>
      </c>
      <c r="S139">
        <v>4.8183509999999998</v>
      </c>
      <c r="T139">
        <v>2.8899999999999998E-4</v>
      </c>
    </row>
    <row r="140" spans="1:20" x14ac:dyDescent="0.25">
      <c r="A140">
        <v>138</v>
      </c>
      <c r="B140">
        <v>4</v>
      </c>
      <c r="C140">
        <v>-1</v>
      </c>
      <c r="D140" t="s">
        <v>132</v>
      </c>
      <c r="E140" t="s">
        <v>202</v>
      </c>
      <c r="F140">
        <v>7.4206999999999995E-2</v>
      </c>
      <c r="G140">
        <v>-1</v>
      </c>
      <c r="H140">
        <v>413.17599999999999</v>
      </c>
      <c r="I140">
        <v>-1</v>
      </c>
      <c r="J140">
        <v>0</v>
      </c>
      <c r="K140">
        <v>7.7731510000000004</v>
      </c>
      <c r="L140">
        <v>-6.3999999999999997E-5</v>
      </c>
      <c r="M140">
        <v>45.965623999999998</v>
      </c>
      <c r="N140">
        <v>-264.67852900000003</v>
      </c>
      <c r="O140">
        <v>1.571653</v>
      </c>
      <c r="P140">
        <v>45.855975999999998</v>
      </c>
      <c r="Q140">
        <v>-264.57641599999999</v>
      </c>
      <c r="R140">
        <v>1.571029</v>
      </c>
      <c r="S140">
        <v>14.983231999999999</v>
      </c>
      <c r="T140">
        <v>6.2399999999999999E-4</v>
      </c>
    </row>
    <row r="141" spans="1:20" x14ac:dyDescent="0.25">
      <c r="A141">
        <v>139</v>
      </c>
      <c r="B141">
        <v>4</v>
      </c>
      <c r="C141">
        <v>-1</v>
      </c>
      <c r="D141" t="s">
        <v>132</v>
      </c>
      <c r="E141" t="s">
        <v>202</v>
      </c>
      <c r="F141">
        <v>6.4245999999999998E-2</v>
      </c>
      <c r="G141">
        <v>-1</v>
      </c>
      <c r="H141">
        <v>416.64100000000002</v>
      </c>
      <c r="I141">
        <v>-1</v>
      </c>
      <c r="J141">
        <v>0</v>
      </c>
      <c r="K141">
        <v>7.612552</v>
      </c>
      <c r="L141">
        <v>-7.5299999999999998E-4</v>
      </c>
      <c r="M141">
        <v>45.858874999999998</v>
      </c>
      <c r="N141">
        <v>-263.606245</v>
      </c>
      <c r="O141">
        <v>1.577259</v>
      </c>
      <c r="P141">
        <v>45.855766000000003</v>
      </c>
      <c r="Q141">
        <v>-263.65554800000001</v>
      </c>
      <c r="R141">
        <v>1.5710090000000001</v>
      </c>
      <c r="S141">
        <v>4.9400979999999999</v>
      </c>
      <c r="T141">
        <v>6.2490000000000002E-3</v>
      </c>
    </row>
    <row r="142" spans="1:20" x14ac:dyDescent="0.25">
      <c r="A142">
        <v>140</v>
      </c>
      <c r="B142">
        <v>4</v>
      </c>
      <c r="C142">
        <v>-1</v>
      </c>
      <c r="D142" t="s">
        <v>132</v>
      </c>
      <c r="E142" t="s">
        <v>202</v>
      </c>
      <c r="F142">
        <v>9.4733999999999999E-2</v>
      </c>
      <c r="G142">
        <v>-1</v>
      </c>
      <c r="H142">
        <v>413.23899999999998</v>
      </c>
      <c r="I142">
        <v>-1</v>
      </c>
      <c r="J142">
        <v>0</v>
      </c>
      <c r="K142">
        <v>7.4999089999999997</v>
      </c>
      <c r="L142">
        <v>-9.8400000000000007E-4</v>
      </c>
      <c r="M142">
        <v>45.875745000000002</v>
      </c>
      <c r="N142">
        <v>-262.98464200000001</v>
      </c>
      <c r="O142">
        <v>1.5722529999999999</v>
      </c>
      <c r="P142">
        <v>45.855694</v>
      </c>
      <c r="Q142">
        <v>-262.97622699999999</v>
      </c>
      <c r="R142">
        <v>1.5709470000000001</v>
      </c>
      <c r="S142">
        <v>2.1745399999999999</v>
      </c>
      <c r="T142">
        <v>1.305E-3</v>
      </c>
    </row>
    <row r="143" spans="1:20" x14ac:dyDescent="0.25">
      <c r="A143">
        <v>141</v>
      </c>
      <c r="B143">
        <v>4</v>
      </c>
      <c r="C143">
        <v>-1</v>
      </c>
      <c r="D143" t="s">
        <v>132</v>
      </c>
      <c r="E143" t="s">
        <v>202</v>
      </c>
      <c r="F143">
        <v>0.14968200000000001</v>
      </c>
      <c r="G143">
        <v>-1</v>
      </c>
      <c r="H143">
        <v>441.98099999999999</v>
      </c>
      <c r="I143">
        <v>-1</v>
      </c>
      <c r="J143">
        <v>0</v>
      </c>
      <c r="K143">
        <v>7.4441709999999999</v>
      </c>
      <c r="L143">
        <v>-1.2799999999999999E-4</v>
      </c>
      <c r="M143">
        <v>45.875642999999997</v>
      </c>
      <c r="N143">
        <v>-262.290054</v>
      </c>
      <c r="O143">
        <v>1.5722290000000001</v>
      </c>
      <c r="P143">
        <v>45.855618</v>
      </c>
      <c r="Q143">
        <v>-262.30410799999999</v>
      </c>
      <c r="R143">
        <v>1.570918</v>
      </c>
      <c r="S143">
        <v>2.4464899999999998</v>
      </c>
      <c r="T143">
        <v>1.3110000000000001E-3</v>
      </c>
    </row>
    <row r="144" spans="1:20" x14ac:dyDescent="0.25">
      <c r="A144">
        <v>142</v>
      </c>
      <c r="B144">
        <v>4</v>
      </c>
      <c r="C144">
        <v>-1</v>
      </c>
      <c r="D144" t="s">
        <v>132</v>
      </c>
      <c r="E144" t="s">
        <v>202</v>
      </c>
      <c r="F144">
        <v>8.4053000000000003E-2</v>
      </c>
      <c r="G144">
        <v>-1</v>
      </c>
      <c r="H144">
        <v>297.98500000000001</v>
      </c>
      <c r="I144">
        <v>-1</v>
      </c>
      <c r="J144">
        <v>0</v>
      </c>
      <c r="K144">
        <v>7.3571939999999998</v>
      </c>
      <c r="L144">
        <v>-2.8E-5</v>
      </c>
      <c r="M144">
        <v>45.742781000000001</v>
      </c>
      <c r="N144">
        <v>-261.53161499999999</v>
      </c>
      <c r="O144">
        <v>1.5713649999999999</v>
      </c>
      <c r="P144">
        <v>45.855525999999998</v>
      </c>
      <c r="Q144">
        <v>-261.63845800000001</v>
      </c>
      <c r="R144">
        <v>1.570913</v>
      </c>
      <c r="S144">
        <v>15.532783</v>
      </c>
      <c r="T144">
        <v>4.5199999999999998E-4</v>
      </c>
    </row>
    <row r="145" spans="1:20" x14ac:dyDescent="0.25">
      <c r="A145">
        <v>143</v>
      </c>
      <c r="B145">
        <v>4</v>
      </c>
      <c r="C145">
        <v>-1</v>
      </c>
      <c r="D145" t="s">
        <v>132</v>
      </c>
      <c r="E145" t="s">
        <v>202</v>
      </c>
      <c r="F145">
        <v>3.7914999999999997E-2</v>
      </c>
      <c r="G145">
        <v>-1</v>
      </c>
      <c r="H145">
        <v>402.13400000000001</v>
      </c>
      <c r="I145">
        <v>-1</v>
      </c>
      <c r="J145">
        <v>0</v>
      </c>
      <c r="K145">
        <v>7.3023930000000004</v>
      </c>
      <c r="L145">
        <v>-6.9999999999999999E-6</v>
      </c>
      <c r="M145">
        <v>45.846792999999998</v>
      </c>
      <c r="N145">
        <v>-260.97340200000002</v>
      </c>
      <c r="O145">
        <v>1.5753219999999999</v>
      </c>
      <c r="P145">
        <v>45.855437999999999</v>
      </c>
      <c r="Q145">
        <v>-260.978973</v>
      </c>
      <c r="R145">
        <v>1.5709109999999999</v>
      </c>
      <c r="S145">
        <v>1.028516</v>
      </c>
      <c r="T145">
        <v>4.4099999999999999E-3</v>
      </c>
    </row>
    <row r="146" spans="1:20" x14ac:dyDescent="0.25">
      <c r="A146">
        <v>144</v>
      </c>
      <c r="B146">
        <v>4</v>
      </c>
      <c r="C146">
        <v>-1</v>
      </c>
      <c r="D146" t="s">
        <v>132</v>
      </c>
      <c r="E146" t="s">
        <v>202</v>
      </c>
      <c r="F146">
        <v>0.10890900000000001</v>
      </c>
      <c r="G146">
        <v>-1</v>
      </c>
      <c r="H146">
        <v>275.83999999999997</v>
      </c>
      <c r="I146">
        <v>-1</v>
      </c>
      <c r="J146">
        <v>0</v>
      </c>
      <c r="K146">
        <v>7.1890239999999999</v>
      </c>
      <c r="L146">
        <v>-1.9999999999999999E-6</v>
      </c>
      <c r="M146">
        <v>45.854899000000003</v>
      </c>
      <c r="N146">
        <v>-260.154202</v>
      </c>
      <c r="O146">
        <v>1.558344</v>
      </c>
      <c r="P146">
        <v>45.855319999999999</v>
      </c>
      <c r="Q146">
        <v>-260.11105300000003</v>
      </c>
      <c r="R146">
        <v>1.5709109999999999</v>
      </c>
      <c r="S146">
        <v>4.315016</v>
      </c>
      <c r="T146">
        <v>1.2567E-2</v>
      </c>
    </row>
    <row r="147" spans="1:20" x14ac:dyDescent="0.25">
      <c r="A147">
        <v>145</v>
      </c>
      <c r="B147">
        <v>4</v>
      </c>
      <c r="C147">
        <v>-1</v>
      </c>
      <c r="D147" t="s">
        <v>132</v>
      </c>
      <c r="E147" t="s">
        <v>202</v>
      </c>
      <c r="F147">
        <v>7.6863000000000001E-2</v>
      </c>
      <c r="G147">
        <v>-1</v>
      </c>
      <c r="H147">
        <v>359.3</v>
      </c>
      <c r="I147">
        <v>-1</v>
      </c>
      <c r="J147">
        <v>0</v>
      </c>
      <c r="K147">
        <v>7.077966</v>
      </c>
      <c r="L147">
        <v>-3.0000000000000001E-6</v>
      </c>
      <c r="M147">
        <v>45.943812999999999</v>
      </c>
      <c r="N147">
        <v>-259.55916100000002</v>
      </c>
      <c r="O147">
        <v>1.570619</v>
      </c>
      <c r="P147">
        <v>45.855232000000001</v>
      </c>
      <c r="Q147">
        <v>-259.46957400000002</v>
      </c>
      <c r="R147">
        <v>1.5709109999999999</v>
      </c>
      <c r="S147">
        <v>12.59859</v>
      </c>
      <c r="T147">
        <v>2.92E-4</v>
      </c>
    </row>
    <row r="148" spans="1:20" x14ac:dyDescent="0.25">
      <c r="A148">
        <v>146</v>
      </c>
      <c r="B148">
        <v>4</v>
      </c>
      <c r="C148">
        <v>-1</v>
      </c>
      <c r="D148" t="s">
        <v>132</v>
      </c>
      <c r="E148" t="s">
        <v>202</v>
      </c>
      <c r="F148">
        <v>8.4027000000000004E-2</v>
      </c>
      <c r="G148">
        <v>-1</v>
      </c>
      <c r="H148">
        <v>377.35</v>
      </c>
      <c r="I148">
        <v>-1</v>
      </c>
      <c r="J148">
        <v>0</v>
      </c>
      <c r="K148">
        <v>7.007943</v>
      </c>
      <c r="L148">
        <v>-1.9999999999999999E-6</v>
      </c>
      <c r="M148">
        <v>45.891576999999998</v>
      </c>
      <c r="N148">
        <v>-258.83724699999999</v>
      </c>
      <c r="O148">
        <v>1.566484</v>
      </c>
      <c r="P148">
        <v>45.855145</v>
      </c>
      <c r="Q148">
        <v>-258.83612099999999</v>
      </c>
      <c r="R148">
        <v>1.5709109999999999</v>
      </c>
      <c r="S148">
        <v>3.6449850000000001</v>
      </c>
      <c r="T148">
        <v>4.4279999999999996E-3</v>
      </c>
    </row>
    <row r="149" spans="1:20" x14ac:dyDescent="0.25">
      <c r="A149">
        <v>147</v>
      </c>
      <c r="B149">
        <v>4</v>
      </c>
      <c r="C149">
        <v>-1</v>
      </c>
      <c r="D149" t="s">
        <v>132</v>
      </c>
      <c r="E149" t="s">
        <v>202</v>
      </c>
      <c r="F149">
        <v>1.1398999999999999E-2</v>
      </c>
      <c r="G149">
        <v>-1</v>
      </c>
      <c r="H149">
        <v>311.50900000000001</v>
      </c>
      <c r="I149">
        <v>-1</v>
      </c>
      <c r="J149">
        <v>0</v>
      </c>
      <c r="K149">
        <v>6.9039710000000003</v>
      </c>
      <c r="L149">
        <v>-3.0000000000000001E-6</v>
      </c>
      <c r="M149">
        <v>45.863402999999998</v>
      </c>
      <c r="N149">
        <v>-258.21802100000002</v>
      </c>
      <c r="O149">
        <v>1.5710200000000001</v>
      </c>
      <c r="P149">
        <v>45.855057000000002</v>
      </c>
      <c r="Q149">
        <v>-258.21063199999998</v>
      </c>
      <c r="R149">
        <v>1.5709109999999999</v>
      </c>
      <c r="S149">
        <v>1.1147480000000001</v>
      </c>
      <c r="T149">
        <v>1.08E-4</v>
      </c>
    </row>
    <row r="150" spans="1:20" x14ac:dyDescent="0.25">
      <c r="A150">
        <v>148</v>
      </c>
      <c r="B150">
        <v>4</v>
      </c>
      <c r="C150">
        <v>-1</v>
      </c>
      <c r="D150" t="s">
        <v>132</v>
      </c>
      <c r="E150" t="s">
        <v>202</v>
      </c>
      <c r="F150">
        <v>0.14838499999999999</v>
      </c>
      <c r="G150">
        <v>-1</v>
      </c>
      <c r="H150">
        <v>375.96699999999998</v>
      </c>
      <c r="I150">
        <v>-1</v>
      </c>
      <c r="J150">
        <v>0</v>
      </c>
      <c r="K150">
        <v>6.8457100000000004</v>
      </c>
      <c r="L150">
        <v>-1.4300000000000001E-4</v>
      </c>
      <c r="M150">
        <v>45.858328999999998</v>
      </c>
      <c r="N150">
        <v>-257.590622</v>
      </c>
      <c r="O150">
        <v>1.5723940000000001</v>
      </c>
      <c r="P150">
        <v>45.855007000000001</v>
      </c>
      <c r="Q150">
        <v>-257.59222399999999</v>
      </c>
      <c r="R150">
        <v>1.5708899999999999</v>
      </c>
      <c r="S150">
        <v>0.36881900000000001</v>
      </c>
      <c r="T150">
        <v>1.5039999999999999E-3</v>
      </c>
    </row>
    <row r="151" spans="1:20" x14ac:dyDescent="0.25">
      <c r="A151">
        <v>149</v>
      </c>
      <c r="B151">
        <v>4</v>
      </c>
      <c r="C151">
        <v>-1</v>
      </c>
      <c r="D151" t="s">
        <v>132</v>
      </c>
      <c r="E151" t="s">
        <v>202</v>
      </c>
      <c r="F151">
        <v>5.1733000000000001E-2</v>
      </c>
      <c r="G151">
        <v>-1</v>
      </c>
      <c r="H151">
        <v>376.94900000000001</v>
      </c>
      <c r="I151">
        <v>-1</v>
      </c>
      <c r="J151">
        <v>0</v>
      </c>
      <c r="K151">
        <v>6.7457609999999999</v>
      </c>
      <c r="L151">
        <v>-1.7E-5</v>
      </c>
      <c r="M151">
        <v>45.849130000000002</v>
      </c>
      <c r="N151">
        <v>-256.770737</v>
      </c>
      <c r="O151">
        <v>1.573256</v>
      </c>
      <c r="P151">
        <v>45.854945999999998</v>
      </c>
      <c r="Q151">
        <v>-256.77844199999998</v>
      </c>
      <c r="R151">
        <v>1.5708839999999999</v>
      </c>
      <c r="S151">
        <v>0.96536699999999998</v>
      </c>
      <c r="T151">
        <v>2.372E-3</v>
      </c>
    </row>
    <row r="152" spans="1:20" x14ac:dyDescent="0.25">
      <c r="A152">
        <v>150</v>
      </c>
      <c r="B152">
        <v>4</v>
      </c>
      <c r="C152">
        <v>-1</v>
      </c>
      <c r="D152" t="s">
        <v>132</v>
      </c>
      <c r="E152" t="s">
        <v>202</v>
      </c>
      <c r="F152">
        <v>2.8752E-2</v>
      </c>
      <c r="G152">
        <v>-1</v>
      </c>
      <c r="H152">
        <v>253.89500000000001</v>
      </c>
      <c r="I152">
        <v>-1</v>
      </c>
      <c r="J152">
        <v>0</v>
      </c>
      <c r="K152">
        <v>6.6498030000000004</v>
      </c>
      <c r="L152">
        <v>-5.0000000000000004E-6</v>
      </c>
      <c r="M152">
        <v>45.944257999999998</v>
      </c>
      <c r="N152">
        <v>-256.24204099999997</v>
      </c>
      <c r="O152">
        <v>1.572897</v>
      </c>
      <c r="P152">
        <v>45.854900000000001</v>
      </c>
      <c r="Q152">
        <v>-256.17611699999998</v>
      </c>
      <c r="R152">
        <v>1.5708839999999999</v>
      </c>
      <c r="S152">
        <v>11.104411000000001</v>
      </c>
      <c r="T152">
        <v>2.0140000000000002E-3</v>
      </c>
    </row>
    <row r="153" spans="1:20" x14ac:dyDescent="0.25">
      <c r="A153">
        <v>151</v>
      </c>
      <c r="B153">
        <v>4</v>
      </c>
      <c r="C153">
        <v>-1</v>
      </c>
      <c r="D153" t="s">
        <v>132</v>
      </c>
      <c r="E153" t="s">
        <v>202</v>
      </c>
      <c r="F153">
        <v>2.8124E-2</v>
      </c>
      <c r="G153">
        <v>-1</v>
      </c>
      <c r="H153">
        <v>370.34100000000001</v>
      </c>
      <c r="I153">
        <v>-1</v>
      </c>
      <c r="J153">
        <v>0</v>
      </c>
      <c r="K153">
        <v>6.5928630000000004</v>
      </c>
      <c r="L153">
        <v>-8.2600000000000002E-4</v>
      </c>
      <c r="M153">
        <v>45.78237</v>
      </c>
      <c r="N153">
        <v>-255.50577100000001</v>
      </c>
      <c r="O153">
        <v>1.57152</v>
      </c>
      <c r="P153">
        <v>45.854885000000003</v>
      </c>
      <c r="Q153">
        <v>-255.58045999999999</v>
      </c>
      <c r="R153">
        <v>1.5708489999999999</v>
      </c>
      <c r="S153">
        <v>10.410012999999999</v>
      </c>
      <c r="T153">
        <v>6.7199999999999996E-4</v>
      </c>
    </row>
    <row r="154" spans="1:20" x14ac:dyDescent="0.25">
      <c r="A154">
        <v>152</v>
      </c>
      <c r="B154">
        <v>4</v>
      </c>
      <c r="C154">
        <v>-1</v>
      </c>
      <c r="D154" t="s">
        <v>132</v>
      </c>
      <c r="E154" t="s">
        <v>202</v>
      </c>
      <c r="F154">
        <v>0.10472099999999999</v>
      </c>
      <c r="G154">
        <v>-1</v>
      </c>
      <c r="H154">
        <v>318.85399999999998</v>
      </c>
      <c r="I154">
        <v>-1</v>
      </c>
      <c r="J154">
        <v>0</v>
      </c>
      <c r="K154">
        <v>6.4938130000000003</v>
      </c>
      <c r="L154">
        <v>-1.02E-4</v>
      </c>
      <c r="M154">
        <v>45.858136000000002</v>
      </c>
      <c r="N154">
        <v>-254.994158</v>
      </c>
      <c r="O154">
        <v>1.5721430000000001</v>
      </c>
      <c r="P154">
        <v>45.854880999999999</v>
      </c>
      <c r="Q154">
        <v>-254.99202</v>
      </c>
      <c r="R154">
        <v>1.570824</v>
      </c>
      <c r="S154">
        <v>0.38942900000000003</v>
      </c>
      <c r="T154">
        <v>1.3190000000000001E-3</v>
      </c>
    </row>
    <row r="155" spans="1:20" x14ac:dyDescent="0.25">
      <c r="A155">
        <v>153</v>
      </c>
      <c r="B155">
        <v>4</v>
      </c>
      <c r="C155">
        <v>-1</v>
      </c>
      <c r="D155" t="s">
        <v>132</v>
      </c>
      <c r="E155" t="s">
        <v>202</v>
      </c>
      <c r="F155">
        <v>3.0474999999999999E-2</v>
      </c>
      <c r="G155">
        <v>-1</v>
      </c>
      <c r="H155">
        <v>356.23599999999999</v>
      </c>
      <c r="I155">
        <v>-1</v>
      </c>
      <c r="J155">
        <v>0</v>
      </c>
      <c r="K155">
        <v>6.4370010000000004</v>
      </c>
      <c r="L155">
        <v>-2.0000000000000002E-5</v>
      </c>
      <c r="M155">
        <v>45.850608999999999</v>
      </c>
      <c r="N155">
        <v>-254.418871</v>
      </c>
      <c r="O155">
        <v>1.57012</v>
      </c>
      <c r="P155">
        <v>45.854880999999999</v>
      </c>
      <c r="Q155">
        <v>-254.41043099999999</v>
      </c>
      <c r="R155">
        <v>1.570821</v>
      </c>
      <c r="S155">
        <v>0.945963</v>
      </c>
      <c r="T155">
        <v>7.0100000000000002E-4</v>
      </c>
    </row>
    <row r="156" spans="1:20" x14ac:dyDescent="0.25">
      <c r="A156">
        <v>154</v>
      </c>
      <c r="B156">
        <v>4</v>
      </c>
      <c r="C156">
        <v>-1</v>
      </c>
      <c r="D156" t="s">
        <v>132</v>
      </c>
      <c r="E156" t="s">
        <v>202</v>
      </c>
      <c r="F156">
        <v>0.12212199999999999</v>
      </c>
      <c r="G156">
        <v>-1</v>
      </c>
      <c r="H156">
        <v>269.90600000000001</v>
      </c>
      <c r="I156">
        <v>-1</v>
      </c>
      <c r="J156">
        <v>0</v>
      </c>
      <c r="K156">
        <v>6.3367389999999997</v>
      </c>
      <c r="L156">
        <v>-6.8099999999999996E-4</v>
      </c>
      <c r="M156">
        <v>45.762376000000003</v>
      </c>
      <c r="N156">
        <v>-253.548697</v>
      </c>
      <c r="O156">
        <v>1.572011</v>
      </c>
      <c r="P156">
        <v>45.854897000000001</v>
      </c>
      <c r="Q156">
        <v>-253.645813</v>
      </c>
      <c r="R156">
        <v>1.570805</v>
      </c>
      <c r="S156">
        <v>13.413287</v>
      </c>
      <c r="T156">
        <v>1.2049999999999999E-3</v>
      </c>
    </row>
    <row r="157" spans="1:20" x14ac:dyDescent="0.25">
      <c r="A157">
        <v>155</v>
      </c>
      <c r="B157">
        <v>4</v>
      </c>
      <c r="C157">
        <v>-1</v>
      </c>
      <c r="D157" t="s">
        <v>132</v>
      </c>
      <c r="E157" t="s">
        <v>202</v>
      </c>
      <c r="F157">
        <v>0.112176</v>
      </c>
      <c r="G157">
        <v>-1</v>
      </c>
      <c r="H157">
        <v>433.74</v>
      </c>
      <c r="I157">
        <v>-1</v>
      </c>
      <c r="J157">
        <v>0</v>
      </c>
      <c r="K157">
        <v>6.2428150000000002</v>
      </c>
      <c r="L157">
        <v>-7.3999999999999996E-5</v>
      </c>
      <c r="M157">
        <v>45.852553</v>
      </c>
      <c r="N157">
        <v>-253.07288600000001</v>
      </c>
      <c r="O157">
        <v>1.5727199999999999</v>
      </c>
      <c r="P157">
        <v>45.854908000000002</v>
      </c>
      <c r="Q157">
        <v>-253.080231</v>
      </c>
      <c r="R157">
        <v>1.5707880000000001</v>
      </c>
      <c r="S157">
        <v>0.77128200000000002</v>
      </c>
      <c r="T157">
        <v>1.9319999999999999E-3</v>
      </c>
    </row>
    <row r="158" spans="1:20" x14ac:dyDescent="0.25">
      <c r="A158">
        <v>156</v>
      </c>
      <c r="B158">
        <v>5</v>
      </c>
      <c r="C158">
        <v>-1</v>
      </c>
      <c r="D158" t="s">
        <v>133</v>
      </c>
      <c r="E158" t="s">
        <v>202</v>
      </c>
      <c r="F158">
        <v>6.1575999999999999E-2</v>
      </c>
      <c r="G158">
        <v>-1</v>
      </c>
      <c r="H158">
        <v>273.91000000000003</v>
      </c>
      <c r="I158">
        <v>-1</v>
      </c>
      <c r="J158">
        <v>0</v>
      </c>
      <c r="K158">
        <v>6.1926030000000001</v>
      </c>
      <c r="L158">
        <v>-1.2999999999999999E-5</v>
      </c>
      <c r="M158">
        <v>45.856484000000002</v>
      </c>
      <c r="N158">
        <v>-252.52538799999999</v>
      </c>
      <c r="O158">
        <v>1.5732680000000001</v>
      </c>
      <c r="P158">
        <v>45.854900000000001</v>
      </c>
      <c r="Q158">
        <v>-252.52087399999999</v>
      </c>
      <c r="R158">
        <v>1.5707850000000001</v>
      </c>
      <c r="S158">
        <v>0.47838700000000001</v>
      </c>
      <c r="T158">
        <v>2.4840000000000001E-3</v>
      </c>
    </row>
    <row r="159" spans="1:20" x14ac:dyDescent="0.25">
      <c r="A159">
        <v>157</v>
      </c>
      <c r="B159">
        <v>5</v>
      </c>
      <c r="C159">
        <v>-1</v>
      </c>
      <c r="D159" t="s">
        <v>133</v>
      </c>
      <c r="E159" t="s">
        <v>202</v>
      </c>
      <c r="F159">
        <v>2.2072000000000001E-2</v>
      </c>
      <c r="G159">
        <v>-1</v>
      </c>
      <c r="H159">
        <v>398.15600000000001</v>
      </c>
      <c r="I159">
        <v>-1</v>
      </c>
      <c r="J159">
        <v>0</v>
      </c>
      <c r="K159">
        <v>6.1001329999999996</v>
      </c>
      <c r="L159">
        <v>-3.9999999999999998E-6</v>
      </c>
      <c r="M159">
        <v>45.843516000000001</v>
      </c>
      <c r="N159">
        <v>-251.952912</v>
      </c>
      <c r="O159">
        <v>1.5690360000000001</v>
      </c>
      <c r="P159">
        <v>45.854900000000001</v>
      </c>
      <c r="Q159">
        <v>-251.96818500000001</v>
      </c>
      <c r="R159">
        <v>1.570784</v>
      </c>
      <c r="S159">
        <v>1.904938</v>
      </c>
      <c r="T159">
        <v>1.748E-3</v>
      </c>
    </row>
    <row r="160" spans="1:20" x14ac:dyDescent="0.25">
      <c r="A160">
        <v>158</v>
      </c>
      <c r="B160">
        <v>5</v>
      </c>
      <c r="C160">
        <v>-1</v>
      </c>
      <c r="D160" t="s">
        <v>133</v>
      </c>
      <c r="E160" t="s">
        <v>202</v>
      </c>
      <c r="F160">
        <v>0.13324800000000001</v>
      </c>
      <c r="G160">
        <v>-1</v>
      </c>
      <c r="H160">
        <v>351.51299999999998</v>
      </c>
      <c r="I160">
        <v>-1</v>
      </c>
      <c r="J160">
        <v>0</v>
      </c>
      <c r="K160">
        <v>6.0507179999999998</v>
      </c>
      <c r="L160">
        <v>-6.6399999999999999E-4</v>
      </c>
      <c r="M160">
        <v>45.886786000000001</v>
      </c>
      <c r="N160">
        <v>-251.45658599999999</v>
      </c>
      <c r="O160">
        <v>1.573413</v>
      </c>
      <c r="P160">
        <v>45.854916000000003</v>
      </c>
      <c r="Q160">
        <v>-251.421661</v>
      </c>
      <c r="R160">
        <v>1.57077</v>
      </c>
      <c r="S160">
        <v>4.7280540000000002</v>
      </c>
      <c r="T160">
        <v>2.6419999999999998E-3</v>
      </c>
    </row>
    <row r="161" spans="1:20" x14ac:dyDescent="0.25">
      <c r="A161">
        <v>159</v>
      </c>
      <c r="B161">
        <v>5</v>
      </c>
      <c r="C161">
        <v>-1</v>
      </c>
      <c r="D161" t="s">
        <v>133</v>
      </c>
      <c r="E161" t="s">
        <v>202</v>
      </c>
      <c r="F161">
        <v>1.7052999999999999E-2</v>
      </c>
      <c r="G161">
        <v>-1</v>
      </c>
      <c r="H161">
        <v>430.77699999999999</v>
      </c>
      <c r="I161">
        <v>-1</v>
      </c>
      <c r="J161">
        <v>0</v>
      </c>
      <c r="K161">
        <v>5.9582759999999997</v>
      </c>
      <c r="L161">
        <v>-6.8999999999999997E-5</v>
      </c>
      <c r="M161">
        <v>45.835684000000001</v>
      </c>
      <c r="N161">
        <v>-250.88190900000001</v>
      </c>
      <c r="O161">
        <v>1.5677049999999999</v>
      </c>
      <c r="P161">
        <v>45.854961000000003</v>
      </c>
      <c r="Q161">
        <v>-250.88166799999999</v>
      </c>
      <c r="R161">
        <v>1.5707530000000001</v>
      </c>
      <c r="S161">
        <v>1.927937</v>
      </c>
      <c r="T161">
        <v>3.0469999999999998E-3</v>
      </c>
    </row>
    <row r="162" spans="1:20" x14ac:dyDescent="0.25">
      <c r="A162">
        <v>160</v>
      </c>
      <c r="B162">
        <v>5</v>
      </c>
      <c r="C162">
        <v>-1</v>
      </c>
      <c r="D162" t="s">
        <v>133</v>
      </c>
      <c r="E162" t="s">
        <v>202</v>
      </c>
      <c r="F162">
        <v>5.9568999999999997E-2</v>
      </c>
      <c r="G162">
        <v>-1</v>
      </c>
      <c r="H162">
        <v>293.411</v>
      </c>
      <c r="I162">
        <v>-1</v>
      </c>
      <c r="J162">
        <v>0</v>
      </c>
      <c r="K162">
        <v>5.9144410000000001</v>
      </c>
      <c r="L162">
        <v>-6.2894000000000005E-2</v>
      </c>
      <c r="M162">
        <v>45.858032000000001</v>
      </c>
      <c r="N162">
        <v>-250.34455600000001</v>
      </c>
      <c r="O162">
        <v>1.5663050000000001</v>
      </c>
      <c r="P162">
        <v>45.859886000000003</v>
      </c>
      <c r="Q162">
        <v>-250.34783899999999</v>
      </c>
      <c r="R162">
        <v>1.566622</v>
      </c>
      <c r="S162">
        <v>0.37704799999999999</v>
      </c>
      <c r="T162">
        <v>3.1700000000000001E-4</v>
      </c>
    </row>
    <row r="163" spans="1:20" x14ac:dyDescent="0.25">
      <c r="A163">
        <v>161</v>
      </c>
      <c r="B163">
        <v>4</v>
      </c>
      <c r="C163">
        <v>-1</v>
      </c>
      <c r="D163" t="s">
        <v>134</v>
      </c>
      <c r="E163" t="s">
        <v>202</v>
      </c>
      <c r="F163">
        <v>2.0097E-2</v>
      </c>
      <c r="G163">
        <v>-1</v>
      </c>
      <c r="H163">
        <v>276.07400000000001</v>
      </c>
      <c r="I163">
        <v>-1</v>
      </c>
      <c r="J163">
        <v>0</v>
      </c>
      <c r="K163">
        <v>5.8505260000000003</v>
      </c>
      <c r="L163">
        <v>-5.7093999999999999E-2</v>
      </c>
      <c r="M163">
        <v>45.886916999999997</v>
      </c>
      <c r="N163">
        <v>-249.659648</v>
      </c>
      <c r="O163">
        <v>1.5594870000000001</v>
      </c>
      <c r="P163">
        <v>45.872230999999999</v>
      </c>
      <c r="Q163">
        <v>-249.64373800000001</v>
      </c>
      <c r="R163">
        <v>1.5594140000000001</v>
      </c>
      <c r="S163">
        <v>2.1652390000000001</v>
      </c>
      <c r="T163">
        <v>7.2999999999999999E-5</v>
      </c>
    </row>
    <row r="164" spans="1:20" x14ac:dyDescent="0.25">
      <c r="A164">
        <v>162</v>
      </c>
      <c r="B164">
        <v>4</v>
      </c>
      <c r="C164">
        <v>-1</v>
      </c>
      <c r="D164" t="s">
        <v>134</v>
      </c>
      <c r="E164" t="s">
        <v>202</v>
      </c>
      <c r="F164">
        <v>0.25320500000000001</v>
      </c>
      <c r="G164">
        <v>-1</v>
      </c>
      <c r="H164">
        <v>275.142</v>
      </c>
      <c r="I164">
        <v>-1</v>
      </c>
      <c r="J164">
        <v>0</v>
      </c>
      <c r="K164">
        <v>5.7752109999999997</v>
      </c>
      <c r="L164">
        <v>-4.4268000000000002E-2</v>
      </c>
      <c r="M164">
        <v>45.865730999999997</v>
      </c>
      <c r="N164">
        <v>-249.08087800000001</v>
      </c>
      <c r="O164">
        <v>1.5495749999999999</v>
      </c>
      <c r="P164">
        <v>45.883659000000002</v>
      </c>
      <c r="Q164">
        <v>-249.12097199999999</v>
      </c>
      <c r="R164">
        <v>1.5549409999999999</v>
      </c>
      <c r="S164">
        <v>4.3919819999999996</v>
      </c>
      <c r="T164">
        <v>5.3660000000000001E-3</v>
      </c>
    </row>
    <row r="165" spans="1:20" x14ac:dyDescent="0.25">
      <c r="A165">
        <v>163</v>
      </c>
      <c r="B165">
        <v>4</v>
      </c>
      <c r="C165">
        <v>-1</v>
      </c>
      <c r="D165" t="s">
        <v>134</v>
      </c>
      <c r="E165" t="s">
        <v>202</v>
      </c>
      <c r="F165">
        <v>6.1141000000000001E-2</v>
      </c>
      <c r="G165">
        <v>-1</v>
      </c>
      <c r="H165">
        <v>304.51299999999998</v>
      </c>
      <c r="I165">
        <v>-1</v>
      </c>
      <c r="J165">
        <v>0</v>
      </c>
      <c r="K165">
        <v>5.7303769999999998</v>
      </c>
      <c r="L165">
        <v>-3.7095000000000003E-2</v>
      </c>
      <c r="M165">
        <v>45.882874999999999</v>
      </c>
      <c r="N165">
        <v>-248.59633500000001</v>
      </c>
      <c r="O165">
        <v>1.5525990000000001</v>
      </c>
      <c r="P165">
        <v>45.896312999999999</v>
      </c>
      <c r="Q165">
        <v>-248.60346999999999</v>
      </c>
      <c r="R165">
        <v>1.5513319999999999</v>
      </c>
      <c r="S165">
        <v>1.5214589999999999</v>
      </c>
      <c r="T165">
        <v>1.2669999999999999E-3</v>
      </c>
    </row>
    <row r="166" spans="1:20" x14ac:dyDescent="0.25">
      <c r="A166">
        <v>164</v>
      </c>
      <c r="B166">
        <v>4</v>
      </c>
      <c r="C166">
        <v>-1</v>
      </c>
      <c r="D166" t="s">
        <v>134</v>
      </c>
      <c r="E166" t="s">
        <v>202</v>
      </c>
      <c r="F166">
        <v>0.21801699999999999</v>
      </c>
      <c r="G166">
        <v>-1</v>
      </c>
      <c r="H166">
        <v>327.74200000000002</v>
      </c>
      <c r="I166">
        <v>-1</v>
      </c>
      <c r="J166">
        <v>0</v>
      </c>
      <c r="K166">
        <v>5.6314419999999998</v>
      </c>
      <c r="L166">
        <v>-2.8218E-2</v>
      </c>
      <c r="M166">
        <v>45.869208999999998</v>
      </c>
      <c r="N166">
        <v>-248.065473</v>
      </c>
      <c r="O166">
        <v>1.5519350000000001</v>
      </c>
      <c r="P166">
        <v>45.909782</v>
      </c>
      <c r="Q166">
        <v>-248.09281899999999</v>
      </c>
      <c r="R166">
        <v>1.548465</v>
      </c>
      <c r="S166">
        <v>4.8929099999999996</v>
      </c>
      <c r="T166">
        <v>3.47E-3</v>
      </c>
    </row>
    <row r="167" spans="1:20" x14ac:dyDescent="0.25">
      <c r="A167">
        <v>165</v>
      </c>
      <c r="B167">
        <v>4</v>
      </c>
      <c r="C167">
        <v>-1</v>
      </c>
      <c r="D167" t="s">
        <v>134</v>
      </c>
      <c r="E167" t="s">
        <v>202</v>
      </c>
      <c r="F167">
        <v>1.4298999999999999E-2</v>
      </c>
      <c r="G167">
        <v>-1</v>
      </c>
      <c r="H167">
        <v>309.20800000000003</v>
      </c>
      <c r="I167">
        <v>-1</v>
      </c>
      <c r="J167">
        <v>0</v>
      </c>
      <c r="K167">
        <v>5.5715070000000004</v>
      </c>
      <c r="L167">
        <v>-8.0595E-2</v>
      </c>
      <c r="M167">
        <v>45.995066000000001</v>
      </c>
      <c r="N167">
        <v>-247.623313</v>
      </c>
      <c r="O167">
        <v>1.541882</v>
      </c>
      <c r="P167">
        <v>45.924919000000003</v>
      </c>
      <c r="Q167">
        <v>-247.58904999999999</v>
      </c>
      <c r="R167">
        <v>1.5451889999999999</v>
      </c>
      <c r="S167">
        <v>7.8067260000000003</v>
      </c>
      <c r="T167">
        <v>3.307E-3</v>
      </c>
    </row>
    <row r="168" spans="1:20" x14ac:dyDescent="0.25">
      <c r="A168">
        <v>166</v>
      </c>
      <c r="B168">
        <v>4</v>
      </c>
      <c r="C168">
        <v>-1</v>
      </c>
      <c r="D168" t="s">
        <v>134</v>
      </c>
      <c r="E168" t="s">
        <v>202</v>
      </c>
      <c r="F168">
        <v>4.4559000000000001E-2</v>
      </c>
      <c r="G168">
        <v>-1</v>
      </c>
      <c r="H168">
        <v>299.16500000000002</v>
      </c>
      <c r="I168">
        <v>-1</v>
      </c>
      <c r="J168">
        <v>0</v>
      </c>
      <c r="K168">
        <v>5.4789760000000003</v>
      </c>
      <c r="L168">
        <v>-0.14228399999999999</v>
      </c>
      <c r="M168">
        <v>45.991224000000003</v>
      </c>
      <c r="N168">
        <v>-246.961513</v>
      </c>
      <c r="O168">
        <v>1.5301629999999999</v>
      </c>
      <c r="P168">
        <v>45.961136000000003</v>
      </c>
      <c r="Q168">
        <v>-246.92903100000001</v>
      </c>
      <c r="R168">
        <v>1.5301400000000001</v>
      </c>
      <c r="S168">
        <v>4.4275989999999998</v>
      </c>
      <c r="T168">
        <v>2.3E-5</v>
      </c>
    </row>
    <row r="169" spans="1:20" x14ac:dyDescent="0.25">
      <c r="A169">
        <v>167</v>
      </c>
      <c r="B169">
        <v>4</v>
      </c>
      <c r="C169">
        <v>-1</v>
      </c>
      <c r="D169" t="s">
        <v>134</v>
      </c>
      <c r="E169" t="s">
        <v>202</v>
      </c>
      <c r="F169">
        <v>0.110289</v>
      </c>
      <c r="G169">
        <v>-1</v>
      </c>
      <c r="H169">
        <v>368.43099999999998</v>
      </c>
      <c r="I169">
        <v>-1</v>
      </c>
      <c r="J169">
        <v>0</v>
      </c>
      <c r="K169">
        <v>5.3885329999999998</v>
      </c>
      <c r="L169">
        <v>-0.259218</v>
      </c>
      <c r="M169">
        <v>45.977772999999999</v>
      </c>
      <c r="N169">
        <v>-246.440584</v>
      </c>
      <c r="O169">
        <v>1.517819</v>
      </c>
      <c r="P169">
        <v>46.000214</v>
      </c>
      <c r="Q169">
        <v>-246.44155900000001</v>
      </c>
      <c r="R169">
        <v>1.514049</v>
      </c>
      <c r="S169">
        <v>2.2461419999999999</v>
      </c>
      <c r="T169">
        <v>3.7699999999999999E-3</v>
      </c>
    </row>
    <row r="170" spans="1:20" x14ac:dyDescent="0.25">
      <c r="A170">
        <v>168</v>
      </c>
      <c r="B170">
        <v>4</v>
      </c>
      <c r="C170">
        <v>-1</v>
      </c>
      <c r="D170" t="s">
        <v>134</v>
      </c>
      <c r="E170" t="s">
        <v>202</v>
      </c>
      <c r="F170">
        <v>4.6808000000000002E-2</v>
      </c>
      <c r="G170">
        <v>-1</v>
      </c>
      <c r="H170">
        <v>445.56299999999999</v>
      </c>
      <c r="I170">
        <v>-1</v>
      </c>
      <c r="J170">
        <v>0</v>
      </c>
      <c r="K170">
        <v>5.4553450000000003</v>
      </c>
      <c r="L170">
        <v>-0.38044899999999998</v>
      </c>
      <c r="M170">
        <v>46.08323</v>
      </c>
      <c r="N170">
        <v>-245.968728</v>
      </c>
      <c r="O170">
        <v>1.4847189999999999</v>
      </c>
      <c r="P170">
        <v>46.065944999999999</v>
      </c>
      <c r="Q170">
        <v>-245.958923</v>
      </c>
      <c r="R170">
        <v>1.4828330000000001</v>
      </c>
      <c r="S170">
        <v>1.9872300000000001</v>
      </c>
      <c r="T170">
        <v>1.8860000000000001E-3</v>
      </c>
    </row>
    <row r="171" spans="1:20" x14ac:dyDescent="0.25">
      <c r="A171">
        <v>169</v>
      </c>
      <c r="B171">
        <v>4</v>
      </c>
      <c r="C171">
        <v>-1</v>
      </c>
      <c r="D171" t="s">
        <v>134</v>
      </c>
      <c r="E171" t="s">
        <v>202</v>
      </c>
      <c r="F171">
        <v>0.14798800000000001</v>
      </c>
      <c r="G171">
        <v>-1</v>
      </c>
      <c r="H171">
        <v>305.37</v>
      </c>
      <c r="I171">
        <v>-1</v>
      </c>
      <c r="J171">
        <v>0</v>
      </c>
      <c r="K171">
        <v>5.6623419999999998</v>
      </c>
      <c r="L171">
        <v>-0.48751699999999998</v>
      </c>
      <c r="M171">
        <v>46.197963000000001</v>
      </c>
      <c r="N171">
        <v>-245.46825000000001</v>
      </c>
      <c r="O171">
        <v>1.441141</v>
      </c>
      <c r="P171">
        <v>46.156570000000002</v>
      </c>
      <c r="Q171">
        <v>-245.46498099999999</v>
      </c>
      <c r="R171">
        <v>1.4454469999999999</v>
      </c>
      <c r="S171">
        <v>4.1520970000000004</v>
      </c>
      <c r="T171">
        <v>4.3070000000000001E-3</v>
      </c>
    </row>
    <row r="172" spans="1:20" x14ac:dyDescent="0.25">
      <c r="A172">
        <v>170</v>
      </c>
      <c r="B172">
        <v>4</v>
      </c>
      <c r="C172">
        <v>-1</v>
      </c>
      <c r="D172" t="s">
        <v>134</v>
      </c>
      <c r="E172" t="s">
        <v>202</v>
      </c>
      <c r="F172">
        <v>0.21273400000000001</v>
      </c>
      <c r="G172">
        <v>-1</v>
      </c>
      <c r="H172">
        <v>259.48399999999998</v>
      </c>
      <c r="I172">
        <v>-1</v>
      </c>
      <c r="J172">
        <v>0</v>
      </c>
      <c r="K172">
        <v>6.0232609999999998</v>
      </c>
      <c r="L172">
        <v>-0.61226400000000003</v>
      </c>
      <c r="M172">
        <v>46.247171000000002</v>
      </c>
      <c r="N172">
        <v>-244.91024999999999</v>
      </c>
      <c r="O172">
        <v>1.3973519999999999</v>
      </c>
      <c r="P172">
        <v>46.284866000000001</v>
      </c>
      <c r="Q172">
        <v>-244.951187</v>
      </c>
      <c r="R172">
        <v>1.3961399999999999</v>
      </c>
      <c r="S172">
        <v>5.5648759999999999</v>
      </c>
      <c r="T172">
        <v>1.212E-3</v>
      </c>
    </row>
    <row r="173" spans="1:20" x14ac:dyDescent="0.25">
      <c r="A173">
        <v>171</v>
      </c>
      <c r="B173">
        <v>5</v>
      </c>
      <c r="C173">
        <v>-1</v>
      </c>
      <c r="D173" t="s">
        <v>135</v>
      </c>
      <c r="E173" t="s">
        <v>202</v>
      </c>
      <c r="F173">
        <v>0.166042</v>
      </c>
      <c r="G173">
        <v>-1</v>
      </c>
      <c r="H173">
        <v>215.60499999999999</v>
      </c>
      <c r="I173">
        <v>-1</v>
      </c>
      <c r="J173">
        <v>0</v>
      </c>
      <c r="K173">
        <v>6.6683209999999997</v>
      </c>
      <c r="L173">
        <v>-0.70622600000000002</v>
      </c>
      <c r="M173">
        <v>46.524196000000003</v>
      </c>
      <c r="N173">
        <v>-244.290414</v>
      </c>
      <c r="O173">
        <v>1.322309</v>
      </c>
      <c r="P173">
        <v>46.521355</v>
      </c>
      <c r="Q173">
        <v>-244.22331199999999</v>
      </c>
      <c r="R173">
        <v>1.3197829999999999</v>
      </c>
      <c r="S173">
        <v>6.7161429999999998</v>
      </c>
      <c r="T173">
        <v>2.526E-3</v>
      </c>
    </row>
    <row r="174" spans="1:20" x14ac:dyDescent="0.25">
      <c r="A174">
        <v>172</v>
      </c>
      <c r="B174">
        <v>5</v>
      </c>
      <c r="C174">
        <v>-1</v>
      </c>
      <c r="D174" t="s">
        <v>135</v>
      </c>
      <c r="E174" t="s">
        <v>202</v>
      </c>
      <c r="F174">
        <v>0.22019</v>
      </c>
      <c r="G174">
        <v>-1</v>
      </c>
      <c r="H174">
        <v>324.10899999999998</v>
      </c>
      <c r="I174">
        <v>-1</v>
      </c>
      <c r="J174">
        <v>0</v>
      </c>
      <c r="K174">
        <v>6.9886080000000002</v>
      </c>
      <c r="L174">
        <v>-0.91603999999999997</v>
      </c>
      <c r="M174">
        <v>46.755336999999997</v>
      </c>
      <c r="N174">
        <v>-243.63717299999999</v>
      </c>
      <c r="O174">
        <v>1.2462390000000001</v>
      </c>
      <c r="P174">
        <v>46.763306</v>
      </c>
      <c r="Q174">
        <v>-243.65342699999999</v>
      </c>
      <c r="R174">
        <v>1.2461679999999999</v>
      </c>
      <c r="S174">
        <v>1.8102910000000001</v>
      </c>
      <c r="T174">
        <v>7.2000000000000002E-5</v>
      </c>
    </row>
    <row r="175" spans="1:20" x14ac:dyDescent="0.25">
      <c r="A175">
        <v>173</v>
      </c>
      <c r="B175">
        <v>6</v>
      </c>
      <c r="C175">
        <v>-1</v>
      </c>
      <c r="D175" t="s">
        <v>69</v>
      </c>
      <c r="E175" t="s">
        <v>202</v>
      </c>
      <c r="F175">
        <v>9.2859999999999998E-2</v>
      </c>
      <c r="G175">
        <v>-1</v>
      </c>
      <c r="H175">
        <v>282.56700000000001</v>
      </c>
      <c r="I175">
        <v>-1</v>
      </c>
      <c r="J175">
        <v>0</v>
      </c>
      <c r="K175">
        <v>7.3671300000000004</v>
      </c>
      <c r="L175">
        <v>-1.1336889999999999</v>
      </c>
      <c r="M175">
        <v>47.068092</v>
      </c>
      <c r="N175">
        <v>-243.07098999999999</v>
      </c>
      <c r="O175">
        <v>1.155484</v>
      </c>
      <c r="P175">
        <v>47.077652</v>
      </c>
      <c r="Q175">
        <v>-243.07963599999999</v>
      </c>
      <c r="R175">
        <v>1.1543460000000001</v>
      </c>
      <c r="S175">
        <v>1.2889360000000001</v>
      </c>
      <c r="T175">
        <v>1.137E-3</v>
      </c>
    </row>
    <row r="176" spans="1:20" x14ac:dyDescent="0.25">
      <c r="A176">
        <v>174</v>
      </c>
      <c r="B176">
        <v>6</v>
      </c>
      <c r="C176">
        <v>-1</v>
      </c>
      <c r="D176" t="s">
        <v>69</v>
      </c>
      <c r="E176" t="s">
        <v>202</v>
      </c>
      <c r="F176">
        <v>0.1623</v>
      </c>
      <c r="G176">
        <v>-1</v>
      </c>
      <c r="H176">
        <v>344.04199999999997</v>
      </c>
      <c r="I176">
        <v>-1</v>
      </c>
      <c r="J176">
        <v>0</v>
      </c>
      <c r="K176">
        <v>7.6368270000000003</v>
      </c>
      <c r="L176">
        <v>-1.393097</v>
      </c>
      <c r="M176">
        <v>47.495018999999999</v>
      </c>
      <c r="N176">
        <v>-242.608496</v>
      </c>
      <c r="O176">
        <v>1.03705</v>
      </c>
      <c r="P176">
        <v>47.477825000000003</v>
      </c>
      <c r="Q176">
        <v>-242.52757299999999</v>
      </c>
      <c r="R176">
        <v>1.0372790000000001</v>
      </c>
      <c r="S176">
        <v>8.2729560000000006</v>
      </c>
      <c r="T176">
        <v>2.2900000000000001E-4</v>
      </c>
    </row>
    <row r="177" spans="1:20" x14ac:dyDescent="0.25">
      <c r="A177">
        <v>175</v>
      </c>
      <c r="B177">
        <v>6</v>
      </c>
      <c r="C177">
        <v>-1</v>
      </c>
      <c r="D177" t="s">
        <v>69</v>
      </c>
      <c r="E177" t="s">
        <v>202</v>
      </c>
      <c r="F177">
        <v>0.20042399999999999</v>
      </c>
      <c r="G177">
        <v>-1</v>
      </c>
      <c r="H177">
        <v>264.54500000000002</v>
      </c>
      <c r="I177">
        <v>-1</v>
      </c>
      <c r="J177">
        <v>0</v>
      </c>
      <c r="K177">
        <v>7.852258</v>
      </c>
      <c r="L177">
        <v>-1.6146590000000001</v>
      </c>
      <c r="M177">
        <v>47.974297</v>
      </c>
      <c r="N177">
        <v>-242.06030799999999</v>
      </c>
      <c r="O177">
        <v>0.899177</v>
      </c>
      <c r="P177">
        <v>47.968162999999997</v>
      </c>
      <c r="Q177">
        <v>-242.019836</v>
      </c>
      <c r="R177">
        <v>0.89964299999999997</v>
      </c>
      <c r="S177">
        <v>4.0933539999999997</v>
      </c>
      <c r="T177">
        <v>4.66E-4</v>
      </c>
    </row>
    <row r="178" spans="1:20" x14ac:dyDescent="0.25">
      <c r="A178">
        <v>176</v>
      </c>
      <c r="B178">
        <v>6</v>
      </c>
      <c r="C178">
        <v>-1</v>
      </c>
      <c r="D178" t="s">
        <v>69</v>
      </c>
      <c r="E178" t="s">
        <v>202</v>
      </c>
      <c r="F178">
        <v>4.3681999999999999E-2</v>
      </c>
      <c r="G178">
        <v>-1</v>
      </c>
      <c r="H178">
        <v>309.40600000000001</v>
      </c>
      <c r="I178">
        <v>-1</v>
      </c>
      <c r="J178">
        <v>0</v>
      </c>
      <c r="K178">
        <v>7.8794709999999997</v>
      </c>
      <c r="L178">
        <v>-1.7176769999999999</v>
      </c>
      <c r="M178">
        <v>48.738045</v>
      </c>
      <c r="N178">
        <v>-241.46298899999999</v>
      </c>
      <c r="O178">
        <v>0.69731200000000004</v>
      </c>
      <c r="P178">
        <v>48.740116</v>
      </c>
      <c r="Q178">
        <v>-241.45933500000001</v>
      </c>
      <c r="R178">
        <v>0.69699100000000003</v>
      </c>
      <c r="S178">
        <v>0.42003400000000002</v>
      </c>
      <c r="T178">
        <v>3.21E-4</v>
      </c>
    </row>
    <row r="179" spans="1:20" x14ac:dyDescent="0.25">
      <c r="A179">
        <v>177</v>
      </c>
      <c r="B179">
        <v>6</v>
      </c>
      <c r="C179">
        <v>-1</v>
      </c>
      <c r="D179" t="s">
        <v>69</v>
      </c>
      <c r="E179" t="s">
        <v>202</v>
      </c>
      <c r="F179">
        <v>0.13733699999999999</v>
      </c>
      <c r="G179">
        <v>-1</v>
      </c>
      <c r="H179">
        <v>445.83800000000002</v>
      </c>
      <c r="I179">
        <v>-1</v>
      </c>
      <c r="J179">
        <v>0</v>
      </c>
      <c r="K179">
        <v>7.8719390000000002</v>
      </c>
      <c r="L179">
        <v>-1.6207910000000001</v>
      </c>
      <c r="M179">
        <v>49.384610000000002</v>
      </c>
      <c r="N179">
        <v>-241.14199500000001</v>
      </c>
      <c r="O179">
        <v>0.54740100000000003</v>
      </c>
      <c r="P179">
        <v>49.380507999999999</v>
      </c>
      <c r="Q179">
        <v>-241.13932800000001</v>
      </c>
      <c r="R179">
        <v>0.54723100000000002</v>
      </c>
      <c r="S179">
        <v>0.48920000000000002</v>
      </c>
      <c r="T179">
        <v>1.7000000000000001E-4</v>
      </c>
    </row>
    <row r="180" spans="1:20" x14ac:dyDescent="0.25">
      <c r="A180">
        <v>178</v>
      </c>
      <c r="B180">
        <v>6</v>
      </c>
      <c r="C180">
        <v>-1</v>
      </c>
      <c r="D180" t="s">
        <v>69</v>
      </c>
      <c r="E180" t="s">
        <v>202</v>
      </c>
      <c r="F180">
        <v>4.7509000000000003E-2</v>
      </c>
      <c r="G180">
        <v>-1</v>
      </c>
      <c r="H180">
        <v>314.86799999999999</v>
      </c>
      <c r="I180">
        <v>-1</v>
      </c>
      <c r="J180">
        <v>0</v>
      </c>
      <c r="K180">
        <v>7.8875849999999996</v>
      </c>
      <c r="L180">
        <v>-1.5155529999999999</v>
      </c>
      <c r="M180">
        <v>50.038690000000003</v>
      </c>
      <c r="N180">
        <v>-240.93104400000001</v>
      </c>
      <c r="O180">
        <v>0.40606599999999998</v>
      </c>
      <c r="P180">
        <v>50.055489000000001</v>
      </c>
      <c r="Q180">
        <v>-240.90962200000001</v>
      </c>
      <c r="R180">
        <v>0.40471000000000001</v>
      </c>
      <c r="S180">
        <v>2.7223449999999998</v>
      </c>
      <c r="T180">
        <v>1.356E-3</v>
      </c>
    </row>
    <row r="181" spans="1:20" x14ac:dyDescent="0.25">
      <c r="A181">
        <v>179</v>
      </c>
      <c r="B181">
        <v>6</v>
      </c>
      <c r="C181">
        <v>-1</v>
      </c>
      <c r="D181" t="s">
        <v>69</v>
      </c>
      <c r="E181" t="s">
        <v>202</v>
      </c>
      <c r="F181">
        <v>5.4983999999999998E-2</v>
      </c>
      <c r="G181">
        <v>-1</v>
      </c>
      <c r="H181">
        <v>323.02300000000002</v>
      </c>
      <c r="I181">
        <v>-1</v>
      </c>
      <c r="J181">
        <v>0</v>
      </c>
      <c r="K181">
        <v>7.984534</v>
      </c>
      <c r="L181">
        <v>-1.228748</v>
      </c>
      <c r="M181">
        <v>50.772067999999997</v>
      </c>
      <c r="N181">
        <v>-240.77141399999999</v>
      </c>
      <c r="O181">
        <v>0.28436</v>
      </c>
      <c r="P181">
        <v>50.756874000000003</v>
      </c>
      <c r="Q181">
        <v>-240.75212099999999</v>
      </c>
      <c r="R181">
        <v>0.28291100000000002</v>
      </c>
      <c r="S181">
        <v>2.4557370000000001</v>
      </c>
      <c r="T181">
        <v>1.449E-3</v>
      </c>
    </row>
    <row r="182" spans="1:20" x14ac:dyDescent="0.25">
      <c r="A182">
        <v>180</v>
      </c>
      <c r="B182">
        <v>6</v>
      </c>
      <c r="C182">
        <v>-1</v>
      </c>
      <c r="D182" t="s">
        <v>69</v>
      </c>
      <c r="E182" t="s">
        <v>202</v>
      </c>
      <c r="F182">
        <v>0.116033</v>
      </c>
      <c r="G182">
        <v>-1</v>
      </c>
      <c r="H182">
        <v>555.80399999999997</v>
      </c>
      <c r="I182">
        <v>-1</v>
      </c>
      <c r="J182">
        <v>0</v>
      </c>
      <c r="K182">
        <v>8.0608260000000005</v>
      </c>
      <c r="L182">
        <v>-1.0157499999999999</v>
      </c>
      <c r="M182">
        <v>51.464734999999997</v>
      </c>
      <c r="N182">
        <v>-240.63674800000001</v>
      </c>
      <c r="O182">
        <v>0.18180199999999999</v>
      </c>
      <c r="P182">
        <v>51.475490999999998</v>
      </c>
      <c r="Q182">
        <v>-240.65411399999999</v>
      </c>
      <c r="R182">
        <v>0.18343200000000001</v>
      </c>
      <c r="S182">
        <v>2.0426679999999999</v>
      </c>
      <c r="T182">
        <v>1.6299999999999999E-3</v>
      </c>
    </row>
    <row r="183" spans="1:20" x14ac:dyDescent="0.25">
      <c r="A183">
        <v>181</v>
      </c>
      <c r="B183">
        <v>6</v>
      </c>
      <c r="C183">
        <v>-1</v>
      </c>
      <c r="D183" t="s">
        <v>69</v>
      </c>
      <c r="E183" t="s">
        <v>202</v>
      </c>
      <c r="F183">
        <v>5.7292000000000003E-2</v>
      </c>
      <c r="G183">
        <v>-1</v>
      </c>
      <c r="H183">
        <v>391.70600000000002</v>
      </c>
      <c r="I183">
        <v>-1</v>
      </c>
      <c r="J183">
        <v>0</v>
      </c>
      <c r="K183">
        <v>8.0898000000000003</v>
      </c>
      <c r="L183">
        <v>-0.69037499999999996</v>
      </c>
      <c r="M183">
        <v>52.197401999999997</v>
      </c>
      <c r="N183">
        <v>-240.61696499999999</v>
      </c>
      <c r="O183">
        <v>0.107129</v>
      </c>
      <c r="P183">
        <v>52.201939000000003</v>
      </c>
      <c r="Q183">
        <v>-240.60093699999999</v>
      </c>
      <c r="R183">
        <v>0.107642</v>
      </c>
      <c r="S183">
        <v>1.6657759999999999</v>
      </c>
      <c r="T183">
        <v>5.13E-4</v>
      </c>
    </row>
    <row r="184" spans="1:20" x14ac:dyDescent="0.25">
      <c r="A184">
        <v>182</v>
      </c>
      <c r="B184">
        <v>6</v>
      </c>
      <c r="C184">
        <v>-1</v>
      </c>
      <c r="D184" t="s">
        <v>69</v>
      </c>
      <c r="E184" t="s">
        <v>202</v>
      </c>
      <c r="F184">
        <v>6.6534999999999997E-2</v>
      </c>
      <c r="G184">
        <v>-1</v>
      </c>
      <c r="H184">
        <v>399.36099999999999</v>
      </c>
      <c r="I184">
        <v>-1</v>
      </c>
      <c r="J184">
        <v>0</v>
      </c>
      <c r="K184">
        <v>8.0638120000000004</v>
      </c>
      <c r="L184">
        <v>-0.41707899999999998</v>
      </c>
      <c r="M184">
        <v>53.182676000000001</v>
      </c>
      <c r="N184">
        <v>-240.623121</v>
      </c>
      <c r="O184">
        <v>4.5435999999999997E-2</v>
      </c>
      <c r="P184">
        <v>53.172736999999998</v>
      </c>
      <c r="Q184">
        <v>-240.57084699999999</v>
      </c>
      <c r="R184">
        <v>4.3679000000000003E-2</v>
      </c>
      <c r="S184">
        <v>5.3210709999999999</v>
      </c>
      <c r="T184">
        <v>1.7570000000000001E-3</v>
      </c>
    </row>
    <row r="185" spans="1:20" x14ac:dyDescent="0.25">
      <c r="A185">
        <v>183</v>
      </c>
      <c r="B185">
        <v>6</v>
      </c>
      <c r="C185">
        <v>-1</v>
      </c>
      <c r="D185" t="s">
        <v>69</v>
      </c>
      <c r="E185" t="s">
        <v>202</v>
      </c>
      <c r="F185">
        <v>6.5461000000000005E-2</v>
      </c>
      <c r="G185">
        <v>-1</v>
      </c>
      <c r="H185">
        <v>238.126</v>
      </c>
      <c r="I185">
        <v>-1</v>
      </c>
      <c r="J185">
        <v>0</v>
      </c>
      <c r="K185">
        <v>8.0500310000000006</v>
      </c>
      <c r="L185">
        <v>-0.30034100000000002</v>
      </c>
      <c r="M185">
        <v>53.948787000000003</v>
      </c>
      <c r="N185">
        <v>-240.51895999999999</v>
      </c>
      <c r="O185">
        <v>1.2408000000000001E-2</v>
      </c>
      <c r="P185">
        <v>53.897888000000002</v>
      </c>
      <c r="Q185">
        <v>-240.571045</v>
      </c>
      <c r="R185">
        <v>1.2392E-2</v>
      </c>
      <c r="S185">
        <v>7.2825040000000003</v>
      </c>
      <c r="T185">
        <v>1.5999999999999999E-5</v>
      </c>
    </row>
    <row r="186" spans="1:20" x14ac:dyDescent="0.25">
      <c r="A186">
        <v>184</v>
      </c>
      <c r="B186">
        <v>5</v>
      </c>
      <c r="C186">
        <v>-1</v>
      </c>
      <c r="D186" t="s">
        <v>68</v>
      </c>
      <c r="E186" t="s">
        <v>202</v>
      </c>
      <c r="F186">
        <v>0.13414000000000001</v>
      </c>
      <c r="G186">
        <v>-1</v>
      </c>
      <c r="H186">
        <v>329.65300000000002</v>
      </c>
      <c r="I186">
        <v>-1</v>
      </c>
      <c r="J186">
        <v>0</v>
      </c>
      <c r="K186">
        <v>8.0218600000000002</v>
      </c>
      <c r="L186">
        <v>-0.20910599999999999</v>
      </c>
      <c r="M186">
        <v>54.585935999999997</v>
      </c>
      <c r="N186">
        <v>-240.62132299999999</v>
      </c>
      <c r="O186">
        <v>-1.1837E-2</v>
      </c>
      <c r="P186">
        <v>54.620781000000001</v>
      </c>
      <c r="Q186">
        <v>-240.58471700000001</v>
      </c>
      <c r="R186">
        <v>-9.7219999999999997E-3</v>
      </c>
      <c r="S186">
        <v>5.0539290000000001</v>
      </c>
      <c r="T186">
        <v>2.1150000000000001E-3</v>
      </c>
    </row>
    <row r="187" spans="1:20" x14ac:dyDescent="0.25">
      <c r="A187">
        <v>185</v>
      </c>
      <c r="B187">
        <v>5</v>
      </c>
      <c r="C187">
        <v>-1</v>
      </c>
      <c r="D187" t="s">
        <v>68</v>
      </c>
      <c r="E187" t="s">
        <v>202</v>
      </c>
      <c r="F187">
        <v>0.236624</v>
      </c>
      <c r="G187">
        <v>-1</v>
      </c>
      <c r="H187">
        <v>297.71800000000002</v>
      </c>
      <c r="I187">
        <v>-1</v>
      </c>
      <c r="J187">
        <v>0</v>
      </c>
      <c r="K187">
        <v>8.0495099999999997</v>
      </c>
      <c r="L187">
        <v>-9.1748999999999997E-2</v>
      </c>
      <c r="M187">
        <v>55.324827999999997</v>
      </c>
      <c r="N187">
        <v>-240.61080899999999</v>
      </c>
      <c r="O187">
        <v>-2.1467E-2</v>
      </c>
      <c r="P187">
        <v>55.343735000000002</v>
      </c>
      <c r="Q187">
        <v>-240.60676599999999</v>
      </c>
      <c r="R187">
        <v>-2.4309000000000001E-2</v>
      </c>
      <c r="S187">
        <v>1.9333959999999999</v>
      </c>
      <c r="T187">
        <v>2.843E-3</v>
      </c>
    </row>
    <row r="188" spans="1:20" x14ac:dyDescent="0.25">
      <c r="A188">
        <v>186</v>
      </c>
      <c r="B188">
        <v>5</v>
      </c>
      <c r="C188">
        <v>-1</v>
      </c>
      <c r="D188" t="s">
        <v>68</v>
      </c>
      <c r="E188" t="s">
        <v>202</v>
      </c>
      <c r="F188">
        <v>8.8858999999999994E-2</v>
      </c>
      <c r="G188">
        <v>-1</v>
      </c>
      <c r="H188">
        <v>250.39099999999999</v>
      </c>
      <c r="I188">
        <v>-1</v>
      </c>
      <c r="J188">
        <v>0</v>
      </c>
      <c r="K188">
        <v>8.052054</v>
      </c>
      <c r="L188">
        <v>-2.2627000000000001E-2</v>
      </c>
      <c r="M188">
        <v>56.047933</v>
      </c>
      <c r="N188">
        <v>-240.61549600000001</v>
      </c>
      <c r="O188">
        <v>-2.9527000000000001E-2</v>
      </c>
      <c r="P188">
        <v>56.068027000000001</v>
      </c>
      <c r="Q188">
        <v>-240.62754799999999</v>
      </c>
      <c r="R188">
        <v>-2.8483999999999999E-2</v>
      </c>
      <c r="S188">
        <v>2.343232</v>
      </c>
      <c r="T188">
        <v>1.0430000000000001E-3</v>
      </c>
    </row>
    <row r="189" spans="1:20" x14ac:dyDescent="0.25">
      <c r="A189">
        <v>187</v>
      </c>
      <c r="B189">
        <v>5</v>
      </c>
      <c r="C189">
        <v>-1</v>
      </c>
      <c r="D189" t="s">
        <v>68</v>
      </c>
      <c r="E189" t="s">
        <v>202</v>
      </c>
      <c r="F189">
        <v>0.33104299999999998</v>
      </c>
      <c r="G189">
        <v>-1</v>
      </c>
      <c r="H189">
        <v>421.279</v>
      </c>
      <c r="I189">
        <v>-1</v>
      </c>
      <c r="J189">
        <v>0</v>
      </c>
      <c r="K189">
        <v>8.0842449999999992</v>
      </c>
      <c r="L189">
        <v>-4.4460000000000003E-3</v>
      </c>
      <c r="M189">
        <v>56.785068000000003</v>
      </c>
      <c r="N189">
        <v>-240.718324</v>
      </c>
      <c r="O189">
        <v>-3.2094999999999999E-2</v>
      </c>
      <c r="P189">
        <v>56.794105999999999</v>
      </c>
      <c r="Q189">
        <v>-240.64846800000001</v>
      </c>
      <c r="R189">
        <v>-2.9378000000000001E-2</v>
      </c>
      <c r="S189">
        <v>7.043863</v>
      </c>
      <c r="T189">
        <v>2.7160000000000001E-3</v>
      </c>
    </row>
    <row r="190" spans="1:20" x14ac:dyDescent="0.25">
      <c r="A190">
        <v>188</v>
      </c>
      <c r="B190">
        <v>5</v>
      </c>
      <c r="C190">
        <v>-1</v>
      </c>
      <c r="D190" t="s">
        <v>68</v>
      </c>
      <c r="E190" t="s">
        <v>202</v>
      </c>
      <c r="F190">
        <v>5.5842999999999997E-2</v>
      </c>
      <c r="G190">
        <v>-1</v>
      </c>
      <c r="H190">
        <v>371.39600000000002</v>
      </c>
      <c r="I190">
        <v>-1</v>
      </c>
      <c r="J190">
        <v>0</v>
      </c>
      <c r="K190">
        <v>8.0709400000000002</v>
      </c>
      <c r="L190">
        <v>1.17E-3</v>
      </c>
      <c r="M190">
        <v>57.522579</v>
      </c>
      <c r="N190">
        <v>-240.712391</v>
      </c>
      <c r="O190">
        <v>-2.4695000000000002E-2</v>
      </c>
      <c r="P190">
        <v>57.520812999999997</v>
      </c>
      <c r="Q190">
        <v>-240.66957099999999</v>
      </c>
      <c r="R190">
        <v>-2.9425E-2</v>
      </c>
      <c r="S190">
        <v>4.2856719999999999</v>
      </c>
      <c r="T190">
        <v>4.7289999999999997E-3</v>
      </c>
    </row>
    <row r="191" spans="1:20" x14ac:dyDescent="0.25">
      <c r="A191">
        <v>189</v>
      </c>
      <c r="B191">
        <v>5</v>
      </c>
      <c r="C191">
        <v>-1</v>
      </c>
      <c r="D191" t="s">
        <v>68</v>
      </c>
      <c r="E191" t="s">
        <v>202</v>
      </c>
      <c r="F191">
        <v>0.15836500000000001</v>
      </c>
      <c r="G191">
        <v>-1</v>
      </c>
      <c r="H191">
        <v>223.50800000000001</v>
      </c>
      <c r="I191">
        <v>-1</v>
      </c>
      <c r="J191">
        <v>0</v>
      </c>
      <c r="K191">
        <v>8.0621580000000002</v>
      </c>
      <c r="L191">
        <v>2.5040000000000001E-3</v>
      </c>
      <c r="M191">
        <v>58.510289999999998</v>
      </c>
      <c r="N191">
        <v>-240.71210300000001</v>
      </c>
      <c r="O191">
        <v>-2.7455E-2</v>
      </c>
      <c r="P191">
        <v>58.489471000000002</v>
      </c>
      <c r="Q191">
        <v>-240.69761700000001</v>
      </c>
      <c r="R191">
        <v>-2.9152999999999998E-2</v>
      </c>
      <c r="S191">
        <v>2.536254</v>
      </c>
      <c r="T191">
        <v>1.6980000000000001E-3</v>
      </c>
    </row>
    <row r="192" spans="1:20" x14ac:dyDescent="0.25">
      <c r="A192">
        <v>190</v>
      </c>
      <c r="B192">
        <v>5</v>
      </c>
      <c r="C192">
        <v>-1</v>
      </c>
      <c r="D192" t="s">
        <v>68</v>
      </c>
      <c r="E192" t="s">
        <v>202</v>
      </c>
      <c r="F192">
        <v>3.8974000000000002E-2</v>
      </c>
      <c r="G192">
        <v>-1</v>
      </c>
      <c r="H192">
        <v>537.78200000000004</v>
      </c>
      <c r="I192">
        <v>-1</v>
      </c>
      <c r="J192">
        <v>0</v>
      </c>
      <c r="K192">
        <v>8.0711060000000003</v>
      </c>
      <c r="L192">
        <v>1.73E-3</v>
      </c>
      <c r="M192">
        <v>59.228121999999999</v>
      </c>
      <c r="N192">
        <v>-240.730987</v>
      </c>
      <c r="O192">
        <v>-3.0325999999999999E-2</v>
      </c>
      <c r="P192">
        <v>59.215195000000001</v>
      </c>
      <c r="Q192">
        <v>-240.71855199999999</v>
      </c>
      <c r="R192">
        <v>-2.8955999999999999E-2</v>
      </c>
      <c r="S192">
        <v>1.7937419999999999</v>
      </c>
      <c r="T192">
        <v>1.371E-3</v>
      </c>
    </row>
    <row r="193" spans="1:20" x14ac:dyDescent="0.25">
      <c r="A193">
        <v>191</v>
      </c>
      <c r="B193">
        <v>5</v>
      </c>
      <c r="C193">
        <v>-1</v>
      </c>
      <c r="D193" t="s">
        <v>68</v>
      </c>
      <c r="E193" t="s">
        <v>202</v>
      </c>
      <c r="F193">
        <v>0.22306799999999999</v>
      </c>
      <c r="G193">
        <v>-1</v>
      </c>
      <c r="H193">
        <v>259.21100000000001</v>
      </c>
      <c r="I193">
        <v>-1</v>
      </c>
      <c r="J193">
        <v>0</v>
      </c>
      <c r="K193">
        <v>8.0500769999999999</v>
      </c>
      <c r="L193">
        <v>4.8799999999999999E-4</v>
      </c>
      <c r="M193">
        <v>59.953798999999997</v>
      </c>
      <c r="N193">
        <v>-240.81426500000001</v>
      </c>
      <c r="O193">
        <v>-2.5706E-2</v>
      </c>
      <c r="P193">
        <v>59.940193000000001</v>
      </c>
      <c r="Q193">
        <v>-240.739441</v>
      </c>
      <c r="R193">
        <v>-2.8844999999999999E-2</v>
      </c>
      <c r="S193">
        <v>7.605092</v>
      </c>
      <c r="T193">
        <v>3.1389999999999999E-3</v>
      </c>
    </row>
    <row r="194" spans="1:20" x14ac:dyDescent="0.25">
      <c r="A194">
        <v>192</v>
      </c>
      <c r="B194">
        <v>5</v>
      </c>
      <c r="C194">
        <v>-1</v>
      </c>
      <c r="D194" t="s">
        <v>68</v>
      </c>
      <c r="E194" t="s">
        <v>202</v>
      </c>
      <c r="F194">
        <v>5.8539000000000001E-2</v>
      </c>
      <c r="G194">
        <v>-1</v>
      </c>
      <c r="H194">
        <v>333.798</v>
      </c>
      <c r="I194">
        <v>-1</v>
      </c>
      <c r="J194">
        <v>0</v>
      </c>
      <c r="K194">
        <v>8.0674410000000005</v>
      </c>
      <c r="L194">
        <v>3.9458E-2</v>
      </c>
      <c r="M194">
        <v>60.650253999999997</v>
      </c>
      <c r="N194">
        <v>-240.74803499999999</v>
      </c>
      <c r="O194">
        <v>-2.8007000000000001E-2</v>
      </c>
      <c r="P194">
        <v>60.665306000000001</v>
      </c>
      <c r="Q194">
        <v>-240.75839199999999</v>
      </c>
      <c r="R194">
        <v>-2.7106000000000002E-2</v>
      </c>
      <c r="S194">
        <v>1.8271170000000001</v>
      </c>
      <c r="T194">
        <v>9.01E-4</v>
      </c>
    </row>
    <row r="195" spans="1:20" x14ac:dyDescent="0.25">
      <c r="A195">
        <v>193</v>
      </c>
      <c r="B195">
        <v>5</v>
      </c>
      <c r="C195">
        <v>-1</v>
      </c>
      <c r="D195" t="s">
        <v>68</v>
      </c>
      <c r="E195" t="s">
        <v>202</v>
      </c>
      <c r="F195">
        <v>3.2125000000000001E-2</v>
      </c>
      <c r="G195">
        <v>-1</v>
      </c>
      <c r="H195">
        <v>282.428</v>
      </c>
      <c r="I195">
        <v>-1</v>
      </c>
      <c r="J195">
        <v>0</v>
      </c>
      <c r="K195">
        <v>8.0544080000000005</v>
      </c>
      <c r="L195">
        <v>4.1325000000000001E-2</v>
      </c>
      <c r="M195">
        <v>61.398097999999997</v>
      </c>
      <c r="N195">
        <v>-240.74690000000001</v>
      </c>
      <c r="O195">
        <v>-2.1132999999999999E-2</v>
      </c>
      <c r="P195">
        <v>61.390560000000001</v>
      </c>
      <c r="Q195">
        <v>-240.77357499999999</v>
      </c>
      <c r="R195">
        <v>-2.3313E-2</v>
      </c>
      <c r="S195">
        <v>2.7719619999999998</v>
      </c>
      <c r="T195">
        <v>2.1800000000000001E-3</v>
      </c>
    </row>
    <row r="196" spans="1:20" x14ac:dyDescent="0.25">
      <c r="A196">
        <v>194</v>
      </c>
      <c r="B196">
        <v>5</v>
      </c>
      <c r="C196">
        <v>-1</v>
      </c>
      <c r="D196" t="s">
        <v>68</v>
      </c>
      <c r="E196" t="s">
        <v>202</v>
      </c>
      <c r="F196">
        <v>0.10675999999999999</v>
      </c>
      <c r="G196">
        <v>-1</v>
      </c>
      <c r="H196">
        <v>358.13799999999998</v>
      </c>
      <c r="I196">
        <v>-1</v>
      </c>
      <c r="J196">
        <v>0</v>
      </c>
      <c r="K196">
        <v>8.0755289999999995</v>
      </c>
      <c r="L196">
        <v>3.3877999999999998E-2</v>
      </c>
      <c r="M196">
        <v>62.108162</v>
      </c>
      <c r="N196">
        <v>-240.78628900000001</v>
      </c>
      <c r="O196">
        <v>-2.0437E-2</v>
      </c>
      <c r="P196">
        <v>62.116405</v>
      </c>
      <c r="Q196">
        <v>-240.786697</v>
      </c>
      <c r="R196">
        <v>-1.9946999999999999E-2</v>
      </c>
      <c r="S196">
        <v>0.82537499999999997</v>
      </c>
      <c r="T196">
        <v>4.8999999999999998E-4</v>
      </c>
    </row>
    <row r="197" spans="1:20" x14ac:dyDescent="0.25">
      <c r="A197">
        <v>195</v>
      </c>
      <c r="B197">
        <v>5</v>
      </c>
      <c r="C197">
        <v>-1</v>
      </c>
      <c r="D197" t="s">
        <v>68</v>
      </c>
      <c r="E197" t="s">
        <v>202</v>
      </c>
      <c r="F197">
        <v>0.154334</v>
      </c>
      <c r="G197">
        <v>-1</v>
      </c>
      <c r="H197">
        <v>367.79300000000001</v>
      </c>
      <c r="I197">
        <v>-1</v>
      </c>
      <c r="J197">
        <v>0</v>
      </c>
      <c r="K197">
        <v>8.0599830000000008</v>
      </c>
      <c r="L197">
        <v>2.4121E-2</v>
      </c>
      <c r="M197">
        <v>62.818446999999999</v>
      </c>
      <c r="N197">
        <v>-240.80693299999999</v>
      </c>
      <c r="O197">
        <v>-1.8467000000000001E-2</v>
      </c>
      <c r="P197">
        <v>62.842357999999997</v>
      </c>
      <c r="Q197">
        <v>-240.79843099999999</v>
      </c>
      <c r="R197">
        <v>-1.7409000000000001E-2</v>
      </c>
      <c r="S197">
        <v>2.5377010000000002</v>
      </c>
      <c r="T197">
        <v>1.0579999999999999E-3</v>
      </c>
    </row>
    <row r="198" spans="1:20" x14ac:dyDescent="0.25">
      <c r="A198">
        <v>196</v>
      </c>
      <c r="B198">
        <v>5</v>
      </c>
      <c r="C198">
        <v>-1</v>
      </c>
      <c r="D198" t="s">
        <v>68</v>
      </c>
      <c r="E198" t="s">
        <v>202</v>
      </c>
      <c r="F198">
        <v>4.8587999999999999E-2</v>
      </c>
      <c r="G198">
        <v>-1</v>
      </c>
      <c r="H198">
        <v>245.07599999999999</v>
      </c>
      <c r="I198">
        <v>-1</v>
      </c>
      <c r="J198">
        <v>0</v>
      </c>
      <c r="K198">
        <v>8.0583720000000003</v>
      </c>
      <c r="L198">
        <v>1.5238E-2</v>
      </c>
      <c r="M198">
        <v>63.820841000000001</v>
      </c>
      <c r="N198">
        <v>-240.80835400000001</v>
      </c>
      <c r="O198">
        <v>-1.4832E-2</v>
      </c>
      <c r="P198">
        <v>63.810394000000002</v>
      </c>
      <c r="Q198">
        <v>-240.812546</v>
      </c>
      <c r="R198">
        <v>-1.5107000000000001E-2</v>
      </c>
      <c r="S198">
        <v>1.1255980000000001</v>
      </c>
      <c r="T198">
        <v>2.7500000000000002E-4</v>
      </c>
    </row>
    <row r="199" spans="1:20" x14ac:dyDescent="0.25">
      <c r="A199">
        <v>197</v>
      </c>
      <c r="B199">
        <v>5</v>
      </c>
      <c r="C199">
        <v>-1</v>
      </c>
      <c r="D199" t="s">
        <v>68</v>
      </c>
      <c r="E199" t="s">
        <v>202</v>
      </c>
      <c r="F199">
        <v>0.12950600000000001</v>
      </c>
      <c r="G199">
        <v>-1</v>
      </c>
      <c r="H199">
        <v>245.434</v>
      </c>
      <c r="I199">
        <v>-1</v>
      </c>
      <c r="J199">
        <v>0</v>
      </c>
      <c r="K199">
        <v>8.0734680000000001</v>
      </c>
      <c r="L199">
        <v>1.0914E-2</v>
      </c>
      <c r="M199">
        <v>64.696595000000002</v>
      </c>
      <c r="N199">
        <v>-240.70365100000001</v>
      </c>
      <c r="O199">
        <v>-1.8526999999999998E-2</v>
      </c>
      <c r="P199">
        <v>64.536331000000004</v>
      </c>
      <c r="Q199">
        <v>-240.82231100000001</v>
      </c>
      <c r="R199">
        <v>-1.3964000000000001E-2</v>
      </c>
      <c r="S199">
        <v>19.941151000000001</v>
      </c>
      <c r="T199">
        <v>4.5620000000000001E-3</v>
      </c>
    </row>
    <row r="200" spans="1:20" x14ac:dyDescent="0.25">
      <c r="A200">
        <v>198</v>
      </c>
      <c r="B200">
        <v>6</v>
      </c>
      <c r="C200">
        <v>-1</v>
      </c>
      <c r="D200" t="s">
        <v>225</v>
      </c>
      <c r="E200" t="s">
        <v>202</v>
      </c>
      <c r="F200">
        <v>0.140819</v>
      </c>
      <c r="G200">
        <v>-1</v>
      </c>
      <c r="H200">
        <v>314.35399999999998</v>
      </c>
      <c r="I200">
        <v>-1</v>
      </c>
      <c r="J200">
        <v>0</v>
      </c>
      <c r="K200">
        <v>8.0550289999999993</v>
      </c>
      <c r="L200">
        <v>1.8466E-2</v>
      </c>
      <c r="M200">
        <v>65.323299000000006</v>
      </c>
      <c r="N200">
        <v>-240.77004299999999</v>
      </c>
      <c r="O200">
        <v>-1.217E-2</v>
      </c>
      <c r="P200">
        <v>65.261962999999994</v>
      </c>
      <c r="Q200">
        <v>-240.83137500000001</v>
      </c>
      <c r="R200">
        <v>-1.2929E-2</v>
      </c>
      <c r="S200">
        <v>8.6739979999999992</v>
      </c>
      <c r="T200">
        <v>7.5900000000000002E-4</v>
      </c>
    </row>
    <row r="201" spans="1:20" x14ac:dyDescent="0.25">
      <c r="A201">
        <v>199</v>
      </c>
      <c r="B201">
        <v>6</v>
      </c>
      <c r="C201">
        <v>-1</v>
      </c>
      <c r="D201" t="s">
        <v>225</v>
      </c>
      <c r="E201" t="s">
        <v>202</v>
      </c>
      <c r="F201">
        <v>0.20443800000000001</v>
      </c>
      <c r="G201">
        <v>-1</v>
      </c>
      <c r="H201">
        <v>250.84200000000001</v>
      </c>
      <c r="I201">
        <v>-1</v>
      </c>
      <c r="J201">
        <v>0</v>
      </c>
      <c r="K201">
        <v>8.0721589999999992</v>
      </c>
      <c r="L201">
        <v>2.2033000000000001E-2</v>
      </c>
      <c r="M201">
        <v>65.884901999999997</v>
      </c>
      <c r="N201">
        <v>-240.937093</v>
      </c>
      <c r="O201">
        <v>-9.1640000000000003E-3</v>
      </c>
      <c r="P201">
        <v>65.987724</v>
      </c>
      <c r="Q201">
        <v>-240.83853099999999</v>
      </c>
      <c r="R201">
        <v>-1.0989000000000001E-2</v>
      </c>
      <c r="S201">
        <v>14.243209999999999</v>
      </c>
      <c r="T201">
        <v>1.825E-3</v>
      </c>
    </row>
    <row r="202" spans="1:20" x14ac:dyDescent="0.25">
      <c r="A202">
        <v>200</v>
      </c>
      <c r="B202">
        <v>6</v>
      </c>
      <c r="C202">
        <v>-1</v>
      </c>
      <c r="D202" t="s">
        <v>178</v>
      </c>
      <c r="E202" t="s">
        <v>202</v>
      </c>
      <c r="F202">
        <v>7.3214000000000001E-2</v>
      </c>
      <c r="G202">
        <v>-1</v>
      </c>
      <c r="H202">
        <v>240.72499999999999</v>
      </c>
      <c r="I202">
        <v>-1</v>
      </c>
      <c r="J202">
        <v>0</v>
      </c>
      <c r="K202">
        <v>8.0559879999999993</v>
      </c>
      <c r="L202">
        <v>1.7339E-2</v>
      </c>
      <c r="M202">
        <v>66.727446999999998</v>
      </c>
      <c r="N202">
        <v>-240.83766199999999</v>
      </c>
      <c r="O202">
        <v>-9.8689999999999993E-3</v>
      </c>
      <c r="P202">
        <v>66.713379000000003</v>
      </c>
      <c r="Q202">
        <v>-240.844528</v>
      </c>
      <c r="R202">
        <v>-9.2350000000000002E-3</v>
      </c>
      <c r="S202">
        <v>1.565426</v>
      </c>
      <c r="T202">
        <v>6.3400000000000001E-4</v>
      </c>
    </row>
    <row r="203" spans="1:20" x14ac:dyDescent="0.25">
      <c r="A203">
        <v>201</v>
      </c>
      <c r="B203">
        <v>6</v>
      </c>
      <c r="C203">
        <v>-1</v>
      </c>
      <c r="D203" t="s">
        <v>178</v>
      </c>
      <c r="E203" t="s">
        <v>202</v>
      </c>
      <c r="F203">
        <v>0.26438099999999998</v>
      </c>
      <c r="G203">
        <v>-1</v>
      </c>
      <c r="H203">
        <v>286.58300000000003</v>
      </c>
      <c r="I203">
        <v>-1</v>
      </c>
      <c r="J203">
        <v>0</v>
      </c>
      <c r="K203">
        <v>8.0740850000000002</v>
      </c>
      <c r="L203">
        <v>1.2978999999999999E-2</v>
      </c>
      <c r="M203">
        <v>67.386960999999999</v>
      </c>
      <c r="N203">
        <v>-240.93037100000001</v>
      </c>
      <c r="O203">
        <v>-5.9800000000000001E-3</v>
      </c>
      <c r="P203">
        <v>67.439307999999997</v>
      </c>
      <c r="Q203">
        <v>-240.84982299999999</v>
      </c>
      <c r="R203">
        <v>-7.9000000000000008E-3</v>
      </c>
      <c r="S203">
        <v>9.6063919999999996</v>
      </c>
      <c r="T203">
        <v>1.92E-3</v>
      </c>
    </row>
    <row r="204" spans="1:20" x14ac:dyDescent="0.25">
      <c r="A204">
        <v>202</v>
      </c>
      <c r="B204">
        <v>6</v>
      </c>
      <c r="C204">
        <v>-1</v>
      </c>
      <c r="D204" t="s">
        <v>178</v>
      </c>
      <c r="E204" t="s">
        <v>202</v>
      </c>
      <c r="F204">
        <v>7.5191999999999995E-2</v>
      </c>
      <c r="G204">
        <v>-1</v>
      </c>
      <c r="H204">
        <v>211.536</v>
      </c>
      <c r="I204">
        <v>-1</v>
      </c>
      <c r="J204">
        <v>0</v>
      </c>
      <c r="K204">
        <v>8.0745039999999992</v>
      </c>
      <c r="L204">
        <v>8.0949999999999998E-3</v>
      </c>
      <c r="M204">
        <v>68.450755999999998</v>
      </c>
      <c r="N204">
        <v>-240.81433000000001</v>
      </c>
      <c r="O204">
        <v>-6.6100000000000004E-3</v>
      </c>
      <c r="P204">
        <v>68.407188000000005</v>
      </c>
      <c r="Q204">
        <v>-240.856033</v>
      </c>
      <c r="R204">
        <v>-6.7019999999999996E-3</v>
      </c>
      <c r="S204">
        <v>6.0310030000000001</v>
      </c>
      <c r="T204">
        <v>9.2E-5</v>
      </c>
    </row>
    <row r="205" spans="1:20" x14ac:dyDescent="0.25">
      <c r="A205">
        <v>203</v>
      </c>
      <c r="B205">
        <v>6</v>
      </c>
      <c r="C205">
        <v>-1</v>
      </c>
      <c r="D205" t="s">
        <v>178</v>
      </c>
      <c r="E205" t="s">
        <v>202</v>
      </c>
      <c r="F205">
        <v>0.156782</v>
      </c>
      <c r="G205">
        <v>-1</v>
      </c>
      <c r="H205">
        <v>273.55500000000001</v>
      </c>
      <c r="I205">
        <v>-1</v>
      </c>
      <c r="J205">
        <v>0</v>
      </c>
      <c r="K205">
        <v>8.0570570000000004</v>
      </c>
      <c r="L205">
        <v>5.4640000000000001E-3</v>
      </c>
      <c r="M205">
        <v>69.132872000000006</v>
      </c>
      <c r="N205">
        <v>-240.86120299999999</v>
      </c>
      <c r="O205">
        <v>-6.1879999999999999E-3</v>
      </c>
      <c r="P205">
        <v>69.133010999999996</v>
      </c>
      <c r="Q205">
        <v>-240.86029099999999</v>
      </c>
      <c r="R205">
        <v>-6.1060000000000003E-3</v>
      </c>
      <c r="S205">
        <v>9.2314999999999994E-2</v>
      </c>
      <c r="T205">
        <v>8.2000000000000001E-5</v>
      </c>
    </row>
    <row r="206" spans="1:20" x14ac:dyDescent="0.25">
      <c r="A206">
        <v>204</v>
      </c>
      <c r="B206">
        <v>6</v>
      </c>
      <c r="C206">
        <v>-1</v>
      </c>
      <c r="D206" t="s">
        <v>178</v>
      </c>
      <c r="E206" t="s">
        <v>202</v>
      </c>
      <c r="F206">
        <v>3.8540999999999999E-2</v>
      </c>
      <c r="G206">
        <v>-1</v>
      </c>
      <c r="H206">
        <v>255.28800000000001</v>
      </c>
      <c r="I206">
        <v>-1</v>
      </c>
      <c r="J206">
        <v>0</v>
      </c>
      <c r="K206">
        <v>8.0737020000000008</v>
      </c>
      <c r="L206">
        <v>3.8289999999999999E-3</v>
      </c>
      <c r="M206">
        <v>69.795209</v>
      </c>
      <c r="N206">
        <v>-240.92738800000001</v>
      </c>
      <c r="O206">
        <v>-5.6899999999999997E-3</v>
      </c>
      <c r="P206">
        <v>69.858970999999997</v>
      </c>
      <c r="Q206">
        <v>-240.864304</v>
      </c>
      <c r="R206">
        <v>-5.6950000000000004E-3</v>
      </c>
      <c r="S206">
        <v>8.9695110000000007</v>
      </c>
      <c r="T206">
        <v>5.0000000000000004E-6</v>
      </c>
    </row>
    <row r="207" spans="1:20" x14ac:dyDescent="0.25">
      <c r="A207">
        <v>205</v>
      </c>
      <c r="B207">
        <v>6</v>
      </c>
      <c r="C207">
        <v>-1</v>
      </c>
      <c r="D207" t="s">
        <v>178</v>
      </c>
      <c r="E207" t="s">
        <v>202</v>
      </c>
      <c r="F207">
        <v>0.17710400000000001</v>
      </c>
      <c r="G207">
        <v>-1</v>
      </c>
      <c r="H207">
        <v>349.29899999999998</v>
      </c>
      <c r="I207">
        <v>-1</v>
      </c>
      <c r="J207">
        <v>0</v>
      </c>
      <c r="K207">
        <v>8.0562450000000005</v>
      </c>
      <c r="L207">
        <v>8.4950000000000008E-3</v>
      </c>
      <c r="M207">
        <v>70.596632</v>
      </c>
      <c r="N207">
        <v>-240.88564199999999</v>
      </c>
      <c r="O207">
        <v>-5.9420000000000002E-3</v>
      </c>
      <c r="P207">
        <v>70.584716999999998</v>
      </c>
      <c r="Q207">
        <v>-240.867828</v>
      </c>
      <c r="R207">
        <v>-5.1370000000000001E-3</v>
      </c>
      <c r="S207">
        <v>2.1430980000000002</v>
      </c>
      <c r="T207">
        <v>8.0599999999999997E-4</v>
      </c>
    </row>
    <row r="208" spans="1:20" x14ac:dyDescent="0.25">
      <c r="A208">
        <v>206</v>
      </c>
      <c r="B208">
        <v>6</v>
      </c>
      <c r="C208">
        <v>-1</v>
      </c>
      <c r="D208" t="s">
        <v>178</v>
      </c>
      <c r="E208" t="s">
        <v>202</v>
      </c>
      <c r="F208">
        <v>0.125253</v>
      </c>
      <c r="G208">
        <v>-1</v>
      </c>
      <c r="H208">
        <v>413.80500000000001</v>
      </c>
      <c r="I208">
        <v>-1</v>
      </c>
      <c r="J208">
        <v>0</v>
      </c>
      <c r="K208">
        <v>8.073366</v>
      </c>
      <c r="L208">
        <v>8.1019999999999998E-3</v>
      </c>
      <c r="M208">
        <v>71.363433000000001</v>
      </c>
      <c r="N208">
        <v>-240.93857800000001</v>
      </c>
      <c r="O208">
        <v>-9.0010000000000003E-3</v>
      </c>
      <c r="P208">
        <v>71.310631000000001</v>
      </c>
      <c r="Q208">
        <v>-240.87068199999999</v>
      </c>
      <c r="R208">
        <v>-4.3680000000000004E-3</v>
      </c>
      <c r="S208">
        <v>8.6011349999999993</v>
      </c>
      <c r="T208">
        <v>4.6319999999999998E-3</v>
      </c>
    </row>
    <row r="209" spans="1:20" x14ac:dyDescent="0.25">
      <c r="A209">
        <v>207</v>
      </c>
      <c r="B209">
        <v>5</v>
      </c>
      <c r="C209">
        <v>-1</v>
      </c>
      <c r="D209" t="s">
        <v>64</v>
      </c>
      <c r="E209" t="s">
        <v>202</v>
      </c>
      <c r="F209">
        <v>9.1633000000000006E-2</v>
      </c>
      <c r="G209">
        <v>-1</v>
      </c>
      <c r="H209">
        <v>314.11099999999999</v>
      </c>
      <c r="I209">
        <v>-1</v>
      </c>
      <c r="J209">
        <v>0</v>
      </c>
      <c r="K209">
        <v>8.0736519999999992</v>
      </c>
      <c r="L209">
        <v>5.5710000000000004E-3</v>
      </c>
      <c r="M209">
        <v>72.301423</v>
      </c>
      <c r="N209">
        <v>-240.855154</v>
      </c>
      <c r="O209">
        <v>-3.8110000000000002E-3</v>
      </c>
      <c r="P209">
        <v>72.278419</v>
      </c>
      <c r="Q209">
        <v>-240.87391700000001</v>
      </c>
      <c r="R209">
        <v>-3.5630000000000002E-3</v>
      </c>
      <c r="S209">
        <v>2.9685030000000001</v>
      </c>
      <c r="T209">
        <v>2.4800000000000001E-4</v>
      </c>
    </row>
    <row r="210" spans="1:20" x14ac:dyDescent="0.25">
      <c r="A210">
        <v>208</v>
      </c>
      <c r="B210">
        <v>5</v>
      </c>
      <c r="C210">
        <v>-1</v>
      </c>
      <c r="D210" t="s">
        <v>64</v>
      </c>
      <c r="E210" t="s">
        <v>202</v>
      </c>
      <c r="F210">
        <v>2.2442E-2</v>
      </c>
      <c r="G210">
        <v>-1</v>
      </c>
      <c r="H210">
        <v>313.35399999999998</v>
      </c>
      <c r="I210">
        <v>-1</v>
      </c>
      <c r="J210">
        <v>0</v>
      </c>
      <c r="K210">
        <v>8.0567189999999993</v>
      </c>
      <c r="L210">
        <v>3.8899999999999998E-3</v>
      </c>
      <c r="M210">
        <v>72.969791999999998</v>
      </c>
      <c r="N210">
        <v>-240.90763100000001</v>
      </c>
      <c r="O210">
        <v>-3.045E-3</v>
      </c>
      <c r="P210">
        <v>73.004195999999993</v>
      </c>
      <c r="Q210">
        <v>-240.876114</v>
      </c>
      <c r="R210">
        <v>-3.1640000000000001E-3</v>
      </c>
      <c r="S210">
        <v>4.6657869999999999</v>
      </c>
      <c r="T210">
        <v>1.1900000000000001E-4</v>
      </c>
    </row>
    <row r="211" spans="1:20" x14ac:dyDescent="0.25">
      <c r="A211">
        <v>209</v>
      </c>
      <c r="B211">
        <v>5</v>
      </c>
      <c r="C211">
        <v>-1</v>
      </c>
      <c r="D211" t="s">
        <v>64</v>
      </c>
      <c r="E211" t="s">
        <v>202</v>
      </c>
      <c r="F211">
        <v>5.0918999999999999E-2</v>
      </c>
      <c r="G211">
        <v>-1</v>
      </c>
      <c r="H211">
        <v>287.70100000000002</v>
      </c>
      <c r="I211">
        <v>-1</v>
      </c>
      <c r="J211">
        <v>0</v>
      </c>
      <c r="K211">
        <v>8.0738970000000005</v>
      </c>
      <c r="L211">
        <v>2.9350000000000001E-3</v>
      </c>
      <c r="M211">
        <v>73.722076000000001</v>
      </c>
      <c r="N211">
        <v>-240.89170799999999</v>
      </c>
      <c r="O211">
        <v>-3.0409999999999999E-3</v>
      </c>
      <c r="P211">
        <v>73.730155999999994</v>
      </c>
      <c r="Q211">
        <v>-240.87811300000001</v>
      </c>
      <c r="R211">
        <v>-2.8660000000000001E-3</v>
      </c>
      <c r="S211">
        <v>1.581531</v>
      </c>
      <c r="T211">
        <v>1.75E-4</v>
      </c>
    </row>
    <row r="212" spans="1:20" x14ac:dyDescent="0.25">
      <c r="A212">
        <v>210</v>
      </c>
      <c r="B212">
        <v>5</v>
      </c>
      <c r="C212">
        <v>-1</v>
      </c>
      <c r="D212" t="s">
        <v>64</v>
      </c>
      <c r="E212" t="s">
        <v>202</v>
      </c>
      <c r="F212">
        <v>2.5690000000000001E-2</v>
      </c>
      <c r="G212">
        <v>-1</v>
      </c>
      <c r="H212">
        <v>703.75400000000002</v>
      </c>
      <c r="I212">
        <v>-1</v>
      </c>
      <c r="J212">
        <v>0</v>
      </c>
      <c r="K212">
        <v>8.0567080000000004</v>
      </c>
      <c r="L212">
        <v>2.225E-3</v>
      </c>
      <c r="M212">
        <v>74.468428000000003</v>
      </c>
      <c r="N212">
        <v>-240.899102</v>
      </c>
      <c r="O212">
        <v>-1.0150000000000001E-3</v>
      </c>
      <c r="P212">
        <v>74.455948000000006</v>
      </c>
      <c r="Q212">
        <v>-240.879929</v>
      </c>
      <c r="R212">
        <v>-2.65E-3</v>
      </c>
      <c r="S212">
        <v>2.2877580000000002</v>
      </c>
      <c r="T212">
        <v>1.634E-3</v>
      </c>
    </row>
    <row r="213" spans="1:20" x14ac:dyDescent="0.25">
      <c r="A213">
        <v>211</v>
      </c>
      <c r="B213">
        <v>5</v>
      </c>
      <c r="C213">
        <v>-1</v>
      </c>
      <c r="D213" t="s">
        <v>64</v>
      </c>
      <c r="E213" t="s">
        <v>202</v>
      </c>
      <c r="F213">
        <v>3.2800000000000003E-2</v>
      </c>
      <c r="G213">
        <v>-1</v>
      </c>
      <c r="H213">
        <v>298.48500000000001</v>
      </c>
      <c r="I213">
        <v>-1</v>
      </c>
      <c r="J213">
        <v>0</v>
      </c>
      <c r="K213">
        <v>8.0737249999999996</v>
      </c>
      <c r="L213">
        <v>8.1999999999999998E-4</v>
      </c>
      <c r="M213">
        <v>75.153098</v>
      </c>
      <c r="N213">
        <v>-240.91067799999999</v>
      </c>
      <c r="O213">
        <v>-2.6289999999999998E-3</v>
      </c>
      <c r="P213">
        <v>75.181899999999999</v>
      </c>
      <c r="Q213">
        <v>-240.88172900000001</v>
      </c>
      <c r="R213">
        <v>-2.4949999999999998E-3</v>
      </c>
      <c r="S213">
        <v>4.0836100000000002</v>
      </c>
      <c r="T213">
        <v>1.34E-4</v>
      </c>
    </row>
    <row r="214" spans="1:20" x14ac:dyDescent="0.25">
      <c r="A214">
        <v>212</v>
      </c>
      <c r="B214">
        <v>5</v>
      </c>
      <c r="C214">
        <v>-1</v>
      </c>
      <c r="D214" t="s">
        <v>64</v>
      </c>
      <c r="E214" t="s">
        <v>202</v>
      </c>
      <c r="F214">
        <v>9.1558E-2</v>
      </c>
      <c r="G214">
        <v>-1</v>
      </c>
      <c r="H214">
        <v>1376.758</v>
      </c>
      <c r="I214">
        <v>-1</v>
      </c>
      <c r="J214">
        <v>0</v>
      </c>
      <c r="K214">
        <v>8.0736369999999997</v>
      </c>
      <c r="L214">
        <v>3.424E-3</v>
      </c>
      <c r="M214">
        <v>76.115773000000004</v>
      </c>
      <c r="N214">
        <v>-240.92492799999999</v>
      </c>
      <c r="O214">
        <v>1.694E-3</v>
      </c>
      <c r="P214">
        <v>76.149711999999994</v>
      </c>
      <c r="Q214">
        <v>-240.883713</v>
      </c>
      <c r="R214">
        <v>-2.1419999999999998E-3</v>
      </c>
      <c r="S214">
        <v>5.3390529999999998</v>
      </c>
      <c r="T214">
        <v>4.4799999999999999E-4</v>
      </c>
    </row>
    <row r="215" spans="1:20" x14ac:dyDescent="0.25">
      <c r="A215">
        <v>213</v>
      </c>
      <c r="B215">
        <v>5</v>
      </c>
      <c r="C215">
        <v>-1</v>
      </c>
      <c r="D215" t="s">
        <v>64</v>
      </c>
      <c r="E215" t="s">
        <v>202</v>
      </c>
      <c r="F215">
        <v>3.7834E-2</v>
      </c>
      <c r="G215">
        <v>-1</v>
      </c>
      <c r="H215">
        <v>228.416</v>
      </c>
      <c r="I215">
        <v>-1</v>
      </c>
      <c r="J215">
        <v>0</v>
      </c>
      <c r="K215">
        <v>8.0565300000000004</v>
      </c>
      <c r="L215">
        <v>2.6359999999999999E-3</v>
      </c>
      <c r="M215">
        <v>76.869369000000006</v>
      </c>
      <c r="N215">
        <v>-240.86907199999999</v>
      </c>
      <c r="O215">
        <v>-3.1020000000000002E-3</v>
      </c>
      <c r="P215">
        <v>76.875488000000004</v>
      </c>
      <c r="Q215">
        <v>-240.88497899999999</v>
      </c>
      <c r="R215">
        <v>-1.887E-3</v>
      </c>
      <c r="S215">
        <v>1.7043550000000001</v>
      </c>
      <c r="T215">
        <v>1.2149999999999999E-3</v>
      </c>
    </row>
    <row r="216" spans="1:20" x14ac:dyDescent="0.25">
      <c r="A216">
        <v>214</v>
      </c>
      <c r="B216">
        <v>5</v>
      </c>
      <c r="C216">
        <v>-1</v>
      </c>
      <c r="D216" t="s">
        <v>64</v>
      </c>
      <c r="E216" t="s">
        <v>202</v>
      </c>
      <c r="F216">
        <v>0.12778</v>
      </c>
      <c r="G216">
        <v>-1</v>
      </c>
      <c r="H216">
        <v>262.01499999999999</v>
      </c>
      <c r="I216">
        <v>-1</v>
      </c>
      <c r="J216">
        <v>0</v>
      </c>
      <c r="K216">
        <v>8.0737039999999993</v>
      </c>
      <c r="L216">
        <v>1.743E-3</v>
      </c>
      <c r="M216">
        <v>77.581128000000007</v>
      </c>
      <c r="N216">
        <v>-240.868258</v>
      </c>
      <c r="O216">
        <v>-5.5430000000000002E-3</v>
      </c>
      <c r="P216">
        <v>77.601425000000006</v>
      </c>
      <c r="Q216">
        <v>-240.88610800000001</v>
      </c>
      <c r="R216">
        <v>-1.6819999999999999E-3</v>
      </c>
      <c r="S216">
        <v>2.7029200000000002</v>
      </c>
      <c r="T216">
        <v>3.8609999999999998E-3</v>
      </c>
    </row>
    <row r="217" spans="1:20" x14ac:dyDescent="0.25">
      <c r="A217">
        <v>215</v>
      </c>
      <c r="B217">
        <v>5</v>
      </c>
      <c r="C217">
        <v>-1</v>
      </c>
      <c r="D217" t="s">
        <v>64</v>
      </c>
      <c r="E217" t="s">
        <v>202</v>
      </c>
      <c r="F217">
        <v>8.9812000000000003E-2</v>
      </c>
      <c r="G217">
        <v>-1</v>
      </c>
      <c r="H217">
        <v>350.596</v>
      </c>
      <c r="I217">
        <v>-1</v>
      </c>
      <c r="J217">
        <v>0</v>
      </c>
      <c r="K217">
        <v>8.0566230000000001</v>
      </c>
      <c r="L217">
        <v>1.243E-3</v>
      </c>
      <c r="M217">
        <v>78.394974000000005</v>
      </c>
      <c r="N217">
        <v>-240.809954</v>
      </c>
      <c r="O217">
        <v>-3.6489999999999999E-3</v>
      </c>
      <c r="P217">
        <v>78.327208999999996</v>
      </c>
      <c r="Q217">
        <v>-240.88720699999999</v>
      </c>
      <c r="R217">
        <v>-1.5770000000000001E-3</v>
      </c>
      <c r="S217">
        <v>10.276185</v>
      </c>
      <c r="T217">
        <v>2.0720000000000001E-3</v>
      </c>
    </row>
    <row r="218" spans="1:20" x14ac:dyDescent="0.25">
      <c r="A218">
        <v>216</v>
      </c>
      <c r="B218">
        <v>5</v>
      </c>
      <c r="C218">
        <v>-1</v>
      </c>
      <c r="D218" t="s">
        <v>64</v>
      </c>
      <c r="E218" t="s">
        <v>202</v>
      </c>
      <c r="F218">
        <v>4.4512000000000003E-2</v>
      </c>
      <c r="G218">
        <v>-1</v>
      </c>
      <c r="H218">
        <v>362.11500000000001</v>
      </c>
      <c r="I218">
        <v>-1</v>
      </c>
      <c r="J218">
        <v>0</v>
      </c>
      <c r="K218">
        <v>8.07376</v>
      </c>
      <c r="L218">
        <v>3.4099999999999999E-4</v>
      </c>
      <c r="M218">
        <v>79.023448999999999</v>
      </c>
      <c r="N218">
        <v>-240.921313</v>
      </c>
      <c r="O218">
        <v>-9.1100000000000003E-4</v>
      </c>
      <c r="P218">
        <v>79.053162</v>
      </c>
      <c r="Q218">
        <v>-240.88827499999999</v>
      </c>
      <c r="R218">
        <v>-1.503E-3</v>
      </c>
      <c r="S218">
        <v>4.443403</v>
      </c>
      <c r="T218">
        <v>5.9199999999999997E-4</v>
      </c>
    </row>
    <row r="219" spans="1:20" x14ac:dyDescent="0.25">
      <c r="A219">
        <v>217</v>
      </c>
      <c r="B219">
        <v>5</v>
      </c>
      <c r="C219">
        <v>-1</v>
      </c>
      <c r="D219" t="s">
        <v>64</v>
      </c>
      <c r="E219" t="s">
        <v>202</v>
      </c>
      <c r="F219">
        <v>8.8631000000000001E-2</v>
      </c>
      <c r="G219">
        <v>-1</v>
      </c>
      <c r="H219">
        <v>354.90899999999999</v>
      </c>
      <c r="I219">
        <v>-1</v>
      </c>
      <c r="J219">
        <v>0</v>
      </c>
      <c r="K219">
        <v>8.0566239999999993</v>
      </c>
      <c r="L219">
        <v>4.4499999999999997E-4</v>
      </c>
      <c r="M219">
        <v>79.798631999999998</v>
      </c>
      <c r="N219">
        <v>-240.87762900000001</v>
      </c>
      <c r="O219">
        <v>-4.3290000000000004E-3</v>
      </c>
      <c r="P219">
        <v>79.778946000000005</v>
      </c>
      <c r="Q219">
        <v>-240.88932800000001</v>
      </c>
      <c r="R219">
        <v>-1.4319999999999999E-3</v>
      </c>
      <c r="S219">
        <v>2.2899790000000002</v>
      </c>
      <c r="T219">
        <v>2.898E-3</v>
      </c>
    </row>
    <row r="220" spans="1:20" x14ac:dyDescent="0.25">
      <c r="A220">
        <v>218</v>
      </c>
      <c r="B220">
        <v>5</v>
      </c>
      <c r="C220">
        <v>-1</v>
      </c>
      <c r="D220" t="s">
        <v>64</v>
      </c>
      <c r="E220" t="s">
        <v>202</v>
      </c>
      <c r="F220">
        <v>4.0039999999999997E-3</v>
      </c>
      <c r="G220">
        <v>-1</v>
      </c>
      <c r="H220">
        <v>180.40600000000001</v>
      </c>
      <c r="I220">
        <v>-1</v>
      </c>
      <c r="J220">
        <v>0</v>
      </c>
      <c r="K220">
        <v>8.0737229999999993</v>
      </c>
      <c r="L220">
        <v>1.281E-3</v>
      </c>
      <c r="M220">
        <v>80.506347000000005</v>
      </c>
      <c r="N220">
        <v>-240.89891399999999</v>
      </c>
      <c r="O220">
        <v>-1.8029999999999999E-3</v>
      </c>
      <c r="P220">
        <v>80.504897999999997</v>
      </c>
      <c r="Q220">
        <v>-240.890244</v>
      </c>
      <c r="R220">
        <v>-1.328E-3</v>
      </c>
      <c r="S220">
        <v>0.87906200000000001</v>
      </c>
      <c r="T220">
        <v>4.75E-4</v>
      </c>
    </row>
    <row r="221" spans="1:20" x14ac:dyDescent="0.25">
      <c r="A221">
        <v>219</v>
      </c>
      <c r="B221">
        <v>5</v>
      </c>
      <c r="C221">
        <v>-1</v>
      </c>
      <c r="D221" t="s">
        <v>64</v>
      </c>
      <c r="E221" t="s">
        <v>202</v>
      </c>
      <c r="F221">
        <v>5.7156999999999999E-2</v>
      </c>
      <c r="G221">
        <v>-1</v>
      </c>
      <c r="H221">
        <v>253.89</v>
      </c>
      <c r="I221">
        <v>-1</v>
      </c>
      <c r="J221">
        <v>0</v>
      </c>
      <c r="K221">
        <v>8.0565840000000009</v>
      </c>
      <c r="L221">
        <v>1.364E-3</v>
      </c>
      <c r="M221">
        <v>81.237729000000002</v>
      </c>
      <c r="N221">
        <v>-240.885772</v>
      </c>
      <c r="O221">
        <v>-2.088E-3</v>
      </c>
      <c r="P221">
        <v>81.230675000000005</v>
      </c>
      <c r="Q221">
        <v>-240.891052</v>
      </c>
      <c r="R221">
        <v>-1.2019999999999999E-3</v>
      </c>
      <c r="S221">
        <v>0.88118600000000002</v>
      </c>
      <c r="T221">
        <v>8.8599999999999996E-4</v>
      </c>
    </row>
    <row r="222" spans="1:20" x14ac:dyDescent="0.25">
      <c r="A222">
        <v>220</v>
      </c>
      <c r="B222">
        <v>5</v>
      </c>
      <c r="C222">
        <v>-1</v>
      </c>
      <c r="D222" t="s">
        <v>64</v>
      </c>
      <c r="E222" t="s">
        <v>202</v>
      </c>
      <c r="F222">
        <v>7.2594000000000006E-2</v>
      </c>
      <c r="G222">
        <v>-1</v>
      </c>
      <c r="H222">
        <v>320.59399999999999</v>
      </c>
      <c r="I222">
        <v>-1</v>
      </c>
      <c r="J222">
        <v>0</v>
      </c>
      <c r="K222">
        <v>8.0565820000000006</v>
      </c>
      <c r="L222">
        <v>9.3700000000000001E-4</v>
      </c>
      <c r="M222">
        <v>82.207552000000007</v>
      </c>
      <c r="N222">
        <v>-240.873681</v>
      </c>
      <c r="O222">
        <v>-1.8569999999999999E-3</v>
      </c>
      <c r="P222">
        <v>82.198486000000003</v>
      </c>
      <c r="Q222">
        <v>-240.89202900000001</v>
      </c>
      <c r="R222">
        <v>-1.085E-3</v>
      </c>
      <c r="S222">
        <v>2.0465789999999999</v>
      </c>
      <c r="T222">
        <v>7.7200000000000001E-4</v>
      </c>
    </row>
    <row r="223" spans="1:20" x14ac:dyDescent="0.25">
      <c r="A223">
        <v>221</v>
      </c>
      <c r="B223">
        <v>5</v>
      </c>
      <c r="C223">
        <v>-1</v>
      </c>
      <c r="D223" t="s">
        <v>64</v>
      </c>
      <c r="E223" t="s">
        <v>202</v>
      </c>
      <c r="F223">
        <v>7.4278999999999998E-2</v>
      </c>
      <c r="G223">
        <v>-1</v>
      </c>
      <c r="H223">
        <v>318.47899999999998</v>
      </c>
      <c r="I223">
        <v>-1</v>
      </c>
      <c r="J223">
        <v>0</v>
      </c>
      <c r="K223">
        <v>8.0737159999999992</v>
      </c>
      <c r="L223">
        <v>3.4099999999999999E-4</v>
      </c>
      <c r="M223">
        <v>82.901549000000003</v>
      </c>
      <c r="N223">
        <v>-240.91981899999999</v>
      </c>
      <c r="O223">
        <v>-6.1139999999999996E-3</v>
      </c>
      <c r="P223">
        <v>82.924423000000004</v>
      </c>
      <c r="Q223">
        <v>-240.89276100000001</v>
      </c>
      <c r="R223">
        <v>-1.01E-3</v>
      </c>
      <c r="S223">
        <v>3.5430959999999998</v>
      </c>
      <c r="T223">
        <v>5.104E-3</v>
      </c>
    </row>
    <row r="224" spans="1:20" x14ac:dyDescent="0.25">
      <c r="A224">
        <v>222</v>
      </c>
      <c r="B224">
        <v>5</v>
      </c>
      <c r="C224">
        <v>-1</v>
      </c>
      <c r="D224" t="s">
        <v>64</v>
      </c>
      <c r="E224" t="s">
        <v>202</v>
      </c>
      <c r="F224">
        <v>9.2479999999999993E-3</v>
      </c>
      <c r="G224">
        <v>-1</v>
      </c>
      <c r="H224">
        <v>330.63099999999997</v>
      </c>
      <c r="I224">
        <v>-1</v>
      </c>
      <c r="J224">
        <v>0</v>
      </c>
      <c r="K224">
        <v>8.0566030000000008</v>
      </c>
      <c r="L224">
        <v>7.2000000000000002E-5</v>
      </c>
      <c r="M224">
        <v>83.637545000000003</v>
      </c>
      <c r="N224">
        <v>-240.90971999999999</v>
      </c>
      <c r="O224">
        <v>-1.688E-3</v>
      </c>
      <c r="P224">
        <v>83.650215000000003</v>
      </c>
      <c r="Q224">
        <v>-240.89347799999999</v>
      </c>
      <c r="R224">
        <v>-9.9599999999999992E-4</v>
      </c>
      <c r="S224">
        <v>2.0599319999999999</v>
      </c>
      <c r="T224">
        <v>6.9300000000000004E-4</v>
      </c>
    </row>
    <row r="225" spans="1:20" x14ac:dyDescent="0.25">
      <c r="A225">
        <v>223</v>
      </c>
      <c r="B225">
        <v>4</v>
      </c>
      <c r="C225">
        <v>-1</v>
      </c>
      <c r="D225" t="s">
        <v>63</v>
      </c>
      <c r="E225" t="s">
        <v>202</v>
      </c>
      <c r="F225">
        <v>5.2969999999999996E-3</v>
      </c>
      <c r="G225">
        <v>-1</v>
      </c>
      <c r="H225">
        <v>272.029</v>
      </c>
      <c r="I225">
        <v>-1</v>
      </c>
      <c r="J225">
        <v>0</v>
      </c>
      <c r="K225">
        <v>8.0737299999999994</v>
      </c>
      <c r="L225">
        <v>1.266E-3</v>
      </c>
      <c r="M225">
        <v>84.361492999999996</v>
      </c>
      <c r="N225">
        <v>-240.907939</v>
      </c>
      <c r="O225">
        <v>-1.023E-3</v>
      </c>
      <c r="P225">
        <v>84.376166999999995</v>
      </c>
      <c r="Q225">
        <v>-240.89407299999999</v>
      </c>
      <c r="R225">
        <v>-8.9400000000000005E-4</v>
      </c>
      <c r="S225">
        <v>2.0189370000000002</v>
      </c>
      <c r="T225">
        <v>1.2899999999999999E-4</v>
      </c>
    </row>
    <row r="226" spans="1:20" x14ac:dyDescent="0.25">
      <c r="A226">
        <v>224</v>
      </c>
      <c r="B226">
        <v>4</v>
      </c>
      <c r="C226">
        <v>-1</v>
      </c>
      <c r="D226" t="s">
        <v>63</v>
      </c>
      <c r="E226" t="s">
        <v>202</v>
      </c>
      <c r="F226">
        <v>1.9113999999999999E-2</v>
      </c>
      <c r="G226">
        <v>-1</v>
      </c>
      <c r="H226">
        <v>345.03300000000002</v>
      </c>
      <c r="I226">
        <v>-1</v>
      </c>
      <c r="J226">
        <v>0</v>
      </c>
      <c r="K226">
        <v>8.0566010000000006</v>
      </c>
      <c r="L226">
        <v>1.9799999999999999E-4</v>
      </c>
      <c r="M226">
        <v>85.131201000000004</v>
      </c>
      <c r="N226">
        <v>-240.890072</v>
      </c>
      <c r="O226">
        <v>5.1920000000000004E-3</v>
      </c>
      <c r="P226">
        <v>85.101958999999994</v>
      </c>
      <c r="Q226">
        <v>-240.894623</v>
      </c>
      <c r="R226">
        <v>-8.52E-4</v>
      </c>
      <c r="S226">
        <v>2.9593759999999998</v>
      </c>
      <c r="T226">
        <v>4.3400000000000001E-3</v>
      </c>
    </row>
    <row r="227" spans="1:20" x14ac:dyDescent="0.25">
      <c r="A227">
        <v>225</v>
      </c>
      <c r="B227">
        <v>4</v>
      </c>
      <c r="C227">
        <v>-1</v>
      </c>
      <c r="D227" t="s">
        <v>63</v>
      </c>
      <c r="E227" t="s">
        <v>202</v>
      </c>
      <c r="F227">
        <v>2.3779999999999999E-2</v>
      </c>
      <c r="G227">
        <v>-1</v>
      </c>
      <c r="H227">
        <v>303.03800000000001</v>
      </c>
      <c r="I227">
        <v>-1</v>
      </c>
      <c r="J227">
        <v>0</v>
      </c>
      <c r="K227">
        <v>8.0565979999999993</v>
      </c>
      <c r="L227">
        <v>7.0600000000000003E-4</v>
      </c>
      <c r="M227">
        <v>86.097380999999999</v>
      </c>
      <c r="N227">
        <v>-240.83257399999999</v>
      </c>
      <c r="O227">
        <v>-4.5649999999999996E-3</v>
      </c>
      <c r="P227">
        <v>86.069794000000002</v>
      </c>
      <c r="Q227">
        <v>-240.89532500000001</v>
      </c>
      <c r="R227">
        <v>-8.2799999999999996E-4</v>
      </c>
      <c r="S227">
        <v>6.8547500000000001</v>
      </c>
      <c r="T227">
        <v>3.7369999999999999E-3</v>
      </c>
    </row>
    <row r="228" spans="1:20" x14ac:dyDescent="0.25">
      <c r="A228">
        <v>226</v>
      </c>
      <c r="B228">
        <v>4</v>
      </c>
      <c r="C228">
        <v>-1</v>
      </c>
      <c r="D228" t="s">
        <v>63</v>
      </c>
      <c r="E228" t="s">
        <v>202</v>
      </c>
      <c r="F228">
        <v>4.2189999999999998E-2</v>
      </c>
      <c r="G228">
        <v>-1</v>
      </c>
      <c r="H228">
        <v>300.53800000000001</v>
      </c>
      <c r="I228">
        <v>-1</v>
      </c>
      <c r="J228">
        <v>0</v>
      </c>
      <c r="K228">
        <v>8.0737220000000001</v>
      </c>
      <c r="L228">
        <v>7.2000000000000002E-5</v>
      </c>
      <c r="M228">
        <v>86.813892999999993</v>
      </c>
      <c r="N228">
        <v>-240.87760399999999</v>
      </c>
      <c r="O228">
        <v>-7.9199999999999995E-4</v>
      </c>
      <c r="P228">
        <v>86.795753000000005</v>
      </c>
      <c r="Q228">
        <v>-240.895859</v>
      </c>
      <c r="R228">
        <v>-8.1099999999999998E-4</v>
      </c>
      <c r="S228">
        <v>2.573483</v>
      </c>
      <c r="T228">
        <v>1.8E-5</v>
      </c>
    </row>
    <row r="229" spans="1:20" x14ac:dyDescent="0.25">
      <c r="A229">
        <v>227</v>
      </c>
      <c r="B229">
        <v>4</v>
      </c>
      <c r="C229">
        <v>-1</v>
      </c>
      <c r="D229" t="s">
        <v>63</v>
      </c>
      <c r="E229" t="s">
        <v>202</v>
      </c>
      <c r="F229">
        <v>7.5139999999999998E-3</v>
      </c>
      <c r="G229">
        <v>-1</v>
      </c>
      <c r="H229">
        <v>241.58799999999999</v>
      </c>
      <c r="I229">
        <v>-1</v>
      </c>
      <c r="J229">
        <v>0</v>
      </c>
      <c r="K229">
        <v>8.056597</v>
      </c>
      <c r="L229">
        <v>6.9499999999999998E-4</v>
      </c>
      <c r="M229">
        <v>87.515146999999999</v>
      </c>
      <c r="N229">
        <v>-240.905249</v>
      </c>
      <c r="O229">
        <v>-1.0280000000000001E-3</v>
      </c>
      <c r="P229">
        <v>87.521538000000007</v>
      </c>
      <c r="Q229">
        <v>-240.89640800000001</v>
      </c>
      <c r="R229">
        <v>-7.9299999999999998E-4</v>
      </c>
      <c r="S229">
        <v>1.090938</v>
      </c>
      <c r="T229">
        <v>2.3499999999999999E-4</v>
      </c>
    </row>
    <row r="230" spans="1:20" x14ac:dyDescent="0.25">
      <c r="A230">
        <v>228</v>
      </c>
      <c r="B230">
        <v>4</v>
      </c>
      <c r="C230">
        <v>-1</v>
      </c>
      <c r="D230" t="s">
        <v>63</v>
      </c>
      <c r="E230" t="s">
        <v>202</v>
      </c>
      <c r="F230">
        <v>1.6396000000000001E-2</v>
      </c>
      <c r="G230">
        <v>-1</v>
      </c>
      <c r="H230">
        <v>308.72199999999998</v>
      </c>
      <c r="I230">
        <v>-1</v>
      </c>
      <c r="J230">
        <v>0</v>
      </c>
      <c r="K230">
        <v>8.0737190000000005</v>
      </c>
      <c r="L230">
        <v>8.3699999999999996E-4</v>
      </c>
      <c r="M230">
        <v>88.261595</v>
      </c>
      <c r="N230">
        <v>-240.87510700000001</v>
      </c>
      <c r="O230">
        <v>-2.3509999999999998E-3</v>
      </c>
      <c r="P230">
        <v>88.247497999999993</v>
      </c>
      <c r="Q230">
        <v>-240.89692700000001</v>
      </c>
      <c r="R230">
        <v>-7.6000000000000004E-4</v>
      </c>
      <c r="S230">
        <v>2.5977570000000001</v>
      </c>
      <c r="T230">
        <v>1.591E-3</v>
      </c>
    </row>
    <row r="231" spans="1:20" x14ac:dyDescent="0.25">
      <c r="A231">
        <v>229</v>
      </c>
      <c r="B231">
        <v>4</v>
      </c>
      <c r="C231">
        <v>-1</v>
      </c>
      <c r="D231" t="s">
        <v>63</v>
      </c>
      <c r="E231" t="s">
        <v>202</v>
      </c>
      <c r="F231">
        <v>5.5284E-2</v>
      </c>
      <c r="G231">
        <v>-1</v>
      </c>
      <c r="H231">
        <v>229.84</v>
      </c>
      <c r="I231">
        <v>-1</v>
      </c>
      <c r="J231">
        <v>0</v>
      </c>
      <c r="K231">
        <v>8.0737210000000008</v>
      </c>
      <c r="L231">
        <v>6.3999999999999997E-5</v>
      </c>
      <c r="M231">
        <v>89.273088999999999</v>
      </c>
      <c r="N231">
        <v>-240.809224</v>
      </c>
      <c r="O231">
        <v>-6.4790000000000004E-3</v>
      </c>
      <c r="P231">
        <v>89.215332000000004</v>
      </c>
      <c r="Q231">
        <v>-240.89764400000001</v>
      </c>
      <c r="R231">
        <v>-7.3399999999999995E-4</v>
      </c>
      <c r="S231">
        <v>10.561289</v>
      </c>
      <c r="T231">
        <v>5.7450000000000001E-3</v>
      </c>
    </row>
    <row r="232" spans="1:20" x14ac:dyDescent="0.25">
      <c r="A232">
        <v>230</v>
      </c>
      <c r="B232">
        <v>4</v>
      </c>
      <c r="C232">
        <v>-1</v>
      </c>
      <c r="D232" t="s">
        <v>63</v>
      </c>
      <c r="E232" t="s">
        <v>202</v>
      </c>
      <c r="F232">
        <v>1.5914999999999999E-2</v>
      </c>
      <c r="G232">
        <v>-1</v>
      </c>
      <c r="H232">
        <v>257.64100000000002</v>
      </c>
      <c r="I232">
        <v>-1</v>
      </c>
      <c r="J232">
        <v>0</v>
      </c>
      <c r="K232">
        <v>8.0565990000000003</v>
      </c>
      <c r="L232">
        <v>1.2999999999999999E-5</v>
      </c>
      <c r="M232">
        <v>89.924096000000006</v>
      </c>
      <c r="N232">
        <v>-240.915809</v>
      </c>
      <c r="O232">
        <v>-6.2440000000000004E-3</v>
      </c>
      <c r="P232">
        <v>89.941124000000002</v>
      </c>
      <c r="Q232">
        <v>-240.898178</v>
      </c>
      <c r="R232">
        <v>-7.3099999999999999E-4</v>
      </c>
      <c r="S232">
        <v>2.4511479999999999</v>
      </c>
      <c r="T232">
        <v>5.5129999999999997E-3</v>
      </c>
    </row>
    <row r="233" spans="1:20" x14ac:dyDescent="0.25">
      <c r="A233">
        <v>231</v>
      </c>
      <c r="B233">
        <v>4</v>
      </c>
      <c r="C233">
        <v>-1</v>
      </c>
      <c r="D233" t="s">
        <v>63</v>
      </c>
      <c r="E233" t="s">
        <v>202</v>
      </c>
      <c r="F233">
        <v>1.0477999999999999E-2</v>
      </c>
      <c r="G233">
        <v>-1</v>
      </c>
      <c r="H233">
        <v>258.32799999999997</v>
      </c>
      <c r="I233">
        <v>-1</v>
      </c>
      <c r="J233">
        <v>0</v>
      </c>
      <c r="K233">
        <v>8.0737240000000003</v>
      </c>
      <c r="L233">
        <v>3.0000000000000001E-6</v>
      </c>
      <c r="M233">
        <v>90.655192999999997</v>
      </c>
      <c r="N233">
        <v>-240.91404600000001</v>
      </c>
      <c r="O233">
        <v>-4.9399999999999997E-4</v>
      </c>
      <c r="P233">
        <v>90.667075999999994</v>
      </c>
      <c r="Q233">
        <v>-240.89871199999999</v>
      </c>
      <c r="R233">
        <v>-7.2999999999999996E-4</v>
      </c>
      <c r="S233">
        <v>1.9399360000000001</v>
      </c>
      <c r="T233">
        <v>2.3599999999999999E-4</v>
      </c>
    </row>
    <row r="234" spans="1:20" x14ac:dyDescent="0.25">
      <c r="A234">
        <v>232</v>
      </c>
      <c r="B234">
        <v>4</v>
      </c>
      <c r="C234">
        <v>-1</v>
      </c>
      <c r="D234" t="s">
        <v>63</v>
      </c>
      <c r="E234" t="s">
        <v>202</v>
      </c>
      <c r="F234">
        <v>5.9166000000000003E-2</v>
      </c>
      <c r="G234">
        <v>-1</v>
      </c>
      <c r="H234">
        <v>351.78800000000001</v>
      </c>
      <c r="I234">
        <v>-1</v>
      </c>
      <c r="J234">
        <v>0</v>
      </c>
      <c r="K234">
        <v>8.0565990000000003</v>
      </c>
      <c r="L234">
        <v>1.11E-4</v>
      </c>
      <c r="M234">
        <v>91.384307000000007</v>
      </c>
      <c r="N234">
        <v>-240.89943099999999</v>
      </c>
      <c r="O234">
        <v>-2.3189999999999999E-3</v>
      </c>
      <c r="P234">
        <v>91.392868000000007</v>
      </c>
      <c r="Q234">
        <v>-240.89923099999999</v>
      </c>
      <c r="R234">
        <v>-7.0200000000000004E-4</v>
      </c>
      <c r="S234">
        <v>0.85631900000000005</v>
      </c>
      <c r="T234">
        <v>1.6180000000000001E-3</v>
      </c>
    </row>
    <row r="235" spans="1:20" x14ac:dyDescent="0.25">
      <c r="A235">
        <v>233</v>
      </c>
      <c r="B235">
        <v>4</v>
      </c>
      <c r="C235">
        <v>-1</v>
      </c>
      <c r="D235" t="s">
        <v>63</v>
      </c>
      <c r="E235" t="s">
        <v>202</v>
      </c>
      <c r="F235">
        <v>1.5011999999999999E-2</v>
      </c>
      <c r="G235">
        <v>-1</v>
      </c>
      <c r="H235">
        <v>213.07400000000001</v>
      </c>
      <c r="I235">
        <v>-1</v>
      </c>
      <c r="J235">
        <v>0</v>
      </c>
      <c r="K235">
        <v>8.056597</v>
      </c>
      <c r="L235">
        <v>1.4E-5</v>
      </c>
      <c r="M235">
        <v>92.368758</v>
      </c>
      <c r="N235">
        <v>-240.88758799999999</v>
      </c>
      <c r="O235">
        <v>-1.9580000000000001E-3</v>
      </c>
      <c r="P235">
        <v>92.360703000000001</v>
      </c>
      <c r="Q235">
        <v>-240.899933</v>
      </c>
      <c r="R235">
        <v>-6.96E-4</v>
      </c>
      <c r="S235">
        <v>1.474073</v>
      </c>
      <c r="T235">
        <v>1.2620000000000001E-3</v>
      </c>
    </row>
    <row r="236" spans="1:20" x14ac:dyDescent="0.25">
      <c r="A236">
        <v>234</v>
      </c>
      <c r="B236">
        <v>4</v>
      </c>
      <c r="C236">
        <v>-1</v>
      </c>
      <c r="D236" t="s">
        <v>63</v>
      </c>
      <c r="E236" t="s">
        <v>202</v>
      </c>
      <c r="F236">
        <v>0.100817</v>
      </c>
      <c r="G236">
        <v>-1</v>
      </c>
      <c r="H236">
        <v>364.04399999999998</v>
      </c>
      <c r="I236">
        <v>-1</v>
      </c>
      <c r="J236">
        <v>0</v>
      </c>
      <c r="K236">
        <v>8.0737199999999998</v>
      </c>
      <c r="L236">
        <v>9.5699999999999995E-4</v>
      </c>
      <c r="M236">
        <v>93.074696000000003</v>
      </c>
      <c r="N236">
        <v>-240.92178000000001</v>
      </c>
      <c r="O236">
        <v>2.6749999999999999E-3</v>
      </c>
      <c r="P236">
        <v>93.086654999999993</v>
      </c>
      <c r="Q236">
        <v>-240.900406</v>
      </c>
      <c r="R236">
        <v>-6.5499999999999998E-4</v>
      </c>
      <c r="S236">
        <v>2.4492240000000001</v>
      </c>
      <c r="T236">
        <v>2.0200000000000001E-3</v>
      </c>
    </row>
    <row r="237" spans="1:20" x14ac:dyDescent="0.25">
      <c r="A237">
        <v>235</v>
      </c>
      <c r="B237">
        <v>5</v>
      </c>
      <c r="C237">
        <v>-1</v>
      </c>
      <c r="D237" t="s">
        <v>62</v>
      </c>
      <c r="E237" t="s">
        <v>202</v>
      </c>
      <c r="F237">
        <v>5.1005000000000002E-2</v>
      </c>
      <c r="G237">
        <v>-1</v>
      </c>
      <c r="H237">
        <v>354.291</v>
      </c>
      <c r="I237">
        <v>-1</v>
      </c>
      <c r="J237">
        <v>0</v>
      </c>
      <c r="K237">
        <v>8.0565979999999993</v>
      </c>
      <c r="L237">
        <v>1.3200000000000001E-4</v>
      </c>
      <c r="M237">
        <v>93.814625000000007</v>
      </c>
      <c r="N237">
        <v>-240.89903799999999</v>
      </c>
      <c r="O237">
        <v>-5.7200000000000003E-4</v>
      </c>
      <c r="P237">
        <v>93.812447000000006</v>
      </c>
      <c r="Q237">
        <v>-240.90083300000001</v>
      </c>
      <c r="R237">
        <v>-6.2600000000000004E-4</v>
      </c>
      <c r="S237">
        <v>0.282281</v>
      </c>
      <c r="T237">
        <v>5.3999999999999998E-5</v>
      </c>
    </row>
    <row r="238" spans="1:20" x14ac:dyDescent="0.25">
      <c r="A238">
        <v>236</v>
      </c>
      <c r="B238">
        <v>5</v>
      </c>
      <c r="C238">
        <v>-1</v>
      </c>
      <c r="D238" t="s">
        <v>62</v>
      </c>
      <c r="E238" t="s">
        <v>202</v>
      </c>
      <c r="F238">
        <v>6.8514000000000005E-2</v>
      </c>
      <c r="G238">
        <v>-1</v>
      </c>
      <c r="H238">
        <v>247.869</v>
      </c>
      <c r="I238">
        <v>-1</v>
      </c>
      <c r="J238">
        <v>0</v>
      </c>
      <c r="K238">
        <v>8.0737220000000001</v>
      </c>
      <c r="L238">
        <v>2.9E-5</v>
      </c>
      <c r="M238">
        <v>94.545503999999994</v>
      </c>
      <c r="N238">
        <v>-240.89372</v>
      </c>
      <c r="O238">
        <v>-7.2099999999999996E-4</v>
      </c>
      <c r="P238">
        <v>94.538405999999995</v>
      </c>
      <c r="Q238">
        <v>-240.90138200000001</v>
      </c>
      <c r="R238">
        <v>-6.2100000000000002E-4</v>
      </c>
      <c r="S238">
        <v>1.04447</v>
      </c>
      <c r="T238">
        <v>1E-4</v>
      </c>
    </row>
    <row r="239" spans="1:20" x14ac:dyDescent="0.25">
      <c r="A239">
        <v>237</v>
      </c>
      <c r="B239">
        <v>5</v>
      </c>
      <c r="C239">
        <v>-1</v>
      </c>
      <c r="D239" t="s">
        <v>62</v>
      </c>
      <c r="E239" t="s">
        <v>202</v>
      </c>
      <c r="F239">
        <v>0.134467</v>
      </c>
      <c r="G239">
        <v>-1</v>
      </c>
      <c r="H239">
        <v>302.221</v>
      </c>
      <c r="I239">
        <v>-1</v>
      </c>
      <c r="J239">
        <v>0</v>
      </c>
      <c r="K239">
        <v>8.0565979999999993</v>
      </c>
      <c r="L239">
        <v>3.7599999999999998E-4</v>
      </c>
      <c r="M239">
        <v>95.273032999999998</v>
      </c>
      <c r="N239">
        <v>-240.88554999999999</v>
      </c>
      <c r="O239">
        <v>1.7049999999999999E-3</v>
      </c>
      <c r="P239">
        <v>95.264197999999993</v>
      </c>
      <c r="Q239">
        <v>-240.901794</v>
      </c>
      <c r="R239">
        <v>-5.7899999999999998E-4</v>
      </c>
      <c r="S239">
        <v>1.849137</v>
      </c>
      <c r="T239">
        <v>1.126E-3</v>
      </c>
    </row>
    <row r="240" spans="1:20" x14ac:dyDescent="0.25">
      <c r="A240">
        <v>238</v>
      </c>
      <c r="B240">
        <v>5</v>
      </c>
      <c r="C240">
        <v>-1</v>
      </c>
      <c r="D240" t="s">
        <v>62</v>
      </c>
      <c r="E240" t="s">
        <v>202</v>
      </c>
      <c r="F240">
        <v>2.3980000000000001E-2</v>
      </c>
      <c r="G240">
        <v>-1</v>
      </c>
      <c r="H240">
        <v>307.66800000000001</v>
      </c>
      <c r="I240">
        <v>-1</v>
      </c>
      <c r="J240">
        <v>0</v>
      </c>
      <c r="K240">
        <v>8.0565990000000003</v>
      </c>
      <c r="L240">
        <v>4.6999999999999997E-5</v>
      </c>
      <c r="M240">
        <v>96.230238999999997</v>
      </c>
      <c r="N240">
        <v>-240.90001699999999</v>
      </c>
      <c r="O240">
        <v>-1.76E-4</v>
      </c>
      <c r="P240">
        <v>96.232033000000001</v>
      </c>
      <c r="Q240">
        <v>-240.90228300000001</v>
      </c>
      <c r="R240">
        <v>-5.62E-4</v>
      </c>
      <c r="S240">
        <v>0.28899000000000002</v>
      </c>
      <c r="T240">
        <v>3.8499999999999998E-4</v>
      </c>
    </row>
    <row r="241" spans="1:20" x14ac:dyDescent="0.25">
      <c r="A241">
        <v>239</v>
      </c>
      <c r="B241">
        <v>5</v>
      </c>
      <c r="C241">
        <v>-1</v>
      </c>
      <c r="D241" t="s">
        <v>62</v>
      </c>
      <c r="E241" t="s">
        <v>202</v>
      </c>
      <c r="F241">
        <v>2.5361999999999999E-2</v>
      </c>
      <c r="G241">
        <v>-1</v>
      </c>
      <c r="H241">
        <v>326</v>
      </c>
      <c r="I241">
        <v>-1</v>
      </c>
      <c r="J241">
        <v>0</v>
      </c>
      <c r="K241">
        <v>8.0737229999999993</v>
      </c>
      <c r="L241">
        <v>1.1E-5</v>
      </c>
      <c r="M241">
        <v>96.937693999999993</v>
      </c>
      <c r="N241">
        <v>-240.89551399999999</v>
      </c>
      <c r="O241">
        <v>-3.5170000000000002E-3</v>
      </c>
      <c r="P241">
        <v>96.957984999999994</v>
      </c>
      <c r="Q241">
        <v>-240.90263400000001</v>
      </c>
      <c r="R241">
        <v>-5.5999999999999995E-4</v>
      </c>
      <c r="S241">
        <v>2.1503809999999999</v>
      </c>
      <c r="T241">
        <v>2.957E-3</v>
      </c>
    </row>
    <row r="242" spans="1:20" x14ac:dyDescent="0.25">
      <c r="A242">
        <v>240</v>
      </c>
      <c r="B242">
        <v>5</v>
      </c>
      <c r="C242">
        <v>-1</v>
      </c>
      <c r="D242" t="s">
        <v>62</v>
      </c>
      <c r="E242" t="s">
        <v>202</v>
      </c>
      <c r="F242">
        <v>7.2570000000000004E-3</v>
      </c>
      <c r="G242">
        <v>-1</v>
      </c>
      <c r="H242">
        <v>233.815</v>
      </c>
      <c r="I242">
        <v>-1</v>
      </c>
      <c r="J242">
        <v>0</v>
      </c>
      <c r="K242">
        <v>8.0565999999999995</v>
      </c>
      <c r="L242">
        <v>1.9999999999999999E-6</v>
      </c>
      <c r="M242">
        <v>97.720813000000007</v>
      </c>
      <c r="N242">
        <v>-240.86983599999999</v>
      </c>
      <c r="O242">
        <v>-1.054E-3</v>
      </c>
      <c r="P242">
        <v>97.683777000000006</v>
      </c>
      <c r="Q242">
        <v>-240.902985</v>
      </c>
      <c r="R242">
        <v>-5.5900000000000004E-4</v>
      </c>
      <c r="S242">
        <v>4.9704300000000003</v>
      </c>
      <c r="T242">
        <v>4.9399999999999997E-4</v>
      </c>
    </row>
    <row r="243" spans="1:20" x14ac:dyDescent="0.25">
      <c r="A243">
        <v>241</v>
      </c>
      <c r="B243">
        <v>5</v>
      </c>
      <c r="C243">
        <v>-1</v>
      </c>
      <c r="D243" t="s">
        <v>62</v>
      </c>
      <c r="E243" t="s">
        <v>202</v>
      </c>
      <c r="F243">
        <v>3.7145999999999998E-2</v>
      </c>
      <c r="G243">
        <v>-1</v>
      </c>
      <c r="H243">
        <v>266.23500000000001</v>
      </c>
      <c r="I243">
        <v>-1</v>
      </c>
      <c r="J243">
        <v>0</v>
      </c>
      <c r="K243">
        <v>8.0565990000000003</v>
      </c>
      <c r="L243">
        <v>0</v>
      </c>
      <c r="M243">
        <v>98.637024999999994</v>
      </c>
      <c r="N243">
        <v>-240.914873</v>
      </c>
      <c r="O243">
        <v>8.3299999999999997E-4</v>
      </c>
      <c r="P243">
        <v>98.651611000000003</v>
      </c>
      <c r="Q243">
        <v>-240.903458</v>
      </c>
      <c r="R243">
        <v>-5.5900000000000004E-4</v>
      </c>
      <c r="S243">
        <v>1.8521840000000001</v>
      </c>
      <c r="T243">
        <v>2.7399999999999999E-4</v>
      </c>
    </row>
    <row r="244" spans="1:20" x14ac:dyDescent="0.25">
      <c r="A244">
        <v>242</v>
      </c>
      <c r="B244">
        <v>5</v>
      </c>
      <c r="C244">
        <v>-1</v>
      </c>
      <c r="D244" t="s">
        <v>62</v>
      </c>
      <c r="E244" t="s">
        <v>202</v>
      </c>
      <c r="F244">
        <v>6.1031000000000002E-2</v>
      </c>
      <c r="G244">
        <v>-1</v>
      </c>
      <c r="H244">
        <v>208.001</v>
      </c>
      <c r="I244">
        <v>-1</v>
      </c>
      <c r="J244">
        <v>0</v>
      </c>
      <c r="K244">
        <v>8.0737210000000008</v>
      </c>
      <c r="L244">
        <v>9.9999999999999995E-7</v>
      </c>
      <c r="M244">
        <v>99.390938000000006</v>
      </c>
      <c r="N244">
        <v>-240.89456000000001</v>
      </c>
      <c r="O244">
        <v>-1.712E-3</v>
      </c>
      <c r="P244">
        <v>99.377562999999995</v>
      </c>
      <c r="Q244">
        <v>-240.903809</v>
      </c>
      <c r="R244">
        <v>-5.5900000000000004E-4</v>
      </c>
      <c r="S244">
        <v>1.6260669999999999</v>
      </c>
      <c r="T244">
        <v>1.1529999999999999E-3</v>
      </c>
    </row>
    <row r="245" spans="1:20" x14ac:dyDescent="0.25">
      <c r="A245">
        <v>243</v>
      </c>
      <c r="B245">
        <v>5</v>
      </c>
      <c r="C245">
        <v>-1</v>
      </c>
      <c r="D245" t="s">
        <v>62</v>
      </c>
      <c r="E245" t="s">
        <v>202</v>
      </c>
      <c r="F245">
        <v>1.0893999999999999E-2</v>
      </c>
      <c r="G245">
        <v>-1</v>
      </c>
      <c r="H245">
        <v>338.34199999999998</v>
      </c>
      <c r="I245">
        <v>-1</v>
      </c>
      <c r="J245">
        <v>0</v>
      </c>
      <c r="K245">
        <v>8.056597</v>
      </c>
      <c r="L245">
        <v>0</v>
      </c>
      <c r="M245">
        <v>100.10719</v>
      </c>
      <c r="N245">
        <v>-240.90850599999999</v>
      </c>
      <c r="O245">
        <v>-2.454E-3</v>
      </c>
      <c r="P245">
        <v>100.10335499999999</v>
      </c>
      <c r="Q245">
        <v>-240.90415999999999</v>
      </c>
      <c r="R245">
        <v>-5.5900000000000004E-4</v>
      </c>
      <c r="S245">
        <v>0.57956600000000003</v>
      </c>
      <c r="T245">
        <v>1.895E-3</v>
      </c>
    </row>
    <row r="246" spans="1:20" x14ac:dyDescent="0.25">
      <c r="A246">
        <v>244</v>
      </c>
      <c r="B246">
        <v>5</v>
      </c>
      <c r="C246">
        <v>-1</v>
      </c>
      <c r="D246" t="s">
        <v>62</v>
      </c>
      <c r="E246" t="s">
        <v>202</v>
      </c>
      <c r="F246">
        <v>0.154478</v>
      </c>
      <c r="G246">
        <v>-1</v>
      </c>
      <c r="H246">
        <v>273.91000000000003</v>
      </c>
      <c r="I246">
        <v>-1</v>
      </c>
      <c r="J246">
        <v>0</v>
      </c>
      <c r="K246">
        <v>8.0737199999999998</v>
      </c>
      <c r="L246">
        <v>0</v>
      </c>
      <c r="M246">
        <v>100.815597</v>
      </c>
      <c r="N246">
        <v>-240.93765500000001</v>
      </c>
      <c r="O246">
        <v>-3.888E-3</v>
      </c>
      <c r="P246">
        <v>100.82931499999999</v>
      </c>
      <c r="Q246">
        <v>-240.90450999999999</v>
      </c>
      <c r="R246">
        <v>-5.5900000000000004E-4</v>
      </c>
      <c r="S246">
        <v>3.5871460000000002</v>
      </c>
      <c r="T246">
        <v>3.3289999999999999E-3</v>
      </c>
    </row>
    <row r="247" spans="1:20" x14ac:dyDescent="0.25">
      <c r="A247">
        <v>245</v>
      </c>
      <c r="B247">
        <v>5</v>
      </c>
      <c r="C247">
        <v>-1</v>
      </c>
      <c r="D247" t="s">
        <v>62</v>
      </c>
      <c r="E247" t="s">
        <v>202</v>
      </c>
      <c r="F247">
        <v>6.3015000000000002E-2</v>
      </c>
      <c r="G247">
        <v>-1</v>
      </c>
      <c r="H247">
        <v>328.13900000000001</v>
      </c>
      <c r="I247">
        <v>-1</v>
      </c>
      <c r="J247">
        <v>0</v>
      </c>
      <c r="K247">
        <v>8.0737210000000008</v>
      </c>
      <c r="L247">
        <v>0</v>
      </c>
      <c r="M247">
        <v>101.820044</v>
      </c>
      <c r="N247">
        <v>-240.90414899999999</v>
      </c>
      <c r="O247">
        <v>3.9940000000000002E-3</v>
      </c>
      <c r="P247">
        <v>101.79715</v>
      </c>
      <c r="Q247">
        <v>-240.904968</v>
      </c>
      <c r="R247">
        <v>-5.5900000000000004E-4</v>
      </c>
      <c r="S247">
        <v>2.29088</v>
      </c>
      <c r="T247">
        <v>3.4350000000000001E-3</v>
      </c>
    </row>
    <row r="248" spans="1:20" x14ac:dyDescent="0.25">
      <c r="A248">
        <v>246</v>
      </c>
      <c r="B248">
        <v>5</v>
      </c>
      <c r="C248">
        <v>-1</v>
      </c>
      <c r="D248" t="s">
        <v>62</v>
      </c>
      <c r="E248" t="s">
        <v>202</v>
      </c>
      <c r="F248">
        <v>1.5580999999999999E-2</v>
      </c>
      <c r="G248">
        <v>-1</v>
      </c>
      <c r="H248">
        <v>295.28500000000003</v>
      </c>
      <c r="I248">
        <v>-1</v>
      </c>
      <c r="J248">
        <v>0</v>
      </c>
      <c r="K248">
        <v>8.0565979999999993</v>
      </c>
      <c r="L248">
        <v>0</v>
      </c>
      <c r="M248">
        <v>102.50629000000001</v>
      </c>
      <c r="N248">
        <v>-240.95755600000001</v>
      </c>
      <c r="O248">
        <v>-3.7520000000000001E-3</v>
      </c>
      <c r="P248">
        <v>102.52293400000001</v>
      </c>
      <c r="Q248">
        <v>-240.90531899999999</v>
      </c>
      <c r="R248">
        <v>-5.5900000000000004E-4</v>
      </c>
      <c r="S248">
        <v>5.4823849999999998</v>
      </c>
      <c r="T248">
        <v>3.1930000000000001E-3</v>
      </c>
    </row>
    <row r="249" spans="1:20" x14ac:dyDescent="0.25">
      <c r="A249">
        <v>247</v>
      </c>
      <c r="B249">
        <v>5</v>
      </c>
      <c r="C249">
        <v>-1</v>
      </c>
      <c r="D249" t="s">
        <v>62</v>
      </c>
      <c r="E249" t="s">
        <v>202</v>
      </c>
      <c r="F249">
        <v>2.2471999999999999E-2</v>
      </c>
      <c r="G249">
        <v>-1</v>
      </c>
      <c r="H249">
        <v>344.64600000000002</v>
      </c>
      <c r="I249">
        <v>-1</v>
      </c>
      <c r="J249">
        <v>0</v>
      </c>
      <c r="K249">
        <v>8.0737210000000008</v>
      </c>
      <c r="L249">
        <v>0</v>
      </c>
      <c r="M249">
        <v>103.264467</v>
      </c>
      <c r="N249">
        <v>-240.88921400000001</v>
      </c>
      <c r="O249">
        <v>-6.1600000000000001E-4</v>
      </c>
      <c r="P249">
        <v>103.24889400000001</v>
      </c>
      <c r="Q249">
        <v>-240.90568500000001</v>
      </c>
      <c r="R249">
        <v>-5.5900000000000004E-4</v>
      </c>
      <c r="S249">
        <v>2.2668080000000002</v>
      </c>
      <c r="T249">
        <v>5.7000000000000003E-5</v>
      </c>
    </row>
    <row r="250" spans="1:20" x14ac:dyDescent="0.25">
      <c r="A250">
        <v>248</v>
      </c>
      <c r="B250">
        <v>5</v>
      </c>
      <c r="C250">
        <v>-1</v>
      </c>
      <c r="D250" t="s">
        <v>62</v>
      </c>
      <c r="E250" t="s">
        <v>202</v>
      </c>
      <c r="F250">
        <v>8.2070000000000008E-3</v>
      </c>
      <c r="G250">
        <v>-1</v>
      </c>
      <c r="H250">
        <v>287.048</v>
      </c>
      <c r="I250">
        <v>-1</v>
      </c>
      <c r="J250">
        <v>0</v>
      </c>
      <c r="K250">
        <v>8.0565979999999993</v>
      </c>
      <c r="L250">
        <v>0</v>
      </c>
      <c r="M250">
        <v>103.969291</v>
      </c>
      <c r="N250">
        <v>-240.89013800000001</v>
      </c>
      <c r="O250">
        <v>6.4400000000000004E-4</v>
      </c>
      <c r="P250">
        <v>103.97468600000001</v>
      </c>
      <c r="Q250">
        <v>-240.906036</v>
      </c>
      <c r="R250">
        <v>-5.5900000000000004E-4</v>
      </c>
      <c r="S250">
        <v>1.6788369999999999</v>
      </c>
      <c r="T250">
        <v>8.5000000000000006E-5</v>
      </c>
    </row>
    <row r="251" spans="1:20" x14ac:dyDescent="0.25">
      <c r="A251">
        <v>249</v>
      </c>
      <c r="B251">
        <v>5</v>
      </c>
      <c r="C251">
        <v>-1</v>
      </c>
      <c r="D251" t="s">
        <v>62</v>
      </c>
      <c r="E251" t="s">
        <v>202</v>
      </c>
      <c r="F251">
        <v>0.13339599999999999</v>
      </c>
      <c r="G251">
        <v>-1</v>
      </c>
      <c r="H251">
        <v>295.108</v>
      </c>
      <c r="I251">
        <v>-1</v>
      </c>
      <c r="J251">
        <v>0</v>
      </c>
      <c r="K251">
        <v>8.0737220000000001</v>
      </c>
      <c r="L251">
        <v>0</v>
      </c>
      <c r="M251">
        <v>104.71906300000001</v>
      </c>
      <c r="N251">
        <v>-240.88799499999999</v>
      </c>
      <c r="O251">
        <v>-5.0900000000000001E-4</v>
      </c>
      <c r="P251">
        <v>104.70064499999999</v>
      </c>
      <c r="Q251">
        <v>-240.906387</v>
      </c>
      <c r="R251">
        <v>-5.5900000000000004E-4</v>
      </c>
      <c r="S251">
        <v>2.6028380000000002</v>
      </c>
      <c r="T251">
        <v>5.0000000000000002E-5</v>
      </c>
    </row>
    <row r="252" spans="1:20" x14ac:dyDescent="0.25">
      <c r="A252">
        <v>250</v>
      </c>
      <c r="B252">
        <v>5</v>
      </c>
      <c r="C252">
        <v>-1</v>
      </c>
      <c r="D252" t="s">
        <v>62</v>
      </c>
      <c r="E252" t="s">
        <v>202</v>
      </c>
      <c r="F252">
        <v>3.5446999999999999E-2</v>
      </c>
      <c r="G252">
        <v>-1</v>
      </c>
      <c r="H252">
        <v>352.90600000000001</v>
      </c>
      <c r="I252">
        <v>-1</v>
      </c>
      <c r="J252">
        <v>0</v>
      </c>
      <c r="K252">
        <v>8.0565979999999993</v>
      </c>
      <c r="L252">
        <v>-9.9999999999999995E-7</v>
      </c>
      <c r="M252">
        <v>105.44065000000001</v>
      </c>
      <c r="N252">
        <v>-240.90065000000001</v>
      </c>
      <c r="O252">
        <v>2.271E-3</v>
      </c>
      <c r="P252">
        <v>105.42643</v>
      </c>
      <c r="Q252">
        <v>-240.90673799999999</v>
      </c>
      <c r="R252">
        <v>-5.5900000000000004E-4</v>
      </c>
      <c r="S252">
        <v>1.5469010000000001</v>
      </c>
      <c r="T252">
        <v>1.712E-3</v>
      </c>
    </row>
    <row r="253" spans="1:20" x14ac:dyDescent="0.25">
      <c r="A253">
        <v>251</v>
      </c>
      <c r="B253">
        <v>5</v>
      </c>
      <c r="C253">
        <v>-1</v>
      </c>
      <c r="D253" t="s">
        <v>62</v>
      </c>
      <c r="E253" t="s">
        <v>202</v>
      </c>
      <c r="F253">
        <v>0.23089399999999999</v>
      </c>
      <c r="G253">
        <v>-1</v>
      </c>
      <c r="H253">
        <v>292.66300000000001</v>
      </c>
      <c r="I253">
        <v>-1</v>
      </c>
      <c r="J253">
        <v>0</v>
      </c>
      <c r="K253">
        <v>8.034122</v>
      </c>
      <c r="L253">
        <v>-9.9999999999999995E-7</v>
      </c>
      <c r="M253">
        <v>106.348814</v>
      </c>
      <c r="N253">
        <v>-240.93169</v>
      </c>
      <c r="O253">
        <v>1.323E-3</v>
      </c>
      <c r="P253">
        <v>106.39342499999999</v>
      </c>
      <c r="Q253">
        <v>-240.907196</v>
      </c>
      <c r="R253">
        <v>-5.5900000000000004E-4</v>
      </c>
      <c r="S253">
        <v>5.0892980000000003</v>
      </c>
      <c r="T253">
        <v>7.6400000000000003E-4</v>
      </c>
    </row>
    <row r="254" spans="1:20" x14ac:dyDescent="0.25">
      <c r="A254">
        <v>252</v>
      </c>
      <c r="B254">
        <v>5</v>
      </c>
      <c r="C254">
        <v>-1</v>
      </c>
      <c r="D254" t="s">
        <v>62</v>
      </c>
      <c r="E254" t="s">
        <v>202</v>
      </c>
      <c r="F254">
        <v>0.108489</v>
      </c>
      <c r="G254">
        <v>-1</v>
      </c>
      <c r="H254">
        <v>273.92099999999999</v>
      </c>
      <c r="I254">
        <v>-1</v>
      </c>
      <c r="J254">
        <v>0</v>
      </c>
      <c r="K254">
        <v>7.9788810000000003</v>
      </c>
      <c r="L254">
        <v>-9.9999999999999995E-7</v>
      </c>
      <c r="M254">
        <v>107.163833</v>
      </c>
      <c r="N254">
        <v>-240.91195500000001</v>
      </c>
      <c r="O254">
        <v>-5.672E-3</v>
      </c>
      <c r="P254">
        <v>107.114082</v>
      </c>
      <c r="Q254">
        <v>-240.90754699999999</v>
      </c>
      <c r="R254">
        <v>-5.5900000000000004E-4</v>
      </c>
      <c r="S254">
        <v>4.9945700000000004</v>
      </c>
      <c r="T254">
        <v>5.1120000000000002E-3</v>
      </c>
    </row>
    <row r="255" spans="1:20" x14ac:dyDescent="0.25">
      <c r="A255">
        <v>253</v>
      </c>
      <c r="B255">
        <v>5</v>
      </c>
      <c r="C255">
        <v>-1</v>
      </c>
      <c r="D255" t="s">
        <v>62</v>
      </c>
      <c r="E255" t="s">
        <v>202</v>
      </c>
      <c r="F255">
        <v>0.14710699999999999</v>
      </c>
      <c r="G255">
        <v>-1</v>
      </c>
      <c r="H255">
        <v>484.43299999999999</v>
      </c>
      <c r="I255">
        <v>-1</v>
      </c>
      <c r="J255">
        <v>0</v>
      </c>
      <c r="K255">
        <v>7.8449850000000003</v>
      </c>
      <c r="L255">
        <v>-3.0000000000000001E-6</v>
      </c>
      <c r="M255">
        <v>107.81292500000001</v>
      </c>
      <c r="N255">
        <v>-240.88556700000001</v>
      </c>
      <c r="O255">
        <v>2.385E-3</v>
      </c>
      <c r="P255">
        <v>107.825699</v>
      </c>
      <c r="Q255">
        <v>-240.90789799999999</v>
      </c>
      <c r="R255">
        <v>-5.5900000000000004E-4</v>
      </c>
      <c r="S255">
        <v>2.572597</v>
      </c>
      <c r="T255">
        <v>1.8259999999999999E-3</v>
      </c>
    </row>
    <row r="256" spans="1:20" x14ac:dyDescent="0.25">
      <c r="A256">
        <v>254</v>
      </c>
      <c r="B256">
        <v>5</v>
      </c>
      <c r="C256">
        <v>-1</v>
      </c>
      <c r="D256" t="s">
        <v>62</v>
      </c>
      <c r="E256" t="s">
        <v>202</v>
      </c>
      <c r="F256">
        <v>0.113788</v>
      </c>
      <c r="G256">
        <v>-1</v>
      </c>
      <c r="H256">
        <v>282.68299999999999</v>
      </c>
      <c r="I256">
        <v>-1</v>
      </c>
      <c r="J256">
        <v>0</v>
      </c>
      <c r="K256">
        <v>7.7334959999999997</v>
      </c>
      <c r="L256">
        <v>-3.0000000000000001E-6</v>
      </c>
      <c r="M256">
        <v>108.490139</v>
      </c>
      <c r="N256">
        <v>-240.94453100000001</v>
      </c>
      <c r="O256">
        <v>-1.3860000000000001E-3</v>
      </c>
      <c r="P256">
        <v>108.52613100000001</v>
      </c>
      <c r="Q256">
        <v>-240.90824900000001</v>
      </c>
      <c r="R256">
        <v>-5.5999999999999995E-4</v>
      </c>
      <c r="S256">
        <v>5.1105919999999996</v>
      </c>
      <c r="T256">
        <v>8.2600000000000002E-4</v>
      </c>
    </row>
    <row r="257" spans="1:20" x14ac:dyDescent="0.25">
      <c r="A257">
        <v>255</v>
      </c>
      <c r="B257">
        <v>5</v>
      </c>
      <c r="C257">
        <v>-1</v>
      </c>
      <c r="D257" t="s">
        <v>62</v>
      </c>
      <c r="E257" t="s">
        <v>202</v>
      </c>
      <c r="F257">
        <v>5.7061000000000001E-2</v>
      </c>
      <c r="G257">
        <v>-1</v>
      </c>
      <c r="H257">
        <v>275.04899999999998</v>
      </c>
      <c r="I257">
        <v>-1</v>
      </c>
      <c r="J257">
        <v>0</v>
      </c>
      <c r="K257">
        <v>7.581143</v>
      </c>
      <c r="L257">
        <v>-1.9999999999999999E-6</v>
      </c>
      <c r="M257">
        <v>109.43262799999999</v>
      </c>
      <c r="N257">
        <v>-240.951447</v>
      </c>
      <c r="O257">
        <v>-2.1649999999999998E-3</v>
      </c>
      <c r="P257">
        <v>109.442719</v>
      </c>
      <c r="Q257">
        <v>-240.90872200000001</v>
      </c>
      <c r="R257">
        <v>-5.5999999999999995E-4</v>
      </c>
      <c r="S257">
        <v>4.3900319999999997</v>
      </c>
      <c r="T257">
        <v>1.6050000000000001E-3</v>
      </c>
    </row>
    <row r="258" spans="1:20" x14ac:dyDescent="0.25">
      <c r="A258">
        <v>256</v>
      </c>
      <c r="B258">
        <v>5</v>
      </c>
      <c r="C258">
        <v>-1</v>
      </c>
      <c r="D258" t="s">
        <v>62</v>
      </c>
      <c r="E258" t="s">
        <v>202</v>
      </c>
      <c r="F258">
        <v>2.8271999999999999E-2</v>
      </c>
      <c r="G258">
        <v>-1</v>
      </c>
      <c r="H258">
        <v>391.48099999999999</v>
      </c>
      <c r="I258">
        <v>-1</v>
      </c>
      <c r="J258">
        <v>0</v>
      </c>
      <c r="K258">
        <v>7.4755099999999999</v>
      </c>
      <c r="L258">
        <v>-8.9099999999999997E-4</v>
      </c>
      <c r="M258">
        <v>110.080592</v>
      </c>
      <c r="N258">
        <v>-240.971293</v>
      </c>
      <c r="O258">
        <v>-4.7369999999999999E-3</v>
      </c>
      <c r="P258">
        <v>110.119591</v>
      </c>
      <c r="Q258">
        <v>-240.90913399999999</v>
      </c>
      <c r="R258">
        <v>-6.0099999999999997E-4</v>
      </c>
      <c r="S258">
        <v>7.3380109999999998</v>
      </c>
      <c r="T258">
        <v>4.1359999999999999E-3</v>
      </c>
    </row>
    <row r="259" spans="1:20" x14ac:dyDescent="0.25">
      <c r="A259">
        <v>257</v>
      </c>
      <c r="B259">
        <v>5</v>
      </c>
      <c r="C259">
        <v>-1</v>
      </c>
      <c r="D259" t="s">
        <v>62</v>
      </c>
      <c r="E259" t="s">
        <v>202</v>
      </c>
      <c r="F259">
        <v>0.183114</v>
      </c>
      <c r="G259">
        <v>-1</v>
      </c>
      <c r="H259">
        <v>310.14600000000002</v>
      </c>
      <c r="I259">
        <v>-1</v>
      </c>
      <c r="J259">
        <v>0</v>
      </c>
      <c r="K259">
        <v>7.4232290000000001</v>
      </c>
      <c r="L259">
        <v>-2.5599999999999999E-4</v>
      </c>
      <c r="M259">
        <v>110.72260300000001</v>
      </c>
      <c r="N259">
        <v>-240.91969399999999</v>
      </c>
      <c r="O259">
        <v>8.4670000000000006E-3</v>
      </c>
      <c r="P259">
        <v>110.789703</v>
      </c>
      <c r="Q259">
        <v>-240.909637</v>
      </c>
      <c r="R259">
        <v>-6.5899999999999997E-4</v>
      </c>
      <c r="S259">
        <v>6.7849969999999997</v>
      </c>
      <c r="T259">
        <v>7.8079999999999998E-3</v>
      </c>
    </row>
    <row r="260" spans="1:20" x14ac:dyDescent="0.25">
      <c r="A260">
        <v>258</v>
      </c>
      <c r="B260">
        <v>6</v>
      </c>
      <c r="C260">
        <v>-1</v>
      </c>
      <c r="D260" t="s">
        <v>61</v>
      </c>
      <c r="E260" t="s">
        <v>202</v>
      </c>
      <c r="F260">
        <v>0.16327</v>
      </c>
      <c r="G260">
        <v>-1</v>
      </c>
      <c r="H260">
        <v>392.24700000000001</v>
      </c>
      <c r="I260">
        <v>-1</v>
      </c>
      <c r="J260">
        <v>0</v>
      </c>
      <c r="K260">
        <v>7.329974</v>
      </c>
      <c r="L260">
        <v>-3.1999999999999999E-5</v>
      </c>
      <c r="M260">
        <v>111.679209</v>
      </c>
      <c r="N260">
        <v>-240.904068</v>
      </c>
      <c r="O260">
        <v>-4.4999999999999999E-4</v>
      </c>
      <c r="P260">
        <v>111.673416</v>
      </c>
      <c r="Q260">
        <v>-240.91033899999999</v>
      </c>
      <c r="R260">
        <v>-6.7100000000000005E-4</v>
      </c>
      <c r="S260">
        <v>0.85375000000000001</v>
      </c>
      <c r="T260">
        <v>2.2100000000000001E-4</v>
      </c>
    </row>
    <row r="261" spans="1:20" x14ac:dyDescent="0.25">
      <c r="A261">
        <v>259</v>
      </c>
      <c r="B261">
        <v>6</v>
      </c>
      <c r="C261">
        <v>-1</v>
      </c>
      <c r="D261" t="s">
        <v>61</v>
      </c>
      <c r="E261" t="s">
        <v>202</v>
      </c>
      <c r="F261">
        <v>0.14233499999999999</v>
      </c>
      <c r="G261">
        <v>-1</v>
      </c>
      <c r="H261">
        <v>333.27499999999998</v>
      </c>
      <c r="I261">
        <v>-1</v>
      </c>
      <c r="J261">
        <v>0</v>
      </c>
      <c r="K261">
        <v>7.2305799999999998</v>
      </c>
      <c r="L261">
        <v>-4.5300000000000001E-4</v>
      </c>
      <c r="M261">
        <v>112.31176000000001</v>
      </c>
      <c r="N261">
        <v>-240.927436</v>
      </c>
      <c r="O261">
        <v>-1.026E-3</v>
      </c>
      <c r="P261">
        <v>112.328232</v>
      </c>
      <c r="Q261">
        <v>-240.91085799999999</v>
      </c>
      <c r="R261">
        <v>-7.36E-4</v>
      </c>
      <c r="S261">
        <v>2.3369870000000001</v>
      </c>
      <c r="T261">
        <v>2.9E-4</v>
      </c>
    </row>
    <row r="262" spans="1:20" x14ac:dyDescent="0.25">
      <c r="A262">
        <v>260</v>
      </c>
      <c r="B262">
        <v>6</v>
      </c>
      <c r="C262">
        <v>-1</v>
      </c>
      <c r="D262" t="s">
        <v>61</v>
      </c>
      <c r="E262" t="s">
        <v>202</v>
      </c>
      <c r="F262">
        <v>1.7017000000000001E-2</v>
      </c>
      <c r="G262">
        <v>-1</v>
      </c>
      <c r="H262">
        <v>299.04500000000002</v>
      </c>
      <c r="I262">
        <v>-1</v>
      </c>
      <c r="J262">
        <v>0</v>
      </c>
      <c r="K262">
        <v>7.1611529999999997</v>
      </c>
      <c r="L262">
        <v>-9.1000000000000003E-5</v>
      </c>
      <c r="M262">
        <v>112.974476</v>
      </c>
      <c r="N262">
        <v>-240.91432800000001</v>
      </c>
      <c r="O262">
        <v>-9.8299999999999993E-4</v>
      </c>
      <c r="P262">
        <v>112.975533</v>
      </c>
      <c r="Q262">
        <v>-240.911362</v>
      </c>
      <c r="R262">
        <v>-7.54E-4</v>
      </c>
      <c r="S262">
        <v>0.31490000000000001</v>
      </c>
      <c r="T262">
        <v>2.2900000000000001E-4</v>
      </c>
    </row>
    <row r="263" spans="1:20" x14ac:dyDescent="0.25">
      <c r="A263">
        <v>261</v>
      </c>
      <c r="B263">
        <v>6</v>
      </c>
      <c r="C263">
        <v>-1</v>
      </c>
      <c r="D263" t="s">
        <v>61</v>
      </c>
      <c r="E263" t="s">
        <v>202</v>
      </c>
      <c r="F263">
        <v>5.5328000000000002E-2</v>
      </c>
      <c r="G263">
        <v>-1</v>
      </c>
      <c r="H263">
        <v>352.99900000000002</v>
      </c>
      <c r="I263">
        <v>-1</v>
      </c>
      <c r="J263">
        <v>0</v>
      </c>
      <c r="K263">
        <v>7.0499260000000001</v>
      </c>
      <c r="L263">
        <v>2.2499999999999999E-4</v>
      </c>
      <c r="M263">
        <v>113.601243</v>
      </c>
      <c r="N263">
        <v>-240.953611</v>
      </c>
      <c r="O263">
        <v>-1.5510000000000001E-3</v>
      </c>
      <c r="P263">
        <v>113.61447099999999</v>
      </c>
      <c r="Q263">
        <v>-240.911835</v>
      </c>
      <c r="R263">
        <v>-7.3200000000000001E-4</v>
      </c>
      <c r="S263">
        <v>4.3820779999999999</v>
      </c>
      <c r="T263">
        <v>8.1899999999999996E-4</v>
      </c>
    </row>
    <row r="264" spans="1:20" x14ac:dyDescent="0.25">
      <c r="A264">
        <v>262</v>
      </c>
      <c r="B264">
        <v>5</v>
      </c>
      <c r="C264">
        <v>-1</v>
      </c>
      <c r="D264" t="s">
        <v>179</v>
      </c>
      <c r="E264" t="s">
        <v>202</v>
      </c>
      <c r="F264">
        <v>0.17310200000000001</v>
      </c>
      <c r="G264">
        <v>-1</v>
      </c>
      <c r="H264">
        <v>325.90499999999997</v>
      </c>
      <c r="I264">
        <v>-1</v>
      </c>
      <c r="J264">
        <v>0</v>
      </c>
      <c r="K264">
        <v>6.9334809999999996</v>
      </c>
      <c r="L264">
        <v>-1.35E-4</v>
      </c>
      <c r="M264">
        <v>114.514619</v>
      </c>
      <c r="N264">
        <v>-240.88900899999999</v>
      </c>
      <c r="O264">
        <v>2.081E-3</v>
      </c>
      <c r="P264">
        <v>114.453979</v>
      </c>
      <c r="Q264">
        <v>-240.91246000000001</v>
      </c>
      <c r="R264">
        <v>-7.2400000000000003E-4</v>
      </c>
      <c r="S264">
        <v>6.5015929999999997</v>
      </c>
      <c r="T264">
        <v>1.3569999999999999E-3</v>
      </c>
    </row>
    <row r="265" spans="1:20" x14ac:dyDescent="0.25">
      <c r="A265">
        <v>263</v>
      </c>
      <c r="B265">
        <v>4</v>
      </c>
      <c r="C265">
        <v>-1</v>
      </c>
      <c r="D265" t="s">
        <v>60</v>
      </c>
      <c r="E265" t="s">
        <v>202</v>
      </c>
      <c r="F265">
        <v>3.0304000000000001E-2</v>
      </c>
      <c r="G265">
        <v>-1</v>
      </c>
      <c r="H265">
        <v>301.93299999999999</v>
      </c>
      <c r="I265">
        <v>-1</v>
      </c>
      <c r="J265">
        <v>0</v>
      </c>
      <c r="K265">
        <v>6.873291</v>
      </c>
      <c r="L265">
        <v>-2.6999999999999999E-5</v>
      </c>
      <c r="M265">
        <v>115.06717999999999</v>
      </c>
      <c r="N265">
        <v>-240.90449599999999</v>
      </c>
      <c r="O265">
        <v>5.4799999999999998E-4</v>
      </c>
      <c r="P265">
        <v>115.07493599999999</v>
      </c>
      <c r="Q265">
        <v>-240.91297900000001</v>
      </c>
      <c r="R265">
        <v>-7.2900000000000005E-4</v>
      </c>
      <c r="S265">
        <v>1.149397</v>
      </c>
      <c r="T265">
        <v>1.8100000000000001E-4</v>
      </c>
    </row>
    <row r="266" spans="1:20" x14ac:dyDescent="0.25">
      <c r="A266">
        <v>264</v>
      </c>
      <c r="B266">
        <v>4</v>
      </c>
      <c r="C266">
        <v>-1</v>
      </c>
      <c r="D266" t="s">
        <v>60</v>
      </c>
      <c r="E266" t="s">
        <v>202</v>
      </c>
      <c r="F266">
        <v>0.175647</v>
      </c>
      <c r="G266">
        <v>-1</v>
      </c>
      <c r="H266">
        <v>263.27300000000002</v>
      </c>
      <c r="I266">
        <v>-1</v>
      </c>
      <c r="J266">
        <v>0</v>
      </c>
      <c r="K266">
        <v>6.7773630000000002</v>
      </c>
      <c r="L266">
        <v>-6.9999999999999999E-6</v>
      </c>
      <c r="M266">
        <v>115.702258</v>
      </c>
      <c r="N266">
        <v>-240.910392</v>
      </c>
      <c r="O266">
        <v>4.7739999999999996E-3</v>
      </c>
      <c r="P266">
        <v>115.688728</v>
      </c>
      <c r="Q266">
        <v>-240.91351299999999</v>
      </c>
      <c r="R266">
        <v>-7.2999999999999996E-4</v>
      </c>
      <c r="S266">
        <v>1.3885130000000001</v>
      </c>
      <c r="T266">
        <v>4.0429999999999997E-3</v>
      </c>
    </row>
    <row r="267" spans="1:20" x14ac:dyDescent="0.25">
      <c r="A267">
        <v>265</v>
      </c>
      <c r="B267">
        <v>4</v>
      </c>
      <c r="C267">
        <v>-1</v>
      </c>
      <c r="D267" t="s">
        <v>60</v>
      </c>
      <c r="E267" t="s">
        <v>202</v>
      </c>
      <c r="F267">
        <v>0.130076</v>
      </c>
      <c r="G267">
        <v>-1</v>
      </c>
      <c r="H267">
        <v>326.738</v>
      </c>
      <c r="I267">
        <v>-1</v>
      </c>
      <c r="J267">
        <v>0</v>
      </c>
      <c r="K267">
        <v>6.7227220000000001</v>
      </c>
      <c r="L267">
        <v>-1.9999999999999999E-6</v>
      </c>
      <c r="M267">
        <v>116.336895</v>
      </c>
      <c r="N267">
        <v>-240.949409</v>
      </c>
      <c r="O267">
        <v>7.4590000000000004E-3</v>
      </c>
      <c r="P267">
        <v>116.295952</v>
      </c>
      <c r="Q267">
        <v>-240.91403199999999</v>
      </c>
      <c r="R267">
        <v>-7.3099999999999999E-4</v>
      </c>
      <c r="S267">
        <v>5.411009</v>
      </c>
      <c r="T267">
        <v>6.7279999999999996E-3</v>
      </c>
    </row>
    <row r="268" spans="1:20" x14ac:dyDescent="0.25">
      <c r="A268">
        <v>266</v>
      </c>
      <c r="B268">
        <v>4</v>
      </c>
      <c r="C268">
        <v>-1</v>
      </c>
      <c r="D268" t="s">
        <v>60</v>
      </c>
      <c r="E268" t="s">
        <v>202</v>
      </c>
      <c r="F268">
        <v>7.4021000000000003E-2</v>
      </c>
      <c r="G268">
        <v>-1</v>
      </c>
      <c r="H268">
        <v>281.392</v>
      </c>
      <c r="I268">
        <v>-1</v>
      </c>
      <c r="J268">
        <v>0</v>
      </c>
      <c r="K268">
        <v>6.6208489999999998</v>
      </c>
      <c r="L268">
        <v>-1.9999999999999999E-6</v>
      </c>
      <c r="M268">
        <v>117.07448599999999</v>
      </c>
      <c r="N268">
        <v>-240.94025999999999</v>
      </c>
      <c r="O268">
        <v>-3.8400000000000001E-4</v>
      </c>
      <c r="P268">
        <v>117.094864</v>
      </c>
      <c r="Q268">
        <v>-240.91456600000001</v>
      </c>
      <c r="R268">
        <v>-7.3099999999999999E-4</v>
      </c>
      <c r="S268">
        <v>3.2793969999999999</v>
      </c>
      <c r="T268">
        <v>3.4699999999999998E-4</v>
      </c>
    </row>
    <row r="269" spans="1:20" x14ac:dyDescent="0.25">
      <c r="A269">
        <v>267</v>
      </c>
      <c r="B269">
        <v>4</v>
      </c>
      <c r="C269">
        <v>-1</v>
      </c>
      <c r="D269" t="s">
        <v>60</v>
      </c>
      <c r="E269" t="s">
        <v>202</v>
      </c>
      <c r="F269">
        <v>0.11834799999999999</v>
      </c>
      <c r="G269">
        <v>-1</v>
      </c>
      <c r="H269">
        <v>276.97000000000003</v>
      </c>
      <c r="I269">
        <v>-1</v>
      </c>
      <c r="J269">
        <v>0</v>
      </c>
      <c r="K269">
        <v>6.5220219999999998</v>
      </c>
      <c r="L269">
        <v>-1.9999999999999999E-6</v>
      </c>
      <c r="M269">
        <v>117.685399</v>
      </c>
      <c r="N269">
        <v>-240.973015</v>
      </c>
      <c r="O269">
        <v>-3.4380000000000001E-3</v>
      </c>
      <c r="P269">
        <v>117.685799</v>
      </c>
      <c r="Q269">
        <v>-240.914917</v>
      </c>
      <c r="R269">
        <v>-7.3099999999999999E-4</v>
      </c>
      <c r="S269">
        <v>5.8099569999999998</v>
      </c>
      <c r="T269">
        <v>2.7070000000000002E-3</v>
      </c>
    </row>
    <row r="270" spans="1:20" x14ac:dyDescent="0.25">
      <c r="A270">
        <v>268</v>
      </c>
      <c r="B270">
        <v>4</v>
      </c>
      <c r="C270">
        <v>-1</v>
      </c>
      <c r="D270" t="s">
        <v>60</v>
      </c>
      <c r="E270" t="s">
        <v>202</v>
      </c>
      <c r="F270">
        <v>9.7017999999999993E-2</v>
      </c>
      <c r="G270">
        <v>-1</v>
      </c>
      <c r="H270">
        <v>313.34100000000001</v>
      </c>
      <c r="I270">
        <v>-1</v>
      </c>
      <c r="J270">
        <v>0</v>
      </c>
      <c r="K270">
        <v>6.464715</v>
      </c>
      <c r="L270">
        <v>-1.9999999999999999E-6</v>
      </c>
      <c r="M270">
        <v>118.167923</v>
      </c>
      <c r="N270">
        <v>-240.97100399999999</v>
      </c>
      <c r="O270">
        <v>-3.552E-3</v>
      </c>
      <c r="P270">
        <v>118.269897</v>
      </c>
      <c r="Q270">
        <v>-240.915268</v>
      </c>
      <c r="R270">
        <v>-7.3099999999999999E-4</v>
      </c>
      <c r="S270">
        <v>11.62121</v>
      </c>
      <c r="T270">
        <v>2.8210000000000002E-3</v>
      </c>
    </row>
    <row r="271" spans="1:20" x14ac:dyDescent="0.25">
      <c r="A271">
        <v>269</v>
      </c>
      <c r="B271">
        <v>4</v>
      </c>
      <c r="C271">
        <v>-1</v>
      </c>
      <c r="D271" t="s">
        <v>60</v>
      </c>
      <c r="E271" t="s">
        <v>202</v>
      </c>
      <c r="F271">
        <v>0.13381499999999999</v>
      </c>
      <c r="G271">
        <v>-1</v>
      </c>
      <c r="H271">
        <v>300.73599999999999</v>
      </c>
      <c r="I271">
        <v>-1</v>
      </c>
      <c r="J271">
        <v>0</v>
      </c>
      <c r="K271">
        <v>6.3673460000000004</v>
      </c>
      <c r="L271">
        <v>-1.9999999999999999E-6</v>
      </c>
      <c r="M271">
        <v>118.816372</v>
      </c>
      <c r="N271">
        <v>-240.96853899999999</v>
      </c>
      <c r="O271">
        <v>-2.1459999999999999E-3</v>
      </c>
      <c r="P271">
        <v>118.84683200000001</v>
      </c>
      <c r="Q271">
        <v>-240.91561899999999</v>
      </c>
      <c r="R271">
        <v>-7.3200000000000001E-4</v>
      </c>
      <c r="S271">
        <v>6.1060400000000001</v>
      </c>
      <c r="T271">
        <v>1.4139999999999999E-3</v>
      </c>
    </row>
    <row r="272" spans="1:20" x14ac:dyDescent="0.25">
      <c r="A272">
        <v>270</v>
      </c>
      <c r="B272">
        <v>4</v>
      </c>
      <c r="C272">
        <v>-1</v>
      </c>
      <c r="D272" t="s">
        <v>60</v>
      </c>
      <c r="E272" t="s">
        <v>202</v>
      </c>
      <c r="F272">
        <v>8.2617999999999997E-2</v>
      </c>
      <c r="G272">
        <v>-1</v>
      </c>
      <c r="H272">
        <v>249.55</v>
      </c>
      <c r="I272">
        <v>-1</v>
      </c>
      <c r="J272">
        <v>0</v>
      </c>
      <c r="K272">
        <v>6.3142230000000001</v>
      </c>
      <c r="L272">
        <v>-1.9999999999999999E-6</v>
      </c>
      <c r="M272">
        <v>119.292546</v>
      </c>
      <c r="N272">
        <v>-241.06259700000001</v>
      </c>
      <c r="O272">
        <v>-2.6210000000000001E-3</v>
      </c>
      <c r="P272">
        <v>119.417213</v>
      </c>
      <c r="Q272">
        <v>-240.91596999999999</v>
      </c>
      <c r="R272">
        <v>-7.3200000000000001E-4</v>
      </c>
      <c r="S272">
        <v>19.246227999999999</v>
      </c>
      <c r="T272">
        <v>1.8890000000000001E-3</v>
      </c>
    </row>
    <row r="273" spans="1:20" x14ac:dyDescent="0.25">
      <c r="A273">
        <v>271</v>
      </c>
      <c r="B273">
        <v>4</v>
      </c>
      <c r="C273">
        <v>-1</v>
      </c>
      <c r="D273" t="s">
        <v>60</v>
      </c>
      <c r="E273" t="s">
        <v>202</v>
      </c>
      <c r="F273">
        <v>5.0529999999999999E-2</v>
      </c>
      <c r="G273">
        <v>-1</v>
      </c>
      <c r="H273">
        <v>309.91500000000002</v>
      </c>
      <c r="I273">
        <v>-1</v>
      </c>
      <c r="J273">
        <v>0</v>
      </c>
      <c r="K273">
        <v>6.2180229999999996</v>
      </c>
      <c r="L273">
        <v>1.2115000000000001E-2</v>
      </c>
      <c r="M273">
        <v>120.161213</v>
      </c>
      <c r="N273">
        <v>-240.92172400000001</v>
      </c>
      <c r="O273">
        <v>-6.3900000000000003E-4</v>
      </c>
      <c r="P273">
        <v>120.167374</v>
      </c>
      <c r="Q273">
        <v>-240.916168</v>
      </c>
      <c r="R273">
        <v>-4.75E-4</v>
      </c>
      <c r="S273">
        <v>0.82952999999999999</v>
      </c>
      <c r="T273">
        <v>1.65E-4</v>
      </c>
    </row>
    <row r="274" spans="1:20" x14ac:dyDescent="0.25">
      <c r="A274">
        <v>272</v>
      </c>
      <c r="B274">
        <v>4</v>
      </c>
      <c r="C274">
        <v>-1</v>
      </c>
      <c r="D274" t="s">
        <v>60</v>
      </c>
      <c r="E274" t="s">
        <v>202</v>
      </c>
      <c r="F274">
        <v>8.0840999999999996E-2</v>
      </c>
      <c r="G274">
        <v>-1</v>
      </c>
      <c r="H274">
        <v>302.33100000000002</v>
      </c>
      <c r="I274">
        <v>-1</v>
      </c>
      <c r="J274">
        <v>0</v>
      </c>
      <c r="K274">
        <v>6.1255410000000001</v>
      </c>
      <c r="L274">
        <v>1.4730999999999999E-2</v>
      </c>
      <c r="M274">
        <v>120.71743499999999</v>
      </c>
      <c r="N274">
        <v>-240.92186799999999</v>
      </c>
      <c r="O274">
        <v>-1.441E-3</v>
      </c>
      <c r="P274">
        <v>120.722382</v>
      </c>
      <c r="Q274">
        <v>-240.91485599999999</v>
      </c>
      <c r="R274">
        <v>8.2299999999999995E-4</v>
      </c>
      <c r="S274">
        <v>0.85810900000000001</v>
      </c>
      <c r="T274">
        <v>6.1799999999999995E-4</v>
      </c>
    </row>
    <row r="275" spans="1:20" x14ac:dyDescent="0.25">
      <c r="A275">
        <v>273</v>
      </c>
      <c r="B275">
        <v>4</v>
      </c>
      <c r="C275">
        <v>-1</v>
      </c>
      <c r="D275" t="s">
        <v>60</v>
      </c>
      <c r="E275" t="s">
        <v>202</v>
      </c>
      <c r="F275">
        <v>7.1613999999999997E-2</v>
      </c>
      <c r="G275">
        <v>-1</v>
      </c>
      <c r="H275">
        <v>362.90800000000002</v>
      </c>
      <c r="I275">
        <v>-1</v>
      </c>
      <c r="J275">
        <v>0</v>
      </c>
      <c r="K275">
        <v>6.0761700000000003</v>
      </c>
      <c r="L275">
        <v>1.3224E-2</v>
      </c>
      <c r="M275">
        <v>121.283058</v>
      </c>
      <c r="N275">
        <v>-240.89866900000001</v>
      </c>
      <c r="O275">
        <v>1.3010000000000001E-3</v>
      </c>
      <c r="P275">
        <v>121.27121</v>
      </c>
      <c r="Q275">
        <v>-240.91288800000001</v>
      </c>
      <c r="R275">
        <v>2.0839999999999999E-3</v>
      </c>
      <c r="S275">
        <v>1.8507690000000001</v>
      </c>
      <c r="T275">
        <v>7.8200000000000003E-4</v>
      </c>
    </row>
    <row r="276" spans="1:20" x14ac:dyDescent="0.25">
      <c r="A276">
        <v>274</v>
      </c>
      <c r="B276">
        <v>4</v>
      </c>
      <c r="C276">
        <v>-1</v>
      </c>
      <c r="D276" t="s">
        <v>60</v>
      </c>
      <c r="E276" t="s">
        <v>202</v>
      </c>
      <c r="F276">
        <v>0.12151099999999999</v>
      </c>
      <c r="G276">
        <v>-1</v>
      </c>
      <c r="H276">
        <v>268.49400000000003</v>
      </c>
      <c r="I276">
        <v>-1</v>
      </c>
      <c r="J276">
        <v>0</v>
      </c>
      <c r="K276">
        <v>5.9837470000000001</v>
      </c>
      <c r="L276">
        <v>9.9860000000000001E-3</v>
      </c>
      <c r="M276">
        <v>121.79415299999999</v>
      </c>
      <c r="N276">
        <v>-240.859734</v>
      </c>
      <c r="O276">
        <v>8.293E-3</v>
      </c>
      <c r="P276">
        <v>121.813446</v>
      </c>
      <c r="Q276">
        <v>-240.91052199999999</v>
      </c>
      <c r="R276">
        <v>3.101E-3</v>
      </c>
      <c r="S276">
        <v>5.4329489999999998</v>
      </c>
      <c r="T276">
        <v>5.1920000000000004E-3</v>
      </c>
    </row>
    <row r="277" spans="1:20" x14ac:dyDescent="0.25">
      <c r="A277">
        <v>275</v>
      </c>
      <c r="B277">
        <v>4</v>
      </c>
      <c r="C277">
        <v>-1</v>
      </c>
      <c r="D277" t="s">
        <v>60</v>
      </c>
      <c r="E277" t="s">
        <v>202</v>
      </c>
      <c r="F277">
        <v>0.13306799999999999</v>
      </c>
      <c r="G277">
        <v>-1</v>
      </c>
      <c r="H277">
        <v>251.834</v>
      </c>
      <c r="I277">
        <v>-1</v>
      </c>
      <c r="J277">
        <v>0</v>
      </c>
      <c r="K277">
        <v>5.8901430000000001</v>
      </c>
      <c r="L277">
        <v>7.0489999999999997E-3</v>
      </c>
      <c r="M277">
        <v>122.54844300000001</v>
      </c>
      <c r="N277">
        <v>-240.887396</v>
      </c>
      <c r="O277">
        <v>6.2550000000000001E-3</v>
      </c>
      <c r="P277">
        <v>122.526695</v>
      </c>
      <c r="Q277">
        <v>-240.90696700000001</v>
      </c>
      <c r="R277">
        <v>4.117E-3</v>
      </c>
      <c r="S277">
        <v>2.9257439999999999</v>
      </c>
      <c r="T277">
        <v>2.1380000000000001E-3</v>
      </c>
    </row>
    <row r="278" spans="1:20" x14ac:dyDescent="0.25">
      <c r="A278">
        <v>276</v>
      </c>
      <c r="B278">
        <v>4</v>
      </c>
      <c r="C278">
        <v>-1</v>
      </c>
      <c r="D278" t="s">
        <v>60</v>
      </c>
      <c r="E278" t="s">
        <v>202</v>
      </c>
      <c r="F278">
        <v>6.5543000000000004E-2</v>
      </c>
      <c r="G278">
        <v>-1</v>
      </c>
      <c r="H278">
        <v>297.18400000000003</v>
      </c>
      <c r="I278">
        <v>-1</v>
      </c>
      <c r="J278">
        <v>0</v>
      </c>
      <c r="K278">
        <v>5.8432170000000001</v>
      </c>
      <c r="L278">
        <v>5.7219999999999997E-3</v>
      </c>
      <c r="M278">
        <v>123.01941100000001</v>
      </c>
      <c r="N278">
        <v>-240.861355</v>
      </c>
      <c r="O278">
        <v>8.6969999999999999E-3</v>
      </c>
      <c r="P278">
        <v>123.054428</v>
      </c>
      <c r="Q278">
        <v>-240.90412900000001</v>
      </c>
      <c r="R278">
        <v>4.6800000000000001E-3</v>
      </c>
      <c r="S278">
        <v>5.527971</v>
      </c>
      <c r="T278">
        <v>4.0169999999999997E-3</v>
      </c>
    </row>
    <row r="279" spans="1:20" x14ac:dyDescent="0.25">
      <c r="A279">
        <v>277</v>
      </c>
      <c r="B279">
        <v>5</v>
      </c>
      <c r="C279">
        <v>-1</v>
      </c>
      <c r="D279" t="s">
        <v>59</v>
      </c>
      <c r="E279" t="s">
        <v>202</v>
      </c>
      <c r="F279">
        <v>0.26771099999999998</v>
      </c>
      <c r="G279">
        <v>-1</v>
      </c>
      <c r="H279">
        <v>316.05099999999999</v>
      </c>
      <c r="I279">
        <v>-1</v>
      </c>
      <c r="J279">
        <v>0</v>
      </c>
      <c r="K279">
        <v>5.7534289999999997</v>
      </c>
      <c r="L279">
        <v>4.1949999999999999E-3</v>
      </c>
      <c r="M279">
        <v>123.55137999999999</v>
      </c>
      <c r="N279">
        <v>-240.924668</v>
      </c>
      <c r="O279">
        <v>5.058E-3</v>
      </c>
      <c r="P279">
        <v>123.575829</v>
      </c>
      <c r="Q279">
        <v>-240.90112300000001</v>
      </c>
      <c r="R279">
        <v>5.1130000000000004E-3</v>
      </c>
      <c r="S279">
        <v>3.394253</v>
      </c>
      <c r="T279">
        <v>5.5000000000000002E-5</v>
      </c>
    </row>
    <row r="280" spans="1:20" x14ac:dyDescent="0.25">
      <c r="A280">
        <v>278</v>
      </c>
      <c r="B280">
        <v>5</v>
      </c>
      <c r="C280">
        <v>-1</v>
      </c>
      <c r="D280" t="s">
        <v>59</v>
      </c>
      <c r="E280" t="s">
        <v>202</v>
      </c>
      <c r="F280">
        <v>8.1806000000000004E-2</v>
      </c>
      <c r="G280">
        <v>-1</v>
      </c>
      <c r="H280">
        <v>250.25899999999999</v>
      </c>
      <c r="I280">
        <v>-1</v>
      </c>
      <c r="J280">
        <v>0</v>
      </c>
      <c r="K280">
        <v>5.7091310000000002</v>
      </c>
      <c r="L280">
        <v>3.6099999999999999E-3</v>
      </c>
      <c r="M280">
        <v>124.08820799999999</v>
      </c>
      <c r="N280">
        <v>-240.90187700000001</v>
      </c>
      <c r="O280">
        <v>4.2770000000000004E-3</v>
      </c>
      <c r="P280">
        <v>124.09139999999999</v>
      </c>
      <c r="Q280">
        <v>-240.898087</v>
      </c>
      <c r="R280">
        <v>5.4580000000000002E-3</v>
      </c>
      <c r="S280">
        <v>0.49551899999999999</v>
      </c>
      <c r="T280">
        <v>1.181E-3</v>
      </c>
    </row>
    <row r="281" spans="1:20" x14ac:dyDescent="0.25">
      <c r="A281">
        <v>279</v>
      </c>
      <c r="B281">
        <v>5</v>
      </c>
      <c r="C281">
        <v>-1</v>
      </c>
      <c r="D281" t="s">
        <v>59</v>
      </c>
      <c r="E281" t="s">
        <v>202</v>
      </c>
      <c r="F281">
        <v>0.158001</v>
      </c>
      <c r="G281">
        <v>-1</v>
      </c>
      <c r="H281">
        <v>318.87900000000002</v>
      </c>
      <c r="I281">
        <v>-1</v>
      </c>
      <c r="J281">
        <v>0</v>
      </c>
      <c r="K281">
        <v>5.6218110000000001</v>
      </c>
      <c r="L281">
        <v>2.6029999999999998E-3</v>
      </c>
      <c r="M281">
        <v>124.80636699999999</v>
      </c>
      <c r="N281">
        <v>-240.85592199999999</v>
      </c>
      <c r="O281">
        <v>6.2049999999999996E-3</v>
      </c>
      <c r="P281">
        <v>124.76947</v>
      </c>
      <c r="Q281">
        <v>-240.89398199999999</v>
      </c>
      <c r="R281">
        <v>5.8050000000000003E-3</v>
      </c>
      <c r="S281">
        <v>5.3008810000000004</v>
      </c>
      <c r="T281">
        <v>4.0000000000000002E-4</v>
      </c>
    </row>
    <row r="282" spans="1:20" x14ac:dyDescent="0.25">
      <c r="A282">
        <v>280</v>
      </c>
      <c r="B282">
        <v>5</v>
      </c>
      <c r="C282">
        <v>-1</v>
      </c>
      <c r="D282" t="s">
        <v>59</v>
      </c>
      <c r="E282" t="s">
        <v>202</v>
      </c>
      <c r="F282">
        <v>4.9829999999999999E-2</v>
      </c>
      <c r="G282">
        <v>-1</v>
      </c>
      <c r="H282">
        <v>329.34899999999999</v>
      </c>
      <c r="I282">
        <v>-1</v>
      </c>
      <c r="J282">
        <v>0</v>
      </c>
      <c r="K282">
        <v>5.5325009999999999</v>
      </c>
      <c r="L282">
        <v>4.7628999999999998E-2</v>
      </c>
      <c r="M282">
        <v>125.23887000000001</v>
      </c>
      <c r="N282">
        <v>-240.90263999999999</v>
      </c>
      <c r="O282">
        <v>5.0540000000000003E-3</v>
      </c>
      <c r="P282">
        <v>125.270996</v>
      </c>
      <c r="Q282">
        <v>-240.88996900000001</v>
      </c>
      <c r="R282">
        <v>6.855E-3</v>
      </c>
      <c r="S282">
        <v>3.4535170000000002</v>
      </c>
      <c r="T282">
        <v>1.8010000000000001E-3</v>
      </c>
    </row>
    <row r="283" spans="1:20" x14ac:dyDescent="0.25">
      <c r="A283">
        <v>281</v>
      </c>
      <c r="B283">
        <v>5</v>
      </c>
      <c r="C283">
        <v>-1</v>
      </c>
      <c r="D283" t="s">
        <v>59</v>
      </c>
      <c r="E283" t="s">
        <v>202</v>
      </c>
      <c r="F283">
        <v>0.18661900000000001</v>
      </c>
      <c r="G283">
        <v>-1</v>
      </c>
      <c r="H283">
        <v>270.00400000000002</v>
      </c>
      <c r="I283">
        <v>-1</v>
      </c>
      <c r="J283">
        <v>0</v>
      </c>
      <c r="K283">
        <v>5.4858529999999996</v>
      </c>
      <c r="L283">
        <v>0.113494</v>
      </c>
      <c r="M283">
        <v>125.755183</v>
      </c>
      <c r="N283">
        <v>-240.83328700000001</v>
      </c>
      <c r="O283">
        <v>1.7191000000000001E-2</v>
      </c>
      <c r="P283">
        <v>125.766319</v>
      </c>
      <c r="Q283">
        <v>-240.87634299999999</v>
      </c>
      <c r="R283">
        <v>1.5368E-2</v>
      </c>
      <c r="S283">
        <v>4.4472750000000003</v>
      </c>
      <c r="T283">
        <v>1.823E-3</v>
      </c>
    </row>
    <row r="284" spans="1:20" x14ac:dyDescent="0.25">
      <c r="A284">
        <v>282</v>
      </c>
      <c r="B284">
        <v>5</v>
      </c>
      <c r="C284">
        <v>-1</v>
      </c>
      <c r="D284" t="s">
        <v>59</v>
      </c>
      <c r="E284" t="s">
        <v>202</v>
      </c>
      <c r="F284">
        <v>6.0780000000000001E-2</v>
      </c>
      <c r="G284">
        <v>-1</v>
      </c>
      <c r="H284">
        <v>283.916</v>
      </c>
      <c r="I284">
        <v>-1</v>
      </c>
      <c r="J284">
        <v>0</v>
      </c>
      <c r="K284">
        <v>5.4059210000000002</v>
      </c>
      <c r="L284">
        <v>0.21279899999999999</v>
      </c>
      <c r="M284">
        <v>126.441174</v>
      </c>
      <c r="N284">
        <v>-240.872941</v>
      </c>
      <c r="O284">
        <v>3.3019E-2</v>
      </c>
      <c r="P284">
        <v>126.417519</v>
      </c>
      <c r="Q284">
        <v>-240.845505</v>
      </c>
      <c r="R284">
        <v>3.1802999999999998E-2</v>
      </c>
      <c r="S284">
        <v>3.622582</v>
      </c>
      <c r="T284">
        <v>1.2160000000000001E-3</v>
      </c>
    </row>
    <row r="285" spans="1:20" x14ac:dyDescent="0.25">
      <c r="A285">
        <v>283</v>
      </c>
      <c r="B285">
        <v>5</v>
      </c>
      <c r="C285">
        <v>-1</v>
      </c>
      <c r="D285" t="s">
        <v>59</v>
      </c>
      <c r="E285" t="s">
        <v>202</v>
      </c>
      <c r="F285">
        <v>3.7703E-2</v>
      </c>
      <c r="G285">
        <v>-1</v>
      </c>
      <c r="H285">
        <v>387.51100000000002</v>
      </c>
      <c r="I285">
        <v>-1</v>
      </c>
      <c r="J285">
        <v>0</v>
      </c>
      <c r="K285">
        <v>5.4732149999999997</v>
      </c>
      <c r="L285">
        <v>0.22991500000000001</v>
      </c>
      <c r="M285">
        <v>126.915935</v>
      </c>
      <c r="N285">
        <v>-240.790885</v>
      </c>
      <c r="O285">
        <v>5.2916999999999999E-2</v>
      </c>
      <c r="P285">
        <v>126.904472</v>
      </c>
      <c r="Q285">
        <v>-240.80444299999999</v>
      </c>
      <c r="R285">
        <v>5.2462000000000002E-2</v>
      </c>
      <c r="S285">
        <v>1.7754220000000001</v>
      </c>
      <c r="T285">
        <v>4.5600000000000003E-4</v>
      </c>
    </row>
    <row r="286" spans="1:20" x14ac:dyDescent="0.25">
      <c r="A286">
        <v>284</v>
      </c>
      <c r="B286">
        <v>6</v>
      </c>
      <c r="C286">
        <v>-1</v>
      </c>
      <c r="D286" t="s">
        <v>180</v>
      </c>
      <c r="E286" t="s">
        <v>202</v>
      </c>
      <c r="F286">
        <v>7.4001999999999998E-2</v>
      </c>
      <c r="G286">
        <v>-1</v>
      </c>
      <c r="H286">
        <v>386.98599999999999</v>
      </c>
      <c r="I286">
        <v>-1</v>
      </c>
      <c r="J286">
        <v>0</v>
      </c>
      <c r="K286">
        <v>5.7562810000000004</v>
      </c>
      <c r="L286">
        <v>0.307201</v>
      </c>
      <c r="M286">
        <v>127.44488</v>
      </c>
      <c r="N286">
        <v>-240.669163</v>
      </c>
      <c r="O286">
        <v>7.4587000000000001E-2</v>
      </c>
      <c r="P286">
        <v>127.407799</v>
      </c>
      <c r="Q286">
        <v>-240.74809300000001</v>
      </c>
      <c r="R286">
        <v>7.6124999999999998E-2</v>
      </c>
      <c r="S286">
        <v>8.7206170000000007</v>
      </c>
      <c r="T286">
        <v>1.539E-3</v>
      </c>
    </row>
    <row r="287" spans="1:20" x14ac:dyDescent="0.25">
      <c r="A287">
        <v>285</v>
      </c>
      <c r="B287">
        <v>6</v>
      </c>
      <c r="C287">
        <v>-1</v>
      </c>
      <c r="D287" t="s">
        <v>180</v>
      </c>
      <c r="E287" t="s">
        <v>202</v>
      </c>
      <c r="F287">
        <v>0.28014099999999997</v>
      </c>
      <c r="G287">
        <v>-1</v>
      </c>
      <c r="H287">
        <v>291.87099999999998</v>
      </c>
      <c r="I287">
        <v>-1</v>
      </c>
      <c r="J287">
        <v>0</v>
      </c>
      <c r="K287">
        <v>6.1295359999999999</v>
      </c>
      <c r="L287">
        <v>0.29099399999999997</v>
      </c>
      <c r="M287">
        <v>127.965981</v>
      </c>
      <c r="N287">
        <v>-240.59449599999999</v>
      </c>
      <c r="O287">
        <v>0.108167</v>
      </c>
      <c r="P287">
        <v>127.93929300000001</v>
      </c>
      <c r="Q287">
        <v>-240.67231799999999</v>
      </c>
      <c r="R287">
        <v>0.103269</v>
      </c>
      <c r="S287">
        <v>8.2270179999999993</v>
      </c>
      <c r="T287">
        <v>4.8979999999999996E-3</v>
      </c>
    </row>
    <row r="288" spans="1:20" x14ac:dyDescent="0.25">
      <c r="A288">
        <v>286</v>
      </c>
      <c r="B288">
        <v>7</v>
      </c>
      <c r="C288">
        <v>-1</v>
      </c>
      <c r="D288" t="s">
        <v>58</v>
      </c>
      <c r="E288" t="s">
        <v>202</v>
      </c>
      <c r="F288">
        <v>0.146591</v>
      </c>
      <c r="G288">
        <v>-1</v>
      </c>
      <c r="H288">
        <v>248.846</v>
      </c>
      <c r="I288">
        <v>-1</v>
      </c>
      <c r="J288">
        <v>0</v>
      </c>
      <c r="K288">
        <v>6.7947179999999996</v>
      </c>
      <c r="L288">
        <v>0.41881000000000002</v>
      </c>
      <c r="M288">
        <v>128.72565700000001</v>
      </c>
      <c r="N288">
        <v>-240.516841</v>
      </c>
      <c r="O288">
        <v>0.14168800000000001</v>
      </c>
      <c r="P288">
        <v>128.70692399999999</v>
      </c>
      <c r="Q288">
        <v>-240.53919999999999</v>
      </c>
      <c r="R288">
        <v>0.14147799999999999</v>
      </c>
      <c r="S288">
        <v>2.9168980000000002</v>
      </c>
      <c r="T288">
        <v>2.0900000000000001E-4</v>
      </c>
    </row>
    <row r="289" spans="1:20" x14ac:dyDescent="0.25">
      <c r="A289">
        <v>287</v>
      </c>
      <c r="B289">
        <v>7</v>
      </c>
      <c r="C289">
        <v>-1</v>
      </c>
      <c r="D289" t="s">
        <v>58</v>
      </c>
      <c r="E289" t="s">
        <v>202</v>
      </c>
      <c r="F289">
        <v>0.147698</v>
      </c>
      <c r="G289">
        <v>-1</v>
      </c>
      <c r="H289">
        <v>239.952</v>
      </c>
      <c r="I289">
        <v>-1</v>
      </c>
      <c r="J289">
        <v>0</v>
      </c>
      <c r="K289">
        <v>7.2419739999999999</v>
      </c>
      <c r="L289">
        <v>0.515351</v>
      </c>
      <c r="M289">
        <v>129.32226900000001</v>
      </c>
      <c r="N289">
        <v>-240.39649499999999</v>
      </c>
      <c r="O289">
        <v>0.185225</v>
      </c>
      <c r="P289">
        <v>129.323654</v>
      </c>
      <c r="Q289">
        <v>-240.39392100000001</v>
      </c>
      <c r="R289">
        <v>0.18563299999999999</v>
      </c>
      <c r="S289">
        <v>0.29232200000000003</v>
      </c>
      <c r="T289">
        <v>4.08E-4</v>
      </c>
    </row>
    <row r="290" spans="1:20" x14ac:dyDescent="0.25">
      <c r="A290">
        <v>288</v>
      </c>
      <c r="B290">
        <v>7</v>
      </c>
      <c r="C290">
        <v>-1</v>
      </c>
      <c r="D290" t="s">
        <v>58</v>
      </c>
      <c r="E290" t="s">
        <v>202</v>
      </c>
      <c r="F290">
        <v>0.23280799999999999</v>
      </c>
      <c r="G290">
        <v>-1</v>
      </c>
      <c r="H290">
        <v>262.822</v>
      </c>
      <c r="I290">
        <v>-1</v>
      </c>
      <c r="J290">
        <v>0</v>
      </c>
      <c r="K290">
        <v>7.6711520000000002</v>
      </c>
      <c r="L290">
        <v>0.65563099999999996</v>
      </c>
      <c r="M290">
        <v>129.982733</v>
      </c>
      <c r="N290">
        <v>-240.179146</v>
      </c>
      <c r="O290">
        <v>0.236844</v>
      </c>
      <c r="P290">
        <v>129.97326699999999</v>
      </c>
      <c r="Q290">
        <v>-240.20845</v>
      </c>
      <c r="R290">
        <v>0.23528399999999999</v>
      </c>
      <c r="S290">
        <v>3.079577</v>
      </c>
      <c r="T290">
        <v>1.56E-3</v>
      </c>
    </row>
    <row r="291" spans="1:20" x14ac:dyDescent="0.25">
      <c r="A291">
        <v>289</v>
      </c>
      <c r="B291">
        <v>7</v>
      </c>
      <c r="C291">
        <v>-1</v>
      </c>
      <c r="D291" t="s">
        <v>58</v>
      </c>
      <c r="E291" t="s">
        <v>202</v>
      </c>
      <c r="F291">
        <v>0.18173800000000001</v>
      </c>
      <c r="G291">
        <v>-1</v>
      </c>
      <c r="H291">
        <v>307.06299999999999</v>
      </c>
      <c r="I291">
        <v>-1</v>
      </c>
      <c r="J291">
        <v>0</v>
      </c>
      <c r="K291">
        <v>8.0699529999999999</v>
      </c>
      <c r="L291">
        <v>0.71581899999999998</v>
      </c>
      <c r="M291">
        <v>130.66620700000001</v>
      </c>
      <c r="N291">
        <v>-239.98193800000001</v>
      </c>
      <c r="O291">
        <v>0.29972500000000002</v>
      </c>
      <c r="P291">
        <v>130.64407299999999</v>
      </c>
      <c r="Q291">
        <v>-239.96667500000001</v>
      </c>
      <c r="R291">
        <v>0.29882999999999998</v>
      </c>
      <c r="S291">
        <v>2.6886160000000001</v>
      </c>
      <c r="T291">
        <v>8.9499999999999996E-4</v>
      </c>
    </row>
    <row r="292" spans="1:20" x14ac:dyDescent="0.25">
      <c r="A292">
        <v>290</v>
      </c>
      <c r="B292">
        <v>7</v>
      </c>
      <c r="C292">
        <v>-1</v>
      </c>
      <c r="D292" t="s">
        <v>58</v>
      </c>
      <c r="E292" t="s">
        <v>202</v>
      </c>
      <c r="F292">
        <v>8.8196999999999998E-2</v>
      </c>
      <c r="G292">
        <v>-1</v>
      </c>
      <c r="H292">
        <v>266.30799999999999</v>
      </c>
      <c r="I292">
        <v>-1</v>
      </c>
      <c r="J292">
        <v>0</v>
      </c>
      <c r="K292">
        <v>8.1892429999999994</v>
      </c>
      <c r="L292">
        <v>0.84242499999999998</v>
      </c>
      <c r="M292">
        <v>131.538026</v>
      </c>
      <c r="N292">
        <v>-239.55435499999999</v>
      </c>
      <c r="O292">
        <v>0.39346100000000001</v>
      </c>
      <c r="P292">
        <v>131.53923</v>
      </c>
      <c r="Q292">
        <v>-239.56474299999999</v>
      </c>
      <c r="R292">
        <v>0.39252799999999999</v>
      </c>
      <c r="S292">
        <v>1.04576</v>
      </c>
      <c r="T292">
        <v>9.3199999999999999E-4</v>
      </c>
    </row>
    <row r="293" spans="1:20" x14ac:dyDescent="0.25">
      <c r="A293">
        <v>291</v>
      </c>
      <c r="B293">
        <v>7</v>
      </c>
      <c r="C293">
        <v>-1</v>
      </c>
      <c r="D293" t="s">
        <v>58</v>
      </c>
      <c r="E293" t="s">
        <v>202</v>
      </c>
      <c r="F293">
        <v>0.26947199999999999</v>
      </c>
      <c r="G293">
        <v>-1</v>
      </c>
      <c r="H293">
        <v>320.66899999999998</v>
      </c>
      <c r="I293">
        <v>-1</v>
      </c>
      <c r="J293">
        <v>0</v>
      </c>
      <c r="K293">
        <v>8.0953599999999994</v>
      </c>
      <c r="L293">
        <v>0.86518600000000001</v>
      </c>
      <c r="M293">
        <v>132.22423900000001</v>
      </c>
      <c r="N293">
        <v>-239.08672999999999</v>
      </c>
      <c r="O293">
        <v>0.465063</v>
      </c>
      <c r="P293">
        <v>132.18135100000001</v>
      </c>
      <c r="Q293">
        <v>-239.20706200000001</v>
      </c>
      <c r="R293">
        <v>0.46866200000000002</v>
      </c>
      <c r="S293">
        <v>12.774646000000001</v>
      </c>
      <c r="T293">
        <v>3.5990000000000002E-3</v>
      </c>
    </row>
    <row r="294" spans="1:20" x14ac:dyDescent="0.25">
      <c r="A294">
        <v>292</v>
      </c>
      <c r="B294">
        <v>7</v>
      </c>
      <c r="C294">
        <v>-1</v>
      </c>
      <c r="D294" t="s">
        <v>58</v>
      </c>
      <c r="E294" t="s">
        <v>202</v>
      </c>
      <c r="F294">
        <v>0.22031200000000001</v>
      </c>
      <c r="G294">
        <v>-1</v>
      </c>
      <c r="H294">
        <v>348.44400000000002</v>
      </c>
      <c r="I294">
        <v>-1</v>
      </c>
      <c r="J294">
        <v>0</v>
      </c>
      <c r="K294">
        <v>7.9572880000000001</v>
      </c>
      <c r="L294">
        <v>0.93344899999999997</v>
      </c>
      <c r="M294">
        <v>132.78430299999999</v>
      </c>
      <c r="N294">
        <v>-238.84136899999999</v>
      </c>
      <c r="O294">
        <v>0.54733500000000002</v>
      </c>
      <c r="P294">
        <v>132.78280599999999</v>
      </c>
      <c r="Q294">
        <v>-238.80444299999999</v>
      </c>
      <c r="R294">
        <v>0.54891900000000005</v>
      </c>
      <c r="S294">
        <v>3.6956250000000002</v>
      </c>
      <c r="T294">
        <v>1.583E-3</v>
      </c>
    </row>
    <row r="295" spans="1:20" x14ac:dyDescent="0.25">
      <c r="A295">
        <v>293</v>
      </c>
      <c r="B295">
        <v>7</v>
      </c>
      <c r="C295">
        <v>-1</v>
      </c>
      <c r="D295" t="s">
        <v>58</v>
      </c>
      <c r="E295" t="s">
        <v>202</v>
      </c>
      <c r="F295">
        <v>9.6507999999999997E-2</v>
      </c>
      <c r="G295">
        <v>-1</v>
      </c>
      <c r="H295">
        <v>343.88799999999998</v>
      </c>
      <c r="I295">
        <v>-1</v>
      </c>
      <c r="J295">
        <v>0</v>
      </c>
      <c r="K295">
        <v>7.8633499999999996</v>
      </c>
      <c r="L295">
        <v>0.93932199999999999</v>
      </c>
      <c r="M295">
        <v>133.30542199999999</v>
      </c>
      <c r="N295">
        <v>-238.331188</v>
      </c>
      <c r="O295">
        <v>0.63035699999999995</v>
      </c>
      <c r="P295">
        <v>133.339111</v>
      </c>
      <c r="Q295">
        <v>-238.35815400000001</v>
      </c>
      <c r="R295">
        <v>0.63216799999999995</v>
      </c>
      <c r="S295">
        <v>4.3152710000000001</v>
      </c>
      <c r="T295">
        <v>1.8109999999999999E-3</v>
      </c>
    </row>
    <row r="296" spans="1:20" x14ac:dyDescent="0.25">
      <c r="A296">
        <v>294</v>
      </c>
      <c r="B296">
        <v>7</v>
      </c>
      <c r="C296">
        <v>-1</v>
      </c>
      <c r="D296" t="s">
        <v>58</v>
      </c>
      <c r="E296" t="s">
        <v>202</v>
      </c>
      <c r="F296">
        <v>0.28508800000000001</v>
      </c>
      <c r="G296">
        <v>-1</v>
      </c>
      <c r="H296">
        <v>320.52999999999997</v>
      </c>
      <c r="I296">
        <v>-1</v>
      </c>
      <c r="J296">
        <v>0</v>
      </c>
      <c r="K296">
        <v>7.8703240000000001</v>
      </c>
      <c r="L296">
        <v>0.97536800000000001</v>
      </c>
      <c r="M296">
        <v>134.01279700000001</v>
      </c>
      <c r="N296">
        <v>-237.713615</v>
      </c>
      <c r="O296">
        <v>0.75154600000000005</v>
      </c>
      <c r="P296">
        <v>134.00376900000001</v>
      </c>
      <c r="Q296">
        <v>-237.68862899999999</v>
      </c>
      <c r="R296">
        <v>0.75287499999999996</v>
      </c>
      <c r="S296">
        <v>2.656717</v>
      </c>
      <c r="T296">
        <v>1.328E-3</v>
      </c>
    </row>
    <row r="297" spans="1:20" x14ac:dyDescent="0.25">
      <c r="A297">
        <v>295</v>
      </c>
      <c r="B297">
        <v>6</v>
      </c>
      <c r="C297">
        <v>-1</v>
      </c>
      <c r="D297" t="s">
        <v>164</v>
      </c>
      <c r="E297" t="s">
        <v>202</v>
      </c>
      <c r="F297">
        <v>7.5163999999999995E-2</v>
      </c>
      <c r="G297">
        <v>-1</v>
      </c>
      <c r="H297">
        <v>342.488</v>
      </c>
      <c r="I297">
        <v>-1</v>
      </c>
      <c r="J297">
        <v>0</v>
      </c>
      <c r="K297">
        <v>7.9409840000000003</v>
      </c>
      <c r="L297">
        <v>1.0413209999999999</v>
      </c>
      <c r="M297">
        <v>134.45613800000001</v>
      </c>
      <c r="N297">
        <v>-237.124191</v>
      </c>
      <c r="O297">
        <v>0.84131699999999998</v>
      </c>
      <c r="P297">
        <v>134.45410200000001</v>
      </c>
      <c r="Q297">
        <v>-237.13237000000001</v>
      </c>
      <c r="R297">
        <v>0.84118700000000002</v>
      </c>
      <c r="S297">
        <v>0.84288399999999997</v>
      </c>
      <c r="T297">
        <v>1.2999999999999999E-4</v>
      </c>
    </row>
    <row r="298" spans="1:20" x14ac:dyDescent="0.25">
      <c r="A298">
        <v>296</v>
      </c>
      <c r="B298">
        <v>5</v>
      </c>
      <c r="C298">
        <v>-1</v>
      </c>
      <c r="D298" t="s">
        <v>57</v>
      </c>
      <c r="E298" t="s">
        <v>202</v>
      </c>
      <c r="F298">
        <v>0.17302799999999999</v>
      </c>
      <c r="G298">
        <v>-1</v>
      </c>
      <c r="H298">
        <v>409.91500000000002</v>
      </c>
      <c r="I298">
        <v>-1</v>
      </c>
      <c r="J298">
        <v>0</v>
      </c>
      <c r="K298">
        <v>8.009646</v>
      </c>
      <c r="L298">
        <v>0.983456</v>
      </c>
      <c r="M298">
        <v>134.876959</v>
      </c>
      <c r="N298">
        <v>-236.53774200000001</v>
      </c>
      <c r="O298">
        <v>0.93611200000000006</v>
      </c>
      <c r="P298">
        <v>134.85266100000001</v>
      </c>
      <c r="Q298">
        <v>-236.53222700000001</v>
      </c>
      <c r="R298">
        <v>0.93320700000000001</v>
      </c>
      <c r="S298">
        <v>2.4916299999999998</v>
      </c>
      <c r="T298">
        <v>2.9060000000000002E-3</v>
      </c>
    </row>
    <row r="299" spans="1:20" x14ac:dyDescent="0.25">
      <c r="A299">
        <v>297</v>
      </c>
      <c r="B299">
        <v>5</v>
      </c>
      <c r="C299">
        <v>-1</v>
      </c>
      <c r="D299" t="s">
        <v>57</v>
      </c>
      <c r="E299" t="s">
        <v>202</v>
      </c>
      <c r="F299">
        <v>0.102974</v>
      </c>
      <c r="G299">
        <v>-1</v>
      </c>
      <c r="H299">
        <v>264.63099999999997</v>
      </c>
      <c r="I299">
        <v>-1</v>
      </c>
      <c r="J299">
        <v>0</v>
      </c>
      <c r="K299">
        <v>8.0116859999999992</v>
      </c>
      <c r="L299">
        <v>1.028381</v>
      </c>
      <c r="M299">
        <v>135.205003</v>
      </c>
      <c r="N299">
        <v>-235.877657</v>
      </c>
      <c r="O299">
        <v>1.0205139999999999</v>
      </c>
      <c r="P299">
        <v>135.20204200000001</v>
      </c>
      <c r="Q299">
        <v>-235.89711</v>
      </c>
      <c r="R299">
        <v>1.021533</v>
      </c>
      <c r="S299">
        <v>1.9677519999999999</v>
      </c>
      <c r="T299">
        <v>1.0189999999999999E-3</v>
      </c>
    </row>
    <row r="300" spans="1:20" x14ac:dyDescent="0.25">
      <c r="A300">
        <v>298</v>
      </c>
      <c r="B300">
        <v>5</v>
      </c>
      <c r="C300">
        <v>-1</v>
      </c>
      <c r="D300" t="s">
        <v>57</v>
      </c>
      <c r="E300" t="s">
        <v>202</v>
      </c>
      <c r="F300">
        <v>0.109032</v>
      </c>
      <c r="G300">
        <v>-1</v>
      </c>
      <c r="H300">
        <v>312.80700000000002</v>
      </c>
      <c r="I300">
        <v>-1</v>
      </c>
      <c r="J300">
        <v>0</v>
      </c>
      <c r="K300">
        <v>7.9459239999999998</v>
      </c>
      <c r="L300">
        <v>1.0433399999999999</v>
      </c>
      <c r="M300">
        <v>135.47479000000001</v>
      </c>
      <c r="N300">
        <v>-235.20030299999999</v>
      </c>
      <c r="O300">
        <v>1.1152409999999999</v>
      </c>
      <c r="P300">
        <v>135.48684700000001</v>
      </c>
      <c r="Q300">
        <v>-235.23559599999999</v>
      </c>
      <c r="R300">
        <v>1.114922</v>
      </c>
      <c r="S300">
        <v>3.7295400000000001</v>
      </c>
      <c r="T300">
        <v>3.19E-4</v>
      </c>
    </row>
    <row r="301" spans="1:20" x14ac:dyDescent="0.25">
      <c r="A301">
        <v>299</v>
      </c>
      <c r="B301">
        <v>5</v>
      </c>
      <c r="C301">
        <v>-1</v>
      </c>
      <c r="D301" t="s">
        <v>57</v>
      </c>
      <c r="E301" t="s">
        <v>202</v>
      </c>
      <c r="F301">
        <v>0.11985700000000001</v>
      </c>
      <c r="G301">
        <v>-1</v>
      </c>
      <c r="H301">
        <v>276.44600000000003</v>
      </c>
      <c r="I301">
        <v>-1</v>
      </c>
      <c r="J301">
        <v>0</v>
      </c>
      <c r="K301">
        <v>7.973198</v>
      </c>
      <c r="L301">
        <v>0.92850900000000003</v>
      </c>
      <c r="M301">
        <v>135.748974</v>
      </c>
      <c r="N301">
        <v>-234.312039</v>
      </c>
      <c r="O301">
        <v>1.2363850000000001</v>
      </c>
      <c r="P301">
        <v>135.77477999999999</v>
      </c>
      <c r="Q301">
        <v>-234.321259</v>
      </c>
      <c r="R301">
        <v>1.233147</v>
      </c>
      <c r="S301">
        <v>2.7403659999999999</v>
      </c>
      <c r="T301">
        <v>3.238E-3</v>
      </c>
    </row>
    <row r="302" spans="1:20" x14ac:dyDescent="0.25">
      <c r="A302">
        <v>300</v>
      </c>
      <c r="B302">
        <v>5</v>
      </c>
      <c r="C302">
        <v>-1</v>
      </c>
      <c r="D302" t="s">
        <v>57</v>
      </c>
      <c r="E302" t="s">
        <v>202</v>
      </c>
      <c r="F302">
        <v>0.11408600000000001</v>
      </c>
      <c r="G302">
        <v>-1</v>
      </c>
      <c r="H302">
        <v>369.64100000000002</v>
      </c>
      <c r="I302">
        <v>-1</v>
      </c>
      <c r="J302">
        <v>0</v>
      </c>
      <c r="K302">
        <v>8.0312230000000007</v>
      </c>
      <c r="L302">
        <v>0.82095799999999997</v>
      </c>
      <c r="M302">
        <v>135.92398600000001</v>
      </c>
      <c r="N302">
        <v>-233.687634</v>
      </c>
      <c r="O302">
        <v>1.314478</v>
      </c>
      <c r="P302">
        <v>135.93142700000001</v>
      </c>
      <c r="Q302">
        <v>-233.61648600000001</v>
      </c>
      <c r="R302">
        <v>1.3115699999999999</v>
      </c>
      <c r="S302">
        <v>7.1536479999999996</v>
      </c>
      <c r="T302">
        <v>2.908E-3</v>
      </c>
    </row>
    <row r="303" spans="1:20" x14ac:dyDescent="0.25">
      <c r="A303">
        <v>301</v>
      </c>
      <c r="B303">
        <v>5</v>
      </c>
      <c r="C303">
        <v>-1</v>
      </c>
      <c r="D303" t="s">
        <v>57</v>
      </c>
      <c r="E303" t="s">
        <v>202</v>
      </c>
      <c r="F303">
        <v>8.1519999999999995E-2</v>
      </c>
      <c r="G303">
        <v>-1</v>
      </c>
      <c r="H303">
        <v>342.13099999999997</v>
      </c>
      <c r="I303">
        <v>-1</v>
      </c>
      <c r="J303">
        <v>0</v>
      </c>
      <c r="K303">
        <v>8.0435970000000001</v>
      </c>
      <c r="L303">
        <v>0.70258200000000004</v>
      </c>
      <c r="M303">
        <v>136.04907600000001</v>
      </c>
      <c r="N303">
        <v>-232.90803299999999</v>
      </c>
      <c r="O303">
        <v>1.3785229999999999</v>
      </c>
      <c r="P303">
        <v>136.04681400000001</v>
      </c>
      <c r="Q303">
        <v>-232.90055799999999</v>
      </c>
      <c r="R303">
        <v>1.3781129999999999</v>
      </c>
      <c r="S303">
        <v>0.780918</v>
      </c>
      <c r="T303">
        <v>4.0999999999999999E-4</v>
      </c>
    </row>
    <row r="304" spans="1:20" x14ac:dyDescent="0.25">
      <c r="A304">
        <v>302</v>
      </c>
      <c r="B304">
        <v>5</v>
      </c>
      <c r="C304">
        <v>-1</v>
      </c>
      <c r="D304" t="s">
        <v>57</v>
      </c>
      <c r="E304" t="s">
        <v>202</v>
      </c>
      <c r="F304">
        <v>3.3654999999999997E-2</v>
      </c>
      <c r="G304">
        <v>-1</v>
      </c>
      <c r="H304">
        <v>913</v>
      </c>
      <c r="I304">
        <v>-1</v>
      </c>
      <c r="J304">
        <v>0</v>
      </c>
      <c r="K304">
        <v>8.0744089999999993</v>
      </c>
      <c r="L304">
        <v>0.58664000000000005</v>
      </c>
      <c r="M304">
        <v>136.122758</v>
      </c>
      <c r="N304">
        <v>-232.17856699999999</v>
      </c>
      <c r="O304">
        <v>1.4357169999999999</v>
      </c>
      <c r="P304">
        <v>136.12411499999999</v>
      </c>
      <c r="Q304">
        <v>-232.17836</v>
      </c>
      <c r="R304">
        <v>1.4357709999999999</v>
      </c>
      <c r="S304">
        <v>0.137242</v>
      </c>
      <c r="T304">
        <v>5.3000000000000001E-5</v>
      </c>
    </row>
    <row r="305" spans="1:20" x14ac:dyDescent="0.25">
      <c r="A305">
        <v>303</v>
      </c>
      <c r="B305">
        <v>5</v>
      </c>
      <c r="C305">
        <v>-1</v>
      </c>
      <c r="D305" t="s">
        <v>57</v>
      </c>
      <c r="E305" t="s">
        <v>202</v>
      </c>
      <c r="F305">
        <v>6.3938999999999996E-2</v>
      </c>
      <c r="G305">
        <v>-1</v>
      </c>
      <c r="H305">
        <v>457.58199999999999</v>
      </c>
      <c r="I305">
        <v>-1</v>
      </c>
      <c r="J305">
        <v>0</v>
      </c>
      <c r="K305">
        <v>8.0623889999999996</v>
      </c>
      <c r="L305">
        <v>0.43432900000000002</v>
      </c>
      <c r="M305">
        <v>136.166934</v>
      </c>
      <c r="N305">
        <v>-231.446417</v>
      </c>
      <c r="O305">
        <v>1.480845</v>
      </c>
      <c r="P305">
        <v>136.17433199999999</v>
      </c>
      <c r="Q305">
        <v>-231.45335399999999</v>
      </c>
      <c r="R305">
        <v>1.480604</v>
      </c>
      <c r="S305">
        <v>1.0141230000000001</v>
      </c>
      <c r="T305">
        <v>2.41E-4</v>
      </c>
    </row>
    <row r="306" spans="1:20" x14ac:dyDescent="0.25">
      <c r="A306">
        <v>304</v>
      </c>
      <c r="B306">
        <v>5</v>
      </c>
      <c r="C306">
        <v>-1</v>
      </c>
      <c r="D306" t="s">
        <v>57</v>
      </c>
      <c r="E306" t="s">
        <v>202</v>
      </c>
      <c r="F306">
        <v>4.8251000000000002E-2</v>
      </c>
      <c r="G306">
        <v>-1</v>
      </c>
      <c r="H306">
        <v>358.52100000000002</v>
      </c>
      <c r="I306">
        <v>-1</v>
      </c>
      <c r="J306">
        <v>0</v>
      </c>
      <c r="K306">
        <v>8.0517219999999998</v>
      </c>
      <c r="L306">
        <v>0.289329</v>
      </c>
      <c r="M306">
        <v>136.25499099999999</v>
      </c>
      <c r="N306">
        <v>-230.45871</v>
      </c>
      <c r="O306">
        <v>1.521191</v>
      </c>
      <c r="P306">
        <v>136.211029</v>
      </c>
      <c r="Q306">
        <v>-230.48590100000001</v>
      </c>
      <c r="R306">
        <v>1.5231749999999999</v>
      </c>
      <c r="S306">
        <v>5.1691520000000004</v>
      </c>
      <c r="T306">
        <v>1.9840000000000001E-3</v>
      </c>
    </row>
    <row r="307" spans="1:20" x14ac:dyDescent="0.25">
      <c r="A307">
        <v>305</v>
      </c>
      <c r="B307">
        <v>5</v>
      </c>
      <c r="C307">
        <v>-1</v>
      </c>
      <c r="D307" t="s">
        <v>57</v>
      </c>
      <c r="E307" t="s">
        <v>202</v>
      </c>
      <c r="F307">
        <v>4.3898E-2</v>
      </c>
      <c r="G307">
        <v>-1</v>
      </c>
      <c r="H307">
        <v>301.84500000000003</v>
      </c>
      <c r="I307">
        <v>-1</v>
      </c>
      <c r="J307">
        <v>0</v>
      </c>
      <c r="K307">
        <v>8.0635729999999999</v>
      </c>
      <c r="L307">
        <v>0.19454299999999999</v>
      </c>
      <c r="M307">
        <v>136.218121</v>
      </c>
      <c r="N307">
        <v>-229.77563000000001</v>
      </c>
      <c r="O307">
        <v>1.548192</v>
      </c>
      <c r="P307">
        <v>136.222824</v>
      </c>
      <c r="Q307">
        <v>-229.760696</v>
      </c>
      <c r="R307">
        <v>1.544918</v>
      </c>
      <c r="S307">
        <v>1.565612</v>
      </c>
      <c r="T307">
        <v>3.274E-3</v>
      </c>
    </row>
    <row r="308" spans="1:20" x14ac:dyDescent="0.25">
      <c r="A308">
        <v>306</v>
      </c>
      <c r="B308">
        <v>5</v>
      </c>
      <c r="C308">
        <v>-1</v>
      </c>
      <c r="D308" t="s">
        <v>57</v>
      </c>
      <c r="E308" t="s">
        <v>202</v>
      </c>
      <c r="F308">
        <v>0.25852900000000001</v>
      </c>
      <c r="G308">
        <v>-1</v>
      </c>
      <c r="H308">
        <v>374.48</v>
      </c>
      <c r="I308">
        <v>-1</v>
      </c>
      <c r="J308">
        <v>0</v>
      </c>
      <c r="K308">
        <v>8.0468259999999994</v>
      </c>
      <c r="L308">
        <v>0.12039900000000001</v>
      </c>
      <c r="M308">
        <v>136.23516000000001</v>
      </c>
      <c r="N308">
        <v>-229.036686</v>
      </c>
      <c r="O308">
        <v>1.557412</v>
      </c>
      <c r="P308">
        <v>136.22799699999999</v>
      </c>
      <c r="Q308">
        <v>-229.03585799999999</v>
      </c>
      <c r="R308">
        <v>1.5583359999999999</v>
      </c>
      <c r="S308">
        <v>0.72103600000000001</v>
      </c>
      <c r="T308">
        <v>9.2500000000000004E-4</v>
      </c>
    </row>
    <row r="309" spans="1:20" x14ac:dyDescent="0.25">
      <c r="A309">
        <v>307</v>
      </c>
      <c r="B309">
        <v>5</v>
      </c>
      <c r="C309">
        <v>-1</v>
      </c>
      <c r="D309" t="s">
        <v>57</v>
      </c>
      <c r="E309" t="s">
        <v>202</v>
      </c>
      <c r="F309">
        <v>0.20613899999999999</v>
      </c>
      <c r="G309">
        <v>-1</v>
      </c>
      <c r="H309">
        <v>384.58600000000001</v>
      </c>
      <c r="I309">
        <v>-1</v>
      </c>
      <c r="J309">
        <v>0</v>
      </c>
      <c r="K309">
        <v>8.0686549999999997</v>
      </c>
      <c r="L309">
        <v>8.1151000000000001E-2</v>
      </c>
      <c r="M309">
        <v>136.258037</v>
      </c>
      <c r="N309">
        <v>-228.34871899999999</v>
      </c>
      <c r="O309">
        <v>1.567528</v>
      </c>
      <c r="P309">
        <v>136.228241</v>
      </c>
      <c r="Q309">
        <v>-228.31054700000001</v>
      </c>
      <c r="R309">
        <v>1.567043</v>
      </c>
      <c r="S309">
        <v>4.8423930000000004</v>
      </c>
      <c r="T309">
        <v>4.8500000000000003E-4</v>
      </c>
    </row>
    <row r="310" spans="1:20" x14ac:dyDescent="0.25">
      <c r="A310">
        <v>308</v>
      </c>
      <c r="B310">
        <v>5</v>
      </c>
      <c r="C310">
        <v>-1</v>
      </c>
      <c r="D310" t="s">
        <v>57</v>
      </c>
      <c r="E310" t="s">
        <v>202</v>
      </c>
      <c r="F310">
        <v>8.7391999999999997E-2</v>
      </c>
      <c r="G310">
        <v>-1</v>
      </c>
      <c r="H310">
        <v>429.11500000000001</v>
      </c>
      <c r="I310">
        <v>-1</v>
      </c>
      <c r="J310">
        <v>0</v>
      </c>
      <c r="K310">
        <v>8.0571789999999996</v>
      </c>
      <c r="L310">
        <v>5.3601999999999997E-2</v>
      </c>
      <c r="M310">
        <v>136.21539200000001</v>
      </c>
      <c r="N310">
        <v>-227.586769</v>
      </c>
      <c r="O310">
        <v>1.5719380000000001</v>
      </c>
      <c r="P310">
        <v>136.22505200000001</v>
      </c>
      <c r="Q310">
        <v>-227.584915</v>
      </c>
      <c r="R310">
        <v>1.5728530000000001</v>
      </c>
      <c r="S310">
        <v>0.98359200000000002</v>
      </c>
      <c r="T310">
        <v>9.1399999999999999E-4</v>
      </c>
    </row>
    <row r="311" spans="1:20" x14ac:dyDescent="0.25">
      <c r="A311">
        <v>309</v>
      </c>
      <c r="B311">
        <v>5</v>
      </c>
      <c r="C311">
        <v>-1</v>
      </c>
      <c r="D311" t="s">
        <v>57</v>
      </c>
      <c r="E311" t="s">
        <v>202</v>
      </c>
      <c r="F311">
        <v>4.0014000000000001E-2</v>
      </c>
      <c r="G311">
        <v>-1</v>
      </c>
      <c r="H311">
        <v>308.15199999999999</v>
      </c>
      <c r="I311">
        <v>-1</v>
      </c>
      <c r="J311">
        <v>0</v>
      </c>
      <c r="K311">
        <v>8.0774790000000003</v>
      </c>
      <c r="L311">
        <v>3.7505999999999998E-2</v>
      </c>
      <c r="M311">
        <v>136.17329100000001</v>
      </c>
      <c r="N311">
        <v>-226.84503100000001</v>
      </c>
      <c r="O311">
        <v>1.5799270000000001</v>
      </c>
      <c r="P311">
        <v>136.21951300000001</v>
      </c>
      <c r="Q311">
        <v>-226.85874899999999</v>
      </c>
      <c r="R311">
        <v>1.5768120000000001</v>
      </c>
      <c r="S311">
        <v>4.8214560000000004</v>
      </c>
      <c r="T311">
        <v>3.114E-3</v>
      </c>
    </row>
    <row r="312" spans="1:20" x14ac:dyDescent="0.25">
      <c r="A312">
        <v>310</v>
      </c>
      <c r="B312">
        <v>5</v>
      </c>
      <c r="C312">
        <v>-1</v>
      </c>
      <c r="D312" t="s">
        <v>57</v>
      </c>
      <c r="E312" t="s">
        <v>202</v>
      </c>
      <c r="F312">
        <v>0.20960999999999999</v>
      </c>
      <c r="G312">
        <v>-1</v>
      </c>
      <c r="H312">
        <v>307.88</v>
      </c>
      <c r="I312">
        <v>-1</v>
      </c>
      <c r="J312">
        <v>0</v>
      </c>
      <c r="K312">
        <v>8.0602140000000002</v>
      </c>
      <c r="L312">
        <v>2.5427999999999999E-2</v>
      </c>
      <c r="M312">
        <v>136.28359800000001</v>
      </c>
      <c r="N312">
        <v>-226.14944299999999</v>
      </c>
      <c r="O312">
        <v>1.5819209999999999</v>
      </c>
      <c r="P312">
        <v>136.21232599999999</v>
      </c>
      <c r="Q312">
        <v>-226.132599</v>
      </c>
      <c r="R312">
        <v>1.5795349999999999</v>
      </c>
      <c r="S312">
        <v>7.3235729999999997</v>
      </c>
      <c r="T312">
        <v>2.3860000000000001E-3</v>
      </c>
    </row>
    <row r="313" spans="1:20" x14ac:dyDescent="0.25">
      <c r="A313">
        <v>311</v>
      </c>
      <c r="B313">
        <v>5</v>
      </c>
      <c r="C313">
        <v>-1</v>
      </c>
      <c r="D313" t="s">
        <v>57</v>
      </c>
      <c r="E313" t="s">
        <v>202</v>
      </c>
      <c r="F313">
        <v>6.2192999999999998E-2</v>
      </c>
      <c r="G313">
        <v>-1</v>
      </c>
      <c r="H313">
        <v>367.6</v>
      </c>
      <c r="I313">
        <v>-1</v>
      </c>
      <c r="J313">
        <v>0</v>
      </c>
      <c r="K313">
        <v>8.0751089999999994</v>
      </c>
      <c r="L313">
        <v>1.8169000000000001E-2</v>
      </c>
      <c r="M313">
        <v>136.20888400000001</v>
      </c>
      <c r="N313">
        <v>-225.45466200000001</v>
      </c>
      <c r="O313">
        <v>1.5824689999999999</v>
      </c>
      <c r="P313">
        <v>136.204025</v>
      </c>
      <c r="Q313">
        <v>-225.40649400000001</v>
      </c>
      <c r="R313">
        <v>1.581431</v>
      </c>
      <c r="S313">
        <v>4.8412519999999999</v>
      </c>
      <c r="T313">
        <v>1.0380000000000001E-3</v>
      </c>
    </row>
    <row r="314" spans="1:20" x14ac:dyDescent="0.25">
      <c r="A314">
        <v>312</v>
      </c>
      <c r="B314">
        <v>5</v>
      </c>
      <c r="C314">
        <v>-1</v>
      </c>
      <c r="D314" t="s">
        <v>57</v>
      </c>
      <c r="E314" t="s">
        <v>202</v>
      </c>
      <c r="F314">
        <v>0.21301600000000001</v>
      </c>
      <c r="G314">
        <v>-1</v>
      </c>
      <c r="H314">
        <v>301.97300000000001</v>
      </c>
      <c r="I314">
        <v>-1</v>
      </c>
      <c r="J314">
        <v>0</v>
      </c>
      <c r="K314">
        <v>8.0720960000000002</v>
      </c>
      <c r="L314">
        <v>-1.1936E-2</v>
      </c>
      <c r="M314">
        <v>136.21465799999999</v>
      </c>
      <c r="N314">
        <v>-224.486739</v>
      </c>
      <c r="O314">
        <v>1.580128</v>
      </c>
      <c r="P314">
        <v>136.19371000000001</v>
      </c>
      <c r="Q314">
        <v>-224.43876599999999</v>
      </c>
      <c r="R314">
        <v>1.581488</v>
      </c>
      <c r="S314">
        <v>5.2346389999999996</v>
      </c>
      <c r="T314">
        <v>1.3600000000000001E-3</v>
      </c>
    </row>
    <row r="315" spans="1:20" x14ac:dyDescent="0.25">
      <c r="A315">
        <v>313</v>
      </c>
      <c r="B315">
        <v>5</v>
      </c>
      <c r="C315">
        <v>-1</v>
      </c>
      <c r="D315" t="s">
        <v>57</v>
      </c>
      <c r="E315" t="s">
        <v>202</v>
      </c>
      <c r="F315">
        <v>1.9779000000000001E-2</v>
      </c>
      <c r="G315">
        <v>-1</v>
      </c>
      <c r="H315">
        <v>302.82100000000003</v>
      </c>
      <c r="I315">
        <v>-1</v>
      </c>
      <c r="J315">
        <v>0</v>
      </c>
      <c r="K315">
        <v>8.0546059999999997</v>
      </c>
      <c r="L315">
        <v>-1.291E-2</v>
      </c>
      <c r="M315">
        <v>136.162903</v>
      </c>
      <c r="N315">
        <v>-223.701807</v>
      </c>
      <c r="O315">
        <v>1.5795239999999999</v>
      </c>
      <c r="P315">
        <v>136.18743900000001</v>
      </c>
      <c r="Q315">
        <v>-223.713165</v>
      </c>
      <c r="R315">
        <v>1.580311</v>
      </c>
      <c r="S315">
        <v>2.7036950000000002</v>
      </c>
      <c r="T315">
        <v>7.8700000000000005E-4</v>
      </c>
    </row>
    <row r="316" spans="1:20" x14ac:dyDescent="0.25">
      <c r="A316">
        <v>314</v>
      </c>
      <c r="B316">
        <v>5</v>
      </c>
      <c r="C316">
        <v>-1</v>
      </c>
      <c r="D316" t="s">
        <v>57</v>
      </c>
      <c r="E316" t="s">
        <v>202</v>
      </c>
      <c r="F316">
        <v>5.7819000000000002E-2</v>
      </c>
      <c r="G316">
        <v>-1</v>
      </c>
      <c r="H316">
        <v>313.286</v>
      </c>
      <c r="I316">
        <v>-1</v>
      </c>
      <c r="J316">
        <v>0</v>
      </c>
      <c r="K316">
        <v>8.0726510000000005</v>
      </c>
      <c r="L316">
        <v>-1.0694E-2</v>
      </c>
      <c r="M316">
        <v>136.12224399999999</v>
      </c>
      <c r="N316">
        <v>-222.92609400000001</v>
      </c>
      <c r="O316">
        <v>1.578964</v>
      </c>
      <c r="P316">
        <v>136.181747</v>
      </c>
      <c r="Q316">
        <v>-222.98736600000001</v>
      </c>
      <c r="R316">
        <v>1.5792489999999999</v>
      </c>
      <c r="S316">
        <v>8.540991</v>
      </c>
      <c r="T316">
        <v>2.8499999999999999E-4</v>
      </c>
    </row>
    <row r="317" spans="1:20" x14ac:dyDescent="0.25">
      <c r="A317">
        <v>315</v>
      </c>
      <c r="B317">
        <v>5</v>
      </c>
      <c r="C317">
        <v>-1</v>
      </c>
      <c r="D317" t="s">
        <v>57</v>
      </c>
      <c r="E317" t="s">
        <v>202</v>
      </c>
      <c r="F317">
        <v>0.14663100000000001</v>
      </c>
      <c r="G317">
        <v>-1</v>
      </c>
      <c r="H317">
        <v>321.62400000000002</v>
      </c>
      <c r="I317">
        <v>-1</v>
      </c>
      <c r="J317">
        <v>0</v>
      </c>
      <c r="K317">
        <v>8.0567539999999997</v>
      </c>
      <c r="L317">
        <v>-7.7140000000000004E-3</v>
      </c>
      <c r="M317">
        <v>136.14108400000001</v>
      </c>
      <c r="N317">
        <v>-222.22026399999999</v>
      </c>
      <c r="O317">
        <v>1.5767500000000001</v>
      </c>
      <c r="P317">
        <v>136.17649800000001</v>
      </c>
      <c r="Q317">
        <v>-222.26161200000001</v>
      </c>
      <c r="R317">
        <v>1.578438</v>
      </c>
      <c r="S317">
        <v>5.44407</v>
      </c>
      <c r="T317">
        <v>1.688E-3</v>
      </c>
    </row>
    <row r="318" spans="1:20" x14ac:dyDescent="0.25">
      <c r="A318">
        <v>316</v>
      </c>
      <c r="B318">
        <v>5</v>
      </c>
      <c r="C318">
        <v>-1</v>
      </c>
      <c r="D318" t="s">
        <v>57</v>
      </c>
      <c r="E318" t="s">
        <v>202</v>
      </c>
      <c r="F318">
        <v>3.2319000000000001E-2</v>
      </c>
      <c r="G318">
        <v>-1</v>
      </c>
      <c r="H318">
        <v>332.16</v>
      </c>
      <c r="I318">
        <v>-1</v>
      </c>
      <c r="J318">
        <v>0</v>
      </c>
      <c r="K318">
        <v>8.0745880000000003</v>
      </c>
      <c r="L318">
        <v>-5.6449999999999998E-3</v>
      </c>
      <c r="M318">
        <v>136.12995900000001</v>
      </c>
      <c r="N318">
        <v>-221.50026800000001</v>
      </c>
      <c r="O318">
        <v>1.5784320000000001</v>
      </c>
      <c r="P318">
        <v>136.17157</v>
      </c>
      <c r="Q318">
        <v>-221.53564499999999</v>
      </c>
      <c r="R318">
        <v>1.5778490000000001</v>
      </c>
      <c r="S318">
        <v>5.4616610000000003</v>
      </c>
      <c r="T318">
        <v>5.8299999999999997E-4</v>
      </c>
    </row>
    <row r="319" spans="1:20" x14ac:dyDescent="0.25">
      <c r="A319">
        <v>317</v>
      </c>
      <c r="B319">
        <v>4</v>
      </c>
      <c r="C319">
        <v>-1</v>
      </c>
      <c r="D319" t="s">
        <v>181</v>
      </c>
      <c r="E319" t="s">
        <v>202</v>
      </c>
      <c r="F319">
        <v>3.3638000000000001E-2</v>
      </c>
      <c r="G319">
        <v>-1</v>
      </c>
      <c r="H319">
        <v>348.34899999999999</v>
      </c>
      <c r="I319">
        <v>-1</v>
      </c>
      <c r="J319">
        <v>0</v>
      </c>
      <c r="K319">
        <v>8.0744150000000001</v>
      </c>
      <c r="L319">
        <v>-3.2079999999999999E-3</v>
      </c>
      <c r="M319">
        <v>136.184743</v>
      </c>
      <c r="N319">
        <v>-220.57244600000001</v>
      </c>
      <c r="O319">
        <v>1.5795619999999999</v>
      </c>
      <c r="P319">
        <v>136.165344</v>
      </c>
      <c r="Q319">
        <v>-220.56779499999999</v>
      </c>
      <c r="R319">
        <v>1.577342</v>
      </c>
      <c r="S319">
        <v>1.99491</v>
      </c>
      <c r="T319">
        <v>2.2200000000000002E-3</v>
      </c>
    </row>
    <row r="320" spans="1:20" x14ac:dyDescent="0.25">
      <c r="A320">
        <v>318</v>
      </c>
      <c r="B320">
        <v>4</v>
      </c>
      <c r="C320">
        <v>-1</v>
      </c>
      <c r="D320" t="s">
        <v>181</v>
      </c>
      <c r="E320" t="s">
        <v>202</v>
      </c>
      <c r="F320">
        <v>7.6190999999999995E-2</v>
      </c>
      <c r="G320">
        <v>-1</v>
      </c>
      <c r="H320">
        <v>251.31700000000001</v>
      </c>
      <c r="I320">
        <v>-1</v>
      </c>
      <c r="J320">
        <v>0</v>
      </c>
      <c r="K320">
        <v>8.0566929999999992</v>
      </c>
      <c r="L320">
        <v>-9.1979999999999996E-3</v>
      </c>
      <c r="M320">
        <v>136.1438</v>
      </c>
      <c r="N320">
        <v>-219.81001800000001</v>
      </c>
      <c r="O320">
        <v>1.578173</v>
      </c>
      <c r="P320">
        <v>136.161011</v>
      </c>
      <c r="Q320">
        <v>-219.84198000000001</v>
      </c>
      <c r="R320">
        <v>1.5769470000000001</v>
      </c>
      <c r="S320">
        <v>3.6300789999999998</v>
      </c>
      <c r="T320">
        <v>1.2260000000000001E-3</v>
      </c>
    </row>
    <row r="321" spans="1:20" x14ac:dyDescent="0.25">
      <c r="A321">
        <v>319</v>
      </c>
      <c r="B321">
        <v>5</v>
      </c>
      <c r="C321">
        <v>-1</v>
      </c>
      <c r="D321" t="s">
        <v>182</v>
      </c>
      <c r="E321" t="s">
        <v>202</v>
      </c>
      <c r="F321">
        <v>3.6132999999999998E-2</v>
      </c>
      <c r="G321">
        <v>-1</v>
      </c>
      <c r="H321">
        <v>361.02600000000001</v>
      </c>
      <c r="I321">
        <v>-1</v>
      </c>
      <c r="J321">
        <v>0</v>
      </c>
      <c r="K321">
        <v>8.0733499999999996</v>
      </c>
      <c r="L321">
        <v>-1.2125E-2</v>
      </c>
      <c r="M321">
        <v>136.187591</v>
      </c>
      <c r="N321">
        <v>-219.14868100000001</v>
      </c>
      <c r="O321">
        <v>1.574959</v>
      </c>
      <c r="P321">
        <v>136.15774500000001</v>
      </c>
      <c r="Q321">
        <v>-219.11601300000001</v>
      </c>
      <c r="R321">
        <v>1.575909</v>
      </c>
      <c r="S321">
        <v>4.4249669999999997</v>
      </c>
      <c r="T321">
        <v>9.5E-4</v>
      </c>
    </row>
    <row r="322" spans="1:20" x14ac:dyDescent="0.25">
      <c r="A322">
        <v>320</v>
      </c>
      <c r="B322">
        <v>5</v>
      </c>
      <c r="C322">
        <v>-1</v>
      </c>
      <c r="D322" t="s">
        <v>182</v>
      </c>
      <c r="E322" t="s">
        <v>202</v>
      </c>
      <c r="F322">
        <v>0.225995</v>
      </c>
      <c r="G322">
        <v>-1</v>
      </c>
      <c r="H322">
        <v>414.96100000000001</v>
      </c>
      <c r="I322">
        <v>-1</v>
      </c>
      <c r="J322">
        <v>0</v>
      </c>
      <c r="K322">
        <v>8.0561509999999998</v>
      </c>
      <c r="L322">
        <v>-9.7680000000000006E-3</v>
      </c>
      <c r="M322">
        <v>136.13089299999999</v>
      </c>
      <c r="N322">
        <v>-218.336018</v>
      </c>
      <c r="O322">
        <v>1.577026</v>
      </c>
      <c r="P322">
        <v>136.155136</v>
      </c>
      <c r="Q322">
        <v>-218.39022800000001</v>
      </c>
      <c r="R322">
        <v>1.5749329999999999</v>
      </c>
      <c r="S322">
        <v>5.9383679999999996</v>
      </c>
      <c r="T322">
        <v>2.0929999999999998E-3</v>
      </c>
    </row>
    <row r="323" spans="1:20" x14ac:dyDescent="0.25">
      <c r="A323">
        <v>321</v>
      </c>
      <c r="B323">
        <v>5</v>
      </c>
      <c r="C323">
        <v>-1</v>
      </c>
      <c r="D323" t="s">
        <v>182</v>
      </c>
      <c r="E323" t="s">
        <v>202</v>
      </c>
      <c r="F323">
        <v>1.5197E-2</v>
      </c>
      <c r="G323">
        <v>-1</v>
      </c>
      <c r="H323">
        <v>469.952</v>
      </c>
      <c r="I323">
        <v>-1</v>
      </c>
      <c r="J323">
        <v>0</v>
      </c>
      <c r="K323">
        <v>8.0349229999999991</v>
      </c>
      <c r="L323">
        <v>-6.3590000000000001E-3</v>
      </c>
      <c r="M323">
        <v>136.126262</v>
      </c>
      <c r="N323">
        <v>-217.39988500000001</v>
      </c>
      <c r="O323">
        <v>1.573734</v>
      </c>
      <c r="P323">
        <v>136.15231299999999</v>
      </c>
      <c r="Q323">
        <v>-217.42326399999999</v>
      </c>
      <c r="R323">
        <v>1.573982</v>
      </c>
      <c r="S323">
        <v>3.500324</v>
      </c>
      <c r="T323">
        <v>2.4800000000000001E-4</v>
      </c>
    </row>
    <row r="324" spans="1:20" x14ac:dyDescent="0.25">
      <c r="A324">
        <v>322</v>
      </c>
      <c r="B324">
        <v>6</v>
      </c>
      <c r="C324">
        <v>-1</v>
      </c>
      <c r="D324" t="s">
        <v>172</v>
      </c>
      <c r="E324" t="s">
        <v>202</v>
      </c>
      <c r="F324">
        <v>4.1577000000000003E-2</v>
      </c>
      <c r="G324">
        <v>-1</v>
      </c>
      <c r="H324">
        <v>310.44799999999998</v>
      </c>
      <c r="I324">
        <v>-1</v>
      </c>
      <c r="J324">
        <v>0</v>
      </c>
      <c r="K324">
        <v>7.9810730000000003</v>
      </c>
      <c r="L324">
        <v>-4.7889999999999999E-3</v>
      </c>
      <c r="M324">
        <v>136.144408</v>
      </c>
      <c r="N324">
        <v>-216.69322399999999</v>
      </c>
      <c r="O324">
        <v>1.575278</v>
      </c>
      <c r="P324">
        <v>136.15052800000001</v>
      </c>
      <c r="Q324">
        <v>-216.70245399999999</v>
      </c>
      <c r="R324">
        <v>1.573496</v>
      </c>
      <c r="S324">
        <v>1.1074710000000001</v>
      </c>
      <c r="T324">
        <v>1.7830000000000001E-3</v>
      </c>
    </row>
    <row r="325" spans="1:20" x14ac:dyDescent="0.25">
      <c r="A325">
        <v>323</v>
      </c>
      <c r="B325">
        <v>6</v>
      </c>
      <c r="C325">
        <v>-1</v>
      </c>
      <c r="D325" t="s">
        <v>172</v>
      </c>
      <c r="E325" t="s">
        <v>202</v>
      </c>
      <c r="F325">
        <v>0.185392</v>
      </c>
      <c r="G325">
        <v>-1</v>
      </c>
      <c r="H325">
        <v>348.79500000000002</v>
      </c>
      <c r="I325">
        <v>-1</v>
      </c>
      <c r="J325">
        <v>0</v>
      </c>
      <c r="K325">
        <v>7.8479749999999999</v>
      </c>
      <c r="L325">
        <v>-3.2009999999999999E-3</v>
      </c>
      <c r="M325">
        <v>136.11761100000001</v>
      </c>
      <c r="N325">
        <v>-215.93742800000001</v>
      </c>
      <c r="O325">
        <v>1.575064</v>
      </c>
      <c r="P325">
        <v>136.14894100000001</v>
      </c>
      <c r="Q325">
        <v>-215.99061599999999</v>
      </c>
      <c r="R325">
        <v>1.573167</v>
      </c>
      <c r="S325">
        <v>6.1729120000000002</v>
      </c>
      <c r="T325">
        <v>1.897E-3</v>
      </c>
    </row>
    <row r="326" spans="1:20" x14ac:dyDescent="0.25">
      <c r="A326">
        <v>324</v>
      </c>
      <c r="B326">
        <v>6</v>
      </c>
      <c r="C326">
        <v>-1</v>
      </c>
      <c r="D326" t="s">
        <v>172</v>
      </c>
      <c r="E326" t="s">
        <v>202</v>
      </c>
      <c r="F326">
        <v>0.12934499999999999</v>
      </c>
      <c r="G326">
        <v>-1</v>
      </c>
      <c r="H326">
        <v>269.125</v>
      </c>
      <c r="I326">
        <v>-1</v>
      </c>
      <c r="J326">
        <v>0</v>
      </c>
      <c r="K326">
        <v>7.736453</v>
      </c>
      <c r="L326">
        <v>-8.0599999999999997E-4</v>
      </c>
      <c r="M326">
        <v>136.148436</v>
      </c>
      <c r="N326">
        <v>-215.280012</v>
      </c>
      <c r="O326">
        <v>1.572451</v>
      </c>
      <c r="P326">
        <v>136.147446</v>
      </c>
      <c r="Q326">
        <v>-215.28990200000001</v>
      </c>
      <c r="R326">
        <v>1.572994</v>
      </c>
      <c r="S326">
        <v>0.99394199999999999</v>
      </c>
      <c r="T326">
        <v>5.4299999999999997E-4</v>
      </c>
    </row>
    <row r="327" spans="1:20" x14ac:dyDescent="0.25">
      <c r="A327">
        <v>325</v>
      </c>
      <c r="B327">
        <v>6</v>
      </c>
      <c r="C327">
        <v>-1</v>
      </c>
      <c r="D327" t="s">
        <v>172</v>
      </c>
      <c r="E327" t="s">
        <v>202</v>
      </c>
      <c r="F327">
        <v>0.309027</v>
      </c>
      <c r="G327">
        <v>-1</v>
      </c>
      <c r="H327">
        <v>262.61</v>
      </c>
      <c r="I327">
        <v>-1</v>
      </c>
      <c r="J327">
        <v>0</v>
      </c>
      <c r="K327">
        <v>7.5833139999999997</v>
      </c>
      <c r="L327">
        <v>-5.4860000000000004E-3</v>
      </c>
      <c r="M327">
        <v>136.144475</v>
      </c>
      <c r="N327">
        <v>-214.373288</v>
      </c>
      <c r="O327">
        <v>1.5726199999999999</v>
      </c>
      <c r="P327">
        <v>136.14595</v>
      </c>
      <c r="Q327">
        <v>-214.37300099999999</v>
      </c>
      <c r="R327">
        <v>1.5725499999999999</v>
      </c>
      <c r="S327">
        <v>0.150284</v>
      </c>
      <c r="T327">
        <v>6.9999999999999994E-5</v>
      </c>
    </row>
    <row r="328" spans="1:20" x14ac:dyDescent="0.25">
      <c r="A328">
        <v>326</v>
      </c>
      <c r="B328">
        <v>6</v>
      </c>
      <c r="C328">
        <v>-1</v>
      </c>
      <c r="D328" t="s">
        <v>172</v>
      </c>
      <c r="E328" t="s">
        <v>202</v>
      </c>
      <c r="F328">
        <v>0.162797</v>
      </c>
      <c r="G328">
        <v>-1</v>
      </c>
      <c r="H328">
        <v>442.61399999999998</v>
      </c>
      <c r="I328">
        <v>-1</v>
      </c>
      <c r="J328">
        <v>0</v>
      </c>
      <c r="K328">
        <v>7.477125</v>
      </c>
      <c r="L328">
        <v>-4.4510000000000001E-3</v>
      </c>
      <c r="M328">
        <v>136.12774899999999</v>
      </c>
      <c r="N328">
        <v>-213.71543500000001</v>
      </c>
      <c r="O328">
        <v>1.57294</v>
      </c>
      <c r="P328">
        <v>136.14529400000001</v>
      </c>
      <c r="Q328">
        <v>-213.69598400000001</v>
      </c>
      <c r="R328">
        <v>1.5721020000000001</v>
      </c>
      <c r="S328">
        <v>2.6194899999999999</v>
      </c>
      <c r="T328">
        <v>8.3799999999999999E-4</v>
      </c>
    </row>
    <row r="329" spans="1:20" x14ac:dyDescent="0.25">
      <c r="A329">
        <v>327</v>
      </c>
      <c r="B329">
        <v>6</v>
      </c>
      <c r="C329">
        <v>-1</v>
      </c>
      <c r="D329" t="s">
        <v>172</v>
      </c>
      <c r="E329" t="s">
        <v>202</v>
      </c>
      <c r="F329">
        <v>3.1414999999999998E-2</v>
      </c>
      <c r="G329">
        <v>-1</v>
      </c>
      <c r="H329">
        <v>290.00200000000001</v>
      </c>
      <c r="I329">
        <v>-1</v>
      </c>
      <c r="J329">
        <v>0</v>
      </c>
      <c r="K329">
        <v>7.4246249999999998</v>
      </c>
      <c r="L329">
        <v>-3.5360000000000001E-3</v>
      </c>
      <c r="M329">
        <v>136.13435000000001</v>
      </c>
      <c r="N329">
        <v>-213.01217700000001</v>
      </c>
      <c r="O329">
        <v>1.5680540000000001</v>
      </c>
      <c r="P329">
        <v>136.14480599999999</v>
      </c>
      <c r="Q329">
        <v>-213.02574200000001</v>
      </c>
      <c r="R329">
        <v>1.571747</v>
      </c>
      <c r="S329">
        <v>1.712653</v>
      </c>
      <c r="T329">
        <v>3.6930000000000001E-3</v>
      </c>
    </row>
    <row r="330" spans="1:20" x14ac:dyDescent="0.25">
      <c r="A330">
        <v>328</v>
      </c>
      <c r="B330">
        <v>6</v>
      </c>
      <c r="C330">
        <v>-1</v>
      </c>
      <c r="D330" t="s">
        <v>172</v>
      </c>
      <c r="E330" t="s">
        <v>202</v>
      </c>
      <c r="F330">
        <v>0.14407900000000001</v>
      </c>
      <c r="G330">
        <v>-1</v>
      </c>
      <c r="H330">
        <v>407.16300000000001</v>
      </c>
      <c r="I330">
        <v>-1</v>
      </c>
      <c r="J330">
        <v>0</v>
      </c>
      <c r="K330">
        <v>7.3369799999999996</v>
      </c>
      <c r="L330">
        <v>-2.7780000000000001E-3</v>
      </c>
      <c r="M330">
        <v>136.12025399999999</v>
      </c>
      <c r="N330">
        <v>-212.32827399999999</v>
      </c>
      <c r="O330">
        <v>1.5723419999999999</v>
      </c>
      <c r="P330">
        <v>136.144485</v>
      </c>
      <c r="Q330">
        <v>-212.36187699999999</v>
      </c>
      <c r="R330">
        <v>1.5714729999999999</v>
      </c>
      <c r="S330">
        <v>4.1429099999999996</v>
      </c>
      <c r="T330">
        <v>8.6799999999999996E-4</v>
      </c>
    </row>
    <row r="331" spans="1:20" x14ac:dyDescent="0.25">
      <c r="A331">
        <v>329</v>
      </c>
      <c r="B331">
        <v>6</v>
      </c>
      <c r="C331">
        <v>-1</v>
      </c>
      <c r="D331" t="s">
        <v>172</v>
      </c>
      <c r="E331" t="s">
        <v>202</v>
      </c>
      <c r="F331">
        <v>1.5907000000000001E-2</v>
      </c>
      <c r="G331">
        <v>-1</v>
      </c>
      <c r="H331">
        <v>362.28100000000001</v>
      </c>
      <c r="I331">
        <v>-1</v>
      </c>
      <c r="J331">
        <v>0</v>
      </c>
      <c r="K331">
        <v>7.2324679999999999</v>
      </c>
      <c r="L331">
        <v>-1.815E-3</v>
      </c>
      <c r="M331">
        <v>136.14110299999999</v>
      </c>
      <c r="N331">
        <v>-211.48786699999999</v>
      </c>
      <c r="O331">
        <v>1.5714710000000001</v>
      </c>
      <c r="P331">
        <v>136.14424099999999</v>
      </c>
      <c r="Q331">
        <v>-211.48689300000001</v>
      </c>
      <c r="R331">
        <v>1.5711980000000001</v>
      </c>
      <c r="S331">
        <v>0.32857700000000001</v>
      </c>
      <c r="T331">
        <v>2.7300000000000002E-4</v>
      </c>
    </row>
    <row r="332" spans="1:20" x14ac:dyDescent="0.25">
      <c r="A332">
        <v>330</v>
      </c>
      <c r="B332">
        <v>5</v>
      </c>
      <c r="C332">
        <v>-1</v>
      </c>
      <c r="D332" t="s">
        <v>183</v>
      </c>
      <c r="E332" t="s">
        <v>202</v>
      </c>
      <c r="F332">
        <v>0.44792100000000001</v>
      </c>
      <c r="G332">
        <v>-1</v>
      </c>
      <c r="H332">
        <v>283.32299999999998</v>
      </c>
      <c r="I332">
        <v>-1</v>
      </c>
      <c r="J332">
        <v>0</v>
      </c>
      <c r="K332">
        <v>7.163195</v>
      </c>
      <c r="L332">
        <v>-1.4E-3</v>
      </c>
      <c r="M332">
        <v>136.12766199999999</v>
      </c>
      <c r="N332">
        <v>-210.82078200000001</v>
      </c>
      <c r="O332">
        <v>1.5716349999999999</v>
      </c>
      <c r="P332">
        <v>136.14415</v>
      </c>
      <c r="Q332">
        <v>-210.83938599999999</v>
      </c>
      <c r="R332">
        <v>1.5710489999999999</v>
      </c>
      <c r="S332">
        <v>2.4858799999999999</v>
      </c>
      <c r="T332">
        <v>5.8699999999999996E-4</v>
      </c>
    </row>
    <row r="333" spans="1:20" x14ac:dyDescent="0.25">
      <c r="A333">
        <v>331</v>
      </c>
      <c r="B333">
        <v>5</v>
      </c>
      <c r="C333">
        <v>-1</v>
      </c>
      <c r="D333" t="s">
        <v>183</v>
      </c>
      <c r="E333" t="s">
        <v>202</v>
      </c>
      <c r="F333">
        <v>0.146287</v>
      </c>
      <c r="G333">
        <v>-1</v>
      </c>
      <c r="H333">
        <v>301.976</v>
      </c>
      <c r="I333">
        <v>-1</v>
      </c>
      <c r="J333">
        <v>0</v>
      </c>
      <c r="K333">
        <v>7.0519509999999999</v>
      </c>
      <c r="L333">
        <v>-3.0800000000000001E-4</v>
      </c>
      <c r="M333">
        <v>136.17003199999999</v>
      </c>
      <c r="N333">
        <v>-210.222084</v>
      </c>
      <c r="O333">
        <v>1.5704340000000001</v>
      </c>
      <c r="P333">
        <v>136.14407299999999</v>
      </c>
      <c r="Q333">
        <v>-210.20027200000001</v>
      </c>
      <c r="R333">
        <v>1.5709759999999999</v>
      </c>
      <c r="S333">
        <v>3.390571</v>
      </c>
      <c r="T333">
        <v>5.4199999999999995E-4</v>
      </c>
    </row>
    <row r="334" spans="1:20" x14ac:dyDescent="0.25">
      <c r="A334">
        <v>332</v>
      </c>
      <c r="B334">
        <v>5</v>
      </c>
      <c r="C334">
        <v>-1</v>
      </c>
      <c r="D334" t="s">
        <v>183</v>
      </c>
      <c r="E334" t="s">
        <v>202</v>
      </c>
      <c r="F334">
        <v>7.4658000000000002E-2</v>
      </c>
      <c r="G334">
        <v>-1</v>
      </c>
      <c r="H334">
        <v>324.041</v>
      </c>
      <c r="I334">
        <v>-1</v>
      </c>
      <c r="J334">
        <v>0</v>
      </c>
      <c r="K334">
        <v>6.9833299999999996</v>
      </c>
      <c r="L334">
        <v>-2.0820000000000001E-3</v>
      </c>
      <c r="M334">
        <v>136.14497499999999</v>
      </c>
      <c r="N334">
        <v>-209.57089999999999</v>
      </c>
      <c r="O334">
        <v>1.5708839999999999</v>
      </c>
      <c r="P334">
        <v>136.14408900000001</v>
      </c>
      <c r="Q334">
        <v>-209.56909200000001</v>
      </c>
      <c r="R334">
        <v>1.5708569999999999</v>
      </c>
      <c r="S334">
        <v>0.201346</v>
      </c>
      <c r="T334">
        <v>2.8E-5</v>
      </c>
    </row>
    <row r="335" spans="1:20" x14ac:dyDescent="0.25">
      <c r="A335">
        <v>333</v>
      </c>
      <c r="B335">
        <v>5</v>
      </c>
      <c r="C335">
        <v>-1</v>
      </c>
      <c r="D335" t="s">
        <v>183</v>
      </c>
      <c r="E335" t="s">
        <v>202</v>
      </c>
      <c r="F335">
        <v>0.26773599999999997</v>
      </c>
      <c r="G335">
        <v>-1</v>
      </c>
      <c r="H335">
        <v>338.22199999999998</v>
      </c>
      <c r="I335">
        <v>-1</v>
      </c>
      <c r="J335">
        <v>0</v>
      </c>
      <c r="K335">
        <v>6.8811150000000003</v>
      </c>
      <c r="L335">
        <v>-1.457E-3</v>
      </c>
      <c r="M335">
        <v>136.13237699999999</v>
      </c>
      <c r="N335">
        <v>-208.93726100000001</v>
      </c>
      <c r="O335">
        <v>1.5723609999999999</v>
      </c>
      <c r="P335">
        <v>136.14425700000001</v>
      </c>
      <c r="Q335">
        <v>-208.94577000000001</v>
      </c>
      <c r="R335">
        <v>1.5706869999999999</v>
      </c>
      <c r="S335">
        <v>1.4613069999999999</v>
      </c>
      <c r="T335">
        <v>1.6739999999999999E-3</v>
      </c>
    </row>
    <row r="336" spans="1:20" x14ac:dyDescent="0.25">
      <c r="A336">
        <v>334</v>
      </c>
      <c r="B336">
        <v>4</v>
      </c>
      <c r="C336">
        <v>-1</v>
      </c>
      <c r="D336" t="s">
        <v>170</v>
      </c>
      <c r="E336" t="s">
        <v>202</v>
      </c>
      <c r="F336">
        <v>9.6715999999999996E-2</v>
      </c>
      <c r="G336">
        <v>-1</v>
      </c>
      <c r="H336">
        <v>220.07300000000001</v>
      </c>
      <c r="I336">
        <v>-1</v>
      </c>
      <c r="J336">
        <v>0</v>
      </c>
      <c r="K336">
        <v>6.7789869999999999</v>
      </c>
      <c r="L336">
        <v>-2.05E-4</v>
      </c>
      <c r="M336">
        <v>136.15051199999999</v>
      </c>
      <c r="N336">
        <v>-208.12926999999999</v>
      </c>
      <c r="O336">
        <v>1.568775</v>
      </c>
      <c r="P336">
        <v>136.14445499999999</v>
      </c>
      <c r="Q336">
        <v>-208.125519</v>
      </c>
      <c r="R336">
        <v>1.570611</v>
      </c>
      <c r="S336">
        <v>0.71247799999999994</v>
      </c>
      <c r="T336">
        <v>1.836E-3</v>
      </c>
    </row>
    <row r="337" spans="1:20" x14ac:dyDescent="0.25">
      <c r="A337">
        <v>335</v>
      </c>
      <c r="B337">
        <v>4</v>
      </c>
      <c r="C337">
        <v>-1</v>
      </c>
      <c r="D337" t="s">
        <v>170</v>
      </c>
      <c r="E337" t="s">
        <v>202</v>
      </c>
      <c r="F337">
        <v>1.9994999999999999E-2</v>
      </c>
      <c r="G337">
        <v>-1</v>
      </c>
      <c r="H337">
        <v>377.85399999999998</v>
      </c>
      <c r="I337">
        <v>-1</v>
      </c>
      <c r="J337">
        <v>0</v>
      </c>
      <c r="K337">
        <v>6.724367</v>
      </c>
      <c r="L337">
        <v>-1.299E-3</v>
      </c>
      <c r="M337">
        <v>136.13159099999999</v>
      </c>
      <c r="N337">
        <v>-207.50003699999999</v>
      </c>
      <c r="O337">
        <v>1.570166</v>
      </c>
      <c r="P337">
        <v>136.14465300000001</v>
      </c>
      <c r="Q337">
        <v>-207.518158</v>
      </c>
      <c r="R337">
        <v>1.57053</v>
      </c>
      <c r="S337">
        <v>2.2338390000000001</v>
      </c>
      <c r="T337">
        <v>3.6400000000000001E-4</v>
      </c>
    </row>
    <row r="338" spans="1:20" x14ac:dyDescent="0.25">
      <c r="A338">
        <v>336</v>
      </c>
      <c r="B338">
        <v>4</v>
      </c>
      <c r="C338">
        <v>-1</v>
      </c>
      <c r="D338" t="s">
        <v>170</v>
      </c>
      <c r="E338" t="s">
        <v>202</v>
      </c>
      <c r="F338">
        <v>0.166403</v>
      </c>
      <c r="G338">
        <v>-1</v>
      </c>
      <c r="H338">
        <v>480.49400000000003</v>
      </c>
      <c r="I338">
        <v>-1</v>
      </c>
      <c r="J338">
        <v>0</v>
      </c>
      <c r="K338">
        <v>6.6278649999999999</v>
      </c>
      <c r="L338">
        <v>-1.2260000000000001E-3</v>
      </c>
      <c r="M338">
        <v>136.19103799999999</v>
      </c>
      <c r="N338">
        <v>-206.96570500000001</v>
      </c>
      <c r="O338">
        <v>1.569912</v>
      </c>
      <c r="P338">
        <v>136.144913</v>
      </c>
      <c r="Q338">
        <v>-206.91778600000001</v>
      </c>
      <c r="R338">
        <v>1.5704469999999999</v>
      </c>
      <c r="S338">
        <v>6.6511779999999998</v>
      </c>
      <c r="T338">
        <v>5.3499999999999999E-4</v>
      </c>
    </row>
    <row r="339" spans="1:20" x14ac:dyDescent="0.25">
      <c r="A339">
        <v>337</v>
      </c>
      <c r="B339">
        <v>5</v>
      </c>
      <c r="C339">
        <v>-1</v>
      </c>
      <c r="D339" t="s">
        <v>84</v>
      </c>
      <c r="E339" t="s">
        <v>202</v>
      </c>
      <c r="F339">
        <v>0.16481599999999999</v>
      </c>
      <c r="G339">
        <v>-1</v>
      </c>
      <c r="H339">
        <v>288.13799999999998</v>
      </c>
      <c r="I339">
        <v>-1</v>
      </c>
      <c r="J339">
        <v>0</v>
      </c>
      <c r="K339">
        <v>6.5705730000000004</v>
      </c>
      <c r="L339">
        <v>-1.245E-3</v>
      </c>
      <c r="M339">
        <v>136.129954</v>
      </c>
      <c r="N339">
        <v>-206.242096</v>
      </c>
      <c r="O339">
        <v>1.5590010000000001</v>
      </c>
      <c r="P339">
        <v>136.14518699999999</v>
      </c>
      <c r="Q339">
        <v>-206.32409699999999</v>
      </c>
      <c r="R339">
        <v>1.570373</v>
      </c>
      <c r="S339">
        <v>8.3403259999999992</v>
      </c>
      <c r="T339">
        <v>1.1372E-2</v>
      </c>
    </row>
    <row r="340" spans="1:20" x14ac:dyDescent="0.25">
      <c r="A340">
        <v>338</v>
      </c>
      <c r="B340">
        <v>5</v>
      </c>
      <c r="C340">
        <v>-1</v>
      </c>
      <c r="D340" t="s">
        <v>84</v>
      </c>
      <c r="E340" t="s">
        <v>202</v>
      </c>
      <c r="F340">
        <v>8.1495999999999999E-2</v>
      </c>
      <c r="G340">
        <v>-1</v>
      </c>
      <c r="H340">
        <v>444.20600000000002</v>
      </c>
      <c r="I340">
        <v>-1</v>
      </c>
      <c r="J340">
        <v>0</v>
      </c>
      <c r="K340">
        <v>6.4715150000000001</v>
      </c>
      <c r="L340">
        <v>-1.5699999999999999E-4</v>
      </c>
      <c r="M340">
        <v>136.14897300000001</v>
      </c>
      <c r="N340">
        <v>-205.74622400000001</v>
      </c>
      <c r="O340">
        <v>1.5706450000000001</v>
      </c>
      <c r="P340">
        <v>136.14546200000001</v>
      </c>
      <c r="Q340">
        <v>-205.73774700000001</v>
      </c>
      <c r="R340">
        <v>1.570336</v>
      </c>
      <c r="S340">
        <v>0.91749499999999995</v>
      </c>
      <c r="T340">
        <v>3.0899999999999998E-4</v>
      </c>
    </row>
    <row r="341" spans="1:20" x14ac:dyDescent="0.25">
      <c r="A341">
        <v>339</v>
      </c>
      <c r="B341">
        <v>5</v>
      </c>
      <c r="C341">
        <v>-1</v>
      </c>
      <c r="D341" t="s">
        <v>84</v>
      </c>
      <c r="E341" t="s">
        <v>202</v>
      </c>
      <c r="F341">
        <v>8.5904999999999995E-2</v>
      </c>
      <c r="G341">
        <v>-1</v>
      </c>
      <c r="H341">
        <v>404.26499999999999</v>
      </c>
      <c r="I341">
        <v>-1</v>
      </c>
      <c r="J341">
        <v>0</v>
      </c>
      <c r="K341">
        <v>6.3689980000000004</v>
      </c>
      <c r="L341">
        <v>-3.1799999999999998E-4</v>
      </c>
      <c r="M341">
        <v>136.157894</v>
      </c>
      <c r="N341">
        <v>-204.970168</v>
      </c>
      <c r="O341">
        <v>1.568716</v>
      </c>
      <c r="P341">
        <v>136.14591999999999</v>
      </c>
      <c r="Q341">
        <v>-204.966599</v>
      </c>
      <c r="R341">
        <v>1.5702719999999999</v>
      </c>
      <c r="S341">
        <v>1.249506</v>
      </c>
      <c r="T341">
        <v>1.5560000000000001E-3</v>
      </c>
    </row>
    <row r="342" spans="1:20" x14ac:dyDescent="0.25">
      <c r="A342">
        <v>340</v>
      </c>
      <c r="B342">
        <v>5</v>
      </c>
      <c r="C342">
        <v>-1</v>
      </c>
      <c r="D342" t="s">
        <v>84</v>
      </c>
      <c r="E342" t="s">
        <v>202</v>
      </c>
      <c r="F342">
        <v>0.112788</v>
      </c>
      <c r="G342">
        <v>-1</v>
      </c>
      <c r="H342">
        <v>300.07600000000002</v>
      </c>
      <c r="I342">
        <v>-1</v>
      </c>
      <c r="J342">
        <v>0</v>
      </c>
      <c r="K342">
        <v>6.3158219999999998</v>
      </c>
      <c r="L342">
        <v>-5.8E-5</v>
      </c>
      <c r="M342">
        <v>136.21607299999999</v>
      </c>
      <c r="N342">
        <v>-204.469852</v>
      </c>
      <c r="O342">
        <v>1.5670839999999999</v>
      </c>
      <c r="P342">
        <v>136.146255</v>
      </c>
      <c r="Q342">
        <v>-204.39605700000001</v>
      </c>
      <c r="R342">
        <v>1.5702590000000001</v>
      </c>
      <c r="S342">
        <v>10.158828</v>
      </c>
      <c r="T342">
        <v>3.1740000000000002E-3</v>
      </c>
    </row>
    <row r="343" spans="1:20" x14ac:dyDescent="0.25">
      <c r="A343">
        <v>341</v>
      </c>
      <c r="B343">
        <v>5</v>
      </c>
      <c r="C343">
        <v>-1</v>
      </c>
      <c r="D343" t="s">
        <v>84</v>
      </c>
      <c r="E343" t="s">
        <v>202</v>
      </c>
      <c r="F343">
        <v>0.18665999999999999</v>
      </c>
      <c r="G343">
        <v>-1</v>
      </c>
      <c r="H343">
        <v>335.02</v>
      </c>
      <c r="I343">
        <v>-1</v>
      </c>
      <c r="J343">
        <v>0</v>
      </c>
      <c r="K343">
        <v>6.2223230000000003</v>
      </c>
      <c r="L343">
        <v>6.4400000000000004E-4</v>
      </c>
      <c r="M343">
        <v>136.17697100000001</v>
      </c>
      <c r="N343">
        <v>-203.864698</v>
      </c>
      <c r="O343">
        <v>1.570543</v>
      </c>
      <c r="P343">
        <v>136.14651499999999</v>
      </c>
      <c r="Q343">
        <v>-203.83230599999999</v>
      </c>
      <c r="R343">
        <v>1.5703</v>
      </c>
      <c r="S343">
        <v>4.4461209999999998</v>
      </c>
      <c r="T343">
        <v>2.43E-4</v>
      </c>
    </row>
    <row r="344" spans="1:20" x14ac:dyDescent="0.25">
      <c r="A344">
        <v>342</v>
      </c>
      <c r="B344">
        <v>5</v>
      </c>
      <c r="C344">
        <v>-1</v>
      </c>
      <c r="D344" t="s">
        <v>84</v>
      </c>
      <c r="E344" t="s">
        <v>202</v>
      </c>
      <c r="F344">
        <v>6.8518999999999997E-2</v>
      </c>
      <c r="G344">
        <v>-1</v>
      </c>
      <c r="H344">
        <v>300.00400000000002</v>
      </c>
      <c r="I344">
        <v>-1</v>
      </c>
      <c r="J344">
        <v>0</v>
      </c>
      <c r="K344">
        <v>6.1723410000000003</v>
      </c>
      <c r="L344">
        <v>3.4600000000000001E-4</v>
      </c>
      <c r="M344">
        <v>136.14945</v>
      </c>
      <c r="N344">
        <v>-203.267539</v>
      </c>
      <c r="O344">
        <v>1.5694680000000001</v>
      </c>
      <c r="P344">
        <v>136.14671300000001</v>
      </c>
      <c r="Q344">
        <v>-203.27477999999999</v>
      </c>
      <c r="R344">
        <v>1.5703750000000001</v>
      </c>
      <c r="S344">
        <v>0.77410999999999996</v>
      </c>
      <c r="T344">
        <v>9.0700000000000004E-4</v>
      </c>
    </row>
    <row r="345" spans="1:20" x14ac:dyDescent="0.25">
      <c r="A345">
        <v>343</v>
      </c>
      <c r="B345">
        <v>5</v>
      </c>
      <c r="C345">
        <v>-1</v>
      </c>
      <c r="D345" t="s">
        <v>84</v>
      </c>
      <c r="E345" t="s">
        <v>202</v>
      </c>
      <c r="F345">
        <v>6.3101000000000004E-2</v>
      </c>
      <c r="G345">
        <v>-1</v>
      </c>
      <c r="H345">
        <v>346.06</v>
      </c>
      <c r="I345">
        <v>-1</v>
      </c>
      <c r="J345">
        <v>0</v>
      </c>
      <c r="K345">
        <v>6.0777570000000001</v>
      </c>
      <c r="L345">
        <v>6.8999999999999997E-5</v>
      </c>
      <c r="M345">
        <v>136.149078</v>
      </c>
      <c r="N345">
        <v>-202.523065</v>
      </c>
      <c r="O345">
        <v>1.5686249999999999</v>
      </c>
      <c r="P345">
        <v>136.14695699999999</v>
      </c>
      <c r="Q345">
        <v>-202.54153400000001</v>
      </c>
      <c r="R345">
        <v>1.5704119999999999</v>
      </c>
      <c r="S345">
        <v>1.859084</v>
      </c>
      <c r="T345">
        <v>1.787E-3</v>
      </c>
    </row>
    <row r="346" spans="1:20" x14ac:dyDescent="0.25">
      <c r="A346">
        <v>344</v>
      </c>
      <c r="B346">
        <v>5</v>
      </c>
      <c r="C346">
        <v>-1</v>
      </c>
      <c r="D346" t="s">
        <v>84</v>
      </c>
      <c r="E346" t="s">
        <v>202</v>
      </c>
      <c r="F346">
        <v>0.18790299999999999</v>
      </c>
      <c r="G346">
        <v>-1</v>
      </c>
      <c r="H346">
        <v>321.84399999999999</v>
      </c>
      <c r="I346">
        <v>-1</v>
      </c>
      <c r="J346">
        <v>0</v>
      </c>
      <c r="K346">
        <v>5.9852270000000001</v>
      </c>
      <c r="L346">
        <v>1.0000000000000001E-5</v>
      </c>
      <c r="M346">
        <v>136.18924100000001</v>
      </c>
      <c r="N346">
        <v>-202.104479</v>
      </c>
      <c r="O346">
        <v>1.577086</v>
      </c>
      <c r="P346">
        <v>136.147141</v>
      </c>
      <c r="Q346">
        <v>-201.99916099999999</v>
      </c>
      <c r="R346">
        <v>1.570414</v>
      </c>
      <c r="S346">
        <v>11.342166000000001</v>
      </c>
      <c r="T346">
        <v>6.672E-3</v>
      </c>
    </row>
    <row r="347" spans="1:20" x14ac:dyDescent="0.25">
      <c r="A347">
        <v>345</v>
      </c>
      <c r="B347">
        <v>5</v>
      </c>
      <c r="C347">
        <v>-1</v>
      </c>
      <c r="D347" t="s">
        <v>84</v>
      </c>
      <c r="E347" t="s">
        <v>202</v>
      </c>
      <c r="F347">
        <v>4.9231999999999998E-2</v>
      </c>
      <c r="G347">
        <v>-1</v>
      </c>
      <c r="H347">
        <v>344.983</v>
      </c>
      <c r="I347">
        <v>-1</v>
      </c>
      <c r="J347">
        <v>0</v>
      </c>
      <c r="K347">
        <v>5.9367089999999996</v>
      </c>
      <c r="L347">
        <v>6.5700000000000003E-4</v>
      </c>
      <c r="M347">
        <v>136.12100799999999</v>
      </c>
      <c r="N347">
        <v>-201.44533100000001</v>
      </c>
      <c r="O347">
        <v>1.5695460000000001</v>
      </c>
      <c r="P347">
        <v>136.14730800000001</v>
      </c>
      <c r="Q347">
        <v>-201.462906</v>
      </c>
      <c r="R347">
        <v>1.5704290000000001</v>
      </c>
      <c r="S347">
        <v>3.1631529999999999</v>
      </c>
      <c r="T347">
        <v>8.83E-4</v>
      </c>
    </row>
    <row r="348" spans="1:20" x14ac:dyDescent="0.25">
      <c r="A348">
        <v>346</v>
      </c>
      <c r="B348">
        <v>5</v>
      </c>
      <c r="C348">
        <v>-1</v>
      </c>
      <c r="D348" t="s">
        <v>84</v>
      </c>
      <c r="E348" t="s">
        <v>202</v>
      </c>
      <c r="F348">
        <v>1.1916E-2</v>
      </c>
      <c r="G348">
        <v>-1</v>
      </c>
      <c r="H348">
        <v>300.286</v>
      </c>
      <c r="I348">
        <v>-1</v>
      </c>
      <c r="J348">
        <v>0</v>
      </c>
      <c r="K348">
        <v>5.8454639999999998</v>
      </c>
      <c r="L348">
        <v>6.3E-5</v>
      </c>
      <c r="M348">
        <v>136.149936</v>
      </c>
      <c r="N348">
        <v>-200.93591499999999</v>
      </c>
      <c r="O348">
        <v>1.570945</v>
      </c>
      <c r="P348">
        <v>136.147491</v>
      </c>
      <c r="Q348">
        <v>-200.93318199999999</v>
      </c>
      <c r="R348">
        <v>1.570446</v>
      </c>
      <c r="S348">
        <v>0.36669099999999999</v>
      </c>
      <c r="T348">
        <v>4.9899999999999999E-4</v>
      </c>
    </row>
    <row r="349" spans="1:20" x14ac:dyDescent="0.25">
      <c r="A349">
        <v>347</v>
      </c>
      <c r="B349">
        <v>5</v>
      </c>
      <c r="C349">
        <v>-1</v>
      </c>
      <c r="D349" t="s">
        <v>84</v>
      </c>
      <c r="E349" t="s">
        <v>202</v>
      </c>
      <c r="F349">
        <v>0.14172199999999999</v>
      </c>
      <c r="G349">
        <v>-1</v>
      </c>
      <c r="H349">
        <v>457.30500000000001</v>
      </c>
      <c r="I349">
        <v>-1</v>
      </c>
      <c r="J349">
        <v>0</v>
      </c>
      <c r="K349">
        <v>5.7994919999999999</v>
      </c>
      <c r="L349">
        <v>9.0000000000000002E-6</v>
      </c>
      <c r="M349">
        <v>136.07268500000001</v>
      </c>
      <c r="N349">
        <v>-200.349839</v>
      </c>
      <c r="O349">
        <v>1.5667340000000001</v>
      </c>
      <c r="P349">
        <v>136.14767499999999</v>
      </c>
      <c r="Q349">
        <v>-200.40940900000001</v>
      </c>
      <c r="R349">
        <v>1.5704480000000001</v>
      </c>
      <c r="S349">
        <v>9.577</v>
      </c>
      <c r="T349">
        <v>3.7139999999999999E-3</v>
      </c>
    </row>
    <row r="350" spans="1:20" x14ac:dyDescent="0.25">
      <c r="A350">
        <v>348</v>
      </c>
      <c r="B350">
        <v>5</v>
      </c>
      <c r="C350">
        <v>-1</v>
      </c>
      <c r="D350" t="s">
        <v>84</v>
      </c>
      <c r="E350" t="s">
        <v>202</v>
      </c>
      <c r="F350">
        <v>2.3696999999999999E-2</v>
      </c>
      <c r="G350">
        <v>-1</v>
      </c>
      <c r="H350">
        <v>393.68099999999998</v>
      </c>
      <c r="I350">
        <v>-1</v>
      </c>
      <c r="J350">
        <v>0</v>
      </c>
      <c r="K350">
        <v>5.7124889999999997</v>
      </c>
      <c r="L350">
        <v>6.7544999999999994E-2</v>
      </c>
      <c r="M350">
        <v>136.098736</v>
      </c>
      <c r="N350">
        <v>-199.67952399999999</v>
      </c>
      <c r="O350">
        <v>1.5725389999999999</v>
      </c>
      <c r="P350">
        <v>136.144867</v>
      </c>
      <c r="Q350">
        <v>-199.72062700000001</v>
      </c>
      <c r="R350">
        <v>1.5731470000000001</v>
      </c>
      <c r="S350">
        <v>6.1786019999999997</v>
      </c>
      <c r="T350">
        <v>6.0800000000000003E-4</v>
      </c>
    </row>
    <row r="351" spans="1:20" x14ac:dyDescent="0.25">
      <c r="A351">
        <v>349</v>
      </c>
      <c r="B351">
        <v>5</v>
      </c>
      <c r="C351">
        <v>-1</v>
      </c>
      <c r="D351" t="s">
        <v>84</v>
      </c>
      <c r="E351" t="s">
        <v>202</v>
      </c>
      <c r="F351">
        <v>7.2736999999999996E-2</v>
      </c>
      <c r="G351">
        <v>-1</v>
      </c>
      <c r="H351">
        <v>271.13900000000001</v>
      </c>
      <c r="I351">
        <v>-1</v>
      </c>
      <c r="J351">
        <v>0</v>
      </c>
      <c r="K351">
        <v>5.6541360000000003</v>
      </c>
      <c r="L351">
        <v>7.4135000000000006E-2</v>
      </c>
      <c r="M351">
        <v>136.14638500000001</v>
      </c>
      <c r="N351">
        <v>-199.21883399999999</v>
      </c>
      <c r="O351">
        <v>1.5797030000000001</v>
      </c>
      <c r="P351">
        <v>136.135559</v>
      </c>
      <c r="Q351">
        <v>-199.20957899999999</v>
      </c>
      <c r="R351">
        <v>1.579833</v>
      </c>
      <c r="S351">
        <v>1.4242840000000001</v>
      </c>
      <c r="T351">
        <v>1.3100000000000001E-4</v>
      </c>
    </row>
    <row r="352" spans="1:20" x14ac:dyDescent="0.25">
      <c r="A352">
        <v>350</v>
      </c>
      <c r="B352">
        <v>5</v>
      </c>
      <c r="C352">
        <v>-1</v>
      </c>
      <c r="D352" t="s">
        <v>84</v>
      </c>
      <c r="E352" t="s">
        <v>202</v>
      </c>
      <c r="F352">
        <v>0.18992600000000001</v>
      </c>
      <c r="G352">
        <v>-1</v>
      </c>
      <c r="H352">
        <v>282.505</v>
      </c>
      <c r="I352">
        <v>-1</v>
      </c>
      <c r="J352">
        <v>0</v>
      </c>
      <c r="K352">
        <v>5.6288150000000003</v>
      </c>
      <c r="L352">
        <v>0.174183</v>
      </c>
      <c r="M352">
        <v>136.08508</v>
      </c>
      <c r="N352">
        <v>-198.68295800000001</v>
      </c>
      <c r="O352">
        <v>1.593734</v>
      </c>
      <c r="P352">
        <v>136.119125</v>
      </c>
      <c r="Q352">
        <v>-198.701797</v>
      </c>
      <c r="R352">
        <v>1.58982</v>
      </c>
      <c r="S352">
        <v>3.8910529999999999</v>
      </c>
      <c r="T352">
        <v>3.9139999999999999E-3</v>
      </c>
    </row>
    <row r="353" spans="1:20" x14ac:dyDescent="0.25">
      <c r="A353">
        <v>351</v>
      </c>
      <c r="B353">
        <v>5</v>
      </c>
      <c r="C353">
        <v>-1</v>
      </c>
      <c r="D353" t="s">
        <v>84</v>
      </c>
      <c r="E353" t="s">
        <v>202</v>
      </c>
      <c r="F353">
        <v>0.116425</v>
      </c>
      <c r="G353">
        <v>-1</v>
      </c>
      <c r="H353">
        <v>331.62</v>
      </c>
      <c r="I353">
        <v>-1</v>
      </c>
      <c r="J353">
        <v>0</v>
      </c>
      <c r="K353">
        <v>5.5538210000000001</v>
      </c>
      <c r="L353">
        <v>0.187087</v>
      </c>
      <c r="M353">
        <v>136.11300499999999</v>
      </c>
      <c r="N353">
        <v>-198.205568</v>
      </c>
      <c r="O353">
        <v>1.601971</v>
      </c>
      <c r="P353">
        <v>136.088852</v>
      </c>
      <c r="Q353">
        <v>-198.19958500000001</v>
      </c>
      <c r="R353">
        <v>1.606819</v>
      </c>
      <c r="S353">
        <v>2.4882650000000002</v>
      </c>
      <c r="T353">
        <v>4.8479999999999999E-3</v>
      </c>
    </row>
    <row r="354" spans="1:20" x14ac:dyDescent="0.25">
      <c r="A354">
        <v>352</v>
      </c>
      <c r="B354">
        <v>5</v>
      </c>
      <c r="C354">
        <v>-1</v>
      </c>
      <c r="D354" t="s">
        <v>84</v>
      </c>
      <c r="E354" t="s">
        <v>202</v>
      </c>
      <c r="F354">
        <v>6.3451999999999995E-2</v>
      </c>
      <c r="G354">
        <v>-1</v>
      </c>
      <c r="H354">
        <v>397.55700000000002</v>
      </c>
      <c r="I354">
        <v>-1</v>
      </c>
      <c r="J354">
        <v>0</v>
      </c>
      <c r="K354">
        <v>5.4721890000000002</v>
      </c>
      <c r="L354">
        <v>0.153748</v>
      </c>
      <c r="M354">
        <v>136.07397900000001</v>
      </c>
      <c r="N354">
        <v>-197.52928600000001</v>
      </c>
      <c r="O354">
        <v>1.624976</v>
      </c>
      <c r="P354">
        <v>136.03732299999999</v>
      </c>
      <c r="Q354">
        <v>-197.53887900000001</v>
      </c>
      <c r="R354">
        <v>1.6277839999999999</v>
      </c>
      <c r="S354">
        <v>3.7890809999999999</v>
      </c>
      <c r="T354">
        <v>2.807E-3</v>
      </c>
    </row>
    <row r="355" spans="1:20" x14ac:dyDescent="0.25">
      <c r="A355">
        <v>353</v>
      </c>
      <c r="B355">
        <v>5</v>
      </c>
      <c r="C355">
        <v>-1</v>
      </c>
      <c r="D355" t="s">
        <v>84</v>
      </c>
      <c r="E355" t="s">
        <v>202</v>
      </c>
      <c r="F355">
        <v>3.6657000000000002E-2</v>
      </c>
      <c r="G355">
        <v>-1</v>
      </c>
      <c r="H355">
        <v>385.923</v>
      </c>
      <c r="I355">
        <v>-1</v>
      </c>
      <c r="J355">
        <v>0</v>
      </c>
      <c r="K355">
        <v>5.5350260000000002</v>
      </c>
      <c r="L355">
        <v>0.134718</v>
      </c>
      <c r="M355">
        <v>135.99823900000001</v>
      </c>
      <c r="N355">
        <v>-197.026263</v>
      </c>
      <c r="O355">
        <v>1.6386890000000001</v>
      </c>
      <c r="P355">
        <v>135.993088</v>
      </c>
      <c r="Q355">
        <v>-197.046448</v>
      </c>
      <c r="R355">
        <v>1.640639</v>
      </c>
      <c r="S355">
        <v>2.0831469999999999</v>
      </c>
      <c r="T355">
        <v>1.9499999999999999E-3</v>
      </c>
    </row>
    <row r="356" spans="1:20" x14ac:dyDescent="0.25">
      <c r="A356">
        <v>354</v>
      </c>
      <c r="B356">
        <v>5</v>
      </c>
      <c r="C356">
        <v>-1</v>
      </c>
      <c r="D356" t="s">
        <v>84</v>
      </c>
      <c r="E356" t="s">
        <v>202</v>
      </c>
      <c r="F356">
        <v>7.0953000000000002E-2</v>
      </c>
      <c r="G356">
        <v>-1</v>
      </c>
      <c r="H356">
        <v>431.63200000000001</v>
      </c>
      <c r="I356">
        <v>-1</v>
      </c>
      <c r="J356">
        <v>0</v>
      </c>
      <c r="K356">
        <v>5.7464430000000002</v>
      </c>
      <c r="L356">
        <v>0.11079600000000001</v>
      </c>
      <c r="M356">
        <v>135.95299</v>
      </c>
      <c r="N356">
        <v>-196.55039300000001</v>
      </c>
      <c r="O356">
        <v>1.654865</v>
      </c>
      <c r="P356">
        <v>135.94380200000001</v>
      </c>
      <c r="Q356">
        <v>-196.54118299999999</v>
      </c>
      <c r="R356">
        <v>1.6514470000000001</v>
      </c>
      <c r="S356">
        <v>1.3008789999999999</v>
      </c>
      <c r="T356">
        <v>3.418E-3</v>
      </c>
    </row>
    <row r="357" spans="1:20" x14ac:dyDescent="0.25">
      <c r="A357">
        <v>355</v>
      </c>
      <c r="B357">
        <v>5</v>
      </c>
      <c r="C357">
        <v>-1</v>
      </c>
      <c r="D357" t="s">
        <v>84</v>
      </c>
      <c r="E357" t="s">
        <v>202</v>
      </c>
      <c r="F357">
        <v>0.23092299999999999</v>
      </c>
      <c r="G357">
        <v>-1</v>
      </c>
      <c r="H357">
        <v>382.28899999999999</v>
      </c>
      <c r="I357">
        <v>-1</v>
      </c>
      <c r="J357">
        <v>0</v>
      </c>
      <c r="K357">
        <v>6.1938639999999996</v>
      </c>
      <c r="L357">
        <v>0.39123799999999997</v>
      </c>
      <c r="M357">
        <v>135.85410400000001</v>
      </c>
      <c r="N357">
        <v>-195.88281799999999</v>
      </c>
      <c r="O357">
        <v>1.681341</v>
      </c>
      <c r="P357">
        <v>135.84335300000001</v>
      </c>
      <c r="Q357">
        <v>-195.828903</v>
      </c>
      <c r="R357">
        <v>1.684369</v>
      </c>
      <c r="S357">
        <v>5.4976190000000003</v>
      </c>
      <c r="T357">
        <v>3.0279999999999999E-3</v>
      </c>
    </row>
    <row r="358" spans="1:20" x14ac:dyDescent="0.25">
      <c r="A358">
        <v>356</v>
      </c>
      <c r="B358">
        <v>5</v>
      </c>
      <c r="C358">
        <v>-1</v>
      </c>
      <c r="D358" t="s">
        <v>84</v>
      </c>
      <c r="E358" t="s">
        <v>202</v>
      </c>
      <c r="F358">
        <v>0.132519</v>
      </c>
      <c r="G358">
        <v>-1</v>
      </c>
      <c r="H358">
        <v>321.78300000000002</v>
      </c>
      <c r="I358">
        <v>-1</v>
      </c>
      <c r="J358">
        <v>0</v>
      </c>
      <c r="K358">
        <v>6.6640649999999999</v>
      </c>
      <c r="L358">
        <v>0.41988300000000001</v>
      </c>
      <c r="M358">
        <v>135.81482600000001</v>
      </c>
      <c r="N358">
        <v>-195.31659300000001</v>
      </c>
      <c r="O358">
        <v>1.72099</v>
      </c>
      <c r="P358">
        <v>135.73071300000001</v>
      </c>
      <c r="Q358">
        <v>-195.25839199999999</v>
      </c>
      <c r="R358">
        <v>1.721314</v>
      </c>
      <c r="S358">
        <v>10.228539</v>
      </c>
      <c r="T358">
        <v>3.2400000000000001E-4</v>
      </c>
    </row>
    <row r="359" spans="1:20" x14ac:dyDescent="0.25">
      <c r="A359">
        <v>357</v>
      </c>
      <c r="B359">
        <v>5</v>
      </c>
      <c r="C359">
        <v>-1</v>
      </c>
      <c r="D359" t="s">
        <v>84</v>
      </c>
      <c r="E359" t="s">
        <v>202</v>
      </c>
      <c r="F359">
        <v>6.4438999999999996E-2</v>
      </c>
      <c r="G359">
        <v>-1</v>
      </c>
      <c r="H359">
        <v>368.63299999999998</v>
      </c>
      <c r="I359">
        <v>-1</v>
      </c>
      <c r="J359">
        <v>0</v>
      </c>
      <c r="K359">
        <v>7.1261669999999997</v>
      </c>
      <c r="L359">
        <v>0.52595800000000004</v>
      </c>
      <c r="M359">
        <v>135.56666999999999</v>
      </c>
      <c r="N359">
        <v>-194.67679200000001</v>
      </c>
      <c r="O359">
        <v>1.7635529999999999</v>
      </c>
      <c r="P359">
        <v>135.587357</v>
      </c>
      <c r="Q359">
        <v>-194.65077199999999</v>
      </c>
      <c r="R359">
        <v>1.760991</v>
      </c>
      <c r="S359">
        <v>3.3241299999999998</v>
      </c>
      <c r="T359">
        <v>2.5630000000000002E-3</v>
      </c>
    </row>
    <row r="360" spans="1:20" x14ac:dyDescent="0.25">
      <c r="A360">
        <v>358</v>
      </c>
      <c r="B360">
        <v>5</v>
      </c>
      <c r="C360">
        <v>-1</v>
      </c>
      <c r="D360" t="s">
        <v>84</v>
      </c>
      <c r="E360" t="s">
        <v>202</v>
      </c>
      <c r="F360">
        <v>6.4492999999999995E-2</v>
      </c>
      <c r="G360">
        <v>-1</v>
      </c>
      <c r="H360">
        <v>331.40600000000001</v>
      </c>
      <c r="I360">
        <v>-1</v>
      </c>
      <c r="J360">
        <v>0</v>
      </c>
      <c r="K360">
        <v>7.615272</v>
      </c>
      <c r="L360">
        <v>0.55988599999999999</v>
      </c>
      <c r="M360">
        <v>135.47897499999999</v>
      </c>
      <c r="N360">
        <v>-194.05637400000001</v>
      </c>
      <c r="O360">
        <v>1.811504</v>
      </c>
      <c r="P360">
        <v>135.39842200000001</v>
      </c>
      <c r="Q360">
        <v>-194.011932</v>
      </c>
      <c r="R360">
        <v>1.811925</v>
      </c>
      <c r="S360">
        <v>9.1999300000000002</v>
      </c>
      <c r="T360">
        <v>4.2099999999999999E-4</v>
      </c>
    </row>
    <row r="361" spans="1:20" x14ac:dyDescent="0.25">
      <c r="A361">
        <v>359</v>
      </c>
      <c r="B361">
        <v>5</v>
      </c>
      <c r="C361">
        <v>-1</v>
      </c>
      <c r="D361" t="s">
        <v>84</v>
      </c>
      <c r="E361" t="s">
        <v>202</v>
      </c>
      <c r="F361">
        <v>3.3908000000000001E-2</v>
      </c>
      <c r="G361">
        <v>-1</v>
      </c>
      <c r="H361">
        <v>387.988</v>
      </c>
      <c r="I361">
        <v>-1</v>
      </c>
      <c r="J361">
        <v>0</v>
      </c>
      <c r="K361">
        <v>8.0632839999999995</v>
      </c>
      <c r="L361">
        <v>0.58264499999999997</v>
      </c>
      <c r="M361">
        <v>135.239778</v>
      </c>
      <c r="N361">
        <v>-193.41779199999999</v>
      </c>
      <c r="O361">
        <v>1.864638</v>
      </c>
      <c r="P361">
        <v>135.169174</v>
      </c>
      <c r="Q361">
        <v>-193.34025600000001</v>
      </c>
      <c r="R361">
        <v>1.8617840000000001</v>
      </c>
      <c r="S361">
        <v>10.486546000000001</v>
      </c>
      <c r="T361">
        <v>2.8540000000000002E-3</v>
      </c>
    </row>
    <row r="362" spans="1:20" x14ac:dyDescent="0.25">
      <c r="A362">
        <v>360</v>
      </c>
      <c r="B362">
        <v>6</v>
      </c>
      <c r="C362">
        <v>-1</v>
      </c>
      <c r="D362" t="s">
        <v>83</v>
      </c>
      <c r="E362" t="s">
        <v>202</v>
      </c>
      <c r="F362">
        <v>0.11394600000000001</v>
      </c>
      <c r="G362">
        <v>-1</v>
      </c>
      <c r="H362">
        <v>328.70600000000002</v>
      </c>
      <c r="I362">
        <v>-1</v>
      </c>
      <c r="J362">
        <v>0</v>
      </c>
      <c r="K362">
        <v>8.2944519999999997</v>
      </c>
      <c r="L362">
        <v>0.69831799999999999</v>
      </c>
      <c r="M362">
        <v>134.807243</v>
      </c>
      <c r="N362">
        <v>-192.48569800000001</v>
      </c>
      <c r="O362">
        <v>1.943603</v>
      </c>
      <c r="P362">
        <v>134.78968800000001</v>
      </c>
      <c r="Q362">
        <v>-192.42510999999999</v>
      </c>
      <c r="R362">
        <v>1.939208</v>
      </c>
      <c r="S362">
        <v>6.3080210000000001</v>
      </c>
      <c r="T362">
        <v>4.3949999999999996E-3</v>
      </c>
    </row>
    <row r="363" spans="1:20" x14ac:dyDescent="0.25">
      <c r="A363">
        <v>361</v>
      </c>
      <c r="B363">
        <v>6</v>
      </c>
      <c r="C363">
        <v>-1</v>
      </c>
      <c r="D363" t="s">
        <v>83</v>
      </c>
      <c r="E363" t="s">
        <v>202</v>
      </c>
      <c r="F363">
        <v>2.7029999999999998E-2</v>
      </c>
      <c r="G363">
        <v>-1</v>
      </c>
      <c r="H363">
        <v>369.30599999999998</v>
      </c>
      <c r="I363">
        <v>-1</v>
      </c>
      <c r="J363">
        <v>0</v>
      </c>
      <c r="K363">
        <v>8.1809239999999992</v>
      </c>
      <c r="L363">
        <v>0.79911399999999999</v>
      </c>
      <c r="M363">
        <v>134.439471</v>
      </c>
      <c r="N363">
        <v>-191.784379</v>
      </c>
      <c r="O363">
        <v>2.0033189999999998</v>
      </c>
      <c r="P363">
        <v>134.45344499999999</v>
      </c>
      <c r="Q363">
        <v>-191.762024</v>
      </c>
      <c r="R363">
        <v>2.006135</v>
      </c>
      <c r="S363">
        <v>2.636304</v>
      </c>
      <c r="T363">
        <v>2.8159999999999999E-3</v>
      </c>
    </row>
    <row r="364" spans="1:20" x14ac:dyDescent="0.25">
      <c r="A364">
        <v>362</v>
      </c>
      <c r="B364">
        <v>6</v>
      </c>
      <c r="C364">
        <v>-1</v>
      </c>
      <c r="D364" t="s">
        <v>83</v>
      </c>
      <c r="E364" t="s">
        <v>202</v>
      </c>
      <c r="F364">
        <v>9.5935000000000006E-2</v>
      </c>
      <c r="G364">
        <v>-1</v>
      </c>
      <c r="H364">
        <v>453.49599999999998</v>
      </c>
      <c r="I364">
        <v>-1</v>
      </c>
      <c r="J364">
        <v>0</v>
      </c>
      <c r="K364">
        <v>7.9571310000000004</v>
      </c>
      <c r="L364">
        <v>0.86439900000000003</v>
      </c>
      <c r="M364">
        <v>134.11349200000001</v>
      </c>
      <c r="N364">
        <v>-191.12782999999999</v>
      </c>
      <c r="O364">
        <v>2.079644</v>
      </c>
      <c r="P364">
        <v>134.073105</v>
      </c>
      <c r="Q364">
        <v>-191.144058</v>
      </c>
      <c r="R364">
        <v>2.0831909999999998</v>
      </c>
      <c r="S364">
        <v>4.3525299999999998</v>
      </c>
      <c r="T364">
        <v>3.5469999999999998E-3</v>
      </c>
    </row>
    <row r="365" spans="1:20" x14ac:dyDescent="0.25">
      <c r="A365">
        <v>363</v>
      </c>
      <c r="B365">
        <v>6</v>
      </c>
      <c r="C365">
        <v>-1</v>
      </c>
      <c r="D365" t="s">
        <v>83</v>
      </c>
      <c r="E365" t="s">
        <v>202</v>
      </c>
      <c r="F365">
        <v>6.7529000000000006E-2</v>
      </c>
      <c r="G365">
        <v>-1</v>
      </c>
      <c r="H365">
        <v>390.22800000000001</v>
      </c>
      <c r="I365">
        <v>-1</v>
      </c>
      <c r="J365">
        <v>0</v>
      </c>
      <c r="K365">
        <v>7.7986820000000003</v>
      </c>
      <c r="L365">
        <v>0.99310399999999999</v>
      </c>
      <c r="M365">
        <v>133.61756199999999</v>
      </c>
      <c r="N365">
        <v>-190.60475700000001</v>
      </c>
      <c r="O365">
        <v>2.1698750000000002</v>
      </c>
      <c r="P365">
        <v>133.64801</v>
      </c>
      <c r="Q365">
        <v>-190.57688899999999</v>
      </c>
      <c r="R365">
        <v>2.168472</v>
      </c>
      <c r="S365">
        <v>4.1276159999999997</v>
      </c>
      <c r="T365">
        <v>1.403E-3</v>
      </c>
    </row>
    <row r="366" spans="1:20" x14ac:dyDescent="0.25">
      <c r="A366">
        <v>364</v>
      </c>
      <c r="B366">
        <v>6</v>
      </c>
      <c r="C366">
        <v>-1</v>
      </c>
      <c r="D366" t="s">
        <v>83</v>
      </c>
      <c r="E366" t="s">
        <v>202</v>
      </c>
      <c r="F366">
        <v>0.30224600000000001</v>
      </c>
      <c r="G366">
        <v>-1</v>
      </c>
      <c r="H366">
        <v>439.44900000000001</v>
      </c>
      <c r="I366">
        <v>-1</v>
      </c>
      <c r="J366">
        <v>0</v>
      </c>
      <c r="K366">
        <v>7.8713540000000002</v>
      </c>
      <c r="L366">
        <v>0.94299200000000005</v>
      </c>
      <c r="M366">
        <v>133.0093</v>
      </c>
      <c r="N366">
        <v>-189.882722</v>
      </c>
      <c r="O366">
        <v>2.280869</v>
      </c>
      <c r="P366">
        <v>133.01048299999999</v>
      </c>
      <c r="Q366">
        <v>-189.883759</v>
      </c>
      <c r="R366">
        <v>2.280697</v>
      </c>
      <c r="S366">
        <v>0.15726799999999999</v>
      </c>
      <c r="T366">
        <v>1.7200000000000001E-4</v>
      </c>
    </row>
    <row r="367" spans="1:20" x14ac:dyDescent="0.25">
      <c r="A367">
        <v>365</v>
      </c>
      <c r="B367">
        <v>6</v>
      </c>
      <c r="C367">
        <v>-1</v>
      </c>
      <c r="D367" t="s">
        <v>83</v>
      </c>
      <c r="E367" t="s">
        <v>202</v>
      </c>
      <c r="F367">
        <v>0.12595500000000001</v>
      </c>
      <c r="G367">
        <v>-1</v>
      </c>
      <c r="H367">
        <v>317.30900000000003</v>
      </c>
      <c r="I367">
        <v>-1</v>
      </c>
      <c r="J367">
        <v>0</v>
      </c>
      <c r="K367">
        <v>7.9238200000000001</v>
      </c>
      <c r="L367">
        <v>1.0238719999999999</v>
      </c>
      <c r="M367">
        <v>132.45910799999999</v>
      </c>
      <c r="N367">
        <v>-189.41512299999999</v>
      </c>
      <c r="O367">
        <v>2.3696139999999999</v>
      </c>
      <c r="P367">
        <v>132.47477699999999</v>
      </c>
      <c r="Q367">
        <v>-189.41224700000001</v>
      </c>
      <c r="R367">
        <v>2.3691849999999999</v>
      </c>
      <c r="S367">
        <v>1.5931150000000001</v>
      </c>
      <c r="T367">
        <v>4.2900000000000002E-4</v>
      </c>
    </row>
    <row r="368" spans="1:20" x14ac:dyDescent="0.25">
      <c r="A368">
        <v>366</v>
      </c>
      <c r="B368">
        <v>6</v>
      </c>
      <c r="C368">
        <v>-1</v>
      </c>
      <c r="D368" t="s">
        <v>83</v>
      </c>
      <c r="E368" t="s">
        <v>202</v>
      </c>
      <c r="F368">
        <v>0.23009099999999999</v>
      </c>
      <c r="G368">
        <v>-1</v>
      </c>
      <c r="H368">
        <v>312.32900000000001</v>
      </c>
      <c r="I368">
        <v>-1</v>
      </c>
      <c r="J368">
        <v>0</v>
      </c>
      <c r="K368">
        <v>7.9864009999999999</v>
      </c>
      <c r="L368">
        <v>1.0835669999999999</v>
      </c>
      <c r="M368">
        <v>131.87270699999999</v>
      </c>
      <c r="N368">
        <v>-188.994585</v>
      </c>
      <c r="O368">
        <v>2.4687890000000001</v>
      </c>
      <c r="P368">
        <v>131.89013700000001</v>
      </c>
      <c r="Q368">
        <v>-188.99505600000001</v>
      </c>
      <c r="R368">
        <v>2.466237</v>
      </c>
      <c r="S368">
        <v>1.7435879999999999</v>
      </c>
      <c r="T368">
        <v>2.552E-3</v>
      </c>
    </row>
    <row r="369" spans="1:20" x14ac:dyDescent="0.25">
      <c r="A369">
        <v>367</v>
      </c>
      <c r="B369">
        <v>6</v>
      </c>
      <c r="C369">
        <v>-1</v>
      </c>
      <c r="D369" t="s">
        <v>83</v>
      </c>
      <c r="E369" t="s">
        <v>202</v>
      </c>
      <c r="F369">
        <v>0.13963900000000001</v>
      </c>
      <c r="G369">
        <v>-1</v>
      </c>
      <c r="H369">
        <v>452.05200000000002</v>
      </c>
      <c r="I369">
        <v>-1</v>
      </c>
      <c r="J369">
        <v>0</v>
      </c>
      <c r="K369">
        <v>8.0337040000000002</v>
      </c>
      <c r="L369">
        <v>1.006694</v>
      </c>
      <c r="M369">
        <v>131.39332899999999</v>
      </c>
      <c r="N369">
        <v>-188.60074399999999</v>
      </c>
      <c r="O369">
        <v>2.557734</v>
      </c>
      <c r="P369">
        <v>131.26629600000001</v>
      </c>
      <c r="Q369">
        <v>-188.6259</v>
      </c>
      <c r="R369">
        <v>2.557982</v>
      </c>
      <c r="S369">
        <v>12.949915000000001</v>
      </c>
      <c r="T369">
        <v>2.4800000000000001E-4</v>
      </c>
    </row>
    <row r="370" spans="1:20" x14ac:dyDescent="0.25">
      <c r="A370">
        <v>368</v>
      </c>
      <c r="B370">
        <v>6</v>
      </c>
      <c r="C370">
        <v>-1</v>
      </c>
      <c r="D370" t="s">
        <v>83</v>
      </c>
      <c r="E370" t="s">
        <v>202</v>
      </c>
      <c r="F370">
        <v>0.186358</v>
      </c>
      <c r="G370">
        <v>-1</v>
      </c>
      <c r="H370">
        <v>516.49099999999999</v>
      </c>
      <c r="I370">
        <v>-1</v>
      </c>
      <c r="J370">
        <v>0</v>
      </c>
      <c r="K370">
        <v>8.0115289999999995</v>
      </c>
      <c r="L370">
        <v>0.94774199999999997</v>
      </c>
      <c r="M370">
        <v>130.48425800000001</v>
      </c>
      <c r="N370">
        <v>-188.19350299999999</v>
      </c>
      <c r="O370">
        <v>2.6797170000000001</v>
      </c>
      <c r="P370">
        <v>130.38914500000001</v>
      </c>
      <c r="Q370">
        <v>-188.22387699999999</v>
      </c>
      <c r="R370">
        <v>2.6790919999999998</v>
      </c>
      <c r="S370">
        <v>9.9845500000000005</v>
      </c>
      <c r="T370">
        <v>6.2500000000000001E-4</v>
      </c>
    </row>
    <row r="371" spans="1:20" x14ac:dyDescent="0.25">
      <c r="A371">
        <v>369</v>
      </c>
      <c r="B371">
        <v>6</v>
      </c>
      <c r="C371">
        <v>-1</v>
      </c>
      <c r="D371" t="s">
        <v>83</v>
      </c>
      <c r="E371" t="s">
        <v>202</v>
      </c>
      <c r="F371">
        <v>8.6127999999999996E-2</v>
      </c>
      <c r="G371">
        <v>-1</v>
      </c>
      <c r="H371">
        <v>804.20299999999997</v>
      </c>
      <c r="I371">
        <v>-1</v>
      </c>
      <c r="J371">
        <v>0</v>
      </c>
      <c r="K371">
        <v>7.9566160000000004</v>
      </c>
      <c r="L371">
        <v>1.000839</v>
      </c>
      <c r="M371">
        <v>129.70075600000001</v>
      </c>
      <c r="N371">
        <v>-187.98952199999999</v>
      </c>
      <c r="O371">
        <v>2.7705139999999999</v>
      </c>
      <c r="P371">
        <v>129.70770300000001</v>
      </c>
      <c r="Q371">
        <v>-187.99234000000001</v>
      </c>
      <c r="R371">
        <v>2.7681</v>
      </c>
      <c r="S371">
        <v>0.74963800000000003</v>
      </c>
      <c r="T371">
        <v>2.4139999999999999E-3</v>
      </c>
    </row>
    <row r="372" spans="1:20" x14ac:dyDescent="0.25">
      <c r="A372">
        <v>370</v>
      </c>
      <c r="B372">
        <v>6</v>
      </c>
      <c r="C372">
        <v>-1</v>
      </c>
      <c r="D372" t="s">
        <v>83</v>
      </c>
      <c r="E372" t="s">
        <v>202</v>
      </c>
      <c r="F372">
        <v>0.28424300000000002</v>
      </c>
      <c r="G372">
        <v>-1</v>
      </c>
      <c r="H372">
        <v>469.35500000000002</v>
      </c>
      <c r="I372">
        <v>-1</v>
      </c>
      <c r="J372">
        <v>0</v>
      </c>
      <c r="K372">
        <v>7.9404029999999999</v>
      </c>
      <c r="L372">
        <v>0.93717300000000003</v>
      </c>
      <c r="M372">
        <v>129.00775899999999</v>
      </c>
      <c r="N372">
        <v>-187.814143</v>
      </c>
      <c r="O372">
        <v>2.8545609999999999</v>
      </c>
      <c r="P372">
        <v>129.011368</v>
      </c>
      <c r="Q372">
        <v>-187.820877</v>
      </c>
      <c r="R372">
        <v>2.854822</v>
      </c>
      <c r="S372">
        <v>0.76405699999999999</v>
      </c>
      <c r="T372">
        <v>2.5999999999999998E-4</v>
      </c>
    </row>
    <row r="373" spans="1:20" x14ac:dyDescent="0.25">
      <c r="A373">
        <v>371</v>
      </c>
      <c r="B373">
        <v>6</v>
      </c>
      <c r="C373">
        <v>-1</v>
      </c>
      <c r="D373" t="s">
        <v>83</v>
      </c>
      <c r="E373" t="s">
        <v>202</v>
      </c>
      <c r="F373">
        <v>3.1116999999999999E-2</v>
      </c>
      <c r="G373">
        <v>-1</v>
      </c>
      <c r="H373">
        <v>342.86700000000002</v>
      </c>
      <c r="I373">
        <v>-1</v>
      </c>
      <c r="J373">
        <v>0</v>
      </c>
      <c r="K373">
        <v>8.0237379999999998</v>
      </c>
      <c r="L373">
        <v>0.80134499999999997</v>
      </c>
      <c r="M373">
        <v>128.292091</v>
      </c>
      <c r="N373">
        <v>-187.71012099999999</v>
      </c>
      <c r="O373">
        <v>2.9343080000000001</v>
      </c>
      <c r="P373">
        <v>128.30128500000001</v>
      </c>
      <c r="Q373">
        <v>-187.700287</v>
      </c>
      <c r="R373">
        <v>2.9326590000000001</v>
      </c>
      <c r="S373">
        <v>1.346217</v>
      </c>
      <c r="T373">
        <v>1.65E-3</v>
      </c>
    </row>
    <row r="374" spans="1:20" x14ac:dyDescent="0.25">
      <c r="A374">
        <v>372</v>
      </c>
      <c r="B374">
        <v>5</v>
      </c>
      <c r="C374">
        <v>-1</v>
      </c>
      <c r="D374" t="s">
        <v>147</v>
      </c>
      <c r="E374" t="s">
        <v>202</v>
      </c>
      <c r="F374">
        <v>5.7908000000000001E-2</v>
      </c>
      <c r="G374">
        <v>-1</v>
      </c>
      <c r="H374">
        <v>407.99400000000003</v>
      </c>
      <c r="I374">
        <v>-1</v>
      </c>
      <c r="J374">
        <v>0</v>
      </c>
      <c r="K374">
        <v>8.0712309999999992</v>
      </c>
      <c r="L374">
        <v>0.61501600000000001</v>
      </c>
      <c r="M374">
        <v>127.5076</v>
      </c>
      <c r="N374">
        <v>-187.67113900000001</v>
      </c>
      <c r="O374">
        <v>2.9938449999999999</v>
      </c>
      <c r="P374">
        <v>127.580292</v>
      </c>
      <c r="Q374">
        <v>-187.61648600000001</v>
      </c>
      <c r="R374">
        <v>2.9950809999999999</v>
      </c>
      <c r="S374">
        <v>9.0945820000000008</v>
      </c>
      <c r="T374">
        <v>1.2359999999999999E-3</v>
      </c>
    </row>
    <row r="375" spans="1:20" x14ac:dyDescent="0.25">
      <c r="A375">
        <v>373</v>
      </c>
      <c r="B375">
        <v>4</v>
      </c>
      <c r="C375">
        <v>-1</v>
      </c>
      <c r="D375" t="s">
        <v>82</v>
      </c>
      <c r="E375" t="s">
        <v>202</v>
      </c>
      <c r="F375">
        <v>0.130298</v>
      </c>
      <c r="G375">
        <v>-1</v>
      </c>
      <c r="H375">
        <v>401.35199999999998</v>
      </c>
      <c r="I375">
        <v>-1</v>
      </c>
      <c r="J375">
        <v>0</v>
      </c>
      <c r="K375">
        <v>8.1059540000000005</v>
      </c>
      <c r="L375">
        <v>0.48414000000000001</v>
      </c>
      <c r="M375">
        <v>126.881845</v>
      </c>
      <c r="N375">
        <v>-187.54256100000001</v>
      </c>
      <c r="O375">
        <v>3.040508</v>
      </c>
      <c r="P375">
        <v>126.85330999999999</v>
      </c>
      <c r="Q375">
        <v>-187.56166099999999</v>
      </c>
      <c r="R375">
        <v>3.0435699999999999</v>
      </c>
      <c r="S375">
        <v>3.4337460000000002</v>
      </c>
      <c r="T375">
        <v>3.0630000000000002E-3</v>
      </c>
    </row>
    <row r="376" spans="1:20" x14ac:dyDescent="0.25">
      <c r="A376">
        <v>374</v>
      </c>
      <c r="B376">
        <v>4</v>
      </c>
      <c r="C376">
        <v>-1</v>
      </c>
      <c r="D376" t="s">
        <v>82</v>
      </c>
      <c r="E376" t="s">
        <v>202</v>
      </c>
      <c r="F376">
        <v>0.29154099999999999</v>
      </c>
      <c r="G376">
        <v>-1</v>
      </c>
      <c r="H376">
        <v>410.05500000000001</v>
      </c>
      <c r="I376">
        <v>-1</v>
      </c>
      <c r="J376">
        <v>0</v>
      </c>
      <c r="K376">
        <v>8.0741479999999992</v>
      </c>
      <c r="L376">
        <v>0.36216999999999999</v>
      </c>
      <c r="M376">
        <v>126.14999400000001</v>
      </c>
      <c r="N376">
        <v>-187.52328600000001</v>
      </c>
      <c r="O376">
        <v>3.083466</v>
      </c>
      <c r="P376">
        <v>126.12557200000001</v>
      </c>
      <c r="Q376">
        <v>-187.52946499999999</v>
      </c>
      <c r="R376">
        <v>3.080654</v>
      </c>
      <c r="S376">
        <v>2.5191340000000002</v>
      </c>
      <c r="T376">
        <v>2.8119999999999998E-3</v>
      </c>
    </row>
    <row r="377" spans="1:20" x14ac:dyDescent="0.25">
      <c r="A377">
        <v>375</v>
      </c>
      <c r="B377">
        <v>4</v>
      </c>
      <c r="C377">
        <v>-1</v>
      </c>
      <c r="D377" t="s">
        <v>82</v>
      </c>
      <c r="E377" t="s">
        <v>202</v>
      </c>
      <c r="F377">
        <v>0.113248</v>
      </c>
      <c r="G377">
        <v>-1</v>
      </c>
      <c r="H377">
        <v>498.86700000000002</v>
      </c>
      <c r="I377">
        <v>-1</v>
      </c>
      <c r="J377">
        <v>0</v>
      </c>
      <c r="K377">
        <v>8.0454869999999996</v>
      </c>
      <c r="L377">
        <v>0.20616200000000001</v>
      </c>
      <c r="M377">
        <v>125.142579</v>
      </c>
      <c r="N377">
        <v>-187.51742100000001</v>
      </c>
      <c r="O377">
        <v>3.115523</v>
      </c>
      <c r="P377">
        <v>125.15767700000001</v>
      </c>
      <c r="Q377">
        <v>-187.51139800000001</v>
      </c>
      <c r="R377">
        <v>3.1150500000000001</v>
      </c>
      <c r="S377">
        <v>1.6254299999999999</v>
      </c>
      <c r="T377">
        <v>4.73E-4</v>
      </c>
    </row>
    <row r="378" spans="1:20" x14ac:dyDescent="0.25">
      <c r="A378">
        <v>376</v>
      </c>
      <c r="B378">
        <v>4</v>
      </c>
      <c r="C378">
        <v>-1</v>
      </c>
      <c r="D378" t="s">
        <v>82</v>
      </c>
      <c r="E378" t="s">
        <v>202</v>
      </c>
      <c r="F378">
        <v>5.5378999999999998E-2</v>
      </c>
      <c r="G378">
        <v>-1</v>
      </c>
      <c r="H378">
        <v>466.25400000000002</v>
      </c>
      <c r="I378">
        <v>-1</v>
      </c>
      <c r="J378">
        <v>0</v>
      </c>
      <c r="K378">
        <v>8.0524199999999997</v>
      </c>
      <c r="L378">
        <v>0.13559499999999999</v>
      </c>
      <c r="M378">
        <v>124.40229100000001</v>
      </c>
      <c r="N378">
        <v>-187.454655</v>
      </c>
      <c r="O378">
        <v>3.1327690000000001</v>
      </c>
      <c r="P378">
        <v>124.433296</v>
      </c>
      <c r="Q378">
        <v>-187.50694300000001</v>
      </c>
      <c r="R378">
        <v>3.129734</v>
      </c>
      <c r="S378">
        <v>6.0789369999999998</v>
      </c>
      <c r="T378">
        <v>3.0349999999999999E-3</v>
      </c>
    </row>
    <row r="379" spans="1:20" x14ac:dyDescent="0.25">
      <c r="A379">
        <v>377</v>
      </c>
      <c r="B379">
        <v>4</v>
      </c>
      <c r="C379">
        <v>-1</v>
      </c>
      <c r="D379" t="s">
        <v>82</v>
      </c>
      <c r="E379" t="s">
        <v>202</v>
      </c>
      <c r="F379">
        <v>1.9179999999999999E-2</v>
      </c>
      <c r="G379">
        <v>-1</v>
      </c>
      <c r="H379">
        <v>647.63499999999999</v>
      </c>
      <c r="I379">
        <v>-1</v>
      </c>
      <c r="J379">
        <v>0</v>
      </c>
      <c r="K379">
        <v>8.0395109999999992</v>
      </c>
      <c r="L379">
        <v>8.9563000000000004E-2</v>
      </c>
      <c r="M379">
        <v>123.703771</v>
      </c>
      <c r="N379">
        <v>-187.519792</v>
      </c>
      <c r="O379">
        <v>3.1383079999999999</v>
      </c>
      <c r="P379">
        <v>123.709282</v>
      </c>
      <c r="Q379">
        <v>-187.50813299999999</v>
      </c>
      <c r="R379">
        <v>3.1394259999999998</v>
      </c>
      <c r="S379">
        <v>1.289582</v>
      </c>
      <c r="T379">
        <v>1.119E-3</v>
      </c>
    </row>
    <row r="380" spans="1:20" x14ac:dyDescent="0.25">
      <c r="A380">
        <v>378</v>
      </c>
      <c r="B380">
        <v>4</v>
      </c>
      <c r="C380">
        <v>-1</v>
      </c>
      <c r="D380" t="s">
        <v>82</v>
      </c>
      <c r="E380" t="s">
        <v>202</v>
      </c>
      <c r="F380">
        <v>0.109447</v>
      </c>
      <c r="G380">
        <v>-1</v>
      </c>
      <c r="H380">
        <v>474.94099999999997</v>
      </c>
      <c r="I380">
        <v>-1</v>
      </c>
      <c r="J380">
        <v>0</v>
      </c>
      <c r="K380">
        <v>8.0688589999999998</v>
      </c>
      <c r="L380">
        <v>6.368E-2</v>
      </c>
      <c r="M380">
        <v>122.985043</v>
      </c>
      <c r="N380">
        <v>-187.51027199999999</v>
      </c>
      <c r="O380">
        <v>-3.1356489999999999</v>
      </c>
      <c r="P380">
        <v>122.98427599999999</v>
      </c>
      <c r="Q380">
        <v>-187.51341199999999</v>
      </c>
      <c r="R380">
        <v>-3.1370909999999999</v>
      </c>
      <c r="S380">
        <v>0.32324700000000001</v>
      </c>
      <c r="T380">
        <v>1.4419999999999999E-3</v>
      </c>
    </row>
    <row r="381" spans="1:20" x14ac:dyDescent="0.25">
      <c r="A381">
        <v>379</v>
      </c>
      <c r="B381">
        <v>4</v>
      </c>
      <c r="C381">
        <v>-1</v>
      </c>
      <c r="D381" t="s">
        <v>82</v>
      </c>
      <c r="E381" t="s">
        <v>202</v>
      </c>
      <c r="F381">
        <v>2.8569000000000001E-2</v>
      </c>
      <c r="G381">
        <v>-1</v>
      </c>
      <c r="H381">
        <v>551.08900000000006</v>
      </c>
      <c r="I381">
        <v>-1</v>
      </c>
      <c r="J381">
        <v>0</v>
      </c>
      <c r="K381">
        <v>8.0624920000000007</v>
      </c>
      <c r="L381">
        <v>2.5353000000000001E-2</v>
      </c>
      <c r="M381">
        <v>122.228701</v>
      </c>
      <c r="N381">
        <v>-187.52288200000001</v>
      </c>
      <c r="O381">
        <v>-3.1309830000000001</v>
      </c>
      <c r="P381">
        <v>122.258385</v>
      </c>
      <c r="Q381">
        <v>-187.52105700000001</v>
      </c>
      <c r="R381">
        <v>-3.1328140000000002</v>
      </c>
      <c r="S381">
        <v>2.973938</v>
      </c>
      <c r="T381">
        <v>1.8309999999999999E-3</v>
      </c>
    </row>
    <row r="382" spans="1:20" x14ac:dyDescent="0.25">
      <c r="A382">
        <v>380</v>
      </c>
      <c r="B382">
        <v>4</v>
      </c>
      <c r="C382">
        <v>-1</v>
      </c>
      <c r="D382" t="s">
        <v>82</v>
      </c>
      <c r="E382" t="s">
        <v>202</v>
      </c>
      <c r="F382">
        <v>9.0622999999999995E-2</v>
      </c>
      <c r="G382">
        <v>-1</v>
      </c>
      <c r="H382">
        <v>479.80799999999999</v>
      </c>
      <c r="I382">
        <v>-1</v>
      </c>
      <c r="J382">
        <v>0</v>
      </c>
      <c r="K382">
        <v>8.0829339999999998</v>
      </c>
      <c r="L382">
        <v>2.8149999999999998E-3</v>
      </c>
      <c r="M382">
        <v>121.406003</v>
      </c>
      <c r="N382">
        <v>-187.629548</v>
      </c>
      <c r="O382">
        <v>-3.1245340000000001</v>
      </c>
      <c r="P382">
        <v>121.53170799999999</v>
      </c>
      <c r="Q382">
        <v>-187.52803</v>
      </c>
      <c r="R382">
        <v>-3.1318709999999998</v>
      </c>
      <c r="S382">
        <v>16.157847</v>
      </c>
      <c r="T382">
        <v>7.3359999999999996E-3</v>
      </c>
    </row>
    <row r="383" spans="1:20" x14ac:dyDescent="0.25">
      <c r="A383">
        <v>381</v>
      </c>
      <c r="B383">
        <v>4</v>
      </c>
      <c r="C383">
        <v>-1</v>
      </c>
      <c r="D383" t="s">
        <v>82</v>
      </c>
      <c r="E383" t="s">
        <v>202</v>
      </c>
      <c r="F383">
        <v>1.4543E-2</v>
      </c>
      <c r="G383">
        <v>-1</v>
      </c>
      <c r="H383">
        <v>679.72299999999996</v>
      </c>
      <c r="I383">
        <v>-1</v>
      </c>
      <c r="J383">
        <v>0</v>
      </c>
      <c r="K383">
        <v>8.0780110000000001</v>
      </c>
      <c r="L383">
        <v>-3.4160000000000002E-3</v>
      </c>
      <c r="M383">
        <v>120.499295</v>
      </c>
      <c r="N383">
        <v>-187.57762399999999</v>
      </c>
      <c r="O383">
        <v>-3.1259760000000001</v>
      </c>
      <c r="P383">
        <v>120.563057</v>
      </c>
      <c r="Q383">
        <v>-187.53694200000001</v>
      </c>
      <c r="R383">
        <v>-3.1320610000000002</v>
      </c>
      <c r="S383">
        <v>7.5635159999999999</v>
      </c>
      <c r="T383">
        <v>6.0850000000000001E-3</v>
      </c>
    </row>
    <row r="384" spans="1:20" x14ac:dyDescent="0.25">
      <c r="A384">
        <v>382</v>
      </c>
      <c r="B384">
        <v>4</v>
      </c>
      <c r="C384">
        <v>-1</v>
      </c>
      <c r="D384" t="s">
        <v>82</v>
      </c>
      <c r="E384" t="s">
        <v>202</v>
      </c>
      <c r="F384">
        <v>0.100288</v>
      </c>
      <c r="G384">
        <v>-1</v>
      </c>
      <c r="H384">
        <v>507.62799999999999</v>
      </c>
      <c r="I384">
        <v>-1</v>
      </c>
      <c r="J384">
        <v>0</v>
      </c>
      <c r="K384">
        <v>8.055472</v>
      </c>
      <c r="L384">
        <v>-3.0339999999999998E-3</v>
      </c>
      <c r="M384">
        <v>119.773229</v>
      </c>
      <c r="N384">
        <v>-187.60225500000001</v>
      </c>
      <c r="O384">
        <v>-3.128495</v>
      </c>
      <c r="P384">
        <v>119.837204</v>
      </c>
      <c r="Q384">
        <v>-187.54347200000001</v>
      </c>
      <c r="R384">
        <v>-3.1323599999999998</v>
      </c>
      <c r="S384">
        <v>8.6880780000000009</v>
      </c>
      <c r="T384">
        <v>3.8649999999999999E-3</v>
      </c>
    </row>
    <row r="385" spans="1:20" x14ac:dyDescent="0.25">
      <c r="A385">
        <v>383</v>
      </c>
      <c r="B385">
        <v>4</v>
      </c>
      <c r="C385">
        <v>-1</v>
      </c>
      <c r="D385" t="s">
        <v>82</v>
      </c>
      <c r="E385" t="s">
        <v>202</v>
      </c>
      <c r="F385">
        <v>8.7849999999999994E-3</v>
      </c>
      <c r="G385">
        <v>-1</v>
      </c>
      <c r="H385">
        <v>411.548</v>
      </c>
      <c r="I385">
        <v>-1</v>
      </c>
      <c r="J385">
        <v>0</v>
      </c>
      <c r="K385">
        <v>8.0697030000000005</v>
      </c>
      <c r="L385">
        <v>-2.5760000000000002E-3</v>
      </c>
      <c r="M385">
        <v>119.10147000000001</v>
      </c>
      <c r="N385">
        <v>-187.56024500000001</v>
      </c>
      <c r="O385">
        <v>-3.132539</v>
      </c>
      <c r="P385">
        <v>119.111557</v>
      </c>
      <c r="Q385">
        <v>-187.549881</v>
      </c>
      <c r="R385">
        <v>-3.1326269999999998</v>
      </c>
      <c r="S385">
        <v>1.4462470000000001</v>
      </c>
      <c r="T385">
        <v>8.7999999999999998E-5</v>
      </c>
    </row>
    <row r="386" spans="1:20" x14ac:dyDescent="0.25">
      <c r="A386">
        <v>384</v>
      </c>
      <c r="B386">
        <v>4</v>
      </c>
      <c r="C386">
        <v>-1</v>
      </c>
      <c r="D386" t="s">
        <v>82</v>
      </c>
      <c r="E386" t="s">
        <v>202</v>
      </c>
      <c r="F386">
        <v>0.19134699999999999</v>
      </c>
      <c r="G386">
        <v>-1</v>
      </c>
      <c r="H386">
        <v>682.09400000000005</v>
      </c>
      <c r="I386">
        <v>-1</v>
      </c>
      <c r="J386">
        <v>0</v>
      </c>
      <c r="K386">
        <v>8.0529829999999993</v>
      </c>
      <c r="L386">
        <v>-9.5299999999999996E-4</v>
      </c>
      <c r="M386">
        <v>118.33374000000001</v>
      </c>
      <c r="N386">
        <v>-187.58564799999999</v>
      </c>
      <c r="O386">
        <v>-3.1348959999999999</v>
      </c>
      <c r="P386">
        <v>118.386177</v>
      </c>
      <c r="Q386">
        <v>-187.556229</v>
      </c>
      <c r="R386">
        <v>-3.1327959999999999</v>
      </c>
      <c r="S386">
        <v>6.012607</v>
      </c>
      <c r="T386">
        <v>2.0999999999999999E-3</v>
      </c>
    </row>
    <row r="387" spans="1:20" x14ac:dyDescent="0.25">
      <c r="A387">
        <v>385</v>
      </c>
      <c r="B387">
        <v>4</v>
      </c>
      <c r="C387">
        <v>-1</v>
      </c>
      <c r="D387" t="s">
        <v>82</v>
      </c>
      <c r="E387" t="s">
        <v>202</v>
      </c>
      <c r="F387">
        <v>0.14946699999999999</v>
      </c>
      <c r="G387">
        <v>-1</v>
      </c>
      <c r="H387">
        <v>539.02200000000005</v>
      </c>
      <c r="I387">
        <v>-1</v>
      </c>
      <c r="J387">
        <v>0</v>
      </c>
      <c r="K387">
        <v>8.0561539999999994</v>
      </c>
      <c r="L387">
        <v>-9.9780000000000008E-3</v>
      </c>
      <c r="M387">
        <v>117.406543</v>
      </c>
      <c r="N387">
        <v>-187.585542</v>
      </c>
      <c r="O387">
        <v>-3.1323590000000001</v>
      </c>
      <c r="P387">
        <v>117.418633</v>
      </c>
      <c r="Q387">
        <v>-187.564392</v>
      </c>
      <c r="R387">
        <v>-3.1331180000000001</v>
      </c>
      <c r="S387">
        <v>2.4360759999999999</v>
      </c>
      <c r="T387">
        <v>7.5900000000000002E-4</v>
      </c>
    </row>
    <row r="388" spans="1:20" x14ac:dyDescent="0.25">
      <c r="A388">
        <v>386</v>
      </c>
      <c r="B388">
        <v>4</v>
      </c>
      <c r="C388">
        <v>-1</v>
      </c>
      <c r="D388" t="s">
        <v>82</v>
      </c>
      <c r="E388" t="s">
        <v>202</v>
      </c>
      <c r="F388">
        <v>0.14960899999999999</v>
      </c>
      <c r="G388">
        <v>-1</v>
      </c>
      <c r="H388">
        <v>463.15199999999999</v>
      </c>
      <c r="I388">
        <v>-1</v>
      </c>
      <c r="J388">
        <v>0</v>
      </c>
      <c r="K388">
        <v>8.0751349999999995</v>
      </c>
      <c r="L388">
        <v>-1.4362E-2</v>
      </c>
      <c r="M388">
        <v>116.79759799999999</v>
      </c>
      <c r="N388">
        <v>-187.46578</v>
      </c>
      <c r="O388">
        <v>-3.1347119999999999</v>
      </c>
      <c r="P388">
        <v>116.692627</v>
      </c>
      <c r="Q388">
        <v>-187.56912199999999</v>
      </c>
      <c r="R388">
        <v>-3.1343200000000002</v>
      </c>
      <c r="S388">
        <v>14.730452</v>
      </c>
      <c r="T388">
        <v>3.9199999999999999E-4</v>
      </c>
    </row>
    <row r="389" spans="1:20" x14ac:dyDescent="0.25">
      <c r="A389">
        <v>387</v>
      </c>
      <c r="B389">
        <v>4</v>
      </c>
      <c r="C389">
        <v>-1</v>
      </c>
      <c r="D389" t="s">
        <v>82</v>
      </c>
      <c r="E389" t="s">
        <v>202</v>
      </c>
      <c r="F389">
        <v>4.8207E-2</v>
      </c>
      <c r="G389">
        <v>-1</v>
      </c>
      <c r="H389">
        <v>502.637</v>
      </c>
      <c r="I389">
        <v>-1</v>
      </c>
      <c r="J389">
        <v>0</v>
      </c>
      <c r="K389">
        <v>8.0584539999999993</v>
      </c>
      <c r="L389">
        <v>-1.1756000000000001E-2</v>
      </c>
      <c r="M389">
        <v>115.956532</v>
      </c>
      <c r="N389">
        <v>-187.58537699999999</v>
      </c>
      <c r="O389">
        <v>-3.1356190000000002</v>
      </c>
      <c r="P389">
        <v>115.96669</v>
      </c>
      <c r="Q389">
        <v>-187.573059</v>
      </c>
      <c r="R389">
        <v>-3.1354890000000002</v>
      </c>
      <c r="S389">
        <v>1.5966229999999999</v>
      </c>
      <c r="T389">
        <v>1.2899999999999999E-4</v>
      </c>
    </row>
    <row r="390" spans="1:20" x14ac:dyDescent="0.25">
      <c r="A390">
        <v>388</v>
      </c>
      <c r="B390">
        <v>4</v>
      </c>
      <c r="C390">
        <v>-1</v>
      </c>
      <c r="D390" t="s">
        <v>82</v>
      </c>
      <c r="E390" t="s">
        <v>202</v>
      </c>
      <c r="F390">
        <v>7.3166999999999996E-2</v>
      </c>
      <c r="G390">
        <v>-1</v>
      </c>
      <c r="H390">
        <v>483.37099999999998</v>
      </c>
      <c r="I390">
        <v>-1</v>
      </c>
      <c r="J390">
        <v>0</v>
      </c>
      <c r="K390">
        <v>8.0747850000000003</v>
      </c>
      <c r="L390">
        <v>-8.8699999999999994E-3</v>
      </c>
      <c r="M390">
        <v>115.240914</v>
      </c>
      <c r="N390">
        <v>-187.57355899999999</v>
      </c>
      <c r="O390">
        <v>-3.1377670000000002</v>
      </c>
      <c r="P390">
        <v>115.240616</v>
      </c>
      <c r="Q390">
        <v>-187.57652300000001</v>
      </c>
      <c r="R390">
        <v>-3.1364010000000002</v>
      </c>
      <c r="S390">
        <v>0.29783100000000001</v>
      </c>
      <c r="T390">
        <v>1.366E-3</v>
      </c>
    </row>
    <row r="391" spans="1:20" x14ac:dyDescent="0.25">
      <c r="A391">
        <v>389</v>
      </c>
      <c r="B391">
        <v>4</v>
      </c>
      <c r="C391">
        <v>-1</v>
      </c>
      <c r="D391" t="s">
        <v>82</v>
      </c>
      <c r="E391" t="s">
        <v>202</v>
      </c>
      <c r="F391">
        <v>7.7233999999999997E-2</v>
      </c>
      <c r="G391">
        <v>-1</v>
      </c>
      <c r="H391">
        <v>530.09500000000003</v>
      </c>
      <c r="I391">
        <v>-1</v>
      </c>
      <c r="J391">
        <v>0</v>
      </c>
      <c r="K391">
        <v>8.0733409999999992</v>
      </c>
      <c r="L391">
        <v>-5.6829999999999997E-3</v>
      </c>
      <c r="M391">
        <v>114.247586</v>
      </c>
      <c r="N391">
        <v>-187.63502700000001</v>
      </c>
      <c r="O391">
        <v>-3.1354329999999999</v>
      </c>
      <c r="P391">
        <v>114.27278099999999</v>
      </c>
      <c r="Q391">
        <v>-187.580566</v>
      </c>
      <c r="R391">
        <v>-3.1372270000000002</v>
      </c>
      <c r="S391">
        <v>6.0006729999999999</v>
      </c>
      <c r="T391">
        <v>1.794E-3</v>
      </c>
    </row>
    <row r="392" spans="1:20" x14ac:dyDescent="0.25">
      <c r="A392">
        <v>390</v>
      </c>
      <c r="B392">
        <v>5</v>
      </c>
      <c r="C392">
        <v>-1</v>
      </c>
      <c r="D392" t="s">
        <v>81</v>
      </c>
      <c r="E392" t="s">
        <v>202</v>
      </c>
      <c r="F392">
        <v>5.7581E-2</v>
      </c>
      <c r="G392">
        <v>-1</v>
      </c>
      <c r="H392">
        <v>444.745</v>
      </c>
      <c r="I392">
        <v>-1</v>
      </c>
      <c r="J392">
        <v>0</v>
      </c>
      <c r="K392">
        <v>8.0557379999999998</v>
      </c>
      <c r="L392">
        <v>-3.8470000000000002E-3</v>
      </c>
      <c r="M392">
        <v>113.476573</v>
      </c>
      <c r="N392">
        <v>-187.680318</v>
      </c>
      <c r="O392">
        <v>-3.1393810000000002</v>
      </c>
      <c r="P392">
        <v>113.547066</v>
      </c>
      <c r="Q392">
        <v>-187.583313</v>
      </c>
      <c r="R392">
        <v>-3.1376360000000001</v>
      </c>
      <c r="S392">
        <v>11.991334</v>
      </c>
      <c r="T392">
        <v>1.745E-3</v>
      </c>
    </row>
    <row r="393" spans="1:20" x14ac:dyDescent="0.25">
      <c r="A393">
        <v>391</v>
      </c>
      <c r="B393">
        <v>4</v>
      </c>
      <c r="C393">
        <v>-1</v>
      </c>
      <c r="D393" t="s">
        <v>80</v>
      </c>
      <c r="E393" t="s">
        <v>202</v>
      </c>
      <c r="F393">
        <v>6.9453000000000001E-2</v>
      </c>
      <c r="G393">
        <v>-1</v>
      </c>
      <c r="H393">
        <v>805.09500000000003</v>
      </c>
      <c r="I393">
        <v>-1</v>
      </c>
      <c r="J393">
        <v>0</v>
      </c>
      <c r="K393">
        <v>8.0730509999999995</v>
      </c>
      <c r="L393">
        <v>-2.862E-3</v>
      </c>
      <c r="M393">
        <v>112.882256</v>
      </c>
      <c r="N393">
        <v>-187.655554</v>
      </c>
      <c r="O393">
        <v>3.1391269999999998</v>
      </c>
      <c r="P393">
        <v>112.82118199999999</v>
      </c>
      <c r="Q393">
        <v>-187.58587600000001</v>
      </c>
      <c r="R393">
        <v>-3.1379220000000001</v>
      </c>
      <c r="S393">
        <v>9.2655150000000006</v>
      </c>
      <c r="T393">
        <v>1.2049999999999999E-3</v>
      </c>
    </row>
    <row r="394" spans="1:20" x14ac:dyDescent="0.25">
      <c r="A394">
        <v>392</v>
      </c>
      <c r="B394">
        <v>4</v>
      </c>
      <c r="C394">
        <v>-1</v>
      </c>
      <c r="D394" t="s">
        <v>80</v>
      </c>
      <c r="E394" t="s">
        <v>202</v>
      </c>
      <c r="F394">
        <v>4.8000000000000001E-2</v>
      </c>
      <c r="G394">
        <v>-1</v>
      </c>
      <c r="H394">
        <v>610.53</v>
      </c>
      <c r="I394">
        <v>-1</v>
      </c>
      <c r="J394">
        <v>0</v>
      </c>
      <c r="K394">
        <v>8.0564160000000005</v>
      </c>
      <c r="L394">
        <v>-6.7860000000000004E-3</v>
      </c>
      <c r="M394">
        <v>112.112934</v>
      </c>
      <c r="N394">
        <v>-187.58276599999999</v>
      </c>
      <c r="O394">
        <v>-3.1386729999999998</v>
      </c>
      <c r="P394">
        <v>112.095444</v>
      </c>
      <c r="Q394">
        <v>-187.588089</v>
      </c>
      <c r="R394">
        <v>-3.1383589999999999</v>
      </c>
      <c r="S394">
        <v>1.8282350000000001</v>
      </c>
      <c r="T394">
        <v>3.1500000000000001E-4</v>
      </c>
    </row>
    <row r="395" spans="1:20" x14ac:dyDescent="0.25">
      <c r="A395">
        <v>393</v>
      </c>
      <c r="B395">
        <v>4</v>
      </c>
      <c r="C395">
        <v>-1</v>
      </c>
      <c r="D395" t="s">
        <v>80</v>
      </c>
      <c r="E395" t="s">
        <v>202</v>
      </c>
      <c r="F395">
        <v>2.623E-2</v>
      </c>
      <c r="G395">
        <v>-1</v>
      </c>
      <c r="H395">
        <v>1845.3240000000001</v>
      </c>
      <c r="I395">
        <v>-1</v>
      </c>
      <c r="J395">
        <v>0</v>
      </c>
      <c r="K395">
        <v>8.0739750000000008</v>
      </c>
      <c r="L395">
        <v>-6.489E-3</v>
      </c>
      <c r="M395">
        <v>111.37306100000001</v>
      </c>
      <c r="N395">
        <v>-187.60422399999999</v>
      </c>
      <c r="O395">
        <v>-3.1381169999999998</v>
      </c>
      <c r="P395">
        <v>111.36949199999999</v>
      </c>
      <c r="Q395">
        <v>-187.58973700000001</v>
      </c>
      <c r="R395">
        <v>-3.1389670000000001</v>
      </c>
      <c r="S395">
        <v>1.4920070000000001</v>
      </c>
      <c r="T395">
        <v>8.5099999999999998E-4</v>
      </c>
    </row>
    <row r="396" spans="1:20" x14ac:dyDescent="0.25">
      <c r="A396">
        <v>394</v>
      </c>
      <c r="B396">
        <v>4</v>
      </c>
      <c r="C396">
        <v>-1</v>
      </c>
      <c r="D396" t="s">
        <v>80</v>
      </c>
      <c r="E396" t="s">
        <v>202</v>
      </c>
      <c r="F396">
        <v>0.101449</v>
      </c>
      <c r="G396">
        <v>-1</v>
      </c>
      <c r="H396">
        <v>456.471</v>
      </c>
      <c r="I396">
        <v>-1</v>
      </c>
      <c r="J396">
        <v>0</v>
      </c>
      <c r="K396">
        <v>8.0740949999999998</v>
      </c>
      <c r="L396">
        <v>-4.4730000000000004E-3</v>
      </c>
      <c r="M396">
        <v>110.451275</v>
      </c>
      <c r="N396">
        <v>-187.554598</v>
      </c>
      <c r="O396">
        <v>3.1410550000000002</v>
      </c>
      <c r="P396">
        <v>110.401642</v>
      </c>
      <c r="Q396">
        <v>-187.591476</v>
      </c>
      <c r="R396">
        <v>-3.139608</v>
      </c>
      <c r="S396">
        <v>6.1833939999999998</v>
      </c>
      <c r="T396">
        <v>1.4469999999999999E-3</v>
      </c>
    </row>
    <row r="397" spans="1:20" x14ac:dyDescent="0.25">
      <c r="A397">
        <v>395</v>
      </c>
      <c r="B397">
        <v>4</v>
      </c>
      <c r="C397">
        <v>-1</v>
      </c>
      <c r="D397" t="s">
        <v>80</v>
      </c>
      <c r="E397" t="s">
        <v>202</v>
      </c>
      <c r="F397">
        <v>3.2170999999999998E-2</v>
      </c>
      <c r="G397">
        <v>-1</v>
      </c>
      <c r="H397">
        <v>459.19</v>
      </c>
      <c r="I397">
        <v>-1</v>
      </c>
      <c r="J397">
        <v>0</v>
      </c>
      <c r="K397">
        <v>8.0567779999999996</v>
      </c>
      <c r="L397">
        <v>-2.7109999999999999E-3</v>
      </c>
      <c r="M397">
        <v>109.64061100000001</v>
      </c>
      <c r="N397">
        <v>-187.58623399999999</v>
      </c>
      <c r="O397">
        <v>-3.1375150000000001</v>
      </c>
      <c r="P397">
        <v>109.67583500000001</v>
      </c>
      <c r="Q397">
        <v>-187.59255999999999</v>
      </c>
      <c r="R397">
        <v>-3.139939</v>
      </c>
      <c r="S397">
        <v>3.5787040000000001</v>
      </c>
      <c r="T397">
        <v>2.4250000000000001E-3</v>
      </c>
    </row>
    <row r="398" spans="1:20" x14ac:dyDescent="0.25">
      <c r="A398">
        <v>396</v>
      </c>
      <c r="B398">
        <v>4</v>
      </c>
      <c r="C398">
        <v>-1</v>
      </c>
      <c r="D398" t="s">
        <v>80</v>
      </c>
      <c r="E398" t="s">
        <v>202</v>
      </c>
      <c r="F398">
        <v>0.19395799999999999</v>
      </c>
      <c r="G398">
        <v>-1</v>
      </c>
      <c r="H398">
        <v>489.24700000000001</v>
      </c>
      <c r="I398">
        <v>-1</v>
      </c>
      <c r="J398">
        <v>0</v>
      </c>
      <c r="K398">
        <v>8.0736699999999999</v>
      </c>
      <c r="L398">
        <v>-2.366E-3</v>
      </c>
      <c r="M398">
        <v>109.028447</v>
      </c>
      <c r="N398">
        <v>-187.50077899999999</v>
      </c>
      <c r="O398">
        <v>-3.1391749999999998</v>
      </c>
      <c r="P398">
        <v>108.949883</v>
      </c>
      <c r="Q398">
        <v>-187.59350599999999</v>
      </c>
      <c r="R398">
        <v>-3.1401669999999999</v>
      </c>
      <c r="S398">
        <v>12.153415000000001</v>
      </c>
      <c r="T398">
        <v>9.9099999999999991E-4</v>
      </c>
    </row>
    <row r="399" spans="1:20" x14ac:dyDescent="0.25">
      <c r="A399">
        <v>397</v>
      </c>
      <c r="B399">
        <v>4</v>
      </c>
      <c r="C399">
        <v>-1</v>
      </c>
      <c r="D399" t="s">
        <v>80</v>
      </c>
      <c r="E399" t="s">
        <v>202</v>
      </c>
      <c r="F399">
        <v>8.0060000000000006E-2</v>
      </c>
      <c r="G399">
        <v>-1</v>
      </c>
      <c r="H399">
        <v>414.48700000000002</v>
      </c>
      <c r="I399">
        <v>-1</v>
      </c>
      <c r="J399">
        <v>0</v>
      </c>
      <c r="K399">
        <v>8.0735410000000005</v>
      </c>
      <c r="L399">
        <v>-1.5269999999999999E-3</v>
      </c>
      <c r="M399">
        <v>108.059967</v>
      </c>
      <c r="N399">
        <v>-187.55755300000001</v>
      </c>
      <c r="O399">
        <v>3.1397189999999999</v>
      </c>
      <c r="P399">
        <v>107.982071</v>
      </c>
      <c r="Q399">
        <v>-187.594604</v>
      </c>
      <c r="R399">
        <v>-3.140393</v>
      </c>
      <c r="S399">
        <v>8.6258669999999995</v>
      </c>
      <c r="T399">
        <v>6.7400000000000001E-4</v>
      </c>
    </row>
    <row r="400" spans="1:20" x14ac:dyDescent="0.25">
      <c r="A400">
        <v>398</v>
      </c>
      <c r="B400">
        <v>4</v>
      </c>
      <c r="C400">
        <v>-1</v>
      </c>
      <c r="D400" t="s">
        <v>80</v>
      </c>
      <c r="E400" t="s">
        <v>202</v>
      </c>
      <c r="F400">
        <v>1.9217999999999999E-2</v>
      </c>
      <c r="G400">
        <v>-1</v>
      </c>
      <c r="H400">
        <v>607.25199999999995</v>
      </c>
      <c r="I400">
        <v>-1</v>
      </c>
      <c r="J400">
        <v>0</v>
      </c>
      <c r="K400">
        <v>8.0564730000000004</v>
      </c>
      <c r="L400">
        <v>-2.0560000000000001E-3</v>
      </c>
      <c r="M400">
        <v>107.28142</v>
      </c>
      <c r="N400">
        <v>-187.61063300000001</v>
      </c>
      <c r="O400">
        <v>3.1412249999999999</v>
      </c>
      <c r="P400">
        <v>107.256294</v>
      </c>
      <c r="Q400">
        <v>-187.595383</v>
      </c>
      <c r="R400">
        <v>-3.140485</v>
      </c>
      <c r="S400">
        <v>2.939152</v>
      </c>
      <c r="T400">
        <v>7.4100000000000001E-4</v>
      </c>
    </row>
    <row r="401" spans="1:20" x14ac:dyDescent="0.25">
      <c r="A401">
        <v>399</v>
      </c>
      <c r="B401">
        <v>4</v>
      </c>
      <c r="C401">
        <v>-1</v>
      </c>
      <c r="D401" t="s">
        <v>80</v>
      </c>
      <c r="E401" t="s">
        <v>202</v>
      </c>
      <c r="F401">
        <v>1.0822999999999999E-2</v>
      </c>
      <c r="G401">
        <v>-1</v>
      </c>
      <c r="H401">
        <v>502.30599999999998</v>
      </c>
      <c r="I401">
        <v>-1</v>
      </c>
      <c r="J401">
        <v>0</v>
      </c>
      <c r="K401">
        <v>8.0737039999999993</v>
      </c>
      <c r="L401">
        <v>-2.63E-3</v>
      </c>
      <c r="M401">
        <v>106.534012</v>
      </c>
      <c r="N401">
        <v>-187.604285</v>
      </c>
      <c r="O401">
        <v>-3.141289</v>
      </c>
      <c r="P401">
        <v>106.530357</v>
      </c>
      <c r="Q401">
        <v>-187.595901</v>
      </c>
      <c r="R401">
        <v>-3.1407210000000001</v>
      </c>
      <c r="S401">
        <v>0.91452</v>
      </c>
      <c r="T401">
        <v>5.6800000000000004E-4</v>
      </c>
    </row>
    <row r="402" spans="1:20" x14ac:dyDescent="0.25">
      <c r="A402">
        <v>400</v>
      </c>
      <c r="B402">
        <v>4</v>
      </c>
      <c r="C402">
        <v>-1</v>
      </c>
      <c r="D402" t="s">
        <v>80</v>
      </c>
      <c r="E402" t="s">
        <v>202</v>
      </c>
      <c r="F402">
        <v>4.9010999999999999E-2</v>
      </c>
      <c r="G402">
        <v>-1</v>
      </c>
      <c r="H402">
        <v>674.65599999999995</v>
      </c>
      <c r="I402">
        <v>-1</v>
      </c>
      <c r="J402">
        <v>0</v>
      </c>
      <c r="K402">
        <v>8.0566630000000004</v>
      </c>
      <c r="L402">
        <v>-2.274E-3</v>
      </c>
      <c r="M402">
        <v>105.814077</v>
      </c>
      <c r="N402">
        <v>-187.582989</v>
      </c>
      <c r="O402">
        <v>-3.1406299999999998</v>
      </c>
      <c r="P402">
        <v>105.804558</v>
      </c>
      <c r="Q402">
        <v>-187.59629799999999</v>
      </c>
      <c r="R402">
        <v>-3.1409400000000001</v>
      </c>
      <c r="S402">
        <v>1.6363110000000001</v>
      </c>
      <c r="T402">
        <v>3.1E-4</v>
      </c>
    </row>
    <row r="403" spans="1:20" x14ac:dyDescent="0.25">
      <c r="A403">
        <v>401</v>
      </c>
      <c r="B403">
        <v>4</v>
      </c>
      <c r="C403">
        <v>-1</v>
      </c>
      <c r="D403" t="s">
        <v>80</v>
      </c>
      <c r="E403" t="s">
        <v>202</v>
      </c>
      <c r="F403">
        <v>2.4163E-2</v>
      </c>
      <c r="G403">
        <v>-1</v>
      </c>
      <c r="H403">
        <v>897.90800000000002</v>
      </c>
      <c r="I403">
        <v>-1</v>
      </c>
      <c r="J403">
        <v>0</v>
      </c>
      <c r="K403">
        <v>8.056673</v>
      </c>
      <c r="L403">
        <v>-1.6819999999999999E-3</v>
      </c>
      <c r="M403">
        <v>104.843236</v>
      </c>
      <c r="N403">
        <v>-187.607696</v>
      </c>
      <c r="O403">
        <v>3.1407080000000001</v>
      </c>
      <c r="P403">
        <v>104.836708</v>
      </c>
      <c r="Q403">
        <v>-187.59669500000001</v>
      </c>
      <c r="R403">
        <v>-3.141149</v>
      </c>
      <c r="S403">
        <v>1.279183</v>
      </c>
      <c r="T403">
        <v>4.4099999999999999E-4</v>
      </c>
    </row>
    <row r="404" spans="1:20" x14ac:dyDescent="0.25">
      <c r="A404">
        <v>402</v>
      </c>
      <c r="B404">
        <v>4</v>
      </c>
      <c r="C404">
        <v>-1</v>
      </c>
      <c r="D404" t="s">
        <v>80</v>
      </c>
      <c r="E404" t="s">
        <v>202</v>
      </c>
      <c r="F404">
        <v>0.24173600000000001</v>
      </c>
      <c r="G404">
        <v>-1</v>
      </c>
      <c r="H404">
        <v>720.06100000000004</v>
      </c>
      <c r="I404">
        <v>-1</v>
      </c>
      <c r="J404">
        <v>0</v>
      </c>
      <c r="K404">
        <v>8.0737520000000007</v>
      </c>
      <c r="L404">
        <v>-1.354E-3</v>
      </c>
      <c r="M404">
        <v>104.011692</v>
      </c>
      <c r="N404">
        <v>-187.471611</v>
      </c>
      <c r="O404">
        <v>-3.1324969999999999</v>
      </c>
      <c r="P404">
        <v>104.110733</v>
      </c>
      <c r="Q404">
        <v>-187.59690900000001</v>
      </c>
      <c r="R404">
        <v>-3.1412770000000001</v>
      </c>
      <c r="S404">
        <v>15.971399999999999</v>
      </c>
      <c r="T404">
        <v>8.7799999999999996E-3</v>
      </c>
    </row>
    <row r="405" spans="1:20" x14ac:dyDescent="0.25">
      <c r="A405">
        <v>403</v>
      </c>
      <c r="B405">
        <v>4</v>
      </c>
      <c r="C405">
        <v>-1</v>
      </c>
      <c r="D405" t="s">
        <v>80</v>
      </c>
      <c r="E405" t="s">
        <v>202</v>
      </c>
      <c r="F405">
        <v>1.1358999999999999E-2</v>
      </c>
      <c r="G405">
        <v>-1</v>
      </c>
      <c r="H405">
        <v>604.58299999999997</v>
      </c>
      <c r="I405">
        <v>-1</v>
      </c>
      <c r="J405">
        <v>0</v>
      </c>
      <c r="K405">
        <v>8.0565809999999995</v>
      </c>
      <c r="L405">
        <v>-1.0089999999999999E-3</v>
      </c>
      <c r="M405">
        <v>103.377792</v>
      </c>
      <c r="N405">
        <v>-187.62972300000001</v>
      </c>
      <c r="O405">
        <v>3.139148</v>
      </c>
      <c r="P405">
        <v>103.384941</v>
      </c>
      <c r="Q405">
        <v>-187.597061</v>
      </c>
      <c r="R405">
        <v>-3.141365</v>
      </c>
      <c r="S405">
        <v>3.3435450000000002</v>
      </c>
      <c r="T405">
        <v>2.2169999999999998E-3</v>
      </c>
    </row>
    <row r="406" spans="1:20" x14ac:dyDescent="0.25">
      <c r="A406">
        <v>404</v>
      </c>
      <c r="B406">
        <v>4</v>
      </c>
      <c r="C406">
        <v>-1</v>
      </c>
      <c r="D406" t="s">
        <v>80</v>
      </c>
      <c r="E406" t="s">
        <v>202</v>
      </c>
      <c r="F406">
        <v>0.52107300000000001</v>
      </c>
      <c r="G406">
        <v>-1</v>
      </c>
      <c r="H406">
        <v>635.62699999999995</v>
      </c>
      <c r="I406">
        <v>-1</v>
      </c>
      <c r="J406">
        <v>0</v>
      </c>
      <c r="K406">
        <v>8.0736819999999998</v>
      </c>
      <c r="L406">
        <v>-1.0889999999999999E-3</v>
      </c>
      <c r="M406">
        <v>102.503198</v>
      </c>
      <c r="N406">
        <v>-187.723367</v>
      </c>
      <c r="O406">
        <v>-3.1380599999999998</v>
      </c>
      <c r="P406">
        <v>102.659004</v>
      </c>
      <c r="Q406">
        <v>-187.59716800000001</v>
      </c>
      <c r="R406">
        <v>-3.1414360000000001</v>
      </c>
      <c r="S406">
        <v>20.050433999999999</v>
      </c>
      <c r="T406">
        <v>3.3760000000000001E-3</v>
      </c>
    </row>
    <row r="407" spans="1:20" x14ac:dyDescent="0.25">
      <c r="A407">
        <v>405</v>
      </c>
      <c r="B407">
        <v>4</v>
      </c>
      <c r="C407">
        <v>-1</v>
      </c>
      <c r="D407" t="s">
        <v>80</v>
      </c>
      <c r="E407" t="s">
        <v>202</v>
      </c>
      <c r="F407">
        <v>5.6669999999999998E-2</v>
      </c>
      <c r="G407">
        <v>-1</v>
      </c>
      <c r="H407">
        <v>806.60799999999995</v>
      </c>
      <c r="I407">
        <v>-1</v>
      </c>
      <c r="J407">
        <v>0</v>
      </c>
      <c r="K407">
        <v>8.0736989999999995</v>
      </c>
      <c r="L407">
        <v>-3.1700000000000001E-4</v>
      </c>
      <c r="M407">
        <v>101.68226</v>
      </c>
      <c r="N407">
        <v>-187.609275</v>
      </c>
      <c r="O407">
        <v>3.141483</v>
      </c>
      <c r="P407">
        <v>101.691193</v>
      </c>
      <c r="Q407">
        <v>-187.59719799999999</v>
      </c>
      <c r="R407">
        <v>-3.1415389999999999</v>
      </c>
      <c r="S407">
        <v>1.502095</v>
      </c>
      <c r="T407">
        <v>5.5999999999999999E-5</v>
      </c>
    </row>
    <row r="408" spans="1:20" x14ac:dyDescent="0.25">
      <c r="A408">
        <v>406</v>
      </c>
      <c r="B408">
        <v>3</v>
      </c>
      <c r="C408">
        <v>-1</v>
      </c>
      <c r="D408" t="s">
        <v>79</v>
      </c>
      <c r="E408" t="s">
        <v>202</v>
      </c>
      <c r="F408">
        <v>1.7557E-2</v>
      </c>
      <c r="G408">
        <v>-1</v>
      </c>
      <c r="H408">
        <v>557.226</v>
      </c>
      <c r="I408">
        <v>-1</v>
      </c>
      <c r="J408">
        <v>0</v>
      </c>
      <c r="K408">
        <v>8.0566010000000006</v>
      </c>
      <c r="L408">
        <v>-6.7999999999999999E-5</v>
      </c>
      <c r="M408">
        <v>101.031606</v>
      </c>
      <c r="N408">
        <v>-187.50179</v>
      </c>
      <c r="O408">
        <v>-3.1400350000000001</v>
      </c>
      <c r="P408">
        <v>100.965408</v>
      </c>
      <c r="Q408">
        <v>-187.59719799999999</v>
      </c>
      <c r="R408">
        <v>-3.141553</v>
      </c>
      <c r="S408">
        <v>11.612427</v>
      </c>
      <c r="T408">
        <v>1.518E-3</v>
      </c>
    </row>
    <row r="409" spans="1:20" x14ac:dyDescent="0.25">
      <c r="A409">
        <v>407</v>
      </c>
      <c r="B409">
        <v>3</v>
      </c>
      <c r="C409">
        <v>-1</v>
      </c>
      <c r="D409" t="s">
        <v>79</v>
      </c>
      <c r="E409" t="s">
        <v>202</v>
      </c>
      <c r="F409">
        <v>1.2102E-2</v>
      </c>
      <c r="G409">
        <v>-1</v>
      </c>
      <c r="H409">
        <v>781.08600000000001</v>
      </c>
      <c r="I409">
        <v>-1</v>
      </c>
      <c r="J409">
        <v>0</v>
      </c>
      <c r="K409">
        <v>8.0737389999999998</v>
      </c>
      <c r="L409">
        <v>-1.4E-5</v>
      </c>
      <c r="M409">
        <v>100.238136</v>
      </c>
      <c r="N409">
        <v>-187.62726799999999</v>
      </c>
      <c r="O409">
        <v>-3.1406550000000002</v>
      </c>
      <c r="P409">
        <v>100.239441</v>
      </c>
      <c r="Q409">
        <v>-187.59719799999999</v>
      </c>
      <c r="R409">
        <v>-3.1415549999999999</v>
      </c>
      <c r="S409">
        <v>3.009817</v>
      </c>
      <c r="T409">
        <v>8.9999999999999998E-4</v>
      </c>
    </row>
    <row r="410" spans="1:20" x14ac:dyDescent="0.25">
      <c r="A410">
        <v>408</v>
      </c>
      <c r="B410">
        <v>3</v>
      </c>
      <c r="C410">
        <v>-1</v>
      </c>
      <c r="D410" t="s">
        <v>79</v>
      </c>
      <c r="E410" t="s">
        <v>202</v>
      </c>
      <c r="F410">
        <v>1.4402999999999999E-2</v>
      </c>
      <c r="G410">
        <v>-1</v>
      </c>
      <c r="H410">
        <v>731.65700000000004</v>
      </c>
      <c r="I410">
        <v>-1</v>
      </c>
      <c r="J410">
        <v>0</v>
      </c>
      <c r="K410">
        <v>8.0737360000000002</v>
      </c>
      <c r="L410">
        <v>-1.1100000000000001E-3</v>
      </c>
      <c r="M410">
        <v>99.233591000000004</v>
      </c>
      <c r="N410">
        <v>-187.63877500000001</v>
      </c>
      <c r="O410">
        <v>-3.1414339999999998</v>
      </c>
      <c r="P410">
        <v>99.271591000000001</v>
      </c>
      <c r="Q410">
        <v>-187.59712200000001</v>
      </c>
      <c r="R410">
        <v>3.1415540000000002</v>
      </c>
      <c r="S410">
        <v>5.6382370000000002</v>
      </c>
      <c r="T410">
        <v>1.2E-4</v>
      </c>
    </row>
    <row r="411" spans="1:20" x14ac:dyDescent="0.25">
      <c r="A411">
        <v>409</v>
      </c>
      <c r="B411">
        <v>3</v>
      </c>
      <c r="C411">
        <v>-1</v>
      </c>
      <c r="D411" t="s">
        <v>79</v>
      </c>
      <c r="E411" t="s">
        <v>202</v>
      </c>
      <c r="F411">
        <v>7.4066999999999994E-2</v>
      </c>
      <c r="G411">
        <v>-1</v>
      </c>
      <c r="H411">
        <v>516.78899999999999</v>
      </c>
      <c r="I411">
        <v>-1</v>
      </c>
      <c r="J411">
        <v>0</v>
      </c>
      <c r="K411">
        <v>8.0566010000000006</v>
      </c>
      <c r="L411">
        <v>-1.0039999999999999E-3</v>
      </c>
      <c r="M411">
        <v>98.619299999999996</v>
      </c>
      <c r="N411">
        <v>-187.552899</v>
      </c>
      <c r="O411">
        <v>3.139869</v>
      </c>
      <c r="P411">
        <v>98.545799000000002</v>
      </c>
      <c r="Q411">
        <v>-187.59698499999999</v>
      </c>
      <c r="R411">
        <v>3.1414629999999999</v>
      </c>
      <c r="S411">
        <v>8.5708040000000008</v>
      </c>
      <c r="T411">
        <v>1.5939999999999999E-3</v>
      </c>
    </row>
    <row r="412" spans="1:20" x14ac:dyDescent="0.25">
      <c r="A412">
        <v>410</v>
      </c>
      <c r="B412">
        <v>3</v>
      </c>
      <c r="C412">
        <v>-1</v>
      </c>
      <c r="D412" t="s">
        <v>79</v>
      </c>
      <c r="E412" t="s">
        <v>202</v>
      </c>
      <c r="F412">
        <v>7.6465000000000005E-2</v>
      </c>
      <c r="G412">
        <v>-1</v>
      </c>
      <c r="H412">
        <v>455.85399999999998</v>
      </c>
      <c r="I412">
        <v>-1</v>
      </c>
      <c r="J412">
        <v>0</v>
      </c>
      <c r="K412">
        <v>8.0737159999999992</v>
      </c>
      <c r="L412">
        <v>-1.0560000000000001E-3</v>
      </c>
      <c r="M412">
        <v>97.832487</v>
      </c>
      <c r="N412">
        <v>-187.63179400000001</v>
      </c>
      <c r="O412">
        <v>3.1331220000000002</v>
      </c>
      <c r="P412">
        <v>97.819839000000002</v>
      </c>
      <c r="Q412">
        <v>-187.59683200000001</v>
      </c>
      <c r="R412">
        <v>3.141384</v>
      </c>
      <c r="S412">
        <v>3.7178789999999999</v>
      </c>
      <c r="T412">
        <v>8.2620000000000002E-3</v>
      </c>
    </row>
    <row r="413" spans="1:20" x14ac:dyDescent="0.25">
      <c r="A413">
        <v>411</v>
      </c>
      <c r="B413">
        <v>3</v>
      </c>
      <c r="C413">
        <v>-1</v>
      </c>
      <c r="D413" t="s">
        <v>79</v>
      </c>
      <c r="E413" t="s">
        <v>202</v>
      </c>
      <c r="F413">
        <v>3.7983999999999997E-2</v>
      </c>
      <c r="G413">
        <v>-1</v>
      </c>
      <c r="H413">
        <v>668.43799999999999</v>
      </c>
      <c r="I413">
        <v>-1</v>
      </c>
      <c r="J413">
        <v>0</v>
      </c>
      <c r="K413">
        <v>8.0565899999999999</v>
      </c>
      <c r="L413">
        <v>-1.54E-4</v>
      </c>
      <c r="M413">
        <v>97.235705999999993</v>
      </c>
      <c r="N413">
        <v>-187.45494400000001</v>
      </c>
      <c r="O413">
        <v>3.1414</v>
      </c>
      <c r="P413">
        <v>97.094063000000006</v>
      </c>
      <c r="Q413">
        <v>-187.59667999999999</v>
      </c>
      <c r="R413">
        <v>3.1413500000000001</v>
      </c>
      <c r="S413">
        <v>20.037966000000001</v>
      </c>
      <c r="T413">
        <v>5.0000000000000002E-5</v>
      </c>
    </row>
    <row r="414" spans="1:20" x14ac:dyDescent="0.25">
      <c r="A414">
        <v>412</v>
      </c>
      <c r="B414">
        <v>3</v>
      </c>
      <c r="C414">
        <v>-1</v>
      </c>
      <c r="D414" t="s">
        <v>79</v>
      </c>
      <c r="E414" t="s">
        <v>202</v>
      </c>
      <c r="F414">
        <v>2.5839000000000001E-2</v>
      </c>
      <c r="G414">
        <v>-1</v>
      </c>
      <c r="H414">
        <v>517.30700000000002</v>
      </c>
      <c r="I414">
        <v>-1</v>
      </c>
      <c r="J414">
        <v>0</v>
      </c>
      <c r="K414">
        <v>8.0565949999999997</v>
      </c>
      <c r="L414">
        <v>-2.0000000000000002E-5</v>
      </c>
      <c r="M414">
        <v>96.005031000000002</v>
      </c>
      <c r="N414">
        <v>-187.71777700000001</v>
      </c>
      <c r="O414">
        <v>3.141232</v>
      </c>
      <c r="P414">
        <v>96.126250999999996</v>
      </c>
      <c r="Q414">
        <v>-187.59643600000001</v>
      </c>
      <c r="R414">
        <v>3.141343</v>
      </c>
      <c r="S414">
        <v>17.151669999999999</v>
      </c>
      <c r="T414">
        <v>1.11E-4</v>
      </c>
    </row>
    <row r="415" spans="1:20" x14ac:dyDescent="0.25">
      <c r="A415">
        <v>413</v>
      </c>
      <c r="B415">
        <v>3</v>
      </c>
      <c r="C415">
        <v>-1</v>
      </c>
      <c r="D415" t="s">
        <v>79</v>
      </c>
      <c r="E415" t="s">
        <v>202</v>
      </c>
      <c r="F415">
        <v>3.5031E-2</v>
      </c>
      <c r="G415">
        <v>-1</v>
      </c>
      <c r="H415">
        <v>491.62400000000002</v>
      </c>
      <c r="I415">
        <v>-1</v>
      </c>
      <c r="J415">
        <v>0</v>
      </c>
      <c r="K415">
        <v>8.0737229999999993</v>
      </c>
      <c r="L415">
        <v>-3.9999999999999998E-6</v>
      </c>
      <c r="M415">
        <v>95.461393999999999</v>
      </c>
      <c r="N415">
        <v>-187.63970399999999</v>
      </c>
      <c r="O415">
        <v>3.136009</v>
      </c>
      <c r="P415">
        <v>95.400290999999996</v>
      </c>
      <c r="Q415">
        <v>-187.59626800000001</v>
      </c>
      <c r="R415">
        <v>3.141343</v>
      </c>
      <c r="S415">
        <v>7.4968360000000001</v>
      </c>
      <c r="T415">
        <v>5.3340000000000002E-3</v>
      </c>
    </row>
    <row r="416" spans="1:20" x14ac:dyDescent="0.25">
      <c r="A416">
        <v>414</v>
      </c>
      <c r="B416">
        <v>3</v>
      </c>
      <c r="C416">
        <v>-1</v>
      </c>
      <c r="D416" t="s">
        <v>79</v>
      </c>
      <c r="E416" t="s">
        <v>202</v>
      </c>
      <c r="F416">
        <v>0.23911099999999999</v>
      </c>
      <c r="G416">
        <v>-1</v>
      </c>
      <c r="H416">
        <v>1162.4670000000001</v>
      </c>
      <c r="I416">
        <v>-1</v>
      </c>
      <c r="J416">
        <v>0</v>
      </c>
      <c r="K416">
        <v>8.0566010000000006</v>
      </c>
      <c r="L416">
        <v>-2.6400000000000002E-4</v>
      </c>
      <c r="M416">
        <v>94.622956000000002</v>
      </c>
      <c r="N416">
        <v>-187.578968</v>
      </c>
      <c r="O416">
        <v>-3.125381</v>
      </c>
      <c r="P416">
        <v>94.674499999999995</v>
      </c>
      <c r="Q416">
        <v>-187.596069</v>
      </c>
      <c r="R416">
        <v>3.1413139999999999</v>
      </c>
      <c r="S416">
        <v>5.4306089999999996</v>
      </c>
      <c r="T416">
        <v>1.5932999999999999E-2</v>
      </c>
    </row>
    <row r="417" spans="1:20" x14ac:dyDescent="0.25">
      <c r="A417">
        <v>415</v>
      </c>
      <c r="B417">
        <v>3</v>
      </c>
      <c r="C417">
        <v>-1</v>
      </c>
      <c r="D417" t="s">
        <v>79</v>
      </c>
      <c r="E417" t="s">
        <v>202</v>
      </c>
      <c r="F417">
        <v>3.8188E-2</v>
      </c>
      <c r="G417">
        <v>-1</v>
      </c>
      <c r="H417">
        <v>725.26300000000003</v>
      </c>
      <c r="I417">
        <v>-1</v>
      </c>
      <c r="J417">
        <v>0</v>
      </c>
      <c r="K417">
        <v>8.0737260000000006</v>
      </c>
      <c r="L417">
        <v>-5.5000000000000002E-5</v>
      </c>
      <c r="M417">
        <v>93.966481000000002</v>
      </c>
      <c r="N417">
        <v>-187.578113</v>
      </c>
      <c r="O417">
        <v>-3.141483</v>
      </c>
      <c r="P417">
        <v>93.948539999999994</v>
      </c>
      <c r="Q417">
        <v>-187.59591699999999</v>
      </c>
      <c r="R417">
        <v>3.1413030000000002</v>
      </c>
      <c r="S417">
        <v>2.5275979999999998</v>
      </c>
      <c r="T417">
        <v>1.8000000000000001E-4</v>
      </c>
    </row>
    <row r="418" spans="1:20" x14ac:dyDescent="0.25">
      <c r="A418">
        <v>416</v>
      </c>
      <c r="B418">
        <v>2</v>
      </c>
      <c r="C418">
        <v>-1</v>
      </c>
      <c r="D418" t="s">
        <v>78</v>
      </c>
      <c r="E418" t="s">
        <v>202</v>
      </c>
      <c r="F418">
        <v>6.2996999999999997E-2</v>
      </c>
      <c r="G418">
        <v>-1</v>
      </c>
      <c r="H418">
        <v>498.23500000000001</v>
      </c>
      <c r="I418">
        <v>-1</v>
      </c>
      <c r="J418">
        <v>0</v>
      </c>
      <c r="K418">
        <v>8.0566010000000006</v>
      </c>
      <c r="L418">
        <v>-1.2E-5</v>
      </c>
      <c r="M418">
        <v>93.097947000000005</v>
      </c>
      <c r="N418">
        <v>-187.59070800000001</v>
      </c>
      <c r="O418">
        <v>-3.1212</v>
      </c>
      <c r="P418">
        <v>93.222755000000006</v>
      </c>
      <c r="Q418">
        <v>-187.59573399999999</v>
      </c>
      <c r="R418">
        <v>3.1413000000000002</v>
      </c>
      <c r="S418">
        <v>12.490917</v>
      </c>
      <c r="T418">
        <v>2.01E-2</v>
      </c>
    </row>
    <row r="419" spans="1:20" x14ac:dyDescent="0.25">
      <c r="A419">
        <v>417</v>
      </c>
      <c r="B419">
        <v>2</v>
      </c>
      <c r="C419">
        <v>-1</v>
      </c>
      <c r="D419" t="s">
        <v>78</v>
      </c>
      <c r="E419" t="s">
        <v>202</v>
      </c>
      <c r="F419">
        <v>1.5703999999999999E-2</v>
      </c>
      <c r="G419">
        <v>-1</v>
      </c>
      <c r="H419">
        <v>430.35300000000001</v>
      </c>
      <c r="I419">
        <v>-1</v>
      </c>
      <c r="J419">
        <v>0</v>
      </c>
      <c r="K419">
        <v>8.0565979999999993</v>
      </c>
      <c r="L419">
        <v>-9.4499999999999998E-4</v>
      </c>
      <c r="M419">
        <v>92.277811999999997</v>
      </c>
      <c r="N419">
        <v>-187.489564</v>
      </c>
      <c r="O419">
        <v>-3.1374360000000001</v>
      </c>
      <c r="P419">
        <v>92.254920999999996</v>
      </c>
      <c r="Q419">
        <v>-187.59541300000001</v>
      </c>
      <c r="R419">
        <v>3.141257</v>
      </c>
      <c r="S419">
        <v>10.829589</v>
      </c>
      <c r="T419">
        <v>3.8210000000000002E-3</v>
      </c>
    </row>
    <row r="420" spans="1:20" x14ac:dyDescent="0.25">
      <c r="A420">
        <v>418</v>
      </c>
      <c r="B420">
        <v>2</v>
      </c>
      <c r="C420">
        <v>-1</v>
      </c>
      <c r="D420" t="s">
        <v>78</v>
      </c>
      <c r="E420" t="s">
        <v>202</v>
      </c>
      <c r="F420">
        <v>1.1396E-2</v>
      </c>
      <c r="G420">
        <v>-1</v>
      </c>
      <c r="H420">
        <v>449.63200000000001</v>
      </c>
      <c r="I420">
        <v>-1</v>
      </c>
      <c r="J420">
        <v>0</v>
      </c>
      <c r="K420">
        <v>8.0737210000000008</v>
      </c>
      <c r="L420">
        <v>-1.21E-4</v>
      </c>
      <c r="M420">
        <v>91.483459999999994</v>
      </c>
      <c r="N420">
        <v>-187.61831100000001</v>
      </c>
      <c r="O420">
        <v>-3.1336400000000002</v>
      </c>
      <c r="P420">
        <v>91.528960999999995</v>
      </c>
      <c r="Q420">
        <v>-187.595078</v>
      </c>
      <c r="R420">
        <v>3.1412300000000002</v>
      </c>
      <c r="S420">
        <v>5.1089419999999999</v>
      </c>
      <c r="T420">
        <v>7.5900000000000004E-3</v>
      </c>
    </row>
    <row r="421" spans="1:20" x14ac:dyDescent="0.25">
      <c r="A421">
        <v>419</v>
      </c>
      <c r="B421">
        <v>2</v>
      </c>
      <c r="C421">
        <v>-1</v>
      </c>
      <c r="D421" t="s">
        <v>78</v>
      </c>
      <c r="E421" t="s">
        <v>202</v>
      </c>
      <c r="F421">
        <v>2.7588000000000001E-2</v>
      </c>
      <c r="G421">
        <v>-1</v>
      </c>
      <c r="H421">
        <v>624.61599999999999</v>
      </c>
      <c r="I421">
        <v>-1</v>
      </c>
      <c r="J421">
        <v>0</v>
      </c>
      <c r="K421">
        <v>8.0565960000000008</v>
      </c>
      <c r="L421">
        <v>-3.97E-4</v>
      </c>
      <c r="M421">
        <v>90.661150000000006</v>
      </c>
      <c r="N421">
        <v>-187.556691</v>
      </c>
      <c r="O421">
        <v>-3.1281210000000002</v>
      </c>
      <c r="P421">
        <v>90.803168999999997</v>
      </c>
      <c r="Q421">
        <v>-187.594742</v>
      </c>
      <c r="R421">
        <v>3.141184</v>
      </c>
      <c r="S421">
        <v>14.702800999999999</v>
      </c>
      <c r="T421">
        <v>1.3063999999999999E-2</v>
      </c>
    </row>
    <row r="422" spans="1:20" x14ac:dyDescent="0.25">
      <c r="A422">
        <v>420</v>
      </c>
      <c r="B422">
        <v>2</v>
      </c>
      <c r="C422">
        <v>-1</v>
      </c>
      <c r="D422" t="s">
        <v>78</v>
      </c>
      <c r="E422" t="s">
        <v>202</v>
      </c>
      <c r="F422">
        <v>4.1833000000000002E-2</v>
      </c>
      <c r="G422">
        <v>-1</v>
      </c>
      <c r="H422">
        <v>703.36099999999999</v>
      </c>
      <c r="I422">
        <v>-1</v>
      </c>
      <c r="J422">
        <v>0</v>
      </c>
      <c r="K422">
        <v>8.0737210000000008</v>
      </c>
      <c r="L422">
        <v>-2.3800000000000001E-4</v>
      </c>
      <c r="M422">
        <v>89.957346000000001</v>
      </c>
      <c r="N422">
        <v>-187.62136599999999</v>
      </c>
      <c r="O422">
        <v>-3.1247760000000002</v>
      </c>
      <c r="P422">
        <v>90.077217000000005</v>
      </c>
      <c r="Q422">
        <v>-187.59440599999999</v>
      </c>
      <c r="R422">
        <v>3.141133</v>
      </c>
      <c r="S422">
        <v>12.286519</v>
      </c>
      <c r="T422">
        <v>1.6357E-2</v>
      </c>
    </row>
    <row r="423" spans="1:20" x14ac:dyDescent="0.25">
      <c r="A423">
        <v>421</v>
      </c>
      <c r="B423">
        <v>2</v>
      </c>
      <c r="C423">
        <v>-1</v>
      </c>
      <c r="D423" t="s">
        <v>78</v>
      </c>
      <c r="E423" t="s">
        <v>202</v>
      </c>
      <c r="F423">
        <v>0.101026</v>
      </c>
      <c r="G423">
        <v>-1</v>
      </c>
      <c r="H423">
        <v>594.10500000000002</v>
      </c>
      <c r="I423">
        <v>-1</v>
      </c>
      <c r="J423">
        <v>0</v>
      </c>
      <c r="K423">
        <v>8.0737229999999993</v>
      </c>
      <c r="L423">
        <v>-3.0000000000000001E-5</v>
      </c>
      <c r="M423">
        <v>89.132221000000001</v>
      </c>
      <c r="N423">
        <v>-187.803945</v>
      </c>
      <c r="O423">
        <v>3.1269269999999998</v>
      </c>
      <c r="P423">
        <v>89.109382999999994</v>
      </c>
      <c r="Q423">
        <v>-187.59394800000001</v>
      </c>
      <c r="R423">
        <v>3.1411220000000002</v>
      </c>
      <c r="S423">
        <v>21.123459</v>
      </c>
      <c r="T423">
        <v>1.4194999999999999E-2</v>
      </c>
    </row>
    <row r="424" spans="1:20" x14ac:dyDescent="0.25">
      <c r="A424">
        <v>422</v>
      </c>
      <c r="B424">
        <v>2</v>
      </c>
      <c r="C424">
        <v>-1</v>
      </c>
      <c r="D424" t="s">
        <v>78</v>
      </c>
      <c r="E424" t="s">
        <v>202</v>
      </c>
      <c r="F424">
        <v>4.9727E-2</v>
      </c>
      <c r="G424">
        <v>-1</v>
      </c>
      <c r="H424">
        <v>579.66899999999998</v>
      </c>
      <c r="I424">
        <v>-1</v>
      </c>
      <c r="J424">
        <v>0</v>
      </c>
      <c r="K424">
        <v>8.0565999999999995</v>
      </c>
      <c r="L424">
        <v>-1.18E-4</v>
      </c>
      <c r="M424">
        <v>88.564325999999994</v>
      </c>
      <c r="N424">
        <v>-187.41125</v>
      </c>
      <c r="O424">
        <v>3.133667</v>
      </c>
      <c r="P424">
        <v>88.383590999999996</v>
      </c>
      <c r="Q424">
        <v>-187.593582</v>
      </c>
      <c r="R424">
        <v>3.141092</v>
      </c>
      <c r="S424">
        <v>25.673052999999999</v>
      </c>
      <c r="T424">
        <v>7.4250000000000002E-3</v>
      </c>
    </row>
    <row r="425" spans="1:20" x14ac:dyDescent="0.25">
      <c r="A425">
        <v>423</v>
      </c>
      <c r="B425">
        <v>2</v>
      </c>
      <c r="C425">
        <v>-1</v>
      </c>
      <c r="D425" t="s">
        <v>78</v>
      </c>
      <c r="E425" t="s">
        <v>202</v>
      </c>
      <c r="F425">
        <v>2.7959000000000001E-2</v>
      </c>
      <c r="G425">
        <v>-1</v>
      </c>
      <c r="H425">
        <v>420.56200000000001</v>
      </c>
      <c r="I425">
        <v>-1</v>
      </c>
      <c r="J425">
        <v>0</v>
      </c>
      <c r="K425">
        <v>8.0737229999999993</v>
      </c>
      <c r="L425">
        <v>-2.1100000000000001E-4</v>
      </c>
      <c r="M425">
        <v>87.807157000000004</v>
      </c>
      <c r="N425">
        <v>-187.45020400000001</v>
      </c>
      <c r="O425">
        <v>3.1395559999999998</v>
      </c>
      <c r="P425">
        <v>87.657639000000003</v>
      </c>
      <c r="Q425">
        <v>-187.593231</v>
      </c>
      <c r="R425">
        <v>3.1410629999999999</v>
      </c>
      <c r="S425">
        <v>20.691206999999999</v>
      </c>
      <c r="T425">
        <v>1.5070000000000001E-3</v>
      </c>
    </row>
    <row r="426" spans="1:20" x14ac:dyDescent="0.25">
      <c r="A426">
        <v>424</v>
      </c>
      <c r="B426">
        <v>2</v>
      </c>
      <c r="C426">
        <v>-1</v>
      </c>
      <c r="D426" t="s">
        <v>78</v>
      </c>
      <c r="E426" t="s">
        <v>202</v>
      </c>
      <c r="F426">
        <v>3.3315999999999998E-2</v>
      </c>
      <c r="G426">
        <v>-1</v>
      </c>
      <c r="H426">
        <v>685.58100000000002</v>
      </c>
      <c r="I426">
        <v>-1</v>
      </c>
      <c r="J426">
        <v>0</v>
      </c>
      <c r="K426">
        <v>8.0737220000000001</v>
      </c>
      <c r="L426">
        <v>-2.5999999999999998E-5</v>
      </c>
      <c r="M426">
        <v>86.833978999999999</v>
      </c>
      <c r="N426">
        <v>-187.63064800000001</v>
      </c>
      <c r="O426">
        <v>3.1281840000000001</v>
      </c>
      <c r="P426">
        <v>86.689803999999995</v>
      </c>
      <c r="Q426">
        <v>-187.59277299999999</v>
      </c>
      <c r="R426">
        <v>3.141054</v>
      </c>
      <c r="S426">
        <v>14.906712000000001</v>
      </c>
      <c r="T426">
        <v>1.2869999999999999E-2</v>
      </c>
    </row>
    <row r="427" spans="1:20" x14ac:dyDescent="0.25">
      <c r="A427">
        <v>425</v>
      </c>
      <c r="B427">
        <v>2</v>
      </c>
      <c r="C427">
        <v>-1</v>
      </c>
      <c r="D427" t="s">
        <v>78</v>
      </c>
      <c r="E427" t="s">
        <v>202</v>
      </c>
      <c r="F427">
        <v>6.9940000000000002E-2</v>
      </c>
      <c r="G427">
        <v>-1</v>
      </c>
      <c r="H427">
        <v>514.22799999999995</v>
      </c>
      <c r="I427">
        <v>-1</v>
      </c>
      <c r="J427">
        <v>0</v>
      </c>
      <c r="K427">
        <v>8.0565979999999993</v>
      </c>
      <c r="L427">
        <v>-6.0000000000000002E-6</v>
      </c>
      <c r="M427">
        <v>85.841669999999993</v>
      </c>
      <c r="N427">
        <v>-187.77740499999999</v>
      </c>
      <c r="O427">
        <v>3.1345540000000001</v>
      </c>
      <c r="P427">
        <v>85.964011999999997</v>
      </c>
      <c r="Q427">
        <v>-187.592422</v>
      </c>
      <c r="R427">
        <v>3.1410529999999999</v>
      </c>
      <c r="S427">
        <v>22.177987000000002</v>
      </c>
      <c r="T427">
        <v>6.4989999999999996E-3</v>
      </c>
    </row>
    <row r="428" spans="1:20" x14ac:dyDescent="0.25">
      <c r="A428">
        <v>426</v>
      </c>
      <c r="B428">
        <v>2</v>
      </c>
      <c r="C428">
        <v>-1</v>
      </c>
      <c r="D428" t="s">
        <v>78</v>
      </c>
      <c r="E428" t="s">
        <v>202</v>
      </c>
      <c r="F428">
        <v>8.8363999999999998E-2</v>
      </c>
      <c r="G428">
        <v>-1</v>
      </c>
      <c r="H428">
        <v>1388.33</v>
      </c>
      <c r="I428">
        <v>-1</v>
      </c>
      <c r="J428">
        <v>0</v>
      </c>
      <c r="K428">
        <v>8.0737210000000008</v>
      </c>
      <c r="L428">
        <v>-1.56E-4</v>
      </c>
      <c r="M428">
        <v>85.469009</v>
      </c>
      <c r="N428">
        <v>-187.504805</v>
      </c>
      <c r="O428">
        <v>3.1167829999999999</v>
      </c>
      <c r="P428">
        <v>85.238051999999996</v>
      </c>
      <c r="Q428">
        <v>-187.59200999999999</v>
      </c>
      <c r="R428">
        <v>3.1410179999999999</v>
      </c>
      <c r="S428">
        <v>24.687163999999999</v>
      </c>
      <c r="T428">
        <v>2.4235E-2</v>
      </c>
    </row>
    <row r="429" spans="1:20" x14ac:dyDescent="0.25">
      <c r="A429">
        <v>427</v>
      </c>
      <c r="B429">
        <v>2</v>
      </c>
      <c r="C429">
        <v>-1</v>
      </c>
      <c r="D429" t="s">
        <v>78</v>
      </c>
      <c r="E429" t="s">
        <v>202</v>
      </c>
      <c r="F429">
        <v>7.8024999999999997E-2</v>
      </c>
      <c r="G429">
        <v>-1</v>
      </c>
      <c r="H429">
        <v>363.012</v>
      </c>
      <c r="I429">
        <v>-1</v>
      </c>
      <c r="J429">
        <v>0</v>
      </c>
      <c r="K429">
        <v>8.0737220000000001</v>
      </c>
      <c r="L429">
        <v>7.4700000000000005E-4</v>
      </c>
      <c r="M429">
        <v>84.172619999999995</v>
      </c>
      <c r="N429">
        <v>-187.76263800000001</v>
      </c>
      <c r="O429">
        <v>3.132819</v>
      </c>
      <c r="P429">
        <v>84.270225999999994</v>
      </c>
      <c r="Q429">
        <v>-187.591522</v>
      </c>
      <c r="R429">
        <v>3.1410269999999998</v>
      </c>
      <c r="S429">
        <v>19.699615000000001</v>
      </c>
      <c r="T429">
        <v>8.2089999999999993E-3</v>
      </c>
    </row>
    <row r="430" spans="1:20" x14ac:dyDescent="0.25">
      <c r="A430">
        <v>428</v>
      </c>
      <c r="B430">
        <v>2</v>
      </c>
      <c r="C430">
        <v>-1</v>
      </c>
      <c r="D430" t="s">
        <v>78</v>
      </c>
      <c r="E430" t="s">
        <v>202</v>
      </c>
      <c r="F430">
        <v>0.104825</v>
      </c>
      <c r="G430">
        <v>-1</v>
      </c>
      <c r="H430">
        <v>532.90499999999997</v>
      </c>
      <c r="I430">
        <v>-1</v>
      </c>
      <c r="J430">
        <v>0</v>
      </c>
      <c r="K430">
        <v>8.0565979999999993</v>
      </c>
      <c r="L430">
        <v>8.7999999999999998E-5</v>
      </c>
      <c r="M430">
        <v>83.583361999999994</v>
      </c>
      <c r="N430">
        <v>-187.71795299999999</v>
      </c>
      <c r="O430">
        <v>3.1260910000000002</v>
      </c>
      <c r="P430">
        <v>83.544433999999995</v>
      </c>
      <c r="Q430">
        <v>-187.591171</v>
      </c>
      <c r="R430">
        <v>3.1410469999999999</v>
      </c>
      <c r="S430">
        <v>13.262402</v>
      </c>
      <c r="T430">
        <v>1.4956000000000001E-2</v>
      </c>
    </row>
    <row r="431" spans="1:20" x14ac:dyDescent="0.25">
      <c r="A431">
        <v>429</v>
      </c>
      <c r="B431">
        <v>2</v>
      </c>
      <c r="C431">
        <v>-1</v>
      </c>
      <c r="D431" t="s">
        <v>78</v>
      </c>
      <c r="E431" t="s">
        <v>202</v>
      </c>
      <c r="F431">
        <v>4.6849999999999999E-3</v>
      </c>
      <c r="G431">
        <v>-1</v>
      </c>
      <c r="H431">
        <v>626.18200000000002</v>
      </c>
      <c r="I431">
        <v>-1</v>
      </c>
      <c r="J431">
        <v>0</v>
      </c>
      <c r="K431">
        <v>8.0737210000000008</v>
      </c>
      <c r="L431">
        <v>1.9000000000000001E-5</v>
      </c>
      <c r="M431">
        <v>82.790107000000006</v>
      </c>
      <c r="N431">
        <v>-187.65804299999999</v>
      </c>
      <c r="O431">
        <v>-3.137397</v>
      </c>
      <c r="P431">
        <v>82.818473999999995</v>
      </c>
      <c r="Q431">
        <v>-187.59082000000001</v>
      </c>
      <c r="R431">
        <v>3.141051</v>
      </c>
      <c r="S431">
        <v>7.2963269999999998</v>
      </c>
      <c r="T431">
        <v>3.6540000000000001E-3</v>
      </c>
    </row>
    <row r="432" spans="1:20" x14ac:dyDescent="0.25">
      <c r="A432">
        <v>430</v>
      </c>
      <c r="B432">
        <v>2</v>
      </c>
      <c r="C432">
        <v>-1</v>
      </c>
      <c r="D432" t="s">
        <v>78</v>
      </c>
      <c r="E432" t="s">
        <v>202</v>
      </c>
      <c r="F432">
        <v>9.3421000000000004E-2</v>
      </c>
      <c r="G432">
        <v>-1</v>
      </c>
      <c r="H432">
        <v>555.04</v>
      </c>
      <c r="I432">
        <v>-1</v>
      </c>
      <c r="J432">
        <v>0</v>
      </c>
      <c r="K432">
        <v>8.0565979999999993</v>
      </c>
      <c r="L432">
        <v>3.9999999999999998E-6</v>
      </c>
      <c r="M432">
        <v>82.049588</v>
      </c>
      <c r="N432">
        <v>-187.49008900000001</v>
      </c>
      <c r="O432">
        <v>-3.1275919999999999</v>
      </c>
      <c r="P432">
        <v>82.092681999999996</v>
      </c>
      <c r="Q432">
        <v>-187.59046900000001</v>
      </c>
      <c r="R432">
        <v>3.1410520000000002</v>
      </c>
      <c r="S432">
        <v>10.923975</v>
      </c>
      <c r="T432">
        <v>1.346E-2</v>
      </c>
    </row>
    <row r="433" spans="1:20" x14ac:dyDescent="0.25">
      <c r="A433">
        <v>431</v>
      </c>
      <c r="B433">
        <v>2</v>
      </c>
      <c r="C433">
        <v>-1</v>
      </c>
      <c r="D433" t="s">
        <v>78</v>
      </c>
      <c r="E433" t="s">
        <v>202</v>
      </c>
      <c r="F433">
        <v>2.4177000000000001E-2</v>
      </c>
      <c r="G433">
        <v>-1</v>
      </c>
      <c r="H433">
        <v>466.476</v>
      </c>
      <c r="I433">
        <v>-1</v>
      </c>
      <c r="J433">
        <v>0</v>
      </c>
      <c r="K433">
        <v>8.0565979999999993</v>
      </c>
      <c r="L433">
        <v>6.8099999999999996E-4</v>
      </c>
      <c r="M433">
        <v>81.169943000000004</v>
      </c>
      <c r="N433">
        <v>-187.51219800000001</v>
      </c>
      <c r="O433">
        <v>-3.1371829999999998</v>
      </c>
      <c r="P433">
        <v>81.124863000000005</v>
      </c>
      <c r="Q433">
        <v>-187.58999600000001</v>
      </c>
      <c r="R433">
        <v>3.1410670000000001</v>
      </c>
      <c r="S433">
        <v>8.9915570000000002</v>
      </c>
      <c r="T433">
        <v>3.8839999999999999E-3</v>
      </c>
    </row>
    <row r="434" spans="1:20" x14ac:dyDescent="0.25">
      <c r="A434">
        <v>432</v>
      </c>
      <c r="B434">
        <v>2</v>
      </c>
      <c r="C434">
        <v>-1</v>
      </c>
      <c r="D434" t="s">
        <v>78</v>
      </c>
      <c r="E434" t="s">
        <v>202</v>
      </c>
      <c r="F434">
        <v>2.8670000000000002E-3</v>
      </c>
      <c r="G434">
        <v>-1</v>
      </c>
      <c r="H434">
        <v>561.79300000000001</v>
      </c>
      <c r="I434">
        <v>-1</v>
      </c>
      <c r="J434">
        <v>0</v>
      </c>
      <c r="K434">
        <v>8.0737220000000001</v>
      </c>
      <c r="L434">
        <v>6.7000000000000002E-5</v>
      </c>
      <c r="M434">
        <v>80.354915000000005</v>
      </c>
      <c r="N434">
        <v>-187.63349099999999</v>
      </c>
      <c r="O434">
        <v>3.1409669999999998</v>
      </c>
      <c r="P434">
        <v>80.398910999999998</v>
      </c>
      <c r="Q434">
        <v>-187.58963</v>
      </c>
      <c r="R434">
        <v>3.1410830000000001</v>
      </c>
      <c r="S434">
        <v>6.2123499999999998</v>
      </c>
      <c r="T434">
        <v>1.17E-4</v>
      </c>
    </row>
    <row r="435" spans="1:20" x14ac:dyDescent="0.25">
      <c r="A435">
        <v>433</v>
      </c>
      <c r="B435">
        <v>2</v>
      </c>
      <c r="C435">
        <v>-1</v>
      </c>
      <c r="D435" t="s">
        <v>78</v>
      </c>
      <c r="E435" t="s">
        <v>202</v>
      </c>
      <c r="F435">
        <v>2.4479999999999998E-2</v>
      </c>
      <c r="G435">
        <v>-1</v>
      </c>
      <c r="H435">
        <v>456.98200000000003</v>
      </c>
      <c r="I435">
        <v>-1</v>
      </c>
      <c r="J435">
        <v>0</v>
      </c>
      <c r="K435">
        <v>8.0565979999999993</v>
      </c>
      <c r="L435">
        <v>1.4E-5</v>
      </c>
      <c r="M435">
        <v>79.810959999999994</v>
      </c>
      <c r="N435">
        <v>-187.509535</v>
      </c>
      <c r="O435">
        <v>3.1289129999999998</v>
      </c>
      <c r="P435">
        <v>79.673134000000005</v>
      </c>
      <c r="Q435">
        <v>-187.589279</v>
      </c>
      <c r="R435">
        <v>3.141086</v>
      </c>
      <c r="S435">
        <v>15.923276</v>
      </c>
      <c r="T435">
        <v>1.2172000000000001E-2</v>
      </c>
    </row>
    <row r="436" spans="1:20" x14ac:dyDescent="0.25">
      <c r="A436">
        <v>434</v>
      </c>
      <c r="B436">
        <v>2</v>
      </c>
      <c r="C436">
        <v>-1</v>
      </c>
      <c r="D436" t="s">
        <v>78</v>
      </c>
      <c r="E436" t="s">
        <v>202</v>
      </c>
      <c r="F436">
        <v>9.0248999999999996E-2</v>
      </c>
      <c r="G436">
        <v>-1</v>
      </c>
      <c r="H436">
        <v>535.31600000000003</v>
      </c>
      <c r="I436">
        <v>-1</v>
      </c>
      <c r="J436">
        <v>0</v>
      </c>
      <c r="K436">
        <v>8.0565999999999995</v>
      </c>
      <c r="L436">
        <v>9.9999999999999995E-7</v>
      </c>
      <c r="M436">
        <v>78.964814000000004</v>
      </c>
      <c r="N436">
        <v>-187.44162299999999</v>
      </c>
      <c r="O436">
        <v>3.11869</v>
      </c>
      <c r="P436">
        <v>78.705307000000005</v>
      </c>
      <c r="Q436">
        <v>-187.58880600000001</v>
      </c>
      <c r="R436">
        <v>3.1410870000000002</v>
      </c>
      <c r="S436">
        <v>29.833976</v>
      </c>
      <c r="T436">
        <v>2.2395999999999999E-2</v>
      </c>
    </row>
    <row r="437" spans="1:20" x14ac:dyDescent="0.25">
      <c r="A437">
        <v>435</v>
      </c>
      <c r="B437">
        <v>2</v>
      </c>
      <c r="C437">
        <v>-1</v>
      </c>
      <c r="D437" t="s">
        <v>78</v>
      </c>
      <c r="E437" t="s">
        <v>202</v>
      </c>
      <c r="F437">
        <v>2.4206999999999999E-2</v>
      </c>
      <c r="G437">
        <v>-1</v>
      </c>
      <c r="H437">
        <v>586.80899999999997</v>
      </c>
      <c r="I437">
        <v>-1</v>
      </c>
      <c r="J437">
        <v>0</v>
      </c>
      <c r="K437">
        <v>8.0737229999999993</v>
      </c>
      <c r="L437">
        <v>9.9999999999999995E-7</v>
      </c>
      <c r="M437">
        <v>78.020415999999997</v>
      </c>
      <c r="N437">
        <v>-187.59562500000001</v>
      </c>
      <c r="O437">
        <v>3.1331349999999998</v>
      </c>
      <c r="P437">
        <v>77.979354999999998</v>
      </c>
      <c r="Q437">
        <v>-187.58845500000001</v>
      </c>
      <c r="R437">
        <v>3.1410870000000002</v>
      </c>
      <c r="S437">
        <v>4.168234</v>
      </c>
      <c r="T437">
        <v>7.9520000000000007E-3</v>
      </c>
    </row>
    <row r="438" spans="1:20" x14ac:dyDescent="0.25">
      <c r="A438">
        <v>436</v>
      </c>
      <c r="B438">
        <v>2</v>
      </c>
      <c r="C438">
        <v>-1</v>
      </c>
      <c r="D438" t="s">
        <v>78</v>
      </c>
      <c r="E438" t="s">
        <v>202</v>
      </c>
      <c r="F438">
        <v>2.7744999999999999E-2</v>
      </c>
      <c r="G438">
        <v>-1</v>
      </c>
      <c r="H438">
        <v>819.54899999999998</v>
      </c>
      <c r="I438">
        <v>-1</v>
      </c>
      <c r="J438">
        <v>0</v>
      </c>
      <c r="K438">
        <v>8.0565990000000003</v>
      </c>
      <c r="L438">
        <v>0</v>
      </c>
      <c r="M438">
        <v>77.148049</v>
      </c>
      <c r="N438">
        <v>-187.63489100000001</v>
      </c>
      <c r="O438">
        <v>-3.1312959999999999</v>
      </c>
      <c r="P438">
        <v>77.253578000000005</v>
      </c>
      <c r="Q438">
        <v>-187.58810399999999</v>
      </c>
      <c r="R438">
        <v>3.1410870000000002</v>
      </c>
      <c r="S438">
        <v>11.543528999999999</v>
      </c>
      <c r="T438">
        <v>9.7909999999999994E-3</v>
      </c>
    </row>
    <row r="439" spans="1:20" x14ac:dyDescent="0.25">
      <c r="A439">
        <v>437</v>
      </c>
      <c r="B439">
        <v>3</v>
      </c>
      <c r="C439">
        <v>-1</v>
      </c>
      <c r="D439" t="s">
        <v>77</v>
      </c>
      <c r="E439" t="s">
        <v>202</v>
      </c>
      <c r="F439">
        <v>3.1641000000000002E-2</v>
      </c>
      <c r="G439">
        <v>-1</v>
      </c>
      <c r="H439">
        <v>516.08699999999999</v>
      </c>
      <c r="I439">
        <v>-1</v>
      </c>
      <c r="J439">
        <v>0</v>
      </c>
      <c r="K439">
        <v>8.056597</v>
      </c>
      <c r="L439">
        <v>-6.8099999999999996E-4</v>
      </c>
      <c r="M439">
        <v>76.230553</v>
      </c>
      <c r="N439">
        <v>-187.64317299999999</v>
      </c>
      <c r="O439">
        <v>3.1410439999999999</v>
      </c>
      <c r="P439">
        <v>76.285751000000005</v>
      </c>
      <c r="Q439">
        <v>-187.58763099999999</v>
      </c>
      <c r="R439">
        <v>3.1410719999999999</v>
      </c>
      <c r="S439">
        <v>7.8305360000000004</v>
      </c>
      <c r="T439">
        <v>2.8E-5</v>
      </c>
    </row>
    <row r="440" spans="1:20" x14ac:dyDescent="0.25">
      <c r="A440">
        <v>438</v>
      </c>
      <c r="B440">
        <v>3</v>
      </c>
      <c r="C440">
        <v>-1</v>
      </c>
      <c r="D440" t="s">
        <v>77</v>
      </c>
      <c r="E440" t="s">
        <v>202</v>
      </c>
      <c r="F440">
        <v>0.108359</v>
      </c>
      <c r="G440">
        <v>-1</v>
      </c>
      <c r="H440">
        <v>633.875</v>
      </c>
      <c r="I440">
        <v>-1</v>
      </c>
      <c r="J440">
        <v>0</v>
      </c>
      <c r="K440">
        <v>8.0737220000000001</v>
      </c>
      <c r="L440">
        <v>-6.6000000000000005E-5</v>
      </c>
      <c r="M440">
        <v>75.548899000000006</v>
      </c>
      <c r="N440">
        <v>-187.608632</v>
      </c>
      <c r="O440">
        <v>3.1394510000000002</v>
      </c>
      <c r="P440">
        <v>75.559798999999998</v>
      </c>
      <c r="Q440">
        <v>-187.58727999999999</v>
      </c>
      <c r="R440">
        <v>3.1410559999999998</v>
      </c>
      <c r="S440">
        <v>2.3973399999999998</v>
      </c>
      <c r="T440">
        <v>1.6050000000000001E-3</v>
      </c>
    </row>
    <row r="441" spans="1:20" x14ac:dyDescent="0.25">
      <c r="A441">
        <v>439</v>
      </c>
      <c r="B441">
        <v>3</v>
      </c>
      <c r="C441">
        <v>-1</v>
      </c>
      <c r="D441" t="s">
        <v>77</v>
      </c>
      <c r="E441" t="s">
        <v>202</v>
      </c>
      <c r="F441">
        <v>0.219613</v>
      </c>
      <c r="G441">
        <v>-1</v>
      </c>
      <c r="H441">
        <v>686.90099999999995</v>
      </c>
      <c r="I441">
        <v>-1</v>
      </c>
      <c r="J441">
        <v>0</v>
      </c>
      <c r="K441">
        <v>8.0565979999999993</v>
      </c>
      <c r="L441">
        <v>-1.4E-5</v>
      </c>
      <c r="M441">
        <v>74.903903999999997</v>
      </c>
      <c r="N441">
        <v>-187.53836899999999</v>
      </c>
      <c r="O441">
        <v>3.1344889999999999</v>
      </c>
      <c r="P441">
        <v>74.834023000000002</v>
      </c>
      <c r="Q441">
        <v>-187.586929</v>
      </c>
      <c r="R441">
        <v>3.1410529999999999</v>
      </c>
      <c r="S441">
        <v>8.5096950000000007</v>
      </c>
      <c r="T441">
        <v>6.5640000000000004E-3</v>
      </c>
    </row>
    <row r="442" spans="1:20" x14ac:dyDescent="0.25">
      <c r="A442">
        <v>440</v>
      </c>
      <c r="B442">
        <v>3</v>
      </c>
      <c r="C442">
        <v>-1</v>
      </c>
      <c r="D442" t="s">
        <v>77</v>
      </c>
      <c r="E442" t="s">
        <v>202</v>
      </c>
      <c r="F442">
        <v>0.16069600000000001</v>
      </c>
      <c r="G442">
        <v>-1</v>
      </c>
      <c r="H442">
        <v>694.423</v>
      </c>
      <c r="I442">
        <v>-1</v>
      </c>
      <c r="J442">
        <v>0</v>
      </c>
      <c r="K442">
        <v>8.0737199999999998</v>
      </c>
      <c r="L442">
        <v>-1.9999999999999999E-6</v>
      </c>
      <c r="M442">
        <v>74.124352999999999</v>
      </c>
      <c r="N442">
        <v>-187.57737900000001</v>
      </c>
      <c r="O442">
        <v>3.1376879999999998</v>
      </c>
      <c r="P442">
        <v>74.108069999999998</v>
      </c>
      <c r="Q442">
        <v>-187.586578</v>
      </c>
      <c r="R442">
        <v>3.1410529999999999</v>
      </c>
      <c r="S442">
        <v>1.870147</v>
      </c>
      <c r="T442">
        <v>3.3649999999999999E-3</v>
      </c>
    </row>
    <row r="443" spans="1:20" x14ac:dyDescent="0.25">
      <c r="A443">
        <v>441</v>
      </c>
      <c r="B443">
        <v>3</v>
      </c>
      <c r="C443">
        <v>-1</v>
      </c>
      <c r="D443" t="s">
        <v>77</v>
      </c>
      <c r="E443" t="s">
        <v>202</v>
      </c>
      <c r="F443">
        <v>1.3521999999999999E-2</v>
      </c>
      <c r="G443">
        <v>-1</v>
      </c>
      <c r="H443">
        <v>504.14499999999998</v>
      </c>
      <c r="I443">
        <v>-1</v>
      </c>
      <c r="J443">
        <v>0</v>
      </c>
      <c r="K443">
        <v>8.0737210000000008</v>
      </c>
      <c r="L443">
        <v>0</v>
      </c>
      <c r="M443">
        <v>73.167263000000005</v>
      </c>
      <c r="N443">
        <v>-187.56707700000001</v>
      </c>
      <c r="O443">
        <v>-3.1412930000000001</v>
      </c>
      <c r="P443">
        <v>73.140251000000006</v>
      </c>
      <c r="Q443">
        <v>-187.586105</v>
      </c>
      <c r="R443">
        <v>3.1410520000000002</v>
      </c>
      <c r="S443">
        <v>3.3041149999999999</v>
      </c>
      <c r="T443">
        <v>2.4000000000000001E-4</v>
      </c>
    </row>
    <row r="444" spans="1:20" x14ac:dyDescent="0.25">
      <c r="A444">
        <v>442</v>
      </c>
      <c r="B444">
        <v>3</v>
      </c>
      <c r="C444">
        <v>-1</v>
      </c>
      <c r="D444" t="s">
        <v>77</v>
      </c>
      <c r="E444" t="s">
        <v>202</v>
      </c>
      <c r="F444">
        <v>2.4728E-2</v>
      </c>
      <c r="G444">
        <v>-1</v>
      </c>
      <c r="H444">
        <v>588.21199999999999</v>
      </c>
      <c r="I444">
        <v>-1</v>
      </c>
      <c r="J444">
        <v>0</v>
      </c>
      <c r="K444">
        <v>8.0565999999999995</v>
      </c>
      <c r="L444">
        <v>2.61E-4</v>
      </c>
      <c r="M444">
        <v>72.394278</v>
      </c>
      <c r="N444">
        <v>-187.60319799999999</v>
      </c>
      <c r="O444">
        <v>3.14011</v>
      </c>
      <c r="P444">
        <v>72.414467000000002</v>
      </c>
      <c r="Q444">
        <v>-187.58575400000001</v>
      </c>
      <c r="R444">
        <v>3.1410809999999998</v>
      </c>
      <c r="S444">
        <v>2.668069</v>
      </c>
      <c r="T444">
        <v>9.7099999999999997E-4</v>
      </c>
    </row>
    <row r="445" spans="1:20" x14ac:dyDescent="0.25">
      <c r="A445">
        <v>443</v>
      </c>
      <c r="B445">
        <v>4</v>
      </c>
      <c r="C445">
        <v>-1</v>
      </c>
      <c r="D445" t="s">
        <v>76</v>
      </c>
      <c r="E445" t="s">
        <v>202</v>
      </c>
      <c r="F445">
        <v>0.21510499999999999</v>
      </c>
      <c r="G445">
        <v>-1</v>
      </c>
      <c r="H445">
        <v>561.85199999999998</v>
      </c>
      <c r="I445">
        <v>-1</v>
      </c>
      <c r="J445">
        <v>0</v>
      </c>
      <c r="K445">
        <v>8.0737210000000008</v>
      </c>
      <c r="L445">
        <v>1.14E-3</v>
      </c>
      <c r="M445">
        <v>71.593445000000003</v>
      </c>
      <c r="N445">
        <v>-187.677436</v>
      </c>
      <c r="O445">
        <v>3.1413720000000001</v>
      </c>
      <c r="P445">
        <v>71.688514999999995</v>
      </c>
      <c r="Q445">
        <v>-187.58540300000001</v>
      </c>
      <c r="R445">
        <v>3.141114</v>
      </c>
      <c r="S445">
        <v>13.231883</v>
      </c>
      <c r="T445">
        <v>2.5700000000000001E-4</v>
      </c>
    </row>
    <row r="446" spans="1:20" x14ac:dyDescent="0.25">
      <c r="A446">
        <v>444</v>
      </c>
      <c r="B446">
        <v>4</v>
      </c>
      <c r="C446">
        <v>-1</v>
      </c>
      <c r="D446" t="s">
        <v>76</v>
      </c>
      <c r="E446" t="s">
        <v>202</v>
      </c>
      <c r="F446">
        <v>0.148169</v>
      </c>
      <c r="G446">
        <v>-1</v>
      </c>
      <c r="H446">
        <v>616.70100000000002</v>
      </c>
      <c r="I446">
        <v>-1</v>
      </c>
      <c r="J446">
        <v>0</v>
      </c>
      <c r="K446">
        <v>8.0455450000000006</v>
      </c>
      <c r="L446">
        <v>1.4200000000000001E-4</v>
      </c>
      <c r="M446">
        <v>70.929839000000001</v>
      </c>
      <c r="N446">
        <v>-187.692882</v>
      </c>
      <c r="O446">
        <v>3.1318769999999998</v>
      </c>
      <c r="P446">
        <v>70.963050999999993</v>
      </c>
      <c r="Q446">
        <v>-187.58505199999999</v>
      </c>
      <c r="R446">
        <v>3.1411470000000001</v>
      </c>
      <c r="S446">
        <v>11.282814999999999</v>
      </c>
      <c r="T446">
        <v>9.2700000000000005E-3</v>
      </c>
    </row>
    <row r="447" spans="1:20" x14ac:dyDescent="0.25">
      <c r="A447">
        <v>445</v>
      </c>
      <c r="B447">
        <v>4</v>
      </c>
      <c r="C447">
        <v>-1</v>
      </c>
      <c r="D447" t="s">
        <v>76</v>
      </c>
      <c r="E447" t="s">
        <v>202</v>
      </c>
      <c r="F447">
        <v>0.28481000000000001</v>
      </c>
      <c r="G447">
        <v>-1</v>
      </c>
      <c r="H447">
        <v>475.95600000000002</v>
      </c>
      <c r="I447">
        <v>-1</v>
      </c>
      <c r="J447">
        <v>0</v>
      </c>
      <c r="K447">
        <v>7.9577419999999996</v>
      </c>
      <c r="L447">
        <v>1.5999999999999999E-5</v>
      </c>
      <c r="M447">
        <v>70.059606000000002</v>
      </c>
      <c r="N447">
        <v>-187.32163299999999</v>
      </c>
      <c r="O447">
        <v>-3.1349100000000001</v>
      </c>
      <c r="P447">
        <v>70.001328000000001</v>
      </c>
      <c r="Q447">
        <v>-187.58457899999999</v>
      </c>
      <c r="R447">
        <v>3.1411539999999998</v>
      </c>
      <c r="S447">
        <v>26.932703</v>
      </c>
      <c r="T447">
        <v>6.2440000000000004E-3</v>
      </c>
    </row>
    <row r="448" spans="1:20" x14ac:dyDescent="0.25">
      <c r="A448">
        <v>446</v>
      </c>
      <c r="B448">
        <v>4</v>
      </c>
      <c r="C448">
        <v>-1</v>
      </c>
      <c r="D448" t="s">
        <v>76</v>
      </c>
      <c r="E448" t="s">
        <v>202</v>
      </c>
      <c r="F448">
        <v>4.1302999999999999E-2</v>
      </c>
      <c r="G448">
        <v>-1</v>
      </c>
      <c r="H448">
        <v>1200.6849999999999</v>
      </c>
      <c r="I448">
        <v>-1</v>
      </c>
      <c r="J448">
        <v>0</v>
      </c>
      <c r="K448">
        <v>7.8590999999999998</v>
      </c>
      <c r="L448">
        <v>1.9999999999999999E-6</v>
      </c>
      <c r="M448">
        <v>69.325715000000002</v>
      </c>
      <c r="N448">
        <v>-187.57616100000001</v>
      </c>
      <c r="O448">
        <v>3.1387719999999999</v>
      </c>
      <c r="P448">
        <v>69.289894000000004</v>
      </c>
      <c r="Q448">
        <v>-187.58422899999999</v>
      </c>
      <c r="R448">
        <v>3.1411539999999998</v>
      </c>
      <c r="S448">
        <v>3.6717949999999999</v>
      </c>
      <c r="T448">
        <v>2.3809999999999999E-3</v>
      </c>
    </row>
    <row r="449" spans="1:20" x14ac:dyDescent="0.25">
      <c r="A449">
        <v>447</v>
      </c>
      <c r="B449">
        <v>4</v>
      </c>
      <c r="C449">
        <v>-1</v>
      </c>
      <c r="D449" t="s">
        <v>76</v>
      </c>
      <c r="E449" t="s">
        <v>202</v>
      </c>
      <c r="F449">
        <v>0.160194</v>
      </c>
      <c r="G449">
        <v>-1</v>
      </c>
      <c r="H449">
        <v>1418.3150000000001</v>
      </c>
      <c r="I449">
        <v>-1</v>
      </c>
      <c r="J449">
        <v>0</v>
      </c>
      <c r="K449">
        <v>7.7103590000000004</v>
      </c>
      <c r="L449">
        <v>-3.0000000000000001E-6</v>
      </c>
      <c r="M449">
        <v>68.586342000000002</v>
      </c>
      <c r="N449">
        <v>-187.68063799999999</v>
      </c>
      <c r="O449">
        <v>3.137686</v>
      </c>
      <c r="P449">
        <v>68.590050000000005</v>
      </c>
      <c r="Q449">
        <v>-187.583878</v>
      </c>
      <c r="R449">
        <v>3.1411539999999998</v>
      </c>
      <c r="S449">
        <v>9.6830960000000008</v>
      </c>
      <c r="T449">
        <v>3.467E-3</v>
      </c>
    </row>
    <row r="450" spans="1:20" x14ac:dyDescent="0.25">
      <c r="A450">
        <v>448</v>
      </c>
      <c r="B450">
        <v>4</v>
      </c>
      <c r="C450">
        <v>-1</v>
      </c>
      <c r="D450" t="s">
        <v>76</v>
      </c>
      <c r="E450" t="s">
        <v>202</v>
      </c>
      <c r="F450">
        <v>0.113422</v>
      </c>
      <c r="G450">
        <v>-1</v>
      </c>
      <c r="H450">
        <v>750.16899999999998</v>
      </c>
      <c r="I450">
        <v>-1</v>
      </c>
      <c r="J450">
        <v>0</v>
      </c>
      <c r="K450">
        <v>7.55898</v>
      </c>
      <c r="L450">
        <v>-3.0000000000000001E-6</v>
      </c>
      <c r="M450">
        <v>67.608559</v>
      </c>
      <c r="N450">
        <v>-187.620745</v>
      </c>
      <c r="O450">
        <v>-3.1409549999999999</v>
      </c>
      <c r="P450">
        <v>67.673942999999994</v>
      </c>
      <c r="Q450">
        <v>-187.58341999999999</v>
      </c>
      <c r="R450">
        <v>3.1411539999999998</v>
      </c>
      <c r="S450">
        <v>7.5287040000000003</v>
      </c>
      <c r="T450">
        <v>1.9900000000000001E-4</v>
      </c>
    </row>
    <row r="451" spans="1:20" x14ac:dyDescent="0.25">
      <c r="A451">
        <v>449</v>
      </c>
      <c r="B451">
        <v>4</v>
      </c>
      <c r="C451">
        <v>-1</v>
      </c>
      <c r="D451" t="s">
        <v>76</v>
      </c>
      <c r="E451" t="s">
        <v>202</v>
      </c>
      <c r="F451">
        <v>0.110481</v>
      </c>
      <c r="G451">
        <v>-1</v>
      </c>
      <c r="H451">
        <v>671.92600000000004</v>
      </c>
      <c r="I451">
        <v>-1</v>
      </c>
      <c r="J451">
        <v>0</v>
      </c>
      <c r="K451">
        <v>7.491619</v>
      </c>
      <c r="L451">
        <v>-1.9999999999999999E-6</v>
      </c>
      <c r="M451">
        <v>67.039558999999997</v>
      </c>
      <c r="N451">
        <v>-187.54300499999999</v>
      </c>
      <c r="O451">
        <v>3.1405099999999999</v>
      </c>
      <c r="P451">
        <v>66.997162000000003</v>
      </c>
      <c r="Q451">
        <v>-187.58306899999999</v>
      </c>
      <c r="R451">
        <v>3.1411539999999998</v>
      </c>
      <c r="S451">
        <v>5.8331799999999996</v>
      </c>
      <c r="T451">
        <v>6.4400000000000004E-4</v>
      </c>
    </row>
    <row r="452" spans="1:20" x14ac:dyDescent="0.25">
      <c r="A452">
        <v>450</v>
      </c>
      <c r="B452">
        <v>4</v>
      </c>
      <c r="C452">
        <v>-1</v>
      </c>
      <c r="D452" t="s">
        <v>76</v>
      </c>
      <c r="E452" t="s">
        <v>202</v>
      </c>
      <c r="F452">
        <v>1.1218000000000001E-2</v>
      </c>
      <c r="G452">
        <v>-1</v>
      </c>
      <c r="H452">
        <v>679.46400000000006</v>
      </c>
      <c r="I452">
        <v>-1</v>
      </c>
      <c r="J452">
        <v>0</v>
      </c>
      <c r="K452">
        <v>7.4021549999999996</v>
      </c>
      <c r="L452">
        <v>-3.0000000000000001E-6</v>
      </c>
      <c r="M452">
        <v>66.326352</v>
      </c>
      <c r="N452">
        <v>-187.58579599999999</v>
      </c>
      <c r="O452">
        <v>-3.1414680000000001</v>
      </c>
      <c r="P452">
        <v>66.327438000000001</v>
      </c>
      <c r="Q452">
        <v>-187.582718</v>
      </c>
      <c r="R452">
        <v>3.1411530000000001</v>
      </c>
      <c r="S452">
        <v>0.32639499999999999</v>
      </c>
      <c r="T452">
        <v>3.1399999999999999E-4</v>
      </c>
    </row>
    <row r="453" spans="1:20" x14ac:dyDescent="0.25">
      <c r="A453">
        <v>451</v>
      </c>
      <c r="B453">
        <v>3</v>
      </c>
      <c r="C453">
        <v>-1</v>
      </c>
      <c r="D453" t="s">
        <v>148</v>
      </c>
      <c r="E453" t="s">
        <v>202</v>
      </c>
      <c r="F453">
        <v>8.6351999999999998E-2</v>
      </c>
      <c r="G453">
        <v>-1</v>
      </c>
      <c r="H453">
        <v>397.733</v>
      </c>
      <c r="I453">
        <v>-1</v>
      </c>
      <c r="J453">
        <v>0</v>
      </c>
      <c r="K453">
        <v>7.3084210000000001</v>
      </c>
      <c r="L453">
        <v>-1.9999999999999999E-6</v>
      </c>
      <c r="M453">
        <v>65.381302000000005</v>
      </c>
      <c r="N453">
        <v>-187.64684500000001</v>
      </c>
      <c r="O453">
        <v>-3.140447</v>
      </c>
      <c r="P453">
        <v>65.444023000000001</v>
      </c>
      <c r="Q453">
        <v>-187.582245</v>
      </c>
      <c r="R453">
        <v>3.1411530000000001</v>
      </c>
      <c r="S453">
        <v>9.0039750000000005</v>
      </c>
      <c r="T453">
        <v>7.0500000000000001E-4</v>
      </c>
    </row>
    <row r="454" spans="1:20" x14ac:dyDescent="0.25">
      <c r="A454">
        <v>452</v>
      </c>
      <c r="B454">
        <v>3</v>
      </c>
      <c r="C454">
        <v>-1</v>
      </c>
      <c r="D454" t="s">
        <v>148</v>
      </c>
      <c r="E454" t="s">
        <v>202</v>
      </c>
      <c r="F454">
        <v>0.169909</v>
      </c>
      <c r="G454">
        <v>-1</v>
      </c>
      <c r="H454">
        <v>624.71</v>
      </c>
      <c r="I454">
        <v>-1</v>
      </c>
      <c r="J454">
        <v>0</v>
      </c>
      <c r="K454">
        <v>7.246988</v>
      </c>
      <c r="L454">
        <v>-1.9999999999999999E-6</v>
      </c>
      <c r="M454">
        <v>64.814012000000005</v>
      </c>
      <c r="N454">
        <v>-187.54988700000001</v>
      </c>
      <c r="O454">
        <v>3.1398389999999998</v>
      </c>
      <c r="P454">
        <v>64.789268000000007</v>
      </c>
      <c r="Q454">
        <v>-187.58189400000001</v>
      </c>
      <c r="R454">
        <v>3.1411530000000001</v>
      </c>
      <c r="S454">
        <v>4.0455860000000001</v>
      </c>
      <c r="T454">
        <v>1.3140000000000001E-3</v>
      </c>
    </row>
    <row r="455" spans="1:20" x14ac:dyDescent="0.25">
      <c r="A455">
        <v>453</v>
      </c>
      <c r="B455">
        <v>3</v>
      </c>
      <c r="C455">
        <v>-1</v>
      </c>
      <c r="D455" t="s">
        <v>148</v>
      </c>
      <c r="E455" t="s">
        <v>202</v>
      </c>
      <c r="F455">
        <v>2.8851000000000002E-2</v>
      </c>
      <c r="G455">
        <v>-1</v>
      </c>
      <c r="H455">
        <v>507.18599999999998</v>
      </c>
      <c r="I455">
        <v>-1</v>
      </c>
      <c r="J455">
        <v>0</v>
      </c>
      <c r="K455">
        <v>7.1384970000000001</v>
      </c>
      <c r="L455">
        <v>-3.0000000000000001E-6</v>
      </c>
      <c r="M455">
        <v>64.224778999999998</v>
      </c>
      <c r="N455">
        <v>-187.57963699999999</v>
      </c>
      <c r="O455">
        <v>3.137858</v>
      </c>
      <c r="P455">
        <v>64.142418000000006</v>
      </c>
      <c r="Q455">
        <v>-187.58154300000001</v>
      </c>
      <c r="R455">
        <v>3.1411519999999999</v>
      </c>
      <c r="S455">
        <v>8.2382989999999996</v>
      </c>
      <c r="T455">
        <v>3.2940000000000001E-3</v>
      </c>
    </row>
    <row r="456" spans="1:20" x14ac:dyDescent="0.25">
      <c r="A456">
        <v>454</v>
      </c>
      <c r="B456">
        <v>4</v>
      </c>
      <c r="C456">
        <v>-1</v>
      </c>
      <c r="D456" t="s">
        <v>75</v>
      </c>
      <c r="E456" t="s">
        <v>202</v>
      </c>
      <c r="F456">
        <v>0.117093</v>
      </c>
      <c r="G456">
        <v>-1</v>
      </c>
      <c r="H456">
        <v>446.226</v>
      </c>
      <c r="I456">
        <v>-1</v>
      </c>
      <c r="J456">
        <v>0</v>
      </c>
      <c r="K456">
        <v>7.066586</v>
      </c>
      <c r="L456">
        <v>-1.9999999999999999E-6</v>
      </c>
      <c r="M456">
        <v>63.365740000000002</v>
      </c>
      <c r="N456">
        <v>-187.556218</v>
      </c>
      <c r="O456">
        <v>-3.1355309999999998</v>
      </c>
      <c r="P456">
        <v>63.503563</v>
      </c>
      <c r="Q456">
        <v>-187.58119199999999</v>
      </c>
      <c r="R456">
        <v>3.1411519999999999</v>
      </c>
      <c r="S456">
        <v>14.006738</v>
      </c>
      <c r="T456">
        <v>5.6210000000000001E-3</v>
      </c>
    </row>
    <row r="457" spans="1:20" x14ac:dyDescent="0.25">
      <c r="A457">
        <v>455</v>
      </c>
      <c r="B457">
        <v>4</v>
      </c>
      <c r="C457">
        <v>-1</v>
      </c>
      <c r="D457" t="s">
        <v>75</v>
      </c>
      <c r="E457" t="s">
        <v>202</v>
      </c>
      <c r="F457">
        <v>3.8799E-2</v>
      </c>
      <c r="G457">
        <v>-1</v>
      </c>
      <c r="H457">
        <v>422.33100000000002</v>
      </c>
      <c r="I457">
        <v>-1</v>
      </c>
      <c r="J457">
        <v>0</v>
      </c>
      <c r="K457">
        <v>6.9505549999999996</v>
      </c>
      <c r="L457">
        <v>-1.9999999999999999E-6</v>
      </c>
      <c r="M457">
        <v>62.63447</v>
      </c>
      <c r="N457">
        <v>-187.531274</v>
      </c>
      <c r="O457">
        <v>-3.139043</v>
      </c>
      <c r="P457">
        <v>62.664417</v>
      </c>
      <c r="Q457">
        <v>-187.58071899999999</v>
      </c>
      <c r="R457">
        <v>3.1411509999999998</v>
      </c>
      <c r="S457">
        <v>5.7807040000000001</v>
      </c>
      <c r="T457">
        <v>2.1080000000000001E-3</v>
      </c>
    </row>
    <row r="458" spans="1:20" x14ac:dyDescent="0.25">
      <c r="A458">
        <v>456</v>
      </c>
      <c r="B458">
        <v>4</v>
      </c>
      <c r="C458">
        <v>-1</v>
      </c>
      <c r="D458" t="s">
        <v>75</v>
      </c>
      <c r="E458" t="s">
        <v>202</v>
      </c>
      <c r="F458">
        <v>3.6683E-2</v>
      </c>
      <c r="G458">
        <v>-1</v>
      </c>
      <c r="H458">
        <v>507.50799999999998</v>
      </c>
      <c r="I458">
        <v>-1</v>
      </c>
      <c r="J458">
        <v>0</v>
      </c>
      <c r="K458">
        <v>6.8506489999999998</v>
      </c>
      <c r="L458">
        <v>-1.9999999999999999E-6</v>
      </c>
      <c r="M458">
        <v>62.075904000000001</v>
      </c>
      <c r="N458">
        <v>-187.56491299999999</v>
      </c>
      <c r="O458">
        <v>3.1405319999999999</v>
      </c>
      <c r="P458">
        <v>62.043895999999997</v>
      </c>
      <c r="Q458">
        <v>-187.58036799999999</v>
      </c>
      <c r="R458">
        <v>3.1411509999999998</v>
      </c>
      <c r="S458">
        <v>3.5544470000000001</v>
      </c>
      <c r="T458">
        <v>6.1899999999999998E-4</v>
      </c>
    </row>
    <row r="459" spans="1:20" x14ac:dyDescent="0.25">
      <c r="A459">
        <v>457</v>
      </c>
      <c r="B459">
        <v>4</v>
      </c>
      <c r="C459">
        <v>-1</v>
      </c>
      <c r="D459" t="s">
        <v>75</v>
      </c>
      <c r="E459" t="s">
        <v>202</v>
      </c>
      <c r="F459">
        <v>3.5042999999999998E-2</v>
      </c>
      <c r="G459">
        <v>-1</v>
      </c>
      <c r="H459">
        <v>514.99099999999999</v>
      </c>
      <c r="I459">
        <v>-1</v>
      </c>
      <c r="J459">
        <v>0</v>
      </c>
      <c r="K459">
        <v>6.7949549999999999</v>
      </c>
      <c r="L459">
        <v>-9.9999999999999995E-7</v>
      </c>
      <c r="M459">
        <v>61.386353999999997</v>
      </c>
      <c r="N459">
        <v>-187.49563499999999</v>
      </c>
      <c r="O459">
        <v>-3.1390729999999998</v>
      </c>
      <c r="P459">
        <v>61.430145000000003</v>
      </c>
      <c r="Q459">
        <v>-187.580017</v>
      </c>
      <c r="R459">
        <v>3.1411509999999998</v>
      </c>
      <c r="S459">
        <v>9.5068029999999997</v>
      </c>
      <c r="T459">
        <v>2.078E-3</v>
      </c>
    </row>
    <row r="460" spans="1:20" x14ac:dyDescent="0.25">
      <c r="A460">
        <v>458</v>
      </c>
      <c r="B460">
        <v>4</v>
      </c>
      <c r="C460">
        <v>-1</v>
      </c>
      <c r="D460" t="s">
        <v>75</v>
      </c>
      <c r="E460" t="s">
        <v>202</v>
      </c>
      <c r="F460">
        <v>1.7423000000000001E-2</v>
      </c>
      <c r="G460">
        <v>-1</v>
      </c>
      <c r="H460">
        <v>481.13900000000001</v>
      </c>
      <c r="I460">
        <v>-1</v>
      </c>
      <c r="J460">
        <v>0</v>
      </c>
      <c r="K460">
        <v>6.6998819999999997</v>
      </c>
      <c r="L460">
        <v>-1.9999999999999999E-6</v>
      </c>
      <c r="M460">
        <v>60.800666999999997</v>
      </c>
      <c r="N460">
        <v>-187.61666700000001</v>
      </c>
      <c r="O460">
        <v>3.1404019999999999</v>
      </c>
      <c r="P460">
        <v>60.823338</v>
      </c>
      <c r="Q460">
        <v>-187.579666</v>
      </c>
      <c r="R460">
        <v>3.1411509999999998</v>
      </c>
      <c r="S460">
        <v>4.3393370000000004</v>
      </c>
      <c r="T460">
        <v>7.5000000000000002E-4</v>
      </c>
    </row>
    <row r="461" spans="1:20" x14ac:dyDescent="0.25">
      <c r="A461">
        <v>459</v>
      </c>
      <c r="B461">
        <v>4</v>
      </c>
      <c r="C461">
        <v>-1</v>
      </c>
      <c r="D461" t="s">
        <v>75</v>
      </c>
      <c r="E461" t="s">
        <v>202</v>
      </c>
      <c r="F461">
        <v>7.6991000000000004E-2</v>
      </c>
      <c r="G461">
        <v>-1</v>
      </c>
      <c r="H461">
        <v>517.82399999999996</v>
      </c>
      <c r="I461">
        <v>-1</v>
      </c>
      <c r="J461">
        <v>0</v>
      </c>
      <c r="K461">
        <v>6.5976809999999997</v>
      </c>
      <c r="L461">
        <v>-1.9999999999999999E-6</v>
      </c>
      <c r="M461">
        <v>60.060747999999997</v>
      </c>
      <c r="N461">
        <v>-187.623955</v>
      </c>
      <c r="O461">
        <v>3.1379920000000001</v>
      </c>
      <c r="P461">
        <v>60.024746</v>
      </c>
      <c r="Q461">
        <v>-187.57926900000001</v>
      </c>
      <c r="R461">
        <v>3.1411509999999998</v>
      </c>
      <c r="S461">
        <v>5.7383829999999998</v>
      </c>
      <c r="T461">
        <v>3.1589999999999999E-3</v>
      </c>
    </row>
    <row r="462" spans="1:20" x14ac:dyDescent="0.25">
      <c r="A462">
        <v>460</v>
      </c>
      <c r="B462">
        <v>4</v>
      </c>
      <c r="C462">
        <v>-1</v>
      </c>
      <c r="D462" t="s">
        <v>75</v>
      </c>
      <c r="E462" t="s">
        <v>202</v>
      </c>
      <c r="F462">
        <v>0.21484300000000001</v>
      </c>
      <c r="G462">
        <v>-1</v>
      </c>
      <c r="H462">
        <v>495.68400000000003</v>
      </c>
      <c r="I462">
        <v>-1</v>
      </c>
      <c r="J462">
        <v>0</v>
      </c>
      <c r="K462">
        <v>6.5400640000000001</v>
      </c>
      <c r="L462">
        <v>-9.9999999999999995E-7</v>
      </c>
      <c r="M462">
        <v>59.423309000000003</v>
      </c>
      <c r="N462">
        <v>-187.62401199999999</v>
      </c>
      <c r="O462">
        <v>-3.1348229999999999</v>
      </c>
      <c r="P462">
        <v>59.43383</v>
      </c>
      <c r="Q462">
        <v>-187.57910200000001</v>
      </c>
      <c r="R462">
        <v>3.1411509999999998</v>
      </c>
      <c r="S462">
        <v>4.6126560000000003</v>
      </c>
      <c r="T462">
        <v>6.3290000000000004E-3</v>
      </c>
    </row>
    <row r="463" spans="1:20" x14ac:dyDescent="0.25">
      <c r="A463">
        <v>461</v>
      </c>
      <c r="B463">
        <v>4</v>
      </c>
      <c r="C463">
        <v>-1</v>
      </c>
      <c r="D463" t="s">
        <v>75</v>
      </c>
      <c r="E463" t="s">
        <v>202</v>
      </c>
      <c r="F463">
        <v>0.32192700000000002</v>
      </c>
      <c r="G463">
        <v>-1</v>
      </c>
      <c r="H463">
        <v>517.20699999999999</v>
      </c>
      <c r="I463">
        <v>-1</v>
      </c>
      <c r="J463">
        <v>0</v>
      </c>
      <c r="K463">
        <v>6.4412250000000002</v>
      </c>
      <c r="L463">
        <v>-3.0000000000000001E-6</v>
      </c>
      <c r="M463">
        <v>59.192872000000001</v>
      </c>
      <c r="N463">
        <v>-187.74915899999999</v>
      </c>
      <c r="O463">
        <v>3.1247340000000001</v>
      </c>
      <c r="P463">
        <v>58.850169999999999</v>
      </c>
      <c r="Q463">
        <v>-187.57891799999999</v>
      </c>
      <c r="R463">
        <v>3.1411509999999998</v>
      </c>
      <c r="S463">
        <v>38.265707999999997</v>
      </c>
      <c r="T463">
        <v>1.6417000000000001E-2</v>
      </c>
    </row>
    <row r="464" spans="1:20" x14ac:dyDescent="0.25">
      <c r="A464">
        <v>462</v>
      </c>
      <c r="B464">
        <v>4</v>
      </c>
      <c r="C464">
        <v>-1</v>
      </c>
      <c r="D464" t="s">
        <v>75</v>
      </c>
      <c r="E464" t="s">
        <v>202</v>
      </c>
      <c r="F464">
        <v>0.20205899999999999</v>
      </c>
      <c r="G464">
        <v>-1</v>
      </c>
      <c r="H464">
        <v>488.11799999999999</v>
      </c>
      <c r="I464">
        <v>-1</v>
      </c>
      <c r="J464">
        <v>0</v>
      </c>
      <c r="K464">
        <v>6.3398089999999998</v>
      </c>
      <c r="L464">
        <v>-1.9999999999999999E-6</v>
      </c>
      <c r="M464">
        <v>58.162934999999997</v>
      </c>
      <c r="N464">
        <v>-187.560126</v>
      </c>
      <c r="O464">
        <v>3.1327400000000001</v>
      </c>
      <c r="P464">
        <v>58.082596000000002</v>
      </c>
      <c r="Q464">
        <v>-187.57868999999999</v>
      </c>
      <c r="R464">
        <v>3.1411509999999998</v>
      </c>
      <c r="S464">
        <v>8.2456420000000001</v>
      </c>
      <c r="T464">
        <v>8.4110000000000001E-3</v>
      </c>
    </row>
    <row r="465" spans="1:20" x14ac:dyDescent="0.25">
      <c r="A465">
        <v>463</v>
      </c>
      <c r="B465">
        <v>4</v>
      </c>
      <c r="C465">
        <v>-1</v>
      </c>
      <c r="D465" t="s">
        <v>75</v>
      </c>
      <c r="E465" t="s">
        <v>202</v>
      </c>
      <c r="F465">
        <v>7.5427999999999995E-2</v>
      </c>
      <c r="G465">
        <v>-1</v>
      </c>
      <c r="H465">
        <v>655.38800000000003</v>
      </c>
      <c r="I465">
        <v>-1</v>
      </c>
      <c r="J465">
        <v>0</v>
      </c>
      <c r="K465">
        <v>6.2875139999999998</v>
      </c>
      <c r="L465">
        <v>-9.9999999999999995E-7</v>
      </c>
      <c r="M465">
        <v>57.505755000000001</v>
      </c>
      <c r="N465">
        <v>-187.58158499999999</v>
      </c>
      <c r="O465">
        <v>3.1414650000000002</v>
      </c>
      <c r="P465">
        <v>57.514648000000001</v>
      </c>
      <c r="Q465">
        <v>-187.578506</v>
      </c>
      <c r="R465">
        <v>3.1411500000000001</v>
      </c>
      <c r="S465">
        <v>0.94111800000000001</v>
      </c>
      <c r="T465">
        <v>3.1500000000000001E-4</v>
      </c>
    </row>
    <row r="466" spans="1:20" x14ac:dyDescent="0.25">
      <c r="A466">
        <v>464</v>
      </c>
      <c r="B466">
        <v>4</v>
      </c>
      <c r="C466">
        <v>-1</v>
      </c>
      <c r="D466" t="s">
        <v>75</v>
      </c>
      <c r="E466" t="s">
        <v>202</v>
      </c>
      <c r="F466">
        <v>7.2101999999999999E-2</v>
      </c>
      <c r="G466">
        <v>-1</v>
      </c>
      <c r="H466">
        <v>515.26599999999996</v>
      </c>
      <c r="I466">
        <v>-1</v>
      </c>
      <c r="J466">
        <v>0</v>
      </c>
      <c r="K466">
        <v>6.1944730000000003</v>
      </c>
      <c r="L466">
        <v>-1.9999999999999999E-6</v>
      </c>
      <c r="M466">
        <v>56.873052000000001</v>
      </c>
      <c r="N466">
        <v>-187.60656299999999</v>
      </c>
      <c r="O466">
        <v>-3.14019</v>
      </c>
      <c r="P466">
        <v>56.953426</v>
      </c>
      <c r="Q466">
        <v>-187.578339</v>
      </c>
      <c r="R466">
        <v>3.1411500000000001</v>
      </c>
      <c r="S466">
        <v>8.51858</v>
      </c>
      <c r="T466">
        <v>9.6000000000000002E-4</v>
      </c>
    </row>
    <row r="467" spans="1:20" x14ac:dyDescent="0.25">
      <c r="A467">
        <v>465</v>
      </c>
      <c r="B467">
        <v>4</v>
      </c>
      <c r="C467">
        <v>-1</v>
      </c>
      <c r="D467" t="s">
        <v>75</v>
      </c>
      <c r="E467" t="s">
        <v>202</v>
      </c>
      <c r="F467">
        <v>7.0213999999999999E-2</v>
      </c>
      <c r="G467">
        <v>-1</v>
      </c>
      <c r="H467">
        <v>520.51099999999997</v>
      </c>
      <c r="I467">
        <v>-1</v>
      </c>
      <c r="J467">
        <v>0</v>
      </c>
      <c r="K467">
        <v>6.1447219999999998</v>
      </c>
      <c r="L467">
        <v>-9.9999999999999995E-7</v>
      </c>
      <c r="M467">
        <v>56.231876</v>
      </c>
      <c r="N467">
        <v>-187.507361</v>
      </c>
      <c r="O467">
        <v>-3.1337419999999998</v>
      </c>
      <c r="P467">
        <v>56.398421999999997</v>
      </c>
      <c r="Q467">
        <v>-187.57815600000001</v>
      </c>
      <c r="R467">
        <v>3.1411500000000001</v>
      </c>
      <c r="S467">
        <v>18.096876000000002</v>
      </c>
      <c r="T467">
        <v>7.4079999999999997E-3</v>
      </c>
    </row>
    <row r="468" spans="1:20" x14ac:dyDescent="0.25">
      <c r="A468">
        <v>466</v>
      </c>
      <c r="B468">
        <v>4</v>
      </c>
      <c r="C468">
        <v>-1</v>
      </c>
      <c r="D468" t="s">
        <v>75</v>
      </c>
      <c r="E468" t="s">
        <v>202</v>
      </c>
      <c r="F468">
        <v>0.16462499999999999</v>
      </c>
      <c r="G468">
        <v>-1</v>
      </c>
      <c r="H468">
        <v>396.00400000000002</v>
      </c>
      <c r="I468">
        <v>-1</v>
      </c>
      <c r="J468">
        <v>0</v>
      </c>
      <c r="K468">
        <v>6.0501670000000001</v>
      </c>
      <c r="L468">
        <v>-9.9999999999999995E-7</v>
      </c>
      <c r="M468">
        <v>55.742108000000002</v>
      </c>
      <c r="N468">
        <v>-187.704444</v>
      </c>
      <c r="O468">
        <v>3.129629</v>
      </c>
      <c r="P468">
        <v>55.668491000000003</v>
      </c>
      <c r="Q468">
        <v>-187.57792699999999</v>
      </c>
      <c r="R468">
        <v>3.1411500000000001</v>
      </c>
      <c r="S468">
        <v>14.63761</v>
      </c>
      <c r="T468">
        <v>1.1521E-2</v>
      </c>
    </row>
    <row r="469" spans="1:20" x14ac:dyDescent="0.25">
      <c r="A469">
        <v>467</v>
      </c>
      <c r="B469">
        <v>4</v>
      </c>
      <c r="C469">
        <v>-1</v>
      </c>
      <c r="D469" t="s">
        <v>75</v>
      </c>
      <c r="E469" t="s">
        <v>202</v>
      </c>
      <c r="F469">
        <v>9.7961999999999994E-2</v>
      </c>
      <c r="G469">
        <v>-1</v>
      </c>
      <c r="H469">
        <v>596.08199999999999</v>
      </c>
      <c r="I469">
        <v>-1</v>
      </c>
      <c r="J469">
        <v>0</v>
      </c>
      <c r="K469">
        <v>5.9577289999999996</v>
      </c>
      <c r="L469">
        <v>-1.9999999999999999E-6</v>
      </c>
      <c r="M469">
        <v>55.147210999999999</v>
      </c>
      <c r="N469">
        <v>-187.50296</v>
      </c>
      <c r="O469">
        <v>3.137521</v>
      </c>
      <c r="P469">
        <v>55.128601000000003</v>
      </c>
      <c r="Q469">
        <v>-187.577744</v>
      </c>
      <c r="R469">
        <v>3.1411500000000001</v>
      </c>
      <c r="S469">
        <v>7.7064310000000003</v>
      </c>
      <c r="T469">
        <v>3.6289999999999998E-3</v>
      </c>
    </row>
    <row r="470" spans="1:20" x14ac:dyDescent="0.25">
      <c r="A470">
        <v>468</v>
      </c>
      <c r="B470">
        <v>4</v>
      </c>
      <c r="C470">
        <v>-1</v>
      </c>
      <c r="D470" t="s">
        <v>75</v>
      </c>
      <c r="E470" t="s">
        <v>202</v>
      </c>
      <c r="F470">
        <v>2.6928000000000001E-2</v>
      </c>
      <c r="G470">
        <v>-1</v>
      </c>
      <c r="H470">
        <v>595.85400000000004</v>
      </c>
      <c r="I470">
        <v>-1</v>
      </c>
      <c r="J470">
        <v>0</v>
      </c>
      <c r="K470">
        <v>5.9096190000000002</v>
      </c>
      <c r="L470">
        <v>-9.9999999999999995E-7</v>
      </c>
      <c r="M470">
        <v>54.615591000000002</v>
      </c>
      <c r="N470">
        <v>-187.60931299999999</v>
      </c>
      <c r="O470">
        <v>3.1392690000000001</v>
      </c>
      <c r="P470">
        <v>54.594817999999997</v>
      </c>
      <c r="Q470">
        <v>-187.57757599999999</v>
      </c>
      <c r="R470">
        <v>3.1411500000000001</v>
      </c>
      <c r="S470">
        <v>3.793107</v>
      </c>
      <c r="T470">
        <v>1.8810000000000001E-3</v>
      </c>
    </row>
    <row r="471" spans="1:20" x14ac:dyDescent="0.25">
      <c r="A471">
        <v>469</v>
      </c>
      <c r="B471">
        <v>4</v>
      </c>
      <c r="C471">
        <v>-1</v>
      </c>
      <c r="D471" t="s">
        <v>75</v>
      </c>
      <c r="E471" t="s">
        <v>202</v>
      </c>
      <c r="F471">
        <v>2.061E-2</v>
      </c>
      <c r="G471">
        <v>-1</v>
      </c>
      <c r="H471">
        <v>847.07500000000005</v>
      </c>
      <c r="I471">
        <v>-1</v>
      </c>
      <c r="J471">
        <v>0</v>
      </c>
      <c r="K471">
        <v>5.8188069999999996</v>
      </c>
      <c r="L471">
        <v>-1.9999999999999999E-6</v>
      </c>
      <c r="M471">
        <v>54.087212999999998</v>
      </c>
      <c r="N471">
        <v>-187.55296799999999</v>
      </c>
      <c r="O471">
        <v>3.1415259999999998</v>
      </c>
      <c r="P471">
        <v>54.067497000000003</v>
      </c>
      <c r="Q471">
        <v>-187.577393</v>
      </c>
      <c r="R471">
        <v>3.141149</v>
      </c>
      <c r="S471">
        <v>3.1388379999999998</v>
      </c>
      <c r="T471">
        <v>3.77E-4</v>
      </c>
    </row>
    <row r="472" spans="1:20" x14ac:dyDescent="0.25">
      <c r="A472">
        <v>470</v>
      </c>
      <c r="B472">
        <v>4</v>
      </c>
      <c r="C472">
        <v>-1</v>
      </c>
      <c r="D472" t="s">
        <v>75</v>
      </c>
      <c r="E472" t="s">
        <v>202</v>
      </c>
      <c r="F472">
        <v>9.4478000000000006E-2</v>
      </c>
      <c r="G472">
        <v>-1</v>
      </c>
      <c r="H472">
        <v>485.30599999999998</v>
      </c>
      <c r="I472">
        <v>-1</v>
      </c>
      <c r="J472">
        <v>0</v>
      </c>
      <c r="K472">
        <v>5.7288810000000003</v>
      </c>
      <c r="L472">
        <v>-1.9999999999999999E-6</v>
      </c>
      <c r="M472">
        <v>53.507002999999997</v>
      </c>
      <c r="N472">
        <v>-187.465283</v>
      </c>
      <c r="O472">
        <v>3.1399659999999998</v>
      </c>
      <c r="P472">
        <v>53.373767999999998</v>
      </c>
      <c r="Q472">
        <v>-187.57716400000001</v>
      </c>
      <c r="R472">
        <v>3.141149</v>
      </c>
      <c r="S472">
        <v>17.397953999999999</v>
      </c>
      <c r="T472">
        <v>1.183E-3</v>
      </c>
    </row>
    <row r="473" spans="1:20" x14ac:dyDescent="0.25">
      <c r="A473">
        <v>471</v>
      </c>
      <c r="B473">
        <v>4</v>
      </c>
      <c r="C473">
        <v>-1</v>
      </c>
      <c r="D473" t="s">
        <v>75</v>
      </c>
      <c r="E473" t="s">
        <v>202</v>
      </c>
      <c r="F473">
        <v>9.0540999999999996E-2</v>
      </c>
      <c r="G473">
        <v>-1</v>
      </c>
      <c r="H473">
        <v>551.19899999999996</v>
      </c>
      <c r="I473">
        <v>-1</v>
      </c>
      <c r="J473">
        <v>0</v>
      </c>
      <c r="K473">
        <v>5.6849780000000001</v>
      </c>
      <c r="L473">
        <v>-9.9999999999999995E-7</v>
      </c>
      <c r="M473">
        <v>52.852443000000001</v>
      </c>
      <c r="N473">
        <v>-187.58343600000001</v>
      </c>
      <c r="O473">
        <v>3.1412520000000002</v>
      </c>
      <c r="P473">
        <v>52.860377999999997</v>
      </c>
      <c r="Q473">
        <v>-187.57698099999999</v>
      </c>
      <c r="R473">
        <v>3.141149</v>
      </c>
      <c r="S473">
        <v>1.022967</v>
      </c>
      <c r="T473">
        <v>1.03E-4</v>
      </c>
    </row>
    <row r="474" spans="1:20" x14ac:dyDescent="0.25">
      <c r="A474">
        <v>472</v>
      </c>
      <c r="B474">
        <v>4</v>
      </c>
      <c r="C474">
        <v>-1</v>
      </c>
      <c r="D474" t="s">
        <v>75</v>
      </c>
      <c r="E474" t="s">
        <v>202</v>
      </c>
      <c r="F474">
        <v>4.9595E-2</v>
      </c>
      <c r="G474">
        <v>-1</v>
      </c>
      <c r="H474">
        <v>575.35500000000002</v>
      </c>
      <c r="I474">
        <v>-1</v>
      </c>
      <c r="J474">
        <v>0</v>
      </c>
      <c r="K474">
        <v>5.6032219999999997</v>
      </c>
      <c r="L474">
        <v>-1.9999999999999999E-6</v>
      </c>
      <c r="M474">
        <v>52.303831000000002</v>
      </c>
      <c r="N474">
        <v>-187.53600299999999</v>
      </c>
      <c r="O474">
        <v>-3.138058</v>
      </c>
      <c r="P474">
        <v>52.353020000000001</v>
      </c>
      <c r="Q474">
        <v>-187.57681299999999</v>
      </c>
      <c r="R474">
        <v>3.141149</v>
      </c>
      <c r="S474">
        <v>6.3913669999999998</v>
      </c>
      <c r="T474">
        <v>3.091E-3</v>
      </c>
    </row>
    <row r="475" spans="1:20" x14ac:dyDescent="0.25">
      <c r="A475">
        <v>473</v>
      </c>
      <c r="B475">
        <v>4</v>
      </c>
      <c r="C475">
        <v>-1</v>
      </c>
      <c r="D475" t="s">
        <v>75</v>
      </c>
      <c r="E475" t="s">
        <v>202</v>
      </c>
      <c r="F475">
        <v>1.14E-2</v>
      </c>
      <c r="G475">
        <v>-1</v>
      </c>
      <c r="H475">
        <v>772.77499999999998</v>
      </c>
      <c r="I475">
        <v>-1</v>
      </c>
      <c r="J475">
        <v>0</v>
      </c>
      <c r="K475">
        <v>5.6818059999999999</v>
      </c>
      <c r="L475">
        <v>1.9999999999999999E-6</v>
      </c>
      <c r="M475">
        <v>51.810848999999997</v>
      </c>
      <c r="N475">
        <v>-187.57263900000001</v>
      </c>
      <c r="O475">
        <v>-3.1408230000000001</v>
      </c>
      <c r="P475">
        <v>51.846245000000003</v>
      </c>
      <c r="Q475">
        <v>-187.57662999999999</v>
      </c>
      <c r="R475">
        <v>3.141149</v>
      </c>
      <c r="S475">
        <v>3.5620020000000001</v>
      </c>
      <c r="T475">
        <v>3.2699999999999998E-4</v>
      </c>
    </row>
    <row r="476" spans="1:20" x14ac:dyDescent="0.25">
      <c r="A476">
        <v>474</v>
      </c>
      <c r="B476">
        <v>4</v>
      </c>
      <c r="C476">
        <v>-1</v>
      </c>
      <c r="D476" t="s">
        <v>75</v>
      </c>
      <c r="E476" t="s">
        <v>202</v>
      </c>
      <c r="F476">
        <v>0.109567</v>
      </c>
      <c r="G476">
        <v>-1</v>
      </c>
      <c r="H476">
        <v>476.66399999999999</v>
      </c>
      <c r="I476">
        <v>-1</v>
      </c>
      <c r="J476">
        <v>0</v>
      </c>
      <c r="K476">
        <v>6.042198</v>
      </c>
      <c r="L476">
        <v>1.9999999999999999E-6</v>
      </c>
      <c r="M476">
        <v>51.251317</v>
      </c>
      <c r="N476">
        <v>-187.52471600000001</v>
      </c>
      <c r="O476">
        <v>3.1377619999999999</v>
      </c>
      <c r="P476">
        <v>51.144843999999999</v>
      </c>
      <c r="Q476">
        <v>-187.576401</v>
      </c>
      <c r="R476">
        <v>3.141149</v>
      </c>
      <c r="S476">
        <v>11.835483999999999</v>
      </c>
      <c r="T476">
        <v>3.3869999999999998E-3</v>
      </c>
    </row>
    <row r="477" spans="1:20" x14ac:dyDescent="0.25">
      <c r="A477">
        <v>475</v>
      </c>
      <c r="B477">
        <v>4</v>
      </c>
      <c r="C477">
        <v>-1</v>
      </c>
      <c r="D477" t="s">
        <v>75</v>
      </c>
      <c r="E477" t="s">
        <v>202</v>
      </c>
      <c r="F477">
        <v>7.2628999999999999E-2</v>
      </c>
      <c r="G477">
        <v>-1</v>
      </c>
      <c r="H477">
        <v>2055.6779999999999</v>
      </c>
      <c r="I477">
        <v>-1</v>
      </c>
      <c r="J477">
        <v>0</v>
      </c>
      <c r="K477">
        <v>6.4212410000000002</v>
      </c>
      <c r="L477">
        <v>1.9999999999999999E-6</v>
      </c>
      <c r="M477">
        <v>51.223132999999997</v>
      </c>
      <c r="N477">
        <v>-181.17311599999999</v>
      </c>
      <c r="O477">
        <v>-2.689314</v>
      </c>
      <c r="P477">
        <v>50.582535</v>
      </c>
      <c r="Q477">
        <v>-187.576233</v>
      </c>
      <c r="R477">
        <v>3.1411500000000001</v>
      </c>
      <c r="S477">
        <v>643.50817900000004</v>
      </c>
      <c r="T477">
        <v>0.45183499999999999</v>
      </c>
    </row>
    <row r="478" spans="1:20" x14ac:dyDescent="0.25">
      <c r="A478">
        <v>476</v>
      </c>
      <c r="B478">
        <v>4</v>
      </c>
      <c r="C478">
        <v>-1</v>
      </c>
      <c r="D478" t="s">
        <v>75</v>
      </c>
      <c r="E478" t="s">
        <v>202</v>
      </c>
      <c r="F478">
        <v>0.172376</v>
      </c>
      <c r="G478">
        <v>-1</v>
      </c>
      <c r="H478">
        <v>560.75099999999998</v>
      </c>
      <c r="I478">
        <v>-1</v>
      </c>
      <c r="J478">
        <v>0</v>
      </c>
      <c r="K478">
        <v>6.8978219999999997</v>
      </c>
      <c r="L478">
        <v>1.5200000000000001E-4</v>
      </c>
      <c r="M478">
        <v>50.119616999999998</v>
      </c>
      <c r="N478">
        <v>-187.598251</v>
      </c>
      <c r="O478">
        <v>3.1358969999999999</v>
      </c>
      <c r="P478">
        <v>49.980946000000003</v>
      </c>
      <c r="Q478">
        <v>-187.57595800000001</v>
      </c>
      <c r="R478">
        <v>3.1411509999999998</v>
      </c>
      <c r="S478">
        <v>14.045192</v>
      </c>
      <c r="T478">
        <v>5.254E-3</v>
      </c>
    </row>
    <row r="479" spans="1:20" x14ac:dyDescent="0.25">
      <c r="A479">
        <v>477</v>
      </c>
      <c r="B479">
        <v>4</v>
      </c>
      <c r="C479">
        <v>-1</v>
      </c>
      <c r="D479" t="s">
        <v>75</v>
      </c>
      <c r="E479" t="s">
        <v>202</v>
      </c>
      <c r="F479">
        <v>9.0577000000000005E-2</v>
      </c>
      <c r="G479">
        <v>-1</v>
      </c>
      <c r="H479">
        <v>530.76900000000001</v>
      </c>
      <c r="I479">
        <v>-1</v>
      </c>
      <c r="J479">
        <v>0</v>
      </c>
      <c r="K479">
        <v>7.3563989999999997</v>
      </c>
      <c r="L479">
        <v>1.56E-4</v>
      </c>
      <c r="M479">
        <v>49.385280999999999</v>
      </c>
      <c r="N479">
        <v>-187.595259</v>
      </c>
      <c r="O479">
        <v>3.1370580000000001</v>
      </c>
      <c r="P479">
        <v>49.337273000000003</v>
      </c>
      <c r="Q479">
        <v>-187.57560699999999</v>
      </c>
      <c r="R479">
        <v>3.1411549999999999</v>
      </c>
      <c r="S479">
        <v>5.1874909999999996</v>
      </c>
      <c r="T479">
        <v>4.0969999999999999E-3</v>
      </c>
    </row>
    <row r="480" spans="1:20" x14ac:dyDescent="0.25">
      <c r="A480">
        <v>478</v>
      </c>
      <c r="B480">
        <v>4</v>
      </c>
      <c r="C480">
        <v>-1</v>
      </c>
      <c r="D480" t="s">
        <v>75</v>
      </c>
      <c r="E480" t="s">
        <v>202</v>
      </c>
      <c r="F480">
        <v>0.117828</v>
      </c>
      <c r="G480">
        <v>-1</v>
      </c>
      <c r="H480">
        <v>526.17499999999995</v>
      </c>
      <c r="I480">
        <v>-1</v>
      </c>
      <c r="J480">
        <v>0</v>
      </c>
      <c r="K480">
        <v>8.0073740000000004</v>
      </c>
      <c r="L480">
        <v>2.72E-4</v>
      </c>
      <c r="M480">
        <v>48.457178999999996</v>
      </c>
      <c r="N480">
        <v>-187.58518699999999</v>
      </c>
      <c r="O480">
        <v>3.1358769999999998</v>
      </c>
      <c r="P480">
        <v>48.410815999999997</v>
      </c>
      <c r="Q480">
        <v>-187.57513399999999</v>
      </c>
      <c r="R480">
        <v>3.141159</v>
      </c>
      <c r="S480">
        <v>4.743989</v>
      </c>
      <c r="T480">
        <v>5.2820000000000002E-3</v>
      </c>
    </row>
    <row r="481" spans="1:20" x14ac:dyDescent="0.25">
      <c r="A481">
        <v>479</v>
      </c>
      <c r="B481">
        <v>4</v>
      </c>
      <c r="C481">
        <v>-1</v>
      </c>
      <c r="D481" t="s">
        <v>75</v>
      </c>
      <c r="E481" t="s">
        <v>202</v>
      </c>
      <c r="F481">
        <v>0.192935</v>
      </c>
      <c r="G481">
        <v>-1</v>
      </c>
      <c r="H481">
        <v>585.31799999999998</v>
      </c>
      <c r="I481">
        <v>-1</v>
      </c>
      <c r="J481">
        <v>0</v>
      </c>
      <c r="K481">
        <v>8.3519909999999999</v>
      </c>
      <c r="L481">
        <v>-9.1799999999999998E-4</v>
      </c>
      <c r="M481">
        <v>47.770657</v>
      </c>
      <c r="N481">
        <v>-187.529684</v>
      </c>
      <c r="O481">
        <v>3.138169</v>
      </c>
      <c r="P481">
        <v>47.670673000000001</v>
      </c>
      <c r="Q481">
        <v>-187.574783</v>
      </c>
      <c r="R481">
        <v>3.1411380000000002</v>
      </c>
      <c r="S481">
        <v>10.968413</v>
      </c>
      <c r="T481">
        <v>2.9689999999999999E-3</v>
      </c>
    </row>
    <row r="482" spans="1:20" x14ac:dyDescent="0.25">
      <c r="A482">
        <v>480</v>
      </c>
      <c r="B482">
        <v>4</v>
      </c>
      <c r="C482">
        <v>-1</v>
      </c>
      <c r="D482" t="s">
        <v>75</v>
      </c>
      <c r="E482" t="s">
        <v>202</v>
      </c>
      <c r="F482">
        <v>1.6622999999999999E-2</v>
      </c>
      <c r="G482">
        <v>-1</v>
      </c>
      <c r="H482">
        <v>514.95399999999995</v>
      </c>
      <c r="I482">
        <v>-1</v>
      </c>
      <c r="J482">
        <v>0</v>
      </c>
      <c r="K482">
        <v>8.3581599999999998</v>
      </c>
      <c r="L482">
        <v>-7.7999999999999999E-4</v>
      </c>
      <c r="M482">
        <v>46.995449999999998</v>
      </c>
      <c r="N482">
        <v>-187.48568</v>
      </c>
      <c r="O482">
        <v>3.139891</v>
      </c>
      <c r="P482">
        <v>46.916885000000001</v>
      </c>
      <c r="Q482">
        <v>-187.574432</v>
      </c>
      <c r="R482">
        <v>3.1411020000000001</v>
      </c>
      <c r="S482">
        <v>11.853006000000001</v>
      </c>
      <c r="T482">
        <v>1.2110000000000001E-3</v>
      </c>
    </row>
    <row r="483" spans="1:20" x14ac:dyDescent="0.25">
      <c r="A483">
        <v>481</v>
      </c>
      <c r="B483">
        <v>4</v>
      </c>
      <c r="C483">
        <v>-1</v>
      </c>
      <c r="D483" t="s">
        <v>75</v>
      </c>
      <c r="E483" t="s">
        <v>202</v>
      </c>
      <c r="F483">
        <v>0.13236700000000001</v>
      </c>
      <c r="G483">
        <v>-1</v>
      </c>
      <c r="H483">
        <v>628.005</v>
      </c>
      <c r="I483">
        <v>-1</v>
      </c>
      <c r="J483">
        <v>0</v>
      </c>
      <c r="K483">
        <v>8.2376799999999992</v>
      </c>
      <c r="L483">
        <v>-9.2E-5</v>
      </c>
      <c r="M483">
        <v>46.153883</v>
      </c>
      <c r="N483">
        <v>-187.60600700000001</v>
      </c>
      <c r="O483">
        <v>-3.140622</v>
      </c>
      <c r="P483">
        <v>46.170174000000003</v>
      </c>
      <c r="Q483">
        <v>-187.57409699999999</v>
      </c>
      <c r="R483">
        <v>3.1410809999999998</v>
      </c>
      <c r="S483">
        <v>3.5827909999999998</v>
      </c>
      <c r="T483">
        <v>4.5800000000000002E-4</v>
      </c>
    </row>
    <row r="484" spans="1:20" x14ac:dyDescent="0.25">
      <c r="A484">
        <v>482</v>
      </c>
      <c r="B484">
        <v>3</v>
      </c>
      <c r="C484">
        <v>-1</v>
      </c>
      <c r="D484" t="s">
        <v>74</v>
      </c>
      <c r="E484" t="s">
        <v>202</v>
      </c>
      <c r="F484">
        <v>2.3140000000000001E-2</v>
      </c>
      <c r="G484">
        <v>-1</v>
      </c>
      <c r="H484">
        <v>709.255</v>
      </c>
      <c r="I484">
        <v>-1</v>
      </c>
      <c r="J484">
        <v>0</v>
      </c>
      <c r="K484">
        <v>8.0148340000000005</v>
      </c>
      <c r="L484">
        <v>-1.5E-5</v>
      </c>
      <c r="M484">
        <v>45.138420000000004</v>
      </c>
      <c r="N484">
        <v>-187.628297</v>
      </c>
      <c r="O484">
        <v>3.1415039999999999</v>
      </c>
      <c r="P484">
        <v>45.198048</v>
      </c>
      <c r="Q484">
        <v>-187.573624</v>
      </c>
      <c r="R484">
        <v>3.141076</v>
      </c>
      <c r="S484">
        <v>8.0898350000000008</v>
      </c>
      <c r="T484">
        <v>4.28E-4</v>
      </c>
    </row>
    <row r="485" spans="1:20" x14ac:dyDescent="0.25">
      <c r="A485">
        <v>483</v>
      </c>
      <c r="B485">
        <v>3</v>
      </c>
      <c r="C485">
        <v>-1</v>
      </c>
      <c r="D485" t="s">
        <v>74</v>
      </c>
      <c r="E485" t="s">
        <v>202</v>
      </c>
      <c r="F485">
        <v>2.9998E-2</v>
      </c>
      <c r="G485">
        <v>-1</v>
      </c>
      <c r="H485">
        <v>588.02700000000004</v>
      </c>
      <c r="I485">
        <v>-1</v>
      </c>
      <c r="J485">
        <v>0</v>
      </c>
      <c r="K485">
        <v>7.9190969999999998</v>
      </c>
      <c r="L485">
        <v>-6.7100000000000005E-4</v>
      </c>
      <c r="M485">
        <v>44.453017000000003</v>
      </c>
      <c r="N485">
        <v>-187.62477200000001</v>
      </c>
      <c r="O485">
        <v>3.1334529999999998</v>
      </c>
      <c r="P485">
        <v>44.482357</v>
      </c>
      <c r="Q485">
        <v>-187.57325700000001</v>
      </c>
      <c r="R485">
        <v>3.1410610000000001</v>
      </c>
      <c r="S485">
        <v>5.9283789999999996</v>
      </c>
      <c r="T485">
        <v>7.6080000000000002E-3</v>
      </c>
    </row>
    <row r="486" spans="1:20" x14ac:dyDescent="0.25">
      <c r="A486">
        <v>484</v>
      </c>
      <c r="B486">
        <v>3</v>
      </c>
      <c r="C486">
        <v>-1</v>
      </c>
      <c r="D486" t="s">
        <v>74</v>
      </c>
      <c r="E486" t="s">
        <v>202</v>
      </c>
      <c r="F486">
        <v>6.7904999999999993E-2</v>
      </c>
      <c r="G486">
        <v>-1</v>
      </c>
      <c r="H486">
        <v>538.40499999999997</v>
      </c>
      <c r="I486">
        <v>-1</v>
      </c>
      <c r="J486">
        <v>0</v>
      </c>
      <c r="K486">
        <v>7.9706070000000002</v>
      </c>
      <c r="L486">
        <v>-3.6000000000000001E-5</v>
      </c>
      <c r="M486">
        <v>43.453631000000001</v>
      </c>
      <c r="N486">
        <v>-187.67135400000001</v>
      </c>
      <c r="O486">
        <v>3.131243</v>
      </c>
      <c r="P486">
        <v>43.529079000000003</v>
      </c>
      <c r="Q486">
        <v>-187.57278400000001</v>
      </c>
      <c r="R486">
        <v>3.1410439999999999</v>
      </c>
      <c r="S486">
        <v>12.413073000000001</v>
      </c>
      <c r="T486">
        <v>9.8019999999999999E-3</v>
      </c>
    </row>
    <row r="487" spans="1:20" x14ac:dyDescent="0.25">
      <c r="A487">
        <v>485</v>
      </c>
      <c r="B487">
        <v>3</v>
      </c>
      <c r="C487">
        <v>-1</v>
      </c>
      <c r="D487" t="s">
        <v>74</v>
      </c>
      <c r="E487" t="s">
        <v>202</v>
      </c>
      <c r="F487">
        <v>7.8126000000000001E-2</v>
      </c>
      <c r="G487">
        <v>-1</v>
      </c>
      <c r="H487">
        <v>707.02099999999996</v>
      </c>
      <c r="I487">
        <v>-1</v>
      </c>
      <c r="J487">
        <v>0</v>
      </c>
      <c r="K487">
        <v>8.0749689999999994</v>
      </c>
      <c r="L487">
        <v>-5.0000000000000004E-6</v>
      </c>
      <c r="M487">
        <v>42.777799999999999</v>
      </c>
      <c r="N487">
        <v>-187.60396499999999</v>
      </c>
      <c r="O487">
        <v>3.1389</v>
      </c>
      <c r="P487">
        <v>42.806431000000003</v>
      </c>
      <c r="Q487">
        <v>-187.57243299999999</v>
      </c>
      <c r="R487">
        <v>3.1410420000000001</v>
      </c>
      <c r="S487">
        <v>4.2590680000000001</v>
      </c>
      <c r="T487">
        <v>2.1419999999999998E-3</v>
      </c>
    </row>
    <row r="488" spans="1:20" x14ac:dyDescent="0.25">
      <c r="A488">
        <v>486</v>
      </c>
      <c r="B488">
        <v>3</v>
      </c>
      <c r="C488">
        <v>-1</v>
      </c>
      <c r="D488" t="s">
        <v>74</v>
      </c>
      <c r="E488" t="s">
        <v>202</v>
      </c>
      <c r="F488">
        <v>2.5836999999999999E-2</v>
      </c>
      <c r="G488">
        <v>-1</v>
      </c>
      <c r="H488">
        <v>438.471</v>
      </c>
      <c r="I488">
        <v>-1</v>
      </c>
      <c r="J488">
        <v>0</v>
      </c>
      <c r="K488">
        <v>8.1140190000000008</v>
      </c>
      <c r="L488">
        <v>-9.9999999999999995E-7</v>
      </c>
      <c r="M488">
        <v>41.958998999999999</v>
      </c>
      <c r="N488">
        <v>-187.57548800000001</v>
      </c>
      <c r="O488">
        <v>-3.1377429999999999</v>
      </c>
      <c r="P488">
        <v>42.077323999999997</v>
      </c>
      <c r="Q488">
        <v>-187.57208299999999</v>
      </c>
      <c r="R488">
        <v>3.1410420000000001</v>
      </c>
      <c r="S488">
        <v>11.837342</v>
      </c>
      <c r="T488">
        <v>3.2989999999999998E-3</v>
      </c>
    </row>
    <row r="489" spans="1:20" x14ac:dyDescent="0.25">
      <c r="A489">
        <v>487</v>
      </c>
      <c r="B489">
        <v>3</v>
      </c>
      <c r="C489">
        <v>-1</v>
      </c>
      <c r="D489" t="s">
        <v>74</v>
      </c>
      <c r="E489" t="s">
        <v>202</v>
      </c>
      <c r="F489">
        <v>1.341E-3</v>
      </c>
      <c r="G489">
        <v>-1</v>
      </c>
      <c r="H489">
        <v>986.95899999999995</v>
      </c>
      <c r="I489">
        <v>-1</v>
      </c>
      <c r="J489">
        <v>0</v>
      </c>
      <c r="K489">
        <v>8.1336270000000006</v>
      </c>
      <c r="L489">
        <v>0</v>
      </c>
      <c r="M489">
        <v>41.346482999999999</v>
      </c>
      <c r="N489">
        <v>-187.57100700000001</v>
      </c>
      <c r="O489">
        <v>3.1411859999999998</v>
      </c>
      <c r="P489">
        <v>41.345725999999999</v>
      </c>
      <c r="Q489">
        <v>-187.571732</v>
      </c>
      <c r="R489">
        <v>3.1410420000000001</v>
      </c>
      <c r="S489">
        <v>0.104784</v>
      </c>
      <c r="T489">
        <v>1.44E-4</v>
      </c>
    </row>
    <row r="490" spans="1:20" x14ac:dyDescent="0.25">
      <c r="A490">
        <v>488</v>
      </c>
      <c r="B490">
        <v>3</v>
      </c>
      <c r="C490">
        <v>-1</v>
      </c>
      <c r="D490" t="s">
        <v>74</v>
      </c>
      <c r="E490" t="s">
        <v>202</v>
      </c>
      <c r="F490">
        <v>4.4146999999999999E-2</v>
      </c>
      <c r="G490">
        <v>-1</v>
      </c>
      <c r="H490">
        <v>521.24099999999999</v>
      </c>
      <c r="I490">
        <v>-1</v>
      </c>
      <c r="J490">
        <v>0</v>
      </c>
      <c r="K490">
        <v>8.0878530000000008</v>
      </c>
      <c r="L490">
        <v>0</v>
      </c>
      <c r="M490">
        <v>40.329158</v>
      </c>
      <c r="N490">
        <v>-187.55203399999999</v>
      </c>
      <c r="O490">
        <v>-3.131742</v>
      </c>
      <c r="P490">
        <v>40.373474000000002</v>
      </c>
      <c r="Q490">
        <v>-187.571259</v>
      </c>
      <c r="R490">
        <v>3.1410420000000001</v>
      </c>
      <c r="S490">
        <v>4.8306110000000002</v>
      </c>
      <c r="T490">
        <v>9.2999999999999992E-3</v>
      </c>
    </row>
    <row r="491" spans="1:20" x14ac:dyDescent="0.25">
      <c r="A491">
        <v>489</v>
      </c>
      <c r="B491">
        <v>3</v>
      </c>
      <c r="C491">
        <v>-1</v>
      </c>
      <c r="D491" t="s">
        <v>74</v>
      </c>
      <c r="E491" t="s">
        <v>202</v>
      </c>
      <c r="F491">
        <v>1.7919000000000001E-2</v>
      </c>
      <c r="G491">
        <v>-1</v>
      </c>
      <c r="H491">
        <v>528.71699999999998</v>
      </c>
      <c r="I491">
        <v>-1</v>
      </c>
      <c r="J491">
        <v>0</v>
      </c>
      <c r="K491">
        <v>8.0379989999999992</v>
      </c>
      <c r="L491">
        <v>-9.9999999999999995E-7</v>
      </c>
      <c r="M491">
        <v>39.669843999999998</v>
      </c>
      <c r="N491">
        <v>-187.54868400000001</v>
      </c>
      <c r="O491">
        <v>-3.1414499999999999</v>
      </c>
      <c r="P491">
        <v>39.648197000000003</v>
      </c>
      <c r="Q491">
        <v>-187.570908</v>
      </c>
      <c r="R491">
        <v>3.1410420000000001</v>
      </c>
      <c r="S491">
        <v>3.102373</v>
      </c>
      <c r="T491">
        <v>4.08E-4</v>
      </c>
    </row>
    <row r="492" spans="1:20" x14ac:dyDescent="0.25">
      <c r="A492">
        <v>490</v>
      </c>
      <c r="B492">
        <v>3</v>
      </c>
      <c r="C492">
        <v>-1</v>
      </c>
      <c r="D492" t="s">
        <v>74</v>
      </c>
      <c r="E492" t="s">
        <v>202</v>
      </c>
      <c r="F492">
        <v>2.4836E-2</v>
      </c>
      <c r="G492">
        <v>-1</v>
      </c>
      <c r="H492">
        <v>583.279</v>
      </c>
      <c r="I492">
        <v>-1</v>
      </c>
      <c r="J492">
        <v>0</v>
      </c>
      <c r="K492">
        <v>8.0443169999999995</v>
      </c>
      <c r="L492">
        <v>0</v>
      </c>
      <c r="M492">
        <v>38.961579</v>
      </c>
      <c r="N492">
        <v>-187.55399800000001</v>
      </c>
      <c r="O492">
        <v>3.138118</v>
      </c>
      <c r="P492">
        <v>38.924644000000001</v>
      </c>
      <c r="Q492">
        <v>-187.57055700000001</v>
      </c>
      <c r="R492">
        <v>3.1410420000000001</v>
      </c>
      <c r="S492">
        <v>4.0476739999999998</v>
      </c>
      <c r="T492">
        <v>2.9239999999999999E-3</v>
      </c>
    </row>
    <row r="493" spans="1:20" x14ac:dyDescent="0.25">
      <c r="A493">
        <v>491</v>
      </c>
      <c r="B493">
        <v>3</v>
      </c>
      <c r="C493">
        <v>-1</v>
      </c>
      <c r="D493" t="s">
        <v>74</v>
      </c>
      <c r="E493" t="s">
        <v>202</v>
      </c>
      <c r="F493">
        <v>3.9732999999999997E-2</v>
      </c>
      <c r="G493">
        <v>-1</v>
      </c>
      <c r="H493">
        <v>686.827</v>
      </c>
      <c r="I493">
        <v>-1</v>
      </c>
      <c r="J493">
        <v>0</v>
      </c>
      <c r="K493">
        <v>8.0599489999999996</v>
      </c>
      <c r="L493">
        <v>9.9999999999999995E-7</v>
      </c>
      <c r="M493">
        <v>38.034658999999998</v>
      </c>
      <c r="N493">
        <v>-187.570425</v>
      </c>
      <c r="O493">
        <v>3.1378180000000002</v>
      </c>
      <c r="P493">
        <v>37.959560000000003</v>
      </c>
      <c r="Q493">
        <v>-187.570099</v>
      </c>
      <c r="R493">
        <v>3.1410420000000001</v>
      </c>
      <c r="S493">
        <v>7.5098979999999997</v>
      </c>
      <c r="T493">
        <v>3.2239999999999999E-3</v>
      </c>
    </row>
    <row r="494" spans="1:20" x14ac:dyDescent="0.25">
      <c r="A494">
        <v>492</v>
      </c>
      <c r="B494">
        <v>3</v>
      </c>
      <c r="C494">
        <v>-1</v>
      </c>
      <c r="D494" t="s">
        <v>74</v>
      </c>
      <c r="E494" t="s">
        <v>202</v>
      </c>
      <c r="F494">
        <v>2.0902E-2</v>
      </c>
      <c r="G494">
        <v>-1</v>
      </c>
      <c r="H494">
        <v>725.755</v>
      </c>
      <c r="I494">
        <v>-1</v>
      </c>
      <c r="J494">
        <v>0</v>
      </c>
      <c r="K494">
        <v>8.0602669999999996</v>
      </c>
      <c r="L494">
        <v>0</v>
      </c>
      <c r="M494">
        <v>37.161867999999998</v>
      </c>
      <c r="N494">
        <v>-187.64360199999999</v>
      </c>
      <c r="O494">
        <v>3.1376710000000001</v>
      </c>
      <c r="P494">
        <v>37.234112000000003</v>
      </c>
      <c r="Q494">
        <v>-187.569748</v>
      </c>
      <c r="R494">
        <v>3.1410420000000001</v>
      </c>
      <c r="S494">
        <v>10.331286</v>
      </c>
      <c r="T494">
        <v>3.3709999999999999E-3</v>
      </c>
    </row>
    <row r="495" spans="1:20" x14ac:dyDescent="0.25">
      <c r="A495">
        <v>493</v>
      </c>
      <c r="B495">
        <v>3</v>
      </c>
      <c r="C495">
        <v>-1</v>
      </c>
      <c r="D495" t="s">
        <v>74</v>
      </c>
      <c r="E495" t="s">
        <v>202</v>
      </c>
      <c r="F495">
        <v>9.7115000000000007E-2</v>
      </c>
      <c r="G495">
        <v>-1</v>
      </c>
      <c r="H495">
        <v>642.02300000000002</v>
      </c>
      <c r="I495">
        <v>-1</v>
      </c>
      <c r="J495">
        <v>0</v>
      </c>
      <c r="K495">
        <v>8.0866340000000001</v>
      </c>
      <c r="L495">
        <v>9.9999999999999995E-7</v>
      </c>
      <c r="M495">
        <v>36.573042000000001</v>
      </c>
      <c r="N495">
        <v>-187.52647200000001</v>
      </c>
      <c r="O495">
        <v>-3.1356350000000002</v>
      </c>
      <c r="P495">
        <v>36.507289999999998</v>
      </c>
      <c r="Q495">
        <v>-187.56939700000001</v>
      </c>
      <c r="R495">
        <v>3.1410420000000001</v>
      </c>
      <c r="S495">
        <v>7.8523160000000001</v>
      </c>
      <c r="T495">
        <v>5.4070000000000003E-3</v>
      </c>
    </row>
    <row r="496" spans="1:20" x14ac:dyDescent="0.25">
      <c r="A496">
        <v>494</v>
      </c>
      <c r="B496">
        <v>3</v>
      </c>
      <c r="C496">
        <v>-1</v>
      </c>
      <c r="D496" t="s">
        <v>74</v>
      </c>
      <c r="E496" t="s">
        <v>202</v>
      </c>
      <c r="F496">
        <v>5.2546000000000002E-2</v>
      </c>
      <c r="G496">
        <v>-1</v>
      </c>
      <c r="H496">
        <v>533.05799999999999</v>
      </c>
      <c r="I496">
        <v>-1</v>
      </c>
      <c r="J496">
        <v>0</v>
      </c>
      <c r="K496">
        <v>8.0830760000000001</v>
      </c>
      <c r="L496">
        <v>0</v>
      </c>
      <c r="M496">
        <v>35.515694000000003</v>
      </c>
      <c r="N496">
        <v>-187.59350499999999</v>
      </c>
      <c r="O496">
        <v>3.1414550000000001</v>
      </c>
      <c r="P496">
        <v>35.538012999999999</v>
      </c>
      <c r="Q496">
        <v>-187.56892400000001</v>
      </c>
      <c r="R496">
        <v>3.1410420000000001</v>
      </c>
      <c r="S496">
        <v>3.3202229999999999</v>
      </c>
      <c r="T496">
        <v>4.1300000000000001E-4</v>
      </c>
    </row>
    <row r="497" spans="1:20" x14ac:dyDescent="0.25">
      <c r="A497">
        <v>495</v>
      </c>
      <c r="B497">
        <v>3</v>
      </c>
      <c r="C497">
        <v>-1</v>
      </c>
      <c r="D497" t="s">
        <v>74</v>
      </c>
      <c r="E497" t="s">
        <v>202</v>
      </c>
      <c r="F497">
        <v>7.3082999999999995E-2</v>
      </c>
      <c r="G497">
        <v>-1</v>
      </c>
      <c r="H497">
        <v>635.61699999999996</v>
      </c>
      <c r="I497">
        <v>-1</v>
      </c>
      <c r="J497">
        <v>0</v>
      </c>
      <c r="K497">
        <v>8.057798</v>
      </c>
      <c r="L497">
        <v>0</v>
      </c>
      <c r="M497">
        <v>34.749813000000003</v>
      </c>
      <c r="N497">
        <v>-187.63806500000001</v>
      </c>
      <c r="O497">
        <v>-3.1395960000000001</v>
      </c>
      <c r="P497">
        <v>34.811798000000003</v>
      </c>
      <c r="Q497">
        <v>-187.56857299999999</v>
      </c>
      <c r="R497">
        <v>3.1410420000000001</v>
      </c>
      <c r="S497">
        <v>9.3119510000000005</v>
      </c>
      <c r="T497">
        <v>1.446E-3</v>
      </c>
    </row>
    <row r="498" spans="1:20" x14ac:dyDescent="0.25">
      <c r="A498">
        <v>496</v>
      </c>
      <c r="B498">
        <v>3</v>
      </c>
      <c r="C498">
        <v>-1</v>
      </c>
      <c r="D498" t="s">
        <v>74</v>
      </c>
      <c r="E498" t="s">
        <v>202</v>
      </c>
      <c r="F498">
        <v>3.4988999999999999E-2</v>
      </c>
      <c r="G498">
        <v>-1</v>
      </c>
      <c r="H498">
        <v>467.41699999999997</v>
      </c>
      <c r="I498">
        <v>-1</v>
      </c>
      <c r="J498">
        <v>0</v>
      </c>
      <c r="K498">
        <v>8.0688929999999992</v>
      </c>
      <c r="L498">
        <v>0</v>
      </c>
      <c r="M498">
        <v>34.093198999999998</v>
      </c>
      <c r="N498">
        <v>-187.53422399999999</v>
      </c>
      <c r="O498">
        <v>3.1370610000000001</v>
      </c>
      <c r="P498">
        <v>34.086078999999998</v>
      </c>
      <c r="Q498">
        <v>-187.56822199999999</v>
      </c>
      <c r="R498">
        <v>3.1410420000000001</v>
      </c>
      <c r="S498">
        <v>3.4735999999999998</v>
      </c>
      <c r="T498">
        <v>3.9810000000000002E-3</v>
      </c>
    </row>
    <row r="499" spans="1:20" x14ac:dyDescent="0.25">
      <c r="A499">
        <v>497</v>
      </c>
      <c r="B499">
        <v>3</v>
      </c>
      <c r="C499">
        <v>-1</v>
      </c>
      <c r="D499" t="s">
        <v>74</v>
      </c>
      <c r="E499" t="s">
        <v>202</v>
      </c>
      <c r="F499">
        <v>2.571E-2</v>
      </c>
      <c r="G499">
        <v>-1</v>
      </c>
      <c r="H499">
        <v>631.35400000000004</v>
      </c>
      <c r="I499">
        <v>-1</v>
      </c>
      <c r="J499">
        <v>0</v>
      </c>
      <c r="K499">
        <v>8.0505610000000001</v>
      </c>
      <c r="L499">
        <v>0</v>
      </c>
      <c r="M499">
        <v>33.413393999999997</v>
      </c>
      <c r="N499">
        <v>-187.55978099999999</v>
      </c>
      <c r="O499">
        <v>3.1373890000000002</v>
      </c>
      <c r="P499">
        <v>33.360827999999998</v>
      </c>
      <c r="Q499">
        <v>-187.567871</v>
      </c>
      <c r="R499">
        <v>3.1410420000000001</v>
      </c>
      <c r="S499">
        <v>5.31846</v>
      </c>
      <c r="T499">
        <v>3.653E-3</v>
      </c>
    </row>
    <row r="500" spans="1:20" x14ac:dyDescent="0.25">
      <c r="A500">
        <v>498</v>
      </c>
      <c r="B500">
        <v>3</v>
      </c>
      <c r="C500">
        <v>-1</v>
      </c>
      <c r="D500" t="s">
        <v>74</v>
      </c>
      <c r="E500" t="s">
        <v>202</v>
      </c>
      <c r="F500">
        <v>0.13033800000000001</v>
      </c>
      <c r="G500">
        <v>-1</v>
      </c>
      <c r="H500">
        <v>532.06600000000003</v>
      </c>
      <c r="I500">
        <v>-1</v>
      </c>
      <c r="J500">
        <v>0</v>
      </c>
      <c r="K500">
        <v>8.0545600000000004</v>
      </c>
      <c r="L500">
        <v>0</v>
      </c>
      <c r="M500">
        <v>32.335897000000003</v>
      </c>
      <c r="N500">
        <v>-187.59869399999999</v>
      </c>
      <c r="O500">
        <v>3.1377809999999999</v>
      </c>
      <c r="P500">
        <v>32.393509000000002</v>
      </c>
      <c r="Q500">
        <v>-187.567398</v>
      </c>
      <c r="R500">
        <v>3.1410420000000001</v>
      </c>
      <c r="S500">
        <v>6.5563359999999999</v>
      </c>
      <c r="T500">
        <v>3.261E-3</v>
      </c>
    </row>
    <row r="501" spans="1:20" x14ac:dyDescent="0.25">
      <c r="A501">
        <v>499</v>
      </c>
      <c r="B501">
        <v>3</v>
      </c>
      <c r="C501">
        <v>-1</v>
      </c>
      <c r="D501" t="s">
        <v>74</v>
      </c>
      <c r="E501" t="s">
        <v>202</v>
      </c>
      <c r="F501">
        <v>1.9175999999999999E-2</v>
      </c>
      <c r="G501">
        <v>-1</v>
      </c>
      <c r="H501">
        <v>570.43100000000004</v>
      </c>
      <c r="I501">
        <v>-1</v>
      </c>
      <c r="J501">
        <v>0</v>
      </c>
      <c r="K501">
        <v>8.0750890000000002</v>
      </c>
      <c r="L501">
        <v>9.9999999999999995E-7</v>
      </c>
      <c r="M501">
        <v>31.707293</v>
      </c>
      <c r="N501">
        <v>-187.50721999999999</v>
      </c>
      <c r="O501">
        <v>3.132825</v>
      </c>
      <c r="P501">
        <v>31.667562</v>
      </c>
      <c r="Q501">
        <v>-187.567047</v>
      </c>
      <c r="R501">
        <v>3.1410420000000001</v>
      </c>
      <c r="S501">
        <v>7.1817909999999996</v>
      </c>
      <c r="T501">
        <v>8.2170000000000003E-3</v>
      </c>
    </row>
    <row r="502" spans="1:20" x14ac:dyDescent="0.25">
      <c r="A502">
        <v>500</v>
      </c>
      <c r="B502">
        <v>3</v>
      </c>
      <c r="C502">
        <v>-1</v>
      </c>
      <c r="D502" t="s">
        <v>74</v>
      </c>
      <c r="E502" t="s">
        <v>202</v>
      </c>
      <c r="F502">
        <v>1.2041E-2</v>
      </c>
      <c r="G502">
        <v>-1</v>
      </c>
      <c r="H502">
        <v>797.38699999999994</v>
      </c>
      <c r="I502">
        <v>-1</v>
      </c>
      <c r="J502">
        <v>0</v>
      </c>
      <c r="K502">
        <v>8.0594249999999992</v>
      </c>
      <c r="L502">
        <v>-9.9999999999999995E-7</v>
      </c>
      <c r="M502">
        <v>31.053394999999998</v>
      </c>
      <c r="N502">
        <v>-187.47352900000001</v>
      </c>
      <c r="O502">
        <v>3.1354310000000001</v>
      </c>
      <c r="P502">
        <v>30.941568</v>
      </c>
      <c r="Q502">
        <v>-187.56669600000001</v>
      </c>
      <c r="R502">
        <v>3.1410420000000001</v>
      </c>
      <c r="S502">
        <v>14.555151</v>
      </c>
      <c r="T502">
        <v>5.6109999999999997E-3</v>
      </c>
    </row>
    <row r="503" spans="1:20" x14ac:dyDescent="0.25">
      <c r="A503">
        <v>501</v>
      </c>
      <c r="B503">
        <v>3</v>
      </c>
      <c r="C503">
        <v>-1</v>
      </c>
      <c r="D503" t="s">
        <v>74</v>
      </c>
      <c r="E503" t="s">
        <v>202</v>
      </c>
      <c r="F503">
        <v>0.11089</v>
      </c>
      <c r="G503">
        <v>-1</v>
      </c>
      <c r="H503">
        <v>473.04300000000001</v>
      </c>
      <c r="I503">
        <v>-1</v>
      </c>
      <c r="J503">
        <v>0</v>
      </c>
      <c r="K503">
        <v>8.0582139999999995</v>
      </c>
      <c r="L503">
        <v>0</v>
      </c>
      <c r="M503">
        <v>29.953721999999999</v>
      </c>
      <c r="N503">
        <v>-187.60637</v>
      </c>
      <c r="O503">
        <v>-3.1378370000000002</v>
      </c>
      <c r="P503">
        <v>29.973466999999999</v>
      </c>
      <c r="Q503">
        <v>-187.56622300000001</v>
      </c>
      <c r="R503">
        <v>3.1410420000000001</v>
      </c>
      <c r="S503">
        <v>4.473916</v>
      </c>
      <c r="T503">
        <v>3.2049999999999999E-3</v>
      </c>
    </row>
    <row r="504" spans="1:20" x14ac:dyDescent="0.25">
      <c r="A504">
        <v>502</v>
      </c>
      <c r="B504">
        <v>3</v>
      </c>
      <c r="C504">
        <v>-1</v>
      </c>
      <c r="D504" t="s">
        <v>74</v>
      </c>
      <c r="E504" t="s">
        <v>202</v>
      </c>
      <c r="F504">
        <v>0.15379899999999999</v>
      </c>
      <c r="G504">
        <v>-1</v>
      </c>
      <c r="H504">
        <v>571.76900000000001</v>
      </c>
      <c r="I504">
        <v>-1</v>
      </c>
      <c r="J504">
        <v>0</v>
      </c>
      <c r="K504">
        <v>8.0736329999999992</v>
      </c>
      <c r="L504">
        <v>0</v>
      </c>
      <c r="M504">
        <v>29.094087999999999</v>
      </c>
      <c r="N504">
        <v>-187.666696</v>
      </c>
      <c r="O504">
        <v>-3.1374270000000002</v>
      </c>
      <c r="P504">
        <v>29.247458000000002</v>
      </c>
      <c r="Q504">
        <v>-187.56587200000001</v>
      </c>
      <c r="R504">
        <v>3.1410420000000001</v>
      </c>
      <c r="S504">
        <v>18.354217999999999</v>
      </c>
      <c r="T504">
        <v>3.6150000000000002E-3</v>
      </c>
    </row>
    <row r="505" spans="1:20" x14ac:dyDescent="0.25">
      <c r="A505">
        <v>503</v>
      </c>
      <c r="B505">
        <v>3</v>
      </c>
      <c r="C505">
        <v>-1</v>
      </c>
      <c r="D505" t="s">
        <v>74</v>
      </c>
      <c r="E505" t="s">
        <v>202</v>
      </c>
      <c r="F505">
        <v>8.5503999999999997E-2</v>
      </c>
      <c r="G505">
        <v>-1</v>
      </c>
      <c r="H505">
        <v>573.20399999999995</v>
      </c>
      <c r="I505">
        <v>-1</v>
      </c>
      <c r="J505">
        <v>0</v>
      </c>
      <c r="K505">
        <v>8.055434</v>
      </c>
      <c r="L505">
        <v>0</v>
      </c>
      <c r="M505">
        <v>28.527194000000001</v>
      </c>
      <c r="N505">
        <v>-187.46686800000001</v>
      </c>
      <c r="O505">
        <v>3.132266</v>
      </c>
      <c r="P505">
        <v>28.521747999999999</v>
      </c>
      <c r="Q505">
        <v>-187.56552099999999</v>
      </c>
      <c r="R505">
        <v>3.1410420000000001</v>
      </c>
      <c r="S505">
        <v>9.8803079999999994</v>
      </c>
      <c r="T505">
        <v>8.7760000000000008E-3</v>
      </c>
    </row>
    <row r="506" spans="1:20" x14ac:dyDescent="0.25">
      <c r="A506">
        <v>504</v>
      </c>
      <c r="B506">
        <v>3</v>
      </c>
      <c r="C506">
        <v>-1</v>
      </c>
      <c r="D506" t="s">
        <v>74</v>
      </c>
      <c r="E506" t="s">
        <v>202</v>
      </c>
      <c r="F506">
        <v>4.8536999999999997E-2</v>
      </c>
      <c r="G506">
        <v>-1</v>
      </c>
      <c r="H506">
        <v>553.21900000000005</v>
      </c>
      <c r="I506">
        <v>-1</v>
      </c>
      <c r="J506">
        <v>0</v>
      </c>
      <c r="K506">
        <v>8.0555800000000009</v>
      </c>
      <c r="L506">
        <v>0</v>
      </c>
      <c r="M506">
        <v>27.636365999999999</v>
      </c>
      <c r="N506">
        <v>-187.471553</v>
      </c>
      <c r="O506">
        <v>3.1393960000000001</v>
      </c>
      <c r="P506">
        <v>27.554072999999999</v>
      </c>
      <c r="Q506">
        <v>-187.56504799999999</v>
      </c>
      <c r="R506">
        <v>3.1410420000000001</v>
      </c>
      <c r="S506">
        <v>12.455304</v>
      </c>
      <c r="T506">
        <v>1.647E-3</v>
      </c>
    </row>
    <row r="507" spans="1:20" x14ac:dyDescent="0.25">
      <c r="A507">
        <v>505</v>
      </c>
      <c r="B507">
        <v>4</v>
      </c>
      <c r="C507">
        <v>-1</v>
      </c>
      <c r="D507" t="s">
        <v>155</v>
      </c>
      <c r="E507" t="s">
        <v>202</v>
      </c>
      <c r="F507">
        <v>0.10241400000000001</v>
      </c>
      <c r="G507">
        <v>-1</v>
      </c>
      <c r="H507">
        <v>578.26</v>
      </c>
      <c r="I507">
        <v>-1</v>
      </c>
      <c r="J507">
        <v>0</v>
      </c>
      <c r="K507">
        <v>8.0734680000000001</v>
      </c>
      <c r="L507">
        <v>0</v>
      </c>
      <c r="M507">
        <v>26.798241999999998</v>
      </c>
      <c r="N507">
        <v>-187.62212099999999</v>
      </c>
      <c r="O507">
        <v>-3.1399849999999998</v>
      </c>
      <c r="P507">
        <v>26.828178000000001</v>
      </c>
      <c r="Q507">
        <v>-187.564697</v>
      </c>
      <c r="R507">
        <v>3.1410420000000001</v>
      </c>
      <c r="S507">
        <v>6.4759010000000004</v>
      </c>
      <c r="T507">
        <v>1.057E-3</v>
      </c>
    </row>
    <row r="508" spans="1:20" x14ac:dyDescent="0.25">
      <c r="A508">
        <v>506</v>
      </c>
      <c r="B508">
        <v>4</v>
      </c>
      <c r="C508">
        <v>-1</v>
      </c>
      <c r="D508" t="s">
        <v>155</v>
      </c>
      <c r="E508" t="s">
        <v>202</v>
      </c>
      <c r="F508">
        <v>5.6829999999999999E-2</v>
      </c>
      <c r="G508">
        <v>-1</v>
      </c>
      <c r="H508">
        <v>514.24300000000005</v>
      </c>
      <c r="I508">
        <v>-1</v>
      </c>
      <c r="J508">
        <v>0</v>
      </c>
      <c r="K508">
        <v>8.0569959999999998</v>
      </c>
      <c r="L508">
        <v>0</v>
      </c>
      <c r="M508">
        <v>26.057258000000001</v>
      </c>
      <c r="N508">
        <v>-187.585173</v>
      </c>
      <c r="O508">
        <v>3.1388180000000001</v>
      </c>
      <c r="P508">
        <v>26.10239</v>
      </c>
      <c r="Q508">
        <v>-187.564346</v>
      </c>
      <c r="R508">
        <v>3.1410420000000001</v>
      </c>
      <c r="S508">
        <v>4.9705620000000001</v>
      </c>
      <c r="T508">
        <v>2.2239999999999998E-3</v>
      </c>
    </row>
    <row r="509" spans="1:20" x14ac:dyDescent="0.25">
      <c r="A509">
        <v>507</v>
      </c>
      <c r="B509">
        <v>4</v>
      </c>
      <c r="C509">
        <v>-1</v>
      </c>
      <c r="D509" t="s">
        <v>155</v>
      </c>
      <c r="E509" t="s">
        <v>202</v>
      </c>
      <c r="F509">
        <v>0.11716600000000001</v>
      </c>
      <c r="G509">
        <v>-1</v>
      </c>
      <c r="H509">
        <v>538.36099999999999</v>
      </c>
      <c r="I509">
        <v>-1</v>
      </c>
      <c r="J509">
        <v>0</v>
      </c>
      <c r="K509">
        <v>8.0571570000000001</v>
      </c>
      <c r="L509">
        <v>0</v>
      </c>
      <c r="M509">
        <v>25.099822</v>
      </c>
      <c r="N509">
        <v>-187.656598</v>
      </c>
      <c r="O509">
        <v>-3.1380150000000002</v>
      </c>
      <c r="P509">
        <v>25.134508</v>
      </c>
      <c r="Q509">
        <v>-187.56388899999999</v>
      </c>
      <c r="R509">
        <v>3.1410420000000001</v>
      </c>
      <c r="S509">
        <v>9.898612</v>
      </c>
      <c r="T509">
        <v>3.0279999999999999E-3</v>
      </c>
    </row>
    <row r="510" spans="1:20" x14ac:dyDescent="0.25">
      <c r="A510">
        <v>508</v>
      </c>
      <c r="B510">
        <v>4</v>
      </c>
      <c r="C510">
        <v>-1</v>
      </c>
      <c r="D510" t="s">
        <v>155</v>
      </c>
      <c r="E510" t="s">
        <v>202</v>
      </c>
      <c r="F510">
        <v>0.15449099999999999</v>
      </c>
      <c r="G510">
        <v>-1</v>
      </c>
      <c r="H510">
        <v>581.95899999999995</v>
      </c>
      <c r="I510">
        <v>-1</v>
      </c>
      <c r="J510">
        <v>0</v>
      </c>
      <c r="K510">
        <v>8.0739830000000001</v>
      </c>
      <c r="L510">
        <v>0</v>
      </c>
      <c r="M510">
        <v>24.398596999999999</v>
      </c>
      <c r="N510">
        <v>-187.572687</v>
      </c>
      <c r="O510">
        <v>3.1410770000000001</v>
      </c>
      <c r="P510">
        <v>24.408525000000001</v>
      </c>
      <c r="Q510">
        <v>-187.56353799999999</v>
      </c>
      <c r="R510">
        <v>3.1410420000000001</v>
      </c>
      <c r="S510">
        <v>1.3501570000000001</v>
      </c>
      <c r="T510">
        <v>3.4999999999999997E-5</v>
      </c>
    </row>
    <row r="511" spans="1:20" x14ac:dyDescent="0.25">
      <c r="A511">
        <v>509</v>
      </c>
      <c r="B511">
        <v>5</v>
      </c>
      <c r="C511">
        <v>-1</v>
      </c>
      <c r="D511" t="s">
        <v>168</v>
      </c>
      <c r="E511" t="s">
        <v>202</v>
      </c>
      <c r="F511">
        <v>0.20583599999999999</v>
      </c>
      <c r="G511">
        <v>-1</v>
      </c>
      <c r="H511">
        <v>647.35799999999995</v>
      </c>
      <c r="I511">
        <v>-1</v>
      </c>
      <c r="J511">
        <v>0</v>
      </c>
      <c r="K511">
        <v>8.0546089999999992</v>
      </c>
      <c r="L511">
        <v>0</v>
      </c>
      <c r="M511">
        <v>23.702266999999999</v>
      </c>
      <c r="N511">
        <v>-187.547022</v>
      </c>
      <c r="O511">
        <v>3.139621</v>
      </c>
      <c r="P511">
        <v>23.682779</v>
      </c>
      <c r="Q511">
        <v>-187.563187</v>
      </c>
      <c r="R511">
        <v>3.1410420000000001</v>
      </c>
      <c r="S511">
        <v>2.531946</v>
      </c>
      <c r="T511">
        <v>1.421E-3</v>
      </c>
    </row>
    <row r="512" spans="1:20" x14ac:dyDescent="0.25">
      <c r="A512">
        <v>510</v>
      </c>
      <c r="B512">
        <v>4</v>
      </c>
      <c r="C512">
        <v>-1</v>
      </c>
      <c r="D512" t="s">
        <v>156</v>
      </c>
      <c r="E512" t="s">
        <v>202</v>
      </c>
      <c r="F512">
        <v>8.0382999999999996E-2</v>
      </c>
      <c r="G512">
        <v>-1</v>
      </c>
      <c r="H512">
        <v>704.02300000000002</v>
      </c>
      <c r="I512">
        <v>-1</v>
      </c>
      <c r="J512">
        <v>0</v>
      </c>
      <c r="K512">
        <v>8.0002259999999996</v>
      </c>
      <c r="L512">
        <v>-9.9999999999999995E-7</v>
      </c>
      <c r="M512">
        <v>22.815273000000001</v>
      </c>
      <c r="N512">
        <v>-187.54834299999999</v>
      </c>
      <c r="O512">
        <v>3.1388910000000001</v>
      </c>
      <c r="P512">
        <v>22.717828999999998</v>
      </c>
      <c r="Q512">
        <v>-187.562714</v>
      </c>
      <c r="R512">
        <v>3.1410420000000001</v>
      </c>
      <c r="S512">
        <v>9.8498059999999992</v>
      </c>
      <c r="T512">
        <v>2.1510000000000001E-3</v>
      </c>
    </row>
    <row r="513" spans="1:20" x14ac:dyDescent="0.25">
      <c r="A513">
        <v>511</v>
      </c>
      <c r="B513">
        <v>4</v>
      </c>
      <c r="C513">
        <v>-1</v>
      </c>
      <c r="D513" t="s">
        <v>156</v>
      </c>
      <c r="E513" t="s">
        <v>202</v>
      </c>
      <c r="F513">
        <v>5.2412E-2</v>
      </c>
      <c r="G513">
        <v>-1</v>
      </c>
      <c r="H513">
        <v>492.20600000000002</v>
      </c>
      <c r="I513">
        <v>-1</v>
      </c>
      <c r="J513">
        <v>0</v>
      </c>
      <c r="K513">
        <v>7.9187500000000002</v>
      </c>
      <c r="L513">
        <v>-1.9999999999999999E-6</v>
      </c>
      <c r="M513">
        <v>22.010038999999999</v>
      </c>
      <c r="N513">
        <v>-187.54763800000001</v>
      </c>
      <c r="O513">
        <v>3.1400429999999999</v>
      </c>
      <c r="P513">
        <v>22.001605999999999</v>
      </c>
      <c r="Q513">
        <v>-187.562363</v>
      </c>
      <c r="R513">
        <v>3.1410420000000001</v>
      </c>
      <c r="S513">
        <v>1.6968650000000001</v>
      </c>
      <c r="T513">
        <v>9.990000000000001E-4</v>
      </c>
    </row>
    <row r="514" spans="1:20" x14ac:dyDescent="0.25">
      <c r="A514">
        <v>512</v>
      </c>
      <c r="B514">
        <v>5</v>
      </c>
      <c r="C514">
        <v>-1</v>
      </c>
      <c r="D514" t="s">
        <v>157</v>
      </c>
      <c r="E514" t="s">
        <v>202</v>
      </c>
      <c r="F514">
        <v>0.26533899999999999</v>
      </c>
      <c r="G514">
        <v>-1</v>
      </c>
      <c r="H514">
        <v>765.51</v>
      </c>
      <c r="I514">
        <v>-1</v>
      </c>
      <c r="J514">
        <v>0</v>
      </c>
      <c r="K514">
        <v>7.7482319999999998</v>
      </c>
      <c r="L514">
        <v>-3.0000000000000001E-6</v>
      </c>
      <c r="M514">
        <v>21.193985000000001</v>
      </c>
      <c r="N514">
        <v>-187.434529</v>
      </c>
      <c r="O514">
        <v>-3.1412610000000001</v>
      </c>
      <c r="P514">
        <v>21.063454</v>
      </c>
      <c r="Q514">
        <v>-187.56189000000001</v>
      </c>
      <c r="R514">
        <v>3.1410420000000001</v>
      </c>
      <c r="S514">
        <v>18.237138000000002</v>
      </c>
      <c r="T514">
        <v>2.1900000000000001E-4</v>
      </c>
    </row>
    <row r="515" spans="1:20" x14ac:dyDescent="0.25">
      <c r="A515">
        <v>513</v>
      </c>
      <c r="B515">
        <v>5</v>
      </c>
      <c r="C515">
        <v>-1</v>
      </c>
      <c r="D515" t="s">
        <v>157</v>
      </c>
      <c r="E515" t="s">
        <v>202</v>
      </c>
      <c r="F515">
        <v>7.5870000000000007E-2</v>
      </c>
      <c r="G515">
        <v>-1</v>
      </c>
      <c r="H515">
        <v>566.72699999999998</v>
      </c>
      <c r="I515">
        <v>-1</v>
      </c>
      <c r="J515">
        <v>0</v>
      </c>
      <c r="K515">
        <v>7.6090590000000002</v>
      </c>
      <c r="L515">
        <v>-3.9999999999999998E-6</v>
      </c>
      <c r="M515">
        <v>20.395057000000001</v>
      </c>
      <c r="N515">
        <v>-187.53949499999999</v>
      </c>
      <c r="O515">
        <v>3.141003</v>
      </c>
      <c r="P515">
        <v>20.373235999999999</v>
      </c>
      <c r="Q515">
        <v>-187.56153900000001</v>
      </c>
      <c r="R515">
        <v>3.141041</v>
      </c>
      <c r="S515">
        <v>3.1017929999999998</v>
      </c>
      <c r="T515">
        <v>3.8000000000000002E-5</v>
      </c>
    </row>
    <row r="516" spans="1:20" x14ac:dyDescent="0.25">
      <c r="A516">
        <v>514</v>
      </c>
      <c r="B516">
        <v>5</v>
      </c>
      <c r="C516">
        <v>-1</v>
      </c>
      <c r="D516" t="s">
        <v>157</v>
      </c>
      <c r="E516" t="s">
        <v>202</v>
      </c>
      <c r="F516">
        <v>0.22214100000000001</v>
      </c>
      <c r="G516">
        <v>-1</v>
      </c>
      <c r="H516">
        <v>625.88300000000004</v>
      </c>
      <c r="I516">
        <v>-1</v>
      </c>
      <c r="J516">
        <v>0</v>
      </c>
      <c r="K516">
        <v>7.5305660000000003</v>
      </c>
      <c r="L516">
        <v>-1.9999999999999999E-6</v>
      </c>
      <c r="M516">
        <v>19.669421</v>
      </c>
      <c r="N516">
        <v>-187.60707300000001</v>
      </c>
      <c r="O516">
        <v>3.1392180000000001</v>
      </c>
      <c r="P516">
        <v>19.692530000000001</v>
      </c>
      <c r="Q516">
        <v>-187.56118799999999</v>
      </c>
      <c r="R516">
        <v>3.141041</v>
      </c>
      <c r="S516">
        <v>5.1375869999999999</v>
      </c>
      <c r="T516">
        <v>1.823E-3</v>
      </c>
    </row>
    <row r="517" spans="1:20" x14ac:dyDescent="0.25">
      <c r="A517">
        <v>515</v>
      </c>
      <c r="B517">
        <v>5</v>
      </c>
      <c r="C517">
        <v>-1</v>
      </c>
      <c r="D517" t="s">
        <v>157</v>
      </c>
      <c r="E517" t="s">
        <v>202</v>
      </c>
      <c r="F517">
        <v>8.4279999999999994E-2</v>
      </c>
      <c r="G517">
        <v>-1</v>
      </c>
      <c r="H517">
        <v>526.077</v>
      </c>
      <c r="I517">
        <v>-1</v>
      </c>
      <c r="J517">
        <v>0</v>
      </c>
      <c r="K517">
        <v>7.4310359999999998</v>
      </c>
      <c r="L517">
        <v>-9.9999999999999995E-7</v>
      </c>
      <c r="M517">
        <v>18.659095000000001</v>
      </c>
      <c r="N517">
        <v>-187.731121</v>
      </c>
      <c r="O517">
        <v>3.138449</v>
      </c>
      <c r="P517">
        <v>18.796675</v>
      </c>
      <c r="Q517">
        <v>-187.56071499999999</v>
      </c>
      <c r="R517">
        <v>3.141041</v>
      </c>
      <c r="S517">
        <v>21.901278999999999</v>
      </c>
      <c r="T517">
        <v>2.5920000000000001E-3</v>
      </c>
    </row>
    <row r="518" spans="1:20" x14ac:dyDescent="0.25">
      <c r="A518">
        <v>516</v>
      </c>
      <c r="B518">
        <v>5</v>
      </c>
      <c r="C518">
        <v>-1</v>
      </c>
      <c r="D518" t="s">
        <v>157</v>
      </c>
      <c r="E518" t="s">
        <v>202</v>
      </c>
      <c r="F518">
        <v>9.6265000000000003E-2</v>
      </c>
      <c r="G518">
        <v>-1</v>
      </c>
      <c r="H518">
        <v>477.93</v>
      </c>
      <c r="I518">
        <v>-1</v>
      </c>
      <c r="J518">
        <v>0</v>
      </c>
      <c r="K518">
        <v>7.3436510000000004</v>
      </c>
      <c r="L518">
        <v>-1.9999999999999999E-6</v>
      </c>
      <c r="M518">
        <v>18.019705999999999</v>
      </c>
      <c r="N518">
        <v>-187.66682900000001</v>
      </c>
      <c r="O518">
        <v>-3.134595</v>
      </c>
      <c r="P518">
        <v>18.132217000000001</v>
      </c>
      <c r="Q518">
        <v>-187.56036399999999</v>
      </c>
      <c r="R518">
        <v>3.141041</v>
      </c>
      <c r="S518">
        <v>15.489932</v>
      </c>
      <c r="T518">
        <v>6.4450000000000002E-3</v>
      </c>
    </row>
    <row r="519" spans="1:20" x14ac:dyDescent="0.25">
      <c r="A519">
        <v>517</v>
      </c>
      <c r="B519">
        <v>5</v>
      </c>
      <c r="C519">
        <v>-1</v>
      </c>
      <c r="D519" t="s">
        <v>157</v>
      </c>
      <c r="E519" t="s">
        <v>202</v>
      </c>
      <c r="F519">
        <v>2.5731E-2</v>
      </c>
      <c r="G519">
        <v>-1</v>
      </c>
      <c r="H519">
        <v>571.89</v>
      </c>
      <c r="I519">
        <v>-1</v>
      </c>
      <c r="J519">
        <v>0</v>
      </c>
      <c r="K519">
        <v>7.2870280000000003</v>
      </c>
      <c r="L519">
        <v>-9.9999999999999995E-7</v>
      </c>
      <c r="M519">
        <v>17.474335</v>
      </c>
      <c r="N519">
        <v>-187.58422300000001</v>
      </c>
      <c r="O519">
        <v>3.1399629999999998</v>
      </c>
      <c r="P519">
        <v>17.474046999999999</v>
      </c>
      <c r="Q519">
        <v>-187.560013</v>
      </c>
      <c r="R519">
        <v>3.1410399999999998</v>
      </c>
      <c r="S519">
        <v>2.4211640000000001</v>
      </c>
      <c r="T519">
        <v>1.077E-3</v>
      </c>
    </row>
    <row r="520" spans="1:20" x14ac:dyDescent="0.25">
      <c r="A520">
        <v>518</v>
      </c>
      <c r="B520">
        <v>5</v>
      </c>
      <c r="C520">
        <v>-1</v>
      </c>
      <c r="D520" t="s">
        <v>157</v>
      </c>
      <c r="E520" t="s">
        <v>202</v>
      </c>
      <c r="F520">
        <v>7.5496999999999995E-2</v>
      </c>
      <c r="G520">
        <v>-1</v>
      </c>
      <c r="H520">
        <v>411.62400000000002</v>
      </c>
      <c r="I520">
        <v>-1</v>
      </c>
      <c r="J520">
        <v>0</v>
      </c>
      <c r="K520">
        <v>7.1822090000000003</v>
      </c>
      <c r="L520">
        <v>-3.0000000000000001E-6</v>
      </c>
      <c r="M520">
        <v>16.961202</v>
      </c>
      <c r="N520">
        <v>-187.43208100000001</v>
      </c>
      <c r="O520">
        <v>3.138144</v>
      </c>
      <c r="P520">
        <v>16.823384999999998</v>
      </c>
      <c r="Q520">
        <v>-187.559662</v>
      </c>
      <c r="R520">
        <v>3.1410399999999998</v>
      </c>
      <c r="S520">
        <v>18.7804</v>
      </c>
      <c r="T520">
        <v>2.8960000000000001E-3</v>
      </c>
    </row>
    <row r="521" spans="1:20" x14ac:dyDescent="0.25">
      <c r="A521">
        <v>519</v>
      </c>
      <c r="B521">
        <v>5</v>
      </c>
      <c r="C521">
        <v>-1</v>
      </c>
      <c r="D521" t="s">
        <v>157</v>
      </c>
      <c r="E521" t="s">
        <v>202</v>
      </c>
      <c r="F521">
        <v>9.3906000000000003E-2</v>
      </c>
      <c r="G521">
        <v>-1</v>
      </c>
      <c r="H521">
        <v>600.46799999999996</v>
      </c>
      <c r="I521">
        <v>-1</v>
      </c>
      <c r="J521">
        <v>0</v>
      </c>
      <c r="K521">
        <v>7.1105859999999996</v>
      </c>
      <c r="L521">
        <v>-1.9999999999999999E-6</v>
      </c>
      <c r="M521">
        <v>16.21228</v>
      </c>
      <c r="N521">
        <v>-187.458384</v>
      </c>
      <c r="O521">
        <v>3.1371929999999999</v>
      </c>
      <c r="P521">
        <v>16.180557</v>
      </c>
      <c r="Q521">
        <v>-187.55931100000001</v>
      </c>
      <c r="R521">
        <v>3.1410399999999998</v>
      </c>
      <c r="S521">
        <v>10.579518999999999</v>
      </c>
      <c r="T521">
        <v>3.8470000000000002E-3</v>
      </c>
    </row>
    <row r="522" spans="1:20" x14ac:dyDescent="0.25">
      <c r="A522">
        <v>520</v>
      </c>
      <c r="B522">
        <v>6</v>
      </c>
      <c r="C522">
        <v>-1</v>
      </c>
      <c r="D522" t="s">
        <v>158</v>
      </c>
      <c r="E522" t="s">
        <v>202</v>
      </c>
      <c r="F522">
        <v>7.7560000000000004E-2</v>
      </c>
      <c r="G522">
        <v>-1</v>
      </c>
      <c r="H522">
        <v>732.09400000000005</v>
      </c>
      <c r="I522">
        <v>-1</v>
      </c>
      <c r="J522">
        <v>0</v>
      </c>
      <c r="K522">
        <v>6.9913129999999999</v>
      </c>
      <c r="L522">
        <v>-1.9999999999999999E-6</v>
      </c>
      <c r="M522">
        <v>15.302891000000001</v>
      </c>
      <c r="N522">
        <v>-187.58509699999999</v>
      </c>
      <c r="O522">
        <v>3.140396</v>
      </c>
      <c r="P522">
        <v>15.336306</v>
      </c>
      <c r="Q522">
        <v>-187.55883800000001</v>
      </c>
      <c r="R522">
        <v>3.1410399999999998</v>
      </c>
      <c r="S522">
        <v>4.2498589999999998</v>
      </c>
      <c r="T522">
        <v>6.4400000000000004E-4</v>
      </c>
    </row>
    <row r="523" spans="1:20" x14ac:dyDescent="0.25">
      <c r="A523">
        <v>521</v>
      </c>
      <c r="B523">
        <v>6</v>
      </c>
      <c r="C523">
        <v>-1</v>
      </c>
      <c r="D523" t="s">
        <v>158</v>
      </c>
      <c r="E523" t="s">
        <v>202</v>
      </c>
      <c r="F523">
        <v>0.19943</v>
      </c>
      <c r="G523">
        <v>-1</v>
      </c>
      <c r="H523">
        <v>591.88099999999997</v>
      </c>
      <c r="I523">
        <v>-1</v>
      </c>
      <c r="J523">
        <v>0</v>
      </c>
      <c r="K523">
        <v>6.888541</v>
      </c>
      <c r="L523">
        <v>-3.0000000000000001E-6</v>
      </c>
      <c r="M523">
        <v>14.675416999999999</v>
      </c>
      <c r="N523">
        <v>-187.58959200000001</v>
      </c>
      <c r="O523">
        <v>3.140422</v>
      </c>
      <c r="P523">
        <v>14.712268999999999</v>
      </c>
      <c r="Q523">
        <v>-187.55848700000001</v>
      </c>
      <c r="R523">
        <v>3.1410399999999998</v>
      </c>
      <c r="S523">
        <v>4.8224169999999997</v>
      </c>
      <c r="T523">
        <v>6.1700000000000004E-4</v>
      </c>
    </row>
    <row r="524" spans="1:20" x14ac:dyDescent="0.25">
      <c r="A524">
        <v>522</v>
      </c>
      <c r="B524">
        <v>6</v>
      </c>
      <c r="C524">
        <v>-1</v>
      </c>
      <c r="D524" t="s">
        <v>158</v>
      </c>
      <c r="E524" t="s">
        <v>202</v>
      </c>
      <c r="F524">
        <v>0.119308</v>
      </c>
      <c r="G524">
        <v>-1</v>
      </c>
      <c r="H524">
        <v>677.55100000000004</v>
      </c>
      <c r="I524">
        <v>-1</v>
      </c>
      <c r="J524">
        <v>0</v>
      </c>
      <c r="K524">
        <v>6.8311469999999996</v>
      </c>
      <c r="L524">
        <v>-1.9999999999999999E-6</v>
      </c>
      <c r="M524">
        <v>14.085105</v>
      </c>
      <c r="N524">
        <v>-187.567679</v>
      </c>
      <c r="O524">
        <v>3.141184</v>
      </c>
      <c r="P524">
        <v>14.0952</v>
      </c>
      <c r="Q524">
        <v>-187.55813599999999</v>
      </c>
      <c r="R524">
        <v>3.1410390000000001</v>
      </c>
      <c r="S524">
        <v>1.3891389999999999</v>
      </c>
      <c r="T524">
        <v>1.45E-4</v>
      </c>
    </row>
    <row r="525" spans="1:20" x14ac:dyDescent="0.25">
      <c r="A525">
        <v>523</v>
      </c>
      <c r="B525">
        <v>6</v>
      </c>
      <c r="C525">
        <v>-1</v>
      </c>
      <c r="D525" t="s">
        <v>158</v>
      </c>
      <c r="E525" t="s">
        <v>202</v>
      </c>
      <c r="F525">
        <v>0.16925899999999999</v>
      </c>
      <c r="G525">
        <v>-1</v>
      </c>
      <c r="H525">
        <v>719.22199999999998</v>
      </c>
      <c r="I525">
        <v>-1</v>
      </c>
      <c r="J525">
        <v>0</v>
      </c>
      <c r="K525">
        <v>6.7360870000000004</v>
      </c>
      <c r="L525">
        <v>-3.0000000000000001E-6</v>
      </c>
      <c r="M525">
        <v>13.541696</v>
      </c>
      <c r="N525">
        <v>-187.61734899999999</v>
      </c>
      <c r="O525">
        <v>3.137683</v>
      </c>
      <c r="P525">
        <v>13.485148000000001</v>
      </c>
      <c r="Q525">
        <v>-187.557785</v>
      </c>
      <c r="R525">
        <v>3.1410390000000001</v>
      </c>
      <c r="S525">
        <v>8.2131229999999995</v>
      </c>
      <c r="T525">
        <v>3.356E-3</v>
      </c>
    </row>
    <row r="526" spans="1:20" x14ac:dyDescent="0.25">
      <c r="A526">
        <v>524</v>
      </c>
      <c r="B526">
        <v>6</v>
      </c>
      <c r="C526">
        <v>-1</v>
      </c>
      <c r="D526" t="s">
        <v>158</v>
      </c>
      <c r="E526" t="s">
        <v>202</v>
      </c>
      <c r="F526">
        <v>0.174759</v>
      </c>
      <c r="G526">
        <v>-1</v>
      </c>
      <c r="H526">
        <v>538.72199999999998</v>
      </c>
      <c r="I526">
        <v>-1</v>
      </c>
      <c r="J526">
        <v>0</v>
      </c>
      <c r="K526">
        <v>6.6350179999999996</v>
      </c>
      <c r="L526">
        <v>-3.0000000000000001E-6</v>
      </c>
      <c r="M526">
        <v>12.686669</v>
      </c>
      <c r="N526">
        <v>-187.563997</v>
      </c>
      <c r="O526">
        <v>-3.1406130000000001</v>
      </c>
      <c r="P526">
        <v>12.682137000000001</v>
      </c>
      <c r="Q526">
        <v>-187.55732699999999</v>
      </c>
      <c r="R526">
        <v>3.141038</v>
      </c>
      <c r="S526">
        <v>0.80634899999999998</v>
      </c>
      <c r="T526">
        <v>4.2499999999999998E-4</v>
      </c>
    </row>
    <row r="527" spans="1:20" x14ac:dyDescent="0.25">
      <c r="A527">
        <v>525</v>
      </c>
      <c r="B527">
        <v>6</v>
      </c>
      <c r="C527">
        <v>-1</v>
      </c>
      <c r="D527" t="s">
        <v>158</v>
      </c>
      <c r="E527" t="s">
        <v>202</v>
      </c>
      <c r="F527">
        <v>0.29245900000000002</v>
      </c>
      <c r="G527">
        <v>-1</v>
      </c>
      <c r="H527">
        <v>528.96199999999999</v>
      </c>
      <c r="I527">
        <v>-1</v>
      </c>
      <c r="J527">
        <v>0</v>
      </c>
      <c r="K527">
        <v>6.5778319999999999</v>
      </c>
      <c r="L527">
        <v>-9.9999999999999995E-7</v>
      </c>
      <c r="M527">
        <v>12.046887</v>
      </c>
      <c r="N527">
        <v>-187.571235</v>
      </c>
      <c r="O527">
        <v>-3.141216</v>
      </c>
      <c r="P527">
        <v>12.087838</v>
      </c>
      <c r="Q527">
        <v>-187.556961</v>
      </c>
      <c r="R527">
        <v>3.141038</v>
      </c>
      <c r="S527">
        <v>4.3367950000000004</v>
      </c>
      <c r="T527">
        <v>1.7799999999999999E-4</v>
      </c>
    </row>
    <row r="528" spans="1:20" x14ac:dyDescent="0.25">
      <c r="A528">
        <v>526</v>
      </c>
      <c r="B528">
        <v>6</v>
      </c>
      <c r="C528">
        <v>-1</v>
      </c>
      <c r="D528" t="s">
        <v>158</v>
      </c>
      <c r="E528" t="s">
        <v>202</v>
      </c>
      <c r="F528">
        <v>0.110203</v>
      </c>
      <c r="G528">
        <v>-1</v>
      </c>
      <c r="H528">
        <v>678.827</v>
      </c>
      <c r="I528">
        <v>-1</v>
      </c>
      <c r="J528">
        <v>0</v>
      </c>
      <c r="K528">
        <v>6.4787660000000002</v>
      </c>
      <c r="L528">
        <v>-3.0000000000000001E-6</v>
      </c>
      <c r="M528">
        <v>11.524838000000001</v>
      </c>
      <c r="N528">
        <v>-187.591903</v>
      </c>
      <c r="O528">
        <v>3.1374230000000001</v>
      </c>
      <c r="P528">
        <v>11.500785</v>
      </c>
      <c r="Q528">
        <v>-187.55661000000001</v>
      </c>
      <c r="R528">
        <v>3.141038</v>
      </c>
      <c r="S528">
        <v>4.2710039999999996</v>
      </c>
      <c r="T528">
        <v>3.6159999999999999E-3</v>
      </c>
    </row>
    <row r="529" spans="1:20" x14ac:dyDescent="0.25">
      <c r="A529">
        <v>527</v>
      </c>
      <c r="B529">
        <v>6</v>
      </c>
      <c r="C529">
        <v>-1</v>
      </c>
      <c r="D529" t="s">
        <v>158</v>
      </c>
      <c r="E529" t="s">
        <v>202</v>
      </c>
      <c r="F529">
        <v>0.10094599999999999</v>
      </c>
      <c r="G529">
        <v>-1</v>
      </c>
      <c r="H529">
        <v>595.98299999999995</v>
      </c>
      <c r="I529">
        <v>-1</v>
      </c>
      <c r="J529">
        <v>0</v>
      </c>
      <c r="K529">
        <v>6.3760240000000001</v>
      </c>
      <c r="L529">
        <v>-1.9999999999999999E-6</v>
      </c>
      <c r="M529">
        <v>10.815769</v>
      </c>
      <c r="N529">
        <v>-187.47229300000001</v>
      </c>
      <c r="O529">
        <v>3.1406689999999999</v>
      </c>
      <c r="P529">
        <v>10.728790999999999</v>
      </c>
      <c r="Q529">
        <v>-187.556152</v>
      </c>
      <c r="R529">
        <v>3.141038</v>
      </c>
      <c r="S529">
        <v>12.082046</v>
      </c>
      <c r="T529">
        <v>3.6900000000000002E-4</v>
      </c>
    </row>
    <row r="530" spans="1:20" x14ac:dyDescent="0.25">
      <c r="A530">
        <v>528</v>
      </c>
      <c r="B530">
        <v>6</v>
      </c>
      <c r="C530">
        <v>-1</v>
      </c>
      <c r="D530" t="s">
        <v>158</v>
      </c>
      <c r="E530" t="s">
        <v>202</v>
      </c>
      <c r="F530">
        <v>0.23319799999999999</v>
      </c>
      <c r="G530">
        <v>-1</v>
      </c>
      <c r="H530">
        <v>669.76199999999994</v>
      </c>
      <c r="I530">
        <v>-1</v>
      </c>
      <c r="J530">
        <v>0</v>
      </c>
      <c r="K530">
        <v>6.3226250000000004</v>
      </c>
      <c r="L530">
        <v>-9.9999999999999995E-7</v>
      </c>
      <c r="M530">
        <v>10.236827</v>
      </c>
      <c r="N530">
        <v>-187.381789</v>
      </c>
      <c r="O530">
        <v>-3.1338509999999999</v>
      </c>
      <c r="P530">
        <v>10.157638</v>
      </c>
      <c r="Q530">
        <v>-187.555801</v>
      </c>
      <c r="R530">
        <v>3.141038</v>
      </c>
      <c r="S530">
        <v>19.118351000000001</v>
      </c>
      <c r="T530">
        <v>7.1869999999999998E-3</v>
      </c>
    </row>
    <row r="531" spans="1:20" x14ac:dyDescent="0.25">
      <c r="A531">
        <v>529</v>
      </c>
      <c r="B531">
        <v>5</v>
      </c>
      <c r="C531">
        <v>-1</v>
      </c>
      <c r="D531" t="s">
        <v>159</v>
      </c>
      <c r="E531" t="s">
        <v>202</v>
      </c>
      <c r="F531">
        <v>9.0465000000000004E-2</v>
      </c>
      <c r="G531">
        <v>-1</v>
      </c>
      <c r="H531">
        <v>887.40800000000002</v>
      </c>
      <c r="I531">
        <v>-1</v>
      </c>
      <c r="J531">
        <v>0</v>
      </c>
      <c r="K531">
        <v>6.2289940000000001</v>
      </c>
      <c r="L531">
        <v>-1.9999999999999999E-6</v>
      </c>
      <c r="M531">
        <v>9.6094229999999996</v>
      </c>
      <c r="N531">
        <v>-187.50524300000001</v>
      </c>
      <c r="O531">
        <v>-3.1383239999999999</v>
      </c>
      <c r="P531">
        <v>9.5932890000000004</v>
      </c>
      <c r="Q531">
        <v>-187.55545000000001</v>
      </c>
      <c r="R531">
        <v>3.141038</v>
      </c>
      <c r="S531">
        <v>5.2736200000000002</v>
      </c>
      <c r="T531">
        <v>2.7139999999999998E-3</v>
      </c>
    </row>
    <row r="532" spans="1:20" x14ac:dyDescent="0.25">
      <c r="A532">
        <v>530</v>
      </c>
      <c r="B532">
        <v>5</v>
      </c>
      <c r="C532">
        <v>-1</v>
      </c>
      <c r="D532" t="s">
        <v>159</v>
      </c>
      <c r="E532" t="s">
        <v>202</v>
      </c>
      <c r="F532">
        <v>0.12681700000000001</v>
      </c>
      <c r="G532">
        <v>-1</v>
      </c>
      <c r="H532">
        <v>503.90899999999999</v>
      </c>
      <c r="I532">
        <v>-1</v>
      </c>
      <c r="J532">
        <v>0</v>
      </c>
      <c r="K532">
        <v>6.1338569999999999</v>
      </c>
      <c r="L532">
        <v>3.7599999999999998E-4</v>
      </c>
      <c r="M532">
        <v>8.6837090000000003</v>
      </c>
      <c r="N532">
        <v>-187.748322</v>
      </c>
      <c r="O532">
        <v>3.1397970000000002</v>
      </c>
      <c r="P532">
        <v>8.8507189999999998</v>
      </c>
      <c r="Q532">
        <v>-187.555115</v>
      </c>
      <c r="R532">
        <v>3.141095</v>
      </c>
      <c r="S532">
        <v>25.538554000000001</v>
      </c>
      <c r="T532">
        <v>1.2980000000000001E-3</v>
      </c>
    </row>
    <row r="533" spans="1:20" x14ac:dyDescent="0.25">
      <c r="A533">
        <v>531</v>
      </c>
      <c r="B533">
        <v>5</v>
      </c>
      <c r="C533">
        <v>-1</v>
      </c>
      <c r="D533" t="s">
        <v>159</v>
      </c>
      <c r="E533" t="s">
        <v>202</v>
      </c>
      <c r="F533">
        <v>0.12685299999999999</v>
      </c>
      <c r="G533">
        <v>-1</v>
      </c>
      <c r="H533">
        <v>826.84199999999998</v>
      </c>
      <c r="I533">
        <v>-1</v>
      </c>
      <c r="J533">
        <v>0</v>
      </c>
      <c r="K533">
        <v>6.0843480000000003</v>
      </c>
      <c r="L533">
        <v>1.003E-3</v>
      </c>
      <c r="M533">
        <v>8.3491839999999993</v>
      </c>
      <c r="N533">
        <v>-187.49785299999999</v>
      </c>
      <c r="O533">
        <v>3.1414909999999998</v>
      </c>
      <c r="P533">
        <v>8.3011490000000006</v>
      </c>
      <c r="Q533">
        <v>-187.55493200000001</v>
      </c>
      <c r="R533">
        <v>3.1411289999999998</v>
      </c>
      <c r="S533">
        <v>7.4601350000000002</v>
      </c>
      <c r="T533">
        <v>3.6299999999999999E-4</v>
      </c>
    </row>
    <row r="534" spans="1:20" x14ac:dyDescent="0.25">
      <c r="A534">
        <v>532</v>
      </c>
      <c r="B534">
        <v>5</v>
      </c>
      <c r="C534">
        <v>-1</v>
      </c>
      <c r="D534" t="s">
        <v>159</v>
      </c>
      <c r="E534" t="s">
        <v>202</v>
      </c>
      <c r="F534">
        <v>0.10524699999999999</v>
      </c>
      <c r="G534">
        <v>-1</v>
      </c>
      <c r="H534">
        <v>1174.3009999999999</v>
      </c>
      <c r="I534">
        <v>-1</v>
      </c>
      <c r="J534">
        <v>0</v>
      </c>
      <c r="K534">
        <v>5.9893140000000002</v>
      </c>
      <c r="L534">
        <v>-5.4313E-2</v>
      </c>
      <c r="M534">
        <v>7.619815</v>
      </c>
      <c r="N534">
        <v>-187.50411600000001</v>
      </c>
      <c r="O534">
        <v>-3.1397930000000001</v>
      </c>
      <c r="P534">
        <v>7.758375</v>
      </c>
      <c r="Q534">
        <v>-187.550095</v>
      </c>
      <c r="R534">
        <v>3.1372740000000001</v>
      </c>
      <c r="S534">
        <v>14.598952000000001</v>
      </c>
      <c r="T534">
        <v>2.519E-3</v>
      </c>
    </row>
    <row r="535" spans="1:20" x14ac:dyDescent="0.25">
      <c r="A535">
        <v>533</v>
      </c>
      <c r="B535">
        <v>5</v>
      </c>
      <c r="C535">
        <v>-1</v>
      </c>
      <c r="D535" t="s">
        <v>159</v>
      </c>
      <c r="E535" t="s">
        <v>202</v>
      </c>
      <c r="F535">
        <v>0.116685</v>
      </c>
      <c r="G535">
        <v>-1</v>
      </c>
      <c r="H535">
        <v>572.52599999999995</v>
      </c>
      <c r="I535">
        <v>-1</v>
      </c>
      <c r="J535">
        <v>0</v>
      </c>
      <c r="K535">
        <v>5.8973360000000001</v>
      </c>
      <c r="L535">
        <v>-4.8235E-2</v>
      </c>
      <c r="M535">
        <v>7.0879469999999998</v>
      </c>
      <c r="N535">
        <v>-187.593085</v>
      </c>
      <c r="O535">
        <v>3.1277699999999999</v>
      </c>
      <c r="P535">
        <v>7.044435</v>
      </c>
      <c r="Q535">
        <v>-187.53857400000001</v>
      </c>
      <c r="R535">
        <v>3.130792</v>
      </c>
      <c r="S535">
        <v>6.9747960000000004</v>
      </c>
      <c r="T535">
        <v>3.0219999999999999E-3</v>
      </c>
    </row>
    <row r="536" spans="1:20" x14ac:dyDescent="0.25">
      <c r="A536">
        <v>534</v>
      </c>
      <c r="B536">
        <v>5</v>
      </c>
      <c r="C536">
        <v>-1</v>
      </c>
      <c r="D536" t="s">
        <v>159</v>
      </c>
      <c r="E536" t="s">
        <v>202</v>
      </c>
      <c r="F536">
        <v>9.4028E-2</v>
      </c>
      <c r="G536">
        <v>-1</v>
      </c>
      <c r="H536">
        <v>722.67700000000002</v>
      </c>
      <c r="I536">
        <v>-1</v>
      </c>
      <c r="J536">
        <v>0</v>
      </c>
      <c r="K536">
        <v>5.8517999999999999</v>
      </c>
      <c r="L536">
        <v>-4.0139000000000001E-2</v>
      </c>
      <c r="M536">
        <v>6.5135620000000003</v>
      </c>
      <c r="N536">
        <v>-187.50386800000001</v>
      </c>
      <c r="O536">
        <v>3.128161</v>
      </c>
      <c r="P536">
        <v>6.5160499999999999</v>
      </c>
      <c r="Q536">
        <v>-187.528076</v>
      </c>
      <c r="R536">
        <v>3.1268630000000002</v>
      </c>
      <c r="S536">
        <v>2.4335450000000001</v>
      </c>
      <c r="T536">
        <v>1.2980000000000001E-3</v>
      </c>
    </row>
    <row r="537" spans="1:20" x14ac:dyDescent="0.25">
      <c r="A537">
        <v>535</v>
      </c>
      <c r="B537">
        <v>5</v>
      </c>
      <c r="C537">
        <v>-1</v>
      </c>
      <c r="D537" t="s">
        <v>159</v>
      </c>
      <c r="E537" t="s">
        <v>202</v>
      </c>
      <c r="F537">
        <v>0.183562</v>
      </c>
      <c r="G537">
        <v>-1</v>
      </c>
      <c r="H537">
        <v>1031.2619999999999</v>
      </c>
      <c r="I537">
        <v>-1</v>
      </c>
      <c r="J537">
        <v>0</v>
      </c>
      <c r="K537">
        <v>5.7625190000000002</v>
      </c>
      <c r="L537">
        <v>-2.9777999999999999E-2</v>
      </c>
      <c r="M537">
        <v>5.9424149999999996</v>
      </c>
      <c r="N537">
        <v>-187.47091</v>
      </c>
      <c r="O537">
        <v>3.126268</v>
      </c>
      <c r="P537">
        <v>5.9939650000000002</v>
      </c>
      <c r="Q537">
        <v>-187.516617</v>
      </c>
      <c r="R537">
        <v>3.1238000000000001</v>
      </c>
      <c r="S537">
        <v>6.8894970000000004</v>
      </c>
      <c r="T537">
        <v>2.4689999999999998E-3</v>
      </c>
    </row>
    <row r="538" spans="1:20" x14ac:dyDescent="0.25">
      <c r="A538">
        <v>536</v>
      </c>
      <c r="B538">
        <v>5</v>
      </c>
      <c r="C538">
        <v>-1</v>
      </c>
      <c r="D538" t="s">
        <v>159</v>
      </c>
      <c r="E538" t="s">
        <v>202</v>
      </c>
      <c r="F538">
        <v>0.288302</v>
      </c>
      <c r="G538">
        <v>-1</v>
      </c>
      <c r="H538">
        <v>397.279</v>
      </c>
      <c r="I538">
        <v>-1</v>
      </c>
      <c r="J538">
        <v>0</v>
      </c>
      <c r="K538">
        <v>5.6730130000000001</v>
      </c>
      <c r="L538">
        <v>-2.1291000000000001E-2</v>
      </c>
      <c r="M538">
        <v>5.2719589999999998</v>
      </c>
      <c r="N538">
        <v>-187.56288900000001</v>
      </c>
      <c r="O538">
        <v>3.1216870000000001</v>
      </c>
      <c r="P538">
        <v>5.3071359999999999</v>
      </c>
      <c r="Q538">
        <v>-187.50036600000001</v>
      </c>
      <c r="R538">
        <v>3.1207440000000002</v>
      </c>
      <c r="S538">
        <v>7.1739680000000003</v>
      </c>
      <c r="T538">
        <v>9.4399999999999996E-4</v>
      </c>
    </row>
    <row r="539" spans="1:20" x14ac:dyDescent="0.25">
      <c r="A539">
        <v>537</v>
      </c>
      <c r="B539">
        <v>5</v>
      </c>
      <c r="C539">
        <v>-1</v>
      </c>
      <c r="D539" t="s">
        <v>159</v>
      </c>
      <c r="E539" t="s">
        <v>202</v>
      </c>
      <c r="F539">
        <v>0.139233</v>
      </c>
      <c r="G539">
        <v>-1</v>
      </c>
      <c r="H539">
        <v>1253.7819999999999</v>
      </c>
      <c r="I539">
        <v>-1</v>
      </c>
      <c r="J539">
        <v>0</v>
      </c>
      <c r="K539">
        <v>5.6290620000000002</v>
      </c>
      <c r="L539">
        <v>-1.7472999999999999E-2</v>
      </c>
      <c r="M539">
        <v>4.8038280000000002</v>
      </c>
      <c r="N539">
        <v>-187.46557999999999</v>
      </c>
      <c r="O539">
        <v>3.120536</v>
      </c>
      <c r="P539">
        <v>4.7989280000000001</v>
      </c>
      <c r="Q539">
        <v>-187.48762500000001</v>
      </c>
      <c r="R539">
        <v>3.1190289999999998</v>
      </c>
      <c r="S539">
        <v>2.2582990000000001</v>
      </c>
      <c r="T539">
        <v>1.5070000000000001E-3</v>
      </c>
    </row>
    <row r="540" spans="1:20" x14ac:dyDescent="0.25">
      <c r="A540">
        <v>538</v>
      </c>
      <c r="B540">
        <v>5</v>
      </c>
      <c r="C540">
        <v>-1</v>
      </c>
      <c r="D540" t="s">
        <v>159</v>
      </c>
      <c r="E540" t="s">
        <v>202</v>
      </c>
      <c r="F540">
        <v>0.176063</v>
      </c>
      <c r="G540">
        <v>-1</v>
      </c>
      <c r="H540">
        <v>632.92200000000003</v>
      </c>
      <c r="I540">
        <v>-1</v>
      </c>
      <c r="J540">
        <v>0</v>
      </c>
      <c r="K540">
        <v>5.5413969999999999</v>
      </c>
      <c r="L540">
        <v>-1.3044E-2</v>
      </c>
      <c r="M540">
        <v>4.270473</v>
      </c>
      <c r="N540">
        <v>-187.45423099999999</v>
      </c>
      <c r="O540">
        <v>3.1196969999999999</v>
      </c>
      <c r="P540">
        <v>4.2968679999999999</v>
      </c>
      <c r="Q540">
        <v>-187.47463999999999</v>
      </c>
      <c r="R540">
        <v>3.117693</v>
      </c>
      <c r="S540">
        <v>3.336538</v>
      </c>
      <c r="T540">
        <v>2.0049999999999998E-3</v>
      </c>
    </row>
    <row r="541" spans="1:20" x14ac:dyDescent="0.25">
      <c r="A541">
        <v>539</v>
      </c>
      <c r="B541">
        <v>5</v>
      </c>
      <c r="C541">
        <v>-1</v>
      </c>
      <c r="D541" t="s">
        <v>159</v>
      </c>
      <c r="E541" t="s">
        <v>202</v>
      </c>
      <c r="F541">
        <v>7.1465000000000001E-2</v>
      </c>
      <c r="G541">
        <v>-1</v>
      </c>
      <c r="H541">
        <v>383.42599999999999</v>
      </c>
      <c r="I541">
        <v>-1</v>
      </c>
      <c r="J541">
        <v>0</v>
      </c>
      <c r="K541">
        <v>5.457516</v>
      </c>
      <c r="L541">
        <v>-9.6589999999999992E-3</v>
      </c>
      <c r="M541">
        <v>3.6139329999999998</v>
      </c>
      <c r="N541">
        <v>-187.47847999999999</v>
      </c>
      <c r="O541">
        <v>3.1160800000000002</v>
      </c>
      <c r="P541">
        <v>3.6362670000000001</v>
      </c>
      <c r="Q541">
        <v>-187.457031</v>
      </c>
      <c r="R541">
        <v>3.1163280000000002</v>
      </c>
      <c r="S541">
        <v>3.0964839999999998</v>
      </c>
      <c r="T541">
        <v>2.4800000000000001E-4</v>
      </c>
    </row>
    <row r="542" spans="1:20" x14ac:dyDescent="0.25">
      <c r="A542">
        <v>540</v>
      </c>
      <c r="B542">
        <v>5</v>
      </c>
      <c r="C542">
        <v>-1</v>
      </c>
      <c r="D542" t="s">
        <v>159</v>
      </c>
      <c r="E542" t="s">
        <v>202</v>
      </c>
      <c r="F542">
        <v>0.10985499999999999</v>
      </c>
      <c r="G542">
        <v>-1</v>
      </c>
      <c r="H542">
        <v>513.221</v>
      </c>
      <c r="I542">
        <v>-1</v>
      </c>
      <c r="J542">
        <v>0</v>
      </c>
      <c r="K542">
        <v>5.4181720000000002</v>
      </c>
      <c r="L542">
        <v>-6.404E-2</v>
      </c>
      <c r="M542">
        <v>3.0634549999999998</v>
      </c>
      <c r="N542">
        <v>-187.533976</v>
      </c>
      <c r="O542">
        <v>3.113381</v>
      </c>
      <c r="P542">
        <v>3.1471480000000001</v>
      </c>
      <c r="Q542">
        <v>-187.442657</v>
      </c>
      <c r="R542">
        <v>3.114595</v>
      </c>
      <c r="S542">
        <v>12.386915</v>
      </c>
      <c r="T542">
        <v>1.2149999999999999E-3</v>
      </c>
    </row>
    <row r="543" spans="1:20" x14ac:dyDescent="0.25">
      <c r="A543">
        <v>541</v>
      </c>
      <c r="B543">
        <v>5</v>
      </c>
      <c r="C543">
        <v>-1</v>
      </c>
      <c r="D543" t="s">
        <v>159</v>
      </c>
      <c r="E543" t="s">
        <v>202</v>
      </c>
      <c r="F543">
        <v>0.297676</v>
      </c>
      <c r="G543">
        <v>-1</v>
      </c>
      <c r="H543">
        <v>547.28200000000004</v>
      </c>
      <c r="I543">
        <v>-1</v>
      </c>
      <c r="J543">
        <v>0</v>
      </c>
      <c r="K543">
        <v>5.3353130000000002</v>
      </c>
      <c r="L543">
        <v>-0.37347200000000003</v>
      </c>
      <c r="M543">
        <v>2.4155090000000001</v>
      </c>
      <c r="N543">
        <v>-187.54276300000001</v>
      </c>
      <c r="O543">
        <v>3.0983939999999999</v>
      </c>
      <c r="P543">
        <v>2.6652939999999998</v>
      </c>
      <c r="Q543">
        <v>-187.405655</v>
      </c>
      <c r="R543">
        <v>3.0940340000000002</v>
      </c>
      <c r="S543">
        <v>28.494060000000001</v>
      </c>
      <c r="T543">
        <v>4.359E-3</v>
      </c>
    </row>
    <row r="544" spans="1:20" x14ac:dyDescent="0.25">
      <c r="A544">
        <v>542</v>
      </c>
      <c r="B544">
        <v>4</v>
      </c>
      <c r="C544">
        <v>-1</v>
      </c>
      <c r="D544" t="s">
        <v>117</v>
      </c>
      <c r="E544" t="s">
        <v>202</v>
      </c>
      <c r="F544">
        <v>9.2295000000000002E-2</v>
      </c>
      <c r="G544">
        <v>-1</v>
      </c>
      <c r="H544">
        <v>359.32499999999999</v>
      </c>
      <c r="I544">
        <v>-1</v>
      </c>
      <c r="J544">
        <v>0</v>
      </c>
      <c r="K544">
        <v>5.5192920000000001</v>
      </c>
      <c r="L544">
        <v>-0.61791600000000002</v>
      </c>
      <c r="M544">
        <v>1.9953179999999999</v>
      </c>
      <c r="N544">
        <v>-187.33020099999999</v>
      </c>
      <c r="O544">
        <v>3.024276</v>
      </c>
      <c r="P544">
        <v>2.026125</v>
      </c>
      <c r="Q544">
        <v>-187.28564499999999</v>
      </c>
      <c r="R544">
        <v>3.025563</v>
      </c>
      <c r="S544">
        <v>5.4169689999999999</v>
      </c>
      <c r="T544">
        <v>1.2869999999999999E-3</v>
      </c>
    </row>
    <row r="545" spans="1:20" x14ac:dyDescent="0.25">
      <c r="A545">
        <v>543</v>
      </c>
      <c r="B545">
        <v>4</v>
      </c>
      <c r="C545">
        <v>-1</v>
      </c>
      <c r="D545" t="s">
        <v>117</v>
      </c>
      <c r="E545" t="s">
        <v>202</v>
      </c>
      <c r="F545">
        <v>0.200014</v>
      </c>
      <c r="G545">
        <v>-1</v>
      </c>
      <c r="H545">
        <v>427.35300000000001</v>
      </c>
      <c r="I545">
        <v>-1</v>
      </c>
      <c r="J545">
        <v>0</v>
      </c>
      <c r="K545">
        <v>5.9355760000000002</v>
      </c>
      <c r="L545">
        <v>-0.596889</v>
      </c>
      <c r="M545">
        <v>1.2292890000000001</v>
      </c>
      <c r="N545">
        <v>-187.36127500000001</v>
      </c>
      <c r="O545">
        <v>2.9707330000000001</v>
      </c>
      <c r="P545">
        <v>1.523183</v>
      </c>
      <c r="Q545">
        <v>-187.15498400000001</v>
      </c>
      <c r="R545">
        <v>2.9706290000000002</v>
      </c>
      <c r="S545">
        <v>35.906748</v>
      </c>
      <c r="T545">
        <v>1.0399999999999999E-4</v>
      </c>
    </row>
    <row r="546" spans="1:20" x14ac:dyDescent="0.25">
      <c r="A546">
        <v>544</v>
      </c>
      <c r="B546">
        <v>4</v>
      </c>
      <c r="C546">
        <v>-1</v>
      </c>
      <c r="D546" t="s">
        <v>117</v>
      </c>
      <c r="E546" t="s">
        <v>202</v>
      </c>
      <c r="F546">
        <v>9.4708000000000001E-2</v>
      </c>
      <c r="G546">
        <v>-1</v>
      </c>
      <c r="H546">
        <v>455.959</v>
      </c>
      <c r="I546">
        <v>-1</v>
      </c>
      <c r="J546">
        <v>0</v>
      </c>
      <c r="K546">
        <v>6.5831489999999997</v>
      </c>
      <c r="L546">
        <v>-0.50909899999999997</v>
      </c>
      <c r="M546">
        <v>0.78842900000000005</v>
      </c>
      <c r="N546">
        <v>-186.92796100000001</v>
      </c>
      <c r="O546">
        <v>2.9078879999999998</v>
      </c>
      <c r="P546">
        <v>0.79991599999999996</v>
      </c>
      <c r="Q546">
        <v>-186.936127</v>
      </c>
      <c r="R546">
        <v>2.9059159999999999</v>
      </c>
      <c r="S546">
        <v>1.4093850000000001</v>
      </c>
      <c r="T546">
        <v>1.9719999999999998E-3</v>
      </c>
    </row>
    <row r="547" spans="1:20" x14ac:dyDescent="0.25">
      <c r="A547">
        <v>545</v>
      </c>
      <c r="B547">
        <v>4</v>
      </c>
      <c r="C547">
        <v>-1</v>
      </c>
      <c r="D547" t="s">
        <v>117</v>
      </c>
      <c r="E547" t="s">
        <v>202</v>
      </c>
      <c r="F547">
        <v>2.6511E-2</v>
      </c>
      <c r="G547">
        <v>-1</v>
      </c>
      <c r="H547">
        <v>336.45699999999999</v>
      </c>
      <c r="I547">
        <v>-1</v>
      </c>
      <c r="J547">
        <v>0</v>
      </c>
      <c r="K547">
        <v>7.1699630000000001</v>
      </c>
      <c r="L547">
        <v>-0.39614700000000003</v>
      </c>
      <c r="M547">
        <v>0.20812800000000001</v>
      </c>
      <c r="N547">
        <v>-186.70090999999999</v>
      </c>
      <c r="O547">
        <v>2.8674050000000002</v>
      </c>
      <c r="P547">
        <v>0.204626</v>
      </c>
      <c r="Q547">
        <v>-186.734756</v>
      </c>
      <c r="R547">
        <v>2.8639220000000001</v>
      </c>
      <c r="S547">
        <v>3.4027270000000001</v>
      </c>
      <c r="T547">
        <v>3.483E-3</v>
      </c>
    </row>
    <row r="548" spans="1:20" x14ac:dyDescent="0.25">
      <c r="A548">
        <v>546</v>
      </c>
      <c r="B548">
        <v>4</v>
      </c>
      <c r="C548">
        <v>-1</v>
      </c>
      <c r="D548" t="s">
        <v>117</v>
      </c>
      <c r="E548" t="s">
        <v>202</v>
      </c>
      <c r="F548">
        <v>0.197209</v>
      </c>
      <c r="G548">
        <v>-1</v>
      </c>
      <c r="H548">
        <v>276.315</v>
      </c>
      <c r="I548">
        <v>-1</v>
      </c>
      <c r="J548">
        <v>0</v>
      </c>
      <c r="K548">
        <v>7.7353969999999999</v>
      </c>
      <c r="L548">
        <v>-0.39497199999999999</v>
      </c>
      <c r="M548">
        <v>-0.62027200000000005</v>
      </c>
      <c r="N548">
        <v>-186.43489199999999</v>
      </c>
      <c r="O548">
        <v>2.8126380000000002</v>
      </c>
      <c r="P548">
        <v>-0.63909800000000005</v>
      </c>
      <c r="Q548">
        <v>-186.422729</v>
      </c>
      <c r="R548">
        <v>2.8149099999999998</v>
      </c>
      <c r="S548">
        <v>2.2413069999999999</v>
      </c>
      <c r="T548">
        <v>2.2720000000000001E-3</v>
      </c>
    </row>
    <row r="549" spans="1:20" x14ac:dyDescent="0.25">
      <c r="A549">
        <v>547</v>
      </c>
      <c r="B549">
        <v>4</v>
      </c>
      <c r="C549">
        <v>-1</v>
      </c>
      <c r="D549" t="s">
        <v>117</v>
      </c>
      <c r="E549" t="s">
        <v>202</v>
      </c>
      <c r="F549">
        <v>1.3972E-2</v>
      </c>
      <c r="G549">
        <v>-1</v>
      </c>
      <c r="H549">
        <v>747.88900000000001</v>
      </c>
      <c r="I549">
        <v>-1</v>
      </c>
      <c r="J549">
        <v>0</v>
      </c>
      <c r="K549">
        <v>7.9286450000000004</v>
      </c>
      <c r="L549">
        <v>-0.73411000000000004</v>
      </c>
      <c r="M549">
        <v>-1.3598570000000001</v>
      </c>
      <c r="N549">
        <v>-186.14099200000001</v>
      </c>
      <c r="O549">
        <v>2.7650999999999999</v>
      </c>
      <c r="P549">
        <v>-1.286789</v>
      </c>
      <c r="Q549">
        <v>-186.136383</v>
      </c>
      <c r="R549">
        <v>2.7621000000000002</v>
      </c>
      <c r="S549">
        <v>7.3213879999999998</v>
      </c>
      <c r="T549">
        <v>3.0000000000000001E-3</v>
      </c>
    </row>
    <row r="550" spans="1:20" x14ac:dyDescent="0.25">
      <c r="A550">
        <v>548</v>
      </c>
      <c r="B550">
        <v>4</v>
      </c>
      <c r="C550">
        <v>-1</v>
      </c>
      <c r="D550" t="s">
        <v>117</v>
      </c>
      <c r="E550" t="s">
        <v>202</v>
      </c>
      <c r="F550">
        <v>8.4426000000000001E-2</v>
      </c>
      <c r="G550">
        <v>-1</v>
      </c>
      <c r="H550">
        <v>572.54899999999998</v>
      </c>
      <c r="I550">
        <v>-1</v>
      </c>
      <c r="J550">
        <v>0</v>
      </c>
      <c r="K550">
        <v>7.8896600000000001</v>
      </c>
      <c r="L550">
        <v>-1.064781</v>
      </c>
      <c r="M550">
        <v>-1.8885639999999999</v>
      </c>
      <c r="N550">
        <v>-185.782996</v>
      </c>
      <c r="O550">
        <v>2.6809400000000001</v>
      </c>
      <c r="P550">
        <v>-1.9103760000000001</v>
      </c>
      <c r="Q550">
        <v>-185.78491199999999</v>
      </c>
      <c r="R550">
        <v>2.6803720000000002</v>
      </c>
      <c r="S550">
        <v>2.189597</v>
      </c>
      <c r="T550">
        <v>5.6700000000000001E-4</v>
      </c>
    </row>
    <row r="551" spans="1:20" x14ac:dyDescent="0.25">
      <c r="A551">
        <v>549</v>
      </c>
      <c r="B551">
        <v>4</v>
      </c>
      <c r="C551">
        <v>-1</v>
      </c>
      <c r="D551" t="s">
        <v>117</v>
      </c>
      <c r="E551" t="s">
        <v>202</v>
      </c>
      <c r="F551">
        <v>2.6513999999999999E-2</v>
      </c>
      <c r="G551">
        <v>-1</v>
      </c>
      <c r="H551">
        <v>277.42</v>
      </c>
      <c r="I551">
        <v>-1</v>
      </c>
      <c r="J551">
        <v>0</v>
      </c>
      <c r="K551">
        <v>7.5509009999999996</v>
      </c>
      <c r="L551">
        <v>-1.56149</v>
      </c>
      <c r="M551">
        <v>-2.769361</v>
      </c>
      <c r="N551">
        <v>-185.21882199999999</v>
      </c>
      <c r="O551">
        <v>2.5165109999999999</v>
      </c>
      <c r="P551">
        <v>-2.6338720000000002</v>
      </c>
      <c r="Q551">
        <v>-185.1987</v>
      </c>
      <c r="R551">
        <v>2.5151729999999999</v>
      </c>
      <c r="S551">
        <v>13.697538</v>
      </c>
      <c r="T551">
        <v>1.338E-3</v>
      </c>
    </row>
    <row r="552" spans="1:20" x14ac:dyDescent="0.25">
      <c r="A552">
        <v>550</v>
      </c>
      <c r="B552">
        <v>4</v>
      </c>
      <c r="C552">
        <v>-1</v>
      </c>
      <c r="D552" t="s">
        <v>117</v>
      </c>
      <c r="E552" t="s">
        <v>202</v>
      </c>
      <c r="F552">
        <v>7.1707999999999994E-2</v>
      </c>
      <c r="G552">
        <v>-1</v>
      </c>
      <c r="H552">
        <v>508.59899999999999</v>
      </c>
      <c r="I552">
        <v>-1</v>
      </c>
      <c r="J552">
        <v>0</v>
      </c>
      <c r="K552">
        <v>7.4708249999999996</v>
      </c>
      <c r="L552">
        <v>-1.8039670000000001</v>
      </c>
      <c r="M552">
        <v>-3.050945</v>
      </c>
      <c r="N552">
        <v>-184.70353600000001</v>
      </c>
      <c r="O552">
        <v>2.357262</v>
      </c>
      <c r="P552">
        <v>-3.0665610000000001</v>
      </c>
      <c r="Q552">
        <v>-184.67198200000001</v>
      </c>
      <c r="R552">
        <v>2.361291</v>
      </c>
      <c r="S552">
        <v>3.5206659999999999</v>
      </c>
      <c r="T552">
        <v>4.0289999999999996E-3</v>
      </c>
    </row>
    <row r="553" spans="1:20" x14ac:dyDescent="0.25">
      <c r="A553">
        <v>551</v>
      </c>
      <c r="B553">
        <v>4</v>
      </c>
      <c r="C553">
        <v>-1</v>
      </c>
      <c r="D553" t="s">
        <v>117</v>
      </c>
      <c r="E553" t="s">
        <v>202</v>
      </c>
      <c r="F553">
        <v>0.18396000000000001</v>
      </c>
      <c r="G553">
        <v>-1</v>
      </c>
      <c r="H553">
        <v>367.084</v>
      </c>
      <c r="I553">
        <v>-1</v>
      </c>
      <c r="J553">
        <v>0</v>
      </c>
      <c r="K553">
        <v>7.5950139999999999</v>
      </c>
      <c r="L553">
        <v>-1.8633770000000001</v>
      </c>
      <c r="M553">
        <v>-3.4255309999999999</v>
      </c>
      <c r="N553">
        <v>-184.19304500000001</v>
      </c>
      <c r="O553">
        <v>2.1793650000000002</v>
      </c>
      <c r="P553">
        <v>-3.402631</v>
      </c>
      <c r="Q553">
        <v>-184.071991</v>
      </c>
      <c r="R553">
        <v>2.1954340000000001</v>
      </c>
      <c r="S553">
        <v>12.320086999999999</v>
      </c>
      <c r="T553">
        <v>1.6069E-2</v>
      </c>
    </row>
    <row r="554" spans="1:20" x14ac:dyDescent="0.25">
      <c r="A554">
        <v>552</v>
      </c>
      <c r="B554">
        <v>4</v>
      </c>
      <c r="C554">
        <v>-1</v>
      </c>
      <c r="D554" t="s">
        <v>117</v>
      </c>
      <c r="E554" t="s">
        <v>202</v>
      </c>
      <c r="F554">
        <v>3.5375999999999998E-2</v>
      </c>
      <c r="G554">
        <v>-1</v>
      </c>
      <c r="H554">
        <v>326.78300000000002</v>
      </c>
      <c r="I554">
        <v>-1</v>
      </c>
      <c r="J554">
        <v>0</v>
      </c>
      <c r="K554">
        <v>7.8668329999999997</v>
      </c>
      <c r="L554">
        <v>-1.8199510000000001</v>
      </c>
      <c r="M554">
        <v>-3.5687310000000001</v>
      </c>
      <c r="N554">
        <v>-183.422392</v>
      </c>
      <c r="O554">
        <v>2.0236640000000001</v>
      </c>
      <c r="P554">
        <v>-3.6430509999999998</v>
      </c>
      <c r="Q554">
        <v>-183.40821800000001</v>
      </c>
      <c r="R554">
        <v>2.0279039999999999</v>
      </c>
      <c r="S554">
        <v>7.5659470000000004</v>
      </c>
      <c r="T554">
        <v>4.241E-3</v>
      </c>
    </row>
    <row r="555" spans="1:20" x14ac:dyDescent="0.25">
      <c r="A555">
        <v>553</v>
      </c>
      <c r="B555">
        <v>4</v>
      </c>
      <c r="C555">
        <v>-1</v>
      </c>
      <c r="D555" t="s">
        <v>117</v>
      </c>
      <c r="E555" t="s">
        <v>202</v>
      </c>
      <c r="F555">
        <v>0.12563099999999999</v>
      </c>
      <c r="G555">
        <v>-1</v>
      </c>
      <c r="H555">
        <v>370.964</v>
      </c>
      <c r="I555">
        <v>-1</v>
      </c>
      <c r="J555">
        <v>0</v>
      </c>
      <c r="K555">
        <v>8.173076</v>
      </c>
      <c r="L555">
        <v>-1.4280870000000001</v>
      </c>
      <c r="M555">
        <v>-3.8601220000000001</v>
      </c>
      <c r="N555">
        <v>-182.43875</v>
      </c>
      <c r="O555">
        <v>1.839685</v>
      </c>
      <c r="P555">
        <v>-3.8478539999999999</v>
      </c>
      <c r="Q555">
        <v>-182.45391799999999</v>
      </c>
      <c r="R555">
        <v>1.8383039999999999</v>
      </c>
      <c r="S555">
        <v>1.950855</v>
      </c>
      <c r="T555">
        <v>1.3810000000000001E-3</v>
      </c>
    </row>
    <row r="556" spans="1:20" x14ac:dyDescent="0.25">
      <c r="A556">
        <v>554</v>
      </c>
      <c r="B556">
        <v>4</v>
      </c>
      <c r="C556">
        <v>-1</v>
      </c>
      <c r="D556" t="s">
        <v>117</v>
      </c>
      <c r="E556" t="s">
        <v>202</v>
      </c>
      <c r="F556">
        <v>4.3621E-2</v>
      </c>
      <c r="G556">
        <v>-1</v>
      </c>
      <c r="H556">
        <v>374.02199999999999</v>
      </c>
      <c r="I556">
        <v>-1</v>
      </c>
      <c r="J556">
        <v>0</v>
      </c>
      <c r="K556">
        <v>8.1927859999999999</v>
      </c>
      <c r="L556">
        <v>-1.033976</v>
      </c>
      <c r="M556">
        <v>-3.9450669999999999</v>
      </c>
      <c r="N556">
        <v>-181.70397299999999</v>
      </c>
      <c r="O556">
        <v>1.730936</v>
      </c>
      <c r="P556">
        <v>-3.930434</v>
      </c>
      <c r="Q556">
        <v>-181.718063</v>
      </c>
      <c r="R556">
        <v>1.7298279999999999</v>
      </c>
      <c r="S556">
        <v>2.0313949999999998</v>
      </c>
      <c r="T556">
        <v>1.108E-3</v>
      </c>
    </row>
    <row r="557" spans="1:20" x14ac:dyDescent="0.25">
      <c r="A557">
        <v>555</v>
      </c>
      <c r="B557">
        <v>4</v>
      </c>
      <c r="C557">
        <v>-1</v>
      </c>
      <c r="D557" t="s">
        <v>117</v>
      </c>
      <c r="E557" t="s">
        <v>202</v>
      </c>
      <c r="F557">
        <v>0.16691600000000001</v>
      </c>
      <c r="G557">
        <v>-1</v>
      </c>
      <c r="H557">
        <v>2603.973</v>
      </c>
      <c r="I557">
        <v>-1</v>
      </c>
      <c r="J557">
        <v>0</v>
      </c>
      <c r="K557">
        <v>8.0953900000000001</v>
      </c>
      <c r="L557">
        <v>-0.78167299999999995</v>
      </c>
      <c r="M557">
        <v>-3.9697969999999998</v>
      </c>
      <c r="N557">
        <v>-180.96802700000001</v>
      </c>
      <c r="O557">
        <v>1.6503030000000001</v>
      </c>
      <c r="P557">
        <v>-3.9649130000000001</v>
      </c>
      <c r="Q557">
        <v>-180.985489</v>
      </c>
      <c r="R557">
        <v>1.6477980000000001</v>
      </c>
      <c r="S557">
        <v>1.8132459999999999</v>
      </c>
      <c r="T557">
        <v>2.506E-3</v>
      </c>
    </row>
    <row r="558" spans="1:20" x14ac:dyDescent="0.25">
      <c r="A558">
        <v>556</v>
      </c>
      <c r="B558">
        <v>4</v>
      </c>
      <c r="C558">
        <v>-1</v>
      </c>
      <c r="D558" t="s">
        <v>117</v>
      </c>
      <c r="E558" t="s">
        <v>202</v>
      </c>
      <c r="F558">
        <v>0.21165500000000001</v>
      </c>
      <c r="G558">
        <v>-1</v>
      </c>
      <c r="H558">
        <v>290.59800000000001</v>
      </c>
      <c r="I558">
        <v>-1</v>
      </c>
      <c r="J558">
        <v>0</v>
      </c>
      <c r="K558">
        <v>8.010211</v>
      </c>
      <c r="L558">
        <v>-0.39764300000000002</v>
      </c>
      <c r="M558">
        <v>-3.922113</v>
      </c>
      <c r="N558">
        <v>-180.310688</v>
      </c>
      <c r="O558">
        <v>1.5947169999999999</v>
      </c>
      <c r="P558">
        <v>-3.9734799999999999</v>
      </c>
      <c r="Q558">
        <v>-180.26083399999999</v>
      </c>
      <c r="R558">
        <v>1.5980490000000001</v>
      </c>
      <c r="S558">
        <v>7.1582520000000001</v>
      </c>
      <c r="T558">
        <v>3.3319999999999999E-3</v>
      </c>
    </row>
    <row r="559" spans="1:20" x14ac:dyDescent="0.25">
      <c r="A559">
        <v>557</v>
      </c>
      <c r="B559">
        <v>4</v>
      </c>
      <c r="C559">
        <v>-1</v>
      </c>
      <c r="D559" t="s">
        <v>117</v>
      </c>
      <c r="E559" t="s">
        <v>202</v>
      </c>
      <c r="F559">
        <v>5.5348000000000001E-2</v>
      </c>
      <c r="G559">
        <v>-1</v>
      </c>
      <c r="H559">
        <v>318.46899999999999</v>
      </c>
      <c r="I559">
        <v>-1</v>
      </c>
      <c r="J559">
        <v>0</v>
      </c>
      <c r="K559">
        <v>7.9596869999999997</v>
      </c>
      <c r="L559">
        <v>-0.19989799999999999</v>
      </c>
      <c r="M559">
        <v>-4.0376570000000003</v>
      </c>
      <c r="N559">
        <v>-179.22871699999999</v>
      </c>
      <c r="O559">
        <v>1.5664119999999999</v>
      </c>
      <c r="P559">
        <v>-3.9574159999999998</v>
      </c>
      <c r="Q559">
        <v>-179.304474</v>
      </c>
      <c r="R559">
        <v>1.5587629999999999</v>
      </c>
      <c r="S559">
        <v>11.035272000000001</v>
      </c>
      <c r="T559">
        <v>7.6490000000000004E-3</v>
      </c>
    </row>
    <row r="560" spans="1:20" x14ac:dyDescent="0.25">
      <c r="A560">
        <v>558</v>
      </c>
      <c r="B560">
        <v>4</v>
      </c>
      <c r="C560">
        <v>-1</v>
      </c>
      <c r="D560" t="s">
        <v>117</v>
      </c>
      <c r="E560" t="s">
        <v>202</v>
      </c>
      <c r="F560">
        <v>0.22172</v>
      </c>
      <c r="G560">
        <v>-1</v>
      </c>
      <c r="H560">
        <v>379.95400000000001</v>
      </c>
      <c r="I560">
        <v>-1</v>
      </c>
      <c r="J560">
        <v>0</v>
      </c>
      <c r="K560">
        <v>7.9981059999999999</v>
      </c>
      <c r="L560">
        <v>-0.21673700000000001</v>
      </c>
      <c r="M560">
        <v>-3.9443429999999999</v>
      </c>
      <c r="N560">
        <v>-178.59323699999999</v>
      </c>
      <c r="O560">
        <v>1.532794</v>
      </c>
      <c r="P560">
        <v>-3.9314460000000002</v>
      </c>
      <c r="Q560">
        <v>-178.586929</v>
      </c>
      <c r="R560">
        <v>1.5402450000000001</v>
      </c>
      <c r="S560">
        <v>1.435683</v>
      </c>
      <c r="T560">
        <v>7.4510000000000002E-3</v>
      </c>
    </row>
    <row r="561" spans="1:20" x14ac:dyDescent="0.25">
      <c r="A561">
        <v>559</v>
      </c>
      <c r="B561">
        <v>4</v>
      </c>
      <c r="C561">
        <v>-1</v>
      </c>
      <c r="D561" t="s">
        <v>117</v>
      </c>
      <c r="E561" t="s">
        <v>202</v>
      </c>
      <c r="F561">
        <v>0.116434</v>
      </c>
      <c r="G561">
        <v>-1</v>
      </c>
      <c r="H561">
        <v>343.07</v>
      </c>
      <c r="I561">
        <v>-1</v>
      </c>
      <c r="J561">
        <v>0</v>
      </c>
      <c r="K561">
        <v>8.0646719999999998</v>
      </c>
      <c r="L561">
        <v>-6.7149E-2</v>
      </c>
      <c r="M561">
        <v>-3.8530289999999998</v>
      </c>
      <c r="N561">
        <v>-177.86021700000001</v>
      </c>
      <c r="O561">
        <v>1.5264180000000001</v>
      </c>
      <c r="P561">
        <v>-3.8971629999999999</v>
      </c>
      <c r="Q561">
        <v>-177.864487</v>
      </c>
      <c r="R561">
        <v>1.52844</v>
      </c>
      <c r="S561">
        <v>4.4339839999999997</v>
      </c>
      <c r="T561">
        <v>2.0219999999999999E-3</v>
      </c>
    </row>
    <row r="562" spans="1:20" x14ac:dyDescent="0.25">
      <c r="A562">
        <v>560</v>
      </c>
      <c r="B562">
        <v>4</v>
      </c>
      <c r="C562">
        <v>-1</v>
      </c>
      <c r="D562" t="s">
        <v>117</v>
      </c>
      <c r="E562" t="s">
        <v>202</v>
      </c>
      <c r="F562">
        <v>0.24307799999999999</v>
      </c>
      <c r="G562">
        <v>-1</v>
      </c>
      <c r="H562">
        <v>540.28200000000004</v>
      </c>
      <c r="I562">
        <v>-1</v>
      </c>
      <c r="J562">
        <v>0</v>
      </c>
      <c r="K562">
        <v>8.1056530000000002</v>
      </c>
      <c r="L562">
        <v>-0.129831</v>
      </c>
      <c r="M562">
        <v>-3.7993169999999998</v>
      </c>
      <c r="N562">
        <v>-177.115882</v>
      </c>
      <c r="O562">
        <v>1.526302</v>
      </c>
      <c r="P562">
        <v>-3.857685</v>
      </c>
      <c r="Q562">
        <v>-177.13737499999999</v>
      </c>
      <c r="R562">
        <v>1.5194019999999999</v>
      </c>
      <c r="S562">
        <v>6.2199109999999997</v>
      </c>
      <c r="T562">
        <v>6.8999999999999999E-3</v>
      </c>
    </row>
    <row r="563" spans="1:20" x14ac:dyDescent="0.25">
      <c r="A563">
        <v>561</v>
      </c>
      <c r="B563">
        <v>4</v>
      </c>
      <c r="C563">
        <v>-1</v>
      </c>
      <c r="D563" t="s">
        <v>117</v>
      </c>
      <c r="E563" t="s">
        <v>202</v>
      </c>
      <c r="F563">
        <v>3.2391000000000003E-2</v>
      </c>
      <c r="G563">
        <v>-1</v>
      </c>
      <c r="H563">
        <v>323.73500000000001</v>
      </c>
      <c r="I563">
        <v>-1</v>
      </c>
      <c r="J563">
        <v>0</v>
      </c>
      <c r="K563">
        <v>8.1098769999999991</v>
      </c>
      <c r="L563">
        <v>-7.8639999999999995E-3</v>
      </c>
      <c r="M563">
        <v>-3.8226300000000002</v>
      </c>
      <c r="N563">
        <v>-176.40960000000001</v>
      </c>
      <c r="O563">
        <v>1.5142850000000001</v>
      </c>
      <c r="P563">
        <v>-3.814146</v>
      </c>
      <c r="Q563">
        <v>-176.408691</v>
      </c>
      <c r="R563">
        <v>1.513884</v>
      </c>
      <c r="S563">
        <v>0.85322500000000001</v>
      </c>
      <c r="T563">
        <v>4.0099999999999999E-4</v>
      </c>
    </row>
    <row r="564" spans="1:20" x14ac:dyDescent="0.25">
      <c r="A564">
        <v>562</v>
      </c>
      <c r="B564">
        <v>3</v>
      </c>
      <c r="C564">
        <v>-1</v>
      </c>
      <c r="D564" t="s">
        <v>226</v>
      </c>
      <c r="E564" t="s">
        <v>202</v>
      </c>
      <c r="F564">
        <v>4.0164999999999999E-2</v>
      </c>
      <c r="G564">
        <v>-1</v>
      </c>
      <c r="H564">
        <v>383.22300000000001</v>
      </c>
      <c r="I564">
        <v>-1</v>
      </c>
      <c r="J564">
        <v>0</v>
      </c>
      <c r="K564">
        <v>8.0813579999999998</v>
      </c>
      <c r="L564">
        <v>1.619E-3</v>
      </c>
      <c r="M564">
        <v>-3.7205699999999999</v>
      </c>
      <c r="N564">
        <v>-175.72176899999999</v>
      </c>
      <c r="O564">
        <v>1.5119590000000001</v>
      </c>
      <c r="P564">
        <v>-3.7728869999999999</v>
      </c>
      <c r="Q564">
        <v>-175.68128999999999</v>
      </c>
      <c r="R564">
        <v>1.5130980000000001</v>
      </c>
      <c r="S564">
        <v>6.6148610000000003</v>
      </c>
      <c r="T564">
        <v>1.139E-3</v>
      </c>
    </row>
    <row r="565" spans="1:20" x14ac:dyDescent="0.25">
      <c r="A565">
        <v>563</v>
      </c>
      <c r="B565">
        <v>2</v>
      </c>
      <c r="C565">
        <v>-1</v>
      </c>
      <c r="D565" t="s">
        <v>227</v>
      </c>
      <c r="E565" t="s">
        <v>202</v>
      </c>
      <c r="F565">
        <v>1.0541E-2</v>
      </c>
      <c r="G565">
        <v>-1</v>
      </c>
      <c r="H565">
        <v>270.93799999999999</v>
      </c>
      <c r="I565">
        <v>-1</v>
      </c>
      <c r="J565">
        <v>0</v>
      </c>
      <c r="K565">
        <v>8.0492600000000003</v>
      </c>
      <c r="L565">
        <v>2.1728999999999998E-2</v>
      </c>
      <c r="M565">
        <v>-3.7372070000000002</v>
      </c>
      <c r="N565">
        <v>-174.731673</v>
      </c>
      <c r="O565">
        <v>1.51268</v>
      </c>
      <c r="P565">
        <v>-3.7284959999999998</v>
      </c>
      <c r="Q565">
        <v>-174.71490499999999</v>
      </c>
      <c r="R565">
        <v>1.5213970000000001</v>
      </c>
      <c r="S565">
        <v>1.8896250000000001</v>
      </c>
      <c r="T565">
        <v>8.7170000000000008E-3</v>
      </c>
    </row>
    <row r="566" spans="1:20" x14ac:dyDescent="0.25">
      <c r="A566">
        <v>564</v>
      </c>
      <c r="B566">
        <v>2</v>
      </c>
      <c r="C566">
        <v>-1</v>
      </c>
      <c r="D566" t="s">
        <v>227</v>
      </c>
      <c r="E566" t="s">
        <v>202</v>
      </c>
      <c r="F566">
        <v>2.3022999999999998E-2</v>
      </c>
      <c r="G566">
        <v>-1</v>
      </c>
      <c r="H566">
        <v>342.13499999999999</v>
      </c>
      <c r="I566">
        <v>-1</v>
      </c>
      <c r="J566">
        <v>0</v>
      </c>
      <c r="K566">
        <v>8.0427710000000001</v>
      </c>
      <c r="L566">
        <v>0.106729</v>
      </c>
      <c r="M566">
        <v>-3.656145</v>
      </c>
      <c r="N566">
        <v>-174.02721099999999</v>
      </c>
      <c r="O566">
        <v>1.5158389999999999</v>
      </c>
      <c r="P566">
        <v>-3.699173</v>
      </c>
      <c r="Q566">
        <v>-173.991501</v>
      </c>
      <c r="R566">
        <v>1.5276339999999999</v>
      </c>
      <c r="S566">
        <v>5.5916509999999997</v>
      </c>
      <c r="T566">
        <v>1.1795E-2</v>
      </c>
    </row>
    <row r="567" spans="1:20" x14ac:dyDescent="0.25">
      <c r="A567">
        <v>565</v>
      </c>
      <c r="B567">
        <v>2</v>
      </c>
      <c r="C567">
        <v>-1</v>
      </c>
      <c r="D567" t="s">
        <v>227</v>
      </c>
      <c r="E567" t="s">
        <v>202</v>
      </c>
      <c r="F567">
        <v>2.6974000000000001E-2</v>
      </c>
      <c r="G567">
        <v>-1</v>
      </c>
      <c r="H567">
        <v>296.83100000000002</v>
      </c>
      <c r="I567">
        <v>-1</v>
      </c>
      <c r="J567">
        <v>0</v>
      </c>
      <c r="K567">
        <v>8.0520180000000003</v>
      </c>
      <c r="L567">
        <v>-7.4380000000000002E-3</v>
      </c>
      <c r="M567">
        <v>-3.5641159999999998</v>
      </c>
      <c r="N567">
        <v>-173.26469299999999</v>
      </c>
      <c r="O567">
        <v>1.544084</v>
      </c>
      <c r="P567">
        <v>-3.6725379999999999</v>
      </c>
      <c r="Q567">
        <v>-173.26771500000001</v>
      </c>
      <c r="R567">
        <v>1.53149</v>
      </c>
      <c r="S567">
        <v>10.846465999999999</v>
      </c>
      <c r="T567">
        <v>1.2593999999999999E-2</v>
      </c>
    </row>
    <row r="568" spans="1:20" x14ac:dyDescent="0.25">
      <c r="A568">
        <v>566</v>
      </c>
      <c r="B568">
        <v>2</v>
      </c>
      <c r="C568">
        <v>-1</v>
      </c>
      <c r="D568" t="s">
        <v>227</v>
      </c>
      <c r="E568" t="s">
        <v>202</v>
      </c>
      <c r="F568">
        <v>1.5291000000000001E-2</v>
      </c>
      <c r="G568">
        <v>-1</v>
      </c>
      <c r="H568">
        <v>334.37400000000002</v>
      </c>
      <c r="I568">
        <v>-1</v>
      </c>
      <c r="J568">
        <v>0</v>
      </c>
      <c r="K568">
        <v>8.0687080000000009</v>
      </c>
      <c r="L568">
        <v>-2.283E-2</v>
      </c>
      <c r="M568">
        <v>-3.7283339999999998</v>
      </c>
      <c r="N568">
        <v>-172.282096</v>
      </c>
      <c r="O568">
        <v>1.527325</v>
      </c>
      <c r="P568">
        <v>-3.6393800000000001</v>
      </c>
      <c r="Q568">
        <v>-172.30098000000001</v>
      </c>
      <c r="R568">
        <v>1.535436</v>
      </c>
      <c r="S568">
        <v>9.0936350000000008</v>
      </c>
      <c r="T568">
        <v>8.1110000000000002E-3</v>
      </c>
    </row>
    <row r="569" spans="1:20" x14ac:dyDescent="0.25">
      <c r="A569">
        <v>567</v>
      </c>
      <c r="B569">
        <v>2</v>
      </c>
      <c r="C569">
        <v>-1</v>
      </c>
      <c r="D569" t="s">
        <v>227</v>
      </c>
      <c r="E569" t="s">
        <v>202</v>
      </c>
      <c r="F569">
        <v>2.3595999999999999E-2</v>
      </c>
      <c r="G569">
        <v>-1</v>
      </c>
      <c r="H569">
        <v>341.774</v>
      </c>
      <c r="I569">
        <v>-1</v>
      </c>
      <c r="J569">
        <v>0</v>
      </c>
      <c r="K569">
        <v>8.0743659999999995</v>
      </c>
      <c r="L569">
        <v>6.7891999999999994E-2</v>
      </c>
      <c r="M569">
        <v>-3.7405240000000002</v>
      </c>
      <c r="N569">
        <v>-171.44215</v>
      </c>
      <c r="O569">
        <v>1.539898</v>
      </c>
      <c r="P569">
        <v>-3.6156980000000001</v>
      </c>
      <c r="Q569">
        <v>-171.57484400000001</v>
      </c>
      <c r="R569">
        <v>1.537887</v>
      </c>
      <c r="S569">
        <v>18.217984999999999</v>
      </c>
      <c r="T569">
        <v>2.0110000000000002E-3</v>
      </c>
    </row>
    <row r="570" spans="1:20" x14ac:dyDescent="0.25">
      <c r="A570">
        <v>568</v>
      </c>
      <c r="B570">
        <v>2</v>
      </c>
      <c r="C570">
        <v>-1</v>
      </c>
      <c r="D570" t="s">
        <v>227</v>
      </c>
      <c r="E570" t="s">
        <v>202</v>
      </c>
      <c r="F570">
        <v>1.8124999999999999E-2</v>
      </c>
      <c r="G570">
        <v>-1</v>
      </c>
      <c r="H570">
        <v>232.16900000000001</v>
      </c>
      <c r="I570">
        <v>-1</v>
      </c>
      <c r="J570">
        <v>0</v>
      </c>
      <c r="K570">
        <v>8.0720329999999993</v>
      </c>
      <c r="L570">
        <v>-5.7349999999999996E-3</v>
      </c>
      <c r="M570">
        <v>-3.6688489999999998</v>
      </c>
      <c r="N570">
        <v>-170.84066100000001</v>
      </c>
      <c r="O570">
        <v>1.5298229999999999</v>
      </c>
      <c r="P570">
        <v>-3.5938490000000001</v>
      </c>
      <c r="Q570">
        <v>-170.84852599999999</v>
      </c>
      <c r="R570">
        <v>1.539417</v>
      </c>
      <c r="S570">
        <v>7.541201</v>
      </c>
      <c r="T570">
        <v>9.5949999999999994E-3</v>
      </c>
    </row>
    <row r="571" spans="1:20" x14ac:dyDescent="0.25">
      <c r="A571">
        <v>569</v>
      </c>
      <c r="B571">
        <v>2</v>
      </c>
      <c r="C571">
        <v>-1</v>
      </c>
      <c r="D571" t="s">
        <v>227</v>
      </c>
      <c r="E571" t="s">
        <v>202</v>
      </c>
      <c r="F571">
        <v>1.5387E-2</v>
      </c>
      <c r="G571">
        <v>-1</v>
      </c>
      <c r="H571">
        <v>344.37</v>
      </c>
      <c r="I571">
        <v>-1</v>
      </c>
      <c r="J571">
        <v>0</v>
      </c>
      <c r="K571">
        <v>8.0657599999999992</v>
      </c>
      <c r="L571">
        <v>0.102183</v>
      </c>
      <c r="M571">
        <v>-3.681616</v>
      </c>
      <c r="N571">
        <v>-170.020297</v>
      </c>
      <c r="O571">
        <v>1.547358</v>
      </c>
      <c r="P571">
        <v>-3.5764339999999999</v>
      </c>
      <c r="Q571">
        <v>-170.12252799999999</v>
      </c>
      <c r="R571">
        <v>1.544537</v>
      </c>
      <c r="S571">
        <v>14.667814999999999</v>
      </c>
      <c r="T571">
        <v>2.8210000000000002E-3</v>
      </c>
    </row>
    <row r="572" spans="1:20" x14ac:dyDescent="0.25">
      <c r="A572">
        <v>570</v>
      </c>
      <c r="B572">
        <v>2</v>
      </c>
      <c r="C572">
        <v>-1</v>
      </c>
      <c r="D572" t="s">
        <v>227</v>
      </c>
      <c r="E572" t="s">
        <v>202</v>
      </c>
      <c r="F572">
        <v>1.567E-3</v>
      </c>
      <c r="G572">
        <v>-1</v>
      </c>
      <c r="H572">
        <v>294.31200000000001</v>
      </c>
      <c r="I572">
        <v>-1</v>
      </c>
      <c r="J572">
        <v>0</v>
      </c>
      <c r="K572">
        <v>8.0606229999999996</v>
      </c>
      <c r="L572">
        <v>8.8829000000000005E-2</v>
      </c>
      <c r="M572">
        <v>-3.5758740000000002</v>
      </c>
      <c r="N572">
        <v>-169.15194700000001</v>
      </c>
      <c r="O572">
        <v>1.5472840000000001</v>
      </c>
      <c r="P572">
        <v>-3.557585</v>
      </c>
      <c r="Q572">
        <v>-169.15519699999999</v>
      </c>
      <c r="R572">
        <v>1.550063</v>
      </c>
      <c r="S572">
        <v>1.857583</v>
      </c>
      <c r="T572">
        <v>2.7789999999999998E-3</v>
      </c>
    </row>
    <row r="573" spans="1:20" x14ac:dyDescent="0.25">
      <c r="A573">
        <v>571</v>
      </c>
      <c r="B573">
        <v>2</v>
      </c>
      <c r="C573">
        <v>-1</v>
      </c>
      <c r="D573" t="s">
        <v>227</v>
      </c>
      <c r="E573" t="s">
        <v>202</v>
      </c>
      <c r="F573">
        <v>8.3888000000000004E-2</v>
      </c>
      <c r="G573">
        <v>-1</v>
      </c>
      <c r="H573">
        <v>349.46800000000002</v>
      </c>
      <c r="I573">
        <v>-1</v>
      </c>
      <c r="J573">
        <v>0</v>
      </c>
      <c r="K573">
        <v>8.0610029999999995</v>
      </c>
      <c r="L573">
        <v>-2.0936E-2</v>
      </c>
      <c r="M573">
        <v>-3.3847680000000002</v>
      </c>
      <c r="N573">
        <v>-168.50560200000001</v>
      </c>
      <c r="O573">
        <v>1.569704</v>
      </c>
      <c r="P573">
        <v>-3.5456479999999999</v>
      </c>
      <c r="Q573">
        <v>-168.42982499999999</v>
      </c>
      <c r="R573">
        <v>1.5525409999999999</v>
      </c>
      <c r="S573">
        <v>17.783327</v>
      </c>
      <c r="T573">
        <v>1.7163000000000001E-2</v>
      </c>
    </row>
    <row r="574" spans="1:20" x14ac:dyDescent="0.25">
      <c r="A574">
        <v>572</v>
      </c>
      <c r="B574">
        <v>2</v>
      </c>
      <c r="C574">
        <v>-1</v>
      </c>
      <c r="D574" t="s">
        <v>227</v>
      </c>
      <c r="E574" t="s">
        <v>202</v>
      </c>
      <c r="F574">
        <v>4.0769999999999999E-3</v>
      </c>
      <c r="G574">
        <v>-1</v>
      </c>
      <c r="H574">
        <v>340.608</v>
      </c>
      <c r="I574">
        <v>-1</v>
      </c>
      <c r="J574">
        <v>0</v>
      </c>
      <c r="K574">
        <v>8.0628419999999998</v>
      </c>
      <c r="L574">
        <v>6.9365999999999997E-2</v>
      </c>
      <c r="M574">
        <v>-3.59117</v>
      </c>
      <c r="N574">
        <v>-167.65027699999999</v>
      </c>
      <c r="O574">
        <v>1.556155</v>
      </c>
      <c r="P574">
        <v>-3.534589</v>
      </c>
      <c r="Q574">
        <v>-167.70431500000001</v>
      </c>
      <c r="R574">
        <v>1.5551489999999999</v>
      </c>
      <c r="S574">
        <v>7.8240369999999997</v>
      </c>
      <c r="T574">
        <v>1.0070000000000001E-3</v>
      </c>
    </row>
    <row r="575" spans="1:20" x14ac:dyDescent="0.25">
      <c r="A575">
        <v>573</v>
      </c>
      <c r="B575">
        <v>2</v>
      </c>
      <c r="C575">
        <v>-1</v>
      </c>
      <c r="D575" t="s">
        <v>227</v>
      </c>
      <c r="E575" t="s">
        <v>202</v>
      </c>
      <c r="F575">
        <v>1.6528999999999999E-2</v>
      </c>
      <c r="G575">
        <v>-1</v>
      </c>
      <c r="H575">
        <v>358.29</v>
      </c>
      <c r="I575">
        <v>-1</v>
      </c>
      <c r="J575">
        <v>0</v>
      </c>
      <c r="K575">
        <v>8.0659220000000005</v>
      </c>
      <c r="L575">
        <v>6.1785E-2</v>
      </c>
      <c r="M575">
        <v>-3.6495959999999998</v>
      </c>
      <c r="N575">
        <v>-166.68342899999999</v>
      </c>
      <c r="O575">
        <v>1.56549</v>
      </c>
      <c r="P575">
        <v>-3.521344</v>
      </c>
      <c r="Q575">
        <v>-166.73667900000001</v>
      </c>
      <c r="R575">
        <v>1.5570120000000001</v>
      </c>
      <c r="S575">
        <v>13.886744</v>
      </c>
      <c r="T575">
        <v>8.4779999999999994E-3</v>
      </c>
    </row>
    <row r="576" spans="1:20" x14ac:dyDescent="0.25">
      <c r="A576">
        <v>574</v>
      </c>
      <c r="B576">
        <v>2</v>
      </c>
      <c r="C576">
        <v>-1</v>
      </c>
      <c r="D576" t="s">
        <v>227</v>
      </c>
      <c r="E576" t="s">
        <v>202</v>
      </c>
      <c r="F576">
        <v>4.274E-2</v>
      </c>
      <c r="G576">
        <v>-1</v>
      </c>
      <c r="H576">
        <v>292.96100000000001</v>
      </c>
      <c r="I576">
        <v>-1</v>
      </c>
      <c r="J576">
        <v>0</v>
      </c>
      <c r="K576">
        <v>8.0667679999999997</v>
      </c>
      <c r="L576">
        <v>-4.0654999999999997E-2</v>
      </c>
      <c r="M576">
        <v>-3.4637760000000002</v>
      </c>
      <c r="N576">
        <v>-166.025926</v>
      </c>
      <c r="O576">
        <v>1.572184</v>
      </c>
      <c r="P576">
        <v>-3.5122409999999999</v>
      </c>
      <c r="Q576">
        <v>-166.010696</v>
      </c>
      <c r="R576">
        <v>1.5574380000000001</v>
      </c>
      <c r="S576">
        <v>5.080203</v>
      </c>
      <c r="T576">
        <v>1.4746E-2</v>
      </c>
    </row>
    <row r="577" spans="1:20" x14ac:dyDescent="0.25">
      <c r="A577">
        <v>575</v>
      </c>
      <c r="B577">
        <v>2</v>
      </c>
      <c r="C577">
        <v>-1</v>
      </c>
      <c r="D577" t="s">
        <v>227</v>
      </c>
      <c r="E577" t="s">
        <v>202</v>
      </c>
      <c r="F577">
        <v>1.822E-2</v>
      </c>
      <c r="G577">
        <v>-1</v>
      </c>
      <c r="H577">
        <v>306.75099999999998</v>
      </c>
      <c r="I577">
        <v>-1</v>
      </c>
      <c r="J577">
        <v>0</v>
      </c>
      <c r="K577">
        <v>8.0657650000000007</v>
      </c>
      <c r="L577">
        <v>6.9145999999999999E-2</v>
      </c>
      <c r="M577">
        <v>-3.4859870000000002</v>
      </c>
      <c r="N577">
        <v>-165.29877500000001</v>
      </c>
      <c r="O577">
        <v>1.548408</v>
      </c>
      <c r="P577">
        <v>-3.5043570000000002</v>
      </c>
      <c r="Q577">
        <v>-165.284729</v>
      </c>
      <c r="R577">
        <v>1.559531</v>
      </c>
      <c r="S577">
        <v>2.3123909999999999</v>
      </c>
      <c r="T577">
        <v>1.1122999999999999E-2</v>
      </c>
    </row>
    <row r="578" spans="1:20" x14ac:dyDescent="0.25">
      <c r="A578">
        <v>576</v>
      </c>
      <c r="B578">
        <v>3</v>
      </c>
      <c r="C578">
        <v>-1</v>
      </c>
      <c r="D578" t="s">
        <v>228</v>
      </c>
      <c r="E578" t="s">
        <v>202</v>
      </c>
      <c r="F578">
        <v>9.3655000000000002E-2</v>
      </c>
      <c r="G578">
        <v>-1</v>
      </c>
      <c r="H578">
        <v>352.05900000000003</v>
      </c>
      <c r="I578">
        <v>-1</v>
      </c>
      <c r="J578">
        <v>0</v>
      </c>
      <c r="K578">
        <v>8.0649139999999999</v>
      </c>
      <c r="L578">
        <v>-3.2585999999999997E-2</v>
      </c>
      <c r="M578">
        <v>-3.5600320000000001</v>
      </c>
      <c r="N578">
        <v>-164.522187</v>
      </c>
      <c r="O578">
        <v>1.5560320000000001</v>
      </c>
      <c r="P578">
        <v>-3.497986</v>
      </c>
      <c r="Q578">
        <v>-164.55892900000001</v>
      </c>
      <c r="R578">
        <v>1.5606869999999999</v>
      </c>
      <c r="S578">
        <v>7.2109300000000003</v>
      </c>
      <c r="T578">
        <v>4.6550000000000003E-3</v>
      </c>
    </row>
    <row r="579" spans="1:20" x14ac:dyDescent="0.25">
      <c r="A579">
        <v>577</v>
      </c>
      <c r="B579">
        <v>3</v>
      </c>
      <c r="C579">
        <v>-1</v>
      </c>
      <c r="D579" t="s">
        <v>228</v>
      </c>
      <c r="E579" t="s">
        <v>202</v>
      </c>
      <c r="F579">
        <v>4.1092999999999998E-2</v>
      </c>
      <c r="G579">
        <v>-1</v>
      </c>
      <c r="H579">
        <v>265.05200000000002</v>
      </c>
      <c r="I579">
        <v>-1</v>
      </c>
      <c r="J579">
        <v>0</v>
      </c>
      <c r="K579">
        <v>8.0640470000000004</v>
      </c>
      <c r="L579">
        <v>-3.8110999999999999E-2</v>
      </c>
      <c r="M579">
        <v>-3.481007</v>
      </c>
      <c r="N579">
        <v>-163.600593</v>
      </c>
      <c r="O579">
        <v>1.5632630000000001</v>
      </c>
      <c r="P579">
        <v>-3.490408</v>
      </c>
      <c r="Q579">
        <v>-163.59123199999999</v>
      </c>
      <c r="R579">
        <v>1.56233</v>
      </c>
      <c r="S579">
        <v>1.3266260000000001</v>
      </c>
      <c r="T579">
        <v>9.3400000000000004E-4</v>
      </c>
    </row>
    <row r="580" spans="1:20" x14ac:dyDescent="0.25">
      <c r="A580">
        <v>578</v>
      </c>
      <c r="B580">
        <v>3</v>
      </c>
      <c r="C580">
        <v>-1</v>
      </c>
      <c r="D580" t="s">
        <v>228</v>
      </c>
      <c r="E580" t="s">
        <v>202</v>
      </c>
      <c r="F580">
        <v>5.9749999999999998E-2</v>
      </c>
      <c r="G580">
        <v>-1</v>
      </c>
      <c r="H580">
        <v>333.82600000000002</v>
      </c>
      <c r="I580">
        <v>-1</v>
      </c>
      <c r="J580">
        <v>0</v>
      </c>
      <c r="K580">
        <v>8.0640129999999992</v>
      </c>
      <c r="L580">
        <v>5.7272999999999998E-2</v>
      </c>
      <c r="M580">
        <v>-3.4970780000000001</v>
      </c>
      <c r="N580">
        <v>-162.85193100000001</v>
      </c>
      <c r="O580">
        <v>1.5620430000000001</v>
      </c>
      <c r="P580">
        <v>-3.485134</v>
      </c>
      <c r="Q580">
        <v>-162.86552399999999</v>
      </c>
      <c r="R580">
        <v>1.563653</v>
      </c>
      <c r="S580">
        <v>1.8095810000000001</v>
      </c>
      <c r="T580">
        <v>1.6100000000000001E-3</v>
      </c>
    </row>
    <row r="581" spans="1:20" x14ac:dyDescent="0.25">
      <c r="A581">
        <v>579</v>
      </c>
      <c r="B581">
        <v>3</v>
      </c>
      <c r="C581">
        <v>-1</v>
      </c>
      <c r="D581" t="s">
        <v>228</v>
      </c>
      <c r="E581" t="s">
        <v>202</v>
      </c>
      <c r="F581">
        <v>8.5109999999999995E-3</v>
      </c>
      <c r="G581">
        <v>-1</v>
      </c>
      <c r="H581">
        <v>240.00800000000001</v>
      </c>
      <c r="I581">
        <v>-1</v>
      </c>
      <c r="J581">
        <v>0</v>
      </c>
      <c r="K581">
        <v>8.0645799999999994</v>
      </c>
      <c r="L581">
        <v>-4.4004000000000001E-2</v>
      </c>
      <c r="M581">
        <v>-3.47492</v>
      </c>
      <c r="N581">
        <v>-162.139141</v>
      </c>
      <c r="O581">
        <v>1.5645450000000001</v>
      </c>
      <c r="P581">
        <v>-3.480518</v>
      </c>
      <c r="Q581">
        <v>-162.13973999999999</v>
      </c>
      <c r="R581">
        <v>1.563739</v>
      </c>
      <c r="S581">
        <v>0.56303999999999998</v>
      </c>
      <c r="T581">
        <v>8.0599999999999997E-4</v>
      </c>
    </row>
    <row r="582" spans="1:20" x14ac:dyDescent="0.25">
      <c r="A582">
        <v>580</v>
      </c>
      <c r="B582">
        <v>3</v>
      </c>
      <c r="C582">
        <v>-1</v>
      </c>
      <c r="D582" t="s">
        <v>228</v>
      </c>
      <c r="E582" t="s">
        <v>202</v>
      </c>
      <c r="F582">
        <v>0.25358999999999998</v>
      </c>
      <c r="G582">
        <v>-1</v>
      </c>
      <c r="H582">
        <v>497.839</v>
      </c>
      <c r="I582">
        <v>-1</v>
      </c>
      <c r="J582">
        <v>0</v>
      </c>
      <c r="K582">
        <v>8.0650929999999992</v>
      </c>
      <c r="L582">
        <v>-4.5679999999999998E-2</v>
      </c>
      <c r="M582">
        <v>-3.4636230000000001</v>
      </c>
      <c r="N582">
        <v>-161.20294799999999</v>
      </c>
      <c r="O582">
        <v>1.573053</v>
      </c>
      <c r="P582">
        <v>-3.4745200000000001</v>
      </c>
      <c r="Q582">
        <v>-161.17198200000001</v>
      </c>
      <c r="R582">
        <v>1.5642590000000001</v>
      </c>
      <c r="S582">
        <v>3.2827920000000002</v>
      </c>
      <c r="T582">
        <v>8.7950000000000007E-3</v>
      </c>
    </row>
    <row r="583" spans="1:20" x14ac:dyDescent="0.25">
      <c r="A583">
        <v>581</v>
      </c>
      <c r="B583">
        <v>3</v>
      </c>
      <c r="C583">
        <v>-1</v>
      </c>
      <c r="D583" t="s">
        <v>228</v>
      </c>
      <c r="E583" t="s">
        <v>202</v>
      </c>
      <c r="F583">
        <v>6.2436999999999999E-2</v>
      </c>
      <c r="G583">
        <v>-1</v>
      </c>
      <c r="H583">
        <v>352.88400000000001</v>
      </c>
      <c r="I583">
        <v>-1</v>
      </c>
      <c r="J583">
        <v>0</v>
      </c>
      <c r="K583">
        <v>8.0650639999999996</v>
      </c>
      <c r="L583">
        <v>5.6634999999999998E-2</v>
      </c>
      <c r="M583">
        <v>-3.4683709999999999</v>
      </c>
      <c r="N583">
        <v>-160.457021</v>
      </c>
      <c r="O583">
        <v>1.5682720000000001</v>
      </c>
      <c r="P583">
        <v>-3.4704660000000001</v>
      </c>
      <c r="Q583">
        <v>-160.44610599999999</v>
      </c>
      <c r="R583">
        <v>1.5653539999999999</v>
      </c>
      <c r="S583">
        <v>1.111453</v>
      </c>
      <c r="T583">
        <v>2.918E-3</v>
      </c>
    </row>
    <row r="584" spans="1:20" x14ac:dyDescent="0.25">
      <c r="A584">
        <v>582</v>
      </c>
      <c r="B584">
        <v>3</v>
      </c>
      <c r="C584">
        <v>-1</v>
      </c>
      <c r="D584" t="s">
        <v>228</v>
      </c>
      <c r="E584" t="s">
        <v>202</v>
      </c>
      <c r="F584">
        <v>8.7451000000000001E-2</v>
      </c>
      <c r="G584">
        <v>-1</v>
      </c>
      <c r="H584">
        <v>1345.3489999999999</v>
      </c>
      <c r="I584">
        <v>-1</v>
      </c>
      <c r="J584">
        <v>0</v>
      </c>
      <c r="K584">
        <v>8.0649990000000003</v>
      </c>
      <c r="L584">
        <v>-4.3130000000000002E-2</v>
      </c>
      <c r="M584">
        <v>-3.3806780000000001</v>
      </c>
      <c r="N584">
        <v>-159.81372099999999</v>
      </c>
      <c r="O584">
        <v>1.5669599999999999</v>
      </c>
      <c r="P584">
        <v>-3.4671650000000001</v>
      </c>
      <c r="Q584">
        <v>-159.72026099999999</v>
      </c>
      <c r="R584">
        <v>1.565466</v>
      </c>
      <c r="S584">
        <v>12.733684999999999</v>
      </c>
      <c r="T584">
        <v>1.4940000000000001E-3</v>
      </c>
    </row>
    <row r="585" spans="1:20" x14ac:dyDescent="0.25">
      <c r="A585">
        <v>583</v>
      </c>
      <c r="B585">
        <v>3</v>
      </c>
      <c r="C585">
        <v>-1</v>
      </c>
      <c r="D585" t="s">
        <v>228</v>
      </c>
      <c r="E585" t="s">
        <v>202</v>
      </c>
      <c r="F585">
        <v>0.30653000000000002</v>
      </c>
      <c r="G585">
        <v>-1</v>
      </c>
      <c r="H585">
        <v>321.84899999999999</v>
      </c>
      <c r="I585">
        <v>-1</v>
      </c>
      <c r="J585">
        <v>0</v>
      </c>
      <c r="K585">
        <v>8.0647129999999994</v>
      </c>
      <c r="L585">
        <v>5.3865000000000003E-2</v>
      </c>
      <c r="M585">
        <v>-3.4192999999999998</v>
      </c>
      <c r="N585">
        <v>-158.97597999999999</v>
      </c>
      <c r="O585">
        <v>1.5527139999999999</v>
      </c>
      <c r="P585">
        <v>-3.4638179999999998</v>
      </c>
      <c r="Q585">
        <v>-158.99447599999999</v>
      </c>
      <c r="R585">
        <v>1.566433</v>
      </c>
      <c r="S585">
        <v>4.8208270000000004</v>
      </c>
      <c r="T585">
        <v>1.3719E-2</v>
      </c>
    </row>
    <row r="586" spans="1:20" x14ac:dyDescent="0.25">
      <c r="A586">
        <v>584</v>
      </c>
      <c r="B586">
        <v>3</v>
      </c>
      <c r="C586">
        <v>-1</v>
      </c>
      <c r="D586" t="s">
        <v>228</v>
      </c>
      <c r="E586" t="s">
        <v>202</v>
      </c>
      <c r="F586">
        <v>1.9233E-2</v>
      </c>
      <c r="G586">
        <v>-1</v>
      </c>
      <c r="H586">
        <v>385.12</v>
      </c>
      <c r="I586">
        <v>-1</v>
      </c>
      <c r="J586">
        <v>0</v>
      </c>
      <c r="K586">
        <v>8.0646409999999999</v>
      </c>
      <c r="L586">
        <v>-4.6510000000000003E-2</v>
      </c>
      <c r="M586">
        <v>-3.4352279999999999</v>
      </c>
      <c r="N586">
        <v>-158.278524</v>
      </c>
      <c r="O586">
        <v>1.5621449999999999</v>
      </c>
      <c r="P586">
        <v>-3.460966</v>
      </c>
      <c r="Q586">
        <v>-158.26866100000001</v>
      </c>
      <c r="R586">
        <v>1.566265</v>
      </c>
      <c r="S586">
        <v>2.756332</v>
      </c>
      <c r="T586">
        <v>4.1190000000000003E-3</v>
      </c>
    </row>
    <row r="587" spans="1:20" x14ac:dyDescent="0.25">
      <c r="A587">
        <v>585</v>
      </c>
      <c r="B587">
        <v>3</v>
      </c>
      <c r="C587">
        <v>-1</v>
      </c>
      <c r="D587" t="s">
        <v>228</v>
      </c>
      <c r="E587" t="s">
        <v>202</v>
      </c>
      <c r="F587">
        <v>3.2756E-2</v>
      </c>
      <c r="G587">
        <v>-1</v>
      </c>
      <c r="H587">
        <v>268.58</v>
      </c>
      <c r="I587">
        <v>-1</v>
      </c>
      <c r="J587">
        <v>0</v>
      </c>
      <c r="K587">
        <v>8.0646450000000005</v>
      </c>
      <c r="L587">
        <v>-4.7981000000000003E-2</v>
      </c>
      <c r="M587">
        <v>-3.5465529999999998</v>
      </c>
      <c r="N587">
        <v>-157.26345699999999</v>
      </c>
      <c r="O587">
        <v>1.564033</v>
      </c>
      <c r="P587">
        <v>-3.4571179999999999</v>
      </c>
      <c r="Q587">
        <v>-157.30093400000001</v>
      </c>
      <c r="R587">
        <v>1.5665260000000001</v>
      </c>
      <c r="S587">
        <v>9.6970410000000005</v>
      </c>
      <c r="T587">
        <v>2.493E-3</v>
      </c>
    </row>
    <row r="588" spans="1:20" x14ac:dyDescent="0.25">
      <c r="A588">
        <v>586</v>
      </c>
      <c r="B588">
        <v>3</v>
      </c>
      <c r="C588">
        <v>-1</v>
      </c>
      <c r="D588" t="s">
        <v>228</v>
      </c>
      <c r="E588" t="s">
        <v>202</v>
      </c>
      <c r="F588">
        <v>5.9914000000000002E-2</v>
      </c>
      <c r="G588">
        <v>-1</v>
      </c>
      <c r="H588">
        <v>286.75200000000001</v>
      </c>
      <c r="I588">
        <v>-1</v>
      </c>
      <c r="J588">
        <v>0</v>
      </c>
      <c r="K588">
        <v>8.0647140000000004</v>
      </c>
      <c r="L588">
        <v>5.0756999999999997E-2</v>
      </c>
      <c r="M588">
        <v>-3.4799540000000002</v>
      </c>
      <c r="N588">
        <v>-156.54863499999999</v>
      </c>
      <c r="O588">
        <v>1.567072</v>
      </c>
      <c r="P588">
        <v>-3.4541650000000002</v>
      </c>
      <c r="Q588">
        <v>-156.57513399999999</v>
      </c>
      <c r="R588">
        <v>1.5671489999999999</v>
      </c>
      <c r="S588">
        <v>3.6976810000000002</v>
      </c>
      <c r="T588">
        <v>7.7000000000000001E-5</v>
      </c>
    </row>
    <row r="589" spans="1:20" x14ac:dyDescent="0.25">
      <c r="A589">
        <v>587</v>
      </c>
      <c r="B589">
        <v>3</v>
      </c>
      <c r="C589">
        <v>-1</v>
      </c>
      <c r="D589" t="s">
        <v>228</v>
      </c>
      <c r="E589" t="s">
        <v>202</v>
      </c>
      <c r="F589">
        <v>2.0539999999999999E-2</v>
      </c>
      <c r="G589">
        <v>-1</v>
      </c>
      <c r="H589">
        <v>364.18299999999999</v>
      </c>
      <c r="I589">
        <v>-1</v>
      </c>
      <c r="J589">
        <v>0</v>
      </c>
      <c r="K589">
        <v>8.0648289999999996</v>
      </c>
      <c r="L589">
        <v>-4.6911000000000001E-2</v>
      </c>
      <c r="M589">
        <v>-3.4325649999999999</v>
      </c>
      <c r="N589">
        <v>-155.82941299999999</v>
      </c>
      <c r="O589">
        <v>1.561653</v>
      </c>
      <c r="P589">
        <v>-3.451619</v>
      </c>
      <c r="Q589">
        <v>-155.849335</v>
      </c>
      <c r="R589">
        <v>1.5667740000000001</v>
      </c>
      <c r="S589">
        <v>2.7566839999999999</v>
      </c>
      <c r="T589">
        <v>5.1209999999999997E-3</v>
      </c>
    </row>
    <row r="590" spans="1:20" x14ac:dyDescent="0.25">
      <c r="A590">
        <v>588</v>
      </c>
      <c r="B590">
        <v>3</v>
      </c>
      <c r="C590">
        <v>-1</v>
      </c>
      <c r="D590" t="s">
        <v>228</v>
      </c>
      <c r="E590" t="s">
        <v>202</v>
      </c>
      <c r="F590">
        <v>5.7477E-2</v>
      </c>
      <c r="G590">
        <v>-1</v>
      </c>
      <c r="H590">
        <v>317.041</v>
      </c>
      <c r="I590">
        <v>-1</v>
      </c>
      <c r="J590">
        <v>0</v>
      </c>
      <c r="K590">
        <v>8.0648309999999999</v>
      </c>
      <c r="L590">
        <v>5.228E-2</v>
      </c>
      <c r="M590">
        <v>-3.4038930000000001</v>
      </c>
      <c r="N590">
        <v>-155.13088099999999</v>
      </c>
      <c r="O590">
        <v>1.563126</v>
      </c>
      <c r="P590">
        <v>-3.4490029999999998</v>
      </c>
      <c r="Q590">
        <v>-155.123535</v>
      </c>
      <c r="R590">
        <v>1.567517</v>
      </c>
      <c r="S590">
        <v>4.5705010000000001</v>
      </c>
      <c r="T590">
        <v>4.3909999999999999E-3</v>
      </c>
    </row>
    <row r="591" spans="1:20" x14ac:dyDescent="0.25">
      <c r="A591">
        <v>589</v>
      </c>
      <c r="B591">
        <v>3</v>
      </c>
      <c r="C591">
        <v>-1</v>
      </c>
      <c r="D591" t="s">
        <v>228</v>
      </c>
      <c r="E591" t="s">
        <v>202</v>
      </c>
      <c r="F591">
        <v>4.8380000000000003E-3</v>
      </c>
      <c r="G591">
        <v>-1</v>
      </c>
      <c r="H591">
        <v>375.66500000000002</v>
      </c>
      <c r="I591">
        <v>-1</v>
      </c>
      <c r="J591">
        <v>0</v>
      </c>
      <c r="K591">
        <v>8.0647870000000008</v>
      </c>
      <c r="L591">
        <v>5.1049999999999998E-2</v>
      </c>
      <c r="M591">
        <v>-3.4347319999999999</v>
      </c>
      <c r="N591">
        <v>-154.15194700000001</v>
      </c>
      <c r="O591">
        <v>1.568613</v>
      </c>
      <c r="P591">
        <v>-3.4459599999999999</v>
      </c>
      <c r="Q591">
        <v>-154.15579199999999</v>
      </c>
      <c r="R591">
        <v>1.5678160000000001</v>
      </c>
      <c r="S591">
        <v>1.186825</v>
      </c>
      <c r="T591">
        <v>7.9699999999999997E-4</v>
      </c>
    </row>
    <row r="592" spans="1:20" x14ac:dyDescent="0.25">
      <c r="A592">
        <v>590</v>
      </c>
      <c r="B592">
        <v>3</v>
      </c>
      <c r="C592">
        <v>-1</v>
      </c>
      <c r="D592" t="s">
        <v>228</v>
      </c>
      <c r="E592" t="s">
        <v>202</v>
      </c>
      <c r="F592">
        <v>4.0141000000000003E-2</v>
      </c>
      <c r="G592">
        <v>-1</v>
      </c>
      <c r="H592">
        <v>348.62099999999998</v>
      </c>
      <c r="I592">
        <v>-1</v>
      </c>
      <c r="J592">
        <v>0</v>
      </c>
      <c r="K592">
        <v>8.0647660000000005</v>
      </c>
      <c r="L592">
        <v>-4.8212999999999999E-2</v>
      </c>
      <c r="M592">
        <v>-3.6065</v>
      </c>
      <c r="N592">
        <v>-153.339607</v>
      </c>
      <c r="O592">
        <v>1.571315</v>
      </c>
      <c r="P592">
        <v>-3.443905</v>
      </c>
      <c r="Q592">
        <v>-153.429993</v>
      </c>
      <c r="R592">
        <v>1.56745</v>
      </c>
      <c r="S592">
        <v>18.602857</v>
      </c>
      <c r="T592">
        <v>3.8660000000000001E-3</v>
      </c>
    </row>
    <row r="593" spans="1:20" x14ac:dyDescent="0.25">
      <c r="A593">
        <v>591</v>
      </c>
      <c r="B593">
        <v>3</v>
      </c>
      <c r="C593">
        <v>-1</v>
      </c>
      <c r="D593" t="s">
        <v>228</v>
      </c>
      <c r="E593" t="s">
        <v>202</v>
      </c>
      <c r="F593">
        <v>0.31417499999999998</v>
      </c>
      <c r="G593">
        <v>-1</v>
      </c>
      <c r="H593">
        <v>441.53800000000001</v>
      </c>
      <c r="I593">
        <v>-1</v>
      </c>
      <c r="J593">
        <v>0</v>
      </c>
      <c r="K593">
        <v>8.0647120000000001</v>
      </c>
      <c r="L593">
        <v>5.0862999999999998E-2</v>
      </c>
      <c r="M593">
        <v>-3.4788459999999999</v>
      </c>
      <c r="N593">
        <v>-152.66052199999999</v>
      </c>
      <c r="O593">
        <v>1.5610869999999999</v>
      </c>
      <c r="P593">
        <v>-3.4416129999999998</v>
      </c>
      <c r="Q593">
        <v>-152.704193</v>
      </c>
      <c r="R593">
        <v>1.568058</v>
      </c>
      <c r="S593">
        <v>5.738823</v>
      </c>
      <c r="T593">
        <v>6.9719999999999999E-3</v>
      </c>
    </row>
    <row r="594" spans="1:20" x14ac:dyDescent="0.25">
      <c r="A594">
        <v>592</v>
      </c>
      <c r="B594">
        <v>3</v>
      </c>
      <c r="C594">
        <v>-1</v>
      </c>
      <c r="D594" t="s">
        <v>228</v>
      </c>
      <c r="E594" t="s">
        <v>202</v>
      </c>
      <c r="F594">
        <v>4.1901000000000001E-2</v>
      </c>
      <c r="G594">
        <v>-1</v>
      </c>
      <c r="H594">
        <v>271.197</v>
      </c>
      <c r="I594">
        <v>-1</v>
      </c>
      <c r="J594">
        <v>0</v>
      </c>
      <c r="K594">
        <v>8.0647310000000001</v>
      </c>
      <c r="L594">
        <v>5.0103000000000002E-2</v>
      </c>
      <c r="M594">
        <v>-3.4266000000000001</v>
      </c>
      <c r="N594">
        <v>-151.667869</v>
      </c>
      <c r="O594">
        <v>1.5615190000000001</v>
      </c>
      <c r="P594">
        <v>-3.4388990000000002</v>
      </c>
      <c r="Q594">
        <v>-151.73646500000001</v>
      </c>
      <c r="R594">
        <v>1.5682</v>
      </c>
      <c r="S594">
        <v>6.9690770000000004</v>
      </c>
      <c r="T594">
        <v>6.6810000000000003E-3</v>
      </c>
    </row>
    <row r="595" spans="1:20" x14ac:dyDescent="0.25">
      <c r="A595">
        <v>593</v>
      </c>
      <c r="B595">
        <v>3</v>
      </c>
      <c r="C595">
        <v>-1</v>
      </c>
      <c r="D595" t="s">
        <v>228</v>
      </c>
      <c r="E595" t="s">
        <v>202</v>
      </c>
      <c r="F595">
        <v>4.0703999999999997E-2</v>
      </c>
      <c r="G595">
        <v>-1</v>
      </c>
      <c r="H595">
        <v>351.41199999999998</v>
      </c>
      <c r="I595">
        <v>-1</v>
      </c>
      <c r="J595">
        <v>0</v>
      </c>
      <c r="K595">
        <v>8.0647749999999991</v>
      </c>
      <c r="L595">
        <v>-4.8613000000000003E-2</v>
      </c>
      <c r="M595">
        <v>-3.579421</v>
      </c>
      <c r="N595">
        <v>-150.97240300000001</v>
      </c>
      <c r="O595">
        <v>1.5757509999999999</v>
      </c>
      <c r="P595">
        <v>-3.4370620000000001</v>
      </c>
      <c r="Q595">
        <v>-151.01066599999999</v>
      </c>
      <c r="R595">
        <v>1.5677719999999999</v>
      </c>
      <c r="S595">
        <v>14.741182</v>
      </c>
      <c r="T595">
        <v>7.9780000000000007E-3</v>
      </c>
    </row>
    <row r="596" spans="1:20" x14ac:dyDescent="0.25">
      <c r="A596">
        <v>594</v>
      </c>
      <c r="B596">
        <v>3</v>
      </c>
      <c r="C596">
        <v>-1</v>
      </c>
      <c r="D596" t="s">
        <v>228</v>
      </c>
      <c r="E596" t="s">
        <v>202</v>
      </c>
      <c r="F596">
        <v>0.153917</v>
      </c>
      <c r="G596">
        <v>-1</v>
      </c>
      <c r="H596">
        <v>346.21699999999998</v>
      </c>
      <c r="I596">
        <v>-1</v>
      </c>
      <c r="J596">
        <v>0</v>
      </c>
      <c r="K596">
        <v>8.0647839999999995</v>
      </c>
      <c r="L596">
        <v>5.0117000000000002E-2</v>
      </c>
      <c r="M596">
        <v>-3.6772960000000001</v>
      </c>
      <c r="N596">
        <v>-150.03176400000001</v>
      </c>
      <c r="O596">
        <v>1.565952</v>
      </c>
      <c r="P596">
        <v>-3.4349129999999999</v>
      </c>
      <c r="Q596">
        <v>-150.28486599999999</v>
      </c>
      <c r="R596">
        <v>1.5683009999999999</v>
      </c>
      <c r="S596">
        <v>35.044249999999998</v>
      </c>
      <c r="T596">
        <v>2.349E-3</v>
      </c>
    </row>
    <row r="597" spans="1:20" x14ac:dyDescent="0.25">
      <c r="A597">
        <v>595</v>
      </c>
      <c r="B597">
        <v>3</v>
      </c>
      <c r="C597">
        <v>-1</v>
      </c>
      <c r="D597" t="s">
        <v>228</v>
      </c>
      <c r="E597" t="s">
        <v>202</v>
      </c>
      <c r="F597">
        <v>0.110253</v>
      </c>
      <c r="G597">
        <v>-1</v>
      </c>
      <c r="H597">
        <v>379.33699999999999</v>
      </c>
      <c r="I597">
        <v>-1</v>
      </c>
      <c r="J597">
        <v>0</v>
      </c>
      <c r="K597">
        <v>8.0648029999999995</v>
      </c>
      <c r="L597">
        <v>-4.7621999999999998E-2</v>
      </c>
      <c r="M597">
        <v>-3.4094570000000002</v>
      </c>
      <c r="N597">
        <v>-149.567217</v>
      </c>
      <c r="O597">
        <v>1.571323</v>
      </c>
      <c r="P597">
        <v>-3.43323</v>
      </c>
      <c r="Q597">
        <v>-149.559067</v>
      </c>
      <c r="R597">
        <v>1.5679339999999999</v>
      </c>
      <c r="S597">
        <v>2.5131019999999999</v>
      </c>
      <c r="T597">
        <v>3.388E-3</v>
      </c>
    </row>
    <row r="598" spans="1:20" x14ac:dyDescent="0.25">
      <c r="A598">
        <v>596</v>
      </c>
      <c r="B598">
        <v>2</v>
      </c>
      <c r="C598">
        <v>-1</v>
      </c>
      <c r="D598" t="s">
        <v>229</v>
      </c>
      <c r="E598" t="s">
        <v>202</v>
      </c>
      <c r="F598">
        <v>0.170014</v>
      </c>
      <c r="G598">
        <v>-1</v>
      </c>
      <c r="H598">
        <v>287.822</v>
      </c>
      <c r="I598">
        <v>-1</v>
      </c>
      <c r="J598">
        <v>0</v>
      </c>
      <c r="K598">
        <v>8.0647839999999995</v>
      </c>
      <c r="L598">
        <v>-4.8640000000000003E-2</v>
      </c>
      <c r="M598">
        <v>-3.7608459999999999</v>
      </c>
      <c r="N598">
        <v>-148.27740700000001</v>
      </c>
      <c r="O598">
        <v>1.5715710000000001</v>
      </c>
      <c r="P598">
        <v>-3.4307840000000001</v>
      </c>
      <c r="Q598">
        <v>-148.59132399999999</v>
      </c>
      <c r="R598">
        <v>1.5680130000000001</v>
      </c>
      <c r="S598">
        <v>45.550472999999997</v>
      </c>
      <c r="T598">
        <v>3.558E-3</v>
      </c>
    </row>
    <row r="599" spans="1:20" x14ac:dyDescent="0.25">
      <c r="A599">
        <v>597</v>
      </c>
      <c r="B599">
        <v>2</v>
      </c>
      <c r="C599">
        <v>-1</v>
      </c>
      <c r="D599" t="s">
        <v>229</v>
      </c>
      <c r="E599" t="s">
        <v>202</v>
      </c>
      <c r="F599">
        <v>9.8782999999999996E-2</v>
      </c>
      <c r="G599">
        <v>-1</v>
      </c>
      <c r="H599">
        <v>461.67700000000002</v>
      </c>
      <c r="I599">
        <v>-1</v>
      </c>
      <c r="J599">
        <v>0</v>
      </c>
      <c r="K599">
        <v>8.0647540000000006</v>
      </c>
      <c r="L599">
        <v>4.9947999999999999E-2</v>
      </c>
      <c r="M599">
        <v>-3.338409</v>
      </c>
      <c r="N599">
        <v>-147.75000399999999</v>
      </c>
      <c r="O599">
        <v>1.5536799999999999</v>
      </c>
      <c r="P599">
        <v>-3.4288439999999998</v>
      </c>
      <c r="Q599">
        <v>-147.86552399999999</v>
      </c>
      <c r="R599">
        <v>1.5685659999999999</v>
      </c>
      <c r="S599">
        <v>14.670918</v>
      </c>
      <c r="T599">
        <v>1.4885000000000001E-2</v>
      </c>
    </row>
    <row r="600" spans="1:20" x14ac:dyDescent="0.25">
      <c r="A600">
        <v>598</v>
      </c>
      <c r="B600">
        <v>3</v>
      </c>
      <c r="C600">
        <v>-1</v>
      </c>
      <c r="D600" t="s">
        <v>115</v>
      </c>
      <c r="E600" t="s">
        <v>202</v>
      </c>
      <c r="F600">
        <v>0.24507699999999999</v>
      </c>
      <c r="G600">
        <v>-1</v>
      </c>
      <c r="H600">
        <v>414.94600000000003</v>
      </c>
      <c r="I600">
        <v>-1</v>
      </c>
      <c r="J600">
        <v>0</v>
      </c>
      <c r="K600">
        <v>8.0647640000000003</v>
      </c>
      <c r="L600">
        <v>-4.8871999999999999E-2</v>
      </c>
      <c r="M600">
        <v>-3.2785769999999999</v>
      </c>
      <c r="N600">
        <v>-147.219548</v>
      </c>
      <c r="O600">
        <v>1.5624420000000001</v>
      </c>
      <c r="P600">
        <v>-3.4272390000000001</v>
      </c>
      <c r="Q600">
        <v>-147.139725</v>
      </c>
      <c r="R600">
        <v>1.5681039999999999</v>
      </c>
      <c r="S600">
        <v>16.873684000000001</v>
      </c>
      <c r="T600">
        <v>5.6629999999999996E-3</v>
      </c>
    </row>
    <row r="601" spans="1:20" x14ac:dyDescent="0.25">
      <c r="A601">
        <v>599</v>
      </c>
      <c r="B601">
        <v>3</v>
      </c>
      <c r="C601">
        <v>-1</v>
      </c>
      <c r="D601" t="s">
        <v>115</v>
      </c>
      <c r="E601" t="s">
        <v>202</v>
      </c>
      <c r="F601">
        <v>0.172015</v>
      </c>
      <c r="G601">
        <v>-1</v>
      </c>
      <c r="H601">
        <v>294.91199999999998</v>
      </c>
      <c r="I601">
        <v>-1</v>
      </c>
      <c r="J601">
        <v>0</v>
      </c>
      <c r="K601">
        <v>8.0647669999999998</v>
      </c>
      <c r="L601">
        <v>-4.9398999999999998E-2</v>
      </c>
      <c r="M601">
        <v>-3.3846250000000002</v>
      </c>
      <c r="N601">
        <v>-146.11920799999999</v>
      </c>
      <c r="O601">
        <v>1.5594190000000001</v>
      </c>
      <c r="P601">
        <v>-3.4249369999999999</v>
      </c>
      <c r="Q601">
        <v>-146.17198200000001</v>
      </c>
      <c r="R601">
        <v>1.5681560000000001</v>
      </c>
      <c r="S601">
        <v>6.6408649999999998</v>
      </c>
      <c r="T601">
        <v>8.737E-3</v>
      </c>
    </row>
    <row r="602" spans="1:20" x14ac:dyDescent="0.25">
      <c r="A602">
        <v>600</v>
      </c>
      <c r="B602">
        <v>3</v>
      </c>
      <c r="C602">
        <v>-1</v>
      </c>
      <c r="D602" t="s">
        <v>115</v>
      </c>
      <c r="E602" t="s">
        <v>202</v>
      </c>
      <c r="F602">
        <v>6.8820000000000001E-3</v>
      </c>
      <c r="G602">
        <v>-1</v>
      </c>
      <c r="H602">
        <v>316.03399999999999</v>
      </c>
      <c r="I602">
        <v>-1</v>
      </c>
      <c r="J602">
        <v>0</v>
      </c>
      <c r="K602">
        <v>8.0647570000000002</v>
      </c>
      <c r="L602">
        <v>4.8912999999999998E-2</v>
      </c>
      <c r="M602">
        <v>-3.4338869999999999</v>
      </c>
      <c r="N602">
        <v>-145.481303</v>
      </c>
      <c r="O602">
        <v>1.5667530000000001</v>
      </c>
      <c r="P602">
        <v>-3.4230320000000001</v>
      </c>
      <c r="Q602">
        <v>-145.44618199999999</v>
      </c>
      <c r="R602">
        <v>1.5686469999999999</v>
      </c>
      <c r="S602">
        <v>3.6760169999999999</v>
      </c>
      <c r="T602">
        <v>1.8940000000000001E-3</v>
      </c>
    </row>
    <row r="603" spans="1:20" x14ac:dyDescent="0.25">
      <c r="A603">
        <v>601</v>
      </c>
      <c r="B603">
        <v>3</v>
      </c>
      <c r="C603">
        <v>-1</v>
      </c>
      <c r="D603" t="s">
        <v>115</v>
      </c>
      <c r="E603" t="s">
        <v>202</v>
      </c>
      <c r="F603">
        <v>4.7271000000000001E-2</v>
      </c>
      <c r="G603">
        <v>-1</v>
      </c>
      <c r="H603">
        <v>338.24200000000002</v>
      </c>
      <c r="I603">
        <v>-1</v>
      </c>
      <c r="J603">
        <v>0</v>
      </c>
      <c r="K603">
        <v>8.0647739999999999</v>
      </c>
      <c r="L603">
        <v>-4.9743999999999997E-2</v>
      </c>
      <c r="M603">
        <v>-3.4731260000000002</v>
      </c>
      <c r="N603">
        <v>-144.67219800000001</v>
      </c>
      <c r="O603">
        <v>1.5684279999999999</v>
      </c>
      <c r="P603">
        <v>-3.4214349999999998</v>
      </c>
      <c r="Q603">
        <v>-144.720383</v>
      </c>
      <c r="R603">
        <v>1.5681369999999999</v>
      </c>
      <c r="S603">
        <v>7.0666010000000004</v>
      </c>
      <c r="T603">
        <v>2.9100000000000003E-4</v>
      </c>
    </row>
    <row r="604" spans="1:20" x14ac:dyDescent="0.25">
      <c r="A604">
        <v>602</v>
      </c>
      <c r="B604">
        <v>3</v>
      </c>
      <c r="C604">
        <v>-1</v>
      </c>
      <c r="D604" t="s">
        <v>115</v>
      </c>
      <c r="E604" t="s">
        <v>202</v>
      </c>
      <c r="F604">
        <v>6.2010000000000003E-2</v>
      </c>
      <c r="G604">
        <v>-1</v>
      </c>
      <c r="H604">
        <v>532.298</v>
      </c>
      <c r="I604">
        <v>-1</v>
      </c>
      <c r="J604">
        <v>0</v>
      </c>
      <c r="K604">
        <v>8.0647800000000007</v>
      </c>
      <c r="L604">
        <v>-4.8938000000000002E-2</v>
      </c>
      <c r="M604">
        <v>-3.3977590000000002</v>
      </c>
      <c r="N604">
        <v>-143.73450099999999</v>
      </c>
      <c r="O604">
        <v>1.5693319999999999</v>
      </c>
      <c r="P604">
        <v>-3.4191410000000002</v>
      </c>
      <c r="Q604">
        <v>-143.752655</v>
      </c>
      <c r="R604">
        <v>1.568165</v>
      </c>
      <c r="S604">
        <v>2.8048329999999999</v>
      </c>
      <c r="T604">
        <v>1.1670000000000001E-3</v>
      </c>
    </row>
    <row r="605" spans="1:20" x14ac:dyDescent="0.25">
      <c r="A605">
        <v>603</v>
      </c>
      <c r="B605">
        <v>3</v>
      </c>
      <c r="C605">
        <v>-1</v>
      </c>
      <c r="D605" t="s">
        <v>115</v>
      </c>
      <c r="E605" t="s">
        <v>202</v>
      </c>
      <c r="F605">
        <v>7.2020000000000001E-3</v>
      </c>
      <c r="G605">
        <v>-1</v>
      </c>
      <c r="H605">
        <v>289.262</v>
      </c>
      <c r="I605">
        <v>-1</v>
      </c>
      <c r="J605">
        <v>0</v>
      </c>
      <c r="K605">
        <v>8.0647760000000002</v>
      </c>
      <c r="L605">
        <v>4.9747E-2</v>
      </c>
      <c r="M605">
        <v>-3.4191690000000001</v>
      </c>
      <c r="N605">
        <v>-143.006902</v>
      </c>
      <c r="O605">
        <v>1.5715710000000001</v>
      </c>
      <c r="P605">
        <v>-3.417262</v>
      </c>
      <c r="Q605">
        <v>-143.02685500000001</v>
      </c>
      <c r="R605">
        <v>1.568673</v>
      </c>
      <c r="S605">
        <v>2.0043920000000002</v>
      </c>
      <c r="T605">
        <v>2.898E-3</v>
      </c>
    </row>
    <row r="606" spans="1:20" x14ac:dyDescent="0.25">
      <c r="A606">
        <v>604</v>
      </c>
      <c r="B606">
        <v>3</v>
      </c>
      <c r="C606">
        <v>-1</v>
      </c>
      <c r="D606" t="s">
        <v>115</v>
      </c>
      <c r="E606" t="s">
        <v>202</v>
      </c>
      <c r="F606">
        <v>0.102358</v>
      </c>
      <c r="G606">
        <v>-1</v>
      </c>
      <c r="H606">
        <v>393.38299999999998</v>
      </c>
      <c r="I606">
        <v>-1</v>
      </c>
      <c r="J606">
        <v>0</v>
      </c>
      <c r="K606">
        <v>8.0647719999999996</v>
      </c>
      <c r="L606">
        <v>-4.9051999999999998E-2</v>
      </c>
      <c r="M606">
        <v>-3.5534249999999998</v>
      </c>
      <c r="N606">
        <v>-142.34149300000001</v>
      </c>
      <c r="O606">
        <v>1.561437</v>
      </c>
      <c r="P606">
        <v>-3.4156900000000001</v>
      </c>
      <c r="Q606">
        <v>-142.30105599999999</v>
      </c>
      <c r="R606">
        <v>1.5681719999999999</v>
      </c>
      <c r="S606">
        <v>14.354785</v>
      </c>
      <c r="T606">
        <v>6.7349999999999997E-3</v>
      </c>
    </row>
    <row r="607" spans="1:20" x14ac:dyDescent="0.25">
      <c r="A607">
        <v>605</v>
      </c>
      <c r="B607">
        <v>3</v>
      </c>
      <c r="C607">
        <v>-1</v>
      </c>
      <c r="D607" t="s">
        <v>115</v>
      </c>
      <c r="E607" t="s">
        <v>202</v>
      </c>
      <c r="F607">
        <v>5.1629000000000001E-2</v>
      </c>
      <c r="G607">
        <v>-1</v>
      </c>
      <c r="H607">
        <v>369.43099999999998</v>
      </c>
      <c r="I607">
        <v>-1</v>
      </c>
      <c r="J607">
        <v>0</v>
      </c>
      <c r="K607">
        <v>8.0647610000000007</v>
      </c>
      <c r="L607">
        <v>4.9135999999999999E-2</v>
      </c>
      <c r="M607">
        <v>-3.418809</v>
      </c>
      <c r="N607">
        <v>-141.60493700000001</v>
      </c>
      <c r="O607">
        <v>1.572076</v>
      </c>
      <c r="P607">
        <v>-3.4138359999999999</v>
      </c>
      <c r="Q607">
        <v>-141.575256</v>
      </c>
      <c r="R607">
        <v>1.5686910000000001</v>
      </c>
      <c r="S607">
        <v>3.009395</v>
      </c>
      <c r="T607">
        <v>3.385E-3</v>
      </c>
    </row>
    <row r="608" spans="1:20" x14ac:dyDescent="0.25">
      <c r="A608">
        <v>606</v>
      </c>
      <c r="B608">
        <v>3</v>
      </c>
      <c r="C608">
        <v>-1</v>
      </c>
      <c r="D608" t="s">
        <v>115</v>
      </c>
      <c r="E608" t="s">
        <v>202</v>
      </c>
      <c r="F608">
        <v>0.17958199999999999</v>
      </c>
      <c r="G608">
        <v>-1</v>
      </c>
      <c r="H608">
        <v>451.04700000000003</v>
      </c>
      <c r="I608">
        <v>-1</v>
      </c>
      <c r="J608">
        <v>0</v>
      </c>
      <c r="K608">
        <v>8.0647730000000006</v>
      </c>
      <c r="L608">
        <v>-4.8973999999999997E-2</v>
      </c>
      <c r="M608">
        <v>-3.4233340000000001</v>
      </c>
      <c r="N608">
        <v>-140.85323199999999</v>
      </c>
      <c r="O608">
        <v>1.5640510000000001</v>
      </c>
      <c r="P608">
        <v>-3.4122979999999998</v>
      </c>
      <c r="Q608">
        <v>-140.849457</v>
      </c>
      <c r="R608">
        <v>1.568208</v>
      </c>
      <c r="S608">
        <v>1.1662999999999999</v>
      </c>
      <c r="T608">
        <v>4.1570000000000001E-3</v>
      </c>
    </row>
    <row r="609" spans="1:20" x14ac:dyDescent="0.25">
      <c r="A609">
        <v>607</v>
      </c>
      <c r="B609">
        <v>3</v>
      </c>
      <c r="C609">
        <v>-1</v>
      </c>
      <c r="D609" t="s">
        <v>115</v>
      </c>
      <c r="E609" t="s">
        <v>202</v>
      </c>
      <c r="F609">
        <v>5.7355000000000003E-2</v>
      </c>
      <c r="G609">
        <v>-1</v>
      </c>
      <c r="H609">
        <v>357.77100000000002</v>
      </c>
      <c r="I609">
        <v>-1</v>
      </c>
      <c r="J609">
        <v>0</v>
      </c>
      <c r="K609">
        <v>8.0647559999999991</v>
      </c>
      <c r="L609">
        <v>4.9973999999999998E-2</v>
      </c>
      <c r="M609">
        <v>-3.4757090000000002</v>
      </c>
      <c r="N609">
        <v>-140.15985800000001</v>
      </c>
      <c r="O609">
        <v>1.574621</v>
      </c>
      <c r="P609">
        <v>-3.4105189999999999</v>
      </c>
      <c r="Q609">
        <v>-140.12364199999999</v>
      </c>
      <c r="R609">
        <v>1.5687679999999999</v>
      </c>
      <c r="S609">
        <v>7.4574439999999997</v>
      </c>
      <c r="T609">
        <v>5.8529999999999997E-3</v>
      </c>
    </row>
    <row r="610" spans="1:20" x14ac:dyDescent="0.25">
      <c r="A610">
        <v>608</v>
      </c>
      <c r="B610">
        <v>3</v>
      </c>
      <c r="C610">
        <v>-1</v>
      </c>
      <c r="D610" t="s">
        <v>115</v>
      </c>
      <c r="E610" t="s">
        <v>202</v>
      </c>
      <c r="F610">
        <v>7.0169999999999996E-2</v>
      </c>
      <c r="G610">
        <v>-1</v>
      </c>
      <c r="H610">
        <v>409.161</v>
      </c>
      <c r="I610">
        <v>-1</v>
      </c>
      <c r="J610">
        <v>0</v>
      </c>
      <c r="K610">
        <v>8.0647559999999991</v>
      </c>
      <c r="L610">
        <v>4.9005E-2</v>
      </c>
      <c r="M610">
        <v>-3.3796430000000002</v>
      </c>
      <c r="N610">
        <v>-139.142132</v>
      </c>
      <c r="O610">
        <v>1.576932</v>
      </c>
      <c r="P610">
        <v>-3.4083670000000001</v>
      </c>
      <c r="Q610">
        <v>-139.155914</v>
      </c>
      <c r="R610">
        <v>1.5688059999999999</v>
      </c>
      <c r="S610">
        <v>3.1858819999999999</v>
      </c>
      <c r="T610">
        <v>8.1259999999999995E-3</v>
      </c>
    </row>
    <row r="611" spans="1:20" x14ac:dyDescent="0.25">
      <c r="A611">
        <v>609</v>
      </c>
      <c r="B611">
        <v>3</v>
      </c>
      <c r="C611">
        <v>-1</v>
      </c>
      <c r="D611" t="s">
        <v>115</v>
      </c>
      <c r="E611" t="s">
        <v>202</v>
      </c>
      <c r="F611">
        <v>5.4156999999999997E-2</v>
      </c>
      <c r="G611">
        <v>-1</v>
      </c>
      <c r="H611">
        <v>334.43599999999998</v>
      </c>
      <c r="I611">
        <v>-1</v>
      </c>
      <c r="J611">
        <v>0</v>
      </c>
      <c r="K611">
        <v>8.0647739999999999</v>
      </c>
      <c r="L611">
        <v>-4.9724999999999998E-2</v>
      </c>
      <c r="M611">
        <v>-3.4281869999999999</v>
      </c>
      <c r="N611">
        <v>-138.432333</v>
      </c>
      <c r="O611">
        <v>1.563321</v>
      </c>
      <c r="P611">
        <v>-3.4068879999999999</v>
      </c>
      <c r="Q611">
        <v>-138.430115</v>
      </c>
      <c r="R611">
        <v>1.5683</v>
      </c>
      <c r="S611">
        <v>2.1413790000000001</v>
      </c>
      <c r="T611">
        <v>4.9789999999999999E-3</v>
      </c>
    </row>
    <row r="612" spans="1:20" x14ac:dyDescent="0.25">
      <c r="A612">
        <v>610</v>
      </c>
      <c r="B612">
        <v>3</v>
      </c>
      <c r="C612">
        <v>-1</v>
      </c>
      <c r="D612" t="s">
        <v>115</v>
      </c>
      <c r="E612" t="s">
        <v>202</v>
      </c>
      <c r="F612">
        <v>4.8736000000000002E-2</v>
      </c>
      <c r="G612">
        <v>-1</v>
      </c>
      <c r="H612">
        <v>389.94</v>
      </c>
      <c r="I612">
        <v>-1</v>
      </c>
      <c r="J612">
        <v>0</v>
      </c>
      <c r="K612">
        <v>8.0647669999999998</v>
      </c>
      <c r="L612">
        <v>4.9064000000000003E-2</v>
      </c>
      <c r="M612">
        <v>-3.4729299999999999</v>
      </c>
      <c r="N612">
        <v>-137.61672899999999</v>
      </c>
      <c r="O612">
        <v>1.567032</v>
      </c>
      <c r="P612">
        <v>-3.4051070000000001</v>
      </c>
      <c r="Q612">
        <v>-137.70431500000001</v>
      </c>
      <c r="R612">
        <v>1.5688029999999999</v>
      </c>
      <c r="S612">
        <v>11.077578000000001</v>
      </c>
      <c r="T612">
        <v>1.771E-3</v>
      </c>
    </row>
    <row r="613" spans="1:20" x14ac:dyDescent="0.25">
      <c r="A613">
        <v>611</v>
      </c>
      <c r="B613">
        <v>3</v>
      </c>
      <c r="C613">
        <v>-1</v>
      </c>
      <c r="D613" t="s">
        <v>115</v>
      </c>
      <c r="E613" t="s">
        <v>202</v>
      </c>
      <c r="F613">
        <v>9.2128000000000002E-2</v>
      </c>
      <c r="G613">
        <v>-1</v>
      </c>
      <c r="H613">
        <v>292.22300000000001</v>
      </c>
      <c r="I613">
        <v>-1</v>
      </c>
      <c r="J613">
        <v>0</v>
      </c>
      <c r="K613">
        <v>8.0647710000000004</v>
      </c>
      <c r="L613">
        <v>4.8712999999999999E-2</v>
      </c>
      <c r="M613">
        <v>-3.461592</v>
      </c>
      <c r="N613">
        <v>-136.71876</v>
      </c>
      <c r="O613">
        <v>1.577717</v>
      </c>
      <c r="P613">
        <v>-3.402863</v>
      </c>
      <c r="Q613">
        <v>-136.736572</v>
      </c>
      <c r="R613">
        <v>1.568746</v>
      </c>
      <c r="S613">
        <v>6.1371339999999996</v>
      </c>
      <c r="T613">
        <v>8.9709999999999998E-3</v>
      </c>
    </row>
    <row r="614" spans="1:20" x14ac:dyDescent="0.25">
      <c r="A614">
        <v>612</v>
      </c>
      <c r="B614">
        <v>3</v>
      </c>
      <c r="C614">
        <v>-1</v>
      </c>
      <c r="D614" t="s">
        <v>115</v>
      </c>
      <c r="E614" t="s">
        <v>202</v>
      </c>
      <c r="F614">
        <v>0.108932</v>
      </c>
      <c r="G614">
        <v>-1</v>
      </c>
      <c r="H614">
        <v>339.18400000000003</v>
      </c>
      <c r="I614">
        <v>-1</v>
      </c>
      <c r="J614">
        <v>0</v>
      </c>
      <c r="K614">
        <v>8.0647760000000002</v>
      </c>
      <c r="L614">
        <v>-4.9067E-2</v>
      </c>
      <c r="M614">
        <v>-3.3317510000000001</v>
      </c>
      <c r="N614">
        <v>-136.07100700000001</v>
      </c>
      <c r="O614">
        <v>1.573706</v>
      </c>
      <c r="P614">
        <v>-3.4013499999999999</v>
      </c>
      <c r="Q614">
        <v>-136.010773</v>
      </c>
      <c r="R614">
        <v>1.5682430000000001</v>
      </c>
      <c r="S614">
        <v>9.2044219999999992</v>
      </c>
      <c r="T614">
        <v>5.463E-3</v>
      </c>
    </row>
    <row r="615" spans="1:20" x14ac:dyDescent="0.25">
      <c r="A615">
        <v>613</v>
      </c>
      <c r="B615">
        <v>4</v>
      </c>
      <c r="C615">
        <v>-1</v>
      </c>
      <c r="D615" t="s">
        <v>114</v>
      </c>
      <c r="E615" t="s">
        <v>202</v>
      </c>
      <c r="F615">
        <v>6.6820000000000004E-2</v>
      </c>
      <c r="G615">
        <v>-1</v>
      </c>
      <c r="H615">
        <v>327.642</v>
      </c>
      <c r="I615">
        <v>-1</v>
      </c>
      <c r="J615">
        <v>0</v>
      </c>
      <c r="K615">
        <v>8.0647690000000001</v>
      </c>
      <c r="L615">
        <v>4.9718999999999999E-2</v>
      </c>
      <c r="M615">
        <v>-3.3766240000000001</v>
      </c>
      <c r="N615">
        <v>-135.286901</v>
      </c>
      <c r="O615">
        <v>1.5667249999999999</v>
      </c>
      <c r="P615">
        <v>-3.3995250000000001</v>
      </c>
      <c r="Q615">
        <v>-135.28497300000001</v>
      </c>
      <c r="R615">
        <v>1.568746</v>
      </c>
      <c r="S615">
        <v>2.2982770000000001</v>
      </c>
      <c r="T615">
        <v>2.0209999999999998E-3</v>
      </c>
    </row>
    <row r="616" spans="1:20" x14ac:dyDescent="0.25">
      <c r="A616">
        <v>614</v>
      </c>
      <c r="B616">
        <v>4</v>
      </c>
      <c r="C616">
        <v>-1</v>
      </c>
      <c r="D616" t="s">
        <v>114</v>
      </c>
      <c r="E616" t="s">
        <v>202</v>
      </c>
      <c r="F616">
        <v>8.0213999999999994E-2</v>
      </c>
      <c r="G616">
        <v>-1</v>
      </c>
      <c r="H616">
        <v>1953.819</v>
      </c>
      <c r="I616">
        <v>-1</v>
      </c>
      <c r="J616">
        <v>0</v>
      </c>
      <c r="K616">
        <v>8.0647749999999991</v>
      </c>
      <c r="L616">
        <v>-4.8923000000000001E-2</v>
      </c>
      <c r="M616">
        <v>-3.3849140000000002</v>
      </c>
      <c r="N616">
        <v>-134.57534100000001</v>
      </c>
      <c r="O616">
        <v>1.5665929999999999</v>
      </c>
      <c r="P616">
        <v>-3.3980459999999999</v>
      </c>
      <c r="Q616">
        <v>-134.55917400000001</v>
      </c>
      <c r="R616">
        <v>1.5682750000000001</v>
      </c>
      <c r="S616">
        <v>2.0828090000000001</v>
      </c>
      <c r="T616">
        <v>1.6819999999999999E-3</v>
      </c>
    </row>
    <row r="617" spans="1:20" x14ac:dyDescent="0.25">
      <c r="A617">
        <v>615</v>
      </c>
      <c r="B617">
        <v>4</v>
      </c>
      <c r="C617">
        <v>-1</v>
      </c>
      <c r="D617" t="s">
        <v>114</v>
      </c>
      <c r="E617" t="s">
        <v>202</v>
      </c>
      <c r="F617">
        <v>1.5243E-2</v>
      </c>
      <c r="G617">
        <v>-1</v>
      </c>
      <c r="H617">
        <v>326.74400000000003</v>
      </c>
      <c r="I617">
        <v>-1</v>
      </c>
      <c r="J617">
        <v>0</v>
      </c>
      <c r="K617">
        <v>8.0647610000000007</v>
      </c>
      <c r="L617">
        <v>-4.9065999999999999E-2</v>
      </c>
      <c r="M617">
        <v>-3.4135460000000002</v>
      </c>
      <c r="N617">
        <v>-133.56891100000001</v>
      </c>
      <c r="O617">
        <v>1.57043</v>
      </c>
      <c r="P617">
        <v>-3.395858</v>
      </c>
      <c r="Q617">
        <v>-133.59144599999999</v>
      </c>
      <c r="R617">
        <v>1.5682830000000001</v>
      </c>
      <c r="S617">
        <v>2.8647450000000001</v>
      </c>
      <c r="T617">
        <v>2.147E-3</v>
      </c>
    </row>
    <row r="618" spans="1:20" x14ac:dyDescent="0.25">
      <c r="A618">
        <v>616</v>
      </c>
      <c r="B618">
        <v>4</v>
      </c>
      <c r="C618">
        <v>-1</v>
      </c>
      <c r="D618" t="s">
        <v>114</v>
      </c>
      <c r="E618" t="s">
        <v>202</v>
      </c>
      <c r="F618">
        <v>4.6785E-2</v>
      </c>
      <c r="G618">
        <v>-1</v>
      </c>
      <c r="H618">
        <v>345.05200000000002</v>
      </c>
      <c r="I618">
        <v>-1</v>
      </c>
      <c r="J618">
        <v>0</v>
      </c>
      <c r="K618">
        <v>8.0647570000000002</v>
      </c>
      <c r="L618">
        <v>4.8909000000000001E-2</v>
      </c>
      <c r="M618">
        <v>-3.3841030000000001</v>
      </c>
      <c r="N618">
        <v>-132.87590399999999</v>
      </c>
      <c r="O618">
        <v>1.569331</v>
      </c>
      <c r="P618">
        <v>-3.394053</v>
      </c>
      <c r="Q618">
        <v>-132.865646</v>
      </c>
      <c r="R618">
        <v>1.568775</v>
      </c>
      <c r="S618">
        <v>1.429087</v>
      </c>
      <c r="T618">
        <v>5.5599999999999996E-4</v>
      </c>
    </row>
    <row r="619" spans="1:20" x14ac:dyDescent="0.25">
      <c r="A619">
        <v>617</v>
      </c>
      <c r="B619">
        <v>4</v>
      </c>
      <c r="C619">
        <v>-1</v>
      </c>
      <c r="D619" t="s">
        <v>114</v>
      </c>
      <c r="E619" t="s">
        <v>202</v>
      </c>
      <c r="F619">
        <v>0.39809099999999997</v>
      </c>
      <c r="G619">
        <v>-1</v>
      </c>
      <c r="H619">
        <v>358.12299999999999</v>
      </c>
      <c r="I619">
        <v>-1</v>
      </c>
      <c r="J619">
        <v>0</v>
      </c>
      <c r="K619">
        <v>8.0647739999999999</v>
      </c>
      <c r="L619">
        <v>-4.9024999999999999E-2</v>
      </c>
      <c r="M619">
        <v>-3.329752</v>
      </c>
      <c r="N619">
        <v>-132.21715499999999</v>
      </c>
      <c r="O619">
        <v>1.5837060000000001</v>
      </c>
      <c r="P619">
        <v>-3.3925689999999999</v>
      </c>
      <c r="Q619">
        <v>-132.139847</v>
      </c>
      <c r="R619">
        <v>1.568282</v>
      </c>
      <c r="S619">
        <v>9.961176</v>
      </c>
      <c r="T619">
        <v>1.5424E-2</v>
      </c>
    </row>
    <row r="620" spans="1:20" x14ac:dyDescent="0.25">
      <c r="A620">
        <v>618</v>
      </c>
      <c r="B620">
        <v>4</v>
      </c>
      <c r="C620">
        <v>-1</v>
      </c>
      <c r="D620" t="s">
        <v>114</v>
      </c>
      <c r="E620" t="s">
        <v>202</v>
      </c>
      <c r="F620">
        <v>1.0373E-2</v>
      </c>
      <c r="G620">
        <v>-1</v>
      </c>
      <c r="H620">
        <v>502.27300000000002</v>
      </c>
      <c r="I620">
        <v>-1</v>
      </c>
      <c r="J620">
        <v>0</v>
      </c>
      <c r="K620">
        <v>8.0647819999999992</v>
      </c>
      <c r="L620">
        <v>-4.8889000000000002E-2</v>
      </c>
      <c r="M620">
        <v>-3.3613209999999998</v>
      </c>
      <c r="N620">
        <v>-131.184988</v>
      </c>
      <c r="O620">
        <v>1.565766</v>
      </c>
      <c r="P620">
        <v>-3.390441</v>
      </c>
      <c r="Q620">
        <v>-131.17210399999999</v>
      </c>
      <c r="R620">
        <v>1.5683290000000001</v>
      </c>
      <c r="S620">
        <v>3.1842579999999998</v>
      </c>
      <c r="T620">
        <v>2.5639999999999999E-3</v>
      </c>
    </row>
    <row r="621" spans="1:20" x14ac:dyDescent="0.25">
      <c r="A621">
        <v>619</v>
      </c>
      <c r="B621">
        <v>4</v>
      </c>
      <c r="C621">
        <v>-1</v>
      </c>
      <c r="D621" t="s">
        <v>114</v>
      </c>
      <c r="E621" t="s">
        <v>202</v>
      </c>
      <c r="F621">
        <v>3.3973999999999997E-2</v>
      </c>
      <c r="G621">
        <v>-1</v>
      </c>
      <c r="H621">
        <v>366.08600000000001</v>
      </c>
      <c r="I621">
        <v>-1</v>
      </c>
      <c r="J621">
        <v>0</v>
      </c>
      <c r="K621">
        <v>8.0560019999999994</v>
      </c>
      <c r="L621">
        <v>5.0395000000000002E-2</v>
      </c>
      <c r="M621">
        <v>-3.4108689999999999</v>
      </c>
      <c r="N621">
        <v>-130.411306</v>
      </c>
      <c r="O621">
        <v>1.570038</v>
      </c>
      <c r="P621">
        <v>-3.3887299999999998</v>
      </c>
      <c r="Q621">
        <v>-130.446594</v>
      </c>
      <c r="R621">
        <v>1.5688789999999999</v>
      </c>
      <c r="S621">
        <v>4.1657849999999996</v>
      </c>
      <c r="T621">
        <v>1.1590000000000001E-3</v>
      </c>
    </row>
    <row r="622" spans="1:20" x14ac:dyDescent="0.25">
      <c r="A622">
        <v>620</v>
      </c>
      <c r="B622">
        <v>4</v>
      </c>
      <c r="C622">
        <v>-1</v>
      </c>
      <c r="D622" t="s">
        <v>114</v>
      </c>
      <c r="E622" t="s">
        <v>202</v>
      </c>
      <c r="F622">
        <v>4.3153999999999998E-2</v>
      </c>
      <c r="G622">
        <v>-1</v>
      </c>
      <c r="H622">
        <v>347.58</v>
      </c>
      <c r="I622">
        <v>-1</v>
      </c>
      <c r="J622">
        <v>0</v>
      </c>
      <c r="K622">
        <v>8.0372509999999995</v>
      </c>
      <c r="L622">
        <v>-4.9156999999999999E-2</v>
      </c>
      <c r="M622">
        <v>-3.3781870000000001</v>
      </c>
      <c r="N622">
        <v>-129.72152</v>
      </c>
      <c r="O622">
        <v>1.5699860000000001</v>
      </c>
      <c r="P622">
        <v>-3.3873380000000002</v>
      </c>
      <c r="Q622">
        <v>-129.72250399999999</v>
      </c>
      <c r="R622">
        <v>1.568403</v>
      </c>
      <c r="S622">
        <v>0.92036200000000001</v>
      </c>
      <c r="T622">
        <v>1.583E-3</v>
      </c>
    </row>
    <row r="623" spans="1:20" x14ac:dyDescent="0.25">
      <c r="A623">
        <v>621</v>
      </c>
      <c r="B623">
        <v>4</v>
      </c>
      <c r="C623">
        <v>-1</v>
      </c>
      <c r="D623" t="s">
        <v>114</v>
      </c>
      <c r="E623" t="s">
        <v>202</v>
      </c>
      <c r="F623">
        <v>1.2786E-2</v>
      </c>
      <c r="G623">
        <v>-1</v>
      </c>
      <c r="H623">
        <v>363.49099999999999</v>
      </c>
      <c r="I623">
        <v>-1</v>
      </c>
      <c r="J623">
        <v>0</v>
      </c>
      <c r="K623">
        <v>8.0200969999999998</v>
      </c>
      <c r="L623">
        <v>-4.9181000000000002E-2</v>
      </c>
      <c r="M623">
        <v>-3.3870439999999999</v>
      </c>
      <c r="N623">
        <v>-128.76931500000001</v>
      </c>
      <c r="O623">
        <v>1.570986</v>
      </c>
      <c r="P623">
        <v>-3.385348</v>
      </c>
      <c r="Q623">
        <v>-128.75932299999999</v>
      </c>
      <c r="R623">
        <v>1.56846</v>
      </c>
      <c r="S623">
        <v>1.0134650000000001</v>
      </c>
      <c r="T623">
        <v>2.526E-3</v>
      </c>
    </row>
    <row r="624" spans="1:20" x14ac:dyDescent="0.25">
      <c r="A624">
        <v>622</v>
      </c>
      <c r="B624">
        <v>4</v>
      </c>
      <c r="C624">
        <v>-1</v>
      </c>
      <c r="D624" t="s">
        <v>114</v>
      </c>
      <c r="E624" t="s">
        <v>202</v>
      </c>
      <c r="F624">
        <v>3.9056E-2</v>
      </c>
      <c r="G624">
        <v>-1</v>
      </c>
      <c r="H624">
        <v>329.827</v>
      </c>
      <c r="I624">
        <v>-1</v>
      </c>
      <c r="J624">
        <v>0</v>
      </c>
      <c r="K624">
        <v>8.0201790000000006</v>
      </c>
      <c r="L624">
        <v>4.9744999999999998E-2</v>
      </c>
      <c r="M624">
        <v>-3.4116439999999999</v>
      </c>
      <c r="N624">
        <v>-128.002735</v>
      </c>
      <c r="O624">
        <v>1.569812</v>
      </c>
      <c r="P624">
        <v>-3.3836629999999999</v>
      </c>
      <c r="Q624">
        <v>-128.037598</v>
      </c>
      <c r="R624">
        <v>1.568948</v>
      </c>
      <c r="S624">
        <v>4.4703229999999996</v>
      </c>
      <c r="T624">
        <v>8.6300000000000005E-4</v>
      </c>
    </row>
    <row r="625" spans="1:20" x14ac:dyDescent="0.25">
      <c r="A625">
        <v>623</v>
      </c>
      <c r="B625">
        <v>4</v>
      </c>
      <c r="C625">
        <v>-1</v>
      </c>
      <c r="D625" t="s">
        <v>114</v>
      </c>
      <c r="E625" t="s">
        <v>202</v>
      </c>
      <c r="F625">
        <v>0.122558</v>
      </c>
      <c r="G625">
        <v>-1</v>
      </c>
      <c r="H625">
        <v>258.51400000000001</v>
      </c>
      <c r="I625">
        <v>-1</v>
      </c>
      <c r="J625">
        <v>0</v>
      </c>
      <c r="K625">
        <v>8.0278109999999998</v>
      </c>
      <c r="L625">
        <v>-4.9930000000000002E-2</v>
      </c>
      <c r="M625">
        <v>-3.3007110000000002</v>
      </c>
      <c r="N625">
        <v>-127.39811899999999</v>
      </c>
      <c r="O625">
        <v>1.5677179999999999</v>
      </c>
      <c r="P625">
        <v>-3.3822719999999999</v>
      </c>
      <c r="Q625">
        <v>-127.315437</v>
      </c>
      <c r="R625">
        <v>1.5684210000000001</v>
      </c>
      <c r="S625">
        <v>11.613981000000001</v>
      </c>
      <c r="T625">
        <v>7.0399999999999998E-4</v>
      </c>
    </row>
    <row r="626" spans="1:20" x14ac:dyDescent="0.25">
      <c r="A626">
        <v>624</v>
      </c>
      <c r="B626">
        <v>4</v>
      </c>
      <c r="C626">
        <v>-1</v>
      </c>
      <c r="D626" t="s">
        <v>114</v>
      </c>
      <c r="E626" t="s">
        <v>202</v>
      </c>
      <c r="F626">
        <v>5.9302000000000001E-2</v>
      </c>
      <c r="G626">
        <v>-1</v>
      </c>
      <c r="H626">
        <v>379.60399999999998</v>
      </c>
      <c r="I626">
        <v>-1</v>
      </c>
      <c r="J626">
        <v>0</v>
      </c>
      <c r="K626">
        <v>8.0360469999999999</v>
      </c>
      <c r="L626">
        <v>4.8682000000000003E-2</v>
      </c>
      <c r="M626">
        <v>-3.3592960000000001</v>
      </c>
      <c r="N626">
        <v>-126.613794</v>
      </c>
      <c r="O626">
        <v>1.56836</v>
      </c>
      <c r="P626">
        <v>-3.3804989999999999</v>
      </c>
      <c r="Q626">
        <v>-126.592506</v>
      </c>
      <c r="R626">
        <v>1.5688530000000001</v>
      </c>
      <c r="S626">
        <v>3.0044620000000002</v>
      </c>
      <c r="T626">
        <v>4.9299999999999995E-4</v>
      </c>
    </row>
    <row r="627" spans="1:20" x14ac:dyDescent="0.25">
      <c r="A627">
        <v>625</v>
      </c>
      <c r="B627">
        <v>4</v>
      </c>
      <c r="C627">
        <v>-1</v>
      </c>
      <c r="D627" t="s">
        <v>114</v>
      </c>
      <c r="E627" t="s">
        <v>202</v>
      </c>
      <c r="F627">
        <v>9.4811999999999994E-2</v>
      </c>
      <c r="G627">
        <v>-1</v>
      </c>
      <c r="H627">
        <v>371.40899999999999</v>
      </c>
      <c r="I627">
        <v>-1</v>
      </c>
      <c r="J627">
        <v>0</v>
      </c>
      <c r="K627">
        <v>7.9993550000000004</v>
      </c>
      <c r="L627">
        <v>5.1931999999999999E-2</v>
      </c>
      <c r="M627">
        <v>-3.393672</v>
      </c>
      <c r="N627">
        <v>-125.57598299999999</v>
      </c>
      <c r="O627">
        <v>1.5656270000000001</v>
      </c>
      <c r="P627">
        <v>-3.378403</v>
      </c>
      <c r="Q627">
        <v>-125.62874600000001</v>
      </c>
      <c r="R627">
        <v>1.5688839999999999</v>
      </c>
      <c r="S627">
        <v>5.4928059999999999</v>
      </c>
      <c r="T627">
        <v>3.2560000000000002E-3</v>
      </c>
    </row>
    <row r="628" spans="1:20" x14ac:dyDescent="0.25">
      <c r="A628">
        <v>626</v>
      </c>
      <c r="B628">
        <v>3</v>
      </c>
      <c r="C628">
        <v>-1</v>
      </c>
      <c r="D628" t="s">
        <v>113</v>
      </c>
      <c r="E628" t="s">
        <v>202</v>
      </c>
      <c r="F628">
        <v>3.8899999999999998E-3</v>
      </c>
      <c r="G628">
        <v>-1</v>
      </c>
      <c r="H628">
        <v>382.19200000000001</v>
      </c>
      <c r="I628">
        <v>-1</v>
      </c>
      <c r="J628">
        <v>0</v>
      </c>
      <c r="K628">
        <v>7.8117850000000004</v>
      </c>
      <c r="L628">
        <v>-5.2332999999999998E-2</v>
      </c>
      <c r="M628">
        <v>-3.3847710000000002</v>
      </c>
      <c r="N628">
        <v>-124.938698</v>
      </c>
      <c r="O628">
        <v>1.566352</v>
      </c>
      <c r="P628">
        <v>-3.3770509999999998</v>
      </c>
      <c r="Q628">
        <v>-124.917816</v>
      </c>
      <c r="R628">
        <v>1.5683720000000001</v>
      </c>
      <c r="S628">
        <v>2.2263229999999998</v>
      </c>
      <c r="T628">
        <v>2.0200000000000001E-3</v>
      </c>
    </row>
    <row r="629" spans="1:20" x14ac:dyDescent="0.25">
      <c r="A629">
        <v>627</v>
      </c>
      <c r="B629">
        <v>3</v>
      </c>
      <c r="C629">
        <v>-1</v>
      </c>
      <c r="D629" t="s">
        <v>113</v>
      </c>
      <c r="E629" t="s">
        <v>202</v>
      </c>
      <c r="F629">
        <v>5.4970000000000001E-3</v>
      </c>
      <c r="G629">
        <v>-1</v>
      </c>
      <c r="H629">
        <v>347.69900000000001</v>
      </c>
      <c r="I629">
        <v>-1</v>
      </c>
      <c r="J629">
        <v>0</v>
      </c>
      <c r="K629">
        <v>7.5313850000000002</v>
      </c>
      <c r="L629">
        <v>-5.2677000000000002E-2</v>
      </c>
      <c r="M629">
        <v>-3.3536090000000001</v>
      </c>
      <c r="N629">
        <v>-124.017323</v>
      </c>
      <c r="O629">
        <v>1.567572</v>
      </c>
      <c r="P629">
        <v>-3.3750969999999998</v>
      </c>
      <c r="Q629">
        <v>-123.99889400000001</v>
      </c>
      <c r="R629">
        <v>1.568398</v>
      </c>
      <c r="S629">
        <v>2.8307989999999998</v>
      </c>
      <c r="T629">
        <v>8.25E-4</v>
      </c>
    </row>
    <row r="630" spans="1:20" x14ac:dyDescent="0.25">
      <c r="A630">
        <v>628</v>
      </c>
      <c r="B630">
        <v>3</v>
      </c>
      <c r="C630">
        <v>-1</v>
      </c>
      <c r="D630" t="s">
        <v>113</v>
      </c>
      <c r="E630" t="s">
        <v>202</v>
      </c>
      <c r="F630">
        <v>3.2306000000000001E-2</v>
      </c>
      <c r="G630">
        <v>-1</v>
      </c>
      <c r="H630">
        <v>278.79700000000003</v>
      </c>
      <c r="I630">
        <v>-1</v>
      </c>
      <c r="J630">
        <v>0</v>
      </c>
      <c r="K630">
        <v>7.3932739999999999</v>
      </c>
      <c r="L630">
        <v>5.3237E-2</v>
      </c>
      <c r="M630">
        <v>-3.2246220000000001</v>
      </c>
      <c r="N630">
        <v>-123.34043699999999</v>
      </c>
      <c r="O630">
        <v>1.576228</v>
      </c>
      <c r="P630">
        <v>-3.3734489999999999</v>
      </c>
      <c r="Q630">
        <v>-123.328827</v>
      </c>
      <c r="R630">
        <v>1.5688979999999999</v>
      </c>
      <c r="S630">
        <v>14.927868</v>
      </c>
      <c r="T630">
        <v>7.3299999999999997E-3</v>
      </c>
    </row>
    <row r="631" spans="1:20" x14ac:dyDescent="0.25">
      <c r="A631">
        <v>629</v>
      </c>
      <c r="B631">
        <v>3</v>
      </c>
      <c r="C631">
        <v>-1</v>
      </c>
      <c r="D631" t="s">
        <v>113</v>
      </c>
      <c r="E631" t="s">
        <v>202</v>
      </c>
      <c r="F631">
        <v>1.5824000000000001E-2</v>
      </c>
      <c r="G631">
        <v>-1</v>
      </c>
      <c r="H631">
        <v>457.512</v>
      </c>
      <c r="I631">
        <v>-1</v>
      </c>
      <c r="J631">
        <v>0</v>
      </c>
      <c r="K631">
        <v>7.3825409999999998</v>
      </c>
      <c r="L631">
        <v>-5.3164999999999997E-2</v>
      </c>
      <c r="M631">
        <v>-3.3354339999999998</v>
      </c>
      <c r="N631">
        <v>-122.706419</v>
      </c>
      <c r="O631">
        <v>1.566638</v>
      </c>
      <c r="P631">
        <v>-3.372153</v>
      </c>
      <c r="Q631">
        <v>-122.664902</v>
      </c>
      <c r="R631">
        <v>1.568338</v>
      </c>
      <c r="S631">
        <v>5.5425490000000002</v>
      </c>
      <c r="T631">
        <v>1.6999999999999999E-3</v>
      </c>
    </row>
    <row r="632" spans="1:20" x14ac:dyDescent="0.25">
      <c r="A632">
        <v>630</v>
      </c>
      <c r="B632">
        <v>3</v>
      </c>
      <c r="C632">
        <v>-1</v>
      </c>
      <c r="D632" t="s">
        <v>113</v>
      </c>
      <c r="E632" t="s">
        <v>202</v>
      </c>
      <c r="F632">
        <v>1.4753E-2</v>
      </c>
      <c r="G632">
        <v>-1</v>
      </c>
      <c r="H632">
        <v>425.30099999999999</v>
      </c>
      <c r="I632">
        <v>-1</v>
      </c>
      <c r="J632">
        <v>0</v>
      </c>
      <c r="K632">
        <v>7.5147789999999999</v>
      </c>
      <c r="L632">
        <v>-5.1174999999999998E-2</v>
      </c>
      <c r="M632">
        <v>-3.3967839999999998</v>
      </c>
      <c r="N632">
        <v>-121.825969</v>
      </c>
      <c r="O632">
        <v>1.5631999999999999</v>
      </c>
      <c r="P632">
        <v>-3.3700920000000001</v>
      </c>
      <c r="Q632">
        <v>-121.77114899999999</v>
      </c>
      <c r="R632">
        <v>1.5682750000000001</v>
      </c>
      <c r="S632">
        <v>6.0973129999999998</v>
      </c>
      <c r="T632">
        <v>5.0740000000000004E-3</v>
      </c>
    </row>
    <row r="633" spans="1:20" x14ac:dyDescent="0.25">
      <c r="A633">
        <v>631</v>
      </c>
      <c r="B633">
        <v>3</v>
      </c>
      <c r="C633">
        <v>-1</v>
      </c>
      <c r="D633" t="s">
        <v>113</v>
      </c>
      <c r="E633" t="s">
        <v>202</v>
      </c>
      <c r="F633">
        <v>8.2893999999999995E-2</v>
      </c>
      <c r="G633">
        <v>-1</v>
      </c>
      <c r="H633">
        <v>331.37299999999999</v>
      </c>
      <c r="I633">
        <v>-1</v>
      </c>
      <c r="J633">
        <v>0</v>
      </c>
      <c r="K633">
        <v>7.6070589999999996</v>
      </c>
      <c r="L633">
        <v>5.0567000000000001E-2</v>
      </c>
      <c r="M633">
        <v>-3.3390080000000002</v>
      </c>
      <c r="N633">
        <v>-121.136213</v>
      </c>
      <c r="O633">
        <v>1.5705150000000001</v>
      </c>
      <c r="P633">
        <v>-3.368347</v>
      </c>
      <c r="Q633">
        <v>-121.08974499999999</v>
      </c>
      <c r="R633">
        <v>1.5687549999999999</v>
      </c>
      <c r="S633">
        <v>5.4955059999999998</v>
      </c>
      <c r="T633">
        <v>1.7600000000000001E-3</v>
      </c>
    </row>
    <row r="634" spans="1:20" x14ac:dyDescent="0.25">
      <c r="A634">
        <v>632</v>
      </c>
      <c r="B634">
        <v>3</v>
      </c>
      <c r="C634">
        <v>-1</v>
      </c>
      <c r="D634" t="s">
        <v>113</v>
      </c>
      <c r="E634" t="s">
        <v>202</v>
      </c>
      <c r="F634">
        <v>3.0688E-2</v>
      </c>
      <c r="G634">
        <v>-1</v>
      </c>
      <c r="H634">
        <v>432.07799999999997</v>
      </c>
      <c r="I634">
        <v>-1</v>
      </c>
      <c r="J634">
        <v>0</v>
      </c>
      <c r="K634">
        <v>7.5860709999999996</v>
      </c>
      <c r="L634">
        <v>-0.22034599999999999</v>
      </c>
      <c r="M634">
        <v>-3.2289629999999998</v>
      </c>
      <c r="N634">
        <v>-120.380864</v>
      </c>
      <c r="O634">
        <v>1.5701689999999999</v>
      </c>
      <c r="P634">
        <v>-3.3562650000000001</v>
      </c>
      <c r="Q634">
        <v>-120.405174</v>
      </c>
      <c r="R634">
        <v>1.559091</v>
      </c>
      <c r="S634">
        <v>12.960174</v>
      </c>
      <c r="T634">
        <v>1.1077999999999999E-2</v>
      </c>
    </row>
    <row r="635" spans="1:20" x14ac:dyDescent="0.25">
      <c r="A635">
        <v>633</v>
      </c>
      <c r="B635">
        <v>3</v>
      </c>
      <c r="C635">
        <v>-1</v>
      </c>
      <c r="D635" t="s">
        <v>113</v>
      </c>
      <c r="E635" t="s">
        <v>202</v>
      </c>
      <c r="F635">
        <v>3.9300000000000001E-4</v>
      </c>
      <c r="G635">
        <v>-1</v>
      </c>
      <c r="H635">
        <v>279.07</v>
      </c>
      <c r="I635">
        <v>-1</v>
      </c>
      <c r="J635">
        <v>0</v>
      </c>
      <c r="K635">
        <v>7.4477989999999998</v>
      </c>
      <c r="L635">
        <v>-0.23117699999999999</v>
      </c>
      <c r="M635">
        <v>-3.3149130000000002</v>
      </c>
      <c r="N635">
        <v>-119.509235</v>
      </c>
      <c r="O635">
        <v>1.5368660000000001</v>
      </c>
      <c r="P635">
        <v>-3.3179430000000001</v>
      </c>
      <c r="Q635">
        <v>-119.504051</v>
      </c>
      <c r="R635">
        <v>1.5369950000000001</v>
      </c>
      <c r="S635">
        <v>0.60046299999999997</v>
      </c>
      <c r="T635">
        <v>1.2899999999999999E-4</v>
      </c>
    </row>
    <row r="636" spans="1:20" x14ac:dyDescent="0.25">
      <c r="A636">
        <v>634</v>
      </c>
      <c r="B636">
        <v>3</v>
      </c>
      <c r="C636">
        <v>-1</v>
      </c>
      <c r="D636" t="s">
        <v>113</v>
      </c>
      <c r="E636" t="s">
        <v>202</v>
      </c>
      <c r="F636">
        <v>7.0052000000000003E-2</v>
      </c>
      <c r="G636">
        <v>-1</v>
      </c>
      <c r="H636">
        <v>342.529</v>
      </c>
      <c r="I636">
        <v>-1</v>
      </c>
      <c r="J636">
        <v>0</v>
      </c>
      <c r="K636">
        <v>7.3639429999999999</v>
      </c>
      <c r="L636">
        <v>-8.9312000000000002E-2</v>
      </c>
      <c r="M636">
        <v>-3.289339</v>
      </c>
      <c r="N636">
        <v>-118.827468</v>
      </c>
      <c r="O636">
        <v>1.5242420000000001</v>
      </c>
      <c r="P636">
        <v>-3.279741</v>
      </c>
      <c r="Q636">
        <v>-118.83934000000001</v>
      </c>
      <c r="R636">
        <v>1.5232669999999999</v>
      </c>
      <c r="S636">
        <v>1.526664</v>
      </c>
      <c r="T636">
        <v>9.7499999999999996E-4</v>
      </c>
    </row>
    <row r="637" spans="1:20" x14ac:dyDescent="0.25">
      <c r="A637">
        <v>635</v>
      </c>
      <c r="B637">
        <v>3</v>
      </c>
      <c r="C637">
        <v>-1</v>
      </c>
      <c r="D637" t="s">
        <v>113</v>
      </c>
      <c r="E637" t="s">
        <v>202</v>
      </c>
      <c r="F637">
        <v>1.4610000000000001E-3</v>
      </c>
      <c r="G637">
        <v>-1</v>
      </c>
      <c r="H637">
        <v>321.61700000000002</v>
      </c>
      <c r="I637">
        <v>-1</v>
      </c>
      <c r="J637">
        <v>0</v>
      </c>
      <c r="K637">
        <v>7.3383729999999998</v>
      </c>
      <c r="L637">
        <v>-0.163184</v>
      </c>
      <c r="M637">
        <v>-3.2662140000000002</v>
      </c>
      <c r="N637">
        <v>-118.146292</v>
      </c>
      <c r="O637">
        <v>1.5115190000000001</v>
      </c>
      <c r="P637">
        <v>-3.2362410000000001</v>
      </c>
      <c r="Q637">
        <v>-118.179779</v>
      </c>
      <c r="R637">
        <v>1.511592</v>
      </c>
      <c r="S637">
        <v>4.4941760000000004</v>
      </c>
      <c r="T637">
        <v>7.3999999999999996E-5</v>
      </c>
    </row>
    <row r="638" spans="1:20" x14ac:dyDescent="0.25">
      <c r="A638">
        <v>636</v>
      </c>
      <c r="B638">
        <v>3</v>
      </c>
      <c r="C638">
        <v>-1</v>
      </c>
      <c r="D638" t="s">
        <v>113</v>
      </c>
      <c r="E638" t="s">
        <v>202</v>
      </c>
      <c r="F638">
        <v>4.1539999999999997E-3</v>
      </c>
      <c r="G638">
        <v>-1</v>
      </c>
      <c r="H638">
        <v>277.55200000000002</v>
      </c>
      <c r="I638">
        <v>-1</v>
      </c>
      <c r="J638">
        <v>0</v>
      </c>
      <c r="K638">
        <v>7.3885100000000001</v>
      </c>
      <c r="L638">
        <v>-0.19006899999999999</v>
      </c>
      <c r="M638">
        <v>-3.17767</v>
      </c>
      <c r="N638">
        <v>-117.296903</v>
      </c>
      <c r="O638">
        <v>1.4988669999999999</v>
      </c>
      <c r="P638">
        <v>-3.1697340000000001</v>
      </c>
      <c r="Q638">
        <v>-117.298706</v>
      </c>
      <c r="R638">
        <v>1.4995780000000001</v>
      </c>
      <c r="S638">
        <v>0.81383499999999998</v>
      </c>
      <c r="T638">
        <v>7.1100000000000004E-4</v>
      </c>
    </row>
    <row r="639" spans="1:20" x14ac:dyDescent="0.25">
      <c r="A639">
        <v>637</v>
      </c>
      <c r="B639">
        <v>3</v>
      </c>
      <c r="C639">
        <v>-1</v>
      </c>
      <c r="D639" t="s">
        <v>113</v>
      </c>
      <c r="E639" t="s">
        <v>202</v>
      </c>
      <c r="F639">
        <v>2.3556000000000001E-2</v>
      </c>
      <c r="G639">
        <v>-1</v>
      </c>
      <c r="H639">
        <v>334.09500000000003</v>
      </c>
      <c r="I639">
        <v>-1</v>
      </c>
      <c r="J639">
        <v>0</v>
      </c>
      <c r="K639">
        <v>7.4589889999999999</v>
      </c>
      <c r="L639">
        <v>-0.172515</v>
      </c>
      <c r="M639">
        <v>-3.07803</v>
      </c>
      <c r="N639">
        <v>-116.655181</v>
      </c>
      <c r="O639">
        <v>1.4807760000000001</v>
      </c>
      <c r="P639">
        <v>-3.1011739999999999</v>
      </c>
      <c r="Q639">
        <v>-116.633835</v>
      </c>
      <c r="R639">
        <v>1.482108</v>
      </c>
      <c r="S639">
        <v>3.1484529999999999</v>
      </c>
      <c r="T639">
        <v>1.3320000000000001E-3</v>
      </c>
    </row>
    <row r="640" spans="1:20" x14ac:dyDescent="0.25">
      <c r="A640">
        <v>638</v>
      </c>
      <c r="B640">
        <v>3</v>
      </c>
      <c r="C640">
        <v>-1</v>
      </c>
      <c r="D640" t="s">
        <v>113</v>
      </c>
      <c r="E640" t="s">
        <v>202</v>
      </c>
      <c r="F640">
        <v>6.228E-3</v>
      </c>
      <c r="G640">
        <v>-1</v>
      </c>
      <c r="H640">
        <v>312.70100000000002</v>
      </c>
      <c r="I640">
        <v>-1</v>
      </c>
      <c r="J640">
        <v>0</v>
      </c>
      <c r="K640">
        <v>7.5321290000000003</v>
      </c>
      <c r="L640">
        <v>-0.41023799999999999</v>
      </c>
      <c r="M640">
        <v>-3.019263</v>
      </c>
      <c r="N640">
        <v>-115.93817</v>
      </c>
      <c r="O640">
        <v>1.45221</v>
      </c>
      <c r="P640">
        <v>-3.0087730000000001</v>
      </c>
      <c r="Q640">
        <v>-115.96547700000001</v>
      </c>
      <c r="R640">
        <v>1.453465</v>
      </c>
      <c r="S640">
        <v>2.9252940000000001</v>
      </c>
      <c r="T640">
        <v>1.255E-3</v>
      </c>
    </row>
    <row r="641" spans="1:20" x14ac:dyDescent="0.25">
      <c r="A641">
        <v>639</v>
      </c>
      <c r="B641">
        <v>3</v>
      </c>
      <c r="C641">
        <v>-1</v>
      </c>
      <c r="D641" t="s">
        <v>113</v>
      </c>
      <c r="E641" t="s">
        <v>202</v>
      </c>
      <c r="F641">
        <v>5.9259999999999998E-3</v>
      </c>
      <c r="G641">
        <v>-1</v>
      </c>
      <c r="H641">
        <v>413.74299999999999</v>
      </c>
      <c r="I641">
        <v>-1</v>
      </c>
      <c r="J641">
        <v>0</v>
      </c>
      <c r="K641">
        <v>7.6097549999999998</v>
      </c>
      <c r="L641">
        <v>-0.76045200000000002</v>
      </c>
      <c r="M641">
        <v>-2.8408169999999999</v>
      </c>
      <c r="N641">
        <v>-115.081525</v>
      </c>
      <c r="O641">
        <v>1.389068</v>
      </c>
      <c r="P641">
        <v>-2.8206370000000001</v>
      </c>
      <c r="Q641">
        <v>-115.07450900000001</v>
      </c>
      <c r="R641">
        <v>1.387581</v>
      </c>
      <c r="S641">
        <v>2.1365099999999999</v>
      </c>
      <c r="T641">
        <v>1.487E-3</v>
      </c>
    </row>
    <row r="642" spans="1:20" x14ac:dyDescent="0.25">
      <c r="A642">
        <v>640</v>
      </c>
      <c r="B642">
        <v>3</v>
      </c>
      <c r="C642">
        <v>-1</v>
      </c>
      <c r="D642" t="s">
        <v>113</v>
      </c>
      <c r="E642" t="s">
        <v>202</v>
      </c>
      <c r="F642">
        <v>8.4694000000000005E-2</v>
      </c>
      <c r="G642">
        <v>-1</v>
      </c>
      <c r="H642">
        <v>342.23500000000001</v>
      </c>
      <c r="I642">
        <v>-1</v>
      </c>
      <c r="J642">
        <v>0</v>
      </c>
      <c r="K642">
        <v>7.7387790000000001</v>
      </c>
      <c r="L642">
        <v>-0.87938499999999997</v>
      </c>
      <c r="M642">
        <v>-2.721873</v>
      </c>
      <c r="N642">
        <v>-114.22924399999999</v>
      </c>
      <c r="O642">
        <v>1.312287</v>
      </c>
      <c r="P642">
        <v>-2.6092070000000001</v>
      </c>
      <c r="Q642">
        <v>-114.41494</v>
      </c>
      <c r="R642">
        <v>1.3129310000000001</v>
      </c>
      <c r="S642">
        <v>21.720140000000001</v>
      </c>
      <c r="T642">
        <v>6.4400000000000004E-4</v>
      </c>
    </row>
    <row r="643" spans="1:20" x14ac:dyDescent="0.25">
      <c r="A643">
        <v>641</v>
      </c>
      <c r="B643">
        <v>3</v>
      </c>
      <c r="C643">
        <v>-1</v>
      </c>
      <c r="D643" t="s">
        <v>113</v>
      </c>
      <c r="E643" t="s">
        <v>202</v>
      </c>
      <c r="F643">
        <v>3.1372999999999998E-2</v>
      </c>
      <c r="G643">
        <v>-1</v>
      </c>
      <c r="H643">
        <v>355.26799999999997</v>
      </c>
      <c r="I643">
        <v>-1</v>
      </c>
      <c r="J643">
        <v>0</v>
      </c>
      <c r="K643">
        <v>7.9576029999999998</v>
      </c>
      <c r="L643">
        <v>-1.0730310000000001</v>
      </c>
      <c r="M643">
        <v>-2.336268</v>
      </c>
      <c r="N643">
        <v>-113.74815599999999</v>
      </c>
      <c r="O643">
        <v>1.2243980000000001</v>
      </c>
      <c r="P643">
        <v>-2.3300999999999998</v>
      </c>
      <c r="Q643">
        <v>-113.761162</v>
      </c>
      <c r="R643">
        <v>1.2245410000000001</v>
      </c>
      <c r="S643">
        <v>1.439397</v>
      </c>
      <c r="T643">
        <v>1.4200000000000001E-4</v>
      </c>
    </row>
    <row r="644" spans="1:20" x14ac:dyDescent="0.25">
      <c r="A644">
        <v>642</v>
      </c>
      <c r="B644">
        <v>3</v>
      </c>
      <c r="C644">
        <v>-1</v>
      </c>
      <c r="D644" t="s">
        <v>113</v>
      </c>
      <c r="E644" t="s">
        <v>202</v>
      </c>
      <c r="F644">
        <v>4.8618000000000001E-2</v>
      </c>
      <c r="G644">
        <v>-1</v>
      </c>
      <c r="H644">
        <v>396.34899999999999</v>
      </c>
      <c r="I644">
        <v>-1</v>
      </c>
      <c r="J644">
        <v>0</v>
      </c>
      <c r="K644">
        <v>8.0642530000000008</v>
      </c>
      <c r="L644">
        <v>-1.192059</v>
      </c>
      <c r="M644">
        <v>-1.9241429999999999</v>
      </c>
      <c r="N644">
        <v>-112.939049</v>
      </c>
      <c r="O644">
        <v>1.0824609999999999</v>
      </c>
      <c r="P644">
        <v>-1.847553</v>
      </c>
      <c r="Q644">
        <v>-112.921722</v>
      </c>
      <c r="R644">
        <v>1.0908610000000001</v>
      </c>
      <c r="S644">
        <v>7.8525660000000004</v>
      </c>
      <c r="T644">
        <v>8.3999999999999995E-3</v>
      </c>
    </row>
    <row r="645" spans="1:20" x14ac:dyDescent="0.25">
      <c r="A645">
        <v>643</v>
      </c>
      <c r="B645">
        <v>3</v>
      </c>
      <c r="C645">
        <v>-1</v>
      </c>
      <c r="D645" t="s">
        <v>113</v>
      </c>
      <c r="E645" t="s">
        <v>202</v>
      </c>
      <c r="F645">
        <v>2.9984E-2</v>
      </c>
      <c r="G645">
        <v>-1</v>
      </c>
      <c r="H645">
        <v>304.70499999999998</v>
      </c>
      <c r="I645">
        <v>-1</v>
      </c>
      <c r="J645">
        <v>0</v>
      </c>
      <c r="K645">
        <v>8.0743729999999996</v>
      </c>
      <c r="L645">
        <v>-1.059831</v>
      </c>
      <c r="M645">
        <v>-1.4332750000000001</v>
      </c>
      <c r="N645">
        <v>-112.330179</v>
      </c>
      <c r="O645">
        <v>0.98386300000000004</v>
      </c>
      <c r="P645">
        <v>-1.4147510000000001</v>
      </c>
      <c r="Q645">
        <v>-112.334892</v>
      </c>
      <c r="R645">
        <v>0.98899899999999996</v>
      </c>
      <c r="S645">
        <v>1.911416</v>
      </c>
      <c r="T645">
        <v>5.1349999999999998E-3</v>
      </c>
    </row>
    <row r="646" spans="1:20" x14ac:dyDescent="0.25">
      <c r="A646">
        <v>644</v>
      </c>
      <c r="B646">
        <v>3</v>
      </c>
      <c r="C646">
        <v>-1</v>
      </c>
      <c r="D646" t="s">
        <v>113</v>
      </c>
      <c r="E646" t="s">
        <v>202</v>
      </c>
      <c r="F646">
        <v>3.6727000000000003E-2</v>
      </c>
      <c r="G646">
        <v>-1</v>
      </c>
      <c r="H646">
        <v>381.89600000000002</v>
      </c>
      <c r="I646">
        <v>-1</v>
      </c>
      <c r="J646">
        <v>0</v>
      </c>
      <c r="K646">
        <v>7.9270339999999999</v>
      </c>
      <c r="L646">
        <v>-1.0915729999999999</v>
      </c>
      <c r="M646">
        <v>-0.75063000000000002</v>
      </c>
      <c r="N646">
        <v>-111.726506</v>
      </c>
      <c r="O646">
        <v>0.85540099999999997</v>
      </c>
      <c r="P646">
        <v>-0.76020600000000005</v>
      </c>
      <c r="Q646">
        <v>-111.630669</v>
      </c>
      <c r="R646">
        <v>0.85429999999999995</v>
      </c>
      <c r="S646">
        <v>9.6315069999999992</v>
      </c>
      <c r="T646">
        <v>1.101E-3</v>
      </c>
    </row>
    <row r="647" spans="1:20" x14ac:dyDescent="0.25">
      <c r="A647">
        <v>645</v>
      </c>
      <c r="B647">
        <v>3</v>
      </c>
      <c r="C647">
        <v>-1</v>
      </c>
      <c r="D647" t="s">
        <v>113</v>
      </c>
      <c r="E647" t="s">
        <v>202</v>
      </c>
      <c r="F647">
        <v>4.6969999999999998E-3</v>
      </c>
      <c r="G647">
        <v>-1</v>
      </c>
      <c r="H647">
        <v>269.75200000000001</v>
      </c>
      <c r="I647">
        <v>-1</v>
      </c>
      <c r="J647">
        <v>0</v>
      </c>
      <c r="K647">
        <v>7.8606059999999998</v>
      </c>
      <c r="L647">
        <v>-1.159367</v>
      </c>
      <c r="M647">
        <v>-0.20336899999999999</v>
      </c>
      <c r="N647">
        <v>-111.19707099999999</v>
      </c>
      <c r="O647">
        <v>0.74761</v>
      </c>
      <c r="P647">
        <v>-0.21595400000000001</v>
      </c>
      <c r="Q647">
        <v>-111.172974</v>
      </c>
      <c r="R647">
        <v>0.75098100000000001</v>
      </c>
      <c r="S647">
        <v>2.7185090000000001</v>
      </c>
      <c r="T647">
        <v>3.3700000000000002E-3</v>
      </c>
    </row>
    <row r="648" spans="1:20" x14ac:dyDescent="0.25">
      <c r="A648">
        <v>646</v>
      </c>
      <c r="B648">
        <v>3</v>
      </c>
      <c r="C648">
        <v>-1</v>
      </c>
      <c r="D648" t="s">
        <v>113</v>
      </c>
      <c r="E648" t="s">
        <v>202</v>
      </c>
      <c r="F648">
        <v>1.5141E-2</v>
      </c>
      <c r="G648">
        <v>-1</v>
      </c>
      <c r="H648">
        <v>347.17200000000003</v>
      </c>
      <c r="I648">
        <v>-1</v>
      </c>
      <c r="J648">
        <v>0</v>
      </c>
      <c r="K648">
        <v>7.8647349999999996</v>
      </c>
      <c r="L648">
        <v>-1.1011390000000001</v>
      </c>
      <c r="M648">
        <v>0.33732200000000001</v>
      </c>
      <c r="N648">
        <v>-110.776139</v>
      </c>
      <c r="O648">
        <v>0.65325900000000003</v>
      </c>
      <c r="P648">
        <v>0.37151400000000001</v>
      </c>
      <c r="Q648">
        <v>-110.774147</v>
      </c>
      <c r="R648">
        <v>0.64988999999999997</v>
      </c>
      <c r="S648">
        <v>3.4249670000000001</v>
      </c>
      <c r="T648">
        <v>3.369E-3</v>
      </c>
    </row>
    <row r="649" spans="1:20" x14ac:dyDescent="0.25">
      <c r="A649">
        <v>647</v>
      </c>
      <c r="B649">
        <v>3</v>
      </c>
      <c r="C649">
        <v>-1</v>
      </c>
      <c r="D649" t="s">
        <v>113</v>
      </c>
      <c r="E649" t="s">
        <v>202</v>
      </c>
      <c r="F649">
        <v>4.2059999999999997E-3</v>
      </c>
      <c r="G649">
        <v>-1</v>
      </c>
      <c r="H649">
        <v>344.39</v>
      </c>
      <c r="I649">
        <v>-1</v>
      </c>
      <c r="J649">
        <v>0</v>
      </c>
      <c r="K649">
        <v>7.9104809999999999</v>
      </c>
      <c r="L649">
        <v>-1.127742</v>
      </c>
      <c r="M649">
        <v>1.2432810000000001</v>
      </c>
      <c r="N649">
        <v>-110.317402</v>
      </c>
      <c r="O649">
        <v>0.51490999999999998</v>
      </c>
      <c r="P649">
        <v>1.2165539999999999</v>
      </c>
      <c r="Q649">
        <v>-110.33513600000001</v>
      </c>
      <c r="R649">
        <v>0.51608200000000004</v>
      </c>
      <c r="S649">
        <v>3.2075490000000002</v>
      </c>
      <c r="T649">
        <v>1.1709999999999999E-3</v>
      </c>
    </row>
    <row r="650" spans="1:20" x14ac:dyDescent="0.25">
      <c r="A650">
        <v>648</v>
      </c>
      <c r="B650">
        <v>3</v>
      </c>
      <c r="C650">
        <v>-1</v>
      </c>
      <c r="D650" t="s">
        <v>113</v>
      </c>
      <c r="E650" t="s">
        <v>202</v>
      </c>
      <c r="F650">
        <v>3.6473999999999999E-2</v>
      </c>
      <c r="G650">
        <v>-1</v>
      </c>
      <c r="H650">
        <v>296.55500000000001</v>
      </c>
      <c r="I650">
        <v>-1</v>
      </c>
      <c r="J650">
        <v>0</v>
      </c>
      <c r="K650">
        <v>7.966189</v>
      </c>
      <c r="L650">
        <v>-1.1533610000000001</v>
      </c>
      <c r="M650">
        <v>1.863793</v>
      </c>
      <c r="N650">
        <v>-110.152202</v>
      </c>
      <c r="O650">
        <v>0.41767799999999999</v>
      </c>
      <c r="P650">
        <v>1.888536</v>
      </c>
      <c r="Q650">
        <v>-110.085037</v>
      </c>
      <c r="R650">
        <v>0.41204400000000002</v>
      </c>
      <c r="S650">
        <v>7.1577590000000004</v>
      </c>
      <c r="T650">
        <v>5.6340000000000001E-3</v>
      </c>
    </row>
    <row r="651" spans="1:20" x14ac:dyDescent="0.25">
      <c r="A651">
        <v>649</v>
      </c>
      <c r="B651">
        <v>4</v>
      </c>
      <c r="C651">
        <v>-1</v>
      </c>
      <c r="D651" t="s">
        <v>112</v>
      </c>
      <c r="E651" t="s">
        <v>202</v>
      </c>
      <c r="F651">
        <v>0.14811299999999999</v>
      </c>
      <c r="G651">
        <v>-1</v>
      </c>
      <c r="H651">
        <v>335.71699999999998</v>
      </c>
      <c r="I651">
        <v>-1</v>
      </c>
      <c r="J651">
        <v>0</v>
      </c>
      <c r="K651">
        <v>8.0723350000000007</v>
      </c>
      <c r="L651">
        <v>-0.89871299999999998</v>
      </c>
      <c r="M651">
        <v>2.5659130000000001</v>
      </c>
      <c r="N651">
        <v>-109.773152</v>
      </c>
      <c r="O651">
        <v>0.32867600000000002</v>
      </c>
      <c r="P651">
        <v>2.5863749999999999</v>
      </c>
      <c r="Q651">
        <v>-109.889099</v>
      </c>
      <c r="R651">
        <v>0.32078600000000002</v>
      </c>
      <c r="S651">
        <v>11.773857</v>
      </c>
      <c r="T651">
        <v>7.8910000000000004E-3</v>
      </c>
    </row>
    <row r="652" spans="1:20" x14ac:dyDescent="0.25">
      <c r="A652">
        <v>650</v>
      </c>
      <c r="B652">
        <v>4</v>
      </c>
      <c r="C652">
        <v>-1</v>
      </c>
      <c r="D652" t="s">
        <v>112</v>
      </c>
      <c r="E652" t="s">
        <v>202</v>
      </c>
      <c r="F652">
        <v>1.6462000000000001E-2</v>
      </c>
      <c r="G652">
        <v>-1</v>
      </c>
      <c r="H652">
        <v>313.22699999999998</v>
      </c>
      <c r="I652">
        <v>-1</v>
      </c>
      <c r="J652">
        <v>0</v>
      </c>
      <c r="K652">
        <v>8.0997470000000007</v>
      </c>
      <c r="L652">
        <v>-0.81263200000000002</v>
      </c>
      <c r="M652">
        <v>3.3047550000000001</v>
      </c>
      <c r="N652">
        <v>-109.73266599999999</v>
      </c>
      <c r="O652">
        <v>0.24559800000000001</v>
      </c>
      <c r="P652">
        <v>3.3000989999999999</v>
      </c>
      <c r="Q652">
        <v>-109.73704499999999</v>
      </c>
      <c r="R652">
        <v>0.244644</v>
      </c>
      <c r="S652">
        <v>0.639177</v>
      </c>
      <c r="T652">
        <v>9.5399999999999999E-4</v>
      </c>
    </row>
    <row r="653" spans="1:20" x14ac:dyDescent="0.25">
      <c r="A653">
        <v>651</v>
      </c>
      <c r="B653">
        <v>4</v>
      </c>
      <c r="C653">
        <v>-1</v>
      </c>
      <c r="D653" t="s">
        <v>112</v>
      </c>
      <c r="E653" t="s">
        <v>202</v>
      </c>
      <c r="F653">
        <v>0.38660499999999998</v>
      </c>
      <c r="G653">
        <v>-1</v>
      </c>
      <c r="H653">
        <v>476.58</v>
      </c>
      <c r="I653">
        <v>-1</v>
      </c>
      <c r="J653">
        <v>0</v>
      </c>
      <c r="K653">
        <v>8.0706319999999998</v>
      </c>
      <c r="L653">
        <v>-0.63522999999999996</v>
      </c>
      <c r="M653">
        <v>3.9669569999999998</v>
      </c>
      <c r="N653">
        <v>-109.620285</v>
      </c>
      <c r="O653">
        <v>0.189611</v>
      </c>
      <c r="P653">
        <v>4.020429</v>
      </c>
      <c r="Q653">
        <v>-109.62642700000001</v>
      </c>
      <c r="R653">
        <v>0.18096000000000001</v>
      </c>
      <c r="S653">
        <v>5.3823850000000002</v>
      </c>
      <c r="T653">
        <v>8.6510000000000007E-3</v>
      </c>
    </row>
    <row r="654" spans="1:20" x14ac:dyDescent="0.25">
      <c r="A654">
        <v>652</v>
      </c>
      <c r="B654">
        <v>4</v>
      </c>
      <c r="C654">
        <v>-1</v>
      </c>
      <c r="D654" t="s">
        <v>112</v>
      </c>
      <c r="E654" t="s">
        <v>202</v>
      </c>
      <c r="F654">
        <v>0.270478</v>
      </c>
      <c r="G654">
        <v>-1</v>
      </c>
      <c r="H654">
        <v>417.46699999999998</v>
      </c>
      <c r="I654">
        <v>-1</v>
      </c>
      <c r="J654">
        <v>0</v>
      </c>
      <c r="K654">
        <v>8.0391539999999999</v>
      </c>
      <c r="L654">
        <v>-0.444295</v>
      </c>
      <c r="M654">
        <v>5.0094589999999997</v>
      </c>
      <c r="N654">
        <v>-109.49580899999999</v>
      </c>
      <c r="O654">
        <v>0.10872800000000001</v>
      </c>
      <c r="P654">
        <v>4.982405</v>
      </c>
      <c r="Q654">
        <v>-109.533478</v>
      </c>
      <c r="R654">
        <v>0.111484</v>
      </c>
      <c r="S654">
        <v>4.63774</v>
      </c>
      <c r="T654">
        <v>2.7560000000000002E-3</v>
      </c>
    </row>
    <row r="655" spans="1:20" x14ac:dyDescent="0.25">
      <c r="A655">
        <v>653</v>
      </c>
      <c r="B655">
        <v>4</v>
      </c>
      <c r="C655">
        <v>-1</v>
      </c>
      <c r="D655" t="s">
        <v>112</v>
      </c>
      <c r="E655" t="s">
        <v>202</v>
      </c>
      <c r="F655">
        <v>9.1844999999999996E-2</v>
      </c>
      <c r="G655">
        <v>-1</v>
      </c>
      <c r="H655">
        <v>302.339</v>
      </c>
      <c r="I655">
        <v>-1</v>
      </c>
      <c r="J655">
        <v>0</v>
      </c>
      <c r="K655">
        <v>8.0292300000000001</v>
      </c>
      <c r="L655">
        <v>-0.41414099999999998</v>
      </c>
      <c r="M655">
        <v>5.6762920000000001</v>
      </c>
      <c r="N655">
        <v>-109.520332</v>
      </c>
      <c r="O655">
        <v>7.3627999999999999E-2</v>
      </c>
      <c r="P655">
        <v>5.7043379999999999</v>
      </c>
      <c r="Q655">
        <v>-109.49148599999999</v>
      </c>
      <c r="R655">
        <v>7.3354000000000003E-2</v>
      </c>
      <c r="S655">
        <v>4.023212</v>
      </c>
      <c r="T655">
        <v>2.7500000000000002E-4</v>
      </c>
    </row>
    <row r="656" spans="1:20" x14ac:dyDescent="0.25">
      <c r="A656">
        <v>654</v>
      </c>
      <c r="B656">
        <v>4</v>
      </c>
      <c r="C656">
        <v>-1</v>
      </c>
      <c r="D656" t="s">
        <v>112</v>
      </c>
      <c r="E656" t="s">
        <v>202</v>
      </c>
      <c r="F656">
        <v>0.25665500000000002</v>
      </c>
      <c r="G656">
        <v>-1</v>
      </c>
      <c r="H656">
        <v>458.08</v>
      </c>
      <c r="I656">
        <v>-1</v>
      </c>
      <c r="J656">
        <v>0</v>
      </c>
      <c r="K656">
        <v>8.0443689999999997</v>
      </c>
      <c r="L656">
        <v>-0.21842700000000001</v>
      </c>
      <c r="M656">
        <v>6.4227210000000001</v>
      </c>
      <c r="N656">
        <v>-109.33245100000001</v>
      </c>
      <c r="O656">
        <v>5.1506000000000003E-2</v>
      </c>
      <c r="P656">
        <v>6.427416</v>
      </c>
      <c r="Q656">
        <v>-109.46663700000001</v>
      </c>
      <c r="R656">
        <v>4.6167E-2</v>
      </c>
      <c r="S656">
        <v>13.426761000000001</v>
      </c>
      <c r="T656">
        <v>5.339E-3</v>
      </c>
    </row>
    <row r="657" spans="1:20" x14ac:dyDescent="0.25">
      <c r="A657">
        <v>655</v>
      </c>
      <c r="B657">
        <v>4</v>
      </c>
      <c r="C657">
        <v>-1</v>
      </c>
      <c r="D657" t="s">
        <v>112</v>
      </c>
      <c r="E657" t="s">
        <v>202</v>
      </c>
      <c r="F657">
        <v>0.11322599999999999</v>
      </c>
      <c r="G657">
        <v>-1</v>
      </c>
      <c r="H657">
        <v>258.58300000000003</v>
      </c>
      <c r="I657">
        <v>-1</v>
      </c>
      <c r="J657">
        <v>0</v>
      </c>
      <c r="K657">
        <v>8.0596219999999992</v>
      </c>
      <c r="L657">
        <v>-0.22082299999999999</v>
      </c>
      <c r="M657">
        <v>7.1542009999999996</v>
      </c>
      <c r="N657">
        <v>-109.45237400000001</v>
      </c>
      <c r="O657">
        <v>2.7635E-2</v>
      </c>
      <c r="P657">
        <v>7.1520910000000004</v>
      </c>
      <c r="Q657">
        <v>-109.45270499999999</v>
      </c>
      <c r="R657">
        <v>2.6459E-2</v>
      </c>
      <c r="S657">
        <v>0.213615</v>
      </c>
      <c r="T657">
        <v>1.1770000000000001E-3</v>
      </c>
    </row>
    <row r="658" spans="1:20" x14ac:dyDescent="0.25">
      <c r="A658">
        <v>656</v>
      </c>
      <c r="B658">
        <v>4</v>
      </c>
      <c r="C658">
        <v>-1</v>
      </c>
      <c r="D658" t="s">
        <v>112</v>
      </c>
      <c r="E658" t="s">
        <v>202</v>
      </c>
      <c r="F658">
        <v>3.4978000000000002E-2</v>
      </c>
      <c r="G658">
        <v>-1</v>
      </c>
      <c r="H658">
        <v>204.24799999999999</v>
      </c>
      <c r="I658">
        <v>-1</v>
      </c>
      <c r="J658">
        <v>0</v>
      </c>
      <c r="K658">
        <v>8.0742410000000007</v>
      </c>
      <c r="L658">
        <v>-0.14692</v>
      </c>
      <c r="M658">
        <v>8.1468410000000002</v>
      </c>
      <c r="N658">
        <v>-109.394026</v>
      </c>
      <c r="O658">
        <v>1.6990000000000002E-2</v>
      </c>
      <c r="P658">
        <v>8.1204830000000001</v>
      </c>
      <c r="Q658">
        <v>-109.444069</v>
      </c>
      <c r="R658">
        <v>1.1199000000000001E-2</v>
      </c>
      <c r="S658">
        <v>5.6559549999999996</v>
      </c>
      <c r="T658">
        <v>5.7910000000000001E-3</v>
      </c>
    </row>
    <row r="659" spans="1:20" x14ac:dyDescent="0.25">
      <c r="A659">
        <v>657</v>
      </c>
      <c r="B659">
        <v>4</v>
      </c>
      <c r="C659">
        <v>-1</v>
      </c>
      <c r="D659" t="s">
        <v>112</v>
      </c>
      <c r="E659" t="s">
        <v>202</v>
      </c>
      <c r="F659">
        <v>0.19730300000000001</v>
      </c>
      <c r="G659">
        <v>-1</v>
      </c>
      <c r="H659">
        <v>338.82799999999997</v>
      </c>
      <c r="I659">
        <v>-1</v>
      </c>
      <c r="J659">
        <v>0</v>
      </c>
      <c r="K659">
        <v>8.0748809999999995</v>
      </c>
      <c r="L659">
        <v>-1.6098999999999999E-2</v>
      </c>
      <c r="M659">
        <v>8.9075279999999992</v>
      </c>
      <c r="N659">
        <v>-109.414339</v>
      </c>
      <c r="O659">
        <v>2.408E-3</v>
      </c>
      <c r="P659">
        <v>8.8472770000000001</v>
      </c>
      <c r="Q659">
        <v>-109.44283299999999</v>
      </c>
      <c r="R659">
        <v>4.6410000000000002E-3</v>
      </c>
      <c r="S659">
        <v>6.6648880000000004</v>
      </c>
      <c r="T659">
        <v>2.2339999999999999E-3</v>
      </c>
    </row>
    <row r="660" spans="1:20" x14ac:dyDescent="0.25">
      <c r="A660">
        <v>658</v>
      </c>
      <c r="B660">
        <v>4</v>
      </c>
      <c r="C660">
        <v>-1</v>
      </c>
      <c r="D660" t="s">
        <v>112</v>
      </c>
      <c r="E660" t="s">
        <v>202</v>
      </c>
      <c r="F660">
        <v>2.7810999999999999E-2</v>
      </c>
      <c r="G660">
        <v>-1</v>
      </c>
      <c r="H660">
        <v>372.53899999999999</v>
      </c>
      <c r="I660">
        <v>-1</v>
      </c>
      <c r="J660">
        <v>0</v>
      </c>
      <c r="K660">
        <v>8.0679999999999996</v>
      </c>
      <c r="L660">
        <v>-9.3812999999999994E-2</v>
      </c>
      <c r="M660">
        <v>9.5744059999999998</v>
      </c>
      <c r="N660">
        <v>-109.439877</v>
      </c>
      <c r="O660">
        <v>-2.9799999999999998E-4</v>
      </c>
      <c r="P660">
        <v>9.5736860000000004</v>
      </c>
      <c r="Q660">
        <v>-109.44414500000001</v>
      </c>
      <c r="R660">
        <v>-6.0899999999999995E-4</v>
      </c>
      <c r="S660">
        <v>0.43287799999999999</v>
      </c>
      <c r="T660">
        <v>3.1100000000000002E-4</v>
      </c>
    </row>
    <row r="661" spans="1:20" x14ac:dyDescent="0.25">
      <c r="A661">
        <v>659</v>
      </c>
      <c r="B661">
        <v>4</v>
      </c>
      <c r="C661">
        <v>-1</v>
      </c>
      <c r="D661" t="s">
        <v>112</v>
      </c>
      <c r="E661" t="s">
        <v>202</v>
      </c>
      <c r="F661">
        <v>0.12313200000000001</v>
      </c>
      <c r="G661">
        <v>-1</v>
      </c>
      <c r="H661">
        <v>272.59699999999998</v>
      </c>
      <c r="I661">
        <v>-1</v>
      </c>
      <c r="J661">
        <v>0</v>
      </c>
      <c r="K661">
        <v>8.0606059999999999</v>
      </c>
      <c r="L661">
        <v>-7.6298000000000005E-2</v>
      </c>
      <c r="M661">
        <v>10.632329</v>
      </c>
      <c r="N661">
        <v>-109.39573900000001</v>
      </c>
      <c r="O661">
        <v>-6.9680000000000002E-3</v>
      </c>
      <c r="P661">
        <v>10.541333</v>
      </c>
      <c r="Q661">
        <v>-109.449066</v>
      </c>
      <c r="R661">
        <v>-4.6839999999999998E-3</v>
      </c>
      <c r="S661">
        <v>10.547027999999999</v>
      </c>
      <c r="T661">
        <v>2.284E-3</v>
      </c>
    </row>
    <row r="662" spans="1:20" x14ac:dyDescent="0.25">
      <c r="A662">
        <v>660</v>
      </c>
      <c r="B662">
        <v>4</v>
      </c>
      <c r="C662">
        <v>-1</v>
      </c>
      <c r="D662" t="s">
        <v>112</v>
      </c>
      <c r="E662" t="s">
        <v>202</v>
      </c>
      <c r="F662">
        <v>0.11035499999999999</v>
      </c>
      <c r="G662">
        <v>-1</v>
      </c>
      <c r="H662">
        <v>336.315</v>
      </c>
      <c r="I662">
        <v>-1</v>
      </c>
      <c r="J662">
        <v>0</v>
      </c>
      <c r="K662">
        <v>8.0596960000000006</v>
      </c>
      <c r="L662">
        <v>3.0832999999999999E-2</v>
      </c>
      <c r="M662">
        <v>11.313822</v>
      </c>
      <c r="N662">
        <v>-109.398342</v>
      </c>
      <c r="O662">
        <v>-6.992E-3</v>
      </c>
      <c r="P662">
        <v>11.266695</v>
      </c>
      <c r="Q662">
        <v>-109.454414</v>
      </c>
      <c r="R662">
        <v>-6.1599999999999997E-3</v>
      </c>
      <c r="S662">
        <v>7.3246539999999998</v>
      </c>
      <c r="T662">
        <v>8.3100000000000003E-4</v>
      </c>
    </row>
    <row r="663" spans="1:20" x14ac:dyDescent="0.25">
      <c r="A663">
        <v>661</v>
      </c>
      <c r="B663">
        <v>4</v>
      </c>
      <c r="C663">
        <v>-1</v>
      </c>
      <c r="D663" t="s">
        <v>112</v>
      </c>
      <c r="E663" t="s">
        <v>202</v>
      </c>
      <c r="F663">
        <v>6.4709000000000003E-2</v>
      </c>
      <c r="G663">
        <v>-1</v>
      </c>
      <c r="H663">
        <v>273.625</v>
      </c>
      <c r="I663">
        <v>-1</v>
      </c>
      <c r="J663">
        <v>0</v>
      </c>
      <c r="K663">
        <v>8.0614869999999996</v>
      </c>
      <c r="L663">
        <v>-4.3742999999999997E-2</v>
      </c>
      <c r="M663">
        <v>11.949387</v>
      </c>
      <c r="N663">
        <v>-109.455631</v>
      </c>
      <c r="O663">
        <v>-5.4149999999999997E-3</v>
      </c>
      <c r="P663">
        <v>11.992124</v>
      </c>
      <c r="Q663">
        <v>-109.45932000000001</v>
      </c>
      <c r="R663">
        <v>-7.2030000000000002E-3</v>
      </c>
      <c r="S663">
        <v>4.2895399999999997</v>
      </c>
      <c r="T663">
        <v>1.789E-3</v>
      </c>
    </row>
    <row r="664" spans="1:20" x14ac:dyDescent="0.25">
      <c r="A664">
        <v>662</v>
      </c>
      <c r="B664">
        <v>4</v>
      </c>
      <c r="C664">
        <v>-1</v>
      </c>
      <c r="D664" t="s">
        <v>112</v>
      </c>
      <c r="E664" t="s">
        <v>202</v>
      </c>
      <c r="F664">
        <v>0.13258500000000001</v>
      </c>
      <c r="G664">
        <v>-1</v>
      </c>
      <c r="H664">
        <v>293.31799999999998</v>
      </c>
      <c r="I664">
        <v>-1</v>
      </c>
      <c r="J664">
        <v>0</v>
      </c>
      <c r="K664">
        <v>8.0646629999999995</v>
      </c>
      <c r="L664">
        <v>6.0587000000000002E-2</v>
      </c>
      <c r="M664">
        <v>12.880909000000001</v>
      </c>
      <c r="N664">
        <v>-109.38981699999999</v>
      </c>
      <c r="O664">
        <v>-1.5207E-2</v>
      </c>
      <c r="P664">
        <v>12.717810999999999</v>
      </c>
      <c r="Q664">
        <v>-109.463341</v>
      </c>
      <c r="R664">
        <v>-5.836E-3</v>
      </c>
      <c r="S664">
        <v>17.890485000000002</v>
      </c>
      <c r="T664">
        <v>9.3699999999999999E-3</v>
      </c>
    </row>
    <row r="665" spans="1:20" x14ac:dyDescent="0.25">
      <c r="A665">
        <v>663</v>
      </c>
      <c r="B665">
        <v>4</v>
      </c>
      <c r="C665">
        <v>-1</v>
      </c>
      <c r="D665" t="s">
        <v>112</v>
      </c>
      <c r="E665" t="s">
        <v>202</v>
      </c>
      <c r="F665">
        <v>2.9959E-2</v>
      </c>
      <c r="G665">
        <v>-1</v>
      </c>
      <c r="H665">
        <v>315.49700000000001</v>
      </c>
      <c r="I665">
        <v>-1</v>
      </c>
      <c r="J665">
        <v>0</v>
      </c>
      <c r="K665">
        <v>8.0670999999999999</v>
      </c>
      <c r="L665">
        <v>5.8513999999999997E-2</v>
      </c>
      <c r="M665">
        <v>13.734501</v>
      </c>
      <c r="N665">
        <v>-109.413572</v>
      </c>
      <c r="O665">
        <v>-4.1529999999999996E-3</v>
      </c>
      <c r="P665">
        <v>13.685762</v>
      </c>
      <c r="Q665">
        <v>-109.46762099999999</v>
      </c>
      <c r="R665">
        <v>-4.5960000000000003E-3</v>
      </c>
      <c r="S665">
        <v>7.2778600000000004</v>
      </c>
      <c r="T665">
        <v>4.4299999999999998E-4</v>
      </c>
    </row>
    <row r="666" spans="1:20" x14ac:dyDescent="0.25">
      <c r="A666">
        <v>664</v>
      </c>
      <c r="B666">
        <v>4</v>
      </c>
      <c r="C666">
        <v>-1</v>
      </c>
      <c r="D666" t="s">
        <v>112</v>
      </c>
      <c r="E666" t="s">
        <v>202</v>
      </c>
      <c r="F666">
        <v>6.9587999999999997E-2</v>
      </c>
      <c r="G666">
        <v>-1</v>
      </c>
      <c r="H666">
        <v>306.90300000000002</v>
      </c>
      <c r="I666">
        <v>-1</v>
      </c>
      <c r="J666">
        <v>0</v>
      </c>
      <c r="K666">
        <v>8.0668419999999994</v>
      </c>
      <c r="L666">
        <v>-4.2749000000000002E-2</v>
      </c>
      <c r="M666">
        <v>14.417301</v>
      </c>
      <c r="N666">
        <v>-109.369563</v>
      </c>
      <c r="O666">
        <v>-9.5779999999999997E-3</v>
      </c>
      <c r="P666">
        <v>14.411797999999999</v>
      </c>
      <c r="Q666">
        <v>-109.47023</v>
      </c>
      <c r="R666">
        <v>-4.3949999999999996E-3</v>
      </c>
      <c r="S666">
        <v>10.081770000000001</v>
      </c>
      <c r="T666">
        <v>5.1830000000000001E-3</v>
      </c>
    </row>
    <row r="667" spans="1:20" x14ac:dyDescent="0.25">
      <c r="A667">
        <v>665</v>
      </c>
      <c r="B667">
        <v>4</v>
      </c>
      <c r="C667">
        <v>-1</v>
      </c>
      <c r="D667" t="s">
        <v>112</v>
      </c>
      <c r="E667" t="s">
        <v>202</v>
      </c>
      <c r="F667">
        <v>0.26233200000000001</v>
      </c>
      <c r="G667">
        <v>-1</v>
      </c>
      <c r="H667">
        <v>304.99700000000001</v>
      </c>
      <c r="I667">
        <v>-1</v>
      </c>
      <c r="J667">
        <v>0</v>
      </c>
      <c r="K667">
        <v>8.0653430000000004</v>
      </c>
      <c r="L667">
        <v>5.4149000000000003E-2</v>
      </c>
      <c r="M667">
        <v>15.152592</v>
      </c>
      <c r="N667">
        <v>-109.44961499999999</v>
      </c>
      <c r="O667">
        <v>-1.1213000000000001E-2</v>
      </c>
      <c r="P667">
        <v>15.137734</v>
      </c>
      <c r="Q667">
        <v>-109.4729</v>
      </c>
      <c r="R667">
        <v>-3.4039999999999999E-3</v>
      </c>
      <c r="S667">
        <v>2.762181</v>
      </c>
      <c r="T667">
        <v>7.809E-3</v>
      </c>
    </row>
    <row r="668" spans="1:20" x14ac:dyDescent="0.25">
      <c r="A668">
        <v>666</v>
      </c>
      <c r="B668">
        <v>4</v>
      </c>
      <c r="C668">
        <v>-1</v>
      </c>
      <c r="D668" t="s">
        <v>112</v>
      </c>
      <c r="E668" t="s">
        <v>202</v>
      </c>
      <c r="F668">
        <v>3.6974E-2</v>
      </c>
      <c r="G668">
        <v>-1</v>
      </c>
      <c r="H668">
        <v>349.20499999999998</v>
      </c>
      <c r="I668">
        <v>-1</v>
      </c>
      <c r="J668">
        <v>0</v>
      </c>
      <c r="K668">
        <v>8.0641210000000001</v>
      </c>
      <c r="L668">
        <v>-4.6448999999999997E-2</v>
      </c>
      <c r="M668">
        <v>15.964391000000001</v>
      </c>
      <c r="N668">
        <v>-109.465869</v>
      </c>
      <c r="O668">
        <v>-7.2189999999999997E-3</v>
      </c>
      <c r="P668">
        <v>15.863545</v>
      </c>
      <c r="Q668">
        <v>-109.475014</v>
      </c>
      <c r="R668">
        <v>-3.552E-3</v>
      </c>
      <c r="S668">
        <v>10.125902999999999</v>
      </c>
      <c r="T668">
        <v>3.6670000000000001E-3</v>
      </c>
    </row>
    <row r="669" spans="1:20" x14ac:dyDescent="0.25">
      <c r="A669">
        <v>667</v>
      </c>
      <c r="B669">
        <v>5</v>
      </c>
      <c r="C669">
        <v>-1</v>
      </c>
      <c r="D669" t="s">
        <v>111</v>
      </c>
      <c r="E669" t="s">
        <v>202</v>
      </c>
      <c r="F669">
        <v>0.11681999999999999</v>
      </c>
      <c r="G669">
        <v>-1</v>
      </c>
      <c r="H669">
        <v>311.65600000000001</v>
      </c>
      <c r="I669">
        <v>-1</v>
      </c>
      <c r="J669">
        <v>0</v>
      </c>
      <c r="K669">
        <v>8.0636100000000006</v>
      </c>
      <c r="L669">
        <v>5.1954E-2</v>
      </c>
      <c r="M669">
        <v>16.586850999999999</v>
      </c>
      <c r="N669">
        <v>-109.471537</v>
      </c>
      <c r="O669">
        <v>-3.3769999999999998E-3</v>
      </c>
      <c r="P669">
        <v>16.589279000000001</v>
      </c>
      <c r="Q669">
        <v>-109.47732499999999</v>
      </c>
      <c r="R669">
        <v>-2.807E-3</v>
      </c>
      <c r="S669">
        <v>0.62772099999999997</v>
      </c>
      <c r="T669">
        <v>5.71E-4</v>
      </c>
    </row>
    <row r="670" spans="1:20" x14ac:dyDescent="0.25">
      <c r="A670">
        <v>668</v>
      </c>
      <c r="B670">
        <v>5</v>
      </c>
      <c r="C670">
        <v>-1</v>
      </c>
      <c r="D670" t="s">
        <v>111</v>
      </c>
      <c r="E670" t="s">
        <v>202</v>
      </c>
      <c r="F670">
        <v>0.138656</v>
      </c>
      <c r="G670">
        <v>-1</v>
      </c>
      <c r="H670">
        <v>382.23099999999999</v>
      </c>
      <c r="I670">
        <v>-1</v>
      </c>
      <c r="J670">
        <v>0</v>
      </c>
      <c r="K670">
        <v>8.0640000000000001</v>
      </c>
      <c r="L670">
        <v>-3.8563E-2</v>
      </c>
      <c r="M670">
        <v>17.305281000000001</v>
      </c>
      <c r="N670">
        <v>-109.454246</v>
      </c>
      <c r="O670">
        <v>-3.3040000000000001E-3</v>
      </c>
      <c r="P670">
        <v>17.315016</v>
      </c>
      <c r="Q670">
        <v>-109.478424</v>
      </c>
      <c r="R670">
        <v>-2.4789999999999999E-3</v>
      </c>
      <c r="S670">
        <v>2.6063839999999998</v>
      </c>
      <c r="T670">
        <v>8.25E-4</v>
      </c>
    </row>
    <row r="671" spans="1:20" x14ac:dyDescent="0.25">
      <c r="A671">
        <v>669</v>
      </c>
      <c r="B671">
        <v>5</v>
      </c>
      <c r="C671">
        <v>-1</v>
      </c>
      <c r="D671" t="s">
        <v>111</v>
      </c>
      <c r="E671" t="s">
        <v>202</v>
      </c>
      <c r="F671">
        <v>9.9658999999999998E-2</v>
      </c>
      <c r="G671">
        <v>-1</v>
      </c>
      <c r="H671">
        <v>312.45800000000003</v>
      </c>
      <c r="I671">
        <v>-1</v>
      </c>
      <c r="J671">
        <v>0</v>
      </c>
      <c r="K671">
        <v>8.0645720000000001</v>
      </c>
      <c r="L671">
        <v>5.9027999999999997E-2</v>
      </c>
      <c r="M671">
        <v>18.094657999999999</v>
      </c>
      <c r="N671">
        <v>-109.417829</v>
      </c>
      <c r="O671">
        <v>-1.642E-3</v>
      </c>
      <c r="P671">
        <v>18.040804000000001</v>
      </c>
      <c r="Q671">
        <v>-109.479156</v>
      </c>
      <c r="R671">
        <v>-1.052E-3</v>
      </c>
      <c r="S671">
        <v>8.1617149999999992</v>
      </c>
      <c r="T671">
        <v>5.9000000000000003E-4</v>
      </c>
    </row>
    <row r="672" spans="1:20" x14ac:dyDescent="0.25">
      <c r="A672">
        <v>670</v>
      </c>
      <c r="B672">
        <v>5</v>
      </c>
      <c r="C672">
        <v>-1</v>
      </c>
      <c r="D672" t="s">
        <v>111</v>
      </c>
      <c r="E672" t="s">
        <v>202</v>
      </c>
      <c r="F672">
        <v>3.4590000000000003E-2</v>
      </c>
      <c r="G672">
        <v>-1</v>
      </c>
      <c r="H672">
        <v>225.27799999999999</v>
      </c>
      <c r="I672">
        <v>-1</v>
      </c>
      <c r="J672">
        <v>0</v>
      </c>
      <c r="K672">
        <v>8.065213</v>
      </c>
      <c r="L672">
        <v>5.5913999999999998E-2</v>
      </c>
      <c r="M672">
        <v>19.006291000000001</v>
      </c>
      <c r="N672">
        <v>-109.479721</v>
      </c>
      <c r="O672">
        <v>-2.0500000000000002E-3</v>
      </c>
      <c r="P672">
        <v>19.008607999999999</v>
      </c>
      <c r="Q672">
        <v>-109.47927900000001</v>
      </c>
      <c r="R672">
        <v>-1.05E-4</v>
      </c>
      <c r="S672">
        <v>0.23586699999999999</v>
      </c>
      <c r="T672">
        <v>1.9449999999999999E-3</v>
      </c>
    </row>
    <row r="673" spans="1:20" x14ac:dyDescent="0.25">
      <c r="A673">
        <v>671</v>
      </c>
      <c r="B673">
        <v>5</v>
      </c>
      <c r="C673">
        <v>-1</v>
      </c>
      <c r="D673" t="s">
        <v>111</v>
      </c>
      <c r="E673" t="s">
        <v>202</v>
      </c>
      <c r="F673">
        <v>0.18063299999999999</v>
      </c>
      <c r="G673">
        <v>-1</v>
      </c>
      <c r="H673">
        <v>244.535</v>
      </c>
      <c r="I673">
        <v>-1</v>
      </c>
      <c r="J673">
        <v>0</v>
      </c>
      <c r="K673">
        <v>8.0652799999999996</v>
      </c>
      <c r="L673">
        <v>-4.4727999999999997E-2</v>
      </c>
      <c r="M673">
        <v>19.766385</v>
      </c>
      <c r="N673">
        <v>-109.45708500000001</v>
      </c>
      <c r="O673">
        <v>1.843E-3</v>
      </c>
      <c r="P673">
        <v>19.734483999999998</v>
      </c>
      <c r="Q673">
        <v>-109.478874</v>
      </c>
      <c r="R673">
        <v>-1.11E-4</v>
      </c>
      <c r="S673">
        <v>3.8632279999999999</v>
      </c>
      <c r="T673">
        <v>1.732E-3</v>
      </c>
    </row>
    <row r="674" spans="1:20" x14ac:dyDescent="0.25">
      <c r="A674">
        <v>672</v>
      </c>
      <c r="B674">
        <v>5</v>
      </c>
      <c r="C674">
        <v>-1</v>
      </c>
      <c r="D674" t="s">
        <v>111</v>
      </c>
      <c r="E674" t="s">
        <v>202</v>
      </c>
      <c r="F674">
        <v>3.9807000000000002E-2</v>
      </c>
      <c r="G674">
        <v>-1</v>
      </c>
      <c r="H674">
        <v>266.07600000000002</v>
      </c>
      <c r="I674">
        <v>-1</v>
      </c>
      <c r="J674">
        <v>0</v>
      </c>
      <c r="K674">
        <v>8.0649320000000007</v>
      </c>
      <c r="L674">
        <v>5.2553999999999997E-2</v>
      </c>
      <c r="M674">
        <v>20.464106000000001</v>
      </c>
      <c r="N674">
        <v>-109.48531800000001</v>
      </c>
      <c r="O674">
        <v>1.7750000000000001E-3</v>
      </c>
      <c r="P674">
        <v>20.460339999999999</v>
      </c>
      <c r="Q674">
        <v>-109.47859200000001</v>
      </c>
      <c r="R674">
        <v>7.3099999999999999E-4</v>
      </c>
      <c r="S674">
        <v>0.77086100000000002</v>
      </c>
      <c r="T674">
        <v>1.0430000000000001E-3</v>
      </c>
    </row>
    <row r="675" spans="1:20" x14ac:dyDescent="0.25">
      <c r="A675">
        <v>673</v>
      </c>
      <c r="B675">
        <v>5</v>
      </c>
      <c r="C675">
        <v>-1</v>
      </c>
      <c r="D675" t="s">
        <v>111</v>
      </c>
      <c r="E675" t="s">
        <v>202</v>
      </c>
      <c r="F675">
        <v>0.31953500000000001</v>
      </c>
      <c r="G675">
        <v>-1</v>
      </c>
      <c r="H675">
        <v>481.94299999999998</v>
      </c>
      <c r="I675">
        <v>-1</v>
      </c>
      <c r="J675">
        <v>0</v>
      </c>
      <c r="K675">
        <v>8.0767009999999999</v>
      </c>
      <c r="L675">
        <v>-4.6614000000000003E-2</v>
      </c>
      <c r="M675">
        <v>21.10464</v>
      </c>
      <c r="N675">
        <v>-109.598877</v>
      </c>
      <c r="O675">
        <v>-1.232E-3</v>
      </c>
      <c r="P675">
        <v>21.186413000000002</v>
      </c>
      <c r="Q675">
        <v>-109.47789</v>
      </c>
      <c r="R675">
        <v>4.44E-4</v>
      </c>
      <c r="S675">
        <v>14.602952999999999</v>
      </c>
      <c r="T675">
        <v>7.8799999999999996E-4</v>
      </c>
    </row>
    <row r="676" spans="1:20" x14ac:dyDescent="0.25">
      <c r="A676">
        <v>674</v>
      </c>
      <c r="B676">
        <v>5</v>
      </c>
      <c r="C676">
        <v>-1</v>
      </c>
      <c r="D676" t="s">
        <v>111</v>
      </c>
      <c r="E676" t="s">
        <v>202</v>
      </c>
      <c r="F676">
        <v>0.378054</v>
      </c>
      <c r="G676">
        <v>-1</v>
      </c>
      <c r="H676">
        <v>456.34</v>
      </c>
      <c r="I676">
        <v>-1</v>
      </c>
      <c r="J676">
        <v>0</v>
      </c>
      <c r="K676">
        <v>8.314584</v>
      </c>
      <c r="L676">
        <v>-3.8161E-2</v>
      </c>
      <c r="M676">
        <v>22.212610000000002</v>
      </c>
      <c r="N676">
        <v>-109.57126100000001</v>
      </c>
      <c r="O676">
        <v>-2.689E-3</v>
      </c>
      <c r="P676">
        <v>22.168026000000001</v>
      </c>
      <c r="Q676">
        <v>-109.476845</v>
      </c>
      <c r="R676">
        <v>8.0400000000000003E-4</v>
      </c>
      <c r="S676">
        <v>10.441312999999999</v>
      </c>
      <c r="T676">
        <v>1.885E-3</v>
      </c>
    </row>
    <row r="677" spans="1:20" x14ac:dyDescent="0.25">
      <c r="A677">
        <v>675</v>
      </c>
      <c r="B677">
        <v>5</v>
      </c>
      <c r="C677">
        <v>-1</v>
      </c>
      <c r="D677" t="s">
        <v>111</v>
      </c>
      <c r="E677" t="s">
        <v>202</v>
      </c>
      <c r="F677">
        <v>2.3045E-2</v>
      </c>
      <c r="G677">
        <v>-1</v>
      </c>
      <c r="H677">
        <v>283.42700000000002</v>
      </c>
      <c r="I677">
        <v>-1</v>
      </c>
      <c r="J677">
        <v>0</v>
      </c>
      <c r="K677">
        <v>8.6551530000000003</v>
      </c>
      <c r="L677">
        <v>4.3289000000000001E-2</v>
      </c>
      <c r="M677">
        <v>22.957733000000001</v>
      </c>
      <c r="N677">
        <v>-109.45607699999999</v>
      </c>
      <c r="O677">
        <v>1.913E-3</v>
      </c>
      <c r="P677">
        <v>22.932725999999999</v>
      </c>
      <c r="Q677">
        <v>-109.475662</v>
      </c>
      <c r="R677">
        <v>1.6620000000000001E-3</v>
      </c>
      <c r="S677">
        <v>3.1763569999999999</v>
      </c>
      <c r="T677">
        <v>2.5099999999999998E-4</v>
      </c>
    </row>
    <row r="678" spans="1:20" x14ac:dyDescent="0.25">
      <c r="A678">
        <v>676</v>
      </c>
      <c r="B678">
        <v>5</v>
      </c>
      <c r="C678">
        <v>-1</v>
      </c>
      <c r="D678" t="s">
        <v>111</v>
      </c>
      <c r="E678" t="s">
        <v>202</v>
      </c>
      <c r="F678">
        <v>0.19868</v>
      </c>
      <c r="G678">
        <v>-1</v>
      </c>
      <c r="H678">
        <v>491.399</v>
      </c>
      <c r="I678">
        <v>-1</v>
      </c>
      <c r="J678">
        <v>0</v>
      </c>
      <c r="K678">
        <v>9.0711359999999992</v>
      </c>
      <c r="L678">
        <v>-3.024E-2</v>
      </c>
      <c r="M678">
        <v>23.67595</v>
      </c>
      <c r="N678">
        <v>-109.521517</v>
      </c>
      <c r="O678">
        <v>2.3289999999999999E-3</v>
      </c>
      <c r="P678">
        <v>23.732185000000001</v>
      </c>
      <c r="Q678">
        <v>-109.473923</v>
      </c>
      <c r="R678">
        <v>1.6789999999999999E-3</v>
      </c>
      <c r="S678">
        <v>7.3672060000000004</v>
      </c>
      <c r="T678">
        <v>6.4999999999999997E-4</v>
      </c>
    </row>
    <row r="679" spans="1:20" x14ac:dyDescent="0.25">
      <c r="A679">
        <v>677</v>
      </c>
      <c r="B679">
        <v>4</v>
      </c>
      <c r="C679">
        <v>-1</v>
      </c>
      <c r="D679" t="s">
        <v>110</v>
      </c>
      <c r="E679" t="s">
        <v>202</v>
      </c>
      <c r="F679">
        <v>0.19689899999999999</v>
      </c>
      <c r="G679">
        <v>-1</v>
      </c>
      <c r="H679">
        <v>560.31399999999996</v>
      </c>
      <c r="I679">
        <v>-1</v>
      </c>
      <c r="J679">
        <v>0</v>
      </c>
      <c r="K679">
        <v>9.5278840000000002</v>
      </c>
      <c r="L679">
        <v>3.1918000000000002E-2</v>
      </c>
      <c r="M679">
        <v>24.595364</v>
      </c>
      <c r="N679">
        <v>-109.50395399999999</v>
      </c>
      <c r="O679">
        <v>1.1684999999999999E-2</v>
      </c>
      <c r="P679">
        <v>24.571273999999999</v>
      </c>
      <c r="Q679">
        <v>-109.472168</v>
      </c>
      <c r="R679">
        <v>2.2560000000000002E-3</v>
      </c>
      <c r="S679">
        <v>3.9883869999999999</v>
      </c>
      <c r="T679">
        <v>9.4289999999999999E-3</v>
      </c>
    </row>
    <row r="680" spans="1:20" x14ac:dyDescent="0.25">
      <c r="A680">
        <v>678</v>
      </c>
      <c r="B680">
        <v>4</v>
      </c>
      <c r="C680">
        <v>-1</v>
      </c>
      <c r="D680" t="s">
        <v>110</v>
      </c>
      <c r="E680" t="s">
        <v>202</v>
      </c>
      <c r="F680">
        <v>0.124248</v>
      </c>
      <c r="G680">
        <v>-1</v>
      </c>
      <c r="H680">
        <v>364.846</v>
      </c>
      <c r="I680">
        <v>-1</v>
      </c>
      <c r="J680">
        <v>0</v>
      </c>
      <c r="K680">
        <v>10.179535</v>
      </c>
      <c r="L680">
        <v>2.0570000000000001E-2</v>
      </c>
      <c r="M680">
        <v>25.719937999999999</v>
      </c>
      <c r="N680">
        <v>-109.45034800000001</v>
      </c>
      <c r="O680">
        <v>6.208E-3</v>
      </c>
      <c r="P680">
        <v>25.756713999999999</v>
      </c>
      <c r="Q680">
        <v>-109.469414</v>
      </c>
      <c r="R680">
        <v>2.3990000000000001E-3</v>
      </c>
      <c r="S680">
        <v>4.1424440000000002</v>
      </c>
      <c r="T680">
        <v>3.8089999999999999E-3</v>
      </c>
    </row>
    <row r="681" spans="1:20" x14ac:dyDescent="0.25">
      <c r="A681">
        <v>679</v>
      </c>
      <c r="B681">
        <v>4</v>
      </c>
      <c r="C681">
        <v>-1</v>
      </c>
      <c r="D681" t="s">
        <v>110</v>
      </c>
      <c r="E681" t="s">
        <v>202</v>
      </c>
      <c r="F681">
        <v>3.4771000000000003E-2</v>
      </c>
      <c r="G681">
        <v>-1</v>
      </c>
      <c r="H681">
        <v>689.94100000000003</v>
      </c>
      <c r="I681">
        <v>-1</v>
      </c>
      <c r="J681">
        <v>0</v>
      </c>
      <c r="K681">
        <v>10.661504000000001</v>
      </c>
      <c r="L681">
        <v>-1.3273E-2</v>
      </c>
      <c r="M681">
        <v>26.716314000000001</v>
      </c>
      <c r="N681">
        <v>-109.44881100000001</v>
      </c>
      <c r="O681">
        <v>2.4550000000000002E-3</v>
      </c>
      <c r="P681">
        <v>26.697133999999998</v>
      </c>
      <c r="Q681">
        <v>-109.46708700000001</v>
      </c>
      <c r="R681">
        <v>2.336E-3</v>
      </c>
      <c r="S681">
        <v>2.649305</v>
      </c>
      <c r="T681">
        <v>1.2E-4</v>
      </c>
    </row>
    <row r="682" spans="1:20" x14ac:dyDescent="0.25">
      <c r="A682">
        <v>680</v>
      </c>
      <c r="B682">
        <v>4</v>
      </c>
      <c r="C682">
        <v>-1</v>
      </c>
      <c r="D682" t="s">
        <v>110</v>
      </c>
      <c r="E682" t="s">
        <v>202</v>
      </c>
      <c r="F682">
        <v>7.8520999999999994E-2</v>
      </c>
      <c r="G682">
        <v>-1</v>
      </c>
      <c r="H682">
        <v>208.714</v>
      </c>
      <c r="I682">
        <v>-1</v>
      </c>
      <c r="J682">
        <v>0</v>
      </c>
      <c r="K682">
        <v>11.129632000000001</v>
      </c>
      <c r="L682">
        <v>1.166E-2</v>
      </c>
      <c r="M682">
        <v>27.684709000000002</v>
      </c>
      <c r="N682">
        <v>-109.48040399999999</v>
      </c>
      <c r="O682">
        <v>-1.5460000000000001E-3</v>
      </c>
      <c r="P682">
        <v>27.680149</v>
      </c>
      <c r="Q682">
        <v>-109.464516</v>
      </c>
      <c r="R682">
        <v>2.6679999999999998E-3</v>
      </c>
      <c r="S682">
        <v>1.652965</v>
      </c>
      <c r="T682">
        <v>1.1230000000000001E-3</v>
      </c>
    </row>
    <row r="683" spans="1:20" x14ac:dyDescent="0.25">
      <c r="A683">
        <v>681</v>
      </c>
      <c r="B683">
        <v>3</v>
      </c>
      <c r="C683">
        <v>-1</v>
      </c>
      <c r="D683" t="s">
        <v>230</v>
      </c>
      <c r="E683" t="s">
        <v>202</v>
      </c>
      <c r="F683">
        <v>0.63105599999999995</v>
      </c>
      <c r="G683">
        <v>-1</v>
      </c>
      <c r="H683">
        <v>292.93900000000002</v>
      </c>
      <c r="I683">
        <v>-1</v>
      </c>
      <c r="J683">
        <v>0</v>
      </c>
      <c r="K683">
        <v>11.732448</v>
      </c>
      <c r="L683">
        <v>5.1260000000000003E-3</v>
      </c>
      <c r="M683">
        <v>29.193669</v>
      </c>
      <c r="N683">
        <v>-109.259186</v>
      </c>
      <c r="O683">
        <v>-9.6030000000000004E-3</v>
      </c>
      <c r="P683">
        <v>29.055178000000002</v>
      </c>
      <c r="Q683">
        <v>-109.460556</v>
      </c>
      <c r="R683">
        <v>2.934E-3</v>
      </c>
      <c r="S683">
        <v>24.439658999999999</v>
      </c>
      <c r="T683">
        <v>6.6689999999999996E-3</v>
      </c>
    </row>
    <row r="684" spans="1:20" x14ac:dyDescent="0.25">
      <c r="A684">
        <v>682</v>
      </c>
      <c r="B684">
        <v>3</v>
      </c>
      <c r="C684">
        <v>-1</v>
      </c>
      <c r="D684" t="s">
        <v>230</v>
      </c>
      <c r="E684" t="s">
        <v>202</v>
      </c>
      <c r="F684">
        <v>0.20350799999999999</v>
      </c>
      <c r="G684">
        <v>-1</v>
      </c>
      <c r="H684">
        <v>369.51600000000002</v>
      </c>
      <c r="I684">
        <v>-1</v>
      </c>
      <c r="J684">
        <v>0</v>
      </c>
      <c r="K684">
        <v>12.167031</v>
      </c>
      <c r="L684">
        <v>-4.1800000000000002E-4</v>
      </c>
      <c r="M684">
        <v>30.127357</v>
      </c>
      <c r="N684">
        <v>-109.391689</v>
      </c>
      <c r="O684">
        <v>-1.5529999999999999E-3</v>
      </c>
      <c r="P684">
        <v>30.132919000000001</v>
      </c>
      <c r="Q684">
        <v>-109.457382</v>
      </c>
      <c r="R684">
        <v>2.9789999999999999E-3</v>
      </c>
      <c r="S684">
        <v>6.5928519999999997</v>
      </c>
      <c r="T684">
        <v>1.426E-3</v>
      </c>
    </row>
    <row r="685" spans="1:20" x14ac:dyDescent="0.25">
      <c r="A685">
        <v>683</v>
      </c>
      <c r="B685">
        <v>3</v>
      </c>
      <c r="C685">
        <v>-1</v>
      </c>
      <c r="D685" t="s">
        <v>230</v>
      </c>
      <c r="E685" t="s">
        <v>202</v>
      </c>
      <c r="F685">
        <v>0.107297</v>
      </c>
      <c r="G685">
        <v>-1</v>
      </c>
      <c r="H685">
        <v>270.94799999999998</v>
      </c>
      <c r="I685">
        <v>-1</v>
      </c>
      <c r="J685">
        <v>0</v>
      </c>
      <c r="K685">
        <v>12.589835000000001</v>
      </c>
      <c r="L685">
        <v>2.9320000000000001E-3</v>
      </c>
      <c r="M685">
        <v>31.207946</v>
      </c>
      <c r="N685">
        <v>-109.50574400000001</v>
      </c>
      <c r="O685">
        <v>4.1510000000000002E-3</v>
      </c>
      <c r="P685">
        <v>31.249154999999998</v>
      </c>
      <c r="Q685">
        <v>-109.453896</v>
      </c>
      <c r="R685">
        <v>3.1470000000000001E-3</v>
      </c>
      <c r="S685">
        <v>6.6230570000000002</v>
      </c>
      <c r="T685">
        <v>1.0039999999999999E-3</v>
      </c>
    </row>
    <row r="686" spans="1:20" x14ac:dyDescent="0.25">
      <c r="A686">
        <v>684</v>
      </c>
      <c r="B686">
        <v>3</v>
      </c>
      <c r="C686">
        <v>-1</v>
      </c>
      <c r="D686" t="s">
        <v>230</v>
      </c>
      <c r="E686" t="s">
        <v>202</v>
      </c>
      <c r="F686">
        <v>6.3301999999999997E-2</v>
      </c>
      <c r="G686">
        <v>-1</v>
      </c>
      <c r="H686">
        <v>319.36399999999998</v>
      </c>
      <c r="I686">
        <v>-1</v>
      </c>
      <c r="J686">
        <v>0</v>
      </c>
      <c r="K686">
        <v>13.003970000000001</v>
      </c>
      <c r="L686">
        <v>2.0149999999999999E-3</v>
      </c>
      <c r="M686">
        <v>32.416108000000001</v>
      </c>
      <c r="N686">
        <v>-109.374346</v>
      </c>
      <c r="O686">
        <v>-8.5899999999999995E-4</v>
      </c>
      <c r="P686">
        <v>32.402988000000001</v>
      </c>
      <c r="Q686">
        <v>-109.45012699999999</v>
      </c>
      <c r="R686">
        <v>3.3050000000000002E-3</v>
      </c>
      <c r="S686">
        <v>7.6907680000000003</v>
      </c>
      <c r="T686">
        <v>2.4459999999999998E-3</v>
      </c>
    </row>
    <row r="687" spans="1:20" x14ac:dyDescent="0.25">
      <c r="A687">
        <v>685</v>
      </c>
      <c r="B687">
        <v>3</v>
      </c>
      <c r="C687">
        <v>-1</v>
      </c>
      <c r="D687" t="s">
        <v>230</v>
      </c>
      <c r="E687" t="s">
        <v>202</v>
      </c>
      <c r="F687">
        <v>5.2124999999999998E-2</v>
      </c>
      <c r="G687">
        <v>-1</v>
      </c>
      <c r="H687">
        <v>358.58300000000003</v>
      </c>
      <c r="I687">
        <v>-1</v>
      </c>
      <c r="J687">
        <v>0</v>
      </c>
      <c r="K687">
        <v>13.411745</v>
      </c>
      <c r="L687">
        <v>4.26E-4</v>
      </c>
      <c r="M687">
        <v>33.592531999999999</v>
      </c>
      <c r="N687">
        <v>-109.447396</v>
      </c>
      <c r="O687">
        <v>3.3800000000000002E-3</v>
      </c>
      <c r="P687">
        <v>33.593761000000001</v>
      </c>
      <c r="Q687">
        <v>-109.44615899999999</v>
      </c>
      <c r="R687">
        <v>3.3809999999999999E-3</v>
      </c>
      <c r="S687">
        <v>0.17438600000000001</v>
      </c>
      <c r="T687">
        <v>9.9999999999999995E-7</v>
      </c>
    </row>
    <row r="688" spans="1:20" x14ac:dyDescent="0.25">
      <c r="A688">
        <v>686</v>
      </c>
      <c r="B688">
        <v>2</v>
      </c>
      <c r="C688">
        <v>-1</v>
      </c>
      <c r="D688" t="s">
        <v>231</v>
      </c>
      <c r="E688" t="s">
        <v>202</v>
      </c>
      <c r="F688">
        <v>1.4402E-2</v>
      </c>
      <c r="G688">
        <v>-1</v>
      </c>
      <c r="H688">
        <v>241.178</v>
      </c>
      <c r="I688">
        <v>-1</v>
      </c>
      <c r="J688">
        <v>0</v>
      </c>
      <c r="K688">
        <v>13.947666999999999</v>
      </c>
      <c r="L688">
        <v>9.2999999999999997E-5</v>
      </c>
      <c r="M688">
        <v>35.210517000000003</v>
      </c>
      <c r="N688">
        <v>-109.46848199999999</v>
      </c>
      <c r="O688">
        <v>4.0260000000000001E-3</v>
      </c>
      <c r="P688">
        <v>35.238067999999998</v>
      </c>
      <c r="Q688">
        <v>-109.440636</v>
      </c>
      <c r="R688">
        <v>3.405E-3</v>
      </c>
      <c r="S688">
        <v>3.9171860000000001</v>
      </c>
      <c r="T688">
        <v>6.2200000000000005E-4</v>
      </c>
    </row>
    <row r="689" spans="1:20" x14ac:dyDescent="0.25">
      <c r="A689">
        <v>687</v>
      </c>
      <c r="B689">
        <v>2</v>
      </c>
      <c r="C689">
        <v>-1</v>
      </c>
      <c r="D689" t="s">
        <v>231</v>
      </c>
      <c r="E689" t="s">
        <v>202</v>
      </c>
      <c r="F689">
        <v>2.8937000000000001E-2</v>
      </c>
      <c r="G689">
        <v>-1</v>
      </c>
      <c r="H689">
        <v>367.61099999999999</v>
      </c>
      <c r="I689">
        <v>-1</v>
      </c>
      <c r="J689">
        <v>0</v>
      </c>
      <c r="K689">
        <v>14.344557</v>
      </c>
      <c r="L689">
        <v>4.17E-4</v>
      </c>
      <c r="M689">
        <v>36.472830999999999</v>
      </c>
      <c r="N689">
        <v>-109.47647499999999</v>
      </c>
      <c r="O689">
        <v>4.3540000000000002E-3</v>
      </c>
      <c r="P689">
        <v>36.513221999999999</v>
      </c>
      <c r="Q689">
        <v>-109.436249</v>
      </c>
      <c r="R689">
        <v>3.447E-3</v>
      </c>
      <c r="S689">
        <v>5.7004830000000002</v>
      </c>
      <c r="T689">
        <v>9.0700000000000004E-4</v>
      </c>
    </row>
    <row r="690" spans="1:20" x14ac:dyDescent="0.25">
      <c r="A690">
        <v>688</v>
      </c>
      <c r="B690">
        <v>2</v>
      </c>
      <c r="C690">
        <v>-1</v>
      </c>
      <c r="D690" t="s">
        <v>231</v>
      </c>
      <c r="E690" t="s">
        <v>202</v>
      </c>
      <c r="F690">
        <v>5.3359999999999996E-3</v>
      </c>
      <c r="G690">
        <v>-1</v>
      </c>
      <c r="H690">
        <v>320.10700000000003</v>
      </c>
      <c r="I690">
        <v>-1</v>
      </c>
      <c r="J690">
        <v>0</v>
      </c>
      <c r="K690">
        <v>14.73746</v>
      </c>
      <c r="L690">
        <v>1.4100000000000001E-4</v>
      </c>
      <c r="M690">
        <v>37.827233999999997</v>
      </c>
      <c r="N690">
        <v>-109.432239</v>
      </c>
      <c r="O690">
        <v>3.8999999999999998E-3</v>
      </c>
      <c r="P690">
        <v>37.823895</v>
      </c>
      <c r="Q690">
        <v>-109.431732</v>
      </c>
      <c r="R690">
        <v>3.4689999999999999E-3</v>
      </c>
      <c r="S690">
        <v>0.337806</v>
      </c>
      <c r="T690">
        <v>4.3100000000000001E-4</v>
      </c>
    </row>
    <row r="691" spans="1:20" x14ac:dyDescent="0.25">
      <c r="A691">
        <v>689</v>
      </c>
      <c r="B691">
        <v>2</v>
      </c>
      <c r="C691">
        <v>-1</v>
      </c>
      <c r="D691" t="s">
        <v>231</v>
      </c>
      <c r="E691" t="s">
        <v>202</v>
      </c>
      <c r="F691">
        <v>3.4840999999999997E-2</v>
      </c>
      <c r="G691">
        <v>-1</v>
      </c>
      <c r="H691">
        <v>246.018</v>
      </c>
      <c r="I691">
        <v>-1</v>
      </c>
      <c r="J691">
        <v>0</v>
      </c>
      <c r="K691">
        <v>15.126531999999999</v>
      </c>
      <c r="L691">
        <v>3.2499999999999999E-4</v>
      </c>
      <c r="M691">
        <v>39.128397</v>
      </c>
      <c r="N691">
        <v>-109.471701</v>
      </c>
      <c r="O691">
        <v>2.905E-3</v>
      </c>
      <c r="P691">
        <v>39.169730999999999</v>
      </c>
      <c r="Q691">
        <v>-109.42701700000001</v>
      </c>
      <c r="R691">
        <v>3.5230000000000001E-3</v>
      </c>
      <c r="S691">
        <v>6.0869869999999997</v>
      </c>
      <c r="T691">
        <v>6.1899999999999998E-4</v>
      </c>
    </row>
    <row r="692" spans="1:20" x14ac:dyDescent="0.25">
      <c r="A692">
        <v>690</v>
      </c>
      <c r="B692">
        <v>2</v>
      </c>
      <c r="C692">
        <v>-1</v>
      </c>
      <c r="D692" t="s">
        <v>231</v>
      </c>
      <c r="E692" t="s">
        <v>202</v>
      </c>
      <c r="F692">
        <v>1.5479999999999999E-3</v>
      </c>
      <c r="G692">
        <v>-1</v>
      </c>
      <c r="H692">
        <v>302.291</v>
      </c>
      <c r="I692">
        <v>-1</v>
      </c>
      <c r="J692">
        <v>0</v>
      </c>
      <c r="K692">
        <v>15.511879</v>
      </c>
      <c r="L692">
        <v>1.1069999999999999E-3</v>
      </c>
      <c r="M692">
        <v>40.541628000000003</v>
      </c>
      <c r="N692">
        <v>-109.430476</v>
      </c>
      <c r="O692">
        <v>3.7799999999999999E-3</v>
      </c>
      <c r="P692">
        <v>40.550404</v>
      </c>
      <c r="Q692">
        <v>-109.422157</v>
      </c>
      <c r="R692">
        <v>3.5609999999999999E-3</v>
      </c>
      <c r="S692">
        <v>1.2092099999999999</v>
      </c>
      <c r="T692">
        <v>2.1900000000000001E-4</v>
      </c>
    </row>
    <row r="693" spans="1:20" x14ac:dyDescent="0.25">
      <c r="A693">
        <v>691</v>
      </c>
      <c r="B693">
        <v>2</v>
      </c>
      <c r="C693">
        <v>-1</v>
      </c>
      <c r="D693" t="s">
        <v>231</v>
      </c>
      <c r="E693" t="s">
        <v>202</v>
      </c>
      <c r="F693">
        <v>1.3514E-2</v>
      </c>
      <c r="G693">
        <v>-1</v>
      </c>
      <c r="H693">
        <v>289.40600000000001</v>
      </c>
      <c r="I693">
        <v>-1</v>
      </c>
      <c r="J693">
        <v>0</v>
      </c>
      <c r="K693">
        <v>15.89357</v>
      </c>
      <c r="L693">
        <v>2.6359999999999999E-3</v>
      </c>
      <c r="M693">
        <v>41.991790999999999</v>
      </c>
      <c r="N693">
        <v>-109.394536</v>
      </c>
      <c r="O693">
        <v>3.1589999999999999E-3</v>
      </c>
      <c r="P693">
        <v>41.965564999999998</v>
      </c>
      <c r="Q693">
        <v>-109.416939</v>
      </c>
      <c r="R693">
        <v>3.7439999999999999E-3</v>
      </c>
      <c r="S693">
        <v>3.4491540000000001</v>
      </c>
      <c r="T693">
        <v>5.8600000000000004E-4</v>
      </c>
    </row>
    <row r="694" spans="1:20" x14ac:dyDescent="0.25">
      <c r="A694">
        <v>692</v>
      </c>
      <c r="B694">
        <v>2</v>
      </c>
      <c r="C694">
        <v>-1</v>
      </c>
      <c r="D694" t="s">
        <v>231</v>
      </c>
      <c r="E694" t="s">
        <v>202</v>
      </c>
      <c r="F694">
        <v>0.10326399999999999</v>
      </c>
      <c r="G694">
        <v>-1</v>
      </c>
      <c r="H694">
        <v>392.096</v>
      </c>
      <c r="I694">
        <v>-1</v>
      </c>
      <c r="J694">
        <v>0</v>
      </c>
      <c r="K694">
        <v>16.271637999999999</v>
      </c>
      <c r="L694">
        <v>-4.4279999999999996E-3</v>
      </c>
      <c r="M694">
        <v>43.478634999999997</v>
      </c>
      <c r="N694">
        <v>-109.336885</v>
      </c>
      <c r="O694">
        <v>4.6670000000000001E-3</v>
      </c>
      <c r="P694">
        <v>43.414906000000002</v>
      </c>
      <c r="Q694">
        <v>-109.41188</v>
      </c>
      <c r="R694">
        <v>3.5339999999999998E-3</v>
      </c>
      <c r="S694">
        <v>9.8416720000000009</v>
      </c>
      <c r="T694">
        <v>1.1329999999999999E-3</v>
      </c>
    </row>
    <row r="695" spans="1:20" x14ac:dyDescent="0.25">
      <c r="A695">
        <v>693</v>
      </c>
      <c r="B695">
        <v>3</v>
      </c>
      <c r="C695">
        <v>-1</v>
      </c>
      <c r="D695" t="s">
        <v>232</v>
      </c>
      <c r="E695" t="s">
        <v>202</v>
      </c>
      <c r="F695">
        <v>0.29523199999999999</v>
      </c>
      <c r="G695">
        <v>-1</v>
      </c>
      <c r="H695">
        <v>317.964</v>
      </c>
      <c r="I695">
        <v>-1</v>
      </c>
      <c r="J695">
        <v>0</v>
      </c>
      <c r="K695">
        <v>16.770187</v>
      </c>
      <c r="L695">
        <v>-9.0279999999999996E-3</v>
      </c>
      <c r="M695">
        <v>45.276729000000003</v>
      </c>
      <c r="N695">
        <v>-109.414041</v>
      </c>
      <c r="O695">
        <v>-6.7060000000000002E-3</v>
      </c>
      <c r="P695">
        <v>45.399956000000003</v>
      </c>
      <c r="Q695">
        <v>-109.405739</v>
      </c>
      <c r="R695">
        <v>2.8170000000000001E-3</v>
      </c>
      <c r="S695">
        <v>12.350633999999999</v>
      </c>
      <c r="T695">
        <v>3.888E-3</v>
      </c>
    </row>
    <row r="696" spans="1:20" x14ac:dyDescent="0.25">
      <c r="A696">
        <v>694</v>
      </c>
      <c r="B696">
        <v>4</v>
      </c>
      <c r="C696">
        <v>-1</v>
      </c>
      <c r="D696" t="s">
        <v>108</v>
      </c>
      <c r="E696" t="s">
        <v>202</v>
      </c>
      <c r="F696">
        <v>0.185112</v>
      </c>
      <c r="G696">
        <v>-1</v>
      </c>
      <c r="H696">
        <v>256.464</v>
      </c>
      <c r="I696">
        <v>-1</v>
      </c>
      <c r="J696">
        <v>0</v>
      </c>
      <c r="K696">
        <v>17.140014999999998</v>
      </c>
      <c r="L696">
        <v>-6.9290000000000003E-3</v>
      </c>
      <c r="M696">
        <v>46.920323000000003</v>
      </c>
      <c r="N696">
        <v>-109.453497</v>
      </c>
      <c r="O696">
        <v>-1.3979999999999999E-3</v>
      </c>
      <c r="P696">
        <v>46.927788</v>
      </c>
      <c r="Q696">
        <v>-109.401909</v>
      </c>
      <c r="R696">
        <v>2.1189999999999998E-3</v>
      </c>
      <c r="S696">
        <v>5.2125820000000003</v>
      </c>
      <c r="T696">
        <v>7.2099999999999996E-4</v>
      </c>
    </row>
    <row r="697" spans="1:20" x14ac:dyDescent="0.25">
      <c r="A697">
        <v>695</v>
      </c>
      <c r="B697">
        <v>4</v>
      </c>
      <c r="C697">
        <v>-1</v>
      </c>
      <c r="D697" t="s">
        <v>108</v>
      </c>
      <c r="E697" t="s">
        <v>202</v>
      </c>
      <c r="F697">
        <v>4.8991E-2</v>
      </c>
      <c r="G697">
        <v>-1</v>
      </c>
      <c r="H697">
        <v>290.78500000000003</v>
      </c>
      <c r="I697">
        <v>-1</v>
      </c>
      <c r="J697">
        <v>0</v>
      </c>
      <c r="K697">
        <v>17.506350999999999</v>
      </c>
      <c r="L697">
        <v>-6.3959999999999998E-3</v>
      </c>
      <c r="M697">
        <v>48.551853000000001</v>
      </c>
      <c r="N697">
        <v>-109.368317</v>
      </c>
      <c r="O697">
        <v>3.9189999999999997E-3</v>
      </c>
      <c r="P697">
        <v>48.488728000000002</v>
      </c>
      <c r="Q697">
        <v>-109.398788</v>
      </c>
      <c r="R697">
        <v>1.508E-3</v>
      </c>
      <c r="S697">
        <v>7.0094560000000001</v>
      </c>
      <c r="T697">
        <v>2.4099999999999998E-3</v>
      </c>
    </row>
    <row r="698" spans="1:20" x14ac:dyDescent="0.25">
      <c r="A698">
        <v>696</v>
      </c>
      <c r="B698">
        <v>4</v>
      </c>
      <c r="C698">
        <v>-1</v>
      </c>
      <c r="D698" t="s">
        <v>108</v>
      </c>
      <c r="E698" t="s">
        <v>202</v>
      </c>
      <c r="F698">
        <v>6.6996E-2</v>
      </c>
      <c r="G698">
        <v>-1</v>
      </c>
      <c r="H698">
        <v>377.43700000000001</v>
      </c>
      <c r="I698">
        <v>-1</v>
      </c>
      <c r="J698">
        <v>0</v>
      </c>
      <c r="K698">
        <v>17.869243000000001</v>
      </c>
      <c r="L698">
        <v>-5.3959999999999998E-3</v>
      </c>
      <c r="M698">
        <v>50.037052000000003</v>
      </c>
      <c r="N698">
        <v>-109.389916</v>
      </c>
      <c r="O698">
        <v>5.372E-3</v>
      </c>
      <c r="P698">
        <v>50.082465999999997</v>
      </c>
      <c r="Q698">
        <v>-109.396378</v>
      </c>
      <c r="R698">
        <v>9.8499999999999998E-4</v>
      </c>
      <c r="S698">
        <v>4.5871599999999999</v>
      </c>
      <c r="T698">
        <v>4.3870000000000003E-3</v>
      </c>
    </row>
    <row r="699" spans="1:20" x14ac:dyDescent="0.25">
      <c r="A699">
        <v>697</v>
      </c>
      <c r="B699">
        <v>4</v>
      </c>
      <c r="C699">
        <v>-1</v>
      </c>
      <c r="D699" t="s">
        <v>108</v>
      </c>
      <c r="E699" t="s">
        <v>202</v>
      </c>
      <c r="F699">
        <v>3.0807999999999999E-2</v>
      </c>
      <c r="G699">
        <v>-1</v>
      </c>
      <c r="H699">
        <v>391.28</v>
      </c>
      <c r="I699">
        <v>-1</v>
      </c>
      <c r="J699">
        <v>0</v>
      </c>
      <c r="K699">
        <v>18.228721</v>
      </c>
      <c r="L699">
        <v>-4.3470000000000002E-3</v>
      </c>
      <c r="M699">
        <v>51.711260000000003</v>
      </c>
      <c r="N699">
        <v>-109.390393</v>
      </c>
      <c r="O699">
        <v>6.4300000000000002E-4</v>
      </c>
      <c r="P699">
        <v>51.708678999999997</v>
      </c>
      <c r="Q699">
        <v>-109.39464599999999</v>
      </c>
      <c r="R699">
        <v>5.5199999999999997E-4</v>
      </c>
      <c r="S699">
        <v>0.49748199999999998</v>
      </c>
      <c r="T699">
        <v>9.2E-5</v>
      </c>
    </row>
    <row r="700" spans="1:20" x14ac:dyDescent="0.25">
      <c r="A700">
        <v>698</v>
      </c>
      <c r="B700">
        <v>4</v>
      </c>
      <c r="C700">
        <v>-1</v>
      </c>
      <c r="D700" t="s">
        <v>108</v>
      </c>
      <c r="E700" t="s">
        <v>202</v>
      </c>
      <c r="F700">
        <v>9.7113000000000005E-2</v>
      </c>
      <c r="G700">
        <v>-1</v>
      </c>
      <c r="H700">
        <v>286.964</v>
      </c>
      <c r="I700">
        <v>-1</v>
      </c>
      <c r="J700">
        <v>0</v>
      </c>
      <c r="K700">
        <v>18.702763000000001</v>
      </c>
      <c r="L700">
        <v>-3.392E-3</v>
      </c>
      <c r="M700">
        <v>53.933948999999998</v>
      </c>
      <c r="N700">
        <v>-109.424482</v>
      </c>
      <c r="O700">
        <v>3.094E-3</v>
      </c>
      <c r="P700">
        <v>53.926986999999997</v>
      </c>
      <c r="Q700">
        <v>-109.393326</v>
      </c>
      <c r="R700">
        <v>9.1000000000000003E-5</v>
      </c>
      <c r="S700">
        <v>3.19251</v>
      </c>
      <c r="T700">
        <v>3.003E-3</v>
      </c>
    </row>
    <row r="701" spans="1:20" x14ac:dyDescent="0.25">
      <c r="A701">
        <v>699</v>
      </c>
      <c r="B701">
        <v>4</v>
      </c>
      <c r="C701">
        <v>-1</v>
      </c>
      <c r="D701" t="s">
        <v>108</v>
      </c>
      <c r="E701" t="s">
        <v>202</v>
      </c>
      <c r="F701">
        <v>7.7487E-2</v>
      </c>
      <c r="G701">
        <v>-1</v>
      </c>
      <c r="H701">
        <v>296.65600000000001</v>
      </c>
      <c r="I701">
        <v>-1</v>
      </c>
      <c r="J701">
        <v>0</v>
      </c>
      <c r="K701">
        <v>19.054390999999999</v>
      </c>
      <c r="L701">
        <v>-3.0360000000000001E-3</v>
      </c>
      <c r="M701">
        <v>55.633268999999999</v>
      </c>
      <c r="N701">
        <v>-109.40952799999999</v>
      </c>
      <c r="O701">
        <v>4.3860000000000001E-3</v>
      </c>
      <c r="P701">
        <v>55.627842000000001</v>
      </c>
      <c r="Q701">
        <v>-109.39299800000001</v>
      </c>
      <c r="R701">
        <v>-1.9699999999999999E-4</v>
      </c>
      <c r="S701">
        <v>1.7398830000000001</v>
      </c>
      <c r="T701">
        <v>4.1879999999999999E-3</v>
      </c>
    </row>
    <row r="702" spans="1:20" x14ac:dyDescent="0.25">
      <c r="A702">
        <v>700</v>
      </c>
      <c r="B702">
        <v>4</v>
      </c>
      <c r="C702">
        <v>-1</v>
      </c>
      <c r="D702" t="s">
        <v>108</v>
      </c>
      <c r="E702" t="s">
        <v>202</v>
      </c>
      <c r="F702">
        <v>3.1966000000000001E-2</v>
      </c>
      <c r="G702">
        <v>-1</v>
      </c>
      <c r="H702">
        <v>404.13</v>
      </c>
      <c r="I702">
        <v>-1</v>
      </c>
      <c r="J702">
        <v>0</v>
      </c>
      <c r="K702">
        <v>19.402709999999999</v>
      </c>
      <c r="L702">
        <v>-1.7060000000000001E-3</v>
      </c>
      <c r="M702">
        <v>57.436321999999997</v>
      </c>
      <c r="N702">
        <v>-109.246719</v>
      </c>
      <c r="O702">
        <v>-4.1489999999999999E-3</v>
      </c>
      <c r="P702">
        <v>57.36018</v>
      </c>
      <c r="Q702">
        <v>-109.39314299999999</v>
      </c>
      <c r="R702">
        <v>-4.2299999999999998E-4</v>
      </c>
      <c r="S702">
        <v>16.503820999999999</v>
      </c>
      <c r="T702">
        <v>3.7269999999999998E-3</v>
      </c>
    </row>
    <row r="703" spans="1:20" x14ac:dyDescent="0.25">
      <c r="A703">
        <v>701</v>
      </c>
      <c r="B703">
        <v>4</v>
      </c>
      <c r="C703">
        <v>-1</v>
      </c>
      <c r="D703" t="s">
        <v>108</v>
      </c>
      <c r="E703" t="s">
        <v>202</v>
      </c>
      <c r="F703">
        <v>5.1513000000000003E-2</v>
      </c>
      <c r="G703">
        <v>-1</v>
      </c>
      <c r="H703">
        <v>272.911</v>
      </c>
      <c r="I703">
        <v>-1</v>
      </c>
      <c r="J703">
        <v>0</v>
      </c>
      <c r="K703">
        <v>19.747751000000001</v>
      </c>
      <c r="L703">
        <v>-1.3799999999999999E-3</v>
      </c>
      <c r="M703">
        <v>59.073630999999999</v>
      </c>
      <c r="N703">
        <v>-109.35581999999999</v>
      </c>
      <c r="O703">
        <v>-6.6350000000000003E-3</v>
      </c>
      <c r="P703">
        <v>59.123694999999998</v>
      </c>
      <c r="Q703">
        <v>-109.39363899999999</v>
      </c>
      <c r="R703">
        <v>-5.5599999999999996E-4</v>
      </c>
      <c r="S703">
        <v>6.2742789999999999</v>
      </c>
      <c r="T703">
        <v>6.0790000000000002E-3</v>
      </c>
    </row>
    <row r="704" spans="1:20" x14ac:dyDescent="0.25">
      <c r="A704">
        <v>702</v>
      </c>
      <c r="B704">
        <v>4</v>
      </c>
      <c r="C704">
        <v>-1</v>
      </c>
      <c r="D704" t="s">
        <v>108</v>
      </c>
      <c r="E704" t="s">
        <v>202</v>
      </c>
      <c r="F704">
        <v>5.9513999999999997E-2</v>
      </c>
      <c r="G704">
        <v>-1</v>
      </c>
      <c r="H704">
        <v>359.36500000000001</v>
      </c>
      <c r="I704">
        <v>-1</v>
      </c>
      <c r="J704">
        <v>0</v>
      </c>
      <c r="K704">
        <v>20.089538000000001</v>
      </c>
      <c r="L704">
        <v>-1.4339999999999999E-3</v>
      </c>
      <c r="M704">
        <v>61.034604999999999</v>
      </c>
      <c r="N704">
        <v>-109.279651</v>
      </c>
      <c r="O704">
        <v>1.64E-3</v>
      </c>
      <c r="P704">
        <v>60.918098000000001</v>
      </c>
      <c r="Q704">
        <v>-109.39444</v>
      </c>
      <c r="R704">
        <v>-6.6E-4</v>
      </c>
      <c r="S704">
        <v>16.355521</v>
      </c>
      <c r="T704">
        <v>9.810000000000001E-4</v>
      </c>
    </row>
    <row r="705" spans="1:20" x14ac:dyDescent="0.25">
      <c r="A705">
        <v>703</v>
      </c>
      <c r="B705">
        <v>4</v>
      </c>
      <c r="C705">
        <v>-1</v>
      </c>
      <c r="D705" t="s">
        <v>108</v>
      </c>
      <c r="E705" t="s">
        <v>202</v>
      </c>
      <c r="F705">
        <v>8.8696999999999998E-2</v>
      </c>
      <c r="G705">
        <v>-1</v>
      </c>
      <c r="H705">
        <v>351.84899999999999</v>
      </c>
      <c r="I705">
        <v>-1</v>
      </c>
      <c r="J705">
        <v>0</v>
      </c>
      <c r="K705">
        <v>20.540254999999998</v>
      </c>
      <c r="L705">
        <v>-5.5099999999999995E-4</v>
      </c>
      <c r="M705">
        <v>63.372526000000001</v>
      </c>
      <c r="N705">
        <v>-109.43471599999999</v>
      </c>
      <c r="O705">
        <v>2.9160000000000002E-3</v>
      </c>
      <c r="P705">
        <v>63.358189000000003</v>
      </c>
      <c r="Q705">
        <v>-109.395905</v>
      </c>
      <c r="R705">
        <v>-7.67E-4</v>
      </c>
      <c r="S705">
        <v>4.1374380000000004</v>
      </c>
      <c r="T705">
        <v>2.1480000000000002E-3</v>
      </c>
    </row>
    <row r="706" spans="1:20" x14ac:dyDescent="0.25">
      <c r="A706">
        <v>704</v>
      </c>
      <c r="B706">
        <v>5</v>
      </c>
      <c r="C706">
        <v>-1</v>
      </c>
      <c r="D706" t="s">
        <v>233</v>
      </c>
      <c r="E706" t="s">
        <v>202</v>
      </c>
      <c r="F706">
        <v>0.16950999999999999</v>
      </c>
      <c r="G706">
        <v>-1</v>
      </c>
      <c r="H706">
        <v>363.86700000000002</v>
      </c>
      <c r="I706">
        <v>-1</v>
      </c>
      <c r="J706">
        <v>0</v>
      </c>
      <c r="K706">
        <v>20.874575</v>
      </c>
      <c r="L706">
        <v>-4.1399999999999998E-4</v>
      </c>
      <c r="M706">
        <v>65.225538999999998</v>
      </c>
      <c r="N706">
        <v>-109.402422</v>
      </c>
      <c r="O706">
        <v>-1.98E-3</v>
      </c>
      <c r="P706">
        <v>65.223549000000006</v>
      </c>
      <c r="Q706">
        <v>-109.39722399999999</v>
      </c>
      <c r="R706">
        <v>-8.25E-4</v>
      </c>
      <c r="S706">
        <v>0.55652299999999999</v>
      </c>
      <c r="T706">
        <v>1.155E-3</v>
      </c>
    </row>
    <row r="707" spans="1:20" x14ac:dyDescent="0.25">
      <c r="A707">
        <v>705</v>
      </c>
      <c r="B707">
        <v>6</v>
      </c>
      <c r="C707">
        <v>-1</v>
      </c>
      <c r="D707" t="s">
        <v>107</v>
      </c>
      <c r="E707" t="s">
        <v>202</v>
      </c>
      <c r="F707">
        <v>0.10037</v>
      </c>
      <c r="G707">
        <v>-1</v>
      </c>
      <c r="H707">
        <v>357.38</v>
      </c>
      <c r="I707">
        <v>-1</v>
      </c>
      <c r="J707">
        <v>0</v>
      </c>
      <c r="K707">
        <v>21.205745</v>
      </c>
      <c r="L707">
        <v>-6.7299999999999999E-4</v>
      </c>
      <c r="M707">
        <v>67.116038000000003</v>
      </c>
      <c r="N707">
        <v>-109.394903</v>
      </c>
      <c r="O707">
        <v>-1.0870000000000001E-3</v>
      </c>
      <c r="P707">
        <v>67.118827999999993</v>
      </c>
      <c r="Q707">
        <v>-109.39868199999999</v>
      </c>
      <c r="R707">
        <v>-8.5899999999999995E-4</v>
      </c>
      <c r="S707">
        <v>0.469717</v>
      </c>
      <c r="T707">
        <v>2.2800000000000001E-4</v>
      </c>
    </row>
    <row r="708" spans="1:20" x14ac:dyDescent="0.25">
      <c r="A708">
        <v>706</v>
      </c>
      <c r="B708">
        <v>6</v>
      </c>
      <c r="C708">
        <v>-1</v>
      </c>
      <c r="D708" t="s">
        <v>107</v>
      </c>
      <c r="E708" t="s">
        <v>202</v>
      </c>
      <c r="F708">
        <v>0.35587099999999999</v>
      </c>
      <c r="G708">
        <v>-1</v>
      </c>
      <c r="H708">
        <v>321.39100000000002</v>
      </c>
      <c r="I708">
        <v>-1</v>
      </c>
      <c r="J708">
        <v>0</v>
      </c>
      <c r="K708">
        <v>21.533797</v>
      </c>
      <c r="L708">
        <v>-4.6900000000000002E-4</v>
      </c>
      <c r="M708">
        <v>69.039426000000006</v>
      </c>
      <c r="N708">
        <v>-109.40998999999999</v>
      </c>
      <c r="O708">
        <v>-1.428E-3</v>
      </c>
      <c r="P708">
        <v>69.043769999999995</v>
      </c>
      <c r="Q708">
        <v>-109.400307</v>
      </c>
      <c r="R708">
        <v>-9.2599999999999996E-4</v>
      </c>
      <c r="S708">
        <v>1.0612919999999999</v>
      </c>
      <c r="T708">
        <v>5.0199999999999995E-4</v>
      </c>
    </row>
    <row r="709" spans="1:20" x14ac:dyDescent="0.25">
      <c r="A709">
        <v>707</v>
      </c>
      <c r="B709">
        <v>6</v>
      </c>
      <c r="C709">
        <v>-1</v>
      </c>
      <c r="D709" t="s">
        <v>107</v>
      </c>
      <c r="E709" t="s">
        <v>202</v>
      </c>
      <c r="F709">
        <v>7.1390000000000004E-3</v>
      </c>
      <c r="G709">
        <v>-1</v>
      </c>
      <c r="H709">
        <v>256.12900000000002</v>
      </c>
      <c r="I709">
        <v>-1</v>
      </c>
      <c r="J709">
        <v>0</v>
      </c>
      <c r="K709">
        <v>21.858756</v>
      </c>
      <c r="L709">
        <v>-2.0599999999999999E-4</v>
      </c>
      <c r="M709">
        <v>71.003833999999998</v>
      </c>
      <c r="N709">
        <v>-109.397285</v>
      </c>
      <c r="O709">
        <v>-5.8299999999999997E-4</v>
      </c>
      <c r="P709">
        <v>70.998076999999995</v>
      </c>
      <c r="Q709">
        <v>-109.402039</v>
      </c>
      <c r="R709">
        <v>-9.5299999999999996E-4</v>
      </c>
      <c r="S709">
        <v>0.74656500000000003</v>
      </c>
      <c r="T709">
        <v>3.6999999999999999E-4</v>
      </c>
    </row>
    <row r="710" spans="1:20" x14ac:dyDescent="0.25">
      <c r="A710">
        <v>708</v>
      </c>
      <c r="B710">
        <v>5</v>
      </c>
      <c r="C710">
        <v>-1</v>
      </c>
      <c r="D710" t="s">
        <v>106</v>
      </c>
      <c r="E710" t="s">
        <v>202</v>
      </c>
      <c r="F710">
        <v>8.8870000000000005E-2</v>
      </c>
      <c r="G710">
        <v>-1</v>
      </c>
      <c r="H710">
        <v>331.673</v>
      </c>
      <c r="I710">
        <v>-1</v>
      </c>
      <c r="J710">
        <v>0</v>
      </c>
      <c r="K710">
        <v>22.180645999999999</v>
      </c>
      <c r="L710">
        <v>6.1399999999999996E-4</v>
      </c>
      <c r="M710">
        <v>72.982096999999996</v>
      </c>
      <c r="N710">
        <v>-109.400357</v>
      </c>
      <c r="O710">
        <v>-1.9009999999999999E-3</v>
      </c>
      <c r="P710">
        <v>72.981476000000001</v>
      </c>
      <c r="Q710">
        <v>-109.403847</v>
      </c>
      <c r="R710">
        <v>-9.5100000000000002E-4</v>
      </c>
      <c r="S710">
        <v>0.35449000000000003</v>
      </c>
      <c r="T710">
        <v>9.5100000000000002E-4</v>
      </c>
    </row>
    <row r="711" spans="1:20" x14ac:dyDescent="0.25">
      <c r="A711">
        <v>709</v>
      </c>
      <c r="B711">
        <v>5</v>
      </c>
      <c r="C711">
        <v>-1</v>
      </c>
      <c r="D711" t="s">
        <v>106</v>
      </c>
      <c r="E711" t="s">
        <v>202</v>
      </c>
      <c r="F711">
        <v>1.7045999999999999E-2</v>
      </c>
      <c r="G711">
        <v>-1</v>
      </c>
      <c r="H711">
        <v>315.58600000000001</v>
      </c>
      <c r="I711">
        <v>-1</v>
      </c>
      <c r="J711">
        <v>0</v>
      </c>
      <c r="K711">
        <v>22.499497999999999</v>
      </c>
      <c r="L711">
        <v>4.1399999999999998E-4</v>
      </c>
      <c r="M711">
        <v>74.968283999999997</v>
      </c>
      <c r="N711">
        <v>-109.43527899999999</v>
      </c>
      <c r="O711">
        <v>6.1200000000000002E-4</v>
      </c>
      <c r="P711">
        <v>74.993706000000003</v>
      </c>
      <c r="Q711">
        <v>-109.40567</v>
      </c>
      <c r="R711">
        <v>-9.0700000000000004E-4</v>
      </c>
      <c r="S711">
        <v>3.9024920000000001</v>
      </c>
      <c r="T711">
        <v>2.9399999999999999E-4</v>
      </c>
    </row>
    <row r="712" spans="1:20" x14ac:dyDescent="0.25">
      <c r="A712">
        <v>710</v>
      </c>
      <c r="B712">
        <v>5</v>
      </c>
      <c r="C712">
        <v>-1</v>
      </c>
      <c r="D712" t="s">
        <v>106</v>
      </c>
      <c r="E712" t="s">
        <v>202</v>
      </c>
      <c r="F712">
        <v>9.0833999999999998E-2</v>
      </c>
      <c r="G712">
        <v>-1</v>
      </c>
      <c r="H712">
        <v>258.85599999999999</v>
      </c>
      <c r="I712">
        <v>-1</v>
      </c>
      <c r="J712">
        <v>0</v>
      </c>
      <c r="K712">
        <v>22.919964</v>
      </c>
      <c r="L712">
        <v>1.6200000000000001E-4</v>
      </c>
      <c r="M712">
        <v>77.721127999999993</v>
      </c>
      <c r="N712">
        <v>-109.40456</v>
      </c>
      <c r="O712">
        <v>-4.6639999999999997E-3</v>
      </c>
      <c r="P712">
        <v>77.721016000000006</v>
      </c>
      <c r="Q712">
        <v>-109.408142</v>
      </c>
      <c r="R712">
        <v>-8.7600000000000004E-4</v>
      </c>
      <c r="S712">
        <v>0.3584</v>
      </c>
      <c r="T712">
        <v>3.7889999999999998E-3</v>
      </c>
    </row>
    <row r="713" spans="1:20" x14ac:dyDescent="0.25">
      <c r="A713">
        <v>711</v>
      </c>
      <c r="B713">
        <v>5</v>
      </c>
      <c r="C713">
        <v>-1</v>
      </c>
      <c r="D713" t="s">
        <v>106</v>
      </c>
      <c r="E713" t="s">
        <v>202</v>
      </c>
      <c r="F713">
        <v>4.8649999999999999E-2</v>
      </c>
      <c r="G713">
        <v>-1</v>
      </c>
      <c r="H713">
        <v>316.38799999999998</v>
      </c>
      <c r="I713">
        <v>-1</v>
      </c>
      <c r="J713">
        <v>0</v>
      </c>
      <c r="K713">
        <v>23.231849</v>
      </c>
      <c r="L713">
        <v>8.7000000000000001E-5</v>
      </c>
      <c r="M713">
        <v>79.799481999999998</v>
      </c>
      <c r="N713">
        <v>-109.407043</v>
      </c>
      <c r="O713">
        <v>1.3999999999999999E-4</v>
      </c>
      <c r="P713">
        <v>79.799430999999998</v>
      </c>
      <c r="Q713">
        <v>-109.409988</v>
      </c>
      <c r="R713">
        <v>-8.6499999999999999E-4</v>
      </c>
      <c r="S713">
        <v>0.29460399999999998</v>
      </c>
      <c r="T713">
        <v>7.2499999999999995E-4</v>
      </c>
    </row>
    <row r="714" spans="1:20" x14ac:dyDescent="0.25">
      <c r="A714">
        <v>712</v>
      </c>
      <c r="B714">
        <v>5</v>
      </c>
      <c r="C714">
        <v>-1</v>
      </c>
      <c r="D714" t="s">
        <v>106</v>
      </c>
      <c r="E714" t="s">
        <v>202</v>
      </c>
      <c r="F714">
        <v>4.5367999999999999E-2</v>
      </c>
      <c r="G714">
        <v>-1</v>
      </c>
      <c r="H714">
        <v>282.14299999999997</v>
      </c>
      <c r="I714">
        <v>-1</v>
      </c>
      <c r="J714">
        <v>0</v>
      </c>
      <c r="K714">
        <v>23.540797999999999</v>
      </c>
      <c r="L714">
        <v>5.1E-5</v>
      </c>
      <c r="M714">
        <v>81.892602999999994</v>
      </c>
      <c r="N714">
        <v>-109.419253</v>
      </c>
      <c r="O714">
        <v>-1.286E-3</v>
      </c>
      <c r="P714">
        <v>81.905761999999996</v>
      </c>
      <c r="Q714">
        <v>-109.411835</v>
      </c>
      <c r="R714">
        <v>-8.5999999999999998E-4</v>
      </c>
      <c r="S714">
        <v>1.5105569999999999</v>
      </c>
      <c r="T714">
        <v>4.2700000000000002E-4</v>
      </c>
    </row>
    <row r="715" spans="1:20" x14ac:dyDescent="0.25">
      <c r="A715">
        <v>713</v>
      </c>
      <c r="B715">
        <v>4</v>
      </c>
      <c r="C715">
        <v>-1</v>
      </c>
      <c r="D715" t="s">
        <v>105</v>
      </c>
      <c r="E715" t="s">
        <v>202</v>
      </c>
      <c r="F715">
        <v>2.8676E-2</v>
      </c>
      <c r="G715">
        <v>-1</v>
      </c>
      <c r="H715">
        <v>267.66500000000002</v>
      </c>
      <c r="I715">
        <v>-1</v>
      </c>
      <c r="J715">
        <v>0</v>
      </c>
      <c r="K715">
        <v>23.845103999999999</v>
      </c>
      <c r="L715">
        <v>3.3000000000000003E-5</v>
      </c>
      <c r="M715">
        <v>84.093670000000003</v>
      </c>
      <c r="N715">
        <v>-109.31117500000001</v>
      </c>
      <c r="O715">
        <v>-4.5389999999999996E-3</v>
      </c>
      <c r="P715">
        <v>84.039733999999996</v>
      </c>
      <c r="Q715">
        <v>-109.413681</v>
      </c>
      <c r="R715">
        <v>-8.5599999999999999E-4</v>
      </c>
      <c r="S715">
        <v>11.582943</v>
      </c>
      <c r="T715">
        <v>3.6830000000000001E-3</v>
      </c>
    </row>
    <row r="716" spans="1:20" x14ac:dyDescent="0.25">
      <c r="A716">
        <v>714</v>
      </c>
      <c r="B716">
        <v>4</v>
      </c>
      <c r="C716">
        <v>-1</v>
      </c>
      <c r="D716" t="s">
        <v>105</v>
      </c>
      <c r="E716" t="s">
        <v>202</v>
      </c>
      <c r="F716">
        <v>3.4333000000000002E-2</v>
      </c>
      <c r="G716">
        <v>-1</v>
      </c>
      <c r="H716">
        <v>397.15699999999998</v>
      </c>
      <c r="I716">
        <v>-1</v>
      </c>
      <c r="J716">
        <v>0</v>
      </c>
      <c r="K716">
        <v>24.051354</v>
      </c>
      <c r="L716">
        <v>2.1999999999999999E-5</v>
      </c>
      <c r="M716">
        <v>86.231295000000003</v>
      </c>
      <c r="N716">
        <v>-109.384711</v>
      </c>
      <c r="O716">
        <v>2.4000000000000001E-4</v>
      </c>
      <c r="P716">
        <v>86.197716</v>
      </c>
      <c r="Q716">
        <v>-109.415527</v>
      </c>
      <c r="R716">
        <v>-8.5400000000000005E-4</v>
      </c>
      <c r="S716">
        <v>4.557652</v>
      </c>
      <c r="T716">
        <v>6.1399999999999996E-4</v>
      </c>
    </row>
    <row r="717" spans="1:20" x14ac:dyDescent="0.25">
      <c r="A717">
        <v>715</v>
      </c>
      <c r="B717">
        <v>4</v>
      </c>
      <c r="C717">
        <v>-1</v>
      </c>
      <c r="D717" t="s">
        <v>105</v>
      </c>
      <c r="E717" t="s">
        <v>202</v>
      </c>
      <c r="F717">
        <v>7.2403999999999996E-2</v>
      </c>
      <c r="G717">
        <v>-1</v>
      </c>
      <c r="H717">
        <v>376.68599999999998</v>
      </c>
      <c r="I717">
        <v>-1</v>
      </c>
      <c r="J717">
        <v>0</v>
      </c>
      <c r="K717">
        <v>23.957583</v>
      </c>
      <c r="L717">
        <v>2.03E-4</v>
      </c>
      <c r="M717">
        <v>88.372110000000006</v>
      </c>
      <c r="N717">
        <v>-109.40043</v>
      </c>
      <c r="O717">
        <v>-4.1100000000000002E-4</v>
      </c>
      <c r="P717">
        <v>88.360039</v>
      </c>
      <c r="Q717">
        <v>-109.417374</v>
      </c>
      <c r="R717">
        <v>-8.2600000000000002E-4</v>
      </c>
      <c r="S717">
        <v>2.0803799999999999</v>
      </c>
      <c r="T717">
        <v>4.15E-4</v>
      </c>
    </row>
    <row r="718" spans="1:20" x14ac:dyDescent="0.25">
      <c r="A718">
        <v>716</v>
      </c>
      <c r="B718">
        <v>4</v>
      </c>
      <c r="C718">
        <v>-1</v>
      </c>
      <c r="D718" t="s">
        <v>105</v>
      </c>
      <c r="E718" t="s">
        <v>202</v>
      </c>
      <c r="F718">
        <v>1.4852000000000001E-2</v>
      </c>
      <c r="G718">
        <v>-1</v>
      </c>
      <c r="H718">
        <v>317.66699999999997</v>
      </c>
      <c r="I718">
        <v>-1</v>
      </c>
      <c r="J718">
        <v>0</v>
      </c>
      <c r="K718">
        <v>23.428304000000001</v>
      </c>
      <c r="L718">
        <v>3.3599999999999998E-4</v>
      </c>
      <c r="M718">
        <v>91.253291000000004</v>
      </c>
      <c r="N718">
        <v>-109.352385</v>
      </c>
      <c r="O718">
        <v>5.3489999999999996E-3</v>
      </c>
      <c r="P718">
        <v>91.203406999999999</v>
      </c>
      <c r="Q718">
        <v>-109.419678</v>
      </c>
      <c r="R718">
        <v>-7.76E-4</v>
      </c>
      <c r="S718">
        <v>8.3765750000000008</v>
      </c>
      <c r="T718">
        <v>4.5729999999999998E-3</v>
      </c>
    </row>
    <row r="719" spans="1:20" x14ac:dyDescent="0.25">
      <c r="A719">
        <v>717</v>
      </c>
      <c r="B719">
        <v>5</v>
      </c>
      <c r="C719">
        <v>-1</v>
      </c>
      <c r="D719" t="s">
        <v>234</v>
      </c>
      <c r="E719" t="s">
        <v>202</v>
      </c>
      <c r="F719">
        <v>0.22705700000000001</v>
      </c>
      <c r="G719">
        <v>-1</v>
      </c>
      <c r="H719">
        <v>410.51600000000002</v>
      </c>
      <c r="I719">
        <v>-1</v>
      </c>
      <c r="J719">
        <v>0</v>
      </c>
      <c r="K719">
        <v>22.886558000000001</v>
      </c>
      <c r="L719">
        <v>1.5799999999999999E-4</v>
      </c>
      <c r="M719">
        <v>93.376503999999997</v>
      </c>
      <c r="N719">
        <v>-109.300539</v>
      </c>
      <c r="O719">
        <v>-6.953E-3</v>
      </c>
      <c r="P719">
        <v>93.285858000000005</v>
      </c>
      <c r="Q719">
        <v>-109.421333</v>
      </c>
      <c r="R719">
        <v>-7.5500000000000003E-4</v>
      </c>
      <c r="S719">
        <v>15.102338</v>
      </c>
      <c r="T719">
        <v>6.1980000000000004E-3</v>
      </c>
    </row>
    <row r="720" spans="1:20" x14ac:dyDescent="0.25">
      <c r="A720">
        <v>718</v>
      </c>
      <c r="B720">
        <v>6</v>
      </c>
      <c r="C720">
        <v>-1</v>
      </c>
      <c r="D720" t="s">
        <v>104</v>
      </c>
      <c r="E720" t="s">
        <v>202</v>
      </c>
      <c r="F720">
        <v>7.4262999999999996E-2</v>
      </c>
      <c r="G720">
        <v>-1</v>
      </c>
      <c r="H720">
        <v>260.21499999999997</v>
      </c>
      <c r="I720">
        <v>-1</v>
      </c>
      <c r="J720">
        <v>0</v>
      </c>
      <c r="K720">
        <v>22.155238000000001</v>
      </c>
      <c r="L720">
        <v>6.7000000000000002E-5</v>
      </c>
      <c r="M720">
        <v>95.332008000000002</v>
      </c>
      <c r="N720">
        <v>-109.405979</v>
      </c>
      <c r="O720">
        <v>-1.663E-3</v>
      </c>
      <c r="P720">
        <v>95.310126999999994</v>
      </c>
      <c r="Q720">
        <v>-109.422928</v>
      </c>
      <c r="R720">
        <v>-7.4600000000000003E-4</v>
      </c>
      <c r="S720">
        <v>2.7676880000000001</v>
      </c>
      <c r="T720">
        <v>9.1699999999999995E-4</v>
      </c>
    </row>
    <row r="721" spans="1:20" x14ac:dyDescent="0.25">
      <c r="A721">
        <v>719</v>
      </c>
      <c r="B721">
        <v>6</v>
      </c>
      <c r="C721">
        <v>-1</v>
      </c>
      <c r="D721" t="s">
        <v>104</v>
      </c>
      <c r="E721" t="s">
        <v>202</v>
      </c>
      <c r="F721">
        <v>2.3109999999999999E-2</v>
      </c>
      <c r="G721">
        <v>-1</v>
      </c>
      <c r="H721">
        <v>339.26600000000002</v>
      </c>
      <c r="I721">
        <v>-1</v>
      </c>
      <c r="J721">
        <v>0</v>
      </c>
      <c r="K721">
        <v>21.345753999999999</v>
      </c>
      <c r="L721">
        <v>1.9000000000000001E-5</v>
      </c>
      <c r="M721">
        <v>97.25949</v>
      </c>
      <c r="N721">
        <v>-109.43389999999999</v>
      </c>
      <c r="O721">
        <v>-2.2800000000000001E-4</v>
      </c>
      <c r="P721">
        <v>97.263535000000005</v>
      </c>
      <c r="Q721">
        <v>-109.424423</v>
      </c>
      <c r="R721">
        <v>-7.4299999999999995E-4</v>
      </c>
      <c r="S721">
        <v>1.030362</v>
      </c>
      <c r="T721">
        <v>5.1400000000000003E-4</v>
      </c>
    </row>
    <row r="722" spans="1:20" x14ac:dyDescent="0.25">
      <c r="A722">
        <v>720</v>
      </c>
      <c r="B722">
        <v>6</v>
      </c>
      <c r="C722">
        <v>-1</v>
      </c>
      <c r="D722" t="s">
        <v>104</v>
      </c>
      <c r="E722" t="s">
        <v>202</v>
      </c>
      <c r="F722">
        <v>6.4338000000000006E-2</v>
      </c>
      <c r="G722">
        <v>-1</v>
      </c>
      <c r="H722">
        <v>327.40800000000002</v>
      </c>
      <c r="I722">
        <v>-1</v>
      </c>
      <c r="J722">
        <v>0</v>
      </c>
      <c r="K722">
        <v>20.548711999999998</v>
      </c>
      <c r="L722">
        <v>-6.9999999999999999E-6</v>
      </c>
      <c r="M722">
        <v>99.147110999999995</v>
      </c>
      <c r="N722">
        <v>-109.426817</v>
      </c>
      <c r="O722">
        <v>-2.2390000000000001E-3</v>
      </c>
      <c r="P722">
        <v>99.143951000000001</v>
      </c>
      <c r="Q722">
        <v>-109.42583500000001</v>
      </c>
      <c r="R722">
        <v>-7.4200000000000004E-4</v>
      </c>
      <c r="S722">
        <v>0.330845</v>
      </c>
      <c r="T722">
        <v>1.4970000000000001E-3</v>
      </c>
    </row>
    <row r="723" spans="1:20" x14ac:dyDescent="0.25">
      <c r="A723">
        <v>721</v>
      </c>
      <c r="B723">
        <v>6</v>
      </c>
      <c r="C723">
        <v>-1</v>
      </c>
      <c r="D723" t="s">
        <v>104</v>
      </c>
      <c r="E723" t="s">
        <v>202</v>
      </c>
      <c r="F723">
        <v>9.4140000000000005E-3</v>
      </c>
      <c r="G723">
        <v>-1</v>
      </c>
      <c r="H723">
        <v>283.952</v>
      </c>
      <c r="I723">
        <v>-1</v>
      </c>
      <c r="J723">
        <v>0</v>
      </c>
      <c r="K723">
        <v>19.709976999999999</v>
      </c>
      <c r="L723">
        <v>4.4999999999999999E-4</v>
      </c>
      <c r="M723">
        <v>101.55336699999999</v>
      </c>
      <c r="N723">
        <v>-109.42791200000001</v>
      </c>
      <c r="O723">
        <v>-1.1559999999999999E-3</v>
      </c>
      <c r="P723">
        <v>101.551491</v>
      </c>
      <c r="Q723">
        <v>-109.427628</v>
      </c>
      <c r="R723">
        <v>-7.3499999999999998E-4</v>
      </c>
      <c r="S723">
        <v>0.189772</v>
      </c>
      <c r="T723">
        <v>4.2200000000000001E-4</v>
      </c>
    </row>
    <row r="724" spans="1:20" x14ac:dyDescent="0.25">
      <c r="A724">
        <v>722</v>
      </c>
      <c r="B724">
        <v>6</v>
      </c>
      <c r="C724">
        <v>-1</v>
      </c>
      <c r="D724" t="s">
        <v>104</v>
      </c>
      <c r="E724" t="s">
        <v>202</v>
      </c>
      <c r="F724">
        <v>9.8764000000000005E-2</v>
      </c>
      <c r="G724">
        <v>-1</v>
      </c>
      <c r="H724">
        <v>319.67200000000003</v>
      </c>
      <c r="I724">
        <v>-1</v>
      </c>
      <c r="J724">
        <v>0</v>
      </c>
      <c r="K724">
        <v>19.374300000000002</v>
      </c>
      <c r="L724">
        <v>5.9100000000000005E-4</v>
      </c>
      <c r="M724">
        <v>103.323812</v>
      </c>
      <c r="N724">
        <v>-109.439902</v>
      </c>
      <c r="O724">
        <v>-2.2750000000000001E-3</v>
      </c>
      <c r="P724">
        <v>103.30714399999999</v>
      </c>
      <c r="Q724">
        <v>-109.42890199999999</v>
      </c>
      <c r="R724">
        <v>-7.0799999999999997E-4</v>
      </c>
      <c r="S724">
        <v>1.99708</v>
      </c>
      <c r="T724">
        <v>1.567E-3</v>
      </c>
    </row>
    <row r="725" spans="1:20" x14ac:dyDescent="0.25">
      <c r="A725">
        <v>723</v>
      </c>
      <c r="B725">
        <v>6</v>
      </c>
      <c r="C725">
        <v>-1</v>
      </c>
      <c r="D725" t="s">
        <v>104</v>
      </c>
      <c r="E725" t="s">
        <v>202</v>
      </c>
      <c r="F725">
        <v>4.1512E-2</v>
      </c>
      <c r="G725">
        <v>-1</v>
      </c>
      <c r="H725">
        <v>416.24299999999999</v>
      </c>
      <c r="I725">
        <v>-1</v>
      </c>
      <c r="J725">
        <v>0</v>
      </c>
      <c r="K725">
        <v>19.290766999999999</v>
      </c>
      <c r="L725">
        <v>1.5799999999999999E-4</v>
      </c>
      <c r="M725">
        <v>105.051047</v>
      </c>
      <c r="N725">
        <v>-109.47116200000001</v>
      </c>
      <c r="O725">
        <v>8.3299999999999997E-4</v>
      </c>
      <c r="P725">
        <v>105.044884</v>
      </c>
      <c r="Q725">
        <v>-109.430145</v>
      </c>
      <c r="R725">
        <v>-6.8400000000000004E-4</v>
      </c>
      <c r="S725">
        <v>4.1477009999999996</v>
      </c>
      <c r="T725">
        <v>1.4899999999999999E-4</v>
      </c>
    </row>
    <row r="726" spans="1:20" x14ac:dyDescent="0.25">
      <c r="A726">
        <v>724</v>
      </c>
      <c r="B726">
        <v>6</v>
      </c>
      <c r="C726">
        <v>-1</v>
      </c>
      <c r="D726" t="s">
        <v>104</v>
      </c>
      <c r="E726" t="s">
        <v>202</v>
      </c>
      <c r="F726">
        <v>3.9165999999999999E-2</v>
      </c>
      <c r="G726">
        <v>-1</v>
      </c>
      <c r="H726">
        <v>355.17099999999999</v>
      </c>
      <c r="I726">
        <v>-1</v>
      </c>
      <c r="J726">
        <v>0</v>
      </c>
      <c r="K726">
        <v>19.405460000000001</v>
      </c>
      <c r="L726">
        <v>6.2799999999999998E-4</v>
      </c>
      <c r="M726">
        <v>106.794849</v>
      </c>
      <c r="N726">
        <v>-109.411799</v>
      </c>
      <c r="O726">
        <v>-1.2780000000000001E-3</v>
      </c>
      <c r="P726">
        <v>106.785957</v>
      </c>
      <c r="Q726">
        <v>-109.431274</v>
      </c>
      <c r="R726">
        <v>-6.1499999999999999E-4</v>
      </c>
      <c r="S726">
        <v>2.140917</v>
      </c>
      <c r="T726">
        <v>6.6299999999999996E-4</v>
      </c>
    </row>
    <row r="727" spans="1:20" x14ac:dyDescent="0.25">
      <c r="A727">
        <v>725</v>
      </c>
      <c r="B727">
        <v>6</v>
      </c>
      <c r="C727">
        <v>-1</v>
      </c>
      <c r="D727" t="s">
        <v>104</v>
      </c>
      <c r="E727" t="s">
        <v>202</v>
      </c>
      <c r="F727">
        <v>4.5996000000000002E-2</v>
      </c>
      <c r="G727">
        <v>-1</v>
      </c>
      <c r="H727">
        <v>544.37599999999998</v>
      </c>
      <c r="I727">
        <v>-1</v>
      </c>
      <c r="J727">
        <v>0</v>
      </c>
      <c r="K727">
        <v>19.386341999999999</v>
      </c>
      <c r="L727">
        <v>1.8599999999999999E-4</v>
      </c>
      <c r="M727">
        <v>109.101777</v>
      </c>
      <c r="N727">
        <v>-109.45281900000001</v>
      </c>
      <c r="O727">
        <v>-2.7360000000000002E-3</v>
      </c>
      <c r="P727">
        <v>109.12043</v>
      </c>
      <c r="Q727">
        <v>-109.43272399999999</v>
      </c>
      <c r="R727">
        <v>-5.7399999999999997E-4</v>
      </c>
      <c r="S727">
        <v>2.741765</v>
      </c>
      <c r="T727">
        <v>2.1619999999999999E-3</v>
      </c>
    </row>
    <row r="728" spans="1:20" x14ac:dyDescent="0.25">
      <c r="A728">
        <v>726</v>
      </c>
      <c r="B728">
        <v>6</v>
      </c>
      <c r="C728">
        <v>-1</v>
      </c>
      <c r="D728" t="s">
        <v>104</v>
      </c>
      <c r="E728" t="s">
        <v>202</v>
      </c>
      <c r="F728">
        <v>8.7614999999999998E-2</v>
      </c>
      <c r="G728">
        <v>-1</v>
      </c>
      <c r="H728">
        <v>334.77699999999999</v>
      </c>
      <c r="I728">
        <v>-1</v>
      </c>
      <c r="J728">
        <v>0</v>
      </c>
      <c r="K728">
        <v>19.001228000000001</v>
      </c>
      <c r="L728">
        <v>6.9999999999999994E-5</v>
      </c>
      <c r="M728">
        <v>110.808267</v>
      </c>
      <c r="N728">
        <v>-109.474243</v>
      </c>
      <c r="O728">
        <v>-7.8700000000000005E-4</v>
      </c>
      <c r="P728">
        <v>110.847069</v>
      </c>
      <c r="Q728">
        <v>-109.43375399999999</v>
      </c>
      <c r="R728">
        <v>-5.6300000000000002E-4</v>
      </c>
      <c r="S728">
        <v>5.6079220000000003</v>
      </c>
      <c r="T728">
        <v>2.23E-4</v>
      </c>
    </row>
    <row r="729" spans="1:20" x14ac:dyDescent="0.25">
      <c r="A729">
        <v>727</v>
      </c>
      <c r="B729">
        <v>6</v>
      </c>
      <c r="C729">
        <v>-1</v>
      </c>
      <c r="D729" t="s">
        <v>104</v>
      </c>
      <c r="E729" t="s">
        <v>202</v>
      </c>
      <c r="F729">
        <v>9.4036999999999996E-2</v>
      </c>
      <c r="G729">
        <v>-1</v>
      </c>
      <c r="H729">
        <v>308.02300000000002</v>
      </c>
      <c r="I729">
        <v>-1</v>
      </c>
      <c r="J729">
        <v>0</v>
      </c>
      <c r="K729">
        <v>18.529015000000001</v>
      </c>
      <c r="L729">
        <v>2.0000000000000002E-5</v>
      </c>
      <c r="M729">
        <v>112.529264</v>
      </c>
      <c r="N729">
        <v>-109.452461</v>
      </c>
      <c r="O729">
        <v>-1.689E-3</v>
      </c>
      <c r="P729">
        <v>112.533722</v>
      </c>
      <c r="Q729">
        <v>-109.43472300000001</v>
      </c>
      <c r="R729">
        <v>-5.5999999999999995E-4</v>
      </c>
      <c r="S729">
        <v>1.8289310000000001</v>
      </c>
      <c r="T729">
        <v>1.129E-3</v>
      </c>
    </row>
    <row r="730" spans="1:20" x14ac:dyDescent="0.25">
      <c r="A730">
        <v>728</v>
      </c>
      <c r="B730">
        <v>5</v>
      </c>
      <c r="C730">
        <v>-1</v>
      </c>
      <c r="D730" t="s">
        <v>235</v>
      </c>
      <c r="E730" t="s">
        <v>202</v>
      </c>
      <c r="F730">
        <v>0.104211</v>
      </c>
      <c r="G730">
        <v>-1</v>
      </c>
      <c r="H730">
        <v>385.10199999999998</v>
      </c>
      <c r="I730">
        <v>-1</v>
      </c>
      <c r="J730">
        <v>0</v>
      </c>
      <c r="K730">
        <v>17.920311999999999</v>
      </c>
      <c r="L730">
        <v>-2.1499999999999999E-4</v>
      </c>
      <c r="M730">
        <v>114.235105</v>
      </c>
      <c r="N730">
        <v>-109.36377</v>
      </c>
      <c r="O730">
        <v>2.32E-4</v>
      </c>
      <c r="P730">
        <v>114.17215</v>
      </c>
      <c r="Q730">
        <v>-109.435692</v>
      </c>
      <c r="R730">
        <v>-5.7799999999999995E-4</v>
      </c>
      <c r="S730">
        <v>9.5583159999999996</v>
      </c>
      <c r="T730">
        <v>3.4499999999999998E-4</v>
      </c>
    </row>
    <row r="731" spans="1:20" x14ac:dyDescent="0.25">
      <c r="A731">
        <v>729</v>
      </c>
      <c r="B731">
        <v>4</v>
      </c>
      <c r="C731">
        <v>-1</v>
      </c>
      <c r="D731" t="s">
        <v>103</v>
      </c>
      <c r="E731" t="s">
        <v>202</v>
      </c>
      <c r="F731">
        <v>2.1425E-2</v>
      </c>
      <c r="G731">
        <v>-1</v>
      </c>
      <c r="H731">
        <v>367.18400000000003</v>
      </c>
      <c r="I731">
        <v>-1</v>
      </c>
      <c r="J731">
        <v>0</v>
      </c>
      <c r="K731">
        <v>16.950268999999999</v>
      </c>
      <c r="L731">
        <v>4.7100000000000001E-4</v>
      </c>
      <c r="M731">
        <v>116.20872199999999</v>
      </c>
      <c r="N731">
        <v>-109.489147</v>
      </c>
      <c r="O731">
        <v>-1.531E-3</v>
      </c>
      <c r="P731">
        <v>116.260025</v>
      </c>
      <c r="Q731">
        <v>-109.436852</v>
      </c>
      <c r="R731">
        <v>-5.5800000000000001E-4</v>
      </c>
      <c r="S731">
        <v>7.325895</v>
      </c>
      <c r="T731">
        <v>9.7300000000000002E-4</v>
      </c>
    </row>
    <row r="732" spans="1:20" x14ac:dyDescent="0.25">
      <c r="A732">
        <v>730</v>
      </c>
      <c r="B732">
        <v>4</v>
      </c>
      <c r="C732">
        <v>-1</v>
      </c>
      <c r="D732" t="s">
        <v>103</v>
      </c>
      <c r="E732" t="s">
        <v>202</v>
      </c>
      <c r="F732">
        <v>4.07E-2</v>
      </c>
      <c r="G732">
        <v>-1</v>
      </c>
      <c r="H732">
        <v>303.22399999999999</v>
      </c>
      <c r="I732">
        <v>-1</v>
      </c>
      <c r="J732">
        <v>0</v>
      </c>
      <c r="K732">
        <v>16.209149</v>
      </c>
      <c r="L732">
        <v>9.5000000000000005E-5</v>
      </c>
      <c r="M732">
        <v>117.73039300000001</v>
      </c>
      <c r="N732">
        <v>-109.42573899999999</v>
      </c>
      <c r="O732">
        <v>4.6950000000000004E-3</v>
      </c>
      <c r="P732">
        <v>117.748116</v>
      </c>
      <c r="Q732">
        <v>-109.437653</v>
      </c>
      <c r="R732">
        <v>-5.4100000000000003E-4</v>
      </c>
      <c r="S732">
        <v>2.135443</v>
      </c>
      <c r="T732">
        <v>4.1539999999999997E-3</v>
      </c>
    </row>
    <row r="733" spans="1:20" x14ac:dyDescent="0.25">
      <c r="A733">
        <v>731</v>
      </c>
      <c r="B733">
        <v>4</v>
      </c>
      <c r="C733">
        <v>-1</v>
      </c>
      <c r="D733" t="s">
        <v>103</v>
      </c>
      <c r="E733" t="s">
        <v>202</v>
      </c>
      <c r="F733">
        <v>1.5254999999999999E-2</v>
      </c>
      <c r="G733">
        <v>-1</v>
      </c>
      <c r="H733">
        <v>359.28699999999998</v>
      </c>
      <c r="I733">
        <v>-1</v>
      </c>
      <c r="J733">
        <v>0</v>
      </c>
      <c r="K733">
        <v>15.706899</v>
      </c>
      <c r="L733">
        <v>2.3E-5</v>
      </c>
      <c r="M733">
        <v>119.105564</v>
      </c>
      <c r="N733">
        <v>-109.512484</v>
      </c>
      <c r="O733">
        <v>-1.3179999999999999E-3</v>
      </c>
      <c r="P733">
        <v>119.179214</v>
      </c>
      <c r="Q733">
        <v>-109.438446</v>
      </c>
      <c r="R733">
        <v>-5.3700000000000004E-4</v>
      </c>
      <c r="S733">
        <v>10.443175</v>
      </c>
      <c r="T733">
        <v>7.8100000000000001E-4</v>
      </c>
    </row>
    <row r="734" spans="1:20" x14ac:dyDescent="0.25">
      <c r="A734">
        <v>732</v>
      </c>
      <c r="B734">
        <v>4</v>
      </c>
      <c r="C734">
        <v>-1</v>
      </c>
      <c r="D734" t="s">
        <v>103</v>
      </c>
      <c r="E734" t="s">
        <v>202</v>
      </c>
      <c r="F734">
        <v>0.11488900000000001</v>
      </c>
      <c r="G734">
        <v>-1</v>
      </c>
      <c r="H734">
        <v>276.10199999999998</v>
      </c>
      <c r="I734">
        <v>-1</v>
      </c>
      <c r="J734">
        <v>0</v>
      </c>
      <c r="K734">
        <v>15.568690999999999</v>
      </c>
      <c r="L734">
        <v>-1.0009999999999999E-3</v>
      </c>
      <c r="M734">
        <v>120.569135</v>
      </c>
      <c r="N734">
        <v>-109.459743</v>
      </c>
      <c r="O734">
        <v>1.0430000000000001E-3</v>
      </c>
      <c r="P734">
        <v>120.583466</v>
      </c>
      <c r="Q734">
        <v>-109.43924699999999</v>
      </c>
      <c r="R734">
        <v>-5.5699999999999999E-4</v>
      </c>
      <c r="S734">
        <v>2.5009190000000001</v>
      </c>
      <c r="T734">
        <v>4.86E-4</v>
      </c>
    </row>
    <row r="735" spans="1:20" x14ac:dyDescent="0.25">
      <c r="A735">
        <v>733</v>
      </c>
      <c r="B735">
        <v>4</v>
      </c>
      <c r="C735">
        <v>-1</v>
      </c>
      <c r="D735" t="s">
        <v>103</v>
      </c>
      <c r="E735" t="s">
        <v>202</v>
      </c>
      <c r="F735">
        <v>0.121818</v>
      </c>
      <c r="G735">
        <v>-1</v>
      </c>
      <c r="H735">
        <v>290.46100000000001</v>
      </c>
      <c r="I735">
        <v>-1</v>
      </c>
      <c r="J735">
        <v>0</v>
      </c>
      <c r="K735">
        <v>15.688347</v>
      </c>
      <c r="L735">
        <v>3.8499999999999998E-4</v>
      </c>
      <c r="M735">
        <v>121.991766</v>
      </c>
      <c r="N735">
        <v>-109.438991</v>
      </c>
      <c r="O735">
        <v>-3.297E-3</v>
      </c>
      <c r="P735">
        <v>121.98954000000001</v>
      </c>
      <c r="Q735">
        <v>-109.44001</v>
      </c>
      <c r="R735">
        <v>-5.3499999999999999E-4</v>
      </c>
      <c r="S735">
        <v>0.244812</v>
      </c>
      <c r="T735">
        <v>2.7620000000000001E-3</v>
      </c>
    </row>
    <row r="736" spans="1:20" x14ac:dyDescent="0.25">
      <c r="A736">
        <v>734</v>
      </c>
      <c r="B736">
        <v>4</v>
      </c>
      <c r="C736">
        <v>-1</v>
      </c>
      <c r="D736" t="s">
        <v>103</v>
      </c>
      <c r="E736" t="s">
        <v>202</v>
      </c>
      <c r="F736">
        <v>3.4382000000000003E-2</v>
      </c>
      <c r="G736">
        <v>-1</v>
      </c>
      <c r="H736">
        <v>312.35700000000003</v>
      </c>
      <c r="I736">
        <v>-1</v>
      </c>
      <c r="J736">
        <v>0</v>
      </c>
      <c r="K736">
        <v>15.933377999999999</v>
      </c>
      <c r="L736">
        <v>1.36E-4</v>
      </c>
      <c r="M736">
        <v>123.412723</v>
      </c>
      <c r="N736">
        <v>-109.447485</v>
      </c>
      <c r="O736">
        <v>-1.8190000000000001E-3</v>
      </c>
      <c r="P736">
        <v>123.413307</v>
      </c>
      <c r="Q736">
        <v>-109.44072</v>
      </c>
      <c r="R736">
        <v>-5.1500000000000005E-4</v>
      </c>
      <c r="S736">
        <v>0.679033</v>
      </c>
      <c r="T736">
        <v>1.304E-3</v>
      </c>
    </row>
    <row r="737" spans="1:20" x14ac:dyDescent="0.25">
      <c r="A737">
        <v>735</v>
      </c>
      <c r="B737">
        <v>4</v>
      </c>
      <c r="C737">
        <v>-1</v>
      </c>
      <c r="D737" t="s">
        <v>103</v>
      </c>
      <c r="E737" t="s">
        <v>202</v>
      </c>
      <c r="F737">
        <v>5.5848000000000002E-2</v>
      </c>
      <c r="G737">
        <v>-1</v>
      </c>
      <c r="H737">
        <v>359.25299999999999</v>
      </c>
      <c r="I737">
        <v>-1</v>
      </c>
      <c r="J737">
        <v>0</v>
      </c>
      <c r="K737">
        <v>16.349921999999999</v>
      </c>
      <c r="L737">
        <v>4.1999999999999998E-5</v>
      </c>
      <c r="M737">
        <v>125.338846</v>
      </c>
      <c r="N737">
        <v>-109.45011100000001</v>
      </c>
      <c r="O737">
        <v>4.934E-3</v>
      </c>
      <c r="P737">
        <v>125.35189099999999</v>
      </c>
      <c r="Q737">
        <v>-109.441757</v>
      </c>
      <c r="R737">
        <v>-5.0600000000000005E-4</v>
      </c>
      <c r="S737">
        <v>1.549002</v>
      </c>
      <c r="T737">
        <v>4.4279999999999996E-3</v>
      </c>
    </row>
    <row r="738" spans="1:20" x14ac:dyDescent="0.25">
      <c r="A738">
        <v>736</v>
      </c>
      <c r="B738">
        <v>4</v>
      </c>
      <c r="C738">
        <v>-1</v>
      </c>
      <c r="D738" t="s">
        <v>103</v>
      </c>
      <c r="E738" t="s">
        <v>202</v>
      </c>
      <c r="F738">
        <v>2.8254999999999999E-2</v>
      </c>
      <c r="G738">
        <v>-1</v>
      </c>
      <c r="H738">
        <v>328.84399999999999</v>
      </c>
      <c r="I738">
        <v>-1</v>
      </c>
      <c r="J738">
        <v>0</v>
      </c>
      <c r="K738">
        <v>16.679874000000002</v>
      </c>
      <c r="L738">
        <v>2.3E-5</v>
      </c>
      <c r="M738">
        <v>126.84430999999999</v>
      </c>
      <c r="N738">
        <v>-109.442132</v>
      </c>
      <c r="O738">
        <v>-6.38E-4</v>
      </c>
      <c r="P738">
        <v>126.840225</v>
      </c>
      <c r="Q738">
        <v>-109.442543</v>
      </c>
      <c r="R738">
        <v>-5.0299999999999997E-4</v>
      </c>
      <c r="S738">
        <v>0.41050500000000001</v>
      </c>
      <c r="T738">
        <v>1.34E-4</v>
      </c>
    </row>
    <row r="739" spans="1:20" x14ac:dyDescent="0.25">
      <c r="A739">
        <v>737</v>
      </c>
      <c r="B739">
        <v>5</v>
      </c>
      <c r="C739">
        <v>-1</v>
      </c>
      <c r="D739" t="s">
        <v>102</v>
      </c>
      <c r="E739" t="s">
        <v>202</v>
      </c>
      <c r="F739">
        <v>7.1985999999999994E-2</v>
      </c>
      <c r="G739">
        <v>-1</v>
      </c>
      <c r="H739">
        <v>408.31799999999998</v>
      </c>
      <c r="I739">
        <v>-1</v>
      </c>
      <c r="J739">
        <v>0</v>
      </c>
      <c r="K739">
        <v>16.754902999999999</v>
      </c>
      <c r="L739">
        <v>8.5300000000000003E-4</v>
      </c>
      <c r="M739">
        <v>128.37441100000001</v>
      </c>
      <c r="N739">
        <v>-109.41266400000001</v>
      </c>
      <c r="O739">
        <v>1.7309999999999999E-3</v>
      </c>
      <c r="P739">
        <v>128.34904499999999</v>
      </c>
      <c r="Q739">
        <v>-109.443253</v>
      </c>
      <c r="R739">
        <v>-4.6299999999999998E-4</v>
      </c>
      <c r="S739">
        <v>3.9738060000000002</v>
      </c>
      <c r="T739">
        <v>1.268E-3</v>
      </c>
    </row>
    <row r="740" spans="1:20" x14ac:dyDescent="0.25">
      <c r="A740">
        <v>738</v>
      </c>
      <c r="B740">
        <v>5</v>
      </c>
      <c r="C740">
        <v>-1</v>
      </c>
      <c r="D740" t="s">
        <v>102</v>
      </c>
      <c r="E740" t="s">
        <v>202</v>
      </c>
      <c r="F740">
        <v>2.8986000000000001E-2</v>
      </c>
      <c r="G740">
        <v>-1</v>
      </c>
      <c r="H740">
        <v>284.036</v>
      </c>
      <c r="I740">
        <v>-1</v>
      </c>
      <c r="J740">
        <v>0</v>
      </c>
      <c r="K740">
        <v>16.422896999999999</v>
      </c>
      <c r="L740">
        <v>1.9900000000000001E-4</v>
      </c>
      <c r="M740">
        <v>129.83050499999999</v>
      </c>
      <c r="N740">
        <v>-109.442121</v>
      </c>
      <c r="O740">
        <v>-2.745E-3</v>
      </c>
      <c r="P740">
        <v>129.841095</v>
      </c>
      <c r="Q740">
        <v>-109.44395400000001</v>
      </c>
      <c r="R740">
        <v>-4.3100000000000001E-4</v>
      </c>
      <c r="S740">
        <v>1.074732</v>
      </c>
      <c r="T740">
        <v>2.3149999999999998E-3</v>
      </c>
    </row>
    <row r="741" spans="1:20" x14ac:dyDescent="0.25">
      <c r="A741">
        <v>739</v>
      </c>
      <c r="B741">
        <v>5</v>
      </c>
      <c r="C741">
        <v>-1</v>
      </c>
      <c r="D741" t="s">
        <v>102</v>
      </c>
      <c r="E741" t="s">
        <v>202</v>
      </c>
      <c r="F741">
        <v>4.4947000000000001E-2</v>
      </c>
      <c r="G741">
        <v>-1</v>
      </c>
      <c r="H741">
        <v>349.94799999999998</v>
      </c>
      <c r="I741">
        <v>-1</v>
      </c>
      <c r="J741">
        <v>0</v>
      </c>
      <c r="K741">
        <v>16.054604999999999</v>
      </c>
      <c r="L741">
        <v>-1.284E-3</v>
      </c>
      <c r="M741">
        <v>131.35445899999999</v>
      </c>
      <c r="N741">
        <v>-109.365725</v>
      </c>
      <c r="O741">
        <v>4.5640000000000003E-3</v>
      </c>
      <c r="P741">
        <v>131.301132</v>
      </c>
      <c r="Q741">
        <v>-109.44459500000001</v>
      </c>
      <c r="R741">
        <v>-4.4799999999999999E-4</v>
      </c>
      <c r="S741">
        <v>9.5206959999999992</v>
      </c>
      <c r="T741">
        <v>4.1159999999999999E-3</v>
      </c>
    </row>
    <row r="742" spans="1:20" x14ac:dyDescent="0.25">
      <c r="A742">
        <v>740</v>
      </c>
      <c r="B742">
        <v>5</v>
      </c>
      <c r="C742">
        <v>-1</v>
      </c>
      <c r="D742" t="s">
        <v>102</v>
      </c>
      <c r="E742" t="s">
        <v>202</v>
      </c>
      <c r="F742">
        <v>4.6478999999999999E-2</v>
      </c>
      <c r="G742">
        <v>-1</v>
      </c>
      <c r="H742">
        <v>289.17</v>
      </c>
      <c r="I742">
        <v>-1</v>
      </c>
      <c r="J742">
        <v>0</v>
      </c>
      <c r="K742">
        <v>15.487347</v>
      </c>
      <c r="L742">
        <v>-1.8900000000000001E-4</v>
      </c>
      <c r="M742">
        <v>133.203889</v>
      </c>
      <c r="N742">
        <v>-109.433565</v>
      </c>
      <c r="O742">
        <v>-1.351E-3</v>
      </c>
      <c r="P742">
        <v>133.191025</v>
      </c>
      <c r="Q742">
        <v>-109.445564</v>
      </c>
      <c r="R742">
        <v>-5.2700000000000002E-4</v>
      </c>
      <c r="S742">
        <v>1.7591559999999999</v>
      </c>
      <c r="T742">
        <v>8.2399999999999997E-4</v>
      </c>
    </row>
    <row r="743" spans="1:20" x14ac:dyDescent="0.25">
      <c r="A743">
        <v>741</v>
      </c>
      <c r="B743">
        <v>4</v>
      </c>
      <c r="C743">
        <v>-1</v>
      </c>
      <c r="D743" t="s">
        <v>160</v>
      </c>
      <c r="E743" t="s">
        <v>202</v>
      </c>
      <c r="F743">
        <v>9.9945999999999993E-2</v>
      </c>
      <c r="G743">
        <v>-1</v>
      </c>
      <c r="H743">
        <v>413.68599999999998</v>
      </c>
      <c r="I743">
        <v>-1</v>
      </c>
      <c r="J743">
        <v>0</v>
      </c>
      <c r="K743">
        <v>15.064874</v>
      </c>
      <c r="L743">
        <v>3.0200000000000002E-4</v>
      </c>
      <c r="M743">
        <v>134.549577</v>
      </c>
      <c r="N743">
        <v>-109.45469300000001</v>
      </c>
      <c r="O743">
        <v>-1.253E-3</v>
      </c>
      <c r="P743">
        <v>134.56353799999999</v>
      </c>
      <c r="Q743">
        <v>-109.446228</v>
      </c>
      <c r="R743">
        <v>-5.0100000000000003E-4</v>
      </c>
      <c r="S743">
        <v>1.632633</v>
      </c>
      <c r="T743">
        <v>7.5100000000000004E-4</v>
      </c>
    </row>
    <row r="744" spans="1:20" x14ac:dyDescent="0.25">
      <c r="A744">
        <v>742</v>
      </c>
      <c r="B744">
        <v>3</v>
      </c>
      <c r="C744">
        <v>-1</v>
      </c>
      <c r="D744" t="s">
        <v>101</v>
      </c>
      <c r="E744" t="s">
        <v>202</v>
      </c>
      <c r="F744">
        <v>3.0523999999999999E-2</v>
      </c>
      <c r="G744">
        <v>-1</v>
      </c>
      <c r="H744">
        <v>336.35899999999998</v>
      </c>
      <c r="I744">
        <v>-1</v>
      </c>
      <c r="J744">
        <v>0</v>
      </c>
      <c r="K744">
        <v>14.676078</v>
      </c>
      <c r="L744">
        <v>1.415E-3</v>
      </c>
      <c r="M744">
        <v>135.859432</v>
      </c>
      <c r="N744">
        <v>-109.485465</v>
      </c>
      <c r="O744">
        <v>-2.0439999999999998E-3</v>
      </c>
      <c r="P744">
        <v>135.89958200000001</v>
      </c>
      <c r="Q744">
        <v>-109.446808</v>
      </c>
      <c r="R744">
        <v>-4.2999999999999999E-4</v>
      </c>
      <c r="S744">
        <v>5.5734909999999998</v>
      </c>
      <c r="T744">
        <v>1.614E-3</v>
      </c>
    </row>
    <row r="745" spans="1:20" x14ac:dyDescent="0.25">
      <c r="A745">
        <v>743</v>
      </c>
      <c r="B745">
        <v>3</v>
      </c>
      <c r="C745">
        <v>-1</v>
      </c>
      <c r="D745" t="s">
        <v>101</v>
      </c>
      <c r="E745" t="s">
        <v>202</v>
      </c>
      <c r="F745">
        <v>2.5076000000000001E-2</v>
      </c>
      <c r="G745">
        <v>-1</v>
      </c>
      <c r="H745">
        <v>688.245</v>
      </c>
      <c r="I745">
        <v>-1</v>
      </c>
      <c r="J745">
        <v>0</v>
      </c>
      <c r="K745">
        <v>14.325919000000001</v>
      </c>
      <c r="L745">
        <v>2.7409999999999999E-3</v>
      </c>
      <c r="M745">
        <v>137.16356099999999</v>
      </c>
      <c r="N745">
        <v>-109.489088</v>
      </c>
      <c r="O745">
        <v>4.6769999999999997E-3</v>
      </c>
      <c r="P745">
        <v>137.20266699999999</v>
      </c>
      <c r="Q745">
        <v>-109.447227</v>
      </c>
      <c r="R745">
        <v>-2.8499999999999999E-4</v>
      </c>
      <c r="S745">
        <v>5.7285190000000004</v>
      </c>
      <c r="T745">
        <v>4.3909999999999999E-3</v>
      </c>
    </row>
    <row r="746" spans="1:20" x14ac:dyDescent="0.25">
      <c r="A746">
        <v>744</v>
      </c>
      <c r="B746">
        <v>3</v>
      </c>
      <c r="C746">
        <v>-1</v>
      </c>
      <c r="D746" t="s">
        <v>101</v>
      </c>
      <c r="E746" t="s">
        <v>202</v>
      </c>
      <c r="F746">
        <v>8.0325999999999995E-2</v>
      </c>
      <c r="G746">
        <v>-1</v>
      </c>
      <c r="H746">
        <v>334.66</v>
      </c>
      <c r="I746">
        <v>-1</v>
      </c>
      <c r="J746">
        <v>0</v>
      </c>
      <c r="K746">
        <v>14.004617</v>
      </c>
      <c r="L746">
        <v>3.349E-3</v>
      </c>
      <c r="M746">
        <v>138.28499199999999</v>
      </c>
      <c r="N746">
        <v>-109.646749</v>
      </c>
      <c r="O746">
        <v>-5.62E-3</v>
      </c>
      <c r="P746">
        <v>138.475784</v>
      </c>
      <c r="Q746">
        <v>-109.447311</v>
      </c>
      <c r="R746">
        <v>3.0000000000000001E-6</v>
      </c>
      <c r="S746">
        <v>27.600162999999998</v>
      </c>
      <c r="T746">
        <v>5.6169999999999996E-3</v>
      </c>
    </row>
    <row r="747" spans="1:20" x14ac:dyDescent="0.25">
      <c r="A747">
        <v>745</v>
      </c>
      <c r="B747">
        <v>3</v>
      </c>
      <c r="C747">
        <v>-1</v>
      </c>
      <c r="D747" t="s">
        <v>101</v>
      </c>
      <c r="E747" t="s">
        <v>202</v>
      </c>
      <c r="F747">
        <v>4.5081999999999997E-2</v>
      </c>
      <c r="G747">
        <v>-1</v>
      </c>
      <c r="H747">
        <v>255.952</v>
      </c>
      <c r="I747">
        <v>-1</v>
      </c>
      <c r="J747">
        <v>0</v>
      </c>
      <c r="K747">
        <v>13.596424000000001</v>
      </c>
      <c r="L747">
        <v>1.0709999999999999E-3</v>
      </c>
      <c r="M747">
        <v>140.250021</v>
      </c>
      <c r="N747">
        <v>-109.30899599999999</v>
      </c>
      <c r="O747">
        <v>2.47E-3</v>
      </c>
      <c r="P747">
        <v>140.129715</v>
      </c>
      <c r="Q747">
        <v>-109.44710499999999</v>
      </c>
      <c r="R747">
        <v>2.5999999999999998E-4</v>
      </c>
      <c r="S747">
        <v>18.316002000000001</v>
      </c>
      <c r="T747">
        <v>2.2100000000000002E-3</v>
      </c>
    </row>
    <row r="748" spans="1:20" x14ac:dyDescent="0.25">
      <c r="A748">
        <v>746</v>
      </c>
      <c r="B748">
        <v>3</v>
      </c>
      <c r="C748">
        <v>-1</v>
      </c>
      <c r="D748" t="s">
        <v>101</v>
      </c>
      <c r="E748" t="s">
        <v>202</v>
      </c>
      <c r="F748">
        <v>4.4129000000000002E-2</v>
      </c>
      <c r="G748">
        <v>-1</v>
      </c>
      <c r="H748">
        <v>331.98500000000001</v>
      </c>
      <c r="I748">
        <v>-1</v>
      </c>
      <c r="J748">
        <v>0</v>
      </c>
      <c r="K748">
        <v>13.292534</v>
      </c>
      <c r="L748">
        <v>5.4000000000000001E-4</v>
      </c>
      <c r="M748">
        <v>141.17830000000001</v>
      </c>
      <c r="N748">
        <v>-109.607225</v>
      </c>
      <c r="O748">
        <v>1.9000000000000001E-4</v>
      </c>
      <c r="P748">
        <v>141.33822599999999</v>
      </c>
      <c r="Q748">
        <v>-109.446777</v>
      </c>
      <c r="R748">
        <v>3.5599999999999998E-4</v>
      </c>
      <c r="S748">
        <v>22.653879</v>
      </c>
      <c r="T748">
        <v>1.66E-4</v>
      </c>
    </row>
    <row r="749" spans="1:20" x14ac:dyDescent="0.25">
      <c r="A749">
        <v>747</v>
      </c>
      <c r="B749">
        <v>3</v>
      </c>
      <c r="C749">
        <v>-1</v>
      </c>
      <c r="D749" t="s">
        <v>101</v>
      </c>
      <c r="E749" t="s">
        <v>202</v>
      </c>
      <c r="F749">
        <v>0.417269</v>
      </c>
      <c r="G749">
        <v>-1</v>
      </c>
      <c r="H749">
        <v>300.25</v>
      </c>
      <c r="I749">
        <v>-1</v>
      </c>
      <c r="J749">
        <v>0</v>
      </c>
      <c r="K749">
        <v>12.886267</v>
      </c>
      <c r="L749">
        <v>1.2899999999999999E-4</v>
      </c>
      <c r="M749">
        <v>142.42472799999999</v>
      </c>
      <c r="N749">
        <v>-109.56992700000001</v>
      </c>
      <c r="O749">
        <v>-1.5100000000000001E-3</v>
      </c>
      <c r="P749">
        <v>142.51580799999999</v>
      </c>
      <c r="Q749">
        <v>-109.446404</v>
      </c>
      <c r="R749">
        <v>3.8000000000000002E-4</v>
      </c>
      <c r="S749">
        <v>15.347246</v>
      </c>
      <c r="T749">
        <v>1.1299999999999999E-3</v>
      </c>
    </row>
    <row r="750" spans="1:20" x14ac:dyDescent="0.25">
      <c r="A750">
        <v>748</v>
      </c>
      <c r="B750">
        <v>3</v>
      </c>
      <c r="C750">
        <v>-1</v>
      </c>
      <c r="D750" t="s">
        <v>101</v>
      </c>
      <c r="E750" t="s">
        <v>202</v>
      </c>
      <c r="F750">
        <v>5.1575999999999997E-2</v>
      </c>
      <c r="G750">
        <v>-1</v>
      </c>
      <c r="H750">
        <v>301.45999999999998</v>
      </c>
      <c r="I750">
        <v>-1</v>
      </c>
      <c r="J750">
        <v>0</v>
      </c>
      <c r="K750">
        <v>12.319226</v>
      </c>
      <c r="L750">
        <v>2.6200000000000003E-4</v>
      </c>
      <c r="M750">
        <v>143.70626799999999</v>
      </c>
      <c r="N750">
        <v>-109.437079</v>
      </c>
      <c r="O750">
        <v>-7.4859999999999996E-3</v>
      </c>
      <c r="P750">
        <v>143.647705</v>
      </c>
      <c r="Q750">
        <v>-109.445953</v>
      </c>
      <c r="R750">
        <v>4.2900000000000002E-4</v>
      </c>
      <c r="S750">
        <v>5.923108</v>
      </c>
      <c r="T750">
        <v>7.0569999999999999E-3</v>
      </c>
    </row>
    <row r="751" spans="1:20" x14ac:dyDescent="0.25">
      <c r="A751">
        <v>749</v>
      </c>
      <c r="B751">
        <v>3</v>
      </c>
      <c r="C751">
        <v>-1</v>
      </c>
      <c r="D751" t="s">
        <v>101</v>
      </c>
      <c r="E751" t="s">
        <v>202</v>
      </c>
      <c r="F751">
        <v>6.9938E-2</v>
      </c>
      <c r="G751">
        <v>-1</v>
      </c>
      <c r="H751">
        <v>393.78800000000001</v>
      </c>
      <c r="I751">
        <v>-1</v>
      </c>
      <c r="J751">
        <v>0</v>
      </c>
      <c r="K751">
        <v>11.763807999999999</v>
      </c>
      <c r="L751">
        <v>3.0499999999999999E-4</v>
      </c>
      <c r="M751">
        <v>144.73312899999999</v>
      </c>
      <c r="N751">
        <v>-109.387749</v>
      </c>
      <c r="O751">
        <v>3.1199999999999999E-3</v>
      </c>
      <c r="P751">
        <v>144.72804300000001</v>
      </c>
      <c r="Q751">
        <v>-109.44547300000001</v>
      </c>
      <c r="R751">
        <v>4.73E-4</v>
      </c>
      <c r="S751">
        <v>5.7947230000000003</v>
      </c>
      <c r="T751">
        <v>2.647E-3</v>
      </c>
    </row>
    <row r="752" spans="1:20" x14ac:dyDescent="0.25">
      <c r="A752">
        <v>750</v>
      </c>
      <c r="B752">
        <v>3</v>
      </c>
      <c r="C752">
        <v>-1</v>
      </c>
      <c r="D752" t="s">
        <v>101</v>
      </c>
      <c r="E752" t="s">
        <v>202</v>
      </c>
      <c r="F752">
        <v>4.2685000000000001E-2</v>
      </c>
      <c r="G752">
        <v>-1</v>
      </c>
      <c r="H752">
        <v>740.56700000000001</v>
      </c>
      <c r="I752">
        <v>-1</v>
      </c>
      <c r="J752">
        <v>0</v>
      </c>
      <c r="K752">
        <v>11.14831</v>
      </c>
      <c r="L752">
        <v>-8.4000000000000003E-4</v>
      </c>
      <c r="M752">
        <v>146.03319300000001</v>
      </c>
      <c r="N752">
        <v>-109.424277</v>
      </c>
      <c r="O752">
        <v>7.1009999999999997E-3</v>
      </c>
      <c r="P752">
        <v>146.098297</v>
      </c>
      <c r="Q752">
        <v>-109.444756</v>
      </c>
      <c r="R752">
        <v>5.31E-4</v>
      </c>
      <c r="S752">
        <v>6.824865</v>
      </c>
      <c r="T752">
        <v>6.5700000000000003E-3</v>
      </c>
    </row>
    <row r="753" spans="1:20" x14ac:dyDescent="0.25">
      <c r="A753">
        <v>751</v>
      </c>
      <c r="B753">
        <v>3</v>
      </c>
      <c r="C753">
        <v>-1</v>
      </c>
      <c r="D753" t="s">
        <v>101</v>
      </c>
      <c r="E753" t="s">
        <v>202</v>
      </c>
      <c r="F753">
        <v>1.8319999999999999E-2</v>
      </c>
      <c r="G753">
        <v>-1</v>
      </c>
      <c r="H753">
        <v>276.113</v>
      </c>
      <c r="I753">
        <v>-1</v>
      </c>
      <c r="J753">
        <v>0</v>
      </c>
      <c r="K753">
        <v>10.783127</v>
      </c>
      <c r="L753">
        <v>1.6108000000000001E-2</v>
      </c>
      <c r="M753">
        <v>147.04216</v>
      </c>
      <c r="N753">
        <v>-109.43288699999999</v>
      </c>
      <c r="O753">
        <v>5.0070000000000002E-3</v>
      </c>
      <c r="P753">
        <v>147.082764</v>
      </c>
      <c r="Q753">
        <v>-109.44422900000001</v>
      </c>
      <c r="R753">
        <v>6.4400000000000004E-4</v>
      </c>
      <c r="S753">
        <v>4.2158119999999997</v>
      </c>
      <c r="T753">
        <v>4.3629999999999997E-3</v>
      </c>
    </row>
    <row r="754" spans="1:20" x14ac:dyDescent="0.25">
      <c r="A754">
        <v>752</v>
      </c>
      <c r="B754">
        <v>3</v>
      </c>
      <c r="C754">
        <v>-1</v>
      </c>
      <c r="D754" t="s">
        <v>101</v>
      </c>
      <c r="E754" t="s">
        <v>202</v>
      </c>
      <c r="F754">
        <v>3.4447999999999999E-2</v>
      </c>
      <c r="G754">
        <v>-1</v>
      </c>
      <c r="H754">
        <v>307.67500000000001</v>
      </c>
      <c r="I754">
        <v>-1</v>
      </c>
      <c r="J754">
        <v>0</v>
      </c>
      <c r="K754">
        <v>10.539365999999999</v>
      </c>
      <c r="L754">
        <v>-2.8698999999999999E-2</v>
      </c>
      <c r="M754">
        <v>148.08559700000001</v>
      </c>
      <c r="N754">
        <v>-109.413584</v>
      </c>
      <c r="O754">
        <v>1.6800000000000001E-3</v>
      </c>
      <c r="P754">
        <v>148.04040499999999</v>
      </c>
      <c r="Q754">
        <v>-109.443512</v>
      </c>
      <c r="R754">
        <v>4.06E-4</v>
      </c>
      <c r="S754">
        <v>5.4203570000000001</v>
      </c>
      <c r="T754">
        <v>1.274E-3</v>
      </c>
    </row>
    <row r="755" spans="1:20" x14ac:dyDescent="0.25">
      <c r="A755">
        <v>753</v>
      </c>
      <c r="B755">
        <v>3</v>
      </c>
      <c r="C755">
        <v>-1</v>
      </c>
      <c r="D755" t="s">
        <v>101</v>
      </c>
      <c r="E755" t="s">
        <v>202</v>
      </c>
      <c r="F755">
        <v>3.2974999999999997E-2</v>
      </c>
      <c r="G755">
        <v>-1</v>
      </c>
      <c r="H755">
        <v>375.38400000000001</v>
      </c>
      <c r="I755">
        <v>-1</v>
      </c>
      <c r="J755">
        <v>0</v>
      </c>
      <c r="K755">
        <v>10.373647999999999</v>
      </c>
      <c r="L755">
        <v>3.5571999999999999E-2</v>
      </c>
      <c r="M755">
        <v>148.95879300000001</v>
      </c>
      <c r="N755">
        <v>-109.43848199999999</v>
      </c>
      <c r="O755">
        <v>1.9610000000000001E-3</v>
      </c>
      <c r="P755">
        <v>148.98024000000001</v>
      </c>
      <c r="Q755">
        <v>-109.443062</v>
      </c>
      <c r="R755">
        <v>8.5099999999999998E-4</v>
      </c>
      <c r="S755">
        <v>2.1930900000000002</v>
      </c>
      <c r="T755">
        <v>1.1100000000000001E-3</v>
      </c>
    </row>
    <row r="756" spans="1:20" x14ac:dyDescent="0.25">
      <c r="A756">
        <v>754</v>
      </c>
      <c r="B756">
        <v>3</v>
      </c>
      <c r="C756">
        <v>-1</v>
      </c>
      <c r="D756" t="s">
        <v>101</v>
      </c>
      <c r="E756" t="s">
        <v>202</v>
      </c>
      <c r="F756">
        <v>7.6090000000000003E-3</v>
      </c>
      <c r="G756">
        <v>-1</v>
      </c>
      <c r="H756">
        <v>321.80799999999999</v>
      </c>
      <c r="I756">
        <v>-1</v>
      </c>
      <c r="J756">
        <v>0</v>
      </c>
      <c r="K756">
        <v>10.205814</v>
      </c>
      <c r="L756">
        <v>3.6097999999999998E-2</v>
      </c>
      <c r="M756">
        <v>150.23218600000001</v>
      </c>
      <c r="N756">
        <v>-109.454685</v>
      </c>
      <c r="O756">
        <v>-5.7300000000000005E-4</v>
      </c>
      <c r="P756">
        <v>150.214111</v>
      </c>
      <c r="Q756">
        <v>-109.44225299999999</v>
      </c>
      <c r="R756">
        <v>8.9800000000000004E-4</v>
      </c>
      <c r="S756">
        <v>2.1937220000000002</v>
      </c>
      <c r="T756">
        <v>3.2499999999999999E-4</v>
      </c>
    </row>
    <row r="757" spans="1:20" x14ac:dyDescent="0.25">
      <c r="A757">
        <v>755</v>
      </c>
      <c r="B757">
        <v>4</v>
      </c>
      <c r="C757">
        <v>-1</v>
      </c>
      <c r="D757" t="s">
        <v>100</v>
      </c>
      <c r="E757" t="s">
        <v>202</v>
      </c>
      <c r="F757">
        <v>0.19545199999999999</v>
      </c>
      <c r="G757">
        <v>-1</v>
      </c>
      <c r="H757">
        <v>303.03100000000001</v>
      </c>
      <c r="I757">
        <v>-1</v>
      </c>
      <c r="J757">
        <v>0</v>
      </c>
      <c r="K757">
        <v>10.069699999999999</v>
      </c>
      <c r="L757">
        <v>-3.6755999999999997E-2</v>
      </c>
      <c r="M757">
        <v>151.20922200000001</v>
      </c>
      <c r="N757">
        <v>-109.27339600000001</v>
      </c>
      <c r="O757">
        <v>-1.9870000000000001E-3</v>
      </c>
      <c r="P757">
        <v>151.12603799999999</v>
      </c>
      <c r="Q757">
        <v>-109.44152099999999</v>
      </c>
      <c r="R757">
        <v>5.4000000000000001E-4</v>
      </c>
      <c r="S757">
        <v>18.757874000000001</v>
      </c>
      <c r="T757">
        <v>1.4469999999999999E-3</v>
      </c>
    </row>
    <row r="758" spans="1:20" x14ac:dyDescent="0.25">
      <c r="A758">
        <v>756</v>
      </c>
      <c r="B758">
        <v>4</v>
      </c>
      <c r="C758">
        <v>-1</v>
      </c>
      <c r="D758" t="s">
        <v>100</v>
      </c>
      <c r="E758" t="s">
        <v>202</v>
      </c>
      <c r="F758">
        <v>0.126916</v>
      </c>
      <c r="G758">
        <v>-1</v>
      </c>
      <c r="H758">
        <v>307.48399999999998</v>
      </c>
      <c r="I758">
        <v>-1</v>
      </c>
      <c r="J758">
        <v>0</v>
      </c>
      <c r="K758">
        <v>9.9072639999999996</v>
      </c>
      <c r="L758">
        <v>3.7725000000000002E-2</v>
      </c>
      <c r="M758">
        <v>152.061003</v>
      </c>
      <c r="N758">
        <v>-109.396934</v>
      </c>
      <c r="O758">
        <v>1.2980000000000001E-3</v>
      </c>
      <c r="P758">
        <v>152.024384</v>
      </c>
      <c r="Q758">
        <v>-109.44103200000001</v>
      </c>
      <c r="R758">
        <v>9.1500000000000001E-4</v>
      </c>
      <c r="S758">
        <v>5.7320679999999999</v>
      </c>
      <c r="T758">
        <v>3.8299999999999999E-4</v>
      </c>
    </row>
    <row r="759" spans="1:20" x14ac:dyDescent="0.25">
      <c r="A759">
        <v>757</v>
      </c>
      <c r="B759">
        <v>4</v>
      </c>
      <c r="C759">
        <v>-1</v>
      </c>
      <c r="D759" t="s">
        <v>100</v>
      </c>
      <c r="E759" t="s">
        <v>202</v>
      </c>
      <c r="F759">
        <v>7.0430999999999994E-2</v>
      </c>
      <c r="G759">
        <v>-1</v>
      </c>
      <c r="H759">
        <v>376.25799999999998</v>
      </c>
      <c r="I759">
        <v>-1</v>
      </c>
      <c r="J759">
        <v>0</v>
      </c>
      <c r="K759">
        <v>9.7245559999999998</v>
      </c>
      <c r="L759">
        <v>-3.8834E-2</v>
      </c>
      <c r="M759">
        <v>152.995758</v>
      </c>
      <c r="N759">
        <v>-109.36005400000001</v>
      </c>
      <c r="O759">
        <v>-1.456E-3</v>
      </c>
      <c r="P759">
        <v>152.90701300000001</v>
      </c>
      <c r="Q759">
        <v>-109.440292</v>
      </c>
      <c r="R759">
        <v>5.31E-4</v>
      </c>
      <c r="S759">
        <v>11.964015</v>
      </c>
      <c r="T759">
        <v>9.2500000000000004E-4</v>
      </c>
    </row>
    <row r="760" spans="1:20" x14ac:dyDescent="0.25">
      <c r="A760">
        <v>758</v>
      </c>
      <c r="B760">
        <v>4</v>
      </c>
      <c r="C760">
        <v>-1</v>
      </c>
      <c r="D760" t="s">
        <v>100</v>
      </c>
      <c r="E760" t="s">
        <v>202</v>
      </c>
      <c r="F760">
        <v>4.8970000000000003E-3</v>
      </c>
      <c r="G760">
        <v>-1</v>
      </c>
      <c r="H760">
        <v>236.22</v>
      </c>
      <c r="I760">
        <v>-1</v>
      </c>
      <c r="J760">
        <v>0</v>
      </c>
      <c r="K760">
        <v>9.4748380000000001</v>
      </c>
      <c r="L760">
        <v>-4.0446000000000003E-2</v>
      </c>
      <c r="M760">
        <v>154.066575</v>
      </c>
      <c r="N760">
        <v>-109.428077</v>
      </c>
      <c r="O760">
        <v>3.1E-4</v>
      </c>
      <c r="P760">
        <v>154.057648</v>
      </c>
      <c r="Q760">
        <v>-109.43946099999999</v>
      </c>
      <c r="R760">
        <v>5.1599999999999997E-4</v>
      </c>
      <c r="S760">
        <v>1.4466920000000001</v>
      </c>
      <c r="T760">
        <v>2.0599999999999999E-4</v>
      </c>
    </row>
    <row r="761" spans="1:20" x14ac:dyDescent="0.25">
      <c r="A761">
        <v>759</v>
      </c>
      <c r="B761">
        <v>4</v>
      </c>
      <c r="C761">
        <v>-1</v>
      </c>
      <c r="D761" t="s">
        <v>100</v>
      </c>
      <c r="E761" t="s">
        <v>202</v>
      </c>
      <c r="F761">
        <v>9.0337000000000001E-2</v>
      </c>
      <c r="G761">
        <v>-1</v>
      </c>
      <c r="H761">
        <v>314.44900000000001</v>
      </c>
      <c r="I761">
        <v>-1</v>
      </c>
      <c r="J761">
        <v>0</v>
      </c>
      <c r="K761">
        <v>9.2980250000000009</v>
      </c>
      <c r="L761">
        <v>4.2597999999999997E-2</v>
      </c>
      <c r="M761">
        <v>154.859621</v>
      </c>
      <c r="N761">
        <v>-109.467806</v>
      </c>
      <c r="O761">
        <v>2.1679999999999998E-3</v>
      </c>
      <c r="P761">
        <v>154.901443</v>
      </c>
      <c r="Q761">
        <v>-109.43897200000001</v>
      </c>
      <c r="R761">
        <v>9.4899999999999997E-4</v>
      </c>
      <c r="S761">
        <v>5.0798800000000002</v>
      </c>
      <c r="T761">
        <v>1.219E-3</v>
      </c>
    </row>
    <row r="762" spans="1:20" x14ac:dyDescent="0.25">
      <c r="A762">
        <v>760</v>
      </c>
      <c r="B762">
        <v>4</v>
      </c>
      <c r="C762">
        <v>-1</v>
      </c>
      <c r="D762" t="s">
        <v>100</v>
      </c>
      <c r="E762" t="s">
        <v>202</v>
      </c>
      <c r="F762">
        <v>5.9905E-2</v>
      </c>
      <c r="G762">
        <v>-1</v>
      </c>
      <c r="H762">
        <v>310.29899999999998</v>
      </c>
      <c r="I762">
        <v>-1</v>
      </c>
      <c r="J762">
        <v>0</v>
      </c>
      <c r="K762">
        <v>9.1341710000000003</v>
      </c>
      <c r="L762">
        <v>-4.2592999999999999E-2</v>
      </c>
      <c r="M762">
        <v>155.697463</v>
      </c>
      <c r="N762">
        <v>-109.48228899999999</v>
      </c>
      <c r="O762">
        <v>1.0059999999999999E-3</v>
      </c>
      <c r="P762">
        <v>155.72998000000001</v>
      </c>
      <c r="Q762">
        <v>-109.438164</v>
      </c>
      <c r="R762">
        <v>5.7499999999999999E-4</v>
      </c>
      <c r="S762">
        <v>5.4812799999999999</v>
      </c>
      <c r="T762">
        <v>4.3100000000000001E-4</v>
      </c>
    </row>
    <row r="763" spans="1:20" x14ac:dyDescent="0.25">
      <c r="A763">
        <v>761</v>
      </c>
      <c r="B763">
        <v>4</v>
      </c>
      <c r="C763">
        <v>-1</v>
      </c>
      <c r="D763" t="s">
        <v>100</v>
      </c>
      <c r="E763" t="s">
        <v>202</v>
      </c>
      <c r="F763">
        <v>0.23658699999999999</v>
      </c>
      <c r="G763">
        <v>-1</v>
      </c>
      <c r="H763">
        <v>281.66899999999998</v>
      </c>
      <c r="I763">
        <v>-1</v>
      </c>
      <c r="J763">
        <v>0</v>
      </c>
      <c r="K763">
        <v>8.9801479999999998</v>
      </c>
      <c r="L763">
        <v>4.4226000000000001E-2</v>
      </c>
      <c r="M763">
        <v>156.52120199999999</v>
      </c>
      <c r="N763">
        <v>-109.41135</v>
      </c>
      <c r="O763">
        <v>-2.503E-3</v>
      </c>
      <c r="P763">
        <v>156.544296</v>
      </c>
      <c r="Q763">
        <v>-109.437614</v>
      </c>
      <c r="R763">
        <v>1.06E-3</v>
      </c>
      <c r="S763">
        <v>3.4974090000000002</v>
      </c>
      <c r="T763">
        <v>1.4430000000000001E-3</v>
      </c>
    </row>
    <row r="764" spans="1:20" x14ac:dyDescent="0.25">
      <c r="A764">
        <v>762</v>
      </c>
      <c r="B764">
        <v>4</v>
      </c>
      <c r="C764">
        <v>-1</v>
      </c>
      <c r="D764" t="s">
        <v>100</v>
      </c>
      <c r="E764" t="s">
        <v>202</v>
      </c>
      <c r="F764">
        <v>0.296267</v>
      </c>
      <c r="G764">
        <v>-1</v>
      </c>
      <c r="H764">
        <v>346.98099999999999</v>
      </c>
      <c r="I764">
        <v>-1</v>
      </c>
      <c r="J764">
        <v>0</v>
      </c>
      <c r="K764">
        <v>8.8716329999999992</v>
      </c>
      <c r="L764">
        <v>-4.4651000000000003E-2</v>
      </c>
      <c r="M764">
        <v>157.30652699999999</v>
      </c>
      <c r="N764">
        <v>-109.477147</v>
      </c>
      <c r="O764">
        <v>-2.8050000000000002E-3</v>
      </c>
      <c r="P764">
        <v>157.346191</v>
      </c>
      <c r="Q764">
        <v>-109.436768</v>
      </c>
      <c r="R764">
        <v>6.2799999999999998E-4</v>
      </c>
      <c r="S764">
        <v>5.6601900000000001</v>
      </c>
      <c r="T764">
        <v>2.1770000000000001E-3</v>
      </c>
    </row>
    <row r="765" spans="1:20" x14ac:dyDescent="0.25">
      <c r="A765">
        <v>763</v>
      </c>
      <c r="B765">
        <v>4</v>
      </c>
      <c r="C765">
        <v>-1</v>
      </c>
      <c r="D765" t="s">
        <v>100</v>
      </c>
      <c r="E765" t="s">
        <v>202</v>
      </c>
      <c r="F765">
        <v>2.4729000000000001E-2</v>
      </c>
      <c r="G765">
        <v>-1</v>
      </c>
      <c r="H765">
        <v>295.48099999999999</v>
      </c>
      <c r="I765">
        <v>-1</v>
      </c>
      <c r="J765">
        <v>0</v>
      </c>
      <c r="K765">
        <v>9.0159260000000003</v>
      </c>
      <c r="L765">
        <v>-4.1674000000000003E-2</v>
      </c>
      <c r="M765">
        <v>158.419884</v>
      </c>
      <c r="N765">
        <v>-109.410782</v>
      </c>
      <c r="O765">
        <v>-1.7719999999999999E-3</v>
      </c>
      <c r="P765">
        <v>158.41717499999999</v>
      </c>
      <c r="Q765">
        <v>-109.43590500000001</v>
      </c>
      <c r="R765">
        <v>6.1399999999999996E-4</v>
      </c>
      <c r="S765">
        <v>2.5268600000000001</v>
      </c>
      <c r="T765">
        <v>1.158E-3</v>
      </c>
    </row>
    <row r="766" spans="1:20" x14ac:dyDescent="0.25">
      <c r="A766">
        <v>764</v>
      </c>
      <c r="B766">
        <v>4</v>
      </c>
      <c r="C766">
        <v>-1</v>
      </c>
      <c r="D766" t="s">
        <v>100</v>
      </c>
      <c r="E766" t="s">
        <v>202</v>
      </c>
      <c r="F766">
        <v>8.9641999999999999E-2</v>
      </c>
      <c r="G766">
        <v>-1</v>
      </c>
      <c r="H766">
        <v>377.95400000000001</v>
      </c>
      <c r="I766">
        <v>-1</v>
      </c>
      <c r="J766">
        <v>0</v>
      </c>
      <c r="K766">
        <v>9.0270039999999998</v>
      </c>
      <c r="L766">
        <v>4.7697999999999997E-2</v>
      </c>
      <c r="M766">
        <v>159.209903</v>
      </c>
      <c r="N766">
        <v>-109.474271</v>
      </c>
      <c r="O766">
        <v>2.7500000000000002E-4</v>
      </c>
      <c r="P766">
        <v>159.23178100000001</v>
      </c>
      <c r="Q766">
        <v>-109.435379</v>
      </c>
      <c r="R766">
        <v>1.059E-3</v>
      </c>
      <c r="S766">
        <v>4.4623049999999997</v>
      </c>
      <c r="T766">
        <v>7.8299999999999995E-4</v>
      </c>
    </row>
    <row r="767" spans="1:20" x14ac:dyDescent="0.25">
      <c r="A767">
        <v>765</v>
      </c>
      <c r="B767">
        <v>4</v>
      </c>
      <c r="C767">
        <v>-1</v>
      </c>
      <c r="D767" t="s">
        <v>100</v>
      </c>
      <c r="E767" t="s">
        <v>202</v>
      </c>
      <c r="F767">
        <v>0.211063</v>
      </c>
      <c r="G767">
        <v>-1</v>
      </c>
      <c r="H767">
        <v>249.672</v>
      </c>
      <c r="I767">
        <v>-1</v>
      </c>
      <c r="J767">
        <v>0</v>
      </c>
      <c r="K767">
        <v>8.7759859999999996</v>
      </c>
      <c r="L767">
        <v>-4.9077000000000003E-2</v>
      </c>
      <c r="M767">
        <v>159.954903</v>
      </c>
      <c r="N767">
        <v>-109.501772</v>
      </c>
      <c r="O767">
        <v>8.1000000000000004E-5</v>
      </c>
      <c r="P767">
        <v>160.03272999999999</v>
      </c>
      <c r="Q767">
        <v>-109.43461600000001</v>
      </c>
      <c r="R767">
        <v>5.2800000000000004E-4</v>
      </c>
      <c r="S767">
        <v>10.279582</v>
      </c>
      <c r="T767">
        <v>4.4700000000000002E-4</v>
      </c>
    </row>
    <row r="768" spans="1:20" x14ac:dyDescent="0.25">
      <c r="A768">
        <v>766</v>
      </c>
      <c r="B768">
        <v>4</v>
      </c>
      <c r="C768">
        <v>-1</v>
      </c>
      <c r="D768" t="s">
        <v>100</v>
      </c>
      <c r="E768" t="s">
        <v>202</v>
      </c>
      <c r="F768">
        <v>0.10681499999999999</v>
      </c>
      <c r="G768">
        <v>-1</v>
      </c>
      <c r="H768">
        <v>312.351</v>
      </c>
      <c r="I768">
        <v>-1</v>
      </c>
      <c r="J768">
        <v>0</v>
      </c>
      <c r="K768">
        <v>8.4409840000000003</v>
      </c>
      <c r="L768">
        <v>4.7398000000000003E-2</v>
      </c>
      <c r="M768">
        <v>160.83130199999999</v>
      </c>
      <c r="N768">
        <v>-109.43512</v>
      </c>
      <c r="O768">
        <v>3.7420000000000001E-3</v>
      </c>
      <c r="P768">
        <v>160.805725</v>
      </c>
      <c r="Q768">
        <v>-109.434242</v>
      </c>
      <c r="R768">
        <v>9.8900000000000008E-4</v>
      </c>
      <c r="S768">
        <v>2.5591849999999998</v>
      </c>
      <c r="T768">
        <v>2.7529999999999998E-3</v>
      </c>
    </row>
    <row r="769" spans="1:20" x14ac:dyDescent="0.25">
      <c r="A769">
        <v>767</v>
      </c>
      <c r="B769">
        <v>4</v>
      </c>
      <c r="C769">
        <v>-1</v>
      </c>
      <c r="D769" t="s">
        <v>100</v>
      </c>
      <c r="E769" t="s">
        <v>202</v>
      </c>
      <c r="F769">
        <v>6.2613000000000002E-2</v>
      </c>
      <c r="G769">
        <v>-1</v>
      </c>
      <c r="H769">
        <v>351.05900000000003</v>
      </c>
      <c r="I769">
        <v>-1</v>
      </c>
      <c r="J769">
        <v>0</v>
      </c>
      <c r="K769">
        <v>8.0531679999999994</v>
      </c>
      <c r="L769">
        <v>4.8835999999999997E-2</v>
      </c>
      <c r="M769">
        <v>161.817879</v>
      </c>
      <c r="N769">
        <v>-109.412347</v>
      </c>
      <c r="O769">
        <v>6.8499999999999995E-4</v>
      </c>
      <c r="P769">
        <v>161.79243500000001</v>
      </c>
      <c r="Q769">
        <v>-109.43356300000001</v>
      </c>
      <c r="R769">
        <v>9.7000000000000005E-4</v>
      </c>
      <c r="S769">
        <v>3.312894</v>
      </c>
      <c r="T769">
        <v>2.8499999999999999E-4</v>
      </c>
    </row>
    <row r="770" spans="1:20" x14ac:dyDescent="0.25">
      <c r="A770">
        <v>768</v>
      </c>
      <c r="B770">
        <v>4</v>
      </c>
      <c r="C770">
        <v>-1</v>
      </c>
      <c r="D770" t="s">
        <v>161</v>
      </c>
      <c r="E770" t="s">
        <v>202</v>
      </c>
      <c r="F770">
        <v>0.21571199999999999</v>
      </c>
      <c r="G770">
        <v>-1</v>
      </c>
      <c r="H770">
        <v>394.03199999999998</v>
      </c>
      <c r="I770">
        <v>-1</v>
      </c>
      <c r="J770">
        <v>0</v>
      </c>
      <c r="K770">
        <v>7.8712470000000003</v>
      </c>
      <c r="L770">
        <v>-5.0987999999999999E-2</v>
      </c>
      <c r="M770">
        <v>162.614081</v>
      </c>
      <c r="N770">
        <v>-109.569816</v>
      </c>
      <c r="O770">
        <v>1.2466E-2</v>
      </c>
      <c r="P770">
        <v>162.50704999999999</v>
      </c>
      <c r="Q770">
        <v>-109.432861</v>
      </c>
      <c r="R770">
        <v>4.6099999999999998E-4</v>
      </c>
      <c r="S770">
        <v>17.381671000000001</v>
      </c>
      <c r="T770">
        <v>1.2005E-2</v>
      </c>
    </row>
    <row r="771" spans="1:20" x14ac:dyDescent="0.25">
      <c r="A771">
        <v>769</v>
      </c>
      <c r="B771">
        <v>3</v>
      </c>
      <c r="C771">
        <v>-1</v>
      </c>
      <c r="D771" t="s">
        <v>99</v>
      </c>
      <c r="E771" t="s">
        <v>202</v>
      </c>
      <c r="F771">
        <v>1.7805000000000001E-2</v>
      </c>
      <c r="G771">
        <v>-1</v>
      </c>
      <c r="H771">
        <v>250.721</v>
      </c>
      <c r="I771">
        <v>-1</v>
      </c>
      <c r="J771">
        <v>0</v>
      </c>
      <c r="K771">
        <v>7.8514999999999997</v>
      </c>
      <c r="L771">
        <v>4.9362999999999997E-2</v>
      </c>
      <c r="M771">
        <v>163.220067</v>
      </c>
      <c r="N771">
        <v>-109.434601</v>
      </c>
      <c r="O771">
        <v>2.0460000000000001E-3</v>
      </c>
      <c r="P771">
        <v>163.213303</v>
      </c>
      <c r="Q771">
        <v>-109.43255600000001</v>
      </c>
      <c r="R771">
        <v>9.3499999999999996E-4</v>
      </c>
      <c r="S771">
        <v>0.70665599999999995</v>
      </c>
      <c r="T771">
        <v>1.111E-3</v>
      </c>
    </row>
    <row r="772" spans="1:20" x14ac:dyDescent="0.25">
      <c r="A772">
        <v>770</v>
      </c>
      <c r="B772">
        <v>3</v>
      </c>
      <c r="C772">
        <v>-1</v>
      </c>
      <c r="D772" t="s">
        <v>99</v>
      </c>
      <c r="E772" t="s">
        <v>202</v>
      </c>
      <c r="F772">
        <v>0.151638</v>
      </c>
      <c r="G772">
        <v>-1</v>
      </c>
      <c r="H772">
        <v>425.76499999999999</v>
      </c>
      <c r="I772">
        <v>-1</v>
      </c>
      <c r="J772">
        <v>0</v>
      </c>
      <c r="K772">
        <v>7.9657049999999998</v>
      </c>
      <c r="L772">
        <v>-4.7446000000000002E-2</v>
      </c>
      <c r="M772">
        <v>163.925051</v>
      </c>
      <c r="N772">
        <v>-109.441418</v>
      </c>
      <c r="O772">
        <v>7.6800000000000002E-4</v>
      </c>
      <c r="P772">
        <v>163.92507900000001</v>
      </c>
      <c r="Q772">
        <v>-109.43193100000001</v>
      </c>
      <c r="R772">
        <v>4.4200000000000001E-4</v>
      </c>
      <c r="S772">
        <v>0.94871700000000003</v>
      </c>
      <c r="T772">
        <v>3.2600000000000001E-4</v>
      </c>
    </row>
    <row r="773" spans="1:20" x14ac:dyDescent="0.25">
      <c r="A773">
        <v>771</v>
      </c>
      <c r="B773">
        <v>3</v>
      </c>
      <c r="C773">
        <v>-1</v>
      </c>
      <c r="D773" t="s">
        <v>99</v>
      </c>
      <c r="E773" t="s">
        <v>202</v>
      </c>
      <c r="F773">
        <v>0.13391400000000001</v>
      </c>
      <c r="G773">
        <v>-1</v>
      </c>
      <c r="H773">
        <v>275.77699999999999</v>
      </c>
      <c r="I773">
        <v>-1</v>
      </c>
      <c r="J773">
        <v>0</v>
      </c>
      <c r="K773">
        <v>8.1029879999999999</v>
      </c>
      <c r="L773">
        <v>4.6981000000000002E-2</v>
      </c>
      <c r="M773">
        <v>164.83982</v>
      </c>
      <c r="N773">
        <v>-109.073515</v>
      </c>
      <c r="O773">
        <v>-5.8960000000000002E-3</v>
      </c>
      <c r="P773">
        <v>164.649216</v>
      </c>
      <c r="Q773">
        <v>-109.431625</v>
      </c>
      <c r="R773">
        <v>8.8699999999999998E-4</v>
      </c>
      <c r="S773">
        <v>40.567615000000004</v>
      </c>
      <c r="T773">
        <v>5.0090000000000004E-3</v>
      </c>
    </row>
    <row r="774" spans="1:20" x14ac:dyDescent="0.25">
      <c r="A774">
        <v>772</v>
      </c>
      <c r="B774">
        <v>3</v>
      </c>
      <c r="C774">
        <v>-1</v>
      </c>
      <c r="D774" t="s">
        <v>99</v>
      </c>
      <c r="E774" t="s">
        <v>202</v>
      </c>
      <c r="F774">
        <v>5.5426999999999997E-2</v>
      </c>
      <c r="G774">
        <v>-1</v>
      </c>
      <c r="H774">
        <v>344.529</v>
      </c>
      <c r="I774">
        <v>-1</v>
      </c>
      <c r="J774">
        <v>0</v>
      </c>
      <c r="K774">
        <v>8.1700009999999992</v>
      </c>
      <c r="L774">
        <v>4.8388E-2</v>
      </c>
      <c r="M774">
        <v>165.66746599999999</v>
      </c>
      <c r="N774">
        <v>-109.447338</v>
      </c>
      <c r="O774">
        <v>9.2020000000000001E-3</v>
      </c>
      <c r="P774">
        <v>165.62754799999999</v>
      </c>
      <c r="Q774">
        <v>-109.43104599999999</v>
      </c>
      <c r="R774">
        <v>8.83E-4</v>
      </c>
      <c r="S774">
        <v>4.3114239999999997</v>
      </c>
      <c r="T774">
        <v>8.319E-3</v>
      </c>
    </row>
    <row r="775" spans="1:20" x14ac:dyDescent="0.25">
      <c r="A775">
        <v>773</v>
      </c>
      <c r="B775">
        <v>3</v>
      </c>
      <c r="C775">
        <v>-1</v>
      </c>
      <c r="D775" t="s">
        <v>99</v>
      </c>
      <c r="E775" t="s">
        <v>202</v>
      </c>
      <c r="F775">
        <v>0.104745</v>
      </c>
      <c r="G775">
        <v>-1</v>
      </c>
      <c r="H775">
        <v>307.28399999999999</v>
      </c>
      <c r="I775">
        <v>-1</v>
      </c>
      <c r="J775">
        <v>0</v>
      </c>
      <c r="K775">
        <v>8.1326370000000008</v>
      </c>
      <c r="L775">
        <v>-4.9072999999999999E-2</v>
      </c>
      <c r="M775">
        <v>166.35692800000001</v>
      </c>
      <c r="N775">
        <v>-109.395343</v>
      </c>
      <c r="O775">
        <v>-2.846E-3</v>
      </c>
      <c r="P775">
        <v>166.36134300000001</v>
      </c>
      <c r="Q775">
        <v>-109.430435</v>
      </c>
      <c r="R775">
        <v>3.9399999999999998E-4</v>
      </c>
      <c r="S775">
        <v>3.5368849999999998</v>
      </c>
      <c r="T775">
        <v>2.4510000000000001E-3</v>
      </c>
    </row>
    <row r="776" spans="1:20" x14ac:dyDescent="0.25">
      <c r="A776">
        <v>774</v>
      </c>
      <c r="B776">
        <v>3</v>
      </c>
      <c r="C776">
        <v>-1</v>
      </c>
      <c r="D776" t="s">
        <v>99</v>
      </c>
      <c r="E776" t="s">
        <v>202</v>
      </c>
      <c r="F776">
        <v>8.6169999999999997E-3</v>
      </c>
      <c r="G776">
        <v>-1</v>
      </c>
      <c r="H776">
        <v>235.44</v>
      </c>
      <c r="I776">
        <v>-1</v>
      </c>
      <c r="J776">
        <v>0</v>
      </c>
      <c r="K776">
        <v>8.0703569999999996</v>
      </c>
      <c r="L776">
        <v>4.9611000000000002E-2</v>
      </c>
      <c r="M776">
        <v>167.09277</v>
      </c>
      <c r="N776">
        <v>-109.448491</v>
      </c>
      <c r="O776">
        <v>2.1050000000000001E-3</v>
      </c>
      <c r="P776">
        <v>167.09011799999999</v>
      </c>
      <c r="Q776">
        <v>-109.43008399999999</v>
      </c>
      <c r="R776">
        <v>9.1799999999999998E-4</v>
      </c>
      <c r="S776">
        <v>1.8596779999999999</v>
      </c>
      <c r="T776">
        <v>1.1869999999999999E-3</v>
      </c>
    </row>
    <row r="777" spans="1:20" x14ac:dyDescent="0.25">
      <c r="A777">
        <v>775</v>
      </c>
      <c r="B777">
        <v>3</v>
      </c>
      <c r="C777">
        <v>-1</v>
      </c>
      <c r="D777" t="s">
        <v>99</v>
      </c>
      <c r="E777" t="s">
        <v>202</v>
      </c>
      <c r="F777">
        <v>0.15154500000000001</v>
      </c>
      <c r="G777">
        <v>-1</v>
      </c>
      <c r="H777">
        <v>292.221</v>
      </c>
      <c r="I777">
        <v>-1</v>
      </c>
      <c r="J777">
        <v>0</v>
      </c>
      <c r="K777">
        <v>8.0259839999999993</v>
      </c>
      <c r="L777">
        <v>-4.9617000000000001E-2</v>
      </c>
      <c r="M777">
        <v>167.66058200000001</v>
      </c>
      <c r="N777">
        <v>-109.54012899999999</v>
      </c>
      <c r="O777">
        <v>-1.3518000000000001E-2</v>
      </c>
      <c r="P777">
        <v>167.81397999999999</v>
      </c>
      <c r="Q777">
        <v>-109.429474</v>
      </c>
      <c r="R777">
        <v>3.9800000000000002E-4</v>
      </c>
      <c r="S777">
        <v>18.914444</v>
      </c>
      <c r="T777">
        <v>1.3119E-2</v>
      </c>
    </row>
    <row r="778" spans="1:20" x14ac:dyDescent="0.25">
      <c r="A778">
        <v>776</v>
      </c>
      <c r="B778">
        <v>3</v>
      </c>
      <c r="C778">
        <v>-1</v>
      </c>
      <c r="D778" t="s">
        <v>99</v>
      </c>
      <c r="E778" t="s">
        <v>202</v>
      </c>
      <c r="F778">
        <v>0.20428299999999999</v>
      </c>
      <c r="G778">
        <v>-1</v>
      </c>
      <c r="H778">
        <v>521.82799999999997</v>
      </c>
      <c r="I778">
        <v>-1</v>
      </c>
      <c r="J778">
        <v>0</v>
      </c>
      <c r="K778">
        <v>8.0232569999999992</v>
      </c>
      <c r="L778">
        <v>-4.9064000000000003E-2</v>
      </c>
      <c r="M778">
        <v>168.778941</v>
      </c>
      <c r="N778">
        <v>-109.42752900000001</v>
      </c>
      <c r="O778">
        <v>1.1460000000000001E-3</v>
      </c>
      <c r="P778">
        <v>168.77633700000001</v>
      </c>
      <c r="Q778">
        <v>-109.42888600000001</v>
      </c>
      <c r="R778">
        <v>3.9599999999999998E-4</v>
      </c>
      <c r="S778">
        <v>0.29373300000000002</v>
      </c>
      <c r="T778">
        <v>7.5000000000000002E-4</v>
      </c>
    </row>
    <row r="779" spans="1:20" x14ac:dyDescent="0.25">
      <c r="A779">
        <v>777</v>
      </c>
      <c r="B779">
        <v>3</v>
      </c>
      <c r="C779">
        <v>-1</v>
      </c>
      <c r="D779" t="s">
        <v>99</v>
      </c>
      <c r="E779" t="s">
        <v>202</v>
      </c>
      <c r="F779">
        <v>7.0813000000000001E-2</v>
      </c>
      <c r="G779">
        <v>-1</v>
      </c>
      <c r="H779">
        <v>634.58399999999995</v>
      </c>
      <c r="I779">
        <v>-1</v>
      </c>
      <c r="J779">
        <v>0</v>
      </c>
      <c r="K779">
        <v>8.0499919999999996</v>
      </c>
      <c r="L779">
        <v>4.9383999999999997E-2</v>
      </c>
      <c r="M779">
        <v>169.40414200000001</v>
      </c>
      <c r="N779">
        <v>-109.319344</v>
      </c>
      <c r="O779">
        <v>-9.0559999999999998E-3</v>
      </c>
      <c r="P779">
        <v>169.49968000000001</v>
      </c>
      <c r="Q779">
        <v>-109.428558</v>
      </c>
      <c r="R779">
        <v>9.0499999999999999E-4</v>
      </c>
      <c r="S779">
        <v>14.510400000000001</v>
      </c>
      <c r="T779">
        <v>8.1510000000000003E-3</v>
      </c>
    </row>
    <row r="780" spans="1:20" x14ac:dyDescent="0.25">
      <c r="A780">
        <v>778</v>
      </c>
      <c r="B780">
        <v>3</v>
      </c>
      <c r="C780">
        <v>-1</v>
      </c>
      <c r="D780" t="s">
        <v>99</v>
      </c>
      <c r="E780" t="s">
        <v>202</v>
      </c>
      <c r="F780">
        <v>0.10126</v>
      </c>
      <c r="G780">
        <v>-1</v>
      </c>
      <c r="H780">
        <v>334.17399999999998</v>
      </c>
      <c r="I780">
        <v>-1</v>
      </c>
      <c r="J780">
        <v>0</v>
      </c>
      <c r="K780">
        <v>8.0762809999999998</v>
      </c>
      <c r="L780">
        <v>-4.9666000000000002E-2</v>
      </c>
      <c r="M780">
        <v>170.11194599999999</v>
      </c>
      <c r="N780">
        <v>-109.532505</v>
      </c>
      <c r="O780">
        <v>-8.9020000000000002E-3</v>
      </c>
      <c r="P780">
        <v>170.22560100000001</v>
      </c>
      <c r="Q780">
        <v>-109.42791</v>
      </c>
      <c r="R780">
        <v>4.1100000000000002E-4</v>
      </c>
      <c r="S780">
        <v>15.445879</v>
      </c>
      <c r="T780">
        <v>8.4910000000000003E-3</v>
      </c>
    </row>
    <row r="781" spans="1:20" x14ac:dyDescent="0.25">
      <c r="A781">
        <v>779</v>
      </c>
      <c r="B781">
        <v>3</v>
      </c>
      <c r="C781">
        <v>-1</v>
      </c>
      <c r="D781" t="s">
        <v>99</v>
      </c>
      <c r="E781" t="s">
        <v>202</v>
      </c>
      <c r="F781">
        <v>0.218083</v>
      </c>
      <c r="G781">
        <v>-1</v>
      </c>
      <c r="H781">
        <v>428.03300000000002</v>
      </c>
      <c r="I781">
        <v>-1</v>
      </c>
      <c r="J781">
        <v>0</v>
      </c>
      <c r="K781">
        <v>8.0864899999999995</v>
      </c>
      <c r="L781">
        <v>-4.8741E-2</v>
      </c>
      <c r="M781">
        <v>171.17227800000001</v>
      </c>
      <c r="N781">
        <v>-109.45311</v>
      </c>
      <c r="O781">
        <v>-2.8660000000000001E-3</v>
      </c>
      <c r="P781">
        <v>171.19572400000001</v>
      </c>
      <c r="Q781">
        <v>-109.427284</v>
      </c>
      <c r="R781">
        <v>4.1100000000000002E-4</v>
      </c>
      <c r="S781">
        <v>3.4881700000000002</v>
      </c>
      <c r="T781">
        <v>2.4550000000000002E-3</v>
      </c>
    </row>
    <row r="782" spans="1:20" x14ac:dyDescent="0.25">
      <c r="A782">
        <v>780</v>
      </c>
      <c r="B782">
        <v>3</v>
      </c>
      <c r="C782">
        <v>-1</v>
      </c>
      <c r="D782" t="s">
        <v>99</v>
      </c>
      <c r="E782" t="s">
        <v>202</v>
      </c>
      <c r="F782">
        <v>4.6450999999999999E-2</v>
      </c>
      <c r="G782">
        <v>-1</v>
      </c>
      <c r="H782">
        <v>321.93900000000002</v>
      </c>
      <c r="I782">
        <v>-1</v>
      </c>
      <c r="J782">
        <v>0</v>
      </c>
      <c r="K782">
        <v>8.07</v>
      </c>
      <c r="L782">
        <v>5.0154999999999998E-2</v>
      </c>
      <c r="M782">
        <v>171.843017</v>
      </c>
      <c r="N782">
        <v>-109.504232</v>
      </c>
      <c r="O782">
        <v>5.2800000000000004E-4</v>
      </c>
      <c r="P782">
        <v>171.92301900000001</v>
      </c>
      <c r="Q782">
        <v>-109.42693300000001</v>
      </c>
      <c r="R782">
        <v>9.1200000000000005E-4</v>
      </c>
      <c r="S782">
        <v>11.124447999999999</v>
      </c>
      <c r="T782">
        <v>3.8400000000000001E-4</v>
      </c>
    </row>
    <row r="783" spans="1:20" x14ac:dyDescent="0.25">
      <c r="A783">
        <v>781</v>
      </c>
      <c r="B783">
        <v>3</v>
      </c>
      <c r="C783">
        <v>-1</v>
      </c>
      <c r="D783" t="s">
        <v>99</v>
      </c>
      <c r="E783" t="s">
        <v>202</v>
      </c>
      <c r="F783">
        <v>9.6284999999999996E-2</v>
      </c>
      <c r="G783">
        <v>-1</v>
      </c>
      <c r="H783">
        <v>249.75399999999999</v>
      </c>
      <c r="I783">
        <v>-1</v>
      </c>
      <c r="J783">
        <v>0</v>
      </c>
      <c r="K783">
        <v>7.8836209999999998</v>
      </c>
      <c r="L783">
        <v>-5.2998000000000003E-2</v>
      </c>
      <c r="M783">
        <v>172.744708</v>
      </c>
      <c r="N783">
        <v>-109.37946700000001</v>
      </c>
      <c r="O783">
        <v>1.6150000000000001E-2</v>
      </c>
      <c r="P783">
        <v>172.64146400000001</v>
      </c>
      <c r="Q783">
        <v>-109.42627</v>
      </c>
      <c r="R783">
        <v>4.1599999999999997E-4</v>
      </c>
      <c r="S783">
        <v>11.335699</v>
      </c>
      <c r="T783">
        <v>1.5734000000000001E-2</v>
      </c>
    </row>
    <row r="784" spans="1:20" x14ac:dyDescent="0.25">
      <c r="A784">
        <v>782</v>
      </c>
      <c r="B784">
        <v>3</v>
      </c>
      <c r="C784">
        <v>-1</v>
      </c>
      <c r="D784" t="s">
        <v>99</v>
      </c>
      <c r="E784" t="s">
        <v>202</v>
      </c>
      <c r="F784">
        <v>2.0310000000000002E-2</v>
      </c>
      <c r="G784">
        <v>-1</v>
      </c>
      <c r="H784">
        <v>222.59700000000001</v>
      </c>
      <c r="I784">
        <v>-1</v>
      </c>
      <c r="J784">
        <v>0</v>
      </c>
      <c r="K784">
        <v>7.6154089999999997</v>
      </c>
      <c r="L784">
        <v>5.3402999999999999E-2</v>
      </c>
      <c r="M784">
        <v>173.325491</v>
      </c>
      <c r="N784">
        <v>-109.447018</v>
      </c>
      <c r="O784">
        <v>1.467E-3</v>
      </c>
      <c r="P784">
        <v>173.33741800000001</v>
      </c>
      <c r="Q784">
        <v>-109.42591899999999</v>
      </c>
      <c r="R784">
        <v>9.7999999999999997E-4</v>
      </c>
      <c r="S784">
        <v>2.4236780000000002</v>
      </c>
      <c r="T784">
        <v>4.8700000000000002E-4</v>
      </c>
    </row>
    <row r="785" spans="1:20" x14ac:dyDescent="0.25">
      <c r="A785">
        <v>783</v>
      </c>
      <c r="B785">
        <v>3</v>
      </c>
      <c r="C785">
        <v>-1</v>
      </c>
      <c r="D785" t="s">
        <v>99</v>
      </c>
      <c r="E785" t="s">
        <v>202</v>
      </c>
      <c r="F785">
        <v>3.7413000000000002E-2</v>
      </c>
      <c r="G785">
        <v>-1</v>
      </c>
      <c r="H785">
        <v>369.59800000000001</v>
      </c>
      <c r="I785">
        <v>-1</v>
      </c>
      <c r="J785">
        <v>0</v>
      </c>
      <c r="K785">
        <v>7.3727419999999997</v>
      </c>
      <c r="L785">
        <v>-5.3568999999999999E-2</v>
      </c>
      <c r="M785">
        <v>174.07028800000001</v>
      </c>
      <c r="N785">
        <v>-109.568461</v>
      </c>
      <c r="O785">
        <v>1.1176999999999999E-2</v>
      </c>
      <c r="P785">
        <v>174.010345</v>
      </c>
      <c r="Q785">
        <v>-109.42527800000001</v>
      </c>
      <c r="R785">
        <v>4.35E-4</v>
      </c>
      <c r="S785">
        <v>15.522382</v>
      </c>
      <c r="T785">
        <v>1.0742E-2</v>
      </c>
    </row>
    <row r="786" spans="1:20" x14ac:dyDescent="0.25">
      <c r="A786">
        <v>784</v>
      </c>
      <c r="B786">
        <v>3</v>
      </c>
      <c r="C786">
        <v>-1</v>
      </c>
      <c r="D786" t="s">
        <v>99</v>
      </c>
      <c r="E786" t="s">
        <v>202</v>
      </c>
      <c r="F786">
        <v>7.6024999999999995E-2</v>
      </c>
      <c r="G786">
        <v>-1</v>
      </c>
      <c r="H786">
        <v>318.83800000000002</v>
      </c>
      <c r="I786">
        <v>-1</v>
      </c>
      <c r="J786">
        <v>0</v>
      </c>
      <c r="K786">
        <v>7.1898669999999996</v>
      </c>
      <c r="L786">
        <v>-5.4931000000000001E-2</v>
      </c>
      <c r="M786">
        <v>175.06252000000001</v>
      </c>
      <c r="N786">
        <v>-109.258174</v>
      </c>
      <c r="O786">
        <v>1.6739999999999999E-3</v>
      </c>
      <c r="P786">
        <v>174.88081399999999</v>
      </c>
      <c r="Q786">
        <v>-109.42469800000001</v>
      </c>
      <c r="R786">
        <v>4.0999999999999999E-4</v>
      </c>
      <c r="S786">
        <v>24.647009000000001</v>
      </c>
      <c r="T786">
        <v>1.2650000000000001E-3</v>
      </c>
    </row>
    <row r="787" spans="1:20" x14ac:dyDescent="0.25">
      <c r="A787">
        <v>785</v>
      </c>
      <c r="B787">
        <v>3</v>
      </c>
      <c r="C787">
        <v>-1</v>
      </c>
      <c r="D787" t="s">
        <v>99</v>
      </c>
      <c r="E787" t="s">
        <v>202</v>
      </c>
      <c r="F787">
        <v>1.6806999999999999E-2</v>
      </c>
      <c r="G787">
        <v>-1</v>
      </c>
      <c r="H787">
        <v>337.142</v>
      </c>
      <c r="I787">
        <v>-1</v>
      </c>
      <c r="J787">
        <v>0</v>
      </c>
      <c r="K787">
        <v>7.2238689999999997</v>
      </c>
      <c r="L787">
        <v>5.2116999999999997E-2</v>
      </c>
      <c r="M787">
        <v>175.494282</v>
      </c>
      <c r="N787">
        <v>-109.466381</v>
      </c>
      <c r="O787">
        <v>1.397E-3</v>
      </c>
      <c r="P787">
        <v>175.52862500000001</v>
      </c>
      <c r="Q787">
        <v>-109.424431</v>
      </c>
      <c r="R787">
        <v>9.2800000000000001E-4</v>
      </c>
      <c r="S787">
        <v>5.4215299999999997</v>
      </c>
      <c r="T787">
        <v>4.6900000000000002E-4</v>
      </c>
    </row>
    <row r="788" spans="1:20" x14ac:dyDescent="0.25">
      <c r="A788">
        <v>786</v>
      </c>
      <c r="B788">
        <v>3</v>
      </c>
      <c r="C788">
        <v>-1</v>
      </c>
      <c r="D788" t="s">
        <v>99</v>
      </c>
      <c r="E788" t="s">
        <v>202</v>
      </c>
      <c r="F788">
        <v>4.0437000000000001E-2</v>
      </c>
      <c r="G788">
        <v>-1</v>
      </c>
      <c r="H788">
        <v>283.69400000000002</v>
      </c>
      <c r="I788">
        <v>-1</v>
      </c>
      <c r="J788">
        <v>0</v>
      </c>
      <c r="K788">
        <v>7.3532500000000001</v>
      </c>
      <c r="L788">
        <v>-5.0504E-2</v>
      </c>
      <c r="M788">
        <v>176.27899400000001</v>
      </c>
      <c r="N788">
        <v>-109.44394800000001</v>
      </c>
      <c r="O788">
        <v>9.6080000000000002E-3</v>
      </c>
      <c r="P788">
        <v>176.185059</v>
      </c>
      <c r="Q788">
        <v>-109.42379</v>
      </c>
      <c r="R788">
        <v>4.3800000000000002E-4</v>
      </c>
      <c r="S788">
        <v>9.607405</v>
      </c>
      <c r="T788">
        <v>9.1699999999999993E-3</v>
      </c>
    </row>
    <row r="789" spans="1:20" x14ac:dyDescent="0.25">
      <c r="A789">
        <v>787</v>
      </c>
      <c r="B789">
        <v>3</v>
      </c>
      <c r="C789">
        <v>-1</v>
      </c>
      <c r="D789" t="s">
        <v>99</v>
      </c>
      <c r="E789" t="s">
        <v>202</v>
      </c>
      <c r="F789">
        <v>1.6181999999999998E-2</v>
      </c>
      <c r="G789">
        <v>-1</v>
      </c>
      <c r="H789">
        <v>318.85899999999998</v>
      </c>
      <c r="I789">
        <v>-1</v>
      </c>
      <c r="J789">
        <v>0</v>
      </c>
      <c r="K789">
        <v>7.4606779999999997</v>
      </c>
      <c r="L789">
        <v>-1.2451E-2</v>
      </c>
      <c r="M789">
        <v>176.83452199999999</v>
      </c>
      <c r="N789">
        <v>-109.47048100000001</v>
      </c>
      <c r="O789">
        <v>4.5719999999999997E-3</v>
      </c>
      <c r="P789">
        <v>176.85282900000001</v>
      </c>
      <c r="Q789">
        <v>-109.42469800000001</v>
      </c>
      <c r="R789">
        <v>-1.54E-4</v>
      </c>
      <c r="S789">
        <v>4.9307800000000004</v>
      </c>
      <c r="T789">
        <v>4.4180000000000001E-3</v>
      </c>
    </row>
    <row r="790" spans="1:20" x14ac:dyDescent="0.25">
      <c r="A790">
        <v>788</v>
      </c>
      <c r="B790">
        <v>3</v>
      </c>
      <c r="C790">
        <v>-1</v>
      </c>
      <c r="D790" t="s">
        <v>99</v>
      </c>
      <c r="E790" t="s">
        <v>202</v>
      </c>
      <c r="F790">
        <v>6.0470000000000003E-3</v>
      </c>
      <c r="G790">
        <v>-1</v>
      </c>
      <c r="H790">
        <v>257.14800000000002</v>
      </c>
      <c r="I790">
        <v>-1</v>
      </c>
      <c r="J790">
        <v>0</v>
      </c>
      <c r="K790">
        <v>7.6544879999999997</v>
      </c>
      <c r="L790">
        <v>-0.17985999999999999</v>
      </c>
      <c r="M790">
        <v>177.72929999999999</v>
      </c>
      <c r="N790">
        <v>-109.432739</v>
      </c>
      <c r="O790">
        <v>-2.5742999999999999E-2</v>
      </c>
      <c r="P790">
        <v>177.75796500000001</v>
      </c>
      <c r="Q790">
        <v>-109.45407899999999</v>
      </c>
      <c r="R790">
        <v>-2.2558999999999999E-2</v>
      </c>
      <c r="S790">
        <v>3.573636</v>
      </c>
      <c r="T790">
        <v>3.1849999999999999E-3</v>
      </c>
    </row>
    <row r="791" spans="1:20" x14ac:dyDescent="0.25">
      <c r="A791">
        <v>789</v>
      </c>
      <c r="B791">
        <v>3</v>
      </c>
      <c r="C791">
        <v>-1</v>
      </c>
      <c r="D791" t="s">
        <v>99</v>
      </c>
      <c r="E791" t="s">
        <v>202</v>
      </c>
      <c r="F791">
        <v>6.2844999999999998E-2</v>
      </c>
      <c r="G791">
        <v>-1</v>
      </c>
      <c r="H791">
        <v>359.44299999999998</v>
      </c>
      <c r="I791">
        <v>-1</v>
      </c>
      <c r="J791">
        <v>0</v>
      </c>
      <c r="K791">
        <v>7.8407650000000002</v>
      </c>
      <c r="L791">
        <v>-0.25056099999999998</v>
      </c>
      <c r="M791">
        <v>178.373031</v>
      </c>
      <c r="N791">
        <v>-109.467367</v>
      </c>
      <c r="O791">
        <v>-5.0541999999999997E-2</v>
      </c>
      <c r="P791">
        <v>178.455872</v>
      </c>
      <c r="Q791">
        <v>-109.49292800000001</v>
      </c>
      <c r="R791">
        <v>-4.2491000000000001E-2</v>
      </c>
      <c r="S791">
        <v>8.6694329999999997</v>
      </c>
      <c r="T791">
        <v>8.0510000000000009E-3</v>
      </c>
    </row>
    <row r="792" spans="1:20" x14ac:dyDescent="0.25">
      <c r="A792">
        <v>790</v>
      </c>
      <c r="B792">
        <v>3</v>
      </c>
      <c r="C792">
        <v>-1</v>
      </c>
      <c r="D792" t="s">
        <v>99</v>
      </c>
      <c r="E792" t="s">
        <v>202</v>
      </c>
      <c r="F792">
        <v>8.0680000000000005E-3</v>
      </c>
      <c r="G792">
        <v>-1</v>
      </c>
      <c r="H792">
        <v>336.69799999999998</v>
      </c>
      <c r="I792">
        <v>-1</v>
      </c>
      <c r="J792">
        <v>0</v>
      </c>
      <c r="K792">
        <v>7.9124480000000004</v>
      </c>
      <c r="L792">
        <v>-0.109056</v>
      </c>
      <c r="M792">
        <v>179.167734</v>
      </c>
      <c r="N792">
        <v>-109.598412</v>
      </c>
      <c r="O792">
        <v>-5.246E-2</v>
      </c>
      <c r="P792">
        <v>179.16456600000001</v>
      </c>
      <c r="Q792">
        <v>-109.54130600000001</v>
      </c>
      <c r="R792">
        <v>-5.8005000000000001E-2</v>
      </c>
      <c r="S792">
        <v>5.7193899999999998</v>
      </c>
      <c r="T792">
        <v>5.5449999999999996E-3</v>
      </c>
    </row>
    <row r="793" spans="1:20" x14ac:dyDescent="0.25">
      <c r="A793">
        <v>791</v>
      </c>
      <c r="B793">
        <v>3</v>
      </c>
      <c r="C793">
        <v>-1</v>
      </c>
      <c r="D793" t="s">
        <v>99</v>
      </c>
      <c r="E793" t="s">
        <v>202</v>
      </c>
      <c r="F793">
        <v>7.4553999999999995E-2</v>
      </c>
      <c r="G793">
        <v>-1</v>
      </c>
      <c r="H793">
        <v>366.97300000000001</v>
      </c>
      <c r="I793">
        <v>-1</v>
      </c>
      <c r="J793">
        <v>0</v>
      </c>
      <c r="K793">
        <v>7.8671100000000003</v>
      </c>
      <c r="L793">
        <v>-0.169959</v>
      </c>
      <c r="M793">
        <v>180.028513</v>
      </c>
      <c r="N793">
        <v>-109.641096</v>
      </c>
      <c r="O793">
        <v>-5.6128999999999998E-2</v>
      </c>
      <c r="P793">
        <v>179.87294</v>
      </c>
      <c r="Q793">
        <v>-109.595749</v>
      </c>
      <c r="R793">
        <v>-7.0726999999999998E-2</v>
      </c>
      <c r="S793">
        <v>16.204756</v>
      </c>
      <c r="T793">
        <v>1.4598E-2</v>
      </c>
    </row>
    <row r="794" spans="1:20" x14ac:dyDescent="0.25">
      <c r="A794">
        <v>792</v>
      </c>
      <c r="B794">
        <v>3</v>
      </c>
      <c r="C794">
        <v>-1</v>
      </c>
      <c r="D794" t="s">
        <v>99</v>
      </c>
      <c r="E794" t="s">
        <v>202</v>
      </c>
      <c r="F794">
        <v>0.14999000000000001</v>
      </c>
      <c r="G794">
        <v>-1</v>
      </c>
      <c r="H794">
        <v>338.601</v>
      </c>
      <c r="I794">
        <v>-1</v>
      </c>
      <c r="J794">
        <v>0</v>
      </c>
      <c r="K794">
        <v>7.7509420000000002</v>
      </c>
      <c r="L794">
        <v>-0.13043099999999999</v>
      </c>
      <c r="M794">
        <v>180.83965599999999</v>
      </c>
      <c r="N794">
        <v>-109.651946</v>
      </c>
      <c r="O794">
        <v>-8.2683000000000006E-2</v>
      </c>
      <c r="P794">
        <v>180.806107</v>
      </c>
      <c r="Q794">
        <v>-109.675056</v>
      </c>
      <c r="R794">
        <v>-8.2192000000000001E-2</v>
      </c>
      <c r="S794">
        <v>4.0738640000000004</v>
      </c>
      <c r="T794">
        <v>4.9100000000000001E-4</v>
      </c>
    </row>
    <row r="795" spans="1:20" x14ac:dyDescent="0.25">
      <c r="A795">
        <v>793</v>
      </c>
      <c r="B795">
        <v>3</v>
      </c>
      <c r="C795">
        <v>-1</v>
      </c>
      <c r="D795" t="s">
        <v>99</v>
      </c>
      <c r="E795" t="s">
        <v>202</v>
      </c>
      <c r="F795">
        <v>0.124293</v>
      </c>
      <c r="G795">
        <v>-1</v>
      </c>
      <c r="H795">
        <v>310.52699999999999</v>
      </c>
      <c r="I795">
        <v>-1</v>
      </c>
      <c r="J795">
        <v>0</v>
      </c>
      <c r="K795">
        <v>7.697813</v>
      </c>
      <c r="L795">
        <v>-6.4749999999999999E-3</v>
      </c>
      <c r="M795">
        <v>181.66687400000001</v>
      </c>
      <c r="N795">
        <v>-109.563481</v>
      </c>
      <c r="O795">
        <v>-8.2433999999999993E-2</v>
      </c>
      <c r="P795">
        <v>181.49778699999999</v>
      </c>
      <c r="Q795">
        <v>-109.73819</v>
      </c>
      <c r="R795">
        <v>-8.7659000000000001E-2</v>
      </c>
      <c r="S795">
        <v>24.313210000000002</v>
      </c>
      <c r="T795">
        <v>5.2249999999999996E-3</v>
      </c>
    </row>
    <row r="796" spans="1:20" x14ac:dyDescent="0.25">
      <c r="A796">
        <v>794</v>
      </c>
      <c r="B796">
        <v>3</v>
      </c>
      <c r="C796">
        <v>-1</v>
      </c>
      <c r="D796" t="s">
        <v>99</v>
      </c>
      <c r="E796" t="s">
        <v>202</v>
      </c>
      <c r="F796">
        <v>8.9175000000000004E-2</v>
      </c>
      <c r="G796">
        <v>-1</v>
      </c>
      <c r="H796">
        <v>362.43299999999999</v>
      </c>
      <c r="I796">
        <v>-1</v>
      </c>
      <c r="J796">
        <v>0</v>
      </c>
      <c r="K796">
        <v>7.7001809999999997</v>
      </c>
      <c r="L796">
        <v>-0.24764800000000001</v>
      </c>
      <c r="M796">
        <v>182.16873100000001</v>
      </c>
      <c r="N796">
        <v>-109.738573</v>
      </c>
      <c r="O796">
        <v>-0.112397</v>
      </c>
      <c r="P796">
        <v>182.185913</v>
      </c>
      <c r="Q796">
        <v>-109.813339</v>
      </c>
      <c r="R796">
        <v>-0.10113900000000001</v>
      </c>
      <c r="S796">
        <v>7.6715489999999997</v>
      </c>
      <c r="T796">
        <v>1.1258000000000001E-2</v>
      </c>
    </row>
    <row r="797" spans="1:20" x14ac:dyDescent="0.25">
      <c r="A797">
        <v>795</v>
      </c>
      <c r="B797">
        <v>3</v>
      </c>
      <c r="C797">
        <v>-1</v>
      </c>
      <c r="D797" t="s">
        <v>99</v>
      </c>
      <c r="E797" t="s">
        <v>202</v>
      </c>
      <c r="F797">
        <v>2.4371E-2</v>
      </c>
      <c r="G797">
        <v>-1</v>
      </c>
      <c r="H797">
        <v>330.07900000000001</v>
      </c>
      <c r="I797">
        <v>-1</v>
      </c>
      <c r="J797">
        <v>0</v>
      </c>
      <c r="K797">
        <v>7.7980840000000002</v>
      </c>
      <c r="L797">
        <v>-0.48926700000000001</v>
      </c>
      <c r="M797">
        <v>183.15018000000001</v>
      </c>
      <c r="N797">
        <v>-109.859301</v>
      </c>
      <c r="O797">
        <v>-0.13417799999999999</v>
      </c>
      <c r="P797">
        <v>183.10479699999999</v>
      </c>
      <c r="Q797">
        <v>-109.957291</v>
      </c>
      <c r="R797">
        <v>-0.14133999999999999</v>
      </c>
      <c r="S797">
        <v>10.798813000000001</v>
      </c>
      <c r="T797">
        <v>7.162E-3</v>
      </c>
    </row>
    <row r="798" spans="1:20" x14ac:dyDescent="0.25">
      <c r="A798">
        <v>796</v>
      </c>
      <c r="B798">
        <v>3</v>
      </c>
      <c r="C798">
        <v>-1</v>
      </c>
      <c r="D798" t="s">
        <v>99</v>
      </c>
      <c r="E798" t="s">
        <v>202</v>
      </c>
      <c r="F798">
        <v>1.7974E-2</v>
      </c>
      <c r="G798">
        <v>-1</v>
      </c>
      <c r="H798">
        <v>340.70499999999998</v>
      </c>
      <c r="I798">
        <v>-1</v>
      </c>
      <c r="J798">
        <v>0</v>
      </c>
      <c r="K798">
        <v>7.9147720000000001</v>
      </c>
      <c r="L798">
        <v>-0.56062800000000002</v>
      </c>
      <c r="M798">
        <v>183.794376</v>
      </c>
      <c r="N798">
        <v>-110.12012300000001</v>
      </c>
      <c r="O798">
        <v>-0.19134899999999999</v>
      </c>
      <c r="P798">
        <v>183.796494</v>
      </c>
      <c r="Q798">
        <v>-110.111549</v>
      </c>
      <c r="R798">
        <v>-0.18832599999999999</v>
      </c>
      <c r="S798">
        <v>0.88314599999999999</v>
      </c>
      <c r="T798">
        <v>3.0230000000000001E-3</v>
      </c>
    </row>
    <row r="799" spans="1:20" x14ac:dyDescent="0.25">
      <c r="A799">
        <v>797</v>
      </c>
      <c r="B799">
        <v>3</v>
      </c>
      <c r="C799">
        <v>-1</v>
      </c>
      <c r="D799" t="s">
        <v>99</v>
      </c>
      <c r="E799" t="s">
        <v>202</v>
      </c>
      <c r="F799">
        <v>2.6433999999999999E-2</v>
      </c>
      <c r="G799">
        <v>-1</v>
      </c>
      <c r="H799">
        <v>385.35899999999998</v>
      </c>
      <c r="I799">
        <v>-1</v>
      </c>
      <c r="J799">
        <v>0</v>
      </c>
      <c r="K799">
        <v>8.0035450000000008</v>
      </c>
      <c r="L799">
        <v>-0.77381500000000003</v>
      </c>
      <c r="M799">
        <v>184.40591699999999</v>
      </c>
      <c r="N799">
        <v>-110.332443</v>
      </c>
      <c r="O799">
        <v>-0.25478499999999998</v>
      </c>
      <c r="P799">
        <v>184.48616000000001</v>
      </c>
      <c r="Q799">
        <v>-110.313759</v>
      </c>
      <c r="R799">
        <v>-0.248948</v>
      </c>
      <c r="S799">
        <v>8.2390290000000004</v>
      </c>
      <c r="T799">
        <v>5.836E-3</v>
      </c>
    </row>
    <row r="800" spans="1:20" x14ac:dyDescent="0.25">
      <c r="A800">
        <v>798</v>
      </c>
      <c r="B800">
        <v>3</v>
      </c>
      <c r="C800">
        <v>-1</v>
      </c>
      <c r="D800" t="s">
        <v>99</v>
      </c>
      <c r="E800" t="s">
        <v>202</v>
      </c>
      <c r="F800">
        <v>1.8759999999999999E-2</v>
      </c>
      <c r="G800">
        <v>-1</v>
      </c>
      <c r="H800">
        <v>263.738</v>
      </c>
      <c r="I800">
        <v>-1</v>
      </c>
      <c r="J800">
        <v>0</v>
      </c>
      <c r="K800">
        <v>8.0196129999999997</v>
      </c>
      <c r="L800">
        <v>-0.93265200000000004</v>
      </c>
      <c r="M800">
        <v>185.39387099999999</v>
      </c>
      <c r="N800">
        <v>-110.613027</v>
      </c>
      <c r="O800">
        <v>-0.346132</v>
      </c>
      <c r="P800">
        <v>185.38227800000001</v>
      </c>
      <c r="Q800">
        <v>-110.669693</v>
      </c>
      <c r="R800">
        <v>-0.34908800000000001</v>
      </c>
      <c r="S800">
        <v>5.7839239999999998</v>
      </c>
      <c r="T800">
        <v>2.957E-3</v>
      </c>
    </row>
    <row r="801" spans="1:20" x14ac:dyDescent="0.25">
      <c r="A801">
        <v>799</v>
      </c>
      <c r="B801">
        <v>3</v>
      </c>
      <c r="C801">
        <v>-1</v>
      </c>
      <c r="D801" t="s">
        <v>99</v>
      </c>
      <c r="E801" t="s">
        <v>202</v>
      </c>
      <c r="F801">
        <v>2.9107999999999998E-2</v>
      </c>
      <c r="G801">
        <v>-1</v>
      </c>
      <c r="H801">
        <v>311.51600000000002</v>
      </c>
      <c r="I801">
        <v>-1</v>
      </c>
      <c r="J801">
        <v>0</v>
      </c>
      <c r="K801">
        <v>7.998685</v>
      </c>
      <c r="L801">
        <v>-0.91413800000000001</v>
      </c>
      <c r="M801">
        <v>186.07165699999999</v>
      </c>
      <c r="N801">
        <v>-111.000463</v>
      </c>
      <c r="O801">
        <v>-0.4304</v>
      </c>
      <c r="P801">
        <v>186.02269000000001</v>
      </c>
      <c r="Q801">
        <v>-111.00318900000001</v>
      </c>
      <c r="R801">
        <v>-0.43389</v>
      </c>
      <c r="S801">
        <v>4.9043419999999998</v>
      </c>
      <c r="T801">
        <v>3.49E-3</v>
      </c>
    </row>
    <row r="802" spans="1:20" x14ac:dyDescent="0.25">
      <c r="A802">
        <v>800</v>
      </c>
      <c r="B802">
        <v>3</v>
      </c>
      <c r="C802">
        <v>-1</v>
      </c>
      <c r="D802" t="s">
        <v>99</v>
      </c>
      <c r="E802" t="s">
        <v>202</v>
      </c>
      <c r="F802">
        <v>7.5808E-2</v>
      </c>
      <c r="G802">
        <v>-1</v>
      </c>
      <c r="H802">
        <v>336.23899999999998</v>
      </c>
      <c r="I802">
        <v>-1</v>
      </c>
      <c r="J802">
        <v>0</v>
      </c>
      <c r="K802">
        <v>7.9178090000000001</v>
      </c>
      <c r="L802">
        <v>-1.096411</v>
      </c>
      <c r="M802">
        <v>186.726257</v>
      </c>
      <c r="N802">
        <v>-111.37416399999999</v>
      </c>
      <c r="O802">
        <v>-0.52384699999999995</v>
      </c>
      <c r="P802">
        <v>186.62655599999999</v>
      </c>
      <c r="Q802">
        <v>-111.39209700000001</v>
      </c>
      <c r="R802">
        <v>-0.52503699999999998</v>
      </c>
      <c r="S802">
        <v>10.130055</v>
      </c>
      <c r="T802">
        <v>1.1900000000000001E-3</v>
      </c>
    </row>
    <row r="803" spans="1:20" x14ac:dyDescent="0.25">
      <c r="A803">
        <v>801</v>
      </c>
      <c r="B803">
        <v>3</v>
      </c>
      <c r="C803">
        <v>-1</v>
      </c>
      <c r="D803" t="s">
        <v>99</v>
      </c>
      <c r="E803" t="s">
        <v>202</v>
      </c>
      <c r="F803">
        <v>3.9720999999999999E-2</v>
      </c>
      <c r="G803">
        <v>-1</v>
      </c>
      <c r="H803">
        <v>231.25800000000001</v>
      </c>
      <c r="I803">
        <v>-1</v>
      </c>
      <c r="J803">
        <v>0</v>
      </c>
      <c r="K803">
        <v>7.8985820000000002</v>
      </c>
      <c r="L803">
        <v>-1.1275630000000001</v>
      </c>
      <c r="M803">
        <v>187.44883100000001</v>
      </c>
      <c r="N803">
        <v>-111.982139</v>
      </c>
      <c r="O803">
        <v>-0.65483100000000005</v>
      </c>
      <c r="P803">
        <v>187.36183199999999</v>
      </c>
      <c r="Q803">
        <v>-111.996979</v>
      </c>
      <c r="R803">
        <v>-0.65364299999999997</v>
      </c>
      <c r="S803">
        <v>8.8256130000000006</v>
      </c>
      <c r="T803">
        <v>1.188E-3</v>
      </c>
    </row>
    <row r="804" spans="1:20" x14ac:dyDescent="0.25">
      <c r="A804">
        <v>802</v>
      </c>
      <c r="B804">
        <v>3</v>
      </c>
      <c r="C804">
        <v>-1</v>
      </c>
      <c r="D804" t="s">
        <v>99</v>
      </c>
      <c r="E804" t="s">
        <v>202</v>
      </c>
      <c r="F804">
        <v>7.9448000000000005E-2</v>
      </c>
      <c r="G804">
        <v>-1</v>
      </c>
      <c r="H804">
        <v>367.66199999999998</v>
      </c>
      <c r="I804">
        <v>-1</v>
      </c>
      <c r="J804">
        <v>0</v>
      </c>
      <c r="K804">
        <v>7.930345</v>
      </c>
      <c r="L804">
        <v>-1.0483020000000001</v>
      </c>
      <c r="M804">
        <v>187.779709</v>
      </c>
      <c r="N804">
        <v>-112.52274800000001</v>
      </c>
      <c r="O804">
        <v>-0.75489899999999999</v>
      </c>
      <c r="P804">
        <v>187.858856</v>
      </c>
      <c r="Q804">
        <v>-112.511375</v>
      </c>
      <c r="R804">
        <v>-0.75056599999999996</v>
      </c>
      <c r="S804">
        <v>7.9960290000000001</v>
      </c>
      <c r="T804">
        <v>4.333E-3</v>
      </c>
    </row>
    <row r="805" spans="1:20" x14ac:dyDescent="0.25">
      <c r="A805">
        <v>803</v>
      </c>
      <c r="B805">
        <v>3</v>
      </c>
      <c r="C805">
        <v>-1</v>
      </c>
      <c r="D805" t="s">
        <v>99</v>
      </c>
      <c r="E805" t="s">
        <v>202</v>
      </c>
      <c r="F805">
        <v>7.4117000000000002E-2</v>
      </c>
      <c r="G805">
        <v>-1</v>
      </c>
      <c r="H805">
        <v>310.98899999999998</v>
      </c>
      <c r="I805">
        <v>-1</v>
      </c>
      <c r="J805">
        <v>0</v>
      </c>
      <c r="K805">
        <v>7.9380579999999998</v>
      </c>
      <c r="L805">
        <v>-1.087458</v>
      </c>
      <c r="M805">
        <v>188.46708599999999</v>
      </c>
      <c r="N805">
        <v>-113.31276</v>
      </c>
      <c r="O805">
        <v>-0.87582300000000002</v>
      </c>
      <c r="P805">
        <v>188.44111599999999</v>
      </c>
      <c r="Q805">
        <v>-113.27014200000001</v>
      </c>
      <c r="R805">
        <v>-0.88115100000000002</v>
      </c>
      <c r="S805">
        <v>4.9907579999999996</v>
      </c>
      <c r="T805">
        <v>5.3290000000000004E-3</v>
      </c>
    </row>
    <row r="806" spans="1:20" x14ac:dyDescent="0.25">
      <c r="A806">
        <v>804</v>
      </c>
      <c r="B806">
        <v>3</v>
      </c>
      <c r="C806">
        <v>-1</v>
      </c>
      <c r="D806" t="s">
        <v>99</v>
      </c>
      <c r="E806" t="s">
        <v>202</v>
      </c>
      <c r="F806">
        <v>3.2230000000000002E-3</v>
      </c>
      <c r="G806">
        <v>-1</v>
      </c>
      <c r="H806">
        <v>402.32600000000002</v>
      </c>
      <c r="I806">
        <v>-1</v>
      </c>
      <c r="J806">
        <v>0</v>
      </c>
      <c r="K806">
        <v>7.9388940000000003</v>
      </c>
      <c r="L806">
        <v>-1.1589149999999999</v>
      </c>
      <c r="M806">
        <v>188.78330399999999</v>
      </c>
      <c r="N806">
        <v>-113.893314</v>
      </c>
      <c r="O806">
        <v>-0.98223000000000005</v>
      </c>
      <c r="P806">
        <v>188.80870100000001</v>
      </c>
      <c r="Q806">
        <v>-113.88685599999999</v>
      </c>
      <c r="R806">
        <v>-0.98127799999999998</v>
      </c>
      <c r="S806">
        <v>2.6204459999999998</v>
      </c>
      <c r="T806">
        <v>9.5200000000000005E-4</v>
      </c>
    </row>
    <row r="807" spans="1:20" x14ac:dyDescent="0.25">
      <c r="A807">
        <v>805</v>
      </c>
      <c r="B807">
        <v>3</v>
      </c>
      <c r="C807">
        <v>-1</v>
      </c>
      <c r="D807" t="s">
        <v>99</v>
      </c>
      <c r="E807" t="s">
        <v>202</v>
      </c>
      <c r="F807">
        <v>3.1902E-2</v>
      </c>
      <c r="G807">
        <v>-1</v>
      </c>
      <c r="H807">
        <v>379.6</v>
      </c>
      <c r="I807">
        <v>-1</v>
      </c>
      <c r="J807">
        <v>0</v>
      </c>
      <c r="K807">
        <v>7.8273099999999998</v>
      </c>
      <c r="L807">
        <v>-1.240993</v>
      </c>
      <c r="M807">
        <v>189.08711199999999</v>
      </c>
      <c r="N807">
        <v>-114.53725300000001</v>
      </c>
      <c r="O807">
        <v>-1.091715</v>
      </c>
      <c r="P807">
        <v>189.098343</v>
      </c>
      <c r="Q807">
        <v>-114.53604900000001</v>
      </c>
      <c r="R807">
        <v>-1.0914839999999999</v>
      </c>
      <c r="S807">
        <v>1.1295679999999999</v>
      </c>
      <c r="T807">
        <v>2.31E-4</v>
      </c>
    </row>
    <row r="808" spans="1:20" x14ac:dyDescent="0.25">
      <c r="A808">
        <v>806</v>
      </c>
      <c r="B808">
        <v>3</v>
      </c>
      <c r="C808">
        <v>-1</v>
      </c>
      <c r="D808" t="s">
        <v>99</v>
      </c>
      <c r="E808" t="s">
        <v>202</v>
      </c>
      <c r="F808">
        <v>0.11626599999999999</v>
      </c>
      <c r="G808">
        <v>-1</v>
      </c>
      <c r="H808">
        <v>437.21800000000002</v>
      </c>
      <c r="I808">
        <v>-1</v>
      </c>
      <c r="J808">
        <v>0</v>
      </c>
      <c r="K808">
        <v>7.9248279999999998</v>
      </c>
      <c r="L808">
        <v>-1.192796</v>
      </c>
      <c r="M808">
        <v>189.31268600000001</v>
      </c>
      <c r="N808">
        <v>-115.18981100000001</v>
      </c>
      <c r="O808">
        <v>-1.1978310000000001</v>
      </c>
      <c r="P808">
        <v>189.31514000000001</v>
      </c>
      <c r="Q808">
        <v>-115.214127</v>
      </c>
      <c r="R808">
        <v>-1.201665</v>
      </c>
      <c r="S808">
        <v>2.4439169999999999</v>
      </c>
      <c r="T808">
        <v>3.8340000000000002E-3</v>
      </c>
    </row>
    <row r="809" spans="1:20" x14ac:dyDescent="0.25">
      <c r="A809">
        <v>807</v>
      </c>
      <c r="B809">
        <v>5</v>
      </c>
      <c r="C809">
        <v>-1</v>
      </c>
      <c r="D809" t="s">
        <v>98</v>
      </c>
      <c r="E809" t="s">
        <v>202</v>
      </c>
      <c r="F809">
        <v>9.3280000000000002E-2</v>
      </c>
      <c r="G809">
        <v>-1</v>
      </c>
      <c r="H809">
        <v>369.56099999999998</v>
      </c>
      <c r="I809">
        <v>-1</v>
      </c>
      <c r="J809">
        <v>0</v>
      </c>
      <c r="K809">
        <v>8.0754629999999992</v>
      </c>
      <c r="L809">
        <v>-0.89933600000000002</v>
      </c>
      <c r="M809">
        <v>189.521378</v>
      </c>
      <c r="N809">
        <v>-115.924694</v>
      </c>
      <c r="O809">
        <v>-1.29098</v>
      </c>
      <c r="P809">
        <v>189.478882</v>
      </c>
      <c r="Q809">
        <v>-115.918915</v>
      </c>
      <c r="R809">
        <v>-1.2943420000000001</v>
      </c>
      <c r="S809">
        <v>4.2887789999999999</v>
      </c>
      <c r="T809">
        <v>3.362E-3</v>
      </c>
    </row>
    <row r="810" spans="1:20" x14ac:dyDescent="0.25">
      <c r="A810">
        <v>808</v>
      </c>
      <c r="B810">
        <v>5</v>
      </c>
      <c r="C810">
        <v>-1</v>
      </c>
      <c r="D810" t="s">
        <v>98</v>
      </c>
      <c r="E810" t="s">
        <v>202</v>
      </c>
      <c r="F810">
        <v>0.643204</v>
      </c>
      <c r="G810">
        <v>-1</v>
      </c>
      <c r="H810">
        <v>352.79899999999998</v>
      </c>
      <c r="I810">
        <v>-1</v>
      </c>
      <c r="J810">
        <v>0</v>
      </c>
      <c r="K810">
        <v>8.137677</v>
      </c>
      <c r="L810">
        <v>-0.63516899999999998</v>
      </c>
      <c r="M810">
        <v>189.59535</v>
      </c>
      <c r="N810">
        <v>-116.855924</v>
      </c>
      <c r="O810">
        <v>-1.389575</v>
      </c>
      <c r="P810">
        <v>189.63336200000001</v>
      </c>
      <c r="Q810">
        <v>-116.882301</v>
      </c>
      <c r="R810">
        <v>-1.3896599999999999</v>
      </c>
      <c r="S810">
        <v>4.6267709999999997</v>
      </c>
      <c r="T810">
        <v>8.3999999999999995E-5</v>
      </c>
    </row>
    <row r="811" spans="1:20" x14ac:dyDescent="0.25">
      <c r="A811">
        <v>809</v>
      </c>
      <c r="B811">
        <v>5</v>
      </c>
      <c r="C811">
        <v>-1</v>
      </c>
      <c r="D811" t="s">
        <v>98</v>
      </c>
      <c r="E811" t="s">
        <v>202</v>
      </c>
      <c r="F811">
        <v>8.4169999999999995E-2</v>
      </c>
      <c r="G811">
        <v>-1</v>
      </c>
      <c r="H811">
        <v>342.82799999999997</v>
      </c>
      <c r="I811">
        <v>-1</v>
      </c>
      <c r="J811">
        <v>0</v>
      </c>
      <c r="K811">
        <v>8.0891590000000004</v>
      </c>
      <c r="L811">
        <v>-0.59872300000000001</v>
      </c>
      <c r="M811">
        <v>189.650364</v>
      </c>
      <c r="N811">
        <v>-117.639515</v>
      </c>
      <c r="O811">
        <v>-1.4498960000000001</v>
      </c>
      <c r="P811">
        <v>189.708099</v>
      </c>
      <c r="Q811">
        <v>-117.60906199999999</v>
      </c>
      <c r="R811">
        <v>-1.4454290000000001</v>
      </c>
      <c r="S811">
        <v>6.527469</v>
      </c>
      <c r="T811">
        <v>4.4669999999999996E-3</v>
      </c>
    </row>
    <row r="812" spans="1:20" x14ac:dyDescent="0.25">
      <c r="A812">
        <v>810</v>
      </c>
      <c r="B812">
        <v>5</v>
      </c>
      <c r="C812">
        <v>-1</v>
      </c>
      <c r="D812" t="s">
        <v>98</v>
      </c>
      <c r="E812" t="s">
        <v>202</v>
      </c>
      <c r="F812">
        <v>0.119672</v>
      </c>
      <c r="G812">
        <v>-1</v>
      </c>
      <c r="H812">
        <v>367.33800000000002</v>
      </c>
      <c r="I812">
        <v>-1</v>
      </c>
      <c r="J812">
        <v>0</v>
      </c>
      <c r="K812">
        <v>8.0510160000000006</v>
      </c>
      <c r="L812">
        <v>-0.35738300000000001</v>
      </c>
      <c r="M812">
        <v>189.74503999999999</v>
      </c>
      <c r="N812">
        <v>-118.321422</v>
      </c>
      <c r="O812">
        <v>-1.4878800000000001</v>
      </c>
      <c r="P812">
        <v>189.756348</v>
      </c>
      <c r="Q812">
        <v>-118.333923</v>
      </c>
      <c r="R812">
        <v>-1.4869829999999999</v>
      </c>
      <c r="S812">
        <v>1.6856949999999999</v>
      </c>
      <c r="T812">
        <v>8.9700000000000001E-4</v>
      </c>
    </row>
    <row r="813" spans="1:20" x14ac:dyDescent="0.25">
      <c r="A813">
        <v>811</v>
      </c>
      <c r="B813">
        <v>5</v>
      </c>
      <c r="C813">
        <v>-1</v>
      </c>
      <c r="D813" t="s">
        <v>98</v>
      </c>
      <c r="E813" t="s">
        <v>202</v>
      </c>
      <c r="F813">
        <v>0.24312800000000001</v>
      </c>
      <c r="G813">
        <v>-1</v>
      </c>
      <c r="H813">
        <v>351.19499999999999</v>
      </c>
      <c r="I813">
        <v>-1</v>
      </c>
      <c r="J813">
        <v>0</v>
      </c>
      <c r="K813">
        <v>8.0197160000000007</v>
      </c>
      <c r="L813">
        <v>-0.34030700000000003</v>
      </c>
      <c r="M813">
        <v>189.859962</v>
      </c>
      <c r="N813">
        <v>-119.13219599999999</v>
      </c>
      <c r="O813">
        <v>-1.512111</v>
      </c>
      <c r="P813">
        <v>189.78630100000001</v>
      </c>
      <c r="Q813">
        <v>-119.05624400000001</v>
      </c>
      <c r="R813">
        <v>-1.517935</v>
      </c>
      <c r="S813">
        <v>10.580501</v>
      </c>
      <c r="T813">
        <v>5.8250000000000003E-3</v>
      </c>
    </row>
    <row r="814" spans="1:20" x14ac:dyDescent="0.25">
      <c r="A814">
        <v>812</v>
      </c>
      <c r="B814">
        <v>5</v>
      </c>
      <c r="C814">
        <v>-1</v>
      </c>
      <c r="D814" t="s">
        <v>98</v>
      </c>
      <c r="E814" t="s">
        <v>202</v>
      </c>
      <c r="F814">
        <v>0.30893799999999999</v>
      </c>
      <c r="G814">
        <v>-1</v>
      </c>
      <c r="H814">
        <v>309.35199999999998</v>
      </c>
      <c r="I814">
        <v>-1</v>
      </c>
      <c r="J814">
        <v>0</v>
      </c>
      <c r="K814">
        <v>8.0262630000000001</v>
      </c>
      <c r="L814">
        <v>-0.15706600000000001</v>
      </c>
      <c r="M814">
        <v>189.85633200000001</v>
      </c>
      <c r="N814">
        <v>-119.79918499999999</v>
      </c>
      <c r="O814">
        <v>-1.538402</v>
      </c>
      <c r="P814">
        <v>189.80275</v>
      </c>
      <c r="Q814">
        <v>-119.77808400000001</v>
      </c>
      <c r="R814">
        <v>-1.5391109999999999</v>
      </c>
      <c r="S814">
        <v>5.7587999999999999</v>
      </c>
      <c r="T814">
        <v>7.0899999999999999E-4</v>
      </c>
    </row>
    <row r="815" spans="1:20" x14ac:dyDescent="0.25">
      <c r="A815">
        <v>813</v>
      </c>
      <c r="B815">
        <v>5</v>
      </c>
      <c r="C815">
        <v>-1</v>
      </c>
      <c r="D815" t="s">
        <v>98</v>
      </c>
      <c r="E815" t="s">
        <v>202</v>
      </c>
      <c r="F815">
        <v>5.7974999999999999E-2</v>
      </c>
      <c r="G815">
        <v>-1</v>
      </c>
      <c r="H815">
        <v>568.51400000000001</v>
      </c>
      <c r="I815">
        <v>-1</v>
      </c>
      <c r="J815">
        <v>0</v>
      </c>
      <c r="K815">
        <v>8.0470319999999997</v>
      </c>
      <c r="L815">
        <v>-0.19556899999999999</v>
      </c>
      <c r="M815">
        <v>189.83481399999999</v>
      </c>
      <c r="N815">
        <v>-120.531497</v>
      </c>
      <c r="O815">
        <v>-1.5538209999999999</v>
      </c>
      <c r="P815">
        <v>189.81014999999999</v>
      </c>
      <c r="Q815">
        <v>-120.50142700000001</v>
      </c>
      <c r="R815">
        <v>-1.5549710000000001</v>
      </c>
      <c r="S815">
        <v>3.889116</v>
      </c>
      <c r="T815">
        <v>1.1490000000000001E-3</v>
      </c>
    </row>
    <row r="816" spans="1:20" x14ac:dyDescent="0.25">
      <c r="A816">
        <v>814</v>
      </c>
      <c r="B816">
        <v>5</v>
      </c>
      <c r="C816">
        <v>-1</v>
      </c>
      <c r="D816" t="s">
        <v>98</v>
      </c>
      <c r="E816" t="s">
        <v>202</v>
      </c>
      <c r="F816">
        <v>0.14718800000000001</v>
      </c>
      <c r="G816">
        <v>-1</v>
      </c>
      <c r="H816">
        <v>303.56700000000001</v>
      </c>
      <c r="I816">
        <v>-1</v>
      </c>
      <c r="J816">
        <v>0</v>
      </c>
      <c r="K816">
        <v>8.0772080000000006</v>
      </c>
      <c r="L816">
        <v>-0.12683</v>
      </c>
      <c r="M816">
        <v>189.798249</v>
      </c>
      <c r="N816">
        <v>-121.458631</v>
      </c>
      <c r="O816">
        <v>-1.5691809999999999</v>
      </c>
      <c r="P816">
        <v>189.81012000000001</v>
      </c>
      <c r="Q816">
        <v>-121.46932200000001</v>
      </c>
      <c r="R816">
        <v>-1.5684899999999999</v>
      </c>
      <c r="S816">
        <v>1.5976030000000001</v>
      </c>
      <c r="T816">
        <v>6.9099999999999999E-4</v>
      </c>
    </row>
    <row r="817" spans="1:20" x14ac:dyDescent="0.25">
      <c r="A817">
        <v>815</v>
      </c>
      <c r="B817">
        <v>5</v>
      </c>
      <c r="C817">
        <v>-1</v>
      </c>
      <c r="D817" t="s">
        <v>98</v>
      </c>
      <c r="E817" t="s">
        <v>202</v>
      </c>
      <c r="F817">
        <v>0.18596299999999999</v>
      </c>
      <c r="G817">
        <v>-1</v>
      </c>
      <c r="H817">
        <v>313.71600000000001</v>
      </c>
      <c r="I817">
        <v>-1</v>
      </c>
      <c r="J817">
        <v>0</v>
      </c>
      <c r="K817">
        <v>8.0839370000000006</v>
      </c>
      <c r="L817">
        <v>6.9550000000000002E-3</v>
      </c>
      <c r="M817">
        <v>189.848153</v>
      </c>
      <c r="N817">
        <v>-122.167552</v>
      </c>
      <c r="O817">
        <v>-1.5707709999999999</v>
      </c>
      <c r="P817">
        <v>189.807129</v>
      </c>
      <c r="Q817">
        <v>-122.19673899999999</v>
      </c>
      <c r="R817">
        <v>-1.5729979999999999</v>
      </c>
      <c r="S817">
        <v>5.0347730000000004</v>
      </c>
      <c r="T817">
        <v>2.2279999999999999E-3</v>
      </c>
    </row>
    <row r="818" spans="1:20" x14ac:dyDescent="0.25">
      <c r="A818">
        <v>816</v>
      </c>
      <c r="B818">
        <v>4</v>
      </c>
      <c r="C818">
        <v>-1</v>
      </c>
      <c r="D818" t="s">
        <v>97</v>
      </c>
      <c r="E818" t="s">
        <v>202</v>
      </c>
      <c r="F818">
        <v>0.18597900000000001</v>
      </c>
      <c r="G818">
        <v>-1</v>
      </c>
      <c r="H818">
        <v>397.59199999999998</v>
      </c>
      <c r="I818">
        <v>-1</v>
      </c>
      <c r="J818">
        <v>0</v>
      </c>
      <c r="K818">
        <v>8.0762070000000001</v>
      </c>
      <c r="L818">
        <v>-7.4630000000000002E-2</v>
      </c>
      <c r="M818">
        <v>189.66049799999999</v>
      </c>
      <c r="N818">
        <v>-122.764152</v>
      </c>
      <c r="O818">
        <v>-1.5838000000000001</v>
      </c>
      <c r="P818">
        <v>189.80287200000001</v>
      </c>
      <c r="Q818">
        <v>-122.923965</v>
      </c>
      <c r="R818">
        <v>-1.576352</v>
      </c>
      <c r="S818">
        <v>21.403431999999999</v>
      </c>
      <c r="T818">
        <v>7.4479999999999998E-3</v>
      </c>
    </row>
    <row r="819" spans="1:20" x14ac:dyDescent="0.25">
      <c r="A819">
        <v>817</v>
      </c>
      <c r="B819">
        <v>4</v>
      </c>
      <c r="C819">
        <v>-1</v>
      </c>
      <c r="D819" t="s">
        <v>97</v>
      </c>
      <c r="E819" t="s">
        <v>202</v>
      </c>
      <c r="F819">
        <v>8.6870000000000003E-2</v>
      </c>
      <c r="G819">
        <v>-1</v>
      </c>
      <c r="H819">
        <v>375.41199999999998</v>
      </c>
      <c r="I819">
        <v>-1</v>
      </c>
      <c r="J819">
        <v>0</v>
      </c>
      <c r="K819">
        <v>8.0650569999999995</v>
      </c>
      <c r="L819">
        <v>3.3513000000000001E-2</v>
      </c>
      <c r="M819">
        <v>189.85488100000001</v>
      </c>
      <c r="N819">
        <v>-123.70101699999999</v>
      </c>
      <c r="O819">
        <v>-1.5779160000000001</v>
      </c>
      <c r="P819">
        <v>189.79719499999999</v>
      </c>
      <c r="Q819">
        <v>-123.65022999999999</v>
      </c>
      <c r="R819">
        <v>-1.57762</v>
      </c>
      <c r="S819">
        <v>7.6856080000000002</v>
      </c>
      <c r="T819">
        <v>2.9599999999999998E-4</v>
      </c>
    </row>
    <row r="820" spans="1:20" x14ac:dyDescent="0.25">
      <c r="A820">
        <v>818</v>
      </c>
      <c r="B820">
        <v>4</v>
      </c>
      <c r="C820">
        <v>-1</v>
      </c>
      <c r="D820" t="s">
        <v>97</v>
      </c>
      <c r="E820" t="s">
        <v>202</v>
      </c>
      <c r="F820">
        <v>6.8043000000000006E-2</v>
      </c>
      <c r="G820">
        <v>-1</v>
      </c>
      <c r="H820">
        <v>356.61700000000002</v>
      </c>
      <c r="I820">
        <v>-1</v>
      </c>
      <c r="J820">
        <v>0</v>
      </c>
      <c r="K820">
        <v>8.0571789999999996</v>
      </c>
      <c r="L820">
        <v>-5.9993999999999999E-2</v>
      </c>
      <c r="M820">
        <v>189.81927400000001</v>
      </c>
      <c r="N820">
        <v>-124.399497</v>
      </c>
      <c r="O820">
        <v>-1.5779810000000001</v>
      </c>
      <c r="P820">
        <v>189.79115300000001</v>
      </c>
      <c r="Q820">
        <v>-124.375626</v>
      </c>
      <c r="R820">
        <v>-1.579253</v>
      </c>
      <c r="S820">
        <v>3.6886610000000002</v>
      </c>
      <c r="T820">
        <v>1.2719999999999999E-3</v>
      </c>
    </row>
    <row r="821" spans="1:20" x14ac:dyDescent="0.25">
      <c r="A821">
        <v>819</v>
      </c>
      <c r="B821">
        <v>4</v>
      </c>
      <c r="C821">
        <v>-1</v>
      </c>
      <c r="D821" t="s">
        <v>97</v>
      </c>
      <c r="E821" t="s">
        <v>202</v>
      </c>
      <c r="F821">
        <v>0.108325</v>
      </c>
      <c r="G821">
        <v>-1</v>
      </c>
      <c r="H821">
        <v>338.10300000000001</v>
      </c>
      <c r="I821">
        <v>-1</v>
      </c>
      <c r="J821">
        <v>0</v>
      </c>
      <c r="K821">
        <v>8.0574539999999999</v>
      </c>
      <c r="L821">
        <v>-5.5599999999999997E-2</v>
      </c>
      <c r="M821">
        <v>190.02526</v>
      </c>
      <c r="N821">
        <v>-125.569142</v>
      </c>
      <c r="O821">
        <v>-1.5777509999999999</v>
      </c>
      <c r="P821">
        <v>189.78216599999999</v>
      </c>
      <c r="Q821">
        <v>-125.342339</v>
      </c>
      <c r="R821">
        <v>-1.580203</v>
      </c>
      <c r="S821">
        <v>33.246800999999998</v>
      </c>
      <c r="T821">
        <v>2.4520000000000002E-3</v>
      </c>
    </row>
    <row r="822" spans="1:20" x14ac:dyDescent="0.25">
      <c r="A822">
        <v>820</v>
      </c>
      <c r="B822">
        <v>4</v>
      </c>
      <c r="C822">
        <v>-1</v>
      </c>
      <c r="D822" t="s">
        <v>97</v>
      </c>
      <c r="E822" t="s">
        <v>202</v>
      </c>
      <c r="F822">
        <v>3.2371999999999998E-2</v>
      </c>
      <c r="G822">
        <v>-1</v>
      </c>
      <c r="H822">
        <v>296.49200000000002</v>
      </c>
      <c r="I822">
        <v>-1</v>
      </c>
      <c r="J822">
        <v>0</v>
      </c>
      <c r="K822">
        <v>8.062538</v>
      </c>
      <c r="L822">
        <v>4.4881999999999998E-2</v>
      </c>
      <c r="M822">
        <v>189.78216499999999</v>
      </c>
      <c r="N822">
        <v>-126.07076600000001</v>
      </c>
      <c r="O822">
        <v>-1.5786340000000001</v>
      </c>
      <c r="P822">
        <v>189.774857</v>
      </c>
      <c r="Q822">
        <v>-126.067719</v>
      </c>
      <c r="R822">
        <v>-1.580163</v>
      </c>
      <c r="S822">
        <v>0.79187399999999997</v>
      </c>
      <c r="T822">
        <v>1.5280000000000001E-3</v>
      </c>
    </row>
    <row r="823" spans="1:20" x14ac:dyDescent="0.25">
      <c r="A823">
        <v>821</v>
      </c>
      <c r="B823">
        <v>4</v>
      </c>
      <c r="C823">
        <v>-1</v>
      </c>
      <c r="D823" t="s">
        <v>97</v>
      </c>
      <c r="E823" t="s">
        <v>202</v>
      </c>
      <c r="F823">
        <v>4.6574999999999998E-2</v>
      </c>
      <c r="G823">
        <v>-1</v>
      </c>
      <c r="H823">
        <v>400.14699999999999</v>
      </c>
      <c r="I823">
        <v>-1</v>
      </c>
      <c r="J823">
        <v>0</v>
      </c>
      <c r="K823">
        <v>8.0670140000000004</v>
      </c>
      <c r="L823">
        <v>-3.9826E-2</v>
      </c>
      <c r="M823">
        <v>189.718706</v>
      </c>
      <c r="N823">
        <v>-126.792902</v>
      </c>
      <c r="O823">
        <v>-1.5775189999999999</v>
      </c>
      <c r="P823">
        <v>189.76835600000001</v>
      </c>
      <c r="Q823">
        <v>-126.793549</v>
      </c>
      <c r="R823">
        <v>-1.5804210000000001</v>
      </c>
      <c r="S823">
        <v>4.9655019999999999</v>
      </c>
      <c r="T823">
        <v>2.9020000000000001E-3</v>
      </c>
    </row>
    <row r="824" spans="1:20" x14ac:dyDescent="0.25">
      <c r="A824">
        <v>822</v>
      </c>
      <c r="B824">
        <v>4</v>
      </c>
      <c r="C824">
        <v>-1</v>
      </c>
      <c r="D824" t="s">
        <v>97</v>
      </c>
      <c r="E824" t="s">
        <v>202</v>
      </c>
      <c r="F824">
        <v>0.15627099999999999</v>
      </c>
      <c r="G824">
        <v>-1</v>
      </c>
      <c r="H824">
        <v>388.18099999999998</v>
      </c>
      <c r="I824">
        <v>-1</v>
      </c>
      <c r="J824">
        <v>0</v>
      </c>
      <c r="K824">
        <v>8.0686450000000001</v>
      </c>
      <c r="L824">
        <v>6.0782999999999997E-2</v>
      </c>
      <c r="M824">
        <v>189.68768299999999</v>
      </c>
      <c r="N824">
        <v>-127.46689600000001</v>
      </c>
      <c r="O824">
        <v>-1.5759320000000001</v>
      </c>
      <c r="P824">
        <v>189.76258899999999</v>
      </c>
      <c r="Q824">
        <v>-127.51966899999999</v>
      </c>
      <c r="R824">
        <v>-1.578919</v>
      </c>
      <c r="S824">
        <v>9.162846</v>
      </c>
      <c r="T824">
        <v>2.9870000000000001E-3</v>
      </c>
    </row>
    <row r="825" spans="1:20" x14ac:dyDescent="0.25">
      <c r="A825">
        <v>823</v>
      </c>
      <c r="B825">
        <v>4</v>
      </c>
      <c r="C825">
        <v>-1</v>
      </c>
      <c r="D825" t="s">
        <v>97</v>
      </c>
      <c r="E825" t="s">
        <v>202</v>
      </c>
      <c r="F825">
        <v>0.106736</v>
      </c>
      <c r="G825">
        <v>-1</v>
      </c>
      <c r="H825">
        <v>379.649</v>
      </c>
      <c r="I825">
        <v>-1</v>
      </c>
      <c r="J825">
        <v>0</v>
      </c>
      <c r="K825">
        <v>8.0676629999999996</v>
      </c>
      <c r="L825">
        <v>-4.0001000000000002E-2</v>
      </c>
      <c r="M825">
        <v>189.75829899999999</v>
      </c>
      <c r="N825">
        <v>-128.216567</v>
      </c>
      <c r="O825">
        <v>-1.5803339999999999</v>
      </c>
      <c r="P825">
        <v>189.75773599999999</v>
      </c>
      <c r="Q825">
        <v>-128.24580399999999</v>
      </c>
      <c r="R825">
        <v>-1.5784800000000001</v>
      </c>
      <c r="S825">
        <v>2.9242680000000001</v>
      </c>
      <c r="T825">
        <v>1.854E-3</v>
      </c>
    </row>
    <row r="826" spans="1:20" x14ac:dyDescent="0.25">
      <c r="A826">
        <v>824</v>
      </c>
      <c r="B826">
        <v>4</v>
      </c>
      <c r="C826">
        <v>-1</v>
      </c>
      <c r="D826" t="s">
        <v>97</v>
      </c>
      <c r="E826" t="s">
        <v>202</v>
      </c>
      <c r="F826">
        <v>2.9054E-2</v>
      </c>
      <c r="G826">
        <v>-1</v>
      </c>
      <c r="H826">
        <v>372.87799999999999</v>
      </c>
      <c r="I826">
        <v>-1</v>
      </c>
      <c r="J826">
        <v>0</v>
      </c>
      <c r="K826">
        <v>8.0645439999999997</v>
      </c>
      <c r="L826">
        <v>-4.3219E-2</v>
      </c>
      <c r="M826">
        <v>189.714573</v>
      </c>
      <c r="N826">
        <v>-129.228185</v>
      </c>
      <c r="O826">
        <v>-1.5745769999999999</v>
      </c>
      <c r="P826">
        <v>189.751633</v>
      </c>
      <c r="Q826">
        <v>-129.21369899999999</v>
      </c>
      <c r="R826">
        <v>-1.577566</v>
      </c>
      <c r="S826">
        <v>3.9789639999999999</v>
      </c>
      <c r="T826">
        <v>2.9889999999999999E-3</v>
      </c>
    </row>
    <row r="827" spans="1:20" x14ac:dyDescent="0.25">
      <c r="A827">
        <v>825</v>
      </c>
      <c r="B827">
        <v>4</v>
      </c>
      <c r="C827">
        <v>-1</v>
      </c>
      <c r="D827" t="s">
        <v>97</v>
      </c>
      <c r="E827" t="s">
        <v>202</v>
      </c>
      <c r="F827">
        <v>9.0531E-2</v>
      </c>
      <c r="G827">
        <v>-1</v>
      </c>
      <c r="H827">
        <v>330.26499999999999</v>
      </c>
      <c r="I827">
        <v>-1</v>
      </c>
      <c r="J827">
        <v>0</v>
      </c>
      <c r="K827">
        <v>8.0630629999999996</v>
      </c>
      <c r="L827">
        <v>5.3634000000000001E-2</v>
      </c>
      <c r="M827">
        <v>189.71672000000001</v>
      </c>
      <c r="N827">
        <v>-129.90722700000001</v>
      </c>
      <c r="O827">
        <v>-1.577045</v>
      </c>
      <c r="P827">
        <v>189.74717699999999</v>
      </c>
      <c r="Q827">
        <v>-129.93942300000001</v>
      </c>
      <c r="R827">
        <v>-1.5766210000000001</v>
      </c>
      <c r="S827">
        <v>4.4319470000000001</v>
      </c>
      <c r="T827">
        <v>4.2400000000000001E-4</v>
      </c>
    </row>
    <row r="828" spans="1:20" x14ac:dyDescent="0.25">
      <c r="A828">
        <v>826</v>
      </c>
      <c r="B828">
        <v>4</v>
      </c>
      <c r="C828">
        <v>-1</v>
      </c>
      <c r="D828" t="s">
        <v>97</v>
      </c>
      <c r="E828" t="s">
        <v>202</v>
      </c>
      <c r="F828">
        <v>5.3655000000000001E-2</v>
      </c>
      <c r="G828">
        <v>-1</v>
      </c>
      <c r="H828">
        <v>298.12200000000001</v>
      </c>
      <c r="I828">
        <v>-1</v>
      </c>
      <c r="J828">
        <v>0</v>
      </c>
      <c r="K828">
        <v>8.0631450000000005</v>
      </c>
      <c r="L828">
        <v>-4.6179999999999999E-2</v>
      </c>
      <c r="M828">
        <v>189.71839399999999</v>
      </c>
      <c r="N828">
        <v>-130.670626</v>
      </c>
      <c r="O828">
        <v>-1.574624</v>
      </c>
      <c r="P828">
        <v>189.74327099999999</v>
      </c>
      <c r="Q828">
        <v>-130.665054</v>
      </c>
      <c r="R828">
        <v>-1.57681</v>
      </c>
      <c r="S828">
        <v>2.5492840000000001</v>
      </c>
      <c r="T828">
        <v>2.186E-3</v>
      </c>
    </row>
    <row r="829" spans="1:20" x14ac:dyDescent="0.25">
      <c r="A829">
        <v>827</v>
      </c>
      <c r="B829">
        <v>4</v>
      </c>
      <c r="C829">
        <v>-1</v>
      </c>
      <c r="D829" t="s">
        <v>97</v>
      </c>
      <c r="E829" t="s">
        <v>202</v>
      </c>
      <c r="F829">
        <v>0.21248600000000001</v>
      </c>
      <c r="G829">
        <v>-1</v>
      </c>
      <c r="H829">
        <v>291.77300000000002</v>
      </c>
      <c r="I829">
        <v>-1</v>
      </c>
      <c r="J829">
        <v>0</v>
      </c>
      <c r="K829">
        <v>8.064038</v>
      </c>
      <c r="L829">
        <v>5.5515000000000002E-2</v>
      </c>
      <c r="M829">
        <v>189.68674200000001</v>
      </c>
      <c r="N829">
        <v>-131.33753400000001</v>
      </c>
      <c r="O829">
        <v>-1.576147</v>
      </c>
      <c r="P829">
        <v>189.73925800000001</v>
      </c>
      <c r="Q829">
        <v>-131.390762</v>
      </c>
      <c r="R829">
        <v>-1.575996</v>
      </c>
      <c r="S829">
        <v>7.4774200000000004</v>
      </c>
      <c r="T829">
        <v>1.5100000000000001E-4</v>
      </c>
    </row>
    <row r="830" spans="1:20" x14ac:dyDescent="0.25">
      <c r="A830">
        <v>828</v>
      </c>
      <c r="B830">
        <v>4</v>
      </c>
      <c r="C830">
        <v>-1</v>
      </c>
      <c r="D830" t="s">
        <v>97</v>
      </c>
      <c r="E830" t="s">
        <v>202</v>
      </c>
      <c r="F830">
        <v>7.2655999999999998E-2</v>
      </c>
      <c r="G830">
        <v>-1</v>
      </c>
      <c r="H830">
        <v>388.173</v>
      </c>
      <c r="I830">
        <v>-1</v>
      </c>
      <c r="J830">
        <v>0</v>
      </c>
      <c r="K830">
        <v>8.0651279999999996</v>
      </c>
      <c r="L830">
        <v>-4.2478000000000002E-2</v>
      </c>
      <c r="M830">
        <v>189.79484500000001</v>
      </c>
      <c r="N830">
        <v>-132.1712</v>
      </c>
      <c r="O830">
        <v>-1.576627</v>
      </c>
      <c r="P830">
        <v>189.736221</v>
      </c>
      <c r="Q830">
        <v>-132.11657700000001</v>
      </c>
      <c r="R830">
        <v>-1.57586</v>
      </c>
      <c r="S830">
        <v>8.0126690000000007</v>
      </c>
      <c r="T830">
        <v>7.6599999999999997E-4</v>
      </c>
    </row>
    <row r="831" spans="1:20" x14ac:dyDescent="0.25">
      <c r="A831">
        <v>829</v>
      </c>
      <c r="B831">
        <v>4</v>
      </c>
      <c r="C831">
        <v>-1</v>
      </c>
      <c r="D831" t="s">
        <v>97</v>
      </c>
      <c r="E831" t="s">
        <v>202</v>
      </c>
      <c r="F831">
        <v>0.119855</v>
      </c>
      <c r="G831">
        <v>-1</v>
      </c>
      <c r="H831">
        <v>372.62400000000002</v>
      </c>
      <c r="I831">
        <v>-1</v>
      </c>
      <c r="J831">
        <v>0</v>
      </c>
      <c r="K831">
        <v>8.0655420000000007</v>
      </c>
      <c r="L831">
        <v>5.5143999999999999E-2</v>
      </c>
      <c r="M831">
        <v>189.83396099999999</v>
      </c>
      <c r="N831">
        <v>-132.82459700000001</v>
      </c>
      <c r="O831">
        <v>-1.5801799999999999</v>
      </c>
      <c r="P831">
        <v>189.73320000000001</v>
      </c>
      <c r="Q831">
        <v>-132.84245300000001</v>
      </c>
      <c r="R831">
        <v>-1.5747910000000001</v>
      </c>
      <c r="S831">
        <v>10.233128000000001</v>
      </c>
      <c r="T831">
        <v>5.3889999999999997E-3</v>
      </c>
    </row>
    <row r="832" spans="1:20" x14ac:dyDescent="0.25">
      <c r="A832">
        <v>830</v>
      </c>
      <c r="B832">
        <v>4</v>
      </c>
      <c r="C832">
        <v>-1</v>
      </c>
      <c r="D832" t="s">
        <v>97</v>
      </c>
      <c r="E832" t="s">
        <v>202</v>
      </c>
      <c r="F832">
        <v>5.4626000000000001E-2</v>
      </c>
      <c r="G832">
        <v>-1</v>
      </c>
      <c r="H832">
        <v>321.49299999999999</v>
      </c>
      <c r="I832">
        <v>-1</v>
      </c>
      <c r="J832">
        <v>0</v>
      </c>
      <c r="K832">
        <v>8.0652749999999997</v>
      </c>
      <c r="L832">
        <v>5.2982000000000001E-2</v>
      </c>
      <c r="M832">
        <v>189.699173</v>
      </c>
      <c r="N832">
        <v>-133.79228000000001</v>
      </c>
      <c r="O832">
        <v>-1.574972</v>
      </c>
      <c r="P832">
        <v>189.72976700000001</v>
      </c>
      <c r="Q832">
        <v>-133.810303</v>
      </c>
      <c r="R832">
        <v>-1.574246</v>
      </c>
      <c r="S832">
        <v>3.5507759999999999</v>
      </c>
      <c r="T832">
        <v>7.2599999999999997E-4</v>
      </c>
    </row>
    <row r="833" spans="1:20" x14ac:dyDescent="0.25">
      <c r="A833">
        <v>831</v>
      </c>
      <c r="B833">
        <v>4</v>
      </c>
      <c r="C833">
        <v>-1</v>
      </c>
      <c r="D833" t="s">
        <v>97</v>
      </c>
      <c r="E833" t="s">
        <v>202</v>
      </c>
      <c r="F833">
        <v>0.30218600000000001</v>
      </c>
      <c r="G833">
        <v>-1</v>
      </c>
      <c r="H833">
        <v>301.88200000000001</v>
      </c>
      <c r="I833">
        <v>-1</v>
      </c>
      <c r="J833">
        <v>0</v>
      </c>
      <c r="K833">
        <v>8.0648210000000002</v>
      </c>
      <c r="L833">
        <v>-4.7532999999999999E-2</v>
      </c>
      <c r="M833">
        <v>189.759106</v>
      </c>
      <c r="N833">
        <v>-134.54075599999999</v>
      </c>
      <c r="O833">
        <v>-1.576978</v>
      </c>
      <c r="P833">
        <v>189.727509</v>
      </c>
      <c r="Q833">
        <v>-134.53616299999999</v>
      </c>
      <c r="R833">
        <v>-1.574478</v>
      </c>
      <c r="S833">
        <v>3.1929729999999998</v>
      </c>
      <c r="T833">
        <v>2.5000000000000001E-3</v>
      </c>
    </row>
    <row r="834" spans="1:20" x14ac:dyDescent="0.25">
      <c r="A834">
        <v>832</v>
      </c>
      <c r="B834">
        <v>4</v>
      </c>
      <c r="C834">
        <v>-1</v>
      </c>
      <c r="D834" t="s">
        <v>97</v>
      </c>
      <c r="E834" t="s">
        <v>202</v>
      </c>
      <c r="F834">
        <v>5.5241999999999999E-2</v>
      </c>
      <c r="G834">
        <v>-1</v>
      </c>
      <c r="H834">
        <v>340.072</v>
      </c>
      <c r="I834">
        <v>-1</v>
      </c>
      <c r="J834">
        <v>0</v>
      </c>
      <c r="K834">
        <v>8.0644310000000008</v>
      </c>
      <c r="L834">
        <v>5.1243999999999998E-2</v>
      </c>
      <c r="M834">
        <v>189.699522</v>
      </c>
      <c r="N834">
        <v>-135.25220999999999</v>
      </c>
      <c r="O834">
        <v>-1.57118</v>
      </c>
      <c r="P834">
        <v>189.72503699999999</v>
      </c>
      <c r="Q834">
        <v>-135.26196300000001</v>
      </c>
      <c r="R834">
        <v>-1.573814</v>
      </c>
      <c r="S834">
        <v>2.731538</v>
      </c>
      <c r="T834">
        <v>2.6340000000000001E-3</v>
      </c>
    </row>
    <row r="835" spans="1:20" x14ac:dyDescent="0.25">
      <c r="A835">
        <v>833</v>
      </c>
      <c r="B835">
        <v>3</v>
      </c>
      <c r="C835">
        <v>-1</v>
      </c>
      <c r="D835" t="s">
        <v>96</v>
      </c>
      <c r="E835" t="s">
        <v>202</v>
      </c>
      <c r="F835">
        <v>0.126526</v>
      </c>
      <c r="G835">
        <v>-1</v>
      </c>
      <c r="H835">
        <v>344.45800000000003</v>
      </c>
      <c r="I835">
        <v>-1</v>
      </c>
      <c r="J835">
        <v>0</v>
      </c>
      <c r="K835">
        <v>8.0644069999999992</v>
      </c>
      <c r="L835">
        <v>-4.8348000000000002E-2</v>
      </c>
      <c r="M835">
        <v>189.833879</v>
      </c>
      <c r="N835">
        <v>-136.06637900000001</v>
      </c>
      <c r="O835">
        <v>-1.5775710000000001</v>
      </c>
      <c r="P835">
        <v>189.72288499999999</v>
      </c>
      <c r="Q835">
        <v>-135.987762</v>
      </c>
      <c r="R835">
        <v>-1.574195</v>
      </c>
      <c r="S835">
        <v>13.601546000000001</v>
      </c>
      <c r="T835">
        <v>3.3760000000000001E-3</v>
      </c>
    </row>
    <row r="836" spans="1:20" x14ac:dyDescent="0.25">
      <c r="A836">
        <v>834</v>
      </c>
      <c r="B836">
        <v>3</v>
      </c>
      <c r="C836">
        <v>-1</v>
      </c>
      <c r="D836" t="s">
        <v>96</v>
      </c>
      <c r="E836" t="s">
        <v>202</v>
      </c>
      <c r="F836">
        <v>2.7032E-2</v>
      </c>
      <c r="G836">
        <v>-1</v>
      </c>
      <c r="H836">
        <v>299.33199999999999</v>
      </c>
      <c r="I836">
        <v>-1</v>
      </c>
      <c r="J836">
        <v>0</v>
      </c>
      <c r="K836">
        <v>8.0645589999999991</v>
      </c>
      <c r="L836">
        <v>5.2582999999999998E-2</v>
      </c>
      <c r="M836">
        <v>189.67117300000001</v>
      </c>
      <c r="N836">
        <v>-136.65858700000001</v>
      </c>
      <c r="O836">
        <v>-1.572708</v>
      </c>
      <c r="P836">
        <v>189.72070299999999</v>
      </c>
      <c r="Q836">
        <v>-136.713562</v>
      </c>
      <c r="R836">
        <v>-1.5734969999999999</v>
      </c>
      <c r="S836">
        <v>7.3996930000000001</v>
      </c>
      <c r="T836">
        <v>7.8899999999999999E-4</v>
      </c>
    </row>
    <row r="837" spans="1:20" x14ac:dyDescent="0.25">
      <c r="A837">
        <v>835</v>
      </c>
      <c r="B837">
        <v>3</v>
      </c>
      <c r="C837">
        <v>-1</v>
      </c>
      <c r="D837" t="s">
        <v>96</v>
      </c>
      <c r="E837" t="s">
        <v>202</v>
      </c>
      <c r="F837">
        <v>0.12257800000000001</v>
      </c>
      <c r="G837">
        <v>-1</v>
      </c>
      <c r="H837">
        <v>443.89800000000002</v>
      </c>
      <c r="I837">
        <v>-1</v>
      </c>
      <c r="J837">
        <v>0</v>
      </c>
      <c r="K837">
        <v>8.0648280000000003</v>
      </c>
      <c r="L837">
        <v>-4.6295999999999997E-2</v>
      </c>
      <c r="M837">
        <v>189.90223900000001</v>
      </c>
      <c r="N837">
        <v>-137.44979900000001</v>
      </c>
      <c r="O837">
        <v>-1.592265</v>
      </c>
      <c r="P837">
        <v>189.71902499999999</v>
      </c>
      <c r="Q837">
        <v>-137.43936199999999</v>
      </c>
      <c r="R837">
        <v>-1.5737099999999999</v>
      </c>
      <c r="S837">
        <v>18.351092000000001</v>
      </c>
      <c r="T837">
        <v>1.8554999999999999E-2</v>
      </c>
    </row>
    <row r="838" spans="1:20" x14ac:dyDescent="0.25">
      <c r="A838">
        <v>836</v>
      </c>
      <c r="B838">
        <v>3</v>
      </c>
      <c r="C838">
        <v>-1</v>
      </c>
      <c r="D838" t="s">
        <v>96</v>
      </c>
      <c r="E838" t="s">
        <v>202</v>
      </c>
      <c r="F838">
        <v>6.2491999999999999E-2</v>
      </c>
      <c r="G838">
        <v>-1</v>
      </c>
      <c r="H838">
        <v>320.52800000000002</v>
      </c>
      <c r="I838">
        <v>-1</v>
      </c>
      <c r="J838">
        <v>0</v>
      </c>
      <c r="K838">
        <v>8.0649540000000002</v>
      </c>
      <c r="L838">
        <v>-4.8018999999999999E-2</v>
      </c>
      <c r="M838">
        <v>189.68021899999999</v>
      </c>
      <c r="N838">
        <v>-138.35083399999999</v>
      </c>
      <c r="O838">
        <v>-1.5718589999999999</v>
      </c>
      <c r="P838">
        <v>189.71675099999999</v>
      </c>
      <c r="Q838">
        <v>-138.40708900000001</v>
      </c>
      <c r="R838">
        <v>-1.5734619999999999</v>
      </c>
      <c r="S838">
        <v>6.7076099999999999</v>
      </c>
      <c r="T838">
        <v>1.603E-3</v>
      </c>
    </row>
    <row r="839" spans="1:20" x14ac:dyDescent="0.25">
      <c r="A839">
        <v>837</v>
      </c>
      <c r="B839">
        <v>3</v>
      </c>
      <c r="C839">
        <v>-1</v>
      </c>
      <c r="D839" t="s">
        <v>96</v>
      </c>
      <c r="E839" t="s">
        <v>202</v>
      </c>
      <c r="F839">
        <v>5.8979999999999996E-3</v>
      </c>
      <c r="G839">
        <v>-1</v>
      </c>
      <c r="H839">
        <v>345.63200000000001</v>
      </c>
      <c r="I839">
        <v>-1</v>
      </c>
      <c r="J839">
        <v>0</v>
      </c>
      <c r="K839">
        <v>8.0648769999999992</v>
      </c>
      <c r="L839">
        <v>5.0221000000000002E-2</v>
      </c>
      <c r="M839">
        <v>189.71013300000001</v>
      </c>
      <c r="N839">
        <v>-139.144881</v>
      </c>
      <c r="O839">
        <v>-1.571596</v>
      </c>
      <c r="P839">
        <v>189.71495100000001</v>
      </c>
      <c r="Q839">
        <v>-139.132904</v>
      </c>
      <c r="R839">
        <v>-1.572851</v>
      </c>
      <c r="S839">
        <v>1.2909470000000001</v>
      </c>
      <c r="T839">
        <v>1.255E-3</v>
      </c>
    </row>
    <row r="840" spans="1:20" x14ac:dyDescent="0.25">
      <c r="A840">
        <v>838</v>
      </c>
      <c r="B840">
        <v>3</v>
      </c>
      <c r="C840">
        <v>-1</v>
      </c>
      <c r="D840" t="s">
        <v>96</v>
      </c>
      <c r="E840" t="s">
        <v>202</v>
      </c>
      <c r="F840">
        <v>0.10391599999999999</v>
      </c>
      <c r="G840">
        <v>-1</v>
      </c>
      <c r="H840">
        <v>345.483</v>
      </c>
      <c r="I840">
        <v>-1</v>
      </c>
      <c r="J840">
        <v>0</v>
      </c>
      <c r="K840">
        <v>8.0647970000000004</v>
      </c>
      <c r="L840">
        <v>-4.7703000000000002E-2</v>
      </c>
      <c r="M840">
        <v>189.67022</v>
      </c>
      <c r="N840">
        <v>-139.834461</v>
      </c>
      <c r="O840">
        <v>-1.5711900000000001</v>
      </c>
      <c r="P840">
        <v>189.713593</v>
      </c>
      <c r="Q840">
        <v>-139.85870399999999</v>
      </c>
      <c r="R840">
        <v>-1.57324</v>
      </c>
      <c r="S840">
        <v>4.9687979999999996</v>
      </c>
      <c r="T840">
        <v>2.0509999999999999E-3</v>
      </c>
    </row>
    <row r="841" spans="1:20" x14ac:dyDescent="0.25">
      <c r="A841">
        <v>839</v>
      </c>
      <c r="B841">
        <v>3</v>
      </c>
      <c r="C841">
        <v>-1</v>
      </c>
      <c r="D841" t="s">
        <v>96</v>
      </c>
      <c r="E841" t="s">
        <v>202</v>
      </c>
      <c r="F841">
        <v>1.001E-2</v>
      </c>
      <c r="G841">
        <v>-1</v>
      </c>
      <c r="H841">
        <v>332.94900000000001</v>
      </c>
      <c r="I841">
        <v>-1</v>
      </c>
      <c r="J841">
        <v>0</v>
      </c>
      <c r="K841">
        <v>8.0646979999999999</v>
      </c>
      <c r="L841">
        <v>5.0706000000000001E-2</v>
      </c>
      <c r="M841">
        <v>189.70828700000001</v>
      </c>
      <c r="N841">
        <v>-140.566247</v>
      </c>
      <c r="O841">
        <v>-1.574038</v>
      </c>
      <c r="P841">
        <v>189.711975</v>
      </c>
      <c r="Q841">
        <v>-140.58450300000001</v>
      </c>
      <c r="R841">
        <v>-1.5726260000000001</v>
      </c>
      <c r="S841">
        <v>1.8625119999999999</v>
      </c>
      <c r="T841">
        <v>1.4120000000000001E-3</v>
      </c>
    </row>
    <row r="842" spans="1:20" x14ac:dyDescent="0.25">
      <c r="A842">
        <v>840</v>
      </c>
      <c r="B842">
        <v>3</v>
      </c>
      <c r="C842">
        <v>-1</v>
      </c>
      <c r="D842" t="s">
        <v>96</v>
      </c>
      <c r="E842" t="s">
        <v>202</v>
      </c>
      <c r="F842">
        <v>0.117829</v>
      </c>
      <c r="G842">
        <v>-1</v>
      </c>
      <c r="H842">
        <v>366.85700000000003</v>
      </c>
      <c r="I842">
        <v>-1</v>
      </c>
      <c r="J842">
        <v>0</v>
      </c>
      <c r="K842">
        <v>8.0646869999999993</v>
      </c>
      <c r="L842">
        <v>5.0070999999999997E-2</v>
      </c>
      <c r="M842">
        <v>189.844312</v>
      </c>
      <c r="N842">
        <v>-141.56491199999999</v>
      </c>
      <c r="O842">
        <v>-1.5885689999999999</v>
      </c>
      <c r="P842">
        <v>189.71005199999999</v>
      </c>
      <c r="Q842">
        <v>-141.55223100000001</v>
      </c>
      <c r="R842">
        <v>-1.572508</v>
      </c>
      <c r="S842">
        <v>13.485747</v>
      </c>
      <c r="T842">
        <v>1.6060999999999999E-2</v>
      </c>
    </row>
    <row r="843" spans="1:20" x14ac:dyDescent="0.25">
      <c r="A843">
        <v>841</v>
      </c>
      <c r="B843">
        <v>3</v>
      </c>
      <c r="C843">
        <v>-1</v>
      </c>
      <c r="D843" t="s">
        <v>96</v>
      </c>
      <c r="E843" t="s">
        <v>202</v>
      </c>
      <c r="F843">
        <v>9.0614E-2</v>
      </c>
      <c r="G843">
        <v>-1</v>
      </c>
      <c r="H843">
        <v>411.375</v>
      </c>
      <c r="I843">
        <v>-1</v>
      </c>
      <c r="J843">
        <v>0</v>
      </c>
      <c r="K843">
        <v>8.0647470000000006</v>
      </c>
      <c r="L843">
        <v>-4.7435999999999999E-2</v>
      </c>
      <c r="M843">
        <v>189.78648100000001</v>
      </c>
      <c r="N843">
        <v>-142.20244700000001</v>
      </c>
      <c r="O843">
        <v>-1.583102</v>
      </c>
      <c r="P843">
        <v>189.708878</v>
      </c>
      <c r="Q843">
        <v>-142.27803</v>
      </c>
      <c r="R843">
        <v>-1.5728979999999999</v>
      </c>
      <c r="S843">
        <v>10.832921000000001</v>
      </c>
      <c r="T843">
        <v>1.0205000000000001E-2</v>
      </c>
    </row>
    <row r="844" spans="1:20" x14ac:dyDescent="0.25">
      <c r="A844">
        <v>842</v>
      </c>
      <c r="B844">
        <v>3</v>
      </c>
      <c r="C844">
        <v>-1</v>
      </c>
      <c r="D844" t="s">
        <v>96</v>
      </c>
      <c r="E844" t="s">
        <v>202</v>
      </c>
      <c r="F844">
        <v>1.1253000000000001E-2</v>
      </c>
      <c r="G844">
        <v>-1</v>
      </c>
      <c r="H844">
        <v>309.39699999999999</v>
      </c>
      <c r="I844">
        <v>-1</v>
      </c>
      <c r="J844">
        <v>0</v>
      </c>
      <c r="K844">
        <v>8.0647769999999994</v>
      </c>
      <c r="L844">
        <v>5.0458999999999997E-2</v>
      </c>
      <c r="M844">
        <v>189.74383399999999</v>
      </c>
      <c r="N844">
        <v>-143.03281999999999</v>
      </c>
      <c r="O844">
        <v>-1.575817</v>
      </c>
      <c r="P844">
        <v>189.70747399999999</v>
      </c>
      <c r="Q844">
        <v>-143.00382999999999</v>
      </c>
      <c r="R844">
        <v>-1.572292</v>
      </c>
      <c r="S844">
        <v>4.65029</v>
      </c>
      <c r="T844">
        <v>3.5249999999999999E-3</v>
      </c>
    </row>
    <row r="845" spans="1:20" x14ac:dyDescent="0.25">
      <c r="A845">
        <v>843</v>
      </c>
      <c r="B845">
        <v>3</v>
      </c>
      <c r="C845">
        <v>-1</v>
      </c>
      <c r="D845" t="s">
        <v>96</v>
      </c>
      <c r="E845" t="s">
        <v>202</v>
      </c>
      <c r="F845">
        <v>3.1060999999999998E-2</v>
      </c>
      <c r="G845">
        <v>-1</v>
      </c>
      <c r="H845">
        <v>309.25700000000001</v>
      </c>
      <c r="I845">
        <v>-1</v>
      </c>
      <c r="J845">
        <v>0</v>
      </c>
      <c r="K845">
        <v>8.0648070000000001</v>
      </c>
      <c r="L845">
        <v>-4.8925999999999997E-2</v>
      </c>
      <c r="M845">
        <v>189.70182800000001</v>
      </c>
      <c r="N845">
        <v>-143.73541900000001</v>
      </c>
      <c r="O845">
        <v>-1.5707070000000001</v>
      </c>
      <c r="P845">
        <v>189.70640599999999</v>
      </c>
      <c r="Q845">
        <v>-143.72962999999999</v>
      </c>
      <c r="R845">
        <v>-1.572767</v>
      </c>
      <c r="S845">
        <v>0.73800600000000005</v>
      </c>
      <c r="T845">
        <v>2.0600000000000002E-3</v>
      </c>
    </row>
    <row r="846" spans="1:20" x14ac:dyDescent="0.25">
      <c r="A846">
        <v>844</v>
      </c>
      <c r="B846">
        <v>3</v>
      </c>
      <c r="C846">
        <v>-1</v>
      </c>
      <c r="D846" t="s">
        <v>96</v>
      </c>
      <c r="E846" t="s">
        <v>202</v>
      </c>
      <c r="F846">
        <v>0.119146</v>
      </c>
      <c r="G846">
        <v>-1</v>
      </c>
      <c r="H846">
        <v>400.76</v>
      </c>
      <c r="I846">
        <v>-1</v>
      </c>
      <c r="J846">
        <v>0</v>
      </c>
      <c r="K846">
        <v>8.0647959999999994</v>
      </c>
      <c r="L846">
        <v>4.9525E-2</v>
      </c>
      <c r="M846">
        <v>189.62275600000001</v>
      </c>
      <c r="N846">
        <v>-144.457382</v>
      </c>
      <c r="O846">
        <v>-1.5545770000000001</v>
      </c>
      <c r="P846">
        <v>189.704971</v>
      </c>
      <c r="Q846">
        <v>-144.45542900000001</v>
      </c>
      <c r="R846">
        <v>-1.5722849999999999</v>
      </c>
      <c r="S846">
        <v>8.2238980000000002</v>
      </c>
      <c r="T846">
        <v>1.7708000000000002E-2</v>
      </c>
    </row>
    <row r="847" spans="1:20" x14ac:dyDescent="0.25">
      <c r="A847">
        <v>845</v>
      </c>
      <c r="B847">
        <v>3</v>
      </c>
      <c r="C847">
        <v>-1</v>
      </c>
      <c r="D847" t="s">
        <v>96</v>
      </c>
      <c r="E847" t="s">
        <v>202</v>
      </c>
      <c r="F847">
        <v>8.6099999999999996E-3</v>
      </c>
      <c r="G847">
        <v>-1</v>
      </c>
      <c r="H847">
        <v>223.74600000000001</v>
      </c>
      <c r="I847">
        <v>-1</v>
      </c>
      <c r="J847">
        <v>0</v>
      </c>
      <c r="K847">
        <v>8.0647680000000008</v>
      </c>
      <c r="L847">
        <v>5.0278000000000003E-2</v>
      </c>
      <c r="M847">
        <v>189.68392800000001</v>
      </c>
      <c r="N847">
        <v>-145.403627</v>
      </c>
      <c r="O847">
        <v>-1.570899</v>
      </c>
      <c r="P847">
        <v>189.70336900000001</v>
      </c>
      <c r="Q847">
        <v>-145.42317199999999</v>
      </c>
      <c r="R847">
        <v>-1.572225</v>
      </c>
      <c r="S847">
        <v>2.7567439999999999</v>
      </c>
      <c r="T847">
        <v>1.3259999999999999E-3</v>
      </c>
    </row>
    <row r="848" spans="1:20" x14ac:dyDescent="0.25">
      <c r="A848">
        <v>846</v>
      </c>
      <c r="B848">
        <v>3</v>
      </c>
      <c r="C848">
        <v>-1</v>
      </c>
      <c r="D848" t="s">
        <v>96</v>
      </c>
      <c r="E848" t="s">
        <v>202</v>
      </c>
      <c r="F848">
        <v>5.3470000000000002E-3</v>
      </c>
      <c r="G848">
        <v>-1</v>
      </c>
      <c r="H848">
        <v>213.721</v>
      </c>
      <c r="I848">
        <v>-1</v>
      </c>
      <c r="J848">
        <v>0</v>
      </c>
      <c r="K848">
        <v>8.0647610000000007</v>
      </c>
      <c r="L848">
        <v>-4.9236000000000002E-2</v>
      </c>
      <c r="M848">
        <v>189.68046699999999</v>
      </c>
      <c r="N848">
        <v>-146.15340900000001</v>
      </c>
      <c r="O848">
        <v>-1.574505</v>
      </c>
      <c r="P848">
        <v>189.70242300000001</v>
      </c>
      <c r="Q848">
        <v>-146.14897199999999</v>
      </c>
      <c r="R848">
        <v>-1.5726560000000001</v>
      </c>
      <c r="S848">
        <v>2.239976</v>
      </c>
      <c r="T848">
        <v>1.8489999999999999E-3</v>
      </c>
    </row>
    <row r="849" spans="1:20" x14ac:dyDescent="0.25">
      <c r="A849">
        <v>847</v>
      </c>
      <c r="B849">
        <v>3</v>
      </c>
      <c r="C849">
        <v>-1</v>
      </c>
      <c r="D849" t="s">
        <v>96</v>
      </c>
      <c r="E849" t="s">
        <v>202</v>
      </c>
      <c r="F849">
        <v>0.107876</v>
      </c>
      <c r="G849">
        <v>-1</v>
      </c>
      <c r="H849">
        <v>251.446</v>
      </c>
      <c r="I849">
        <v>-1</v>
      </c>
      <c r="J849">
        <v>0</v>
      </c>
      <c r="K849">
        <v>8.0647339999999996</v>
      </c>
      <c r="L849">
        <v>4.9272000000000003E-2</v>
      </c>
      <c r="M849">
        <v>189.733743</v>
      </c>
      <c r="N849">
        <v>-146.90327600000001</v>
      </c>
      <c r="O849">
        <v>-1.5736429999999999</v>
      </c>
      <c r="P849">
        <v>189.70117200000001</v>
      </c>
      <c r="Q849">
        <v>-146.87477100000001</v>
      </c>
      <c r="R849">
        <v>-1.5721099999999999</v>
      </c>
      <c r="S849">
        <v>4.3282670000000003</v>
      </c>
      <c r="T849">
        <v>1.5330000000000001E-3</v>
      </c>
    </row>
    <row r="850" spans="1:20" x14ac:dyDescent="0.25">
      <c r="A850">
        <v>848</v>
      </c>
      <c r="B850">
        <v>2</v>
      </c>
      <c r="C850">
        <v>-1</v>
      </c>
      <c r="D850" t="s">
        <v>95</v>
      </c>
      <c r="E850" t="s">
        <v>202</v>
      </c>
      <c r="F850">
        <v>2E-3</v>
      </c>
      <c r="G850">
        <v>-1</v>
      </c>
      <c r="H850">
        <v>270.53100000000001</v>
      </c>
      <c r="I850">
        <v>-1</v>
      </c>
      <c r="J850">
        <v>0</v>
      </c>
      <c r="K850">
        <v>8.0647640000000003</v>
      </c>
      <c r="L850">
        <v>-4.8719999999999999E-2</v>
      </c>
      <c r="M850">
        <v>189.72441499999999</v>
      </c>
      <c r="N850">
        <v>-147.57968099999999</v>
      </c>
      <c r="O850">
        <v>-1.578478</v>
      </c>
      <c r="P850">
        <v>189.70027200000001</v>
      </c>
      <c r="Q850">
        <v>-147.600571</v>
      </c>
      <c r="R850">
        <v>-1.5725610000000001</v>
      </c>
      <c r="S850">
        <v>3.1926049999999999</v>
      </c>
      <c r="T850">
        <v>5.9170000000000004E-3</v>
      </c>
    </row>
    <row r="851" spans="1:20" x14ac:dyDescent="0.25">
      <c r="A851">
        <v>849</v>
      </c>
      <c r="B851">
        <v>2</v>
      </c>
      <c r="C851">
        <v>-1</v>
      </c>
      <c r="D851" t="s">
        <v>95</v>
      </c>
      <c r="E851" t="s">
        <v>202</v>
      </c>
      <c r="F851">
        <v>5.3000000000000001E-5</v>
      </c>
      <c r="G851">
        <v>-1</v>
      </c>
      <c r="H851">
        <v>313.45600000000002</v>
      </c>
      <c r="I851">
        <v>-1</v>
      </c>
      <c r="J851">
        <v>0</v>
      </c>
      <c r="K851">
        <v>8.0647660000000005</v>
      </c>
      <c r="L851">
        <v>4.9209000000000003E-2</v>
      </c>
      <c r="M851">
        <v>189.70496800000001</v>
      </c>
      <c r="N851">
        <v>-148.33216100000001</v>
      </c>
      <c r="O851">
        <v>-1.5722100000000001</v>
      </c>
      <c r="P851">
        <v>189.69903600000001</v>
      </c>
      <c r="Q851">
        <v>-148.32637</v>
      </c>
      <c r="R851">
        <v>-1.572028</v>
      </c>
      <c r="S851">
        <v>0.82901599999999998</v>
      </c>
      <c r="T851">
        <v>1.8200000000000001E-4</v>
      </c>
    </row>
    <row r="852" spans="1:20" x14ac:dyDescent="0.25">
      <c r="A852">
        <v>850</v>
      </c>
      <c r="B852">
        <v>3</v>
      </c>
      <c r="C852">
        <v>-1</v>
      </c>
      <c r="D852" t="s">
        <v>94</v>
      </c>
      <c r="E852" t="s">
        <v>202</v>
      </c>
      <c r="F852">
        <v>1.472E-2</v>
      </c>
      <c r="G852">
        <v>-1</v>
      </c>
      <c r="H852">
        <v>286.81700000000001</v>
      </c>
      <c r="I852">
        <v>-1</v>
      </c>
      <c r="J852">
        <v>0</v>
      </c>
      <c r="K852">
        <v>8.0647859999999998</v>
      </c>
      <c r="L852">
        <v>4.9037999999999998E-2</v>
      </c>
      <c r="M852">
        <v>189.69178700000001</v>
      </c>
      <c r="N852">
        <v>-149.304799</v>
      </c>
      <c r="O852">
        <v>-1.567995</v>
      </c>
      <c r="P852">
        <v>189.697632</v>
      </c>
      <c r="Q852">
        <v>-149.29411300000001</v>
      </c>
      <c r="R852">
        <v>-1.5720179999999999</v>
      </c>
      <c r="S852">
        <v>1.2180070000000001</v>
      </c>
      <c r="T852">
        <v>4.0220000000000004E-3</v>
      </c>
    </row>
    <row r="853" spans="1:20" x14ac:dyDescent="0.25">
      <c r="A853">
        <v>851</v>
      </c>
      <c r="B853">
        <v>3</v>
      </c>
      <c r="C853">
        <v>-1</v>
      </c>
      <c r="D853" t="s">
        <v>94</v>
      </c>
      <c r="E853" t="s">
        <v>202</v>
      </c>
      <c r="F853">
        <v>0.17629700000000001</v>
      </c>
      <c r="G853">
        <v>-1</v>
      </c>
      <c r="H853">
        <v>433.41899999999998</v>
      </c>
      <c r="I853">
        <v>-1</v>
      </c>
      <c r="J853">
        <v>0</v>
      </c>
      <c r="K853">
        <v>8.0647909999999996</v>
      </c>
      <c r="L853">
        <v>-4.8996999999999999E-2</v>
      </c>
      <c r="M853">
        <v>189.69078500000001</v>
      </c>
      <c r="N853">
        <v>-150.01730800000001</v>
      </c>
      <c r="O853">
        <v>-1.5794550000000001</v>
      </c>
      <c r="P853">
        <v>189.696732</v>
      </c>
      <c r="Q853">
        <v>-150.019913</v>
      </c>
      <c r="R853">
        <v>-1.572506</v>
      </c>
      <c r="S853">
        <v>0.64918600000000004</v>
      </c>
      <c r="T853">
        <v>6.9490000000000003E-3</v>
      </c>
    </row>
    <row r="854" spans="1:20" x14ac:dyDescent="0.25">
      <c r="A854">
        <v>852</v>
      </c>
      <c r="B854">
        <v>3</v>
      </c>
      <c r="C854">
        <v>-1</v>
      </c>
      <c r="D854" t="s">
        <v>94</v>
      </c>
      <c r="E854" t="s">
        <v>202</v>
      </c>
      <c r="F854">
        <v>3.2425000000000002E-2</v>
      </c>
      <c r="G854">
        <v>-1</v>
      </c>
      <c r="H854">
        <v>335.12400000000002</v>
      </c>
      <c r="I854">
        <v>-1</v>
      </c>
      <c r="J854">
        <v>0</v>
      </c>
      <c r="K854">
        <v>8.0647730000000006</v>
      </c>
      <c r="L854">
        <v>4.9012E-2</v>
      </c>
      <c r="M854">
        <v>189.735106</v>
      </c>
      <c r="N854">
        <v>-150.785234</v>
      </c>
      <c r="O854">
        <v>-1.5719510000000001</v>
      </c>
      <c r="P854">
        <v>189.695526</v>
      </c>
      <c r="Q854">
        <v>-150.745712</v>
      </c>
      <c r="R854">
        <v>-1.5720160000000001</v>
      </c>
      <c r="S854">
        <v>5.593305</v>
      </c>
      <c r="T854">
        <v>6.3999999999999997E-5</v>
      </c>
    </row>
    <row r="855" spans="1:20" x14ac:dyDescent="0.25">
      <c r="A855">
        <v>853</v>
      </c>
      <c r="B855">
        <v>3</v>
      </c>
      <c r="C855">
        <v>-1</v>
      </c>
      <c r="D855" t="s">
        <v>94</v>
      </c>
      <c r="E855" t="s">
        <v>202</v>
      </c>
      <c r="F855">
        <v>0.382133</v>
      </c>
      <c r="G855">
        <v>-1</v>
      </c>
      <c r="H855">
        <v>312.88600000000002</v>
      </c>
      <c r="I855">
        <v>-1</v>
      </c>
      <c r="J855">
        <v>0</v>
      </c>
      <c r="K855">
        <v>8.0647719999999996</v>
      </c>
      <c r="L855">
        <v>-4.9001999999999997E-2</v>
      </c>
      <c r="M855">
        <v>189.65578199999999</v>
      </c>
      <c r="N855">
        <v>-151.490398</v>
      </c>
      <c r="O855">
        <v>-1.5845229999999999</v>
      </c>
      <c r="P855">
        <v>189.694626</v>
      </c>
      <c r="Q855">
        <v>-151.47151199999999</v>
      </c>
      <c r="R855">
        <v>-1.572505</v>
      </c>
      <c r="S855">
        <v>4.3192259999999996</v>
      </c>
      <c r="T855">
        <v>1.2017E-2</v>
      </c>
    </row>
    <row r="856" spans="1:20" x14ac:dyDescent="0.25">
      <c r="A856">
        <v>854</v>
      </c>
      <c r="B856">
        <v>3</v>
      </c>
      <c r="C856">
        <v>-1</v>
      </c>
      <c r="D856" t="s">
        <v>94</v>
      </c>
      <c r="E856" t="s">
        <v>202</v>
      </c>
      <c r="F856">
        <v>8.4627999999999995E-2</v>
      </c>
      <c r="G856">
        <v>-1</v>
      </c>
      <c r="H856">
        <v>316.81599999999997</v>
      </c>
      <c r="I856">
        <v>-1</v>
      </c>
      <c r="J856">
        <v>0</v>
      </c>
      <c r="K856">
        <v>8.0647680000000008</v>
      </c>
      <c r="L856">
        <v>-4.8778000000000002E-2</v>
      </c>
      <c r="M856">
        <v>189.72254100000001</v>
      </c>
      <c r="N856">
        <v>-152.46347499999999</v>
      </c>
      <c r="O856">
        <v>-1.571431</v>
      </c>
      <c r="P856">
        <v>189.69322199999999</v>
      </c>
      <c r="Q856">
        <v>-152.43924000000001</v>
      </c>
      <c r="R856">
        <v>-1.572478</v>
      </c>
      <c r="S856">
        <v>3.8038419999999999</v>
      </c>
      <c r="T856">
        <v>1.047E-3</v>
      </c>
    </row>
    <row r="857" spans="1:20" x14ac:dyDescent="0.25">
      <c r="A857">
        <v>855</v>
      </c>
      <c r="B857">
        <v>3</v>
      </c>
      <c r="C857">
        <v>-1</v>
      </c>
      <c r="D857" t="s">
        <v>94</v>
      </c>
      <c r="E857" t="s">
        <v>202</v>
      </c>
      <c r="F857">
        <v>4.0425000000000003E-2</v>
      </c>
      <c r="G857">
        <v>-1</v>
      </c>
      <c r="H857">
        <v>313.53899999999999</v>
      </c>
      <c r="I857">
        <v>-1</v>
      </c>
      <c r="J857">
        <v>0</v>
      </c>
      <c r="K857">
        <v>8.0647540000000006</v>
      </c>
      <c r="L857">
        <v>4.9917999999999997E-2</v>
      </c>
      <c r="M857">
        <v>189.69218000000001</v>
      </c>
      <c r="N857">
        <v>-153.208213</v>
      </c>
      <c r="O857">
        <v>-1.5617799999999999</v>
      </c>
      <c r="P857">
        <v>189.692093</v>
      </c>
      <c r="Q857">
        <v>-153.16503900000001</v>
      </c>
      <c r="R857">
        <v>-1.571931</v>
      </c>
      <c r="S857">
        <v>4.3174320000000002</v>
      </c>
      <c r="T857">
        <v>1.0151E-2</v>
      </c>
    </row>
    <row r="858" spans="1:20" x14ac:dyDescent="0.25">
      <c r="A858">
        <v>856</v>
      </c>
      <c r="B858">
        <v>3</v>
      </c>
      <c r="C858">
        <v>-1</v>
      </c>
      <c r="D858" t="s">
        <v>94</v>
      </c>
      <c r="E858" t="s">
        <v>202</v>
      </c>
      <c r="F858">
        <v>0.462119</v>
      </c>
      <c r="G858">
        <v>-1</v>
      </c>
      <c r="H858">
        <v>567.60299999999995</v>
      </c>
      <c r="I858">
        <v>-1</v>
      </c>
      <c r="J858">
        <v>0</v>
      </c>
      <c r="K858">
        <v>8.0647699999999993</v>
      </c>
      <c r="L858">
        <v>-4.9599999999999998E-2</v>
      </c>
      <c r="M858">
        <v>189.74981700000001</v>
      </c>
      <c r="N858">
        <v>-153.95199</v>
      </c>
      <c r="O858">
        <v>-1.570692</v>
      </c>
      <c r="P858">
        <v>189.691238</v>
      </c>
      <c r="Q858">
        <v>-153.890839</v>
      </c>
      <c r="R858">
        <v>-1.5724089999999999</v>
      </c>
      <c r="S858">
        <v>8.4681239999999995</v>
      </c>
      <c r="T858">
        <v>1.717E-3</v>
      </c>
    </row>
    <row r="859" spans="1:20" x14ac:dyDescent="0.25">
      <c r="A859">
        <v>857</v>
      </c>
      <c r="B859">
        <v>3</v>
      </c>
      <c r="C859">
        <v>-1</v>
      </c>
      <c r="D859" t="s">
        <v>94</v>
      </c>
      <c r="E859" t="s">
        <v>202</v>
      </c>
      <c r="F859">
        <v>1.4612E-2</v>
      </c>
      <c r="G859">
        <v>-1</v>
      </c>
      <c r="H859">
        <v>347.577</v>
      </c>
      <c r="I859">
        <v>-1</v>
      </c>
      <c r="J859">
        <v>0</v>
      </c>
      <c r="K859">
        <v>8.0647610000000007</v>
      </c>
      <c r="L859">
        <v>4.8867000000000001E-2</v>
      </c>
      <c r="M859">
        <v>189.66034200000001</v>
      </c>
      <c r="N859">
        <v>-154.57732200000001</v>
      </c>
      <c r="O859">
        <v>-1.5756380000000001</v>
      </c>
      <c r="P859">
        <v>189.690079</v>
      </c>
      <c r="Q859">
        <v>-154.61665300000001</v>
      </c>
      <c r="R859">
        <v>-1.571928</v>
      </c>
      <c r="S859">
        <v>4.9307660000000002</v>
      </c>
      <c r="T859">
        <v>3.7100000000000002E-3</v>
      </c>
    </row>
    <row r="860" spans="1:20" x14ac:dyDescent="0.25">
      <c r="A860">
        <v>858</v>
      </c>
      <c r="B860">
        <v>3</v>
      </c>
      <c r="C860">
        <v>-1</v>
      </c>
      <c r="D860" t="s">
        <v>94</v>
      </c>
      <c r="E860" t="s">
        <v>202</v>
      </c>
      <c r="F860">
        <v>1.7367E-2</v>
      </c>
      <c r="G860">
        <v>-1</v>
      </c>
      <c r="H860">
        <v>433.45600000000002</v>
      </c>
      <c r="I860">
        <v>-1</v>
      </c>
      <c r="J860">
        <v>0</v>
      </c>
      <c r="K860">
        <v>8.0647730000000006</v>
      </c>
      <c r="L860">
        <v>4.8992000000000001E-2</v>
      </c>
      <c r="M860">
        <v>189.75259800000001</v>
      </c>
      <c r="N860">
        <v>-155.628702</v>
      </c>
      <c r="O860">
        <v>-1.572757</v>
      </c>
      <c r="P860">
        <v>189.68867499999999</v>
      </c>
      <c r="Q860">
        <v>-155.58438100000001</v>
      </c>
      <c r="R860">
        <v>-1.5719339999999999</v>
      </c>
      <c r="S860">
        <v>7.7785359999999999</v>
      </c>
      <c r="T860">
        <v>8.2200000000000003E-4</v>
      </c>
    </row>
    <row r="861" spans="1:20" x14ac:dyDescent="0.25">
      <c r="A861">
        <v>859</v>
      </c>
      <c r="B861">
        <v>3</v>
      </c>
      <c r="C861">
        <v>-1</v>
      </c>
      <c r="D861" t="s">
        <v>94</v>
      </c>
      <c r="E861" t="s">
        <v>202</v>
      </c>
      <c r="F861">
        <v>4.927E-3</v>
      </c>
      <c r="G861">
        <v>-1</v>
      </c>
      <c r="H861">
        <v>325.71199999999999</v>
      </c>
      <c r="I861">
        <v>-1</v>
      </c>
      <c r="J861">
        <v>0</v>
      </c>
      <c r="K861">
        <v>8.0647839999999995</v>
      </c>
      <c r="L861">
        <v>-4.9727E-2</v>
      </c>
      <c r="M861">
        <v>189.70654300000001</v>
      </c>
      <c r="N861">
        <v>-156.30703500000001</v>
      </c>
      <c r="O861">
        <v>-1.5701909999999999</v>
      </c>
      <c r="P861">
        <v>189.68779000000001</v>
      </c>
      <c r="Q861">
        <v>-156.310181</v>
      </c>
      <c r="R861">
        <v>-1.5724400000000001</v>
      </c>
      <c r="S861">
        <v>1.901553</v>
      </c>
      <c r="T861">
        <v>2.2490000000000001E-3</v>
      </c>
    </row>
    <row r="862" spans="1:20" x14ac:dyDescent="0.25">
      <c r="A862">
        <v>860</v>
      </c>
      <c r="B862">
        <v>3</v>
      </c>
      <c r="C862">
        <v>-1</v>
      </c>
      <c r="D862" t="s">
        <v>94</v>
      </c>
      <c r="E862" t="s">
        <v>202</v>
      </c>
      <c r="F862">
        <v>3.127E-3</v>
      </c>
      <c r="G862">
        <v>-1</v>
      </c>
      <c r="H862">
        <v>291.47000000000003</v>
      </c>
      <c r="I862">
        <v>-1</v>
      </c>
      <c r="J862">
        <v>0</v>
      </c>
      <c r="K862">
        <v>8.0647520000000004</v>
      </c>
      <c r="L862">
        <v>5.1332000000000003E-2</v>
      </c>
      <c r="M862">
        <v>189.673384</v>
      </c>
      <c r="N862">
        <v>-157.02254099999999</v>
      </c>
      <c r="O862">
        <v>-1.5718559999999999</v>
      </c>
      <c r="P862">
        <v>189.68673699999999</v>
      </c>
      <c r="Q862">
        <v>-157.03598</v>
      </c>
      <c r="R862">
        <v>-1.571839</v>
      </c>
      <c r="S862">
        <v>1.8944749999999999</v>
      </c>
      <c r="T862">
        <v>1.8E-5</v>
      </c>
    </row>
    <row r="863" spans="1:20" x14ac:dyDescent="0.25">
      <c r="A863">
        <v>861</v>
      </c>
      <c r="B863">
        <v>3</v>
      </c>
      <c r="C863">
        <v>-1</v>
      </c>
      <c r="D863" t="s">
        <v>94</v>
      </c>
      <c r="E863" t="s">
        <v>202</v>
      </c>
      <c r="F863">
        <v>1.4622E-2</v>
      </c>
      <c r="G863">
        <v>-1</v>
      </c>
      <c r="H863">
        <v>358.572</v>
      </c>
      <c r="I863">
        <v>-1</v>
      </c>
      <c r="J863">
        <v>0</v>
      </c>
      <c r="K863">
        <v>8.0647420000000007</v>
      </c>
      <c r="L863">
        <v>5.1482E-2</v>
      </c>
      <c r="M863">
        <v>189.72449599999999</v>
      </c>
      <c r="N863">
        <v>-158.025813</v>
      </c>
      <c r="O863">
        <v>-1.5696369999999999</v>
      </c>
      <c r="P863">
        <v>189.68579099999999</v>
      </c>
      <c r="Q863">
        <v>-158.00372300000001</v>
      </c>
      <c r="R863">
        <v>-1.5715790000000001</v>
      </c>
      <c r="S863">
        <v>4.4565239999999999</v>
      </c>
      <c r="T863">
        <v>1.9419999999999999E-3</v>
      </c>
    </row>
    <row r="864" spans="1:20" x14ac:dyDescent="0.25">
      <c r="A864">
        <v>862</v>
      </c>
      <c r="B864">
        <v>3</v>
      </c>
      <c r="C864">
        <v>-1</v>
      </c>
      <c r="D864" t="s">
        <v>94</v>
      </c>
      <c r="E864" t="s">
        <v>202</v>
      </c>
      <c r="F864">
        <v>3.7455000000000002E-2</v>
      </c>
      <c r="G864">
        <v>-1</v>
      </c>
      <c r="H864">
        <v>405.85700000000003</v>
      </c>
      <c r="I864">
        <v>-1</v>
      </c>
      <c r="J864">
        <v>0</v>
      </c>
      <c r="K864">
        <v>8.0647760000000002</v>
      </c>
      <c r="L864">
        <v>-4.8176999999999998E-2</v>
      </c>
      <c r="M864">
        <v>189.789387</v>
      </c>
      <c r="N864">
        <v>-158.67980600000001</v>
      </c>
      <c r="O864">
        <v>-1.576881</v>
      </c>
      <c r="P864">
        <v>189.68537900000001</v>
      </c>
      <c r="Q864">
        <v>-158.729523</v>
      </c>
      <c r="R864">
        <v>-1.5719209999999999</v>
      </c>
      <c r="S864">
        <v>11.527956</v>
      </c>
      <c r="T864">
        <v>4.96E-3</v>
      </c>
    </row>
    <row r="865" spans="1:20" x14ac:dyDescent="0.25">
      <c r="A865">
        <v>863</v>
      </c>
      <c r="B865">
        <v>3</v>
      </c>
      <c r="C865">
        <v>-1</v>
      </c>
      <c r="D865" t="s">
        <v>94</v>
      </c>
      <c r="E865" t="s">
        <v>202</v>
      </c>
      <c r="F865">
        <v>1.3634E-2</v>
      </c>
      <c r="G865">
        <v>-1</v>
      </c>
      <c r="H865">
        <v>363.017</v>
      </c>
      <c r="I865">
        <v>-1</v>
      </c>
      <c r="J865">
        <v>0</v>
      </c>
      <c r="K865">
        <v>8.0647660000000005</v>
      </c>
      <c r="L865">
        <v>5.0214000000000002E-2</v>
      </c>
      <c r="M865">
        <v>189.669895</v>
      </c>
      <c r="N865">
        <v>-159.44337400000001</v>
      </c>
      <c r="O865">
        <v>-1.572735</v>
      </c>
      <c r="P865">
        <v>189.68467699999999</v>
      </c>
      <c r="Q865">
        <v>-159.455322</v>
      </c>
      <c r="R865">
        <v>-1.571374</v>
      </c>
      <c r="S865">
        <v>1.900703</v>
      </c>
      <c r="T865">
        <v>1.3600000000000001E-3</v>
      </c>
    </row>
    <row r="866" spans="1:20" x14ac:dyDescent="0.25">
      <c r="A866">
        <v>864</v>
      </c>
      <c r="B866">
        <v>3</v>
      </c>
      <c r="C866">
        <v>-1</v>
      </c>
      <c r="D866" t="s">
        <v>94</v>
      </c>
      <c r="E866" t="s">
        <v>202</v>
      </c>
      <c r="F866">
        <v>3.6979999999999999E-2</v>
      </c>
      <c r="G866">
        <v>-1</v>
      </c>
      <c r="H866">
        <v>416.31900000000002</v>
      </c>
      <c r="I866">
        <v>-1</v>
      </c>
      <c r="J866">
        <v>0</v>
      </c>
      <c r="K866">
        <v>8.0647789999999997</v>
      </c>
      <c r="L866">
        <v>-4.8397999999999997E-2</v>
      </c>
      <c r="M866">
        <v>189.66607400000001</v>
      </c>
      <c r="N866">
        <v>-160.240567</v>
      </c>
      <c r="O866">
        <v>-1.567574</v>
      </c>
      <c r="P866">
        <v>189.68435700000001</v>
      </c>
      <c r="Q866">
        <v>-160.18112199999999</v>
      </c>
      <c r="R866">
        <v>-1.571777</v>
      </c>
      <c r="S866">
        <v>6.2193389999999997</v>
      </c>
      <c r="T866">
        <v>4.202E-3</v>
      </c>
    </row>
    <row r="867" spans="1:20" x14ac:dyDescent="0.25">
      <c r="A867">
        <v>865</v>
      </c>
      <c r="B867">
        <v>3</v>
      </c>
      <c r="C867">
        <v>-1</v>
      </c>
      <c r="D867" t="s">
        <v>94</v>
      </c>
      <c r="E867" t="s">
        <v>202</v>
      </c>
      <c r="F867">
        <v>4.7820000000000001E-2</v>
      </c>
      <c r="G867">
        <v>-1</v>
      </c>
      <c r="H867">
        <v>315.40100000000001</v>
      </c>
      <c r="I867">
        <v>-1</v>
      </c>
      <c r="J867">
        <v>0</v>
      </c>
      <c r="K867">
        <v>8.0647769999999994</v>
      </c>
      <c r="L867">
        <v>-4.8840000000000001E-2</v>
      </c>
      <c r="M867">
        <v>189.71642800000001</v>
      </c>
      <c r="N867">
        <v>-161.190528</v>
      </c>
      <c r="O867">
        <v>-1.5635790000000001</v>
      </c>
      <c r="P867">
        <v>189.683685</v>
      </c>
      <c r="Q867">
        <v>-161.14884900000001</v>
      </c>
      <c r="R867">
        <v>-1.5717129999999999</v>
      </c>
      <c r="S867">
        <v>5.3002010000000004</v>
      </c>
      <c r="T867">
        <v>8.1340000000000006E-3</v>
      </c>
    </row>
    <row r="868" spans="1:20" x14ac:dyDescent="0.25">
      <c r="A868">
        <v>866</v>
      </c>
      <c r="B868">
        <v>4</v>
      </c>
      <c r="C868">
        <v>-1</v>
      </c>
      <c r="D868" t="s">
        <v>93</v>
      </c>
      <c r="E868" t="s">
        <v>202</v>
      </c>
      <c r="F868">
        <v>3.3509999999999998E-3</v>
      </c>
      <c r="G868">
        <v>-1</v>
      </c>
      <c r="H868">
        <v>248.51</v>
      </c>
      <c r="I868">
        <v>-1</v>
      </c>
      <c r="J868">
        <v>0</v>
      </c>
      <c r="K868">
        <v>8.0647540000000006</v>
      </c>
      <c r="L868">
        <v>5.0761000000000001E-2</v>
      </c>
      <c r="M868">
        <v>189.67114000000001</v>
      </c>
      <c r="N868">
        <v>-161.86966200000001</v>
      </c>
      <c r="O868">
        <v>-1.5728899999999999</v>
      </c>
      <c r="P868">
        <v>189.68313599999999</v>
      </c>
      <c r="Q868">
        <v>-161.87464900000001</v>
      </c>
      <c r="R868">
        <v>-1.571123</v>
      </c>
      <c r="S868">
        <v>1.2991029999999999</v>
      </c>
      <c r="T868">
        <v>1.768E-3</v>
      </c>
    </row>
    <row r="869" spans="1:20" x14ac:dyDescent="0.25">
      <c r="A869">
        <v>867</v>
      </c>
      <c r="B869">
        <v>4</v>
      </c>
      <c r="C869">
        <v>-1</v>
      </c>
      <c r="D869" t="s">
        <v>93</v>
      </c>
      <c r="E869" t="s">
        <v>202</v>
      </c>
      <c r="F869">
        <v>6.4056000000000002E-2</v>
      </c>
      <c r="G869">
        <v>-1</v>
      </c>
      <c r="H869">
        <v>287.69499999999999</v>
      </c>
      <c r="I869">
        <v>-1</v>
      </c>
      <c r="J869">
        <v>0</v>
      </c>
      <c r="K869">
        <v>8.0570459999999997</v>
      </c>
      <c r="L869">
        <v>-4.8561E-2</v>
      </c>
      <c r="M869">
        <v>189.678078</v>
      </c>
      <c r="N869">
        <v>-162.614024</v>
      </c>
      <c r="O869">
        <v>-1.572632</v>
      </c>
      <c r="P869">
        <v>189.682999</v>
      </c>
      <c r="Q869">
        <v>-162.600266</v>
      </c>
      <c r="R869">
        <v>-1.57151</v>
      </c>
      <c r="S869">
        <v>1.4611810000000001</v>
      </c>
      <c r="T869">
        <v>1.122E-3</v>
      </c>
    </row>
    <row r="870" spans="1:20" x14ac:dyDescent="0.25">
      <c r="A870">
        <v>868</v>
      </c>
      <c r="B870">
        <v>4</v>
      </c>
      <c r="C870">
        <v>-1</v>
      </c>
      <c r="D870" t="s">
        <v>93</v>
      </c>
      <c r="E870" t="s">
        <v>202</v>
      </c>
      <c r="F870">
        <v>0.146644</v>
      </c>
      <c r="G870">
        <v>-1</v>
      </c>
      <c r="H870">
        <v>412.30399999999997</v>
      </c>
      <c r="I870">
        <v>-1</v>
      </c>
      <c r="J870">
        <v>0</v>
      </c>
      <c r="K870">
        <v>8.0073310000000006</v>
      </c>
      <c r="L870">
        <v>5.1323000000000001E-2</v>
      </c>
      <c r="M870">
        <v>189.72685300000001</v>
      </c>
      <c r="N870">
        <v>-163.35717</v>
      </c>
      <c r="O870">
        <v>-1.5716479999999999</v>
      </c>
      <c r="P870">
        <v>189.68263200000001</v>
      </c>
      <c r="Q870">
        <v>-163.32333399999999</v>
      </c>
      <c r="R870">
        <v>-1.5709</v>
      </c>
      <c r="S870">
        <v>5.5680500000000004</v>
      </c>
      <c r="T870">
        <v>7.4700000000000005E-4</v>
      </c>
    </row>
    <row r="871" spans="1:20" x14ac:dyDescent="0.25">
      <c r="A871">
        <v>869</v>
      </c>
      <c r="B871">
        <v>4</v>
      </c>
      <c r="C871">
        <v>-1</v>
      </c>
      <c r="D871" t="s">
        <v>93</v>
      </c>
      <c r="E871" t="s">
        <v>202</v>
      </c>
      <c r="F871">
        <v>2.0565E-2</v>
      </c>
      <c r="G871">
        <v>-1</v>
      </c>
      <c r="H871">
        <v>317.786</v>
      </c>
      <c r="I871">
        <v>-1</v>
      </c>
      <c r="J871">
        <v>0</v>
      </c>
      <c r="K871">
        <v>7.8665180000000001</v>
      </c>
      <c r="L871">
        <v>5.1889999999999999E-2</v>
      </c>
      <c r="M871">
        <v>189.66111000000001</v>
      </c>
      <c r="N871">
        <v>-164.24874299999999</v>
      </c>
      <c r="O871">
        <v>-1.570168</v>
      </c>
      <c r="P871">
        <v>189.68240399999999</v>
      </c>
      <c r="Q871">
        <v>-164.27569600000001</v>
      </c>
      <c r="R871">
        <v>-1.5707869999999999</v>
      </c>
      <c r="S871">
        <v>3.4349120000000002</v>
      </c>
      <c r="T871">
        <v>6.1899999999999998E-4</v>
      </c>
    </row>
    <row r="872" spans="1:20" x14ac:dyDescent="0.25">
      <c r="A872">
        <v>870</v>
      </c>
      <c r="B872">
        <v>4</v>
      </c>
      <c r="C872">
        <v>-1</v>
      </c>
      <c r="D872" t="s">
        <v>93</v>
      </c>
      <c r="E872" t="s">
        <v>202</v>
      </c>
      <c r="F872">
        <v>6.1467000000000001E-2</v>
      </c>
      <c r="G872">
        <v>-1</v>
      </c>
      <c r="H872">
        <v>372.642</v>
      </c>
      <c r="I872">
        <v>-1</v>
      </c>
      <c r="J872">
        <v>0</v>
      </c>
      <c r="K872">
        <v>7.7364670000000002</v>
      </c>
      <c r="L872">
        <v>-5.1180999999999997E-2</v>
      </c>
      <c r="M872">
        <v>189.545468</v>
      </c>
      <c r="N872">
        <v>-164.82685000000001</v>
      </c>
      <c r="O872">
        <v>-1.5697730000000001</v>
      </c>
      <c r="P872">
        <v>189.68244899999999</v>
      </c>
      <c r="Q872">
        <v>-164.97714199999999</v>
      </c>
      <c r="R872">
        <v>-1.571232</v>
      </c>
      <c r="S872">
        <v>20.335108999999999</v>
      </c>
      <c r="T872">
        <v>1.459E-3</v>
      </c>
    </row>
    <row r="873" spans="1:20" x14ac:dyDescent="0.25">
      <c r="A873">
        <v>871</v>
      </c>
      <c r="B873">
        <v>4</v>
      </c>
      <c r="C873">
        <v>-1</v>
      </c>
      <c r="D873" t="s">
        <v>93</v>
      </c>
      <c r="E873" t="s">
        <v>202</v>
      </c>
      <c r="F873">
        <v>7.3312000000000002E-2</v>
      </c>
      <c r="G873">
        <v>-1</v>
      </c>
      <c r="H873">
        <v>304.24099999999999</v>
      </c>
      <c r="I873">
        <v>-1</v>
      </c>
      <c r="J873">
        <v>0</v>
      </c>
      <c r="K873">
        <v>7.615793</v>
      </c>
      <c r="L873">
        <v>5.3109000000000003E-2</v>
      </c>
      <c r="M873">
        <v>189.83940100000001</v>
      </c>
      <c r="N873">
        <v>-165.80154899999999</v>
      </c>
      <c r="O873">
        <v>-1.56837</v>
      </c>
      <c r="P873">
        <v>189.68215900000001</v>
      </c>
      <c r="Q873">
        <v>-165.66722100000001</v>
      </c>
      <c r="R873">
        <v>-1.5706770000000001</v>
      </c>
      <c r="S873">
        <v>20.680686000000001</v>
      </c>
      <c r="T873">
        <v>2.307E-3</v>
      </c>
    </row>
    <row r="874" spans="1:20" x14ac:dyDescent="0.25">
      <c r="A874">
        <v>872</v>
      </c>
      <c r="B874">
        <v>4</v>
      </c>
      <c r="C874">
        <v>-1</v>
      </c>
      <c r="D874" t="s">
        <v>93</v>
      </c>
      <c r="E874" t="s">
        <v>202</v>
      </c>
      <c r="F874">
        <v>6.5188999999999997E-2</v>
      </c>
      <c r="G874">
        <v>-1</v>
      </c>
      <c r="H874">
        <v>326.08100000000002</v>
      </c>
      <c r="I874">
        <v>-1</v>
      </c>
      <c r="J874">
        <v>0</v>
      </c>
      <c r="K874">
        <v>7.5181129999999996</v>
      </c>
      <c r="L874">
        <v>-5.2671999999999997E-2</v>
      </c>
      <c r="M874">
        <v>189.586781</v>
      </c>
      <c r="N874">
        <v>-166.19129899999999</v>
      </c>
      <c r="O874">
        <v>-1.5626610000000001</v>
      </c>
      <c r="P874">
        <v>189.68232699999999</v>
      </c>
      <c r="Q874">
        <v>-166.34754899999999</v>
      </c>
      <c r="R874">
        <v>-1.57118</v>
      </c>
      <c r="S874">
        <v>18.314796999999999</v>
      </c>
      <c r="T874">
        <v>8.5190000000000005E-3</v>
      </c>
    </row>
    <row r="875" spans="1:20" x14ac:dyDescent="0.25">
      <c r="A875">
        <v>873</v>
      </c>
      <c r="B875">
        <v>4</v>
      </c>
      <c r="C875">
        <v>-1</v>
      </c>
      <c r="D875" t="s">
        <v>93</v>
      </c>
      <c r="E875" t="s">
        <v>202</v>
      </c>
      <c r="F875">
        <v>2.9232999999999999E-2</v>
      </c>
      <c r="G875">
        <v>-1</v>
      </c>
      <c r="H875">
        <v>295.40899999999999</v>
      </c>
      <c r="I875">
        <v>-1</v>
      </c>
      <c r="J875">
        <v>0</v>
      </c>
      <c r="K875">
        <v>7.4412320000000003</v>
      </c>
      <c r="L875">
        <v>5.4217000000000001E-2</v>
      </c>
      <c r="M875">
        <v>189.73595700000001</v>
      </c>
      <c r="N875">
        <v>-167.07357999999999</v>
      </c>
      <c r="O875">
        <v>-1.570568</v>
      </c>
      <c r="P875">
        <v>189.682129</v>
      </c>
      <c r="Q875">
        <v>-167.02023299999999</v>
      </c>
      <c r="R875">
        <v>-1.570597</v>
      </c>
      <c r="S875">
        <v>7.5784539999999998</v>
      </c>
      <c r="T875">
        <v>2.8E-5</v>
      </c>
    </row>
    <row r="876" spans="1:20" x14ac:dyDescent="0.25">
      <c r="A876">
        <v>874</v>
      </c>
      <c r="B876">
        <v>4</v>
      </c>
      <c r="C876">
        <v>-1</v>
      </c>
      <c r="D876" t="s">
        <v>93</v>
      </c>
      <c r="E876" t="s">
        <v>202</v>
      </c>
      <c r="F876">
        <v>2.1215000000000001E-2</v>
      </c>
      <c r="G876">
        <v>-1</v>
      </c>
      <c r="H876">
        <v>268.25</v>
      </c>
      <c r="I876">
        <v>-1</v>
      </c>
      <c r="J876">
        <v>0</v>
      </c>
      <c r="K876">
        <v>7.3500139999999998</v>
      </c>
      <c r="L876">
        <v>5.3799E-2</v>
      </c>
      <c r="M876">
        <v>189.62463099999999</v>
      </c>
      <c r="N876">
        <v>-167.876577</v>
      </c>
      <c r="O876">
        <v>-1.573186</v>
      </c>
      <c r="P876">
        <v>189.682098</v>
      </c>
      <c r="Q876">
        <v>-167.907242</v>
      </c>
      <c r="R876">
        <v>-1.57053</v>
      </c>
      <c r="S876">
        <v>6.5136649999999996</v>
      </c>
      <c r="T876">
        <v>2.6559999999999999E-3</v>
      </c>
    </row>
    <row r="877" spans="1:20" x14ac:dyDescent="0.25">
      <c r="A877">
        <v>875</v>
      </c>
      <c r="B877">
        <v>4</v>
      </c>
      <c r="C877">
        <v>-1</v>
      </c>
      <c r="D877" t="s">
        <v>93</v>
      </c>
      <c r="E877" t="s">
        <v>202</v>
      </c>
      <c r="F877">
        <v>1.4574E-2</v>
      </c>
      <c r="G877">
        <v>-1</v>
      </c>
      <c r="H877">
        <v>364.73399999999998</v>
      </c>
      <c r="I877">
        <v>-1</v>
      </c>
      <c r="J877">
        <v>0</v>
      </c>
      <c r="K877">
        <v>7.2750180000000002</v>
      </c>
      <c r="L877">
        <v>-5.3809000000000003E-2</v>
      </c>
      <c r="M877">
        <v>189.67804699999999</v>
      </c>
      <c r="N877">
        <v>-168.56123500000001</v>
      </c>
      <c r="O877">
        <v>-1.571742</v>
      </c>
      <c r="P877">
        <v>189.68229700000001</v>
      </c>
      <c r="Q877">
        <v>-168.56509399999999</v>
      </c>
      <c r="R877">
        <v>-1.571035</v>
      </c>
      <c r="S877">
        <v>0.57406100000000004</v>
      </c>
      <c r="T877">
        <v>7.0699999999999995E-4</v>
      </c>
    </row>
    <row r="878" spans="1:20" x14ac:dyDescent="0.25">
      <c r="A878">
        <v>876</v>
      </c>
      <c r="B878">
        <v>4</v>
      </c>
      <c r="C878">
        <v>-1</v>
      </c>
      <c r="D878" t="s">
        <v>93</v>
      </c>
      <c r="E878" t="s">
        <v>202</v>
      </c>
      <c r="F878">
        <v>0.1641</v>
      </c>
      <c r="G878">
        <v>-1</v>
      </c>
      <c r="H878">
        <v>332.33699999999999</v>
      </c>
      <c r="I878">
        <v>-1</v>
      </c>
      <c r="J878">
        <v>0</v>
      </c>
      <c r="K878">
        <v>7.1900919999999999</v>
      </c>
      <c r="L878">
        <v>5.5100000000000003E-2</v>
      </c>
      <c r="M878">
        <v>189.84284500000001</v>
      </c>
      <c r="N878">
        <v>-169.38268600000001</v>
      </c>
      <c r="O878">
        <v>-1.5665789999999999</v>
      </c>
      <c r="P878">
        <v>189.682098</v>
      </c>
      <c r="Q878">
        <v>-169.215622</v>
      </c>
      <c r="R878">
        <v>-1.5704910000000001</v>
      </c>
      <c r="S878">
        <v>23.184017999999998</v>
      </c>
      <c r="T878">
        <v>3.9119999999999997E-3</v>
      </c>
    </row>
    <row r="879" spans="1:20" x14ac:dyDescent="0.25">
      <c r="A879">
        <v>877</v>
      </c>
      <c r="B879">
        <v>4</v>
      </c>
      <c r="C879">
        <v>-1</v>
      </c>
      <c r="D879" t="s">
        <v>93</v>
      </c>
      <c r="E879" t="s">
        <v>202</v>
      </c>
      <c r="F879">
        <v>8.1637000000000001E-2</v>
      </c>
      <c r="G879">
        <v>-1</v>
      </c>
      <c r="H879">
        <v>405.34800000000001</v>
      </c>
      <c r="I879">
        <v>-1</v>
      </c>
      <c r="J879">
        <v>0</v>
      </c>
      <c r="K879">
        <v>7.0991400000000002</v>
      </c>
      <c r="L879">
        <v>-5.5044000000000003E-2</v>
      </c>
      <c r="M879">
        <v>189.72795099999999</v>
      </c>
      <c r="N879">
        <v>-169.868641</v>
      </c>
      <c r="O879">
        <v>-1.5681719999999999</v>
      </c>
      <c r="P879">
        <v>189.68229700000001</v>
      </c>
      <c r="Q879">
        <v>-169.85820000000001</v>
      </c>
      <c r="R879">
        <v>-1.571029</v>
      </c>
      <c r="S879">
        <v>4.6833169999999997</v>
      </c>
      <c r="T879">
        <v>2.8570000000000002E-3</v>
      </c>
    </row>
    <row r="880" spans="1:20" x14ac:dyDescent="0.25">
      <c r="A880">
        <v>878</v>
      </c>
      <c r="B880">
        <v>5</v>
      </c>
      <c r="C880">
        <v>-1</v>
      </c>
      <c r="D880" t="s">
        <v>92</v>
      </c>
      <c r="E880" t="s">
        <v>202</v>
      </c>
      <c r="F880">
        <v>3.7477000000000003E-2</v>
      </c>
      <c r="G880">
        <v>-1</v>
      </c>
      <c r="H880">
        <v>343.15100000000001</v>
      </c>
      <c r="I880">
        <v>-1</v>
      </c>
      <c r="J880">
        <v>0</v>
      </c>
      <c r="K880">
        <v>7.0085499999999996</v>
      </c>
      <c r="L880">
        <v>5.5742E-2</v>
      </c>
      <c r="M880">
        <v>189.67499799999999</v>
      </c>
      <c r="N880">
        <v>-170.48643799999999</v>
      </c>
      <c r="O880">
        <v>-1.570592</v>
      </c>
      <c r="P880">
        <v>189.68215900000001</v>
      </c>
      <c r="Q880">
        <v>-170.492569</v>
      </c>
      <c r="R880">
        <v>-1.570433</v>
      </c>
      <c r="S880">
        <v>0.94274899999999995</v>
      </c>
      <c r="T880">
        <v>1.5899999999999999E-4</v>
      </c>
    </row>
    <row r="881" spans="1:20" x14ac:dyDescent="0.25">
      <c r="A881">
        <v>879</v>
      </c>
      <c r="B881">
        <v>5</v>
      </c>
      <c r="C881">
        <v>-1</v>
      </c>
      <c r="D881" t="s">
        <v>92</v>
      </c>
      <c r="E881" t="s">
        <v>202</v>
      </c>
      <c r="F881">
        <v>0.20823</v>
      </c>
      <c r="G881">
        <v>-1</v>
      </c>
      <c r="H881">
        <v>353.84</v>
      </c>
      <c r="I881">
        <v>-1</v>
      </c>
      <c r="J881">
        <v>0</v>
      </c>
      <c r="K881">
        <v>6.9231009999999999</v>
      </c>
      <c r="L881">
        <v>-5.5930000000000001E-2</v>
      </c>
      <c r="M881">
        <v>189.73827399999999</v>
      </c>
      <c r="N881">
        <v>-171.06844599999999</v>
      </c>
      <c r="O881">
        <v>-1.576605</v>
      </c>
      <c r="P881">
        <v>189.68235799999999</v>
      </c>
      <c r="Q881">
        <v>-171.11901900000001</v>
      </c>
      <c r="R881">
        <v>-1.570983</v>
      </c>
      <c r="S881">
        <v>7.5393829999999999</v>
      </c>
      <c r="T881">
        <v>5.6220000000000003E-3</v>
      </c>
    </row>
    <row r="882" spans="1:20" x14ac:dyDescent="0.25">
      <c r="A882">
        <v>880</v>
      </c>
      <c r="B882">
        <v>5</v>
      </c>
      <c r="C882">
        <v>-1</v>
      </c>
      <c r="D882" t="s">
        <v>92</v>
      </c>
      <c r="E882" t="s">
        <v>202</v>
      </c>
      <c r="F882">
        <v>0.11129</v>
      </c>
      <c r="G882">
        <v>-1</v>
      </c>
      <c r="H882">
        <v>408.649</v>
      </c>
      <c r="I882">
        <v>-1</v>
      </c>
      <c r="J882">
        <v>0</v>
      </c>
      <c r="K882">
        <v>6.7738420000000001</v>
      </c>
      <c r="L882">
        <v>5.8909000000000003E-2</v>
      </c>
      <c r="M882">
        <v>189.79937899999999</v>
      </c>
      <c r="N882">
        <v>-171.720607</v>
      </c>
      <c r="O882">
        <v>-1.5653509999999999</v>
      </c>
      <c r="P882">
        <v>189.68229700000001</v>
      </c>
      <c r="Q882">
        <v>-171.73558</v>
      </c>
      <c r="R882">
        <v>-1.5703689999999999</v>
      </c>
      <c r="S882">
        <v>11.803568</v>
      </c>
      <c r="T882">
        <v>5.0169999999999998E-3</v>
      </c>
    </row>
    <row r="883" spans="1:20" x14ac:dyDescent="0.25">
      <c r="A883">
        <v>881</v>
      </c>
      <c r="B883">
        <v>5</v>
      </c>
      <c r="C883">
        <v>-1</v>
      </c>
      <c r="D883" t="s">
        <v>92</v>
      </c>
      <c r="E883" t="s">
        <v>202</v>
      </c>
      <c r="F883">
        <v>3.3440999999999999E-2</v>
      </c>
      <c r="G883">
        <v>-1</v>
      </c>
      <c r="H883">
        <v>312.30500000000001</v>
      </c>
      <c r="I883">
        <v>-1</v>
      </c>
      <c r="J883">
        <v>0</v>
      </c>
      <c r="K883">
        <v>6.5800689999999999</v>
      </c>
      <c r="L883">
        <v>-5.7696999999999998E-2</v>
      </c>
      <c r="M883">
        <v>189.703113</v>
      </c>
      <c r="N883">
        <v>-172.311071</v>
      </c>
      <c r="O883">
        <v>-1.5682100000000001</v>
      </c>
      <c r="P883">
        <v>189.68258700000001</v>
      </c>
      <c r="Q883">
        <v>-172.33551</v>
      </c>
      <c r="R883">
        <v>-1.5709329999999999</v>
      </c>
      <c r="S883">
        <v>3.1915870000000002</v>
      </c>
      <c r="T883">
        <v>2.7230000000000002E-3</v>
      </c>
    </row>
    <row r="884" spans="1:20" x14ac:dyDescent="0.25">
      <c r="A884">
        <v>882</v>
      </c>
      <c r="B884">
        <v>5</v>
      </c>
      <c r="C884">
        <v>-1</v>
      </c>
      <c r="D884" t="s">
        <v>92</v>
      </c>
      <c r="E884" t="s">
        <v>202</v>
      </c>
      <c r="F884">
        <v>2.2685E-2</v>
      </c>
      <c r="G884">
        <v>-1</v>
      </c>
      <c r="H884">
        <v>288.43900000000002</v>
      </c>
      <c r="I884">
        <v>-1</v>
      </c>
      <c r="J884">
        <v>0</v>
      </c>
      <c r="K884">
        <v>6.3763459999999998</v>
      </c>
      <c r="L884">
        <v>-5.8859000000000002E-2</v>
      </c>
      <c r="M884">
        <v>189.689088</v>
      </c>
      <c r="N884">
        <v>-173.13469000000001</v>
      </c>
      <c r="O884">
        <v>-1.572746</v>
      </c>
      <c r="P884">
        <v>189.68270899999999</v>
      </c>
      <c r="Q884">
        <v>-173.11041299999999</v>
      </c>
      <c r="R884">
        <v>-1.5709230000000001</v>
      </c>
      <c r="S884">
        <v>2.5101650000000002</v>
      </c>
      <c r="T884">
        <v>1.823E-3</v>
      </c>
    </row>
    <row r="885" spans="1:20" x14ac:dyDescent="0.25">
      <c r="A885">
        <v>883</v>
      </c>
      <c r="B885">
        <v>5</v>
      </c>
      <c r="C885">
        <v>-1</v>
      </c>
      <c r="D885" t="s">
        <v>92</v>
      </c>
      <c r="E885" t="s">
        <v>202</v>
      </c>
      <c r="F885">
        <v>6.5824999999999995E-2</v>
      </c>
      <c r="G885">
        <v>-1</v>
      </c>
      <c r="H885">
        <v>314.72800000000001</v>
      </c>
      <c r="I885">
        <v>-1</v>
      </c>
      <c r="J885">
        <v>0</v>
      </c>
      <c r="K885">
        <v>6.3555260000000002</v>
      </c>
      <c r="L885">
        <v>5.7389999999999997E-2</v>
      </c>
      <c r="M885">
        <v>189.67973599999999</v>
      </c>
      <c r="N885">
        <v>-173.63714999999999</v>
      </c>
      <c r="O885">
        <v>-1.5679399999999999</v>
      </c>
      <c r="P885">
        <v>189.68267800000001</v>
      </c>
      <c r="Q885">
        <v>-173.68223599999999</v>
      </c>
      <c r="R885">
        <v>-1.570316</v>
      </c>
      <c r="S885">
        <v>4.5182099999999998</v>
      </c>
      <c r="T885">
        <v>2.3760000000000001E-3</v>
      </c>
    </row>
    <row r="886" spans="1:20" x14ac:dyDescent="0.25">
      <c r="A886">
        <v>884</v>
      </c>
      <c r="B886">
        <v>5</v>
      </c>
      <c r="C886">
        <v>-1</v>
      </c>
      <c r="D886" t="s">
        <v>92</v>
      </c>
      <c r="E886" t="s">
        <v>202</v>
      </c>
      <c r="F886">
        <v>0.152952</v>
      </c>
      <c r="G886">
        <v>-1</v>
      </c>
      <c r="H886">
        <v>334.37099999999998</v>
      </c>
      <c r="I886">
        <v>-1</v>
      </c>
      <c r="J886">
        <v>0</v>
      </c>
      <c r="K886">
        <v>6.4492149999999997</v>
      </c>
      <c r="L886">
        <v>-5.6333000000000001E-2</v>
      </c>
      <c r="M886">
        <v>189.692723</v>
      </c>
      <c r="N886">
        <v>-174.26072400000001</v>
      </c>
      <c r="O886">
        <v>-1.5717589999999999</v>
      </c>
      <c r="P886">
        <v>189.68298300000001</v>
      </c>
      <c r="Q886">
        <v>-174.258408</v>
      </c>
      <c r="R886">
        <v>-1.570894</v>
      </c>
      <c r="S886">
        <v>1.0011559999999999</v>
      </c>
      <c r="T886">
        <v>8.6499999999999999E-4</v>
      </c>
    </row>
    <row r="887" spans="1:20" x14ac:dyDescent="0.25">
      <c r="A887">
        <v>885</v>
      </c>
      <c r="B887">
        <v>6</v>
      </c>
      <c r="C887">
        <v>-1</v>
      </c>
      <c r="D887" t="s">
        <v>162</v>
      </c>
      <c r="E887" t="s">
        <v>202</v>
      </c>
      <c r="F887">
        <v>0.178394</v>
      </c>
      <c r="G887">
        <v>-1</v>
      </c>
      <c r="H887">
        <v>338.72899999999998</v>
      </c>
      <c r="I887">
        <v>-1</v>
      </c>
      <c r="J887">
        <v>0</v>
      </c>
      <c r="K887">
        <v>6.5398540000000001</v>
      </c>
      <c r="L887">
        <v>5.6264000000000002E-2</v>
      </c>
      <c r="M887">
        <v>189.715722</v>
      </c>
      <c r="N887">
        <v>-174.92954399999999</v>
      </c>
      <c r="O887">
        <v>-1.5730519999999999</v>
      </c>
      <c r="P887">
        <v>189.68283099999999</v>
      </c>
      <c r="Q887">
        <v>-174.84404000000001</v>
      </c>
      <c r="R887">
        <v>-1.5703549999999999</v>
      </c>
      <c r="S887">
        <v>9.1611530000000005</v>
      </c>
      <c r="T887">
        <v>2.6970000000000002E-3</v>
      </c>
    </row>
    <row r="888" spans="1:20" x14ac:dyDescent="0.25">
      <c r="A888">
        <v>886</v>
      </c>
      <c r="B888">
        <v>6</v>
      </c>
      <c r="C888">
        <v>-1</v>
      </c>
      <c r="D888" t="s">
        <v>162</v>
      </c>
      <c r="E888" t="s">
        <v>202</v>
      </c>
      <c r="F888">
        <v>0.40485900000000002</v>
      </c>
      <c r="G888">
        <v>-1</v>
      </c>
      <c r="H888">
        <v>321.72199999999998</v>
      </c>
      <c r="I888">
        <v>-1</v>
      </c>
      <c r="J888">
        <v>0</v>
      </c>
      <c r="K888">
        <v>6.517836</v>
      </c>
      <c r="L888">
        <v>-5.7981999999999999E-2</v>
      </c>
      <c r="M888">
        <v>189.67320799999999</v>
      </c>
      <c r="N888">
        <v>-175.440472</v>
      </c>
      <c r="O888">
        <v>-1.569242</v>
      </c>
      <c r="P888">
        <v>189.68310500000001</v>
      </c>
      <c r="Q888">
        <v>-175.432434</v>
      </c>
      <c r="R888">
        <v>-1.5709299999999999</v>
      </c>
      <c r="S888">
        <v>1.2750250000000001</v>
      </c>
      <c r="T888">
        <v>1.688E-3</v>
      </c>
    </row>
    <row r="889" spans="1:20" x14ac:dyDescent="0.25">
      <c r="A889">
        <v>887</v>
      </c>
      <c r="B889">
        <v>7</v>
      </c>
      <c r="C889">
        <v>-1</v>
      </c>
      <c r="D889" t="s">
        <v>90</v>
      </c>
      <c r="E889" t="s">
        <v>202</v>
      </c>
      <c r="F889">
        <v>0.12954399999999999</v>
      </c>
      <c r="G889">
        <v>-1</v>
      </c>
      <c r="H889">
        <v>445.072</v>
      </c>
      <c r="I889">
        <v>-1</v>
      </c>
      <c r="J889">
        <v>0</v>
      </c>
      <c r="K889">
        <v>6.393942</v>
      </c>
      <c r="L889">
        <v>5.8945999999999998E-2</v>
      </c>
      <c r="M889">
        <v>189.70634100000001</v>
      </c>
      <c r="N889">
        <v>-176.03646800000001</v>
      </c>
      <c r="O889">
        <v>-1.570354</v>
      </c>
      <c r="P889">
        <v>189.682999</v>
      </c>
      <c r="Q889">
        <v>-176.01332099999999</v>
      </c>
      <c r="R889">
        <v>-1.5703480000000001</v>
      </c>
      <c r="S889">
        <v>3.287296</v>
      </c>
      <c r="T889">
        <v>6.0000000000000002E-6</v>
      </c>
    </row>
    <row r="890" spans="1:20" x14ac:dyDescent="0.25">
      <c r="A890">
        <v>888</v>
      </c>
      <c r="B890">
        <v>7</v>
      </c>
      <c r="C890">
        <v>-1</v>
      </c>
      <c r="D890" t="s">
        <v>90</v>
      </c>
      <c r="E890" t="s">
        <v>202</v>
      </c>
      <c r="F890">
        <v>6.7080000000000001E-2</v>
      </c>
      <c r="G890">
        <v>-1</v>
      </c>
      <c r="H890">
        <v>398.58100000000002</v>
      </c>
      <c r="I890">
        <v>-1</v>
      </c>
      <c r="J890">
        <v>0</v>
      </c>
      <c r="K890">
        <v>6.2316950000000002</v>
      </c>
      <c r="L890">
        <v>-5.9645999999999998E-2</v>
      </c>
      <c r="M890">
        <v>189.670939</v>
      </c>
      <c r="N890">
        <v>-176.59189799999999</v>
      </c>
      <c r="O890">
        <v>-1.5702430000000001</v>
      </c>
      <c r="P890">
        <v>189.683334</v>
      </c>
      <c r="Q890">
        <v>-176.580658</v>
      </c>
      <c r="R890">
        <v>-1.570921</v>
      </c>
      <c r="S890">
        <v>1.673279</v>
      </c>
      <c r="T890">
        <v>6.78E-4</v>
      </c>
    </row>
    <row r="891" spans="1:20" x14ac:dyDescent="0.25">
      <c r="A891">
        <v>889</v>
      </c>
      <c r="B891">
        <v>7</v>
      </c>
      <c r="C891">
        <v>-1</v>
      </c>
      <c r="D891" t="s">
        <v>90</v>
      </c>
      <c r="E891" t="s">
        <v>202</v>
      </c>
      <c r="F891">
        <v>5.04E-2</v>
      </c>
      <c r="G891">
        <v>-1</v>
      </c>
      <c r="H891">
        <v>336.02800000000002</v>
      </c>
      <c r="I891">
        <v>-1</v>
      </c>
      <c r="J891">
        <v>0</v>
      </c>
      <c r="K891">
        <v>6.0544739999999999</v>
      </c>
      <c r="L891">
        <v>-6.0325999999999998E-2</v>
      </c>
      <c r="M891">
        <v>189.65298200000001</v>
      </c>
      <c r="N891">
        <v>-177.30983800000001</v>
      </c>
      <c r="O891">
        <v>-1.5734109999999999</v>
      </c>
      <c r="P891">
        <v>189.68353300000001</v>
      </c>
      <c r="Q891">
        <v>-177.31611599999999</v>
      </c>
      <c r="R891">
        <v>-1.570881</v>
      </c>
      <c r="S891">
        <v>3.1189650000000002</v>
      </c>
      <c r="T891">
        <v>2.5309999999999998E-3</v>
      </c>
    </row>
    <row r="892" spans="1:20" x14ac:dyDescent="0.25">
      <c r="A892">
        <v>890</v>
      </c>
      <c r="B892">
        <v>7</v>
      </c>
      <c r="C892">
        <v>-1</v>
      </c>
      <c r="D892" t="s">
        <v>90</v>
      </c>
      <c r="E892" t="s">
        <v>202</v>
      </c>
      <c r="F892">
        <v>5.5170999999999998E-2</v>
      </c>
      <c r="G892">
        <v>-1</v>
      </c>
      <c r="H892">
        <v>294.19</v>
      </c>
      <c r="I892">
        <v>-1</v>
      </c>
      <c r="J892">
        <v>0</v>
      </c>
      <c r="K892">
        <v>5.9850719999999997</v>
      </c>
      <c r="L892">
        <v>6.0165000000000003E-2</v>
      </c>
      <c r="M892">
        <v>189.670185</v>
      </c>
      <c r="N892">
        <v>-177.83923799999999</v>
      </c>
      <c r="O892">
        <v>-1.5712280000000001</v>
      </c>
      <c r="P892">
        <v>189.683426</v>
      </c>
      <c r="Q892">
        <v>-177.85713200000001</v>
      </c>
      <c r="R892">
        <v>-1.57029</v>
      </c>
      <c r="S892">
        <v>2.2260430000000002</v>
      </c>
      <c r="T892">
        <v>9.3800000000000003E-4</v>
      </c>
    </row>
    <row r="893" spans="1:20" x14ac:dyDescent="0.25">
      <c r="A893">
        <v>891</v>
      </c>
      <c r="B893">
        <v>7</v>
      </c>
      <c r="C893">
        <v>-1</v>
      </c>
      <c r="D893" t="s">
        <v>90</v>
      </c>
      <c r="E893" t="s">
        <v>202</v>
      </c>
      <c r="F893">
        <v>6.0288000000000001E-2</v>
      </c>
      <c r="G893">
        <v>-1</v>
      </c>
      <c r="H893">
        <v>366.423</v>
      </c>
      <c r="I893">
        <v>-1</v>
      </c>
      <c r="J893">
        <v>0</v>
      </c>
      <c r="K893">
        <v>5.9587490000000001</v>
      </c>
      <c r="L893">
        <v>-6.0748000000000003E-2</v>
      </c>
      <c r="M893">
        <v>189.67723899999999</v>
      </c>
      <c r="N893">
        <v>-178.37705099999999</v>
      </c>
      <c r="O893">
        <v>-1.5705640000000001</v>
      </c>
      <c r="P893">
        <v>189.68367000000001</v>
      </c>
      <c r="Q893">
        <v>-178.394318</v>
      </c>
      <c r="R893">
        <v>-1.5709340000000001</v>
      </c>
      <c r="S893">
        <v>1.842557</v>
      </c>
      <c r="T893">
        <v>3.7100000000000002E-4</v>
      </c>
    </row>
    <row r="894" spans="1:20" x14ac:dyDescent="0.25">
      <c r="A894">
        <v>892</v>
      </c>
      <c r="B894">
        <v>7</v>
      </c>
      <c r="C894">
        <v>-1</v>
      </c>
      <c r="D894" t="s">
        <v>90</v>
      </c>
      <c r="E894" t="s">
        <v>202</v>
      </c>
      <c r="F894">
        <v>0.15779000000000001</v>
      </c>
      <c r="G894">
        <v>-1</v>
      </c>
      <c r="H894">
        <v>303.05900000000003</v>
      </c>
      <c r="I894">
        <v>-1</v>
      </c>
      <c r="J894">
        <v>0</v>
      </c>
      <c r="K894">
        <v>5.9374840000000004</v>
      </c>
      <c r="L894">
        <v>6.0755000000000003E-2</v>
      </c>
      <c r="M894">
        <v>189.59051299999999</v>
      </c>
      <c r="N894">
        <v>-178.80143000000001</v>
      </c>
      <c r="O894">
        <v>-1.5670539999999999</v>
      </c>
      <c r="P894">
        <v>189.68353300000001</v>
      </c>
      <c r="Q894">
        <v>-178.929688</v>
      </c>
      <c r="R894">
        <v>-1.5703320000000001</v>
      </c>
      <c r="S894">
        <v>15.843859</v>
      </c>
      <c r="T894">
        <v>3.2780000000000001E-3</v>
      </c>
    </row>
    <row r="895" spans="1:20" x14ac:dyDescent="0.25">
      <c r="A895">
        <v>893</v>
      </c>
      <c r="B895">
        <v>7</v>
      </c>
      <c r="C895">
        <v>-1</v>
      </c>
      <c r="D895" t="s">
        <v>90</v>
      </c>
      <c r="E895" t="s">
        <v>202</v>
      </c>
      <c r="F895">
        <v>0.11068</v>
      </c>
      <c r="G895">
        <v>-1</v>
      </c>
      <c r="H895">
        <v>423.00700000000001</v>
      </c>
      <c r="I895">
        <v>-1</v>
      </c>
      <c r="J895">
        <v>0</v>
      </c>
      <c r="K895">
        <v>5.86599</v>
      </c>
      <c r="L895">
        <v>6.1800000000000001E-2</v>
      </c>
      <c r="M895">
        <v>189.68102500000001</v>
      </c>
      <c r="N895">
        <v>-179.634613</v>
      </c>
      <c r="O895">
        <v>-1.5703940000000001</v>
      </c>
      <c r="P895">
        <v>189.68365499999999</v>
      </c>
      <c r="Q895">
        <v>-179.638138</v>
      </c>
      <c r="R895">
        <v>-1.570309</v>
      </c>
      <c r="S895">
        <v>0.439799</v>
      </c>
      <c r="T895">
        <v>8.5000000000000006E-5</v>
      </c>
    </row>
    <row r="896" spans="1:20" x14ac:dyDescent="0.25">
      <c r="A896">
        <v>894</v>
      </c>
      <c r="B896">
        <v>7</v>
      </c>
      <c r="C896">
        <v>-1</v>
      </c>
      <c r="D896" t="s">
        <v>90</v>
      </c>
      <c r="E896" t="s">
        <v>202</v>
      </c>
      <c r="F896">
        <v>0.27335700000000002</v>
      </c>
      <c r="G896">
        <v>-1</v>
      </c>
      <c r="H896">
        <v>286.512</v>
      </c>
      <c r="I896">
        <v>-1</v>
      </c>
      <c r="J896">
        <v>0</v>
      </c>
      <c r="K896">
        <v>5.7794780000000001</v>
      </c>
      <c r="L896">
        <v>-6.2214999999999999E-2</v>
      </c>
      <c r="M896">
        <v>189.685372</v>
      </c>
      <c r="N896">
        <v>-180.18955099999999</v>
      </c>
      <c r="O896">
        <v>-1.568443</v>
      </c>
      <c r="P896">
        <v>189.68394499999999</v>
      </c>
      <c r="Q896">
        <v>-180.16186500000001</v>
      </c>
      <c r="R896">
        <v>-1.5709329999999999</v>
      </c>
      <c r="S896">
        <v>2.7722889999999998</v>
      </c>
      <c r="T896">
        <v>2.49E-3</v>
      </c>
    </row>
    <row r="897" spans="1:20" x14ac:dyDescent="0.25">
      <c r="A897">
        <v>895</v>
      </c>
      <c r="B897">
        <v>7</v>
      </c>
      <c r="C897">
        <v>-1</v>
      </c>
      <c r="D897" t="s">
        <v>90</v>
      </c>
      <c r="E897" t="s">
        <v>202</v>
      </c>
      <c r="F897">
        <v>0.28572599999999998</v>
      </c>
      <c r="G897">
        <v>-1</v>
      </c>
      <c r="H897">
        <v>433.03399999999999</v>
      </c>
      <c r="I897">
        <v>-1</v>
      </c>
      <c r="J897">
        <v>0</v>
      </c>
      <c r="K897">
        <v>5.6848239999999999</v>
      </c>
      <c r="L897">
        <v>6.3225000000000003E-2</v>
      </c>
      <c r="M897">
        <v>189.653794</v>
      </c>
      <c r="N897">
        <v>-180.629119</v>
      </c>
      <c r="O897">
        <v>-1.5749359999999999</v>
      </c>
      <c r="P897">
        <v>189.68388400000001</v>
      </c>
      <c r="Q897">
        <v>-180.677277</v>
      </c>
      <c r="R897">
        <v>-1.5702769999999999</v>
      </c>
      <c r="S897">
        <v>5.6784990000000004</v>
      </c>
      <c r="T897">
        <v>4.6589999999999999E-3</v>
      </c>
    </row>
    <row r="898" spans="1:20" x14ac:dyDescent="0.25">
      <c r="A898">
        <v>896</v>
      </c>
      <c r="B898">
        <v>7</v>
      </c>
      <c r="C898">
        <v>-1</v>
      </c>
      <c r="D898" t="s">
        <v>90</v>
      </c>
      <c r="E898" t="s">
        <v>202</v>
      </c>
      <c r="F898">
        <v>0.19364999999999999</v>
      </c>
      <c r="G898">
        <v>-1</v>
      </c>
      <c r="H898">
        <v>303.41399999999999</v>
      </c>
      <c r="I898">
        <v>-1</v>
      </c>
      <c r="J898">
        <v>0</v>
      </c>
      <c r="K898">
        <v>5.6006640000000001</v>
      </c>
      <c r="L898">
        <v>-6.2146E-2</v>
      </c>
      <c r="M898">
        <v>189.667563</v>
      </c>
      <c r="N898">
        <v>-181.18232599999999</v>
      </c>
      <c r="O898">
        <v>-1.570425</v>
      </c>
      <c r="P898">
        <v>189.68424999999999</v>
      </c>
      <c r="Q898">
        <v>-181.18454</v>
      </c>
      <c r="R898">
        <v>-1.5708530000000001</v>
      </c>
      <c r="S898">
        <v>1.6832830000000001</v>
      </c>
      <c r="T898">
        <v>4.2900000000000002E-4</v>
      </c>
    </row>
    <row r="899" spans="1:20" x14ac:dyDescent="0.25">
      <c r="A899">
        <v>897</v>
      </c>
      <c r="B899">
        <v>7</v>
      </c>
      <c r="C899">
        <v>-1</v>
      </c>
      <c r="D899" t="s">
        <v>90</v>
      </c>
      <c r="E899" t="s">
        <v>202</v>
      </c>
      <c r="F899">
        <v>0.147871</v>
      </c>
      <c r="G899">
        <v>-1</v>
      </c>
      <c r="H899">
        <v>360.459</v>
      </c>
      <c r="I899">
        <v>-1</v>
      </c>
      <c r="J899">
        <v>0</v>
      </c>
      <c r="K899">
        <v>5.5498580000000004</v>
      </c>
      <c r="L899">
        <v>-0.15609700000000001</v>
      </c>
      <c r="M899">
        <v>189.69202999999999</v>
      </c>
      <c r="N899">
        <v>-181.86483699999999</v>
      </c>
      <c r="O899">
        <v>-1.5739350000000001</v>
      </c>
      <c r="P899">
        <v>189.68060299999999</v>
      </c>
      <c r="Q899">
        <v>-181.852249</v>
      </c>
      <c r="R899">
        <v>-1.5742529999999999</v>
      </c>
      <c r="S899">
        <v>1.700137</v>
      </c>
      <c r="T899">
        <v>3.1799999999999998E-4</v>
      </c>
    </row>
    <row r="900" spans="1:20" x14ac:dyDescent="0.25">
      <c r="A900">
        <v>898</v>
      </c>
      <c r="B900">
        <v>7</v>
      </c>
      <c r="C900">
        <v>-1</v>
      </c>
      <c r="D900" t="s">
        <v>90</v>
      </c>
      <c r="E900" t="s">
        <v>202</v>
      </c>
      <c r="F900">
        <v>8.5897000000000001E-2</v>
      </c>
      <c r="G900">
        <v>-1</v>
      </c>
      <c r="H900">
        <v>344.60300000000001</v>
      </c>
      <c r="I900">
        <v>-1</v>
      </c>
      <c r="J900">
        <v>0</v>
      </c>
      <c r="K900">
        <v>5.5716570000000001</v>
      </c>
      <c r="L900">
        <v>-6.6281999999999994E-2</v>
      </c>
      <c r="M900">
        <v>189.59931399999999</v>
      </c>
      <c r="N900">
        <v>-182.30637300000001</v>
      </c>
      <c r="O900">
        <v>-1.585774</v>
      </c>
      <c r="P900">
        <v>189.66568000000001</v>
      </c>
      <c r="Q900">
        <v>-182.352554</v>
      </c>
      <c r="R900">
        <v>-1.5844210000000001</v>
      </c>
      <c r="S900">
        <v>8.0852170000000001</v>
      </c>
      <c r="T900">
        <v>1.3519999999999999E-3</v>
      </c>
    </row>
    <row r="901" spans="1:20" x14ac:dyDescent="0.25">
      <c r="A901">
        <v>899</v>
      </c>
      <c r="B901">
        <v>7</v>
      </c>
      <c r="C901">
        <v>-1</v>
      </c>
      <c r="D901" t="s">
        <v>90</v>
      </c>
      <c r="E901" t="s">
        <v>202</v>
      </c>
      <c r="F901">
        <v>0.12010899999999999</v>
      </c>
      <c r="G901">
        <v>-1</v>
      </c>
      <c r="H901">
        <v>428.089</v>
      </c>
      <c r="I901">
        <v>-1</v>
      </c>
      <c r="J901">
        <v>0</v>
      </c>
      <c r="K901">
        <v>5.553007</v>
      </c>
      <c r="L901">
        <v>-0.32402599999999998</v>
      </c>
      <c r="M901">
        <v>189.66923399999999</v>
      </c>
      <c r="N901">
        <v>-182.877565</v>
      </c>
      <c r="O901">
        <v>-1.6012900000000001</v>
      </c>
      <c r="P901">
        <v>189.640411</v>
      </c>
      <c r="Q901">
        <v>-182.853317</v>
      </c>
      <c r="R901">
        <v>-1.600517</v>
      </c>
      <c r="S901">
        <v>3.7665890000000002</v>
      </c>
      <c r="T901">
        <v>7.7300000000000003E-4</v>
      </c>
    </row>
    <row r="902" spans="1:20" x14ac:dyDescent="0.25">
      <c r="A902">
        <v>900</v>
      </c>
      <c r="B902">
        <v>7</v>
      </c>
      <c r="C902">
        <v>-1</v>
      </c>
      <c r="D902" t="s">
        <v>90</v>
      </c>
      <c r="E902" t="s">
        <v>202</v>
      </c>
      <c r="F902">
        <v>5.4357999999999997E-2</v>
      </c>
      <c r="G902">
        <v>-1</v>
      </c>
      <c r="H902">
        <v>420.22300000000001</v>
      </c>
      <c r="I902">
        <v>-1</v>
      </c>
      <c r="J902">
        <v>0</v>
      </c>
      <c r="K902">
        <v>5.6959400000000002</v>
      </c>
      <c r="L902">
        <v>-0.45932099999999998</v>
      </c>
      <c r="M902">
        <v>189.512181</v>
      </c>
      <c r="N902">
        <v>-183.47081900000001</v>
      </c>
      <c r="O902">
        <v>-1.646231</v>
      </c>
      <c r="P902">
        <v>189.56184400000001</v>
      </c>
      <c r="Q902">
        <v>-183.52121</v>
      </c>
      <c r="R902">
        <v>-1.645459</v>
      </c>
      <c r="S902">
        <v>7.0750909999999996</v>
      </c>
      <c r="T902">
        <v>7.7200000000000001E-4</v>
      </c>
    </row>
    <row r="903" spans="1:20" x14ac:dyDescent="0.25">
      <c r="A903">
        <v>901</v>
      </c>
      <c r="B903">
        <v>7</v>
      </c>
      <c r="C903">
        <v>-1</v>
      </c>
      <c r="D903" t="s">
        <v>90</v>
      </c>
      <c r="E903" t="s">
        <v>202</v>
      </c>
      <c r="F903">
        <v>0.112552</v>
      </c>
      <c r="G903">
        <v>-1</v>
      </c>
      <c r="H903">
        <v>562.649</v>
      </c>
      <c r="I903">
        <v>-1</v>
      </c>
      <c r="J903">
        <v>0</v>
      </c>
      <c r="K903">
        <v>5.9110849999999999</v>
      </c>
      <c r="L903">
        <v>-0.63166999999999995</v>
      </c>
      <c r="M903">
        <v>189.46641</v>
      </c>
      <c r="N903">
        <v>-184.04724899999999</v>
      </c>
      <c r="O903">
        <v>-1.692175</v>
      </c>
      <c r="P903">
        <v>189.46313499999999</v>
      </c>
      <c r="Q903">
        <v>-184.037689</v>
      </c>
      <c r="R903">
        <v>-1.692993</v>
      </c>
      <c r="S903">
        <v>1.01054</v>
      </c>
      <c r="T903">
        <v>8.1800000000000004E-4</v>
      </c>
    </row>
    <row r="904" spans="1:20" x14ac:dyDescent="0.25">
      <c r="A904">
        <v>902</v>
      </c>
      <c r="B904">
        <v>6</v>
      </c>
      <c r="C904">
        <v>-1</v>
      </c>
      <c r="D904" t="s">
        <v>163</v>
      </c>
      <c r="E904" t="s">
        <v>202</v>
      </c>
      <c r="F904">
        <v>0.26407700000000001</v>
      </c>
      <c r="G904">
        <v>-1</v>
      </c>
      <c r="H904">
        <v>387.03399999999999</v>
      </c>
      <c r="I904">
        <v>-1</v>
      </c>
      <c r="J904">
        <v>0</v>
      </c>
      <c r="K904">
        <v>6.2593639999999997</v>
      </c>
      <c r="L904">
        <v>-0.87186300000000005</v>
      </c>
      <c r="M904">
        <v>189.26642699999999</v>
      </c>
      <c r="N904">
        <v>-184.536327</v>
      </c>
      <c r="O904">
        <v>-1.7606900000000001</v>
      </c>
      <c r="P904">
        <v>189.307343</v>
      </c>
      <c r="Q904">
        <v>-184.56651299999999</v>
      </c>
      <c r="R904">
        <v>-1.764324</v>
      </c>
      <c r="S904">
        <v>5.0845180000000001</v>
      </c>
      <c r="T904">
        <v>3.6340000000000001E-3</v>
      </c>
    </row>
    <row r="905" spans="1:20" x14ac:dyDescent="0.25">
      <c r="A905">
        <v>903</v>
      </c>
      <c r="B905">
        <v>5</v>
      </c>
      <c r="C905">
        <v>-1</v>
      </c>
      <c r="D905" t="s">
        <v>88</v>
      </c>
      <c r="E905" t="s">
        <v>202</v>
      </c>
      <c r="F905">
        <v>0.17607500000000001</v>
      </c>
      <c r="G905">
        <v>-1</v>
      </c>
      <c r="H905">
        <v>345.38499999999999</v>
      </c>
      <c r="I905">
        <v>-1</v>
      </c>
      <c r="J905">
        <v>0</v>
      </c>
      <c r="K905">
        <v>6.6959249999999999</v>
      </c>
      <c r="L905">
        <v>-0.90282200000000001</v>
      </c>
      <c r="M905">
        <v>189.11129</v>
      </c>
      <c r="N905">
        <v>-185.150609</v>
      </c>
      <c r="O905">
        <v>-1.8457269999999999</v>
      </c>
      <c r="P905">
        <v>189.09153699999999</v>
      </c>
      <c r="Q905">
        <v>-185.11567700000001</v>
      </c>
      <c r="R905">
        <v>-1.8457399999999999</v>
      </c>
      <c r="S905">
        <v>4.0129970000000004</v>
      </c>
      <c r="T905">
        <v>1.2999999999999999E-5</v>
      </c>
    </row>
    <row r="906" spans="1:20" x14ac:dyDescent="0.25">
      <c r="A906">
        <v>904</v>
      </c>
      <c r="B906">
        <v>6</v>
      </c>
      <c r="C906">
        <v>-1</v>
      </c>
      <c r="D906" t="s">
        <v>87</v>
      </c>
      <c r="E906" t="s">
        <v>202</v>
      </c>
      <c r="F906">
        <v>0.14426900000000001</v>
      </c>
      <c r="G906">
        <v>-1</v>
      </c>
      <c r="H906">
        <v>373.44400000000002</v>
      </c>
      <c r="I906">
        <v>-1</v>
      </c>
      <c r="J906">
        <v>0</v>
      </c>
      <c r="K906">
        <v>6.9824890000000002</v>
      </c>
      <c r="L906">
        <v>-1.235414</v>
      </c>
      <c r="M906">
        <v>188.835477</v>
      </c>
      <c r="N906">
        <v>-185.66376500000001</v>
      </c>
      <c r="O906">
        <v>-1.944445</v>
      </c>
      <c r="P906">
        <v>188.808594</v>
      </c>
      <c r="Q906">
        <v>-185.67152400000001</v>
      </c>
      <c r="R906">
        <v>-1.942315</v>
      </c>
      <c r="S906">
        <v>2.7980900000000002</v>
      </c>
      <c r="T906">
        <v>2.1299999999999999E-3</v>
      </c>
    </row>
    <row r="907" spans="1:20" x14ac:dyDescent="0.25">
      <c r="A907">
        <v>905</v>
      </c>
      <c r="B907">
        <v>6</v>
      </c>
      <c r="C907">
        <v>-1</v>
      </c>
      <c r="D907" t="s">
        <v>87</v>
      </c>
      <c r="E907" t="s">
        <v>202</v>
      </c>
      <c r="F907">
        <v>5.8382999999999997E-2</v>
      </c>
      <c r="G907">
        <v>-1</v>
      </c>
      <c r="H907">
        <v>585.87699999999995</v>
      </c>
      <c r="I907">
        <v>-1</v>
      </c>
      <c r="J907">
        <v>0</v>
      </c>
      <c r="K907">
        <v>7.1344900000000004</v>
      </c>
      <c r="L907">
        <v>-1.5161789999999999</v>
      </c>
      <c r="M907">
        <v>188.418891</v>
      </c>
      <c r="N907">
        <v>-186.20151000000001</v>
      </c>
      <c r="O907">
        <v>-2.0673469999999998</v>
      </c>
      <c r="P907">
        <v>188.437164</v>
      </c>
      <c r="Q907">
        <v>-186.19781499999999</v>
      </c>
      <c r="R907">
        <v>-2.068082</v>
      </c>
      <c r="S907">
        <v>1.8642879999999999</v>
      </c>
      <c r="T907">
        <v>7.3499999999999998E-4</v>
      </c>
    </row>
    <row r="908" spans="1:20" x14ac:dyDescent="0.25">
      <c r="A908">
        <v>906</v>
      </c>
      <c r="B908">
        <v>6</v>
      </c>
      <c r="C908">
        <v>-1</v>
      </c>
      <c r="D908" t="s">
        <v>87</v>
      </c>
      <c r="E908" t="s">
        <v>202</v>
      </c>
      <c r="F908">
        <v>2.0403999999999999E-2</v>
      </c>
      <c r="G908">
        <v>-1</v>
      </c>
      <c r="H908">
        <v>429.791</v>
      </c>
      <c r="I908">
        <v>-1</v>
      </c>
      <c r="J908">
        <v>0</v>
      </c>
      <c r="K908">
        <v>7.3545590000000001</v>
      </c>
      <c r="L908">
        <v>-1.754165</v>
      </c>
      <c r="M908">
        <v>187.977194</v>
      </c>
      <c r="N908">
        <v>-186.70016799999999</v>
      </c>
      <c r="O908">
        <v>-2.215903</v>
      </c>
      <c r="P908">
        <v>187.974075</v>
      </c>
      <c r="Q908">
        <v>-186.67491100000001</v>
      </c>
      <c r="R908">
        <v>-2.2159200000000001</v>
      </c>
      <c r="S908">
        <v>2.5448179999999998</v>
      </c>
      <c r="T908">
        <v>1.7E-5</v>
      </c>
    </row>
    <row r="909" spans="1:20" x14ac:dyDescent="0.25">
      <c r="A909">
        <v>907</v>
      </c>
      <c r="B909">
        <v>6</v>
      </c>
      <c r="C909">
        <v>-1</v>
      </c>
      <c r="D909" t="s">
        <v>87</v>
      </c>
      <c r="E909" t="s">
        <v>202</v>
      </c>
      <c r="F909">
        <v>9.6157999999999993E-2</v>
      </c>
      <c r="G909">
        <v>-1</v>
      </c>
      <c r="H909">
        <v>463.35399999999998</v>
      </c>
      <c r="I909">
        <v>-1</v>
      </c>
      <c r="J909">
        <v>0</v>
      </c>
      <c r="K909">
        <v>7.7229340000000004</v>
      </c>
      <c r="L909">
        <v>-1.8866670000000001</v>
      </c>
      <c r="M909">
        <v>187.27080900000001</v>
      </c>
      <c r="N909">
        <v>-187.17385899999999</v>
      </c>
      <c r="O909">
        <v>-2.4387650000000001</v>
      </c>
      <c r="P909">
        <v>187.219559</v>
      </c>
      <c r="Q909">
        <v>-187.199783</v>
      </c>
      <c r="R909">
        <v>-2.4361290000000002</v>
      </c>
      <c r="S909">
        <v>5.7434390000000004</v>
      </c>
      <c r="T909">
        <v>2.6359999999999999E-3</v>
      </c>
    </row>
    <row r="910" spans="1:20" x14ac:dyDescent="0.25">
      <c r="A910">
        <v>908</v>
      </c>
      <c r="B910">
        <v>6</v>
      </c>
      <c r="C910">
        <v>-1</v>
      </c>
      <c r="D910" t="s">
        <v>87</v>
      </c>
      <c r="E910" t="s">
        <v>202</v>
      </c>
      <c r="F910">
        <v>0.16778799999999999</v>
      </c>
      <c r="G910">
        <v>-1</v>
      </c>
      <c r="H910">
        <v>379.65100000000001</v>
      </c>
      <c r="I910">
        <v>-1</v>
      </c>
      <c r="J910">
        <v>0</v>
      </c>
      <c r="K910">
        <v>7.9461589999999998</v>
      </c>
      <c r="L910">
        <v>-1.7876000000000001</v>
      </c>
      <c r="M910">
        <v>186.56301999999999</v>
      </c>
      <c r="N910">
        <v>-187.52003400000001</v>
      </c>
      <c r="O910">
        <v>-2.6009920000000002</v>
      </c>
      <c r="P910">
        <v>186.56802400000001</v>
      </c>
      <c r="Q910">
        <v>-187.500809</v>
      </c>
      <c r="R910">
        <v>-2.601515</v>
      </c>
      <c r="S910">
        <v>1.9865919999999999</v>
      </c>
      <c r="T910">
        <v>5.2300000000000003E-4</v>
      </c>
    </row>
    <row r="911" spans="1:20" x14ac:dyDescent="0.25">
      <c r="A911">
        <v>909</v>
      </c>
      <c r="B911">
        <v>6</v>
      </c>
      <c r="C911">
        <v>-1</v>
      </c>
      <c r="D911" t="s">
        <v>87</v>
      </c>
      <c r="E911" t="s">
        <v>202</v>
      </c>
      <c r="F911">
        <v>8.8220999999999994E-2</v>
      </c>
      <c r="G911">
        <v>-1</v>
      </c>
      <c r="H911">
        <v>419.40199999999999</v>
      </c>
      <c r="I911">
        <v>-1</v>
      </c>
      <c r="J911">
        <v>0</v>
      </c>
      <c r="K911">
        <v>8.0680329999999998</v>
      </c>
      <c r="L911">
        <v>-1.6277379999999999</v>
      </c>
      <c r="M911">
        <v>185.859848</v>
      </c>
      <c r="N911">
        <v>-187.735421</v>
      </c>
      <c r="O911">
        <v>-2.7537259999999999</v>
      </c>
      <c r="P911">
        <v>185.872345</v>
      </c>
      <c r="Q911">
        <v>-187.71929900000001</v>
      </c>
      <c r="R911">
        <v>-2.754508</v>
      </c>
      <c r="S911">
        <v>2.0398520000000002</v>
      </c>
      <c r="T911">
        <v>7.8200000000000003E-4</v>
      </c>
    </row>
    <row r="912" spans="1:20" x14ac:dyDescent="0.25">
      <c r="A912">
        <v>910</v>
      </c>
      <c r="B912">
        <v>6</v>
      </c>
      <c r="C912">
        <v>-1</v>
      </c>
      <c r="D912" t="s">
        <v>87</v>
      </c>
      <c r="E912" t="s">
        <v>202</v>
      </c>
      <c r="F912">
        <v>9.4624E-2</v>
      </c>
      <c r="G912">
        <v>-1</v>
      </c>
      <c r="H912">
        <v>1118.7660000000001</v>
      </c>
      <c r="I912">
        <v>-1</v>
      </c>
      <c r="J912">
        <v>0</v>
      </c>
      <c r="K912">
        <v>8.1195909999999998</v>
      </c>
      <c r="L912">
        <v>-1.2433959999999999</v>
      </c>
      <c r="M912">
        <v>185.186789</v>
      </c>
      <c r="N912">
        <v>-187.91122799999999</v>
      </c>
      <c r="O912">
        <v>-2.8765580000000002</v>
      </c>
      <c r="P912">
        <v>185.15373199999999</v>
      </c>
      <c r="Q912">
        <v>-187.865891</v>
      </c>
      <c r="R912">
        <v>-2.8817719999999998</v>
      </c>
      <c r="S912">
        <v>5.6109249999999999</v>
      </c>
      <c r="T912">
        <v>5.2139999999999999E-3</v>
      </c>
    </row>
    <row r="913" spans="1:20" x14ac:dyDescent="0.25">
      <c r="A913">
        <v>911</v>
      </c>
      <c r="B913">
        <v>6</v>
      </c>
      <c r="C913">
        <v>-1</v>
      </c>
      <c r="D913" t="s">
        <v>87</v>
      </c>
      <c r="E913" t="s">
        <v>202</v>
      </c>
      <c r="F913">
        <v>0.104589</v>
      </c>
      <c r="G913">
        <v>-1</v>
      </c>
      <c r="H913">
        <v>548.93100000000004</v>
      </c>
      <c r="I913">
        <v>-1</v>
      </c>
      <c r="J913">
        <v>0</v>
      </c>
      <c r="K913">
        <v>8.0556439999999991</v>
      </c>
      <c r="L913">
        <v>-1.0402359999999999</v>
      </c>
      <c r="M913">
        <v>184.398303</v>
      </c>
      <c r="N913">
        <v>-188.021075</v>
      </c>
      <c r="O913">
        <v>-2.9882939999999998</v>
      </c>
      <c r="P913">
        <v>184.42906199999999</v>
      </c>
      <c r="Q913">
        <v>-187.952606</v>
      </c>
      <c r="R913">
        <v>-2.982726</v>
      </c>
      <c r="S913">
        <v>7.5060060000000002</v>
      </c>
      <c r="T913">
        <v>5.568E-3</v>
      </c>
    </row>
    <row r="914" spans="1:20" x14ac:dyDescent="0.25">
      <c r="A914">
        <v>912</v>
      </c>
      <c r="B914">
        <v>6</v>
      </c>
      <c r="C914">
        <v>-1</v>
      </c>
      <c r="D914" t="s">
        <v>87</v>
      </c>
      <c r="E914" t="s">
        <v>202</v>
      </c>
      <c r="F914">
        <v>0.102672</v>
      </c>
      <c r="G914">
        <v>-1</v>
      </c>
      <c r="H914">
        <v>461.899</v>
      </c>
      <c r="I914">
        <v>-1</v>
      </c>
      <c r="J914">
        <v>0</v>
      </c>
      <c r="K914">
        <v>8.0284060000000004</v>
      </c>
      <c r="L914">
        <v>-0.61136100000000004</v>
      </c>
      <c r="M914">
        <v>183.80614199999999</v>
      </c>
      <c r="N914">
        <v>-187.93534299999999</v>
      </c>
      <c r="O914">
        <v>-3.0589810000000002</v>
      </c>
      <c r="P914">
        <v>183.70593299999999</v>
      </c>
      <c r="Q914">
        <v>-187.99449200000001</v>
      </c>
      <c r="R914">
        <v>-3.0556920000000001</v>
      </c>
      <c r="S914">
        <v>11.636395</v>
      </c>
      <c r="T914">
        <v>3.2880000000000001E-3</v>
      </c>
    </row>
    <row r="915" spans="1:20" x14ac:dyDescent="0.25">
      <c r="A915">
        <v>913</v>
      </c>
      <c r="B915">
        <v>6</v>
      </c>
      <c r="C915">
        <v>-1</v>
      </c>
      <c r="D915" t="s">
        <v>87</v>
      </c>
      <c r="E915" t="s">
        <v>202</v>
      </c>
      <c r="F915">
        <v>0.225326</v>
      </c>
      <c r="G915">
        <v>-1</v>
      </c>
      <c r="H915">
        <v>1013.259</v>
      </c>
      <c r="I915">
        <v>-1</v>
      </c>
      <c r="J915">
        <v>0</v>
      </c>
      <c r="K915">
        <v>7.9924790000000003</v>
      </c>
      <c r="L915">
        <v>-0.48051899999999997</v>
      </c>
      <c r="M915">
        <v>183.01964899999999</v>
      </c>
      <c r="N915">
        <v>-187.97922</v>
      </c>
      <c r="O915">
        <v>-3.1023109999999998</v>
      </c>
      <c r="P915">
        <v>182.985321</v>
      </c>
      <c r="Q915">
        <v>-188.01142899999999</v>
      </c>
      <c r="R915">
        <v>-3.103081</v>
      </c>
      <c r="S915">
        <v>4.7072760000000002</v>
      </c>
      <c r="T915">
        <v>7.6999999999999996E-4</v>
      </c>
    </row>
    <row r="916" spans="1:20" x14ac:dyDescent="0.25">
      <c r="A916">
        <v>914</v>
      </c>
      <c r="B916">
        <v>6</v>
      </c>
      <c r="C916">
        <v>-1</v>
      </c>
      <c r="D916" t="s">
        <v>87</v>
      </c>
      <c r="E916" t="s">
        <v>202</v>
      </c>
      <c r="F916">
        <v>1.5129999999999999E-2</v>
      </c>
      <c r="G916">
        <v>-1</v>
      </c>
      <c r="H916">
        <v>590.36699999999996</v>
      </c>
      <c r="I916">
        <v>-1</v>
      </c>
      <c r="J916">
        <v>0</v>
      </c>
      <c r="K916">
        <v>8.0056879999999992</v>
      </c>
      <c r="L916">
        <v>-0.24342800000000001</v>
      </c>
      <c r="M916">
        <v>182.289694</v>
      </c>
      <c r="N916">
        <v>-188.00092000000001</v>
      </c>
      <c r="O916">
        <v>-3.1350750000000001</v>
      </c>
      <c r="P916">
        <v>182.265411</v>
      </c>
      <c r="Q916">
        <v>-188.00894199999999</v>
      </c>
      <c r="R916">
        <v>-3.1338910000000002</v>
      </c>
      <c r="S916">
        <v>2.5573399999999999</v>
      </c>
      <c r="T916">
        <v>1.1839999999999999E-3</v>
      </c>
    </row>
    <row r="917" spans="1:20" x14ac:dyDescent="0.25">
      <c r="A917">
        <v>915</v>
      </c>
      <c r="B917">
        <v>6</v>
      </c>
      <c r="C917">
        <v>-1</v>
      </c>
      <c r="D917" t="s">
        <v>87</v>
      </c>
      <c r="E917" t="s">
        <v>202</v>
      </c>
      <c r="F917">
        <v>9.8874000000000004E-2</v>
      </c>
      <c r="G917">
        <v>-1</v>
      </c>
      <c r="H917">
        <v>443.00400000000002</v>
      </c>
      <c r="I917">
        <v>-1</v>
      </c>
      <c r="J917">
        <v>0</v>
      </c>
      <c r="K917">
        <v>8.0385600000000004</v>
      </c>
      <c r="L917">
        <v>-0.25167400000000001</v>
      </c>
      <c r="M917">
        <v>181.50866099999999</v>
      </c>
      <c r="N917">
        <v>-188.049047</v>
      </c>
      <c r="O917">
        <v>3.1235590000000002</v>
      </c>
      <c r="P917">
        <v>181.54347200000001</v>
      </c>
      <c r="Q917">
        <v>-187.99327099999999</v>
      </c>
      <c r="R917">
        <v>3.127313</v>
      </c>
      <c r="S917">
        <v>6.5747879999999999</v>
      </c>
      <c r="T917">
        <v>3.7550000000000001E-3</v>
      </c>
    </row>
    <row r="918" spans="1:20" x14ac:dyDescent="0.25">
      <c r="A918">
        <v>916</v>
      </c>
      <c r="B918">
        <v>6</v>
      </c>
      <c r="C918">
        <v>-1</v>
      </c>
      <c r="D918" t="s">
        <v>87</v>
      </c>
      <c r="E918" t="s">
        <v>202</v>
      </c>
      <c r="F918">
        <v>4.7114999999999997E-2</v>
      </c>
      <c r="G918">
        <v>-1</v>
      </c>
      <c r="H918">
        <v>416.88099999999997</v>
      </c>
      <c r="I918">
        <v>-1</v>
      </c>
      <c r="J918">
        <v>0</v>
      </c>
      <c r="K918">
        <v>8.0835310000000007</v>
      </c>
      <c r="L918">
        <v>-0.17627999999999999</v>
      </c>
      <c r="M918">
        <v>180.64580000000001</v>
      </c>
      <c r="N918">
        <v>-187.964867</v>
      </c>
      <c r="O918">
        <v>3.1025610000000001</v>
      </c>
      <c r="P918">
        <v>180.576111</v>
      </c>
      <c r="Q918">
        <v>-187.958023</v>
      </c>
      <c r="R918">
        <v>3.1083270000000001</v>
      </c>
      <c r="S918">
        <v>7.0024100000000002</v>
      </c>
      <c r="T918">
        <v>5.7660000000000003E-3</v>
      </c>
    </row>
    <row r="919" spans="1:20" x14ac:dyDescent="0.25">
      <c r="A919">
        <v>917</v>
      </c>
      <c r="B919">
        <v>6</v>
      </c>
      <c r="C919">
        <v>-1</v>
      </c>
      <c r="D919" t="s">
        <v>87</v>
      </c>
      <c r="E919" t="s">
        <v>202</v>
      </c>
      <c r="F919">
        <v>8.9616000000000001E-2</v>
      </c>
      <c r="G919">
        <v>-1</v>
      </c>
      <c r="H919">
        <v>427.35199999999998</v>
      </c>
      <c r="I919">
        <v>-1</v>
      </c>
      <c r="J919">
        <v>0</v>
      </c>
      <c r="K919">
        <v>8.0932650000000006</v>
      </c>
      <c r="L919">
        <v>-4.1623E-2</v>
      </c>
      <c r="M919">
        <v>179.79576</v>
      </c>
      <c r="N919">
        <v>-187.96847099999999</v>
      </c>
      <c r="O919">
        <v>3.0996790000000001</v>
      </c>
      <c r="P919">
        <v>179.84869399999999</v>
      </c>
      <c r="Q919">
        <v>-187.92424</v>
      </c>
      <c r="R919">
        <v>3.0993140000000001</v>
      </c>
      <c r="S919">
        <v>6.8981409999999999</v>
      </c>
      <c r="T919">
        <v>3.6499999999999998E-4</v>
      </c>
    </row>
    <row r="920" spans="1:20" x14ac:dyDescent="0.25">
      <c r="A920">
        <v>918</v>
      </c>
      <c r="B920">
        <v>6</v>
      </c>
      <c r="C920">
        <v>-1</v>
      </c>
      <c r="D920" t="s">
        <v>87</v>
      </c>
      <c r="E920" t="s">
        <v>202</v>
      </c>
      <c r="F920">
        <v>6.9343000000000002E-2</v>
      </c>
      <c r="G920">
        <v>-1</v>
      </c>
      <c r="H920">
        <v>426.488</v>
      </c>
      <c r="I920">
        <v>-1</v>
      </c>
      <c r="J920">
        <v>0</v>
      </c>
      <c r="K920">
        <v>8.079008</v>
      </c>
      <c r="L920">
        <v>-2.2067E-2</v>
      </c>
      <c r="M920">
        <v>179.132138</v>
      </c>
      <c r="N920">
        <v>-187.891109</v>
      </c>
      <c r="O920">
        <v>3.0988250000000002</v>
      </c>
      <c r="P920">
        <v>179.121613</v>
      </c>
      <c r="Q920">
        <v>-187.89428699999999</v>
      </c>
      <c r="R920">
        <v>3.0984080000000001</v>
      </c>
      <c r="S920">
        <v>1.0995280000000001</v>
      </c>
      <c r="T920">
        <v>4.17E-4</v>
      </c>
    </row>
    <row r="921" spans="1:20" x14ac:dyDescent="0.25">
      <c r="A921">
        <v>919</v>
      </c>
      <c r="B921">
        <v>6</v>
      </c>
      <c r="C921">
        <v>-1</v>
      </c>
      <c r="D921" t="s">
        <v>87</v>
      </c>
      <c r="E921" t="s">
        <v>202</v>
      </c>
      <c r="F921">
        <v>8.6785000000000001E-2</v>
      </c>
      <c r="G921">
        <v>-1</v>
      </c>
      <c r="H921">
        <v>434.44400000000002</v>
      </c>
      <c r="I921">
        <v>-1</v>
      </c>
      <c r="J921">
        <v>0</v>
      </c>
      <c r="K921">
        <v>8.0627069999999996</v>
      </c>
      <c r="L921">
        <v>9.0870000000000006E-2</v>
      </c>
      <c r="M921">
        <v>178.468144</v>
      </c>
      <c r="N921">
        <v>-187.80731399999999</v>
      </c>
      <c r="O921">
        <v>3.101963</v>
      </c>
      <c r="P921">
        <v>178.39582799999999</v>
      </c>
      <c r="Q921">
        <v>-187.86755400000001</v>
      </c>
      <c r="R921">
        <v>3.1023209999999999</v>
      </c>
      <c r="S921">
        <v>9.4118820000000003</v>
      </c>
      <c r="T921">
        <v>3.5799999999999997E-4</v>
      </c>
    </row>
    <row r="922" spans="1:20" x14ac:dyDescent="0.25">
      <c r="A922">
        <v>920</v>
      </c>
      <c r="B922">
        <v>6</v>
      </c>
      <c r="C922">
        <v>-1</v>
      </c>
      <c r="D922" t="s">
        <v>87</v>
      </c>
      <c r="E922" t="s">
        <v>202</v>
      </c>
      <c r="F922">
        <v>7.2234999999999994E-2</v>
      </c>
      <c r="G922">
        <v>-1</v>
      </c>
      <c r="H922">
        <v>535.08399999999995</v>
      </c>
      <c r="I922">
        <v>-1</v>
      </c>
      <c r="J922">
        <v>0</v>
      </c>
      <c r="K922">
        <v>8.0537340000000004</v>
      </c>
      <c r="L922">
        <v>-1.4023000000000001E-2</v>
      </c>
      <c r="M922">
        <v>177.58548999999999</v>
      </c>
      <c r="N922">
        <v>-187.951199</v>
      </c>
      <c r="O922">
        <v>3.1092960000000001</v>
      </c>
      <c r="P922">
        <v>177.67112700000001</v>
      </c>
      <c r="Q922">
        <v>-187.84318500000001</v>
      </c>
      <c r="R922">
        <v>3.105299</v>
      </c>
      <c r="S922">
        <v>13.784266000000001</v>
      </c>
      <c r="T922">
        <v>3.9969999999999997E-3</v>
      </c>
    </row>
    <row r="923" spans="1:20" x14ac:dyDescent="0.25">
      <c r="A923">
        <v>921</v>
      </c>
      <c r="B923">
        <v>6</v>
      </c>
      <c r="C923">
        <v>-1</v>
      </c>
      <c r="D923" t="s">
        <v>87</v>
      </c>
      <c r="E923" t="s">
        <v>202</v>
      </c>
      <c r="F923">
        <v>0.23136100000000001</v>
      </c>
      <c r="G923">
        <v>-1</v>
      </c>
      <c r="H923">
        <v>352.22800000000001</v>
      </c>
      <c r="I923">
        <v>-1</v>
      </c>
      <c r="J923">
        <v>0</v>
      </c>
      <c r="K923">
        <v>8.0555610000000009</v>
      </c>
      <c r="L923">
        <v>-2.5510000000000001E-2</v>
      </c>
      <c r="M923">
        <v>176.68402</v>
      </c>
      <c r="N923">
        <v>-187.812454</v>
      </c>
      <c r="O923">
        <v>3.1206399999999999</v>
      </c>
      <c r="P923">
        <v>176.70521500000001</v>
      </c>
      <c r="Q923">
        <v>-187.81257600000001</v>
      </c>
      <c r="R923">
        <v>3.1087769999999999</v>
      </c>
      <c r="S923">
        <v>2.1196069999999998</v>
      </c>
      <c r="T923">
        <v>1.1863E-2</v>
      </c>
    </row>
    <row r="924" spans="1:20" x14ac:dyDescent="0.25">
      <c r="A924">
        <v>922</v>
      </c>
      <c r="B924">
        <v>6</v>
      </c>
      <c r="C924">
        <v>-1</v>
      </c>
      <c r="D924" t="s">
        <v>87</v>
      </c>
      <c r="E924" t="s">
        <v>202</v>
      </c>
      <c r="F924">
        <v>0.11652</v>
      </c>
      <c r="G924">
        <v>-1</v>
      </c>
      <c r="H924">
        <v>536.11</v>
      </c>
      <c r="I924">
        <v>-1</v>
      </c>
      <c r="J924">
        <v>0</v>
      </c>
      <c r="K924">
        <v>8.0625330000000002</v>
      </c>
      <c r="L924">
        <v>6.6345000000000001E-2</v>
      </c>
      <c r="M924">
        <v>175.96503100000001</v>
      </c>
      <c r="N924">
        <v>-187.819006</v>
      </c>
      <c r="O924">
        <v>3.108212</v>
      </c>
      <c r="P924">
        <v>175.980209</v>
      </c>
      <c r="Q924">
        <v>-187.79061899999999</v>
      </c>
      <c r="R924">
        <v>3.1110570000000002</v>
      </c>
      <c r="S924">
        <v>3.2190050000000001</v>
      </c>
      <c r="T924">
        <v>2.8449999999999999E-3</v>
      </c>
    </row>
    <row r="925" spans="1:20" x14ac:dyDescent="0.25">
      <c r="A925">
        <v>923</v>
      </c>
      <c r="B925">
        <v>6</v>
      </c>
      <c r="C925">
        <v>-1</v>
      </c>
      <c r="D925" t="s">
        <v>87</v>
      </c>
      <c r="E925" t="s">
        <v>202</v>
      </c>
      <c r="F925">
        <v>0.11047899999999999</v>
      </c>
      <c r="G925">
        <v>-1</v>
      </c>
      <c r="H925">
        <v>437.71100000000001</v>
      </c>
      <c r="I925">
        <v>-1</v>
      </c>
      <c r="J925">
        <v>0</v>
      </c>
      <c r="K925">
        <v>8.0687320000000007</v>
      </c>
      <c r="L925">
        <v>-3.7427000000000002E-2</v>
      </c>
      <c r="M925">
        <v>175.326303</v>
      </c>
      <c r="N925">
        <v>-187.712592</v>
      </c>
      <c r="O925">
        <v>3.1110880000000001</v>
      </c>
      <c r="P925">
        <v>175.25453200000001</v>
      </c>
      <c r="Q925">
        <v>-187.769699</v>
      </c>
      <c r="R925">
        <v>3.1118269999999999</v>
      </c>
      <c r="S925">
        <v>9.1718790000000006</v>
      </c>
      <c r="T925">
        <v>7.3899999999999997E-4</v>
      </c>
    </row>
    <row r="926" spans="1:20" x14ac:dyDescent="0.25">
      <c r="A926">
        <v>924</v>
      </c>
      <c r="B926">
        <v>6</v>
      </c>
      <c r="C926">
        <v>-1</v>
      </c>
      <c r="D926" t="s">
        <v>87</v>
      </c>
      <c r="E926" t="s">
        <v>202</v>
      </c>
      <c r="F926">
        <v>0.15695700000000001</v>
      </c>
      <c r="G926">
        <v>-1</v>
      </c>
      <c r="H926">
        <v>348.38200000000001</v>
      </c>
      <c r="I926">
        <v>-1</v>
      </c>
      <c r="J926">
        <v>0</v>
      </c>
      <c r="K926">
        <v>8.0692830000000004</v>
      </c>
      <c r="L926">
        <v>9.3545000000000003E-2</v>
      </c>
      <c r="M926">
        <v>174.46211600000001</v>
      </c>
      <c r="N926">
        <v>-187.79657399999999</v>
      </c>
      <c r="O926">
        <v>3.116228</v>
      </c>
      <c r="P926">
        <v>174.52848800000001</v>
      </c>
      <c r="Q926">
        <v>-187.75083900000001</v>
      </c>
      <c r="R926">
        <v>3.1148009999999999</v>
      </c>
      <c r="S926">
        <v>8.0604089999999999</v>
      </c>
      <c r="T926">
        <v>1.4270000000000001E-3</v>
      </c>
    </row>
    <row r="927" spans="1:20" x14ac:dyDescent="0.25">
      <c r="A927">
        <v>925</v>
      </c>
      <c r="B927">
        <v>6</v>
      </c>
      <c r="C927">
        <v>-1</v>
      </c>
      <c r="D927" t="s">
        <v>87</v>
      </c>
      <c r="E927" t="s">
        <v>202</v>
      </c>
      <c r="F927">
        <v>3.5514999999999998E-2</v>
      </c>
      <c r="G927">
        <v>-1</v>
      </c>
      <c r="H927">
        <v>811.25199999999995</v>
      </c>
      <c r="I927">
        <v>-1</v>
      </c>
      <c r="J927">
        <v>0</v>
      </c>
      <c r="K927">
        <v>8.0679020000000001</v>
      </c>
      <c r="L927">
        <v>-4.9610000000000001E-3</v>
      </c>
      <c r="M927">
        <v>173.81074899999999</v>
      </c>
      <c r="N927">
        <v>-187.753615</v>
      </c>
      <c r="O927">
        <v>3.1193499999999998</v>
      </c>
      <c r="P927">
        <v>173.80247499999999</v>
      </c>
      <c r="Q927">
        <v>-187.73608400000001</v>
      </c>
      <c r="R927">
        <v>3.1184270000000001</v>
      </c>
      <c r="S927">
        <v>1.938569</v>
      </c>
      <c r="T927">
        <v>9.2299999999999999E-4</v>
      </c>
    </row>
    <row r="928" spans="1:20" x14ac:dyDescent="0.25">
      <c r="A928">
        <v>926</v>
      </c>
      <c r="B928">
        <v>6</v>
      </c>
      <c r="C928">
        <v>-1</v>
      </c>
      <c r="D928" t="s">
        <v>87</v>
      </c>
      <c r="E928" t="s">
        <v>202</v>
      </c>
      <c r="F928">
        <v>0.116742</v>
      </c>
      <c r="G928">
        <v>-1</v>
      </c>
      <c r="H928">
        <v>556.654</v>
      </c>
      <c r="I928">
        <v>-1</v>
      </c>
      <c r="J928">
        <v>0</v>
      </c>
      <c r="K928">
        <v>8.0642519999999998</v>
      </c>
      <c r="L928">
        <v>-1.7964000000000001E-2</v>
      </c>
      <c r="M928">
        <v>172.85702499999999</v>
      </c>
      <c r="N928">
        <v>-187.71339800000001</v>
      </c>
      <c r="O928">
        <v>3.1193650000000002</v>
      </c>
      <c r="P928">
        <v>172.83471700000001</v>
      </c>
      <c r="Q928">
        <v>-187.719391</v>
      </c>
      <c r="R928">
        <v>3.1229279999999999</v>
      </c>
      <c r="S928">
        <v>2.3099180000000001</v>
      </c>
      <c r="T928">
        <v>3.5630000000000002E-3</v>
      </c>
    </row>
    <row r="929" spans="1:20" x14ac:dyDescent="0.25">
      <c r="A929">
        <v>927</v>
      </c>
      <c r="B929">
        <v>6</v>
      </c>
      <c r="C929">
        <v>-1</v>
      </c>
      <c r="D929" t="s">
        <v>87</v>
      </c>
      <c r="E929" t="s">
        <v>202</v>
      </c>
      <c r="F929">
        <v>5.8942000000000001E-2</v>
      </c>
      <c r="G929">
        <v>-1</v>
      </c>
      <c r="H929">
        <v>524.995</v>
      </c>
      <c r="I929">
        <v>-1</v>
      </c>
      <c r="J929">
        <v>0</v>
      </c>
      <c r="K929">
        <v>8.0625</v>
      </c>
      <c r="L929">
        <v>7.1847999999999995E-2</v>
      </c>
      <c r="M929">
        <v>172.187805</v>
      </c>
      <c r="N929">
        <v>-187.68330900000001</v>
      </c>
      <c r="O929">
        <v>3.122941</v>
      </c>
      <c r="P929">
        <v>172.109116</v>
      </c>
      <c r="Q929">
        <v>-187.70829800000001</v>
      </c>
      <c r="R929">
        <v>3.1257779999999999</v>
      </c>
      <c r="S929">
        <v>8.2561750000000007</v>
      </c>
      <c r="T929">
        <v>2.8370000000000001E-3</v>
      </c>
    </row>
    <row r="930" spans="1:20" x14ac:dyDescent="0.25">
      <c r="A930">
        <v>928</v>
      </c>
      <c r="B930">
        <v>5</v>
      </c>
      <c r="C930">
        <v>-1</v>
      </c>
      <c r="D930" t="s">
        <v>88</v>
      </c>
      <c r="E930" t="s">
        <v>202</v>
      </c>
      <c r="F930">
        <v>1.8966E-2</v>
      </c>
      <c r="G930">
        <v>-1</v>
      </c>
      <c r="H930">
        <v>503.52100000000002</v>
      </c>
      <c r="I930">
        <v>-1</v>
      </c>
      <c r="J930">
        <v>0</v>
      </c>
      <c r="K930">
        <v>8.0630430000000004</v>
      </c>
      <c r="L930">
        <v>-3.3647999999999997E-2</v>
      </c>
      <c r="M930">
        <v>171.34236999999999</v>
      </c>
      <c r="N930">
        <v>-187.74123499999999</v>
      </c>
      <c r="O930">
        <v>3.1307879999999999</v>
      </c>
      <c r="P930">
        <v>171.38351399999999</v>
      </c>
      <c r="Q930">
        <v>-187.698486</v>
      </c>
      <c r="R930">
        <v>3.1269450000000001</v>
      </c>
      <c r="S930">
        <v>5.9331959999999997</v>
      </c>
      <c r="T930">
        <v>3.8430000000000001E-3</v>
      </c>
    </row>
    <row r="931" spans="1:20" x14ac:dyDescent="0.25">
      <c r="A931">
        <v>929</v>
      </c>
      <c r="B931">
        <v>5</v>
      </c>
      <c r="C931">
        <v>-1</v>
      </c>
      <c r="D931" t="s">
        <v>88</v>
      </c>
      <c r="E931" t="s">
        <v>202</v>
      </c>
      <c r="F931">
        <v>0.23779600000000001</v>
      </c>
      <c r="G931">
        <v>-1</v>
      </c>
      <c r="H931">
        <v>369.08800000000002</v>
      </c>
      <c r="I931">
        <v>-1</v>
      </c>
      <c r="J931">
        <v>0</v>
      </c>
      <c r="K931">
        <v>8.0640719999999995</v>
      </c>
      <c r="L931">
        <v>6.0451999999999999E-2</v>
      </c>
      <c r="M931">
        <v>170.65820199999999</v>
      </c>
      <c r="N931">
        <v>-187.69603699999999</v>
      </c>
      <c r="O931">
        <v>3.1267520000000002</v>
      </c>
      <c r="P931">
        <v>170.65785199999999</v>
      </c>
      <c r="Q931">
        <v>-187.689041</v>
      </c>
      <c r="R931">
        <v>3.128603</v>
      </c>
      <c r="S931">
        <v>0.70043999999999995</v>
      </c>
      <c r="T931">
        <v>1.8500000000000001E-3</v>
      </c>
    </row>
    <row r="932" spans="1:20" x14ac:dyDescent="0.25">
      <c r="A932">
        <v>930</v>
      </c>
      <c r="B932">
        <v>4</v>
      </c>
      <c r="C932">
        <v>-1</v>
      </c>
      <c r="D932" t="s">
        <v>146</v>
      </c>
      <c r="E932" t="s">
        <v>202</v>
      </c>
      <c r="F932">
        <v>3.5614E-2</v>
      </c>
      <c r="G932">
        <v>-1</v>
      </c>
      <c r="H932">
        <v>468.798</v>
      </c>
      <c r="I932">
        <v>-1</v>
      </c>
      <c r="J932">
        <v>0</v>
      </c>
      <c r="K932">
        <v>8.0653609999999993</v>
      </c>
      <c r="L932">
        <v>-4.1591000000000003E-2</v>
      </c>
      <c r="M932">
        <v>169.86896999999999</v>
      </c>
      <c r="N932">
        <v>-187.74881199999999</v>
      </c>
      <c r="O932">
        <v>3.129794</v>
      </c>
      <c r="P932">
        <v>169.932053</v>
      </c>
      <c r="Q932">
        <v>-187.68040500000001</v>
      </c>
      <c r="R932">
        <v>3.1289189999999998</v>
      </c>
      <c r="S932">
        <v>9.3054179999999995</v>
      </c>
      <c r="T932">
        <v>8.7399999999999999E-4</v>
      </c>
    </row>
    <row r="933" spans="1:20" x14ac:dyDescent="0.25">
      <c r="A933">
        <v>931</v>
      </c>
      <c r="B933">
        <v>4</v>
      </c>
      <c r="C933">
        <v>-1</v>
      </c>
      <c r="D933" t="s">
        <v>146</v>
      </c>
      <c r="E933" t="s">
        <v>202</v>
      </c>
      <c r="F933">
        <v>9.8085000000000006E-2</v>
      </c>
      <c r="G933">
        <v>-1</v>
      </c>
      <c r="H933">
        <v>591.71100000000001</v>
      </c>
      <c r="I933">
        <v>-1</v>
      </c>
      <c r="J933">
        <v>0</v>
      </c>
      <c r="K933">
        <v>8.0656780000000001</v>
      </c>
      <c r="L933">
        <v>-2.8889999999999999E-2</v>
      </c>
      <c r="M933">
        <v>168.95027999999999</v>
      </c>
      <c r="N933">
        <v>-187.70457400000001</v>
      </c>
      <c r="O933">
        <v>3.123046</v>
      </c>
      <c r="P933">
        <v>168.964294</v>
      </c>
      <c r="Q933">
        <v>-187.671188</v>
      </c>
      <c r="R933">
        <v>3.131192</v>
      </c>
      <c r="S933">
        <v>3.6207180000000001</v>
      </c>
      <c r="T933">
        <v>8.1460000000000005E-3</v>
      </c>
    </row>
    <row r="934" spans="1:20" x14ac:dyDescent="0.25">
      <c r="A934">
        <v>932</v>
      </c>
      <c r="B934">
        <v>4</v>
      </c>
      <c r="C934">
        <v>-1</v>
      </c>
      <c r="D934" t="s">
        <v>146</v>
      </c>
      <c r="E934" t="s">
        <v>202</v>
      </c>
      <c r="F934">
        <v>3.4200000000000001E-2</v>
      </c>
      <c r="G934">
        <v>-1</v>
      </c>
      <c r="H934">
        <v>646.43100000000004</v>
      </c>
      <c r="I934">
        <v>-1</v>
      </c>
      <c r="J934">
        <v>0</v>
      </c>
      <c r="K934">
        <v>8.0651340000000005</v>
      </c>
      <c r="L934">
        <v>6.5960000000000005E-2</v>
      </c>
      <c r="M934">
        <v>168.24202399999999</v>
      </c>
      <c r="N934">
        <v>-187.67777599999999</v>
      </c>
      <c r="O934">
        <v>3.1305100000000001</v>
      </c>
      <c r="P934">
        <v>168.23848000000001</v>
      </c>
      <c r="Q934">
        <v>-187.665482</v>
      </c>
      <c r="R934">
        <v>3.1333440000000001</v>
      </c>
      <c r="S934">
        <v>1.279509</v>
      </c>
      <c r="T934">
        <v>2.8340000000000001E-3</v>
      </c>
    </row>
    <row r="935" spans="1:20" x14ac:dyDescent="0.25">
      <c r="A935">
        <v>933</v>
      </c>
      <c r="B935">
        <v>4</v>
      </c>
      <c r="C935">
        <v>-1</v>
      </c>
      <c r="D935" t="s">
        <v>146</v>
      </c>
      <c r="E935" t="s">
        <v>202</v>
      </c>
      <c r="F935">
        <v>1.8655000000000001E-2</v>
      </c>
      <c r="G935">
        <v>-1</v>
      </c>
      <c r="H935">
        <v>432.613</v>
      </c>
      <c r="I935">
        <v>-1</v>
      </c>
      <c r="J935">
        <v>0</v>
      </c>
      <c r="K935">
        <v>8.0648540000000004</v>
      </c>
      <c r="L935">
        <v>-3.7291999999999999E-2</v>
      </c>
      <c r="M935">
        <v>167.54904400000001</v>
      </c>
      <c r="N935">
        <v>-187.625032</v>
      </c>
      <c r="O935">
        <v>3.1341049999999999</v>
      </c>
      <c r="P935">
        <v>167.512665</v>
      </c>
      <c r="Q935">
        <v>-187.660843</v>
      </c>
      <c r="R935">
        <v>3.1341079999999999</v>
      </c>
      <c r="S935">
        <v>5.10473</v>
      </c>
      <c r="T935">
        <v>3.0000000000000001E-6</v>
      </c>
    </row>
    <row r="936" spans="1:20" x14ac:dyDescent="0.25">
      <c r="A936">
        <v>934</v>
      </c>
      <c r="B936">
        <v>5</v>
      </c>
      <c r="C936">
        <v>-1</v>
      </c>
      <c r="D936" t="s">
        <v>86</v>
      </c>
      <c r="E936" t="s">
        <v>202</v>
      </c>
      <c r="F936">
        <v>0.22822000000000001</v>
      </c>
      <c r="G936">
        <v>-1</v>
      </c>
      <c r="H936">
        <v>614.15499999999997</v>
      </c>
      <c r="I936">
        <v>-1</v>
      </c>
      <c r="J936">
        <v>0</v>
      </c>
      <c r="K936">
        <v>8.0643809999999991</v>
      </c>
      <c r="L936">
        <v>5.7803E-2</v>
      </c>
      <c r="M936">
        <v>166.81431599999999</v>
      </c>
      <c r="N936">
        <v>-187.62802600000001</v>
      </c>
      <c r="O936">
        <v>3.1404010000000002</v>
      </c>
      <c r="P936">
        <v>166.78686500000001</v>
      </c>
      <c r="Q936">
        <v>-187.656342</v>
      </c>
      <c r="R936">
        <v>3.1354989999999998</v>
      </c>
      <c r="S936">
        <v>3.9437609999999999</v>
      </c>
      <c r="T936">
        <v>4.9020000000000001E-3</v>
      </c>
    </row>
    <row r="937" spans="1:20" x14ac:dyDescent="0.25">
      <c r="A937">
        <v>935</v>
      </c>
      <c r="B937">
        <v>5</v>
      </c>
      <c r="C937">
        <v>-1</v>
      </c>
      <c r="D937" t="s">
        <v>86</v>
      </c>
      <c r="E937" t="s">
        <v>202</v>
      </c>
      <c r="F937">
        <v>0.14476</v>
      </c>
      <c r="G937">
        <v>-1</v>
      </c>
      <c r="H937">
        <v>564.78099999999995</v>
      </c>
      <c r="I937">
        <v>-1</v>
      </c>
      <c r="J937">
        <v>0</v>
      </c>
      <c r="K937">
        <v>8.0644159999999996</v>
      </c>
      <c r="L937">
        <v>5.4739999999999997E-2</v>
      </c>
      <c r="M937">
        <v>165.777278</v>
      </c>
      <c r="N937">
        <v>-187.69242800000001</v>
      </c>
      <c r="O937">
        <v>3.1336599999999999</v>
      </c>
      <c r="P937">
        <v>165.81913800000001</v>
      </c>
      <c r="Q937">
        <v>-187.65110799999999</v>
      </c>
      <c r="R937">
        <v>3.1362890000000001</v>
      </c>
      <c r="S937">
        <v>5.8817870000000001</v>
      </c>
      <c r="T937">
        <v>2.6289999999999998E-3</v>
      </c>
    </row>
    <row r="938" spans="1:20" x14ac:dyDescent="0.25">
      <c r="A938">
        <v>936</v>
      </c>
      <c r="B938">
        <v>5</v>
      </c>
      <c r="C938">
        <v>-1</v>
      </c>
      <c r="D938" t="s">
        <v>86</v>
      </c>
      <c r="E938" t="s">
        <v>202</v>
      </c>
      <c r="F938">
        <v>0.10455100000000001</v>
      </c>
      <c r="G938">
        <v>-1</v>
      </c>
      <c r="H938">
        <v>932.06399999999996</v>
      </c>
      <c r="I938">
        <v>-1</v>
      </c>
      <c r="J938">
        <v>0</v>
      </c>
      <c r="K938">
        <v>8.0646959999999996</v>
      </c>
      <c r="L938">
        <v>-4.5732000000000002E-2</v>
      </c>
      <c r="M938">
        <v>165.09020699999999</v>
      </c>
      <c r="N938">
        <v>-187.64730700000001</v>
      </c>
      <c r="O938">
        <v>3.1362540000000001</v>
      </c>
      <c r="P938">
        <v>165.09333799999999</v>
      </c>
      <c r="Q938">
        <v>-187.647614</v>
      </c>
      <c r="R938">
        <v>3.1361810000000001</v>
      </c>
      <c r="S938">
        <v>0.31456400000000001</v>
      </c>
      <c r="T938">
        <v>7.2999999999999999E-5</v>
      </c>
    </row>
    <row r="939" spans="1:20" x14ac:dyDescent="0.25">
      <c r="A939">
        <v>937</v>
      </c>
      <c r="B939">
        <v>5</v>
      </c>
      <c r="C939">
        <v>-1</v>
      </c>
      <c r="D939" t="s">
        <v>86</v>
      </c>
      <c r="E939" t="s">
        <v>202</v>
      </c>
      <c r="F939">
        <v>0.15431400000000001</v>
      </c>
      <c r="G939">
        <v>-1</v>
      </c>
      <c r="H939">
        <v>468.98</v>
      </c>
      <c r="I939">
        <v>-1</v>
      </c>
      <c r="J939">
        <v>0</v>
      </c>
      <c r="K939">
        <v>8.0647760000000002</v>
      </c>
      <c r="L939">
        <v>5.7736999999999997E-2</v>
      </c>
      <c r="M939">
        <v>164.29560699999999</v>
      </c>
      <c r="N939">
        <v>-187.71687900000001</v>
      </c>
      <c r="O939">
        <v>3.136981</v>
      </c>
      <c r="P939">
        <v>164.367538</v>
      </c>
      <c r="Q939">
        <v>-187.64447000000001</v>
      </c>
      <c r="R939">
        <v>3.1373479999999998</v>
      </c>
      <c r="S939">
        <v>10.206441999999999</v>
      </c>
      <c r="T939">
        <v>3.68E-4</v>
      </c>
    </row>
    <row r="940" spans="1:20" x14ac:dyDescent="0.25">
      <c r="A940">
        <v>938</v>
      </c>
      <c r="B940">
        <v>5</v>
      </c>
      <c r="C940">
        <v>-1</v>
      </c>
      <c r="D940" t="s">
        <v>86</v>
      </c>
      <c r="E940" t="s">
        <v>202</v>
      </c>
      <c r="F940">
        <v>0.42463299999999998</v>
      </c>
      <c r="G940">
        <v>-1</v>
      </c>
      <c r="H940">
        <v>579.18100000000004</v>
      </c>
      <c r="I940">
        <v>-1</v>
      </c>
      <c r="J940">
        <v>0</v>
      </c>
      <c r="K940">
        <v>8.0649700000000006</v>
      </c>
      <c r="L940">
        <v>-4.2187000000000002E-2</v>
      </c>
      <c r="M940">
        <v>163.75190900000001</v>
      </c>
      <c r="N940">
        <v>-187.52432099999999</v>
      </c>
      <c r="O940">
        <v>3.1397889999999999</v>
      </c>
      <c r="P940">
        <v>163.641739</v>
      </c>
      <c r="Q940">
        <v>-187.64215100000001</v>
      </c>
      <c r="R940">
        <v>3.1375510000000002</v>
      </c>
      <c r="S940">
        <v>16.131097</v>
      </c>
      <c r="T940">
        <v>2.2390000000000001E-3</v>
      </c>
    </row>
    <row r="941" spans="1:20" x14ac:dyDescent="0.25">
      <c r="A941">
        <v>939</v>
      </c>
      <c r="B941">
        <v>6</v>
      </c>
      <c r="C941">
        <v>-1</v>
      </c>
      <c r="D941" t="s">
        <v>154</v>
      </c>
      <c r="E941" t="s">
        <v>202</v>
      </c>
      <c r="F941">
        <v>0.30631000000000003</v>
      </c>
      <c r="G941">
        <v>-1</v>
      </c>
      <c r="H941">
        <v>617.88699999999994</v>
      </c>
      <c r="I941">
        <v>-1</v>
      </c>
      <c r="J941">
        <v>0</v>
      </c>
      <c r="K941">
        <v>8.0649040000000003</v>
      </c>
      <c r="L941">
        <v>-4.4527999999999998E-2</v>
      </c>
      <c r="M941">
        <v>162.70028099999999</v>
      </c>
      <c r="N941">
        <v>-187.62350599999999</v>
      </c>
      <c r="O941">
        <v>3.141429</v>
      </c>
      <c r="P941">
        <v>162.67399599999999</v>
      </c>
      <c r="Q941">
        <v>-187.63932800000001</v>
      </c>
      <c r="R941">
        <v>3.1382530000000002</v>
      </c>
      <c r="S941">
        <v>3.0679859999999999</v>
      </c>
      <c r="T941">
        <v>3.176E-3</v>
      </c>
    </row>
    <row r="942" spans="1:20" x14ac:dyDescent="0.25">
      <c r="A942">
        <v>940</v>
      </c>
      <c r="B942">
        <v>5</v>
      </c>
      <c r="C942">
        <v>-1</v>
      </c>
      <c r="D942" t="s">
        <v>85</v>
      </c>
      <c r="E942" t="s">
        <v>202</v>
      </c>
      <c r="F942">
        <v>0.33746300000000001</v>
      </c>
      <c r="G942">
        <v>-1</v>
      </c>
      <c r="H942">
        <v>580.33900000000006</v>
      </c>
      <c r="I942">
        <v>-1</v>
      </c>
      <c r="J942">
        <v>0</v>
      </c>
      <c r="K942">
        <v>8.0647420000000007</v>
      </c>
      <c r="L942">
        <v>5.2746000000000001E-2</v>
      </c>
      <c r="M942">
        <v>161.92995999999999</v>
      </c>
      <c r="N942">
        <v>-187.65384700000001</v>
      </c>
      <c r="O942">
        <v>3.1385869999999998</v>
      </c>
      <c r="P942">
        <v>161.948196</v>
      </c>
      <c r="Q942">
        <v>-187.63729900000001</v>
      </c>
      <c r="R942">
        <v>3.1390940000000001</v>
      </c>
      <c r="S942">
        <v>2.4625689999999998</v>
      </c>
      <c r="T942">
        <v>5.0699999999999996E-4</v>
      </c>
    </row>
    <row r="943" spans="1:20" x14ac:dyDescent="0.25">
      <c r="A943">
        <v>941</v>
      </c>
      <c r="B943">
        <v>5</v>
      </c>
      <c r="C943">
        <v>-1</v>
      </c>
      <c r="D943" t="s">
        <v>85</v>
      </c>
      <c r="E943" t="s">
        <v>202</v>
      </c>
      <c r="F943">
        <v>0.12761800000000001</v>
      </c>
      <c r="G943">
        <v>-1</v>
      </c>
      <c r="H943">
        <v>572.70399999999995</v>
      </c>
      <c r="I943">
        <v>-1</v>
      </c>
      <c r="J943">
        <v>0</v>
      </c>
      <c r="K943">
        <v>8.0606229999999996</v>
      </c>
      <c r="L943">
        <v>-4.7150999999999998E-2</v>
      </c>
      <c r="M943">
        <v>161.21183500000001</v>
      </c>
      <c r="N943">
        <v>-187.650723</v>
      </c>
      <c r="O943">
        <v>3.13761</v>
      </c>
      <c r="P943">
        <v>161.22247300000001</v>
      </c>
      <c r="Q943">
        <v>-187.63571200000001</v>
      </c>
      <c r="R943">
        <v>3.138846</v>
      </c>
      <c r="S943">
        <v>1.8398699999999999</v>
      </c>
      <c r="T943">
        <v>1.2359999999999999E-3</v>
      </c>
    </row>
    <row r="944" spans="1:20" x14ac:dyDescent="0.25">
      <c r="A944">
        <v>942</v>
      </c>
      <c r="B944">
        <v>5</v>
      </c>
      <c r="C944">
        <v>-1</v>
      </c>
      <c r="D944" t="s">
        <v>85</v>
      </c>
      <c r="E944" t="s">
        <v>202</v>
      </c>
      <c r="F944">
        <v>0.117295</v>
      </c>
      <c r="G944">
        <v>-1</v>
      </c>
      <c r="H944">
        <v>700.25099999999998</v>
      </c>
      <c r="I944">
        <v>-1</v>
      </c>
      <c r="J944">
        <v>0</v>
      </c>
      <c r="K944">
        <v>8.0196939999999994</v>
      </c>
      <c r="L944">
        <v>5.1652000000000003E-2</v>
      </c>
      <c r="M944">
        <v>160.48516799999999</v>
      </c>
      <c r="N944">
        <v>-187.65768</v>
      </c>
      <c r="O944">
        <v>3.1392159999999998</v>
      </c>
      <c r="P944">
        <v>160.49868799999999</v>
      </c>
      <c r="Q944">
        <v>-187.633926</v>
      </c>
      <c r="R944">
        <v>3.1395040000000001</v>
      </c>
      <c r="S944">
        <v>2.733136</v>
      </c>
      <c r="T944">
        <v>2.8899999999999998E-4</v>
      </c>
    </row>
    <row r="945" spans="1:20" x14ac:dyDescent="0.25">
      <c r="A945">
        <v>943</v>
      </c>
      <c r="B945">
        <v>5</v>
      </c>
      <c r="C945">
        <v>-1</v>
      </c>
      <c r="D945" t="s">
        <v>85</v>
      </c>
      <c r="E945" t="s">
        <v>202</v>
      </c>
      <c r="F945">
        <v>7.7007000000000006E-2</v>
      </c>
      <c r="G945">
        <v>-1</v>
      </c>
      <c r="H945">
        <v>714.17499999999995</v>
      </c>
      <c r="I945">
        <v>-1</v>
      </c>
      <c r="J945">
        <v>0</v>
      </c>
      <c r="K945">
        <v>7.9271120000000002</v>
      </c>
      <c r="L945">
        <v>-4.8397000000000003E-2</v>
      </c>
      <c r="M945">
        <v>159.774247</v>
      </c>
      <c r="N945">
        <v>-187.62062800000001</v>
      </c>
      <c r="O945">
        <v>3.1412010000000001</v>
      </c>
      <c r="P945">
        <v>159.78125</v>
      </c>
      <c r="Q945">
        <v>-187.63252299999999</v>
      </c>
      <c r="R945">
        <v>3.1391230000000001</v>
      </c>
      <c r="S945">
        <v>1.380266</v>
      </c>
      <c r="T945">
        <v>2.0790000000000001E-3</v>
      </c>
    </row>
    <row r="946" spans="1:20" x14ac:dyDescent="0.25">
      <c r="A946">
        <v>944</v>
      </c>
      <c r="B946">
        <v>5</v>
      </c>
      <c r="C946">
        <v>-1</v>
      </c>
      <c r="D946" t="s">
        <v>85</v>
      </c>
      <c r="E946" t="s">
        <v>202</v>
      </c>
      <c r="F946">
        <v>1.1566E-2</v>
      </c>
      <c r="G946">
        <v>-1</v>
      </c>
      <c r="H946">
        <v>511.28399999999999</v>
      </c>
      <c r="I946">
        <v>-1</v>
      </c>
      <c r="J946">
        <v>0</v>
      </c>
      <c r="K946">
        <v>7.7581559999999996</v>
      </c>
      <c r="L946">
        <v>-4.8875000000000002E-2</v>
      </c>
      <c r="M946">
        <v>158.854264</v>
      </c>
      <c r="N946">
        <v>-187.62111999999999</v>
      </c>
      <c r="O946">
        <v>3.139265</v>
      </c>
      <c r="P946">
        <v>158.84079</v>
      </c>
      <c r="Q946">
        <v>-187.630875</v>
      </c>
      <c r="R946">
        <v>3.1394790000000001</v>
      </c>
      <c r="S946">
        <v>1.6634640000000001</v>
      </c>
      <c r="T946">
        <v>2.14E-4</v>
      </c>
    </row>
    <row r="947" spans="1:20" x14ac:dyDescent="0.25">
      <c r="A947">
        <v>945</v>
      </c>
      <c r="B947">
        <v>5</v>
      </c>
      <c r="C947">
        <v>-1</v>
      </c>
      <c r="D947" t="s">
        <v>85</v>
      </c>
      <c r="E947" t="s">
        <v>202</v>
      </c>
      <c r="F947">
        <v>0.26824500000000001</v>
      </c>
      <c r="G947">
        <v>-1</v>
      </c>
      <c r="H947">
        <v>867.12699999999995</v>
      </c>
      <c r="I947">
        <v>-1</v>
      </c>
      <c r="J947">
        <v>0</v>
      </c>
      <c r="K947">
        <v>7.6344110000000001</v>
      </c>
      <c r="L947">
        <v>5.4947999999999997E-2</v>
      </c>
      <c r="M947">
        <v>158.111795</v>
      </c>
      <c r="N947">
        <v>-187.68866399999999</v>
      </c>
      <c r="O947">
        <v>-3.140552</v>
      </c>
      <c r="P947">
        <v>158.14889500000001</v>
      </c>
      <c r="Q947">
        <v>-187.629684</v>
      </c>
      <c r="R947">
        <v>3.1402369999999999</v>
      </c>
      <c r="S947">
        <v>6.9678329999999997</v>
      </c>
      <c r="T947">
        <v>3.1500000000000001E-4</v>
      </c>
    </row>
    <row r="948" spans="1:20" x14ac:dyDescent="0.25">
      <c r="A948">
        <v>946</v>
      </c>
      <c r="B948">
        <v>5</v>
      </c>
      <c r="C948">
        <v>-1</v>
      </c>
      <c r="D948" t="s">
        <v>85</v>
      </c>
      <c r="E948" t="s">
        <v>202</v>
      </c>
      <c r="F948">
        <v>0.24484900000000001</v>
      </c>
      <c r="G948">
        <v>-1</v>
      </c>
      <c r="H948">
        <v>436.60300000000001</v>
      </c>
      <c r="I948">
        <v>-1</v>
      </c>
      <c r="J948">
        <v>0</v>
      </c>
      <c r="K948">
        <v>7.5326899999999997</v>
      </c>
      <c r="L948">
        <v>-5.1743999999999998E-2</v>
      </c>
      <c r="M948">
        <v>157.53621000000001</v>
      </c>
      <c r="N948">
        <v>-187.52465900000001</v>
      </c>
      <c r="O948">
        <v>3.131888</v>
      </c>
      <c r="P948">
        <v>157.467072</v>
      </c>
      <c r="Q948">
        <v>-187.62892199999999</v>
      </c>
      <c r="R948">
        <v>3.1398809999999999</v>
      </c>
      <c r="S948">
        <v>12.510293000000001</v>
      </c>
      <c r="T948">
        <v>7.9930000000000001E-3</v>
      </c>
    </row>
    <row r="949" spans="1:20" x14ac:dyDescent="0.25">
      <c r="A949">
        <v>947</v>
      </c>
      <c r="B949">
        <v>5</v>
      </c>
      <c r="C949">
        <v>-1</v>
      </c>
      <c r="D949" t="s">
        <v>85</v>
      </c>
      <c r="E949" t="s">
        <v>202</v>
      </c>
      <c r="F949">
        <v>2.5798999999999999E-2</v>
      </c>
      <c r="G949">
        <v>-1</v>
      </c>
      <c r="H949">
        <v>559.13499999999999</v>
      </c>
      <c r="I949">
        <v>-1</v>
      </c>
      <c r="J949">
        <v>0</v>
      </c>
      <c r="K949">
        <v>7.4530570000000003</v>
      </c>
      <c r="L949">
        <v>5.4122000000000003E-2</v>
      </c>
      <c r="M949">
        <v>156.79087999999999</v>
      </c>
      <c r="N949">
        <v>-187.63282799999999</v>
      </c>
      <c r="O949">
        <v>3.1395360000000001</v>
      </c>
      <c r="P949">
        <v>156.79324299999999</v>
      </c>
      <c r="Q949">
        <v>-187.62785299999999</v>
      </c>
      <c r="R949">
        <v>3.1405069999999999</v>
      </c>
      <c r="S949">
        <v>0.55076800000000004</v>
      </c>
      <c r="T949">
        <v>9.7199999999999999E-4</v>
      </c>
    </row>
    <row r="950" spans="1:20" x14ac:dyDescent="0.25">
      <c r="A950">
        <v>948</v>
      </c>
      <c r="B950">
        <v>5</v>
      </c>
      <c r="C950">
        <v>-1</v>
      </c>
      <c r="D950" t="s">
        <v>85</v>
      </c>
      <c r="E950" t="s">
        <v>202</v>
      </c>
      <c r="F950">
        <v>0.167185</v>
      </c>
      <c r="G950">
        <v>-1</v>
      </c>
      <c r="H950">
        <v>596.30700000000002</v>
      </c>
      <c r="I950">
        <v>-1</v>
      </c>
      <c r="J950">
        <v>0</v>
      </c>
      <c r="K950">
        <v>7.3845409999999996</v>
      </c>
      <c r="L950">
        <v>-5.2867999999999998E-2</v>
      </c>
      <c r="M950">
        <v>156.210925</v>
      </c>
      <c r="N950">
        <v>-187.539243</v>
      </c>
      <c r="O950">
        <v>3.139535</v>
      </c>
      <c r="P950">
        <v>156.12593100000001</v>
      </c>
      <c r="Q950">
        <v>-187.627182</v>
      </c>
      <c r="R950">
        <v>3.1400519999999998</v>
      </c>
      <c r="S950">
        <v>12.230055999999999</v>
      </c>
      <c r="T950">
        <v>5.1699999999999999E-4</v>
      </c>
    </row>
    <row r="951" spans="1:20" x14ac:dyDescent="0.25">
      <c r="A951">
        <v>949</v>
      </c>
      <c r="B951">
        <v>5</v>
      </c>
      <c r="C951">
        <v>-1</v>
      </c>
      <c r="D951" t="s">
        <v>85</v>
      </c>
      <c r="E951" t="s">
        <v>202</v>
      </c>
      <c r="F951">
        <v>0.117631</v>
      </c>
      <c r="G951">
        <v>-1</v>
      </c>
      <c r="H951">
        <v>628.46900000000005</v>
      </c>
      <c r="I951">
        <v>-1</v>
      </c>
      <c r="J951">
        <v>0</v>
      </c>
      <c r="K951">
        <v>7.288335</v>
      </c>
      <c r="L951">
        <v>-5.3471999999999999E-2</v>
      </c>
      <c r="M951">
        <v>155.21149500000001</v>
      </c>
      <c r="N951">
        <v>-187.667957</v>
      </c>
      <c r="O951">
        <v>3.1381640000000002</v>
      </c>
      <c r="P951">
        <v>155.24589499999999</v>
      </c>
      <c r="Q951">
        <v>-187.626205</v>
      </c>
      <c r="R951">
        <v>3.140171</v>
      </c>
      <c r="S951">
        <v>5.4097869999999997</v>
      </c>
      <c r="T951">
        <v>2.0070000000000001E-3</v>
      </c>
    </row>
    <row r="952" spans="1:20" x14ac:dyDescent="0.25">
      <c r="A952">
        <v>950</v>
      </c>
      <c r="B952">
        <v>5</v>
      </c>
      <c r="C952">
        <v>-1</v>
      </c>
      <c r="D952" t="s">
        <v>84</v>
      </c>
      <c r="E952" t="s">
        <v>202</v>
      </c>
      <c r="F952">
        <v>0.27078000000000002</v>
      </c>
      <c r="G952">
        <v>-1</v>
      </c>
      <c r="H952">
        <v>740.56299999999999</v>
      </c>
      <c r="I952">
        <v>-1</v>
      </c>
      <c r="J952">
        <v>0</v>
      </c>
      <c r="K952">
        <v>7.2049190000000003</v>
      </c>
      <c r="L952">
        <v>5.4921999999999999E-2</v>
      </c>
      <c r="M952">
        <v>154.58896999999999</v>
      </c>
      <c r="N952">
        <v>-187.606661</v>
      </c>
      <c r="O952">
        <v>-3.1408930000000002</v>
      </c>
      <c r="P952">
        <v>154.59404000000001</v>
      </c>
      <c r="Q952">
        <v>-187.62535099999999</v>
      </c>
      <c r="R952">
        <v>3.1407889999999998</v>
      </c>
      <c r="S952">
        <v>1.9365429999999999</v>
      </c>
      <c r="T952">
        <v>1.0399999999999999E-4</v>
      </c>
    </row>
    <row r="953" spans="1:20" x14ac:dyDescent="0.25">
      <c r="A953">
        <v>951</v>
      </c>
      <c r="B953">
        <v>5</v>
      </c>
      <c r="C953">
        <v>-1</v>
      </c>
      <c r="D953" t="s">
        <v>84</v>
      </c>
      <c r="E953" t="s">
        <v>202</v>
      </c>
      <c r="F953">
        <v>4.0321000000000003E-2</v>
      </c>
      <c r="G953">
        <v>-1</v>
      </c>
      <c r="H953">
        <v>666.92399999999998</v>
      </c>
      <c r="I953">
        <v>-1</v>
      </c>
      <c r="J953">
        <v>0</v>
      </c>
      <c r="K953">
        <v>7.1145180000000003</v>
      </c>
      <c r="L953">
        <v>-5.4511999999999998E-2</v>
      </c>
      <c r="M953">
        <v>153.971664</v>
      </c>
      <c r="N953">
        <v>-187.60429300000001</v>
      </c>
      <c r="O953">
        <v>3.1382240000000001</v>
      </c>
      <c r="P953">
        <v>153.95008899999999</v>
      </c>
      <c r="Q953">
        <v>-187.62492399999999</v>
      </c>
      <c r="R953">
        <v>3.1403080000000001</v>
      </c>
      <c r="S953">
        <v>2.9851999999999999</v>
      </c>
      <c r="T953">
        <v>2.0839999999999999E-3</v>
      </c>
    </row>
    <row r="954" spans="1:20" x14ac:dyDescent="0.25">
      <c r="A954">
        <v>952</v>
      </c>
      <c r="B954">
        <v>5</v>
      </c>
      <c r="C954">
        <v>-1</v>
      </c>
      <c r="D954" t="s">
        <v>84</v>
      </c>
      <c r="E954" t="s">
        <v>202</v>
      </c>
      <c r="F954">
        <v>9.7711000000000006E-2</v>
      </c>
      <c r="G954">
        <v>-1</v>
      </c>
      <c r="H954">
        <v>632.20299999999997</v>
      </c>
      <c r="I954">
        <v>-1</v>
      </c>
      <c r="J954">
        <v>0</v>
      </c>
      <c r="K954">
        <v>7.023409</v>
      </c>
      <c r="L954">
        <v>5.645E-2</v>
      </c>
      <c r="M954">
        <v>153.30311</v>
      </c>
      <c r="N954">
        <v>-187.59853000000001</v>
      </c>
      <c r="O954">
        <v>-3.1408589999999998</v>
      </c>
      <c r="P954">
        <v>153.31437700000001</v>
      </c>
      <c r="Q954">
        <v>-187.62417600000001</v>
      </c>
      <c r="R954">
        <v>3.1409440000000002</v>
      </c>
      <c r="S954">
        <v>2.8012109999999999</v>
      </c>
      <c r="T954">
        <v>8.5000000000000006E-5</v>
      </c>
    </row>
    <row r="955" spans="1:20" x14ac:dyDescent="0.25">
      <c r="A955">
        <v>953</v>
      </c>
      <c r="B955">
        <v>5</v>
      </c>
      <c r="C955">
        <v>-1</v>
      </c>
      <c r="D955" t="s">
        <v>84</v>
      </c>
      <c r="E955" t="s">
        <v>202</v>
      </c>
      <c r="F955">
        <v>0.121765</v>
      </c>
      <c r="G955">
        <v>-1</v>
      </c>
      <c r="H955">
        <v>719.43600000000004</v>
      </c>
      <c r="I955">
        <v>-1</v>
      </c>
      <c r="J955">
        <v>0</v>
      </c>
      <c r="K955">
        <v>6.9369199999999998</v>
      </c>
      <c r="L955">
        <v>-5.5496999999999998E-2</v>
      </c>
      <c r="M955">
        <v>152.679089</v>
      </c>
      <c r="N955">
        <v>-187.61145200000001</v>
      </c>
      <c r="O955">
        <v>-3.1415769999999998</v>
      </c>
      <c r="P955">
        <v>152.68663000000001</v>
      </c>
      <c r="Q955">
        <v>-187.62382500000001</v>
      </c>
      <c r="R955">
        <v>3.1404489999999998</v>
      </c>
      <c r="S955">
        <v>1.448984</v>
      </c>
      <c r="T955">
        <v>1.1280000000000001E-3</v>
      </c>
    </row>
    <row r="956" spans="1:20" x14ac:dyDescent="0.25">
      <c r="A956">
        <v>954</v>
      </c>
      <c r="B956">
        <v>5</v>
      </c>
      <c r="C956">
        <v>-1</v>
      </c>
      <c r="D956" t="s">
        <v>84</v>
      </c>
      <c r="E956" t="s">
        <v>202</v>
      </c>
      <c r="F956">
        <v>1.7621000000000001E-2</v>
      </c>
      <c r="G956">
        <v>-1</v>
      </c>
      <c r="H956">
        <v>724.26800000000003</v>
      </c>
      <c r="I956">
        <v>-1</v>
      </c>
      <c r="J956">
        <v>0</v>
      </c>
      <c r="K956">
        <v>6.8310069999999996</v>
      </c>
      <c r="L956">
        <v>-5.6096E-2</v>
      </c>
      <c r="M956">
        <v>151.80577700000001</v>
      </c>
      <c r="N956">
        <v>-187.64732799999999</v>
      </c>
      <c r="O956">
        <v>3.141572</v>
      </c>
      <c r="P956">
        <v>151.861176</v>
      </c>
      <c r="Q956">
        <v>-187.623199</v>
      </c>
      <c r="R956">
        <v>3.14052</v>
      </c>
      <c r="S956">
        <v>6.0425110000000002</v>
      </c>
      <c r="T956">
        <v>1.052E-3</v>
      </c>
    </row>
    <row r="957" spans="1:20" x14ac:dyDescent="0.25">
      <c r="A957">
        <v>955</v>
      </c>
      <c r="B957">
        <v>5</v>
      </c>
      <c r="C957">
        <v>-1</v>
      </c>
      <c r="D957" t="s">
        <v>84</v>
      </c>
      <c r="E957" t="s">
        <v>202</v>
      </c>
      <c r="F957">
        <v>0.12895799999999999</v>
      </c>
      <c r="G957">
        <v>-1</v>
      </c>
      <c r="H957">
        <v>755.00699999999995</v>
      </c>
      <c r="I957">
        <v>-1</v>
      </c>
      <c r="J957">
        <v>0</v>
      </c>
      <c r="K957">
        <v>6.7559209999999998</v>
      </c>
      <c r="L957">
        <v>5.7492000000000001E-2</v>
      </c>
      <c r="M957">
        <v>151.24417199999999</v>
      </c>
      <c r="N957">
        <v>-187.604905</v>
      </c>
      <c r="O957">
        <v>-3.1408239999999998</v>
      </c>
      <c r="P957">
        <v>151.250137</v>
      </c>
      <c r="Q957">
        <v>-187.62252799999999</v>
      </c>
      <c r="R957">
        <v>3.1411129999999998</v>
      </c>
      <c r="S957">
        <v>1.860581</v>
      </c>
      <c r="T957">
        <v>2.8899999999999998E-4</v>
      </c>
    </row>
    <row r="958" spans="1:20" x14ac:dyDescent="0.25">
      <c r="A958">
        <v>956</v>
      </c>
      <c r="B958">
        <v>5</v>
      </c>
      <c r="C958">
        <v>-1</v>
      </c>
      <c r="D958" t="s">
        <v>84</v>
      </c>
      <c r="E958" t="s">
        <v>202</v>
      </c>
      <c r="F958">
        <v>0.12636800000000001</v>
      </c>
      <c r="G958">
        <v>-1</v>
      </c>
      <c r="H958">
        <v>644.726</v>
      </c>
      <c r="I958">
        <v>-1</v>
      </c>
      <c r="J958">
        <v>0</v>
      </c>
      <c r="K958">
        <v>6.6810840000000002</v>
      </c>
      <c r="L958">
        <v>-5.7727000000000001E-2</v>
      </c>
      <c r="M958">
        <v>150.67796200000001</v>
      </c>
      <c r="N958">
        <v>-187.586567</v>
      </c>
      <c r="O958">
        <v>3.140698</v>
      </c>
      <c r="P958">
        <v>150.64582799999999</v>
      </c>
      <c r="Q958">
        <v>-187.62228400000001</v>
      </c>
      <c r="R958">
        <v>3.1405479999999999</v>
      </c>
      <c r="S958">
        <v>4.8044710000000004</v>
      </c>
      <c r="T958">
        <v>1.4999999999999999E-4</v>
      </c>
    </row>
    <row r="959" spans="1:20" x14ac:dyDescent="0.25">
      <c r="A959">
        <v>957</v>
      </c>
      <c r="B959">
        <v>5</v>
      </c>
      <c r="C959">
        <v>-1</v>
      </c>
      <c r="D959" t="s">
        <v>84</v>
      </c>
      <c r="E959" t="s">
        <v>202</v>
      </c>
      <c r="F959">
        <v>6.7040000000000002E-2</v>
      </c>
      <c r="G959">
        <v>-1</v>
      </c>
      <c r="H959">
        <v>758.46699999999998</v>
      </c>
      <c r="I959">
        <v>-1</v>
      </c>
      <c r="J959">
        <v>0</v>
      </c>
      <c r="K959">
        <v>6.6045829999999999</v>
      </c>
      <c r="L959">
        <v>5.8321999999999999E-2</v>
      </c>
      <c r="M959">
        <v>150.05914899999999</v>
      </c>
      <c r="N959">
        <v>-187.59236799999999</v>
      </c>
      <c r="O959">
        <v>-3.1413540000000002</v>
      </c>
      <c r="P959">
        <v>150.04834</v>
      </c>
      <c r="Q959">
        <v>-187.621689</v>
      </c>
      <c r="R959">
        <v>3.141162</v>
      </c>
      <c r="S959">
        <v>3.124962</v>
      </c>
      <c r="T959">
        <v>1.92E-4</v>
      </c>
    </row>
    <row r="960" spans="1:20" x14ac:dyDescent="0.25">
      <c r="A960">
        <v>958</v>
      </c>
      <c r="B960">
        <v>5</v>
      </c>
      <c r="C960">
        <v>-1</v>
      </c>
      <c r="D960" t="s">
        <v>84</v>
      </c>
      <c r="E960" t="s">
        <v>202</v>
      </c>
      <c r="F960">
        <v>8.9950000000000002E-2</v>
      </c>
      <c r="G960">
        <v>-1</v>
      </c>
      <c r="H960">
        <v>427.05399999999997</v>
      </c>
      <c r="I960">
        <v>-1</v>
      </c>
      <c r="J960">
        <v>0</v>
      </c>
      <c r="K960">
        <v>6.5266149999999996</v>
      </c>
      <c r="L960">
        <v>-5.7636E-2</v>
      </c>
      <c r="M960">
        <v>149.44169400000001</v>
      </c>
      <c r="N960">
        <v>-187.64737700000001</v>
      </c>
      <c r="O960">
        <v>-3.1380430000000001</v>
      </c>
      <c r="P960">
        <v>149.45782500000001</v>
      </c>
      <c r="Q960">
        <v>-187.621521</v>
      </c>
      <c r="R960">
        <v>3.1406360000000002</v>
      </c>
      <c r="S960">
        <v>3.0474860000000001</v>
      </c>
      <c r="T960">
        <v>2.5929999999999998E-3</v>
      </c>
    </row>
    <row r="961" spans="1:20" x14ac:dyDescent="0.25">
      <c r="A961">
        <v>959</v>
      </c>
      <c r="B961">
        <v>5</v>
      </c>
      <c r="C961">
        <v>-1</v>
      </c>
      <c r="D961" t="s">
        <v>84</v>
      </c>
      <c r="E961" t="s">
        <v>202</v>
      </c>
      <c r="F961">
        <v>1.2898E-2</v>
      </c>
      <c r="G961">
        <v>-1</v>
      </c>
      <c r="H961">
        <v>1170.28</v>
      </c>
      <c r="I961">
        <v>-1</v>
      </c>
      <c r="J961">
        <v>0</v>
      </c>
      <c r="K961">
        <v>6.4485530000000004</v>
      </c>
      <c r="L961">
        <v>5.8992000000000003E-2</v>
      </c>
      <c r="M961">
        <v>148.902987</v>
      </c>
      <c r="N961">
        <v>-187.63082499999999</v>
      </c>
      <c r="O961">
        <v>3.140018</v>
      </c>
      <c r="P961">
        <v>148.87432899999999</v>
      </c>
      <c r="Q961">
        <v>-187.62097199999999</v>
      </c>
      <c r="R961">
        <v>3.1412499999999999</v>
      </c>
      <c r="S961">
        <v>3.0304859999999998</v>
      </c>
      <c r="T961">
        <v>1.232E-3</v>
      </c>
    </row>
    <row r="962" spans="1:20" x14ac:dyDescent="0.25">
      <c r="A962">
        <v>960</v>
      </c>
      <c r="B962">
        <v>5</v>
      </c>
      <c r="C962">
        <v>-1</v>
      </c>
      <c r="D962" t="s">
        <v>84</v>
      </c>
      <c r="E962" t="s">
        <v>202</v>
      </c>
      <c r="F962">
        <v>0.21451600000000001</v>
      </c>
      <c r="G962">
        <v>-1</v>
      </c>
      <c r="H962">
        <v>601.77499999999998</v>
      </c>
      <c r="I962">
        <v>-1</v>
      </c>
      <c r="J962">
        <v>0</v>
      </c>
      <c r="K962">
        <v>6.3720239999999997</v>
      </c>
      <c r="L962">
        <v>-5.8416000000000003E-2</v>
      </c>
      <c r="M962">
        <v>148.323769</v>
      </c>
      <c r="N962">
        <v>-187.57686899999999</v>
      </c>
      <c r="O962">
        <v>3.1355029999999999</v>
      </c>
      <c r="P962">
        <v>148.29779099999999</v>
      </c>
      <c r="Q962">
        <v>-187.62081900000001</v>
      </c>
      <c r="R962">
        <v>3.1407120000000002</v>
      </c>
      <c r="S962">
        <v>5.1053870000000003</v>
      </c>
      <c r="T962">
        <v>5.208E-3</v>
      </c>
    </row>
    <row r="963" spans="1:20" x14ac:dyDescent="0.25">
      <c r="A963">
        <v>961</v>
      </c>
      <c r="B963">
        <v>5</v>
      </c>
      <c r="C963">
        <v>-1</v>
      </c>
      <c r="D963" t="s">
        <v>84</v>
      </c>
      <c r="E963" t="s">
        <v>202</v>
      </c>
      <c r="F963">
        <v>0.15865199999999999</v>
      </c>
      <c r="G963">
        <v>-1</v>
      </c>
      <c r="H963">
        <v>514.11900000000003</v>
      </c>
      <c r="I963">
        <v>-1</v>
      </c>
      <c r="J963">
        <v>0</v>
      </c>
      <c r="K963">
        <v>6.2977309999999997</v>
      </c>
      <c r="L963">
        <v>5.9145999999999997E-2</v>
      </c>
      <c r="M963">
        <v>147.76212000000001</v>
      </c>
      <c r="N963">
        <v>-187.55005700000001</v>
      </c>
      <c r="O963">
        <v>-3.1394519999999999</v>
      </c>
      <c r="P963">
        <v>147.72804300000001</v>
      </c>
      <c r="Q963">
        <v>-187.62027</v>
      </c>
      <c r="R963">
        <v>3.1413139999999999</v>
      </c>
      <c r="S963">
        <v>7.8045609999999996</v>
      </c>
      <c r="T963">
        <v>1.8619999999999999E-3</v>
      </c>
    </row>
    <row r="964" spans="1:20" x14ac:dyDescent="0.25">
      <c r="A964">
        <v>962</v>
      </c>
      <c r="B964">
        <v>5</v>
      </c>
      <c r="C964">
        <v>-1</v>
      </c>
      <c r="D964" t="s">
        <v>84</v>
      </c>
      <c r="E964" t="s">
        <v>202</v>
      </c>
      <c r="F964">
        <v>2.4988E-2</v>
      </c>
      <c r="G964">
        <v>-1</v>
      </c>
      <c r="H964">
        <v>516.86900000000003</v>
      </c>
      <c r="I964">
        <v>-1</v>
      </c>
      <c r="J964">
        <v>0</v>
      </c>
      <c r="K964">
        <v>6.2016349999999996</v>
      </c>
      <c r="L964">
        <v>5.9374000000000003E-2</v>
      </c>
      <c r="M964">
        <v>146.96636799999999</v>
      </c>
      <c r="N964">
        <v>-187.64622</v>
      </c>
      <c r="O964">
        <v>-3.1397499999999998</v>
      </c>
      <c r="P964">
        <v>146.978577</v>
      </c>
      <c r="Q964">
        <v>-187.61979700000001</v>
      </c>
      <c r="R964">
        <v>3.1412979999999999</v>
      </c>
      <c r="S964">
        <v>2.910787</v>
      </c>
      <c r="T964">
        <v>1.5479999999999999E-3</v>
      </c>
    </row>
    <row r="965" spans="1:20" x14ac:dyDescent="0.25">
      <c r="A965">
        <v>963</v>
      </c>
      <c r="B965">
        <v>5</v>
      </c>
      <c r="C965">
        <v>-1</v>
      </c>
      <c r="D965" t="s">
        <v>84</v>
      </c>
      <c r="E965" t="s">
        <v>202</v>
      </c>
      <c r="F965">
        <v>0.129963</v>
      </c>
      <c r="G965">
        <v>-1</v>
      </c>
      <c r="H965">
        <v>656.99199999999996</v>
      </c>
      <c r="I965">
        <v>-1</v>
      </c>
      <c r="J965">
        <v>0</v>
      </c>
      <c r="K965">
        <v>6.1306710000000004</v>
      </c>
      <c r="L965">
        <v>-5.9888999999999998E-2</v>
      </c>
      <c r="M965">
        <v>146.38596899999999</v>
      </c>
      <c r="N965">
        <v>-187.64754500000001</v>
      </c>
      <c r="O965">
        <v>3.1398389999999998</v>
      </c>
      <c r="P965">
        <v>146.423981</v>
      </c>
      <c r="Q965">
        <v>-187.61964399999999</v>
      </c>
      <c r="R965">
        <v>3.140695</v>
      </c>
      <c r="S965">
        <v>4.7152370000000001</v>
      </c>
      <c r="T965">
        <v>8.5599999999999999E-4</v>
      </c>
    </row>
    <row r="966" spans="1:20" x14ac:dyDescent="0.25">
      <c r="A966">
        <v>964</v>
      </c>
      <c r="B966">
        <v>5</v>
      </c>
      <c r="C966">
        <v>-1</v>
      </c>
      <c r="D966" t="s">
        <v>84</v>
      </c>
      <c r="E966" t="s">
        <v>202</v>
      </c>
      <c r="F966">
        <v>0.268204</v>
      </c>
      <c r="G966">
        <v>-1</v>
      </c>
      <c r="H966">
        <v>619.55499999999995</v>
      </c>
      <c r="I966">
        <v>-1</v>
      </c>
      <c r="J966">
        <v>0</v>
      </c>
      <c r="K966">
        <v>6.0598669999999997</v>
      </c>
      <c r="L966">
        <v>6.1197000000000001E-2</v>
      </c>
      <c r="M966">
        <v>145.887483</v>
      </c>
      <c r="N966">
        <v>-187.608611</v>
      </c>
      <c r="O966">
        <v>3.1396660000000001</v>
      </c>
      <c r="P966">
        <v>145.87576300000001</v>
      </c>
      <c r="Q966">
        <v>-187.61917099999999</v>
      </c>
      <c r="R966">
        <v>3.1413489999999999</v>
      </c>
      <c r="S966">
        <v>1.577548</v>
      </c>
      <c r="T966">
        <v>1.683E-3</v>
      </c>
    </row>
    <row r="967" spans="1:20" x14ac:dyDescent="0.25">
      <c r="A967">
        <v>965</v>
      </c>
      <c r="B967">
        <v>5</v>
      </c>
      <c r="C967">
        <v>-1</v>
      </c>
      <c r="D967" t="s">
        <v>84</v>
      </c>
      <c r="E967" t="s">
        <v>202</v>
      </c>
      <c r="F967">
        <v>6.3403000000000001E-2</v>
      </c>
      <c r="G967">
        <v>-1</v>
      </c>
      <c r="H967">
        <v>492.63799999999998</v>
      </c>
      <c r="I967">
        <v>-1</v>
      </c>
      <c r="J967">
        <v>0</v>
      </c>
      <c r="K967">
        <v>5.9891920000000001</v>
      </c>
      <c r="L967">
        <v>-6.0268000000000002E-2</v>
      </c>
      <c r="M967">
        <v>145.33489399999999</v>
      </c>
      <c r="N967">
        <v>-187.552412</v>
      </c>
      <c r="O967">
        <v>-3.1364030000000001</v>
      </c>
      <c r="P967">
        <v>145.33390800000001</v>
      </c>
      <c r="Q967">
        <v>-187.61917099999999</v>
      </c>
      <c r="R967">
        <v>3.1407929999999999</v>
      </c>
      <c r="S967">
        <v>6.6766670000000001</v>
      </c>
      <c r="T967">
        <v>4.3899999999999998E-3</v>
      </c>
    </row>
    <row r="968" spans="1:20" x14ac:dyDescent="0.25">
      <c r="A968">
        <v>966</v>
      </c>
      <c r="B968">
        <v>5</v>
      </c>
      <c r="C968">
        <v>-1</v>
      </c>
      <c r="D968" t="s">
        <v>84</v>
      </c>
      <c r="E968" t="s">
        <v>202</v>
      </c>
      <c r="F968">
        <v>8.6358000000000004E-2</v>
      </c>
      <c r="G968">
        <v>-1</v>
      </c>
      <c r="H968">
        <v>482.30700000000002</v>
      </c>
      <c r="I968">
        <v>-1</v>
      </c>
      <c r="J968">
        <v>0</v>
      </c>
      <c r="K968">
        <v>5.8957490000000004</v>
      </c>
      <c r="L968">
        <v>-6.0866999999999997E-2</v>
      </c>
      <c r="M968">
        <v>144.62066200000001</v>
      </c>
      <c r="N968">
        <v>-187.664849</v>
      </c>
      <c r="O968">
        <v>3.1346349999999998</v>
      </c>
      <c r="P968">
        <v>144.62129200000001</v>
      </c>
      <c r="Q968">
        <v>-187.61882</v>
      </c>
      <c r="R968">
        <v>3.1407989999999999</v>
      </c>
      <c r="S968">
        <v>4.6033419999999996</v>
      </c>
      <c r="T968">
        <v>6.1640000000000002E-3</v>
      </c>
    </row>
    <row r="969" spans="1:20" x14ac:dyDescent="0.25">
      <c r="A969">
        <v>967</v>
      </c>
      <c r="B969">
        <v>5</v>
      </c>
      <c r="C969">
        <v>-1</v>
      </c>
      <c r="D969" t="s">
        <v>84</v>
      </c>
      <c r="E969" t="s">
        <v>202</v>
      </c>
      <c r="F969">
        <v>4.8547E-2</v>
      </c>
      <c r="G969">
        <v>-1</v>
      </c>
      <c r="H969">
        <v>602.01199999999994</v>
      </c>
      <c r="I969">
        <v>-1</v>
      </c>
      <c r="J969">
        <v>0</v>
      </c>
      <c r="K969">
        <v>5.8268630000000003</v>
      </c>
      <c r="L969">
        <v>6.1308000000000001E-2</v>
      </c>
      <c r="M969">
        <v>144.06024500000001</v>
      </c>
      <c r="N969">
        <v>-187.69009199999999</v>
      </c>
      <c r="O969">
        <v>-3.1387420000000001</v>
      </c>
      <c r="P969">
        <v>144.094131</v>
      </c>
      <c r="Q969">
        <v>-187.61837800000001</v>
      </c>
      <c r="R969">
        <v>3.141416</v>
      </c>
      <c r="S969">
        <v>7.931692</v>
      </c>
      <c r="T969">
        <v>2.6740000000000002E-3</v>
      </c>
    </row>
    <row r="970" spans="1:20" x14ac:dyDescent="0.25">
      <c r="A970">
        <v>968</v>
      </c>
      <c r="B970">
        <v>5</v>
      </c>
      <c r="C970">
        <v>-1</v>
      </c>
      <c r="D970" t="s">
        <v>84</v>
      </c>
      <c r="E970" t="s">
        <v>202</v>
      </c>
      <c r="F970">
        <v>5.7675999999999998E-2</v>
      </c>
      <c r="G970">
        <v>-1</v>
      </c>
      <c r="H970">
        <v>632.27499999999998</v>
      </c>
      <c r="I970">
        <v>-1</v>
      </c>
      <c r="J970">
        <v>0</v>
      </c>
      <c r="K970">
        <v>5.7592509999999999</v>
      </c>
      <c r="L970">
        <v>-6.1568999999999999E-2</v>
      </c>
      <c r="M970">
        <v>143.590136</v>
      </c>
      <c r="N970">
        <v>-187.56137899999999</v>
      </c>
      <c r="O970">
        <v>3.1365460000000001</v>
      </c>
      <c r="P970">
        <v>143.57311999999999</v>
      </c>
      <c r="Q970">
        <v>-187.618301</v>
      </c>
      <c r="R970">
        <v>3.1408019999999999</v>
      </c>
      <c r="S970">
        <v>5.9411180000000003</v>
      </c>
      <c r="T970">
        <v>4.2570000000000004E-3</v>
      </c>
    </row>
    <row r="971" spans="1:20" x14ac:dyDescent="0.25">
      <c r="A971">
        <v>969</v>
      </c>
      <c r="B971">
        <v>5</v>
      </c>
      <c r="C971">
        <v>-1</v>
      </c>
      <c r="D971" t="s">
        <v>84</v>
      </c>
      <c r="E971" t="s">
        <v>202</v>
      </c>
      <c r="F971">
        <v>3.8128000000000002E-2</v>
      </c>
      <c r="G971">
        <v>-1</v>
      </c>
      <c r="H971">
        <v>496.791</v>
      </c>
      <c r="I971">
        <v>-1</v>
      </c>
      <c r="J971">
        <v>0</v>
      </c>
      <c r="K971">
        <v>5.6927399999999997</v>
      </c>
      <c r="L971">
        <v>6.182E-2</v>
      </c>
      <c r="M971">
        <v>143.059471</v>
      </c>
      <c r="N971">
        <v>-187.667519</v>
      </c>
      <c r="O971">
        <v>3.139459</v>
      </c>
      <c r="P971">
        <v>143.058121</v>
      </c>
      <c r="Q971">
        <v>-187.61788899999999</v>
      </c>
      <c r="R971">
        <v>3.1414240000000002</v>
      </c>
      <c r="S971">
        <v>4.9648149999999998</v>
      </c>
      <c r="T971">
        <v>1.9650000000000002E-3</v>
      </c>
    </row>
    <row r="972" spans="1:20" x14ac:dyDescent="0.25">
      <c r="A972">
        <v>970</v>
      </c>
      <c r="B972">
        <v>5</v>
      </c>
      <c r="C972">
        <v>-1</v>
      </c>
      <c r="D972" t="s">
        <v>84</v>
      </c>
      <c r="E972" t="s">
        <v>202</v>
      </c>
      <c r="F972">
        <v>8.2307000000000005E-2</v>
      </c>
      <c r="G972">
        <v>-1</v>
      </c>
      <c r="H972">
        <v>539.11699999999996</v>
      </c>
      <c r="I972">
        <v>-1</v>
      </c>
      <c r="J972">
        <v>0</v>
      </c>
      <c r="K972">
        <v>5.6560740000000003</v>
      </c>
      <c r="L972">
        <v>-6.1309000000000002E-2</v>
      </c>
      <c r="M972">
        <v>142.60881900000001</v>
      </c>
      <c r="N972">
        <v>-187.55549099999999</v>
      </c>
      <c r="O972">
        <v>3.1405989999999999</v>
      </c>
      <c r="P972">
        <v>142.548248</v>
      </c>
      <c r="Q972">
        <v>-187.61784399999999</v>
      </c>
      <c r="R972">
        <v>3.140819</v>
      </c>
      <c r="S972">
        <v>8.6928669999999997</v>
      </c>
      <c r="T972">
        <v>2.2000000000000001E-4</v>
      </c>
    </row>
    <row r="973" spans="1:20" x14ac:dyDescent="0.25">
      <c r="A973">
        <v>971</v>
      </c>
      <c r="B973">
        <v>5</v>
      </c>
      <c r="C973">
        <v>-1</v>
      </c>
      <c r="D973" t="s">
        <v>84</v>
      </c>
      <c r="E973" t="s">
        <v>202</v>
      </c>
      <c r="F973">
        <v>0.12248100000000001</v>
      </c>
      <c r="G973">
        <v>-1</v>
      </c>
      <c r="H973">
        <v>566.20299999999997</v>
      </c>
      <c r="I973">
        <v>-1</v>
      </c>
      <c r="J973">
        <v>0</v>
      </c>
      <c r="K973">
        <v>5.785863</v>
      </c>
      <c r="L973">
        <v>5.6008000000000002E-2</v>
      </c>
      <c r="M973">
        <v>142.129853</v>
      </c>
      <c r="N973">
        <v>-187.51897600000001</v>
      </c>
      <c r="O973">
        <v>3.1400790000000001</v>
      </c>
      <c r="P973">
        <v>142.03417999999999</v>
      </c>
      <c r="Q973">
        <v>-187.61747700000001</v>
      </c>
      <c r="R973">
        <v>3.1414170000000001</v>
      </c>
      <c r="S973">
        <v>13.731703</v>
      </c>
      <c r="T973">
        <v>1.338E-3</v>
      </c>
    </row>
    <row r="974" spans="1:20" x14ac:dyDescent="0.25">
      <c r="A974">
        <v>972</v>
      </c>
      <c r="B974">
        <v>5</v>
      </c>
      <c r="C974">
        <v>-1</v>
      </c>
      <c r="D974" t="s">
        <v>84</v>
      </c>
      <c r="E974" t="s">
        <v>202</v>
      </c>
      <c r="F974">
        <v>0.123033</v>
      </c>
      <c r="G974">
        <v>-1</v>
      </c>
      <c r="H974">
        <v>706.84400000000005</v>
      </c>
      <c r="I974">
        <v>-1</v>
      </c>
      <c r="J974">
        <v>0</v>
      </c>
      <c r="K974">
        <v>6.0869299999999997</v>
      </c>
      <c r="L974">
        <v>-5.1270000000000003E-2</v>
      </c>
      <c r="M974">
        <v>141.41188399999999</v>
      </c>
      <c r="N974">
        <v>-187.72346300000001</v>
      </c>
      <c r="O974">
        <v>-3.140882</v>
      </c>
      <c r="P974">
        <v>141.49929800000001</v>
      </c>
      <c r="Q974">
        <v>-187.617355</v>
      </c>
      <c r="R974">
        <v>3.1408619999999998</v>
      </c>
      <c r="S974">
        <v>13.747778</v>
      </c>
      <c r="T974">
        <v>2.0999999999999999E-5</v>
      </c>
    </row>
    <row r="975" spans="1:20" x14ac:dyDescent="0.25">
      <c r="A975">
        <v>973</v>
      </c>
      <c r="B975">
        <v>5</v>
      </c>
      <c r="C975">
        <v>-1</v>
      </c>
      <c r="D975" t="s">
        <v>84</v>
      </c>
      <c r="E975" t="s">
        <v>202</v>
      </c>
      <c r="F975">
        <v>8.0165E-2</v>
      </c>
      <c r="G975">
        <v>-1</v>
      </c>
      <c r="H975">
        <v>726.19500000000005</v>
      </c>
      <c r="I975">
        <v>-1</v>
      </c>
      <c r="J975">
        <v>0</v>
      </c>
      <c r="K975">
        <v>6.6388179999999997</v>
      </c>
      <c r="L975">
        <v>-4.6397000000000001E-2</v>
      </c>
      <c r="M975">
        <v>140.68428499999999</v>
      </c>
      <c r="N975">
        <v>-187.65348900000001</v>
      </c>
      <c r="O975">
        <v>-3.1412360000000001</v>
      </c>
      <c r="P975">
        <v>140.733994</v>
      </c>
      <c r="Q975">
        <v>-187.61694299999999</v>
      </c>
      <c r="R975">
        <v>3.1408849999999999</v>
      </c>
      <c r="S975">
        <v>6.1697050000000004</v>
      </c>
      <c r="T975">
        <v>3.5100000000000002E-4</v>
      </c>
    </row>
    <row r="976" spans="1:20" x14ac:dyDescent="0.25">
      <c r="A976">
        <v>974</v>
      </c>
      <c r="B976">
        <v>5</v>
      </c>
      <c r="C976">
        <v>-1</v>
      </c>
      <c r="D976" t="s">
        <v>84</v>
      </c>
      <c r="E976" t="s">
        <v>202</v>
      </c>
      <c r="F976">
        <v>5.7744999999999998E-2</v>
      </c>
      <c r="G976">
        <v>-1</v>
      </c>
      <c r="H976">
        <v>800.25800000000004</v>
      </c>
      <c r="I976">
        <v>-1</v>
      </c>
      <c r="J976">
        <v>0</v>
      </c>
      <c r="K976">
        <v>7.1056650000000001</v>
      </c>
      <c r="L976">
        <v>4.3497000000000001E-2</v>
      </c>
      <c r="M976">
        <v>140.13376199999999</v>
      </c>
      <c r="N976">
        <v>-187.626036</v>
      </c>
      <c r="O976">
        <v>3.1399819999999998</v>
      </c>
      <c r="P976">
        <v>140.113281</v>
      </c>
      <c r="Q976">
        <v>-187.61644000000001</v>
      </c>
      <c r="R976">
        <v>3.1413340000000001</v>
      </c>
      <c r="S976">
        <v>2.2617479999999999</v>
      </c>
      <c r="T976">
        <v>1.351E-3</v>
      </c>
    </row>
    <row r="977" spans="1:20" x14ac:dyDescent="0.25">
      <c r="A977">
        <v>975</v>
      </c>
      <c r="B977">
        <v>5</v>
      </c>
      <c r="C977">
        <v>-1</v>
      </c>
      <c r="D977" t="s">
        <v>84</v>
      </c>
      <c r="E977" t="s">
        <v>202</v>
      </c>
      <c r="F977">
        <v>4.6344999999999997E-2</v>
      </c>
      <c r="G977">
        <v>-1</v>
      </c>
      <c r="H977">
        <v>767.46199999999999</v>
      </c>
      <c r="I977">
        <v>-1</v>
      </c>
      <c r="J977">
        <v>0</v>
      </c>
      <c r="K977">
        <v>7.5907809999999998</v>
      </c>
      <c r="L977">
        <v>-4.0855000000000002E-2</v>
      </c>
      <c r="M977">
        <v>139.46771899999999</v>
      </c>
      <c r="N977">
        <v>-187.648785</v>
      </c>
      <c r="O977">
        <v>-3.1403949999999998</v>
      </c>
      <c r="P977">
        <v>139.44950900000001</v>
      </c>
      <c r="Q977">
        <v>-187.616241</v>
      </c>
      <c r="R977">
        <v>3.1408849999999999</v>
      </c>
      <c r="S977">
        <v>3.7292040000000002</v>
      </c>
      <c r="T977">
        <v>4.8899999999999996E-4</v>
      </c>
    </row>
    <row r="978" spans="1:20" x14ac:dyDescent="0.25">
      <c r="A978">
        <v>976</v>
      </c>
      <c r="B978">
        <v>5</v>
      </c>
      <c r="C978">
        <v>-1</v>
      </c>
      <c r="D978" t="s">
        <v>84</v>
      </c>
      <c r="E978" t="s">
        <v>202</v>
      </c>
      <c r="F978">
        <v>0.211979</v>
      </c>
      <c r="G978">
        <v>-1</v>
      </c>
      <c r="H978">
        <v>531.39599999999996</v>
      </c>
      <c r="I978">
        <v>-1</v>
      </c>
      <c r="J978">
        <v>0</v>
      </c>
      <c r="K978">
        <v>8.0754090000000005</v>
      </c>
      <c r="L978">
        <v>3.8800000000000001E-2</v>
      </c>
      <c r="M978">
        <v>138.851439</v>
      </c>
      <c r="N978">
        <v>-187.48586900000001</v>
      </c>
      <c r="O978">
        <v>-3.1378059999999999</v>
      </c>
      <c r="P978">
        <v>138.74185199999999</v>
      </c>
      <c r="Q978">
        <v>-187.615692</v>
      </c>
      <c r="R978">
        <v>3.1412420000000001</v>
      </c>
      <c r="S978">
        <v>16.989205999999999</v>
      </c>
      <c r="T978">
        <v>3.4359999999999998E-3</v>
      </c>
    </row>
    <row r="979" spans="1:20" x14ac:dyDescent="0.25">
      <c r="A979">
        <v>977</v>
      </c>
      <c r="B979">
        <v>5</v>
      </c>
      <c r="C979">
        <v>-1</v>
      </c>
      <c r="D979" t="s">
        <v>84</v>
      </c>
      <c r="E979" t="s">
        <v>202</v>
      </c>
      <c r="F979">
        <v>7.8023999999999996E-2</v>
      </c>
      <c r="G979">
        <v>-1</v>
      </c>
      <c r="H979">
        <v>546.89700000000005</v>
      </c>
      <c r="I979">
        <v>-1</v>
      </c>
      <c r="J979">
        <v>0</v>
      </c>
      <c r="K979">
        <v>8.3680319999999995</v>
      </c>
      <c r="L979">
        <v>-4.5189E-2</v>
      </c>
      <c r="M979">
        <v>137.96399</v>
      </c>
      <c r="N979">
        <v>-187.652489</v>
      </c>
      <c r="O979">
        <v>3.1410070000000001</v>
      </c>
      <c r="P979">
        <v>137.99804700000001</v>
      </c>
      <c r="Q979">
        <v>-187.61546300000001</v>
      </c>
      <c r="R979">
        <v>3.1408049999999998</v>
      </c>
      <c r="S979">
        <v>5.0306699999999998</v>
      </c>
      <c r="T979">
        <v>2.02E-4</v>
      </c>
    </row>
    <row r="980" spans="1:20" x14ac:dyDescent="0.25">
      <c r="A980">
        <v>978</v>
      </c>
      <c r="B980">
        <v>5</v>
      </c>
      <c r="C980">
        <v>-1</v>
      </c>
      <c r="D980" t="s">
        <v>84</v>
      </c>
      <c r="E980" t="s">
        <v>202</v>
      </c>
      <c r="F980">
        <v>0.27973999999999999</v>
      </c>
      <c r="G980">
        <v>-1</v>
      </c>
      <c r="H980">
        <v>576.67100000000005</v>
      </c>
      <c r="I980">
        <v>-1</v>
      </c>
      <c r="J980">
        <v>0</v>
      </c>
      <c r="K980">
        <v>8.359553</v>
      </c>
      <c r="L980">
        <v>4.8413999999999999E-2</v>
      </c>
      <c r="M980">
        <v>137.12918999999999</v>
      </c>
      <c r="N980">
        <v>-187.74651900000001</v>
      </c>
      <c r="O980">
        <v>3.136898</v>
      </c>
      <c r="P980">
        <v>137.24380500000001</v>
      </c>
      <c r="Q980">
        <v>-187.61496</v>
      </c>
      <c r="R980">
        <v>3.141302</v>
      </c>
      <c r="S980">
        <v>17.448349</v>
      </c>
      <c r="T980">
        <v>4.4039999999999999E-3</v>
      </c>
    </row>
    <row r="981" spans="1:20" x14ac:dyDescent="0.25">
      <c r="A981">
        <v>979</v>
      </c>
      <c r="B981">
        <v>5</v>
      </c>
      <c r="C981">
        <v>-1</v>
      </c>
      <c r="D981" t="s">
        <v>84</v>
      </c>
      <c r="E981" t="s">
        <v>202</v>
      </c>
      <c r="F981">
        <v>0.140874</v>
      </c>
      <c r="G981">
        <v>-1</v>
      </c>
      <c r="H981">
        <v>579.76800000000003</v>
      </c>
      <c r="I981">
        <v>-1</v>
      </c>
      <c r="J981">
        <v>0</v>
      </c>
      <c r="K981">
        <v>8.150506</v>
      </c>
      <c r="L981">
        <v>4.9086999999999999E-2</v>
      </c>
      <c r="M981">
        <v>136.22118</v>
      </c>
      <c r="N981">
        <v>-187.57822400000001</v>
      </c>
      <c r="O981">
        <v>-3.1392169999999999</v>
      </c>
      <c r="P981">
        <v>136.25340299999999</v>
      </c>
      <c r="Q981">
        <v>-187.614487</v>
      </c>
      <c r="R981">
        <v>3.1413129999999998</v>
      </c>
      <c r="S981">
        <v>4.8510689999999999</v>
      </c>
      <c r="T981">
        <v>2.0960000000000002E-3</v>
      </c>
    </row>
    <row r="982" spans="1:20" x14ac:dyDescent="0.25">
      <c r="A982">
        <v>980</v>
      </c>
      <c r="B982">
        <v>5</v>
      </c>
      <c r="C982">
        <v>-1</v>
      </c>
      <c r="D982" t="s">
        <v>84</v>
      </c>
      <c r="E982" t="s">
        <v>202</v>
      </c>
      <c r="F982">
        <v>7.2959999999999997E-2</v>
      </c>
      <c r="G982">
        <v>-1</v>
      </c>
      <c r="H982">
        <v>699.38900000000001</v>
      </c>
      <c r="I982">
        <v>-1</v>
      </c>
      <c r="J982">
        <v>0</v>
      </c>
      <c r="K982">
        <v>7.9930810000000001</v>
      </c>
      <c r="L982">
        <v>-5.0880000000000002E-2</v>
      </c>
      <c r="M982">
        <v>135.557265</v>
      </c>
      <c r="N982">
        <v>-187.58618300000001</v>
      </c>
      <c r="O982">
        <v>3.140469</v>
      </c>
      <c r="P982">
        <v>135.52829</v>
      </c>
      <c r="Q982">
        <v>-187.614273</v>
      </c>
      <c r="R982">
        <v>3.1408040000000002</v>
      </c>
      <c r="S982">
        <v>4.0356199999999998</v>
      </c>
      <c r="T982">
        <v>3.3500000000000001E-4</v>
      </c>
    </row>
    <row r="983" spans="1:20" x14ac:dyDescent="0.25">
      <c r="A983">
        <v>981</v>
      </c>
      <c r="B983">
        <v>5</v>
      </c>
      <c r="C983">
        <v>-1</v>
      </c>
      <c r="D983" t="s">
        <v>84</v>
      </c>
      <c r="E983" t="s">
        <v>202</v>
      </c>
      <c r="F983">
        <v>0.109236</v>
      </c>
      <c r="G983">
        <v>-1</v>
      </c>
      <c r="H983">
        <v>535.44299999999998</v>
      </c>
      <c r="I983">
        <v>-1</v>
      </c>
      <c r="J983">
        <v>0</v>
      </c>
      <c r="K983">
        <v>7.9254749999999996</v>
      </c>
      <c r="L983">
        <v>5.0848999999999998E-2</v>
      </c>
      <c r="M983">
        <v>134.750741</v>
      </c>
      <c r="N983">
        <v>-187.690449</v>
      </c>
      <c r="O983">
        <v>-3.140749</v>
      </c>
      <c r="P983">
        <v>134.81312600000001</v>
      </c>
      <c r="Q983">
        <v>-187.61373900000001</v>
      </c>
      <c r="R983">
        <v>3.1413449999999998</v>
      </c>
      <c r="S983">
        <v>9.8875080000000004</v>
      </c>
      <c r="T983">
        <v>5.9599999999999996E-4</v>
      </c>
    </row>
    <row r="984" spans="1:20" x14ac:dyDescent="0.25">
      <c r="A984">
        <v>982</v>
      </c>
      <c r="B984">
        <v>5</v>
      </c>
      <c r="C984">
        <v>-1</v>
      </c>
      <c r="D984" t="s">
        <v>84</v>
      </c>
      <c r="E984" t="s">
        <v>202</v>
      </c>
      <c r="F984">
        <v>3.5002999999999999E-2</v>
      </c>
      <c r="G984">
        <v>-1</v>
      </c>
      <c r="H984">
        <v>901.41399999999999</v>
      </c>
      <c r="I984">
        <v>-1</v>
      </c>
      <c r="J984">
        <v>0</v>
      </c>
      <c r="K984">
        <v>7.9592260000000001</v>
      </c>
      <c r="L984">
        <v>-4.8632000000000002E-2</v>
      </c>
      <c r="M984">
        <v>134.10957500000001</v>
      </c>
      <c r="N984">
        <v>-187.607968</v>
      </c>
      <c r="O984">
        <v>3.140539</v>
      </c>
      <c r="P984">
        <v>134.09877</v>
      </c>
      <c r="Q984">
        <v>-187.61355599999999</v>
      </c>
      <c r="R984">
        <v>3.1408749999999999</v>
      </c>
      <c r="S984">
        <v>1.216388</v>
      </c>
      <c r="T984">
        <v>3.3599999999999998E-4</v>
      </c>
    </row>
    <row r="985" spans="1:20" x14ac:dyDescent="0.25">
      <c r="A985">
        <v>983</v>
      </c>
      <c r="B985">
        <v>6</v>
      </c>
      <c r="C985">
        <v>-1</v>
      </c>
      <c r="D985" t="s">
        <v>83</v>
      </c>
      <c r="E985" t="s">
        <v>202</v>
      </c>
      <c r="F985">
        <v>0.11901299999999999</v>
      </c>
      <c r="G985">
        <v>-1</v>
      </c>
      <c r="H985">
        <v>683.64400000000001</v>
      </c>
      <c r="I985">
        <v>-1</v>
      </c>
      <c r="J985">
        <v>0</v>
      </c>
      <c r="K985">
        <v>8.0450040000000005</v>
      </c>
      <c r="L985">
        <v>4.8121999999999998E-2</v>
      </c>
      <c r="M985">
        <v>133.37288799999999</v>
      </c>
      <c r="N985">
        <v>-187.59786500000001</v>
      </c>
      <c r="O985">
        <v>3.1407600000000002</v>
      </c>
      <c r="P985">
        <v>133.37823499999999</v>
      </c>
      <c r="Q985">
        <v>-187.613068</v>
      </c>
      <c r="R985">
        <v>3.1413950000000002</v>
      </c>
      <c r="S985">
        <v>1.611513</v>
      </c>
      <c r="T985">
        <v>6.3500000000000004E-4</v>
      </c>
    </row>
    <row r="986" spans="1:20" x14ac:dyDescent="0.25">
      <c r="A986">
        <v>984</v>
      </c>
      <c r="B986">
        <v>6</v>
      </c>
      <c r="C986">
        <v>-1</v>
      </c>
      <c r="D986" t="s">
        <v>83</v>
      </c>
      <c r="E986" t="s">
        <v>202</v>
      </c>
      <c r="F986">
        <v>0.11411200000000001</v>
      </c>
      <c r="G986">
        <v>-1</v>
      </c>
      <c r="H986">
        <v>731.23699999999997</v>
      </c>
      <c r="I986">
        <v>-1</v>
      </c>
      <c r="J986">
        <v>0</v>
      </c>
      <c r="K986">
        <v>8.1245030000000007</v>
      </c>
      <c r="L986">
        <v>4.8869000000000003E-2</v>
      </c>
      <c r="M986">
        <v>132.38228100000001</v>
      </c>
      <c r="N986">
        <v>-187.63544999999999</v>
      </c>
      <c r="O986">
        <v>-3.1405599999999998</v>
      </c>
      <c r="P986">
        <v>132.406769</v>
      </c>
      <c r="Q986">
        <v>-187.612595</v>
      </c>
      <c r="R986">
        <v>3.1413929999999999</v>
      </c>
      <c r="S986">
        <v>3.3496389999999998</v>
      </c>
      <c r="T986">
        <v>8.3299999999999997E-4</v>
      </c>
    </row>
    <row r="987" spans="1:20" x14ac:dyDescent="0.25">
      <c r="A987">
        <v>985</v>
      </c>
      <c r="B987">
        <v>6</v>
      </c>
      <c r="C987">
        <v>-1</v>
      </c>
      <c r="D987" t="s">
        <v>83</v>
      </c>
      <c r="E987" t="s">
        <v>202</v>
      </c>
      <c r="F987">
        <v>8.4697999999999996E-2</v>
      </c>
      <c r="G987">
        <v>-1</v>
      </c>
      <c r="H987">
        <v>514.59100000000001</v>
      </c>
      <c r="I987">
        <v>-1</v>
      </c>
      <c r="J987">
        <v>0</v>
      </c>
      <c r="K987">
        <v>8.1236940000000004</v>
      </c>
      <c r="L987">
        <v>-4.9440999999999999E-2</v>
      </c>
      <c r="M987">
        <v>131.641707</v>
      </c>
      <c r="N987">
        <v>-187.51827700000001</v>
      </c>
      <c r="O987">
        <v>3.136809</v>
      </c>
      <c r="P987">
        <v>131.675262</v>
      </c>
      <c r="Q987">
        <v>-187.61244199999999</v>
      </c>
      <c r="R987">
        <v>3.1408969999999998</v>
      </c>
      <c r="S987">
        <v>9.9964750000000002</v>
      </c>
      <c r="T987">
        <v>4.0879999999999996E-3</v>
      </c>
    </row>
    <row r="988" spans="1:20" x14ac:dyDescent="0.25">
      <c r="A988">
        <v>986</v>
      </c>
      <c r="B988">
        <v>6</v>
      </c>
      <c r="C988">
        <v>-1</v>
      </c>
      <c r="D988" t="s">
        <v>83</v>
      </c>
      <c r="E988" t="s">
        <v>202</v>
      </c>
      <c r="F988">
        <v>0.25678400000000001</v>
      </c>
      <c r="G988">
        <v>-1</v>
      </c>
      <c r="H988">
        <v>457.25299999999999</v>
      </c>
      <c r="I988">
        <v>-1</v>
      </c>
      <c r="J988">
        <v>0</v>
      </c>
      <c r="K988">
        <v>8.0897690000000004</v>
      </c>
      <c r="L988">
        <v>4.9793999999999998E-2</v>
      </c>
      <c r="M988">
        <v>131.015514</v>
      </c>
      <c r="N988">
        <v>-187.54169200000001</v>
      </c>
      <c r="O988">
        <v>-3.1379649999999999</v>
      </c>
      <c r="P988">
        <v>130.94572400000001</v>
      </c>
      <c r="Q988">
        <v>-187.611954</v>
      </c>
      <c r="R988">
        <v>3.1413950000000002</v>
      </c>
      <c r="S988">
        <v>9.9031389999999995</v>
      </c>
      <c r="T988">
        <v>3.4299999999999999E-3</v>
      </c>
    </row>
    <row r="989" spans="1:20" x14ac:dyDescent="0.25">
      <c r="A989">
        <v>987</v>
      </c>
      <c r="B989">
        <v>6</v>
      </c>
      <c r="C989">
        <v>-1</v>
      </c>
      <c r="D989" t="s">
        <v>83</v>
      </c>
      <c r="E989" t="s">
        <v>202</v>
      </c>
      <c r="F989">
        <v>9.6398999999999999E-2</v>
      </c>
      <c r="G989">
        <v>-1</v>
      </c>
      <c r="H989">
        <v>704.63699999999994</v>
      </c>
      <c r="I989">
        <v>-1</v>
      </c>
      <c r="J989">
        <v>0</v>
      </c>
      <c r="K989">
        <v>8.0533509999999993</v>
      </c>
      <c r="L989">
        <v>-4.9217999999999998E-2</v>
      </c>
      <c r="M989">
        <v>130.26093399999999</v>
      </c>
      <c r="N989">
        <v>-187.570008</v>
      </c>
      <c r="O989">
        <v>3.1407389999999999</v>
      </c>
      <c r="P989">
        <v>130.21957399999999</v>
      </c>
      <c r="Q989">
        <v>-187.611771</v>
      </c>
      <c r="R989">
        <v>3.1409099999999999</v>
      </c>
      <c r="S989">
        <v>5.8777350000000004</v>
      </c>
      <c r="T989">
        <v>1.7100000000000001E-4</v>
      </c>
    </row>
    <row r="990" spans="1:20" x14ac:dyDescent="0.25">
      <c r="A990">
        <v>988</v>
      </c>
      <c r="B990">
        <v>6</v>
      </c>
      <c r="C990">
        <v>-1</v>
      </c>
      <c r="D990" t="s">
        <v>83</v>
      </c>
      <c r="E990" t="s">
        <v>202</v>
      </c>
      <c r="F990">
        <v>0.14952699999999999</v>
      </c>
      <c r="G990">
        <v>-1</v>
      </c>
      <c r="H990">
        <v>500.16300000000001</v>
      </c>
      <c r="I990">
        <v>-1</v>
      </c>
      <c r="J990">
        <v>0</v>
      </c>
      <c r="K990">
        <v>8.0356120000000004</v>
      </c>
      <c r="L990">
        <v>4.9782E-2</v>
      </c>
      <c r="M990">
        <v>129.474965</v>
      </c>
      <c r="N990">
        <v>-187.69536400000001</v>
      </c>
      <c r="O990">
        <v>3.139332</v>
      </c>
      <c r="P990">
        <v>129.49584999999999</v>
      </c>
      <c r="Q990">
        <v>-187.61128199999999</v>
      </c>
      <c r="R990">
        <v>3.1413980000000001</v>
      </c>
      <c r="S990">
        <v>8.6635980000000004</v>
      </c>
      <c r="T990">
        <v>2.0660000000000001E-3</v>
      </c>
    </row>
    <row r="991" spans="1:20" x14ac:dyDescent="0.25">
      <c r="A991">
        <v>989</v>
      </c>
      <c r="B991">
        <v>6</v>
      </c>
      <c r="C991">
        <v>-1</v>
      </c>
      <c r="D991" t="s">
        <v>83</v>
      </c>
      <c r="E991" t="s">
        <v>202</v>
      </c>
      <c r="F991">
        <v>0.167939</v>
      </c>
      <c r="G991">
        <v>-1</v>
      </c>
      <c r="H991">
        <v>696.23599999999999</v>
      </c>
      <c r="I991">
        <v>-1</v>
      </c>
      <c r="J991">
        <v>0</v>
      </c>
      <c r="K991">
        <v>8.0404929999999997</v>
      </c>
      <c r="L991">
        <v>-4.8786000000000003E-2</v>
      </c>
      <c r="M991">
        <v>128.80009000000001</v>
      </c>
      <c r="N991">
        <v>-187.57454999999999</v>
      </c>
      <c r="O991">
        <v>-3.141524</v>
      </c>
      <c r="P991">
        <v>128.77252200000001</v>
      </c>
      <c r="Q991">
        <v>-187.61113</v>
      </c>
      <c r="R991">
        <v>3.140924</v>
      </c>
      <c r="S991">
        <v>4.5804929999999997</v>
      </c>
      <c r="T991">
        <v>5.9999999999999995E-4</v>
      </c>
    </row>
    <row r="992" spans="1:20" x14ac:dyDescent="0.25">
      <c r="A992">
        <v>990</v>
      </c>
      <c r="B992">
        <v>6</v>
      </c>
      <c r="C992">
        <v>-1</v>
      </c>
      <c r="D992" t="s">
        <v>83</v>
      </c>
      <c r="E992" t="s">
        <v>202</v>
      </c>
      <c r="F992">
        <v>0.13480600000000001</v>
      </c>
      <c r="G992">
        <v>-1</v>
      </c>
      <c r="H992">
        <v>703.99400000000003</v>
      </c>
      <c r="I992">
        <v>-1</v>
      </c>
      <c r="J992">
        <v>0</v>
      </c>
      <c r="K992">
        <v>8.0577489999999994</v>
      </c>
      <c r="L992">
        <v>4.9030999999999998E-2</v>
      </c>
      <c r="M992">
        <v>128.124775</v>
      </c>
      <c r="N992">
        <v>-187.621317</v>
      </c>
      <c r="O992">
        <v>3.1374149999999998</v>
      </c>
      <c r="P992">
        <v>128.048035</v>
      </c>
      <c r="Q992">
        <v>-187.61076399999999</v>
      </c>
      <c r="R992">
        <v>3.141454</v>
      </c>
      <c r="S992">
        <v>7.7462809999999998</v>
      </c>
      <c r="T992">
        <v>4.0400000000000002E-3</v>
      </c>
    </row>
    <row r="993" spans="1:20" x14ac:dyDescent="0.25">
      <c r="A993">
        <v>991</v>
      </c>
      <c r="B993">
        <v>5</v>
      </c>
      <c r="C993">
        <v>-1</v>
      </c>
      <c r="D993" t="s">
        <v>147</v>
      </c>
      <c r="E993" t="s">
        <v>202</v>
      </c>
      <c r="F993">
        <v>0.36309900000000001</v>
      </c>
      <c r="G993">
        <v>-1</v>
      </c>
      <c r="H993">
        <v>595.46699999999998</v>
      </c>
      <c r="I993">
        <v>-1</v>
      </c>
      <c r="J993">
        <v>0</v>
      </c>
      <c r="K993">
        <v>8.0732320000000009</v>
      </c>
      <c r="L993">
        <v>-4.9508999999999997E-2</v>
      </c>
      <c r="M993">
        <v>127.365466</v>
      </c>
      <c r="N993">
        <v>-187.563661</v>
      </c>
      <c r="O993">
        <v>-3.1393249999999999</v>
      </c>
      <c r="P993">
        <v>127.32199900000001</v>
      </c>
      <c r="Q993">
        <v>-187.61058</v>
      </c>
      <c r="R993">
        <v>3.1409590000000001</v>
      </c>
      <c r="S993">
        <v>6.3959729999999997</v>
      </c>
      <c r="T993">
        <v>1.634E-3</v>
      </c>
    </row>
    <row r="994" spans="1:20" x14ac:dyDescent="0.25">
      <c r="A994">
        <v>992</v>
      </c>
      <c r="B994">
        <v>4</v>
      </c>
      <c r="C994">
        <v>-1</v>
      </c>
      <c r="D994" t="s">
        <v>82</v>
      </c>
      <c r="E994" t="s">
        <v>202</v>
      </c>
      <c r="F994">
        <v>9.7639000000000004E-2</v>
      </c>
      <c r="G994">
        <v>-1</v>
      </c>
      <c r="H994">
        <v>679.30700000000002</v>
      </c>
      <c r="I994">
        <v>-1</v>
      </c>
      <c r="J994">
        <v>0</v>
      </c>
      <c r="K994">
        <v>8.0779340000000008</v>
      </c>
      <c r="L994">
        <v>-4.8996999999999999E-2</v>
      </c>
      <c r="M994">
        <v>126.352734</v>
      </c>
      <c r="N994">
        <v>-187.60128399999999</v>
      </c>
      <c r="O994">
        <v>3.1393759999999999</v>
      </c>
      <c r="P994">
        <v>126.35272999999999</v>
      </c>
      <c r="Q994">
        <v>-187.610107</v>
      </c>
      <c r="R994">
        <v>3.1409400000000001</v>
      </c>
      <c r="S994">
        <v>0.88239000000000001</v>
      </c>
      <c r="T994">
        <v>1.565E-3</v>
      </c>
    </row>
    <row r="995" spans="1:20" x14ac:dyDescent="0.25">
      <c r="A995">
        <v>993</v>
      </c>
      <c r="B995">
        <v>4</v>
      </c>
      <c r="C995">
        <v>-1</v>
      </c>
      <c r="D995" t="s">
        <v>82</v>
      </c>
      <c r="E995" t="s">
        <v>202</v>
      </c>
      <c r="F995">
        <v>8.2183000000000006E-2</v>
      </c>
      <c r="G995">
        <v>-1</v>
      </c>
      <c r="H995">
        <v>557.73699999999997</v>
      </c>
      <c r="I995">
        <v>-1</v>
      </c>
      <c r="J995">
        <v>0</v>
      </c>
      <c r="K995">
        <v>8.0714869999999994</v>
      </c>
      <c r="L995">
        <v>4.9541000000000002E-2</v>
      </c>
      <c r="M995">
        <v>125.619862</v>
      </c>
      <c r="N995">
        <v>-187.59804299999999</v>
      </c>
      <c r="O995">
        <v>3.1387320000000001</v>
      </c>
      <c r="P995">
        <v>125.626015</v>
      </c>
      <c r="Q995">
        <v>-187.60961900000001</v>
      </c>
      <c r="R995">
        <v>3.1414179999999998</v>
      </c>
      <c r="S995">
        <v>1.3109759999999999</v>
      </c>
      <c r="T995">
        <v>2.686E-3</v>
      </c>
    </row>
    <row r="996" spans="1:20" x14ac:dyDescent="0.25">
      <c r="A996">
        <v>994</v>
      </c>
      <c r="B996">
        <v>4</v>
      </c>
      <c r="C996">
        <v>-1</v>
      </c>
      <c r="D996" t="s">
        <v>82</v>
      </c>
      <c r="E996" t="s">
        <v>202</v>
      </c>
      <c r="F996">
        <v>0.121657</v>
      </c>
      <c r="G996">
        <v>-1</v>
      </c>
      <c r="H996">
        <v>590.90499999999997</v>
      </c>
      <c r="I996">
        <v>-1</v>
      </c>
      <c r="J996">
        <v>0</v>
      </c>
      <c r="K996">
        <v>8.0633929999999996</v>
      </c>
      <c r="L996">
        <v>-4.9909000000000002E-2</v>
      </c>
      <c r="M996">
        <v>124.91466200000001</v>
      </c>
      <c r="N996">
        <v>-187.61194499999999</v>
      </c>
      <c r="O996">
        <v>-3.1400410000000001</v>
      </c>
      <c r="P996">
        <v>124.900009</v>
      </c>
      <c r="Q996">
        <v>-187.60945100000001</v>
      </c>
      <c r="R996">
        <v>3.1408900000000002</v>
      </c>
      <c r="S996">
        <v>1.4863120000000001</v>
      </c>
      <c r="T996">
        <v>8.4900000000000004E-4</v>
      </c>
    </row>
    <row r="997" spans="1:20" x14ac:dyDescent="0.25">
      <c r="A997">
        <v>995</v>
      </c>
      <c r="B997">
        <v>4</v>
      </c>
      <c r="C997">
        <v>-1</v>
      </c>
      <c r="D997" t="s">
        <v>82</v>
      </c>
      <c r="E997" t="s">
        <v>202</v>
      </c>
      <c r="F997">
        <v>9.7748000000000002E-2</v>
      </c>
      <c r="G997">
        <v>-1</v>
      </c>
      <c r="H997">
        <v>536.54600000000005</v>
      </c>
      <c r="I997">
        <v>-1</v>
      </c>
      <c r="J997">
        <v>0</v>
      </c>
      <c r="K997">
        <v>8.0588169999999995</v>
      </c>
      <c r="L997">
        <v>4.8876999999999997E-2</v>
      </c>
      <c r="M997">
        <v>124.157358</v>
      </c>
      <c r="N997">
        <v>-187.63328999999999</v>
      </c>
      <c r="O997">
        <v>3.14093</v>
      </c>
      <c r="P997">
        <v>124.174576</v>
      </c>
      <c r="Q997">
        <v>-187.608948</v>
      </c>
      <c r="R997">
        <v>3.1413630000000001</v>
      </c>
      <c r="S997">
        <v>2.9816389999999999</v>
      </c>
      <c r="T997">
        <v>4.3300000000000001E-4</v>
      </c>
    </row>
    <row r="998" spans="1:20" x14ac:dyDescent="0.25">
      <c r="A998">
        <v>996</v>
      </c>
      <c r="B998">
        <v>4</v>
      </c>
      <c r="C998">
        <v>-1</v>
      </c>
      <c r="D998" t="s">
        <v>82</v>
      </c>
      <c r="E998" t="s">
        <v>202</v>
      </c>
      <c r="F998">
        <v>1.1938000000000001E-2</v>
      </c>
      <c r="G998">
        <v>-1</v>
      </c>
      <c r="H998">
        <v>623.98500000000001</v>
      </c>
      <c r="I998">
        <v>-1</v>
      </c>
      <c r="J998">
        <v>0</v>
      </c>
      <c r="K998">
        <v>8.0592100000000002</v>
      </c>
      <c r="L998">
        <v>-4.8828999999999997E-2</v>
      </c>
      <c r="M998">
        <v>123.464834</v>
      </c>
      <c r="N998">
        <v>-187.59686300000001</v>
      </c>
      <c r="O998">
        <v>3.1398760000000001</v>
      </c>
      <c r="P998">
        <v>123.44929500000001</v>
      </c>
      <c r="Q998">
        <v>-187.60874899999999</v>
      </c>
      <c r="R998">
        <v>3.1408900000000002</v>
      </c>
      <c r="S998">
        <v>1.9563569999999999</v>
      </c>
      <c r="T998">
        <v>1.0139999999999999E-3</v>
      </c>
    </row>
    <row r="999" spans="1:20" x14ac:dyDescent="0.25">
      <c r="A999">
        <v>997</v>
      </c>
      <c r="B999">
        <v>4</v>
      </c>
      <c r="C999">
        <v>-1</v>
      </c>
      <c r="D999" t="s">
        <v>82</v>
      </c>
      <c r="E999" t="s">
        <v>202</v>
      </c>
      <c r="F999">
        <v>0.13245699999999999</v>
      </c>
      <c r="G999">
        <v>-1</v>
      </c>
      <c r="H999">
        <v>567.19799999999998</v>
      </c>
      <c r="I999">
        <v>-1</v>
      </c>
      <c r="J999">
        <v>0</v>
      </c>
      <c r="K999">
        <v>8.0639479999999999</v>
      </c>
      <c r="L999">
        <v>-4.8771000000000002E-2</v>
      </c>
      <c r="M999">
        <v>122.45581799999999</v>
      </c>
      <c r="N999">
        <v>-187.606347</v>
      </c>
      <c r="O999">
        <v>3.1379350000000001</v>
      </c>
      <c r="P999">
        <v>122.481903</v>
      </c>
      <c r="Q999">
        <v>-187.60833700000001</v>
      </c>
      <c r="R999">
        <v>3.1409289999999999</v>
      </c>
      <c r="S999">
        <v>2.616123</v>
      </c>
      <c r="T999">
        <v>2.9940000000000001E-3</v>
      </c>
    </row>
    <row r="1000" spans="1:20" x14ac:dyDescent="0.25">
      <c r="A1000">
        <v>998</v>
      </c>
      <c r="B1000">
        <v>4</v>
      </c>
      <c r="C1000">
        <v>-1</v>
      </c>
      <c r="D1000" t="s">
        <v>82</v>
      </c>
      <c r="E1000" t="s">
        <v>202</v>
      </c>
      <c r="F1000">
        <v>5.6350999999999998E-2</v>
      </c>
      <c r="G1000">
        <v>-1</v>
      </c>
      <c r="H1000">
        <v>493.72899999999998</v>
      </c>
      <c r="I1000">
        <v>-1</v>
      </c>
      <c r="J1000">
        <v>0</v>
      </c>
      <c r="K1000">
        <v>8.0669179999999994</v>
      </c>
      <c r="L1000">
        <v>4.9019E-2</v>
      </c>
      <c r="M1000">
        <v>121.726994</v>
      </c>
      <c r="N1000">
        <v>-187.665378</v>
      </c>
      <c r="O1000">
        <v>-3.134925</v>
      </c>
      <c r="P1000">
        <v>121.75598100000001</v>
      </c>
      <c r="Q1000">
        <v>-187.607834</v>
      </c>
      <c r="R1000">
        <v>3.1414279999999999</v>
      </c>
      <c r="S1000">
        <v>6.4432299999999998</v>
      </c>
      <c r="T1000">
        <v>6.502E-3</v>
      </c>
    </row>
    <row r="1001" spans="1:20" x14ac:dyDescent="0.25">
      <c r="A1001">
        <v>999</v>
      </c>
      <c r="B1001">
        <v>4</v>
      </c>
      <c r="C1001">
        <v>-1</v>
      </c>
      <c r="D1001" t="s">
        <v>82</v>
      </c>
      <c r="E1001" t="s">
        <v>202</v>
      </c>
      <c r="F1001">
        <v>4.2169999999999999E-2</v>
      </c>
      <c r="G1001">
        <v>-1</v>
      </c>
      <c r="H1001">
        <v>636.11099999999999</v>
      </c>
      <c r="I1001">
        <v>-1</v>
      </c>
      <c r="J1001">
        <v>0</v>
      </c>
      <c r="K1001">
        <v>8.0676539999999992</v>
      </c>
      <c r="L1001">
        <v>-4.9699E-2</v>
      </c>
      <c r="M1001">
        <v>121.038239</v>
      </c>
      <c r="N1001">
        <v>-187.64704699999999</v>
      </c>
      <c r="O1001">
        <v>3.1392820000000001</v>
      </c>
      <c r="P1001">
        <v>121.029922</v>
      </c>
      <c r="Q1001">
        <v>-187.60763499999999</v>
      </c>
      <c r="R1001">
        <v>3.1409250000000002</v>
      </c>
      <c r="S1001">
        <v>4.0279129999999999</v>
      </c>
      <c r="T1001">
        <v>1.6429999999999999E-3</v>
      </c>
    </row>
    <row r="1002" spans="1:20" x14ac:dyDescent="0.25">
      <c r="A1002">
        <v>1000</v>
      </c>
      <c r="B1002">
        <v>4</v>
      </c>
      <c r="C1002">
        <v>-1</v>
      </c>
      <c r="D1002" t="s">
        <v>82</v>
      </c>
      <c r="E1002" t="s">
        <v>202</v>
      </c>
      <c r="F1002">
        <v>6.7754999999999996E-2</v>
      </c>
      <c r="G1002">
        <v>-1</v>
      </c>
      <c r="H1002">
        <v>1544.4280000000001</v>
      </c>
      <c r="I1002">
        <v>-1</v>
      </c>
      <c r="J1002">
        <v>0</v>
      </c>
      <c r="K1002">
        <v>8.0664730000000002</v>
      </c>
      <c r="L1002">
        <v>4.9435E-2</v>
      </c>
      <c r="M1002">
        <v>120.26143</v>
      </c>
      <c r="N1002">
        <v>-187.58703600000001</v>
      </c>
      <c r="O1002">
        <v>-3.1376729999999999</v>
      </c>
      <c r="P1002">
        <v>120.30388600000001</v>
      </c>
      <c r="Q1002">
        <v>-187.60713200000001</v>
      </c>
      <c r="R1002">
        <v>3.1413859999999998</v>
      </c>
      <c r="S1002">
        <v>4.6972519999999998</v>
      </c>
      <c r="T1002">
        <v>3.7130000000000002E-3</v>
      </c>
    </row>
    <row r="1003" spans="1:20" x14ac:dyDescent="0.25">
      <c r="A1003">
        <v>1001</v>
      </c>
      <c r="B1003">
        <v>4</v>
      </c>
      <c r="C1003">
        <v>-1</v>
      </c>
      <c r="D1003" t="s">
        <v>82</v>
      </c>
      <c r="E1003" t="s">
        <v>202</v>
      </c>
      <c r="F1003">
        <v>0.13874700000000001</v>
      </c>
      <c r="G1003">
        <v>-1</v>
      </c>
      <c r="H1003">
        <v>479.661</v>
      </c>
      <c r="I1003">
        <v>-1</v>
      </c>
      <c r="J1003">
        <v>0</v>
      </c>
      <c r="K1003">
        <v>8.0647190000000002</v>
      </c>
      <c r="L1003">
        <v>-4.8915E-2</v>
      </c>
      <c r="M1003">
        <v>119.509891</v>
      </c>
      <c r="N1003">
        <v>-187.64465000000001</v>
      </c>
      <c r="O1003">
        <v>-3.1374309999999999</v>
      </c>
      <c r="P1003">
        <v>119.577995</v>
      </c>
      <c r="Q1003">
        <v>-187.60694899999999</v>
      </c>
      <c r="R1003">
        <v>3.1408969999999998</v>
      </c>
      <c r="S1003">
        <v>7.7843559999999998</v>
      </c>
      <c r="T1003">
        <v>3.4659999999999999E-3</v>
      </c>
    </row>
    <row r="1004" spans="1:20" x14ac:dyDescent="0.25">
      <c r="A1004">
        <v>1002</v>
      </c>
      <c r="B1004">
        <v>4</v>
      </c>
      <c r="C1004">
        <v>-1</v>
      </c>
      <c r="D1004" t="s">
        <v>82</v>
      </c>
      <c r="E1004" t="s">
        <v>202</v>
      </c>
      <c r="F1004">
        <v>0.231269</v>
      </c>
      <c r="G1004">
        <v>-1</v>
      </c>
      <c r="H1004">
        <v>625.63499999999999</v>
      </c>
      <c r="I1004">
        <v>-1</v>
      </c>
      <c r="J1004">
        <v>0</v>
      </c>
      <c r="K1004">
        <v>8.0634610000000002</v>
      </c>
      <c r="L1004">
        <v>-4.8999000000000001E-2</v>
      </c>
      <c r="M1004">
        <v>118.555955</v>
      </c>
      <c r="N1004">
        <v>-187.65709000000001</v>
      </c>
      <c r="O1004">
        <v>3.141302</v>
      </c>
      <c r="P1004">
        <v>118.610336</v>
      </c>
      <c r="Q1004">
        <v>-187.60647599999999</v>
      </c>
      <c r="R1004">
        <v>3.1409029999999998</v>
      </c>
      <c r="S1004">
        <v>7.4291150000000004</v>
      </c>
      <c r="T1004">
        <v>3.9899999999999999E-4</v>
      </c>
    </row>
    <row r="1005" spans="1:20" x14ac:dyDescent="0.25">
      <c r="A1005">
        <v>1003</v>
      </c>
      <c r="B1005">
        <v>4</v>
      </c>
      <c r="C1005">
        <v>-1</v>
      </c>
      <c r="D1005" t="s">
        <v>82</v>
      </c>
      <c r="E1005" t="s">
        <v>202</v>
      </c>
      <c r="F1005">
        <v>0.40315499999999999</v>
      </c>
      <c r="G1005">
        <v>-1</v>
      </c>
      <c r="H1005">
        <v>520.62</v>
      </c>
      <c r="I1005">
        <v>-1</v>
      </c>
      <c r="J1005">
        <v>0</v>
      </c>
      <c r="K1005">
        <v>8.0636960000000002</v>
      </c>
      <c r="L1005">
        <v>4.9014000000000002E-2</v>
      </c>
      <c r="M1005">
        <v>117.962103</v>
      </c>
      <c r="N1005">
        <v>-187.39248799999999</v>
      </c>
      <c r="O1005">
        <v>3.1259440000000001</v>
      </c>
      <c r="P1005">
        <v>117.88462800000001</v>
      </c>
      <c r="Q1005">
        <v>-187.60595699999999</v>
      </c>
      <c r="R1005">
        <v>3.141394</v>
      </c>
      <c r="S1005">
        <v>22.709326999999998</v>
      </c>
      <c r="T1005">
        <v>1.545E-2</v>
      </c>
    </row>
    <row r="1006" spans="1:20" x14ac:dyDescent="0.25">
      <c r="A1006">
        <v>1004</v>
      </c>
      <c r="B1006">
        <v>4</v>
      </c>
      <c r="C1006">
        <v>-1</v>
      </c>
      <c r="D1006" t="s">
        <v>82</v>
      </c>
      <c r="E1006" t="s">
        <v>202</v>
      </c>
      <c r="F1006">
        <v>5.2183E-2</v>
      </c>
      <c r="G1006">
        <v>-1</v>
      </c>
      <c r="H1006">
        <v>702.38400000000001</v>
      </c>
      <c r="I1006">
        <v>-1</v>
      </c>
      <c r="J1006">
        <v>0</v>
      </c>
      <c r="K1006">
        <v>8.0644690000000008</v>
      </c>
      <c r="L1006">
        <v>-4.8904999999999997E-2</v>
      </c>
      <c r="M1006">
        <v>117.371841</v>
      </c>
      <c r="N1006">
        <v>-187.481346</v>
      </c>
      <c r="O1006">
        <v>3.133041</v>
      </c>
      <c r="P1006">
        <v>117.158852</v>
      </c>
      <c r="Q1006">
        <v>-187.605774</v>
      </c>
      <c r="R1006">
        <v>3.1408990000000001</v>
      </c>
      <c r="S1006">
        <v>24.667157</v>
      </c>
      <c r="T1006">
        <v>7.8580000000000004E-3</v>
      </c>
    </row>
    <row r="1007" spans="1:20" x14ac:dyDescent="0.25">
      <c r="A1007">
        <v>1005</v>
      </c>
      <c r="B1007">
        <v>4</v>
      </c>
      <c r="C1007">
        <v>-1</v>
      </c>
      <c r="D1007" t="s">
        <v>82</v>
      </c>
      <c r="E1007" t="s">
        <v>202</v>
      </c>
      <c r="F1007">
        <v>0.185893</v>
      </c>
      <c r="G1007">
        <v>-1</v>
      </c>
      <c r="H1007">
        <v>1147.1980000000001</v>
      </c>
      <c r="I1007">
        <v>-1</v>
      </c>
      <c r="J1007">
        <v>0</v>
      </c>
      <c r="K1007">
        <v>8.0651460000000004</v>
      </c>
      <c r="L1007">
        <v>4.9521000000000003E-2</v>
      </c>
      <c r="M1007">
        <v>116.420777</v>
      </c>
      <c r="N1007">
        <v>-187.617132</v>
      </c>
      <c r="O1007">
        <v>-3.1401150000000002</v>
      </c>
      <c r="P1007">
        <v>116.433014</v>
      </c>
      <c r="Q1007">
        <v>-187.605255</v>
      </c>
      <c r="R1007">
        <v>3.1413829999999998</v>
      </c>
      <c r="S1007">
        <v>1.705292</v>
      </c>
      <c r="T1007">
        <v>1.268E-3</v>
      </c>
    </row>
    <row r="1008" spans="1:20" x14ac:dyDescent="0.25">
      <c r="A1008">
        <v>1006</v>
      </c>
      <c r="B1008">
        <v>4</v>
      </c>
      <c r="C1008">
        <v>-1</v>
      </c>
      <c r="D1008" t="s">
        <v>82</v>
      </c>
      <c r="E1008" t="s">
        <v>202</v>
      </c>
      <c r="F1008">
        <v>9.4793000000000002E-2</v>
      </c>
      <c r="G1008">
        <v>-1</v>
      </c>
      <c r="H1008">
        <v>631.77499999999998</v>
      </c>
      <c r="I1008">
        <v>-1</v>
      </c>
      <c r="J1008">
        <v>0</v>
      </c>
      <c r="K1008">
        <v>8.0653799999999993</v>
      </c>
      <c r="L1008">
        <v>-4.9097000000000002E-2</v>
      </c>
      <c r="M1008">
        <v>115.758078</v>
      </c>
      <c r="N1008">
        <v>-187.567386</v>
      </c>
      <c r="O1008">
        <v>-3.1403340000000002</v>
      </c>
      <c r="P1008">
        <v>115.707123</v>
      </c>
      <c r="Q1008">
        <v>-187.60507200000001</v>
      </c>
      <c r="R1008">
        <v>3.1408719999999999</v>
      </c>
      <c r="S1008">
        <v>6.3377039999999996</v>
      </c>
      <c r="T1008">
        <v>5.3799999999999996E-4</v>
      </c>
    </row>
    <row r="1009" spans="1:20" x14ac:dyDescent="0.25">
      <c r="A1009">
        <v>1007</v>
      </c>
      <c r="B1009">
        <v>4</v>
      </c>
      <c r="C1009">
        <v>-1</v>
      </c>
      <c r="D1009" t="s">
        <v>82</v>
      </c>
      <c r="E1009" t="s">
        <v>202</v>
      </c>
      <c r="F1009">
        <v>0.10091700000000001</v>
      </c>
      <c r="G1009">
        <v>-1</v>
      </c>
      <c r="H1009">
        <v>1163.2629999999999</v>
      </c>
      <c r="I1009">
        <v>-1</v>
      </c>
      <c r="J1009">
        <v>0</v>
      </c>
      <c r="K1009">
        <v>8.0650639999999996</v>
      </c>
      <c r="L1009">
        <v>-4.9070999999999997E-2</v>
      </c>
      <c r="M1009">
        <v>114.941695</v>
      </c>
      <c r="N1009">
        <v>-187.37795199999999</v>
      </c>
      <c r="O1009">
        <v>3.1317330000000001</v>
      </c>
      <c r="P1009">
        <v>114.739273</v>
      </c>
      <c r="Q1009">
        <v>-187.60462999999999</v>
      </c>
      <c r="R1009">
        <v>3.1408710000000002</v>
      </c>
      <c r="S1009">
        <v>30.390343000000001</v>
      </c>
      <c r="T1009">
        <v>9.1380000000000003E-3</v>
      </c>
    </row>
    <row r="1010" spans="1:20" x14ac:dyDescent="0.25">
      <c r="A1010">
        <v>1008</v>
      </c>
      <c r="B1010">
        <v>4</v>
      </c>
      <c r="C1010">
        <v>-1</v>
      </c>
      <c r="D1010" t="s">
        <v>82</v>
      </c>
      <c r="E1010" t="s">
        <v>202</v>
      </c>
      <c r="F1010">
        <v>5.5821000000000003E-2</v>
      </c>
      <c r="G1010">
        <v>-1</v>
      </c>
      <c r="H1010">
        <v>594.48800000000006</v>
      </c>
      <c r="I1010">
        <v>-1</v>
      </c>
      <c r="J1010">
        <v>0</v>
      </c>
      <c r="K1010">
        <v>8.0647059999999993</v>
      </c>
      <c r="L1010">
        <v>4.9000000000000002E-2</v>
      </c>
      <c r="M1010">
        <v>113.958105</v>
      </c>
      <c r="N1010">
        <v>-187.61053999999999</v>
      </c>
      <c r="O1010">
        <v>-3.13829</v>
      </c>
      <c r="P1010">
        <v>114.013458</v>
      </c>
      <c r="Q1010">
        <v>-187.60411099999999</v>
      </c>
      <c r="R1010">
        <v>3.141359</v>
      </c>
      <c r="S1010">
        <v>5.5725629999999997</v>
      </c>
      <c r="T1010">
        <v>3.0690000000000001E-3</v>
      </c>
    </row>
    <row r="1011" spans="1:20" x14ac:dyDescent="0.25">
      <c r="A1011">
        <v>1009</v>
      </c>
      <c r="B1011">
        <v>5</v>
      </c>
      <c r="C1011">
        <v>-1</v>
      </c>
      <c r="D1011" t="s">
        <v>81</v>
      </c>
      <c r="E1011" t="s">
        <v>202</v>
      </c>
      <c r="F1011">
        <v>8.1597000000000003E-2</v>
      </c>
      <c r="G1011">
        <v>-1</v>
      </c>
      <c r="H1011">
        <v>707.55799999999999</v>
      </c>
      <c r="I1011">
        <v>-1</v>
      </c>
      <c r="J1011">
        <v>0</v>
      </c>
      <c r="K1011">
        <v>8.0645109999999995</v>
      </c>
      <c r="L1011">
        <v>-4.9410999999999997E-2</v>
      </c>
      <c r="M1011">
        <v>113.222931</v>
      </c>
      <c r="N1011">
        <v>-187.67084500000001</v>
      </c>
      <c r="O1011">
        <v>3.141092</v>
      </c>
      <c r="P1011">
        <v>113.287651</v>
      </c>
      <c r="Q1011">
        <v>-187.60395800000001</v>
      </c>
      <c r="R1011">
        <v>3.1408900000000002</v>
      </c>
      <c r="S1011">
        <v>9.307245</v>
      </c>
      <c r="T1011">
        <v>2.02E-4</v>
      </c>
    </row>
    <row r="1012" spans="1:20" x14ac:dyDescent="0.25">
      <c r="A1012">
        <v>1010</v>
      </c>
      <c r="B1012">
        <v>4</v>
      </c>
      <c r="C1012">
        <v>-1</v>
      </c>
      <c r="D1012" t="s">
        <v>80</v>
      </c>
      <c r="E1012" t="s">
        <v>202</v>
      </c>
      <c r="F1012">
        <v>9.7422999999999996E-2</v>
      </c>
      <c r="G1012">
        <v>-1</v>
      </c>
      <c r="H1012">
        <v>714.31600000000003</v>
      </c>
      <c r="I1012">
        <v>-1</v>
      </c>
      <c r="J1012">
        <v>0</v>
      </c>
      <c r="K1012">
        <v>8.0645179999999996</v>
      </c>
      <c r="L1012">
        <v>4.9495999999999998E-2</v>
      </c>
      <c r="M1012">
        <v>112.533573</v>
      </c>
      <c r="N1012">
        <v>-187.63159999999999</v>
      </c>
      <c r="O1012">
        <v>3.141337</v>
      </c>
      <c r="P1012">
        <v>112.561852</v>
      </c>
      <c r="Q1012">
        <v>-187.603455</v>
      </c>
      <c r="R1012">
        <v>3.1413639999999998</v>
      </c>
      <c r="S1012">
        <v>3.989773</v>
      </c>
      <c r="T1012">
        <v>2.6999999999999999E-5</v>
      </c>
    </row>
    <row r="1013" spans="1:20" x14ac:dyDescent="0.25">
      <c r="A1013">
        <v>1011</v>
      </c>
      <c r="B1013">
        <v>4</v>
      </c>
      <c r="C1013">
        <v>-1</v>
      </c>
      <c r="D1013" t="s">
        <v>80</v>
      </c>
      <c r="E1013" t="s">
        <v>202</v>
      </c>
      <c r="F1013">
        <v>0.28904999999999997</v>
      </c>
      <c r="G1013">
        <v>-1</v>
      </c>
      <c r="H1013">
        <v>516.31100000000004</v>
      </c>
      <c r="I1013">
        <v>-1</v>
      </c>
      <c r="J1013">
        <v>0</v>
      </c>
      <c r="K1013">
        <v>8.0646749999999994</v>
      </c>
      <c r="L1013">
        <v>-4.9466999999999997E-2</v>
      </c>
      <c r="M1013">
        <v>111.66613099999999</v>
      </c>
      <c r="N1013">
        <v>-187.86632399999999</v>
      </c>
      <c r="O1013">
        <v>-3.1312769999999999</v>
      </c>
      <c r="P1013">
        <v>111.836052</v>
      </c>
      <c r="Q1013">
        <v>-187.60327100000001</v>
      </c>
      <c r="R1013">
        <v>3.1408939999999999</v>
      </c>
      <c r="S1013">
        <v>31.316139</v>
      </c>
      <c r="T1013">
        <v>9.6179999999999998E-3</v>
      </c>
    </row>
    <row r="1014" spans="1:20" x14ac:dyDescent="0.25">
      <c r="A1014">
        <v>1012</v>
      </c>
      <c r="B1014">
        <v>4</v>
      </c>
      <c r="C1014">
        <v>-1</v>
      </c>
      <c r="D1014" t="s">
        <v>80</v>
      </c>
      <c r="E1014" t="s">
        <v>202</v>
      </c>
      <c r="F1014">
        <v>0.131384</v>
      </c>
      <c r="G1014">
        <v>-1</v>
      </c>
      <c r="H1014">
        <v>468.98099999999999</v>
      </c>
      <c r="I1014">
        <v>-1</v>
      </c>
      <c r="J1014">
        <v>0</v>
      </c>
      <c r="K1014">
        <v>8.0648579999999992</v>
      </c>
      <c r="L1014">
        <v>-4.9567E-2</v>
      </c>
      <c r="M1014">
        <v>111.099073</v>
      </c>
      <c r="N1014">
        <v>-187.45771999999999</v>
      </c>
      <c r="O1014">
        <v>3.133222</v>
      </c>
      <c r="P1014">
        <v>110.868317</v>
      </c>
      <c r="Q1014">
        <v>-187.602844</v>
      </c>
      <c r="R1014">
        <v>3.1409009999999999</v>
      </c>
      <c r="S1014">
        <v>27.259716999999998</v>
      </c>
      <c r="T1014">
        <v>7.6790000000000001E-3</v>
      </c>
    </row>
    <row r="1015" spans="1:20" x14ac:dyDescent="0.25">
      <c r="A1015">
        <v>1013</v>
      </c>
      <c r="B1015">
        <v>4</v>
      </c>
      <c r="C1015">
        <v>-1</v>
      </c>
      <c r="D1015" t="s">
        <v>80</v>
      </c>
      <c r="E1015" t="s">
        <v>202</v>
      </c>
      <c r="F1015">
        <v>0.20022599999999999</v>
      </c>
      <c r="G1015">
        <v>-1</v>
      </c>
      <c r="H1015">
        <v>583.95000000000005</v>
      </c>
      <c r="I1015">
        <v>-1</v>
      </c>
      <c r="J1015">
        <v>0</v>
      </c>
      <c r="K1015">
        <v>8.0648900000000001</v>
      </c>
      <c r="L1015">
        <v>4.9758999999999998E-2</v>
      </c>
      <c r="M1015">
        <v>110.08107</v>
      </c>
      <c r="N1015">
        <v>-187.577641</v>
      </c>
      <c r="O1015">
        <v>-3.1368010000000002</v>
      </c>
      <c r="P1015">
        <v>110.142517</v>
      </c>
      <c r="Q1015">
        <v>-187.602341</v>
      </c>
      <c r="R1015">
        <v>3.1413739999999999</v>
      </c>
      <c r="S1015">
        <v>6.6225440000000004</v>
      </c>
      <c r="T1015">
        <v>4.5729999999999998E-3</v>
      </c>
    </row>
    <row r="1016" spans="1:20" x14ac:dyDescent="0.25">
      <c r="A1016">
        <v>1014</v>
      </c>
      <c r="B1016">
        <v>4</v>
      </c>
      <c r="C1016">
        <v>-1</v>
      </c>
      <c r="D1016" t="s">
        <v>80</v>
      </c>
      <c r="E1016" t="s">
        <v>202</v>
      </c>
      <c r="F1016">
        <v>6.5176999999999999E-2</v>
      </c>
      <c r="G1016">
        <v>-1</v>
      </c>
      <c r="H1016">
        <v>555.87199999999996</v>
      </c>
      <c r="I1016">
        <v>-1</v>
      </c>
      <c r="J1016">
        <v>0</v>
      </c>
      <c r="K1016">
        <v>8.0648520000000001</v>
      </c>
      <c r="L1016">
        <v>-4.8946000000000003E-2</v>
      </c>
      <c r="M1016">
        <v>109.438774</v>
      </c>
      <c r="N1016">
        <v>-187.601159</v>
      </c>
      <c r="O1016">
        <v>3.139478</v>
      </c>
      <c r="P1016">
        <v>109.416718</v>
      </c>
      <c r="Q1016">
        <v>-187.602158</v>
      </c>
      <c r="R1016">
        <v>3.1408990000000001</v>
      </c>
      <c r="S1016">
        <v>2.2078739999999999</v>
      </c>
      <c r="T1016">
        <v>1.4220000000000001E-3</v>
      </c>
    </row>
    <row r="1017" spans="1:20" x14ac:dyDescent="0.25">
      <c r="A1017">
        <v>1015</v>
      </c>
      <c r="B1017">
        <v>4</v>
      </c>
      <c r="C1017">
        <v>-1</v>
      </c>
      <c r="D1017" t="s">
        <v>80</v>
      </c>
      <c r="E1017" t="s">
        <v>202</v>
      </c>
      <c r="F1017">
        <v>6.3640000000000002E-2</v>
      </c>
      <c r="G1017">
        <v>-1</v>
      </c>
      <c r="H1017">
        <v>624.34400000000005</v>
      </c>
      <c r="I1017">
        <v>-1</v>
      </c>
      <c r="J1017">
        <v>0</v>
      </c>
      <c r="K1017">
        <v>8.0647739999999999</v>
      </c>
      <c r="L1017">
        <v>4.8800000000000003E-2</v>
      </c>
      <c r="M1017">
        <v>108.723901</v>
      </c>
      <c r="N1017">
        <v>-187.56468000000001</v>
      </c>
      <c r="O1017">
        <v>-3.1415700000000002</v>
      </c>
      <c r="P1017">
        <v>108.690918</v>
      </c>
      <c r="Q1017">
        <v>-187.601654</v>
      </c>
      <c r="R1017">
        <v>3.1413660000000001</v>
      </c>
      <c r="S1017">
        <v>4.9547689999999998</v>
      </c>
      <c r="T1017">
        <v>2.04E-4</v>
      </c>
    </row>
    <row r="1018" spans="1:20" x14ac:dyDescent="0.25">
      <c r="A1018">
        <v>1016</v>
      </c>
      <c r="B1018">
        <v>4</v>
      </c>
      <c r="C1018">
        <v>-1</v>
      </c>
      <c r="D1018" t="s">
        <v>80</v>
      </c>
      <c r="E1018" t="s">
        <v>202</v>
      </c>
      <c r="F1018">
        <v>0.15731000000000001</v>
      </c>
      <c r="G1018">
        <v>-1</v>
      </c>
      <c r="H1018">
        <v>658.49699999999996</v>
      </c>
      <c r="I1018">
        <v>-1</v>
      </c>
      <c r="J1018">
        <v>0</v>
      </c>
      <c r="K1018">
        <v>8.0647300000000008</v>
      </c>
      <c r="L1018">
        <v>-4.9049000000000002E-2</v>
      </c>
      <c r="M1018">
        <v>107.873932</v>
      </c>
      <c r="N1018">
        <v>-187.68294399999999</v>
      </c>
      <c r="O1018">
        <v>3.139999</v>
      </c>
      <c r="P1018">
        <v>107.965118</v>
      </c>
      <c r="Q1018">
        <v>-187.60145600000001</v>
      </c>
      <c r="R1018">
        <v>3.1408670000000001</v>
      </c>
      <c r="S1018">
        <v>12.229165999999999</v>
      </c>
      <c r="T1018">
        <v>8.6799999999999996E-4</v>
      </c>
    </row>
    <row r="1019" spans="1:20" x14ac:dyDescent="0.25">
      <c r="A1019">
        <v>1017</v>
      </c>
      <c r="B1019">
        <v>4</v>
      </c>
      <c r="C1019">
        <v>-1</v>
      </c>
      <c r="D1019" t="s">
        <v>80</v>
      </c>
      <c r="E1019" t="s">
        <v>202</v>
      </c>
      <c r="F1019">
        <v>5.2003000000000001E-2</v>
      </c>
      <c r="G1019">
        <v>-1</v>
      </c>
      <c r="H1019">
        <v>504.50799999999998</v>
      </c>
      <c r="I1019">
        <v>-1</v>
      </c>
      <c r="J1019">
        <v>0</v>
      </c>
      <c r="K1019">
        <v>8.0647219999999997</v>
      </c>
      <c r="L1019">
        <v>-4.9062000000000001E-2</v>
      </c>
      <c r="M1019">
        <v>106.95524899999999</v>
      </c>
      <c r="N1019">
        <v>-187.64651599999999</v>
      </c>
      <c r="O1019">
        <v>3.1407060000000002</v>
      </c>
      <c r="P1019">
        <v>106.997383</v>
      </c>
      <c r="Q1019">
        <v>-187.60101299999999</v>
      </c>
      <c r="R1019">
        <v>3.1408689999999999</v>
      </c>
      <c r="S1019">
        <v>6.2014709999999997</v>
      </c>
      <c r="T1019">
        <v>1.6200000000000001E-4</v>
      </c>
    </row>
    <row r="1020" spans="1:20" x14ac:dyDescent="0.25">
      <c r="A1020">
        <v>1018</v>
      </c>
      <c r="B1020">
        <v>4</v>
      </c>
      <c r="C1020">
        <v>-1</v>
      </c>
      <c r="D1020" t="s">
        <v>80</v>
      </c>
      <c r="E1020" t="s">
        <v>202</v>
      </c>
      <c r="F1020">
        <v>0.10212499999999999</v>
      </c>
      <c r="G1020">
        <v>-1</v>
      </c>
      <c r="H1020">
        <v>518.93100000000004</v>
      </c>
      <c r="I1020">
        <v>-1</v>
      </c>
      <c r="J1020">
        <v>0</v>
      </c>
      <c r="K1020">
        <v>8.0647420000000007</v>
      </c>
      <c r="L1020">
        <v>4.9854999999999997E-2</v>
      </c>
      <c r="M1020">
        <v>106.243968</v>
      </c>
      <c r="N1020">
        <v>-187.63379499999999</v>
      </c>
      <c r="O1020">
        <v>3.1410309999999999</v>
      </c>
      <c r="P1020">
        <v>106.271576</v>
      </c>
      <c r="Q1020">
        <v>-187.60054</v>
      </c>
      <c r="R1020">
        <v>3.1414029999999999</v>
      </c>
      <c r="S1020">
        <v>4.3220780000000003</v>
      </c>
      <c r="T1020">
        <v>3.7199999999999999E-4</v>
      </c>
    </row>
    <row r="1021" spans="1:20" x14ac:dyDescent="0.25">
      <c r="A1021">
        <v>1019</v>
      </c>
      <c r="B1021">
        <v>4</v>
      </c>
      <c r="C1021">
        <v>-1</v>
      </c>
      <c r="D1021" t="s">
        <v>80</v>
      </c>
      <c r="E1021" t="s">
        <v>202</v>
      </c>
      <c r="F1021">
        <v>4.0156999999999998E-2</v>
      </c>
      <c r="G1021">
        <v>-1</v>
      </c>
      <c r="H1021">
        <v>542.71600000000001</v>
      </c>
      <c r="I1021">
        <v>-1</v>
      </c>
      <c r="J1021">
        <v>0</v>
      </c>
      <c r="K1021">
        <v>8.0647749999999991</v>
      </c>
      <c r="L1021">
        <v>-4.9523999999999999E-2</v>
      </c>
      <c r="M1021">
        <v>105.51551499999999</v>
      </c>
      <c r="N1021">
        <v>-187.64894799999999</v>
      </c>
      <c r="O1021">
        <v>-3.1407799999999999</v>
      </c>
      <c r="P1021">
        <v>105.545776</v>
      </c>
      <c r="Q1021">
        <v>-187.60037199999999</v>
      </c>
      <c r="R1021">
        <v>3.1409180000000001</v>
      </c>
      <c r="S1021">
        <v>5.7230590000000001</v>
      </c>
      <c r="T1021">
        <v>1.3799999999999999E-4</v>
      </c>
    </row>
    <row r="1022" spans="1:20" x14ac:dyDescent="0.25">
      <c r="A1022">
        <v>1020</v>
      </c>
      <c r="B1022">
        <v>4</v>
      </c>
      <c r="C1022">
        <v>-1</v>
      </c>
      <c r="D1022" t="s">
        <v>80</v>
      </c>
      <c r="E1022" t="s">
        <v>202</v>
      </c>
      <c r="F1022">
        <v>7.2317000000000006E-2</v>
      </c>
      <c r="G1022">
        <v>-1</v>
      </c>
      <c r="H1022">
        <v>600.17499999999995</v>
      </c>
      <c r="I1022">
        <v>-1</v>
      </c>
      <c r="J1022">
        <v>0</v>
      </c>
      <c r="K1022">
        <v>8.0647859999999998</v>
      </c>
      <c r="L1022">
        <v>4.9695000000000003E-2</v>
      </c>
      <c r="M1022">
        <v>104.827451</v>
      </c>
      <c r="N1022">
        <v>-187.57095100000001</v>
      </c>
      <c r="O1022">
        <v>3.1405759999999998</v>
      </c>
      <c r="P1022">
        <v>104.81997699999999</v>
      </c>
      <c r="Q1022">
        <v>-187.59989899999999</v>
      </c>
      <c r="R1022">
        <v>3.141413</v>
      </c>
      <c r="S1022">
        <v>2.989744</v>
      </c>
      <c r="T1022">
        <v>8.3699999999999996E-4</v>
      </c>
    </row>
    <row r="1023" spans="1:20" x14ac:dyDescent="0.25">
      <c r="A1023">
        <v>1021</v>
      </c>
      <c r="B1023">
        <v>4</v>
      </c>
      <c r="C1023">
        <v>-1</v>
      </c>
      <c r="D1023" t="s">
        <v>80</v>
      </c>
      <c r="E1023" t="s">
        <v>202</v>
      </c>
      <c r="F1023">
        <v>0.25535999999999998</v>
      </c>
      <c r="G1023">
        <v>-1</v>
      </c>
      <c r="H1023">
        <v>517.73900000000003</v>
      </c>
      <c r="I1023">
        <v>-1</v>
      </c>
      <c r="J1023">
        <v>0</v>
      </c>
      <c r="K1023">
        <v>8.0647909999999996</v>
      </c>
      <c r="L1023">
        <v>-4.9063000000000002E-2</v>
      </c>
      <c r="M1023">
        <v>104.168091</v>
      </c>
      <c r="N1023">
        <v>-187.43663599999999</v>
      </c>
      <c r="O1023">
        <v>-3.1302110000000001</v>
      </c>
      <c r="P1023">
        <v>104.094177</v>
      </c>
      <c r="Q1023">
        <v>-187.59970100000001</v>
      </c>
      <c r="R1023">
        <v>3.1409090000000002</v>
      </c>
      <c r="S1023">
        <v>17.903428999999999</v>
      </c>
      <c r="T1023">
        <v>1.0697999999999999E-2</v>
      </c>
    </row>
    <row r="1024" spans="1:20" x14ac:dyDescent="0.25">
      <c r="A1024">
        <v>1022</v>
      </c>
      <c r="B1024">
        <v>4</v>
      </c>
      <c r="C1024">
        <v>-1</v>
      </c>
      <c r="D1024" t="s">
        <v>80</v>
      </c>
      <c r="E1024" t="s">
        <v>202</v>
      </c>
      <c r="F1024">
        <v>0.119905</v>
      </c>
      <c r="G1024">
        <v>-1</v>
      </c>
      <c r="H1024">
        <v>640.23699999999997</v>
      </c>
      <c r="I1024">
        <v>-1</v>
      </c>
      <c r="J1024">
        <v>0</v>
      </c>
      <c r="K1024">
        <v>8.0647710000000004</v>
      </c>
      <c r="L1024">
        <v>4.9631000000000002E-2</v>
      </c>
      <c r="M1024">
        <v>103.357547</v>
      </c>
      <c r="N1024">
        <v>-187.59602799999999</v>
      </c>
      <c r="O1024">
        <v>-3.1405720000000001</v>
      </c>
      <c r="P1024">
        <v>103.36837800000001</v>
      </c>
      <c r="Q1024">
        <v>-187.59925799999999</v>
      </c>
      <c r="R1024">
        <v>3.1414170000000001</v>
      </c>
      <c r="S1024">
        <v>1.130226</v>
      </c>
      <c r="T1024">
        <v>8.4599999999999996E-4</v>
      </c>
    </row>
    <row r="1025" spans="1:20" x14ac:dyDescent="0.25">
      <c r="A1025">
        <v>1023</v>
      </c>
      <c r="B1025">
        <v>4</v>
      </c>
      <c r="C1025">
        <v>-1</v>
      </c>
      <c r="D1025" t="s">
        <v>80</v>
      </c>
      <c r="E1025" t="s">
        <v>202</v>
      </c>
      <c r="F1025">
        <v>9.2126E-2</v>
      </c>
      <c r="G1025">
        <v>-1</v>
      </c>
      <c r="H1025">
        <v>462.87900000000002</v>
      </c>
      <c r="I1025">
        <v>-1</v>
      </c>
      <c r="J1025">
        <v>0</v>
      </c>
      <c r="K1025">
        <v>8.0647590000000005</v>
      </c>
      <c r="L1025">
        <v>4.8822999999999998E-2</v>
      </c>
      <c r="M1025">
        <v>102.429751</v>
      </c>
      <c r="N1025">
        <v>-187.55866900000001</v>
      </c>
      <c r="O1025">
        <v>-3.1409859999999998</v>
      </c>
      <c r="P1025">
        <v>102.400642</v>
      </c>
      <c r="Q1025">
        <v>-187.59880100000001</v>
      </c>
      <c r="R1025">
        <v>3.1414070000000001</v>
      </c>
      <c r="S1025">
        <v>4.9576729999999998</v>
      </c>
      <c r="T1025">
        <v>4.2099999999999999E-4</v>
      </c>
    </row>
    <row r="1026" spans="1:20" x14ac:dyDescent="0.25">
      <c r="A1026">
        <v>1024</v>
      </c>
      <c r="B1026">
        <v>4</v>
      </c>
      <c r="C1026">
        <v>-1</v>
      </c>
      <c r="D1026" t="s">
        <v>80</v>
      </c>
      <c r="E1026" t="s">
        <v>202</v>
      </c>
      <c r="F1026">
        <v>9.7170000000000006E-2</v>
      </c>
      <c r="G1026">
        <v>-1</v>
      </c>
      <c r="H1026">
        <v>707.38400000000001</v>
      </c>
      <c r="I1026">
        <v>-1</v>
      </c>
      <c r="J1026">
        <v>0</v>
      </c>
      <c r="K1026">
        <v>8.0647610000000007</v>
      </c>
      <c r="L1026">
        <v>-4.9179E-2</v>
      </c>
      <c r="M1026">
        <v>101.702895</v>
      </c>
      <c r="N1026">
        <v>-187.59732700000001</v>
      </c>
      <c r="O1026">
        <v>3.138217</v>
      </c>
      <c r="P1026">
        <v>101.674843</v>
      </c>
      <c r="Q1026">
        <v>-187.59863300000001</v>
      </c>
      <c r="R1026">
        <v>3.1408779999999998</v>
      </c>
      <c r="S1026">
        <v>2.8082699999999998</v>
      </c>
      <c r="T1026">
        <v>2.6610000000000002E-3</v>
      </c>
    </row>
    <row r="1027" spans="1:20" x14ac:dyDescent="0.25">
      <c r="A1027">
        <v>1025</v>
      </c>
      <c r="B1027">
        <v>3</v>
      </c>
      <c r="C1027">
        <v>-1</v>
      </c>
      <c r="D1027" t="s">
        <v>79</v>
      </c>
      <c r="E1027" t="s">
        <v>202</v>
      </c>
      <c r="F1027">
        <v>8.4047999999999998E-2</v>
      </c>
      <c r="G1027">
        <v>-1</v>
      </c>
      <c r="H1027">
        <v>765.83100000000002</v>
      </c>
      <c r="I1027">
        <v>-1</v>
      </c>
      <c r="J1027">
        <v>0</v>
      </c>
      <c r="K1027">
        <v>8.0647640000000003</v>
      </c>
      <c r="L1027">
        <v>4.9694000000000002E-2</v>
      </c>
      <c r="M1027">
        <v>100.966646</v>
      </c>
      <c r="N1027">
        <v>-187.574805</v>
      </c>
      <c r="O1027">
        <v>-3.1410840000000002</v>
      </c>
      <c r="P1027">
        <v>100.949043</v>
      </c>
      <c r="Q1027">
        <v>-187.59811400000001</v>
      </c>
      <c r="R1027">
        <v>3.1413769999999999</v>
      </c>
      <c r="S1027">
        <v>2.920922</v>
      </c>
      <c r="T1027">
        <v>2.92E-4</v>
      </c>
    </row>
    <row r="1028" spans="1:20" x14ac:dyDescent="0.25">
      <c r="A1028">
        <v>1026</v>
      </c>
      <c r="B1028">
        <v>3</v>
      </c>
      <c r="C1028">
        <v>-1</v>
      </c>
      <c r="D1028" t="s">
        <v>79</v>
      </c>
      <c r="E1028" t="s">
        <v>202</v>
      </c>
      <c r="F1028">
        <v>3.8112E-2</v>
      </c>
      <c r="G1028">
        <v>-1</v>
      </c>
      <c r="H1028">
        <v>661.66099999999994</v>
      </c>
      <c r="I1028">
        <v>-1</v>
      </c>
      <c r="J1028">
        <v>0</v>
      </c>
      <c r="K1028">
        <v>8.0647599999999997</v>
      </c>
      <c r="L1028">
        <v>4.9986999999999997E-2</v>
      </c>
      <c r="M1028">
        <v>100.02999800000001</v>
      </c>
      <c r="N1028">
        <v>-187.54319000000001</v>
      </c>
      <c r="O1028">
        <v>-3.1375380000000002</v>
      </c>
      <c r="P1028">
        <v>99.981307999999999</v>
      </c>
      <c r="Q1028">
        <v>-187.59773300000001</v>
      </c>
      <c r="R1028">
        <v>3.1414219999999999</v>
      </c>
      <c r="S1028">
        <v>7.3114090000000003</v>
      </c>
      <c r="T1028">
        <v>3.885E-3</v>
      </c>
    </row>
    <row r="1029" spans="1:20" x14ac:dyDescent="0.25">
      <c r="A1029">
        <v>1027</v>
      </c>
      <c r="B1029">
        <v>3</v>
      </c>
      <c r="C1029">
        <v>-1</v>
      </c>
      <c r="D1029" t="s">
        <v>79</v>
      </c>
      <c r="E1029" t="s">
        <v>202</v>
      </c>
      <c r="F1029">
        <v>0.121616</v>
      </c>
      <c r="G1029">
        <v>-1</v>
      </c>
      <c r="H1029">
        <v>448.41899999999998</v>
      </c>
      <c r="I1029">
        <v>-1</v>
      </c>
      <c r="J1029">
        <v>0</v>
      </c>
      <c r="K1029">
        <v>8.0647730000000006</v>
      </c>
      <c r="L1029">
        <v>-4.8896000000000002E-2</v>
      </c>
      <c r="M1029">
        <v>99.434386000000003</v>
      </c>
      <c r="N1029">
        <v>-187.49086199999999</v>
      </c>
      <c r="O1029">
        <v>3.1343869999999998</v>
      </c>
      <c r="P1029">
        <v>99.255508000000006</v>
      </c>
      <c r="Q1029">
        <v>-187.59757999999999</v>
      </c>
      <c r="R1029">
        <v>3.1409579999999999</v>
      </c>
      <c r="S1029">
        <v>20.829338</v>
      </c>
      <c r="T1029">
        <v>6.5709999999999996E-3</v>
      </c>
    </row>
    <row r="1030" spans="1:20" x14ac:dyDescent="0.25">
      <c r="A1030">
        <v>1028</v>
      </c>
      <c r="B1030">
        <v>3</v>
      </c>
      <c r="C1030">
        <v>-1</v>
      </c>
      <c r="D1030" t="s">
        <v>79</v>
      </c>
      <c r="E1030" t="s">
        <v>202</v>
      </c>
      <c r="F1030">
        <v>8.6839E-2</v>
      </c>
      <c r="G1030">
        <v>-1</v>
      </c>
      <c r="H1030">
        <v>526.23400000000004</v>
      </c>
      <c r="I1030">
        <v>-1</v>
      </c>
      <c r="J1030">
        <v>0</v>
      </c>
      <c r="K1030">
        <v>8.0647710000000004</v>
      </c>
      <c r="L1030">
        <v>4.8811E-2</v>
      </c>
      <c r="M1030">
        <v>98.588509000000002</v>
      </c>
      <c r="N1030">
        <v>-187.59847199999999</v>
      </c>
      <c r="O1030">
        <v>3.1327500000000001</v>
      </c>
      <c r="P1030">
        <v>98.529701000000003</v>
      </c>
      <c r="Q1030">
        <v>-187.597061</v>
      </c>
      <c r="R1030">
        <v>3.1414260000000001</v>
      </c>
      <c r="S1030">
        <v>5.8824560000000004</v>
      </c>
      <c r="T1030">
        <v>8.6759999999999997E-3</v>
      </c>
    </row>
    <row r="1031" spans="1:20" x14ac:dyDescent="0.25">
      <c r="A1031">
        <v>1029</v>
      </c>
      <c r="B1031">
        <v>3</v>
      </c>
      <c r="C1031">
        <v>-1</v>
      </c>
      <c r="D1031" t="s">
        <v>79</v>
      </c>
      <c r="E1031" t="s">
        <v>202</v>
      </c>
      <c r="F1031">
        <v>3.1772000000000002E-2</v>
      </c>
      <c r="G1031">
        <v>-1</v>
      </c>
      <c r="H1031">
        <v>825.88300000000004</v>
      </c>
      <c r="I1031">
        <v>-1</v>
      </c>
      <c r="J1031">
        <v>0</v>
      </c>
      <c r="K1031">
        <v>8.0647719999999996</v>
      </c>
      <c r="L1031">
        <v>-4.9903000000000003E-2</v>
      </c>
      <c r="M1031">
        <v>97.779015999999999</v>
      </c>
      <c r="N1031">
        <v>-187.62031999999999</v>
      </c>
      <c r="O1031">
        <v>3.141127</v>
      </c>
      <c r="P1031">
        <v>97.803901999999994</v>
      </c>
      <c r="Q1031">
        <v>-187.59689299999999</v>
      </c>
      <c r="R1031">
        <v>3.1408809999999998</v>
      </c>
      <c r="S1031">
        <v>3.4177490000000001</v>
      </c>
      <c r="T1031">
        <v>2.4600000000000002E-4</v>
      </c>
    </row>
    <row r="1032" spans="1:20" x14ac:dyDescent="0.25">
      <c r="A1032">
        <v>1030</v>
      </c>
      <c r="B1032">
        <v>3</v>
      </c>
      <c r="C1032">
        <v>-1</v>
      </c>
      <c r="D1032" t="s">
        <v>79</v>
      </c>
      <c r="E1032" t="s">
        <v>202</v>
      </c>
      <c r="F1032">
        <v>5.1540999999999997E-2</v>
      </c>
      <c r="G1032">
        <v>-1</v>
      </c>
      <c r="H1032">
        <v>558.17600000000004</v>
      </c>
      <c r="I1032">
        <v>-1</v>
      </c>
      <c r="J1032">
        <v>0</v>
      </c>
      <c r="K1032">
        <v>8.0647749999999991</v>
      </c>
      <c r="L1032">
        <v>-4.9074E-2</v>
      </c>
      <c r="M1032">
        <v>96.912831999999995</v>
      </c>
      <c r="N1032">
        <v>-187.52404799999999</v>
      </c>
      <c r="O1032">
        <v>3.1399979999999998</v>
      </c>
      <c r="P1032">
        <v>96.836166000000006</v>
      </c>
      <c r="Q1032">
        <v>-187.59641999999999</v>
      </c>
      <c r="R1032">
        <v>3.1408529999999999</v>
      </c>
      <c r="S1032">
        <v>10.542916999999999</v>
      </c>
      <c r="T1032">
        <v>8.5499999999999997E-4</v>
      </c>
    </row>
    <row r="1033" spans="1:20" x14ac:dyDescent="0.25">
      <c r="A1033">
        <v>1031</v>
      </c>
      <c r="B1033">
        <v>3</v>
      </c>
      <c r="C1033">
        <v>-1</v>
      </c>
      <c r="D1033" t="s">
        <v>79</v>
      </c>
      <c r="E1033" t="s">
        <v>202</v>
      </c>
      <c r="F1033">
        <v>0.132656</v>
      </c>
      <c r="G1033">
        <v>-1</v>
      </c>
      <c r="H1033">
        <v>534.51499999999999</v>
      </c>
      <c r="I1033">
        <v>-1</v>
      </c>
      <c r="J1033">
        <v>0</v>
      </c>
      <c r="K1033">
        <v>8.0647710000000004</v>
      </c>
      <c r="L1033">
        <v>4.8994999999999997E-2</v>
      </c>
      <c r="M1033">
        <v>96.011556999999996</v>
      </c>
      <c r="N1033">
        <v>-187.71704</v>
      </c>
      <c r="O1033">
        <v>3.1396839999999999</v>
      </c>
      <c r="P1033">
        <v>96.110366999999997</v>
      </c>
      <c r="Q1033">
        <v>-187.59591699999999</v>
      </c>
      <c r="R1033">
        <v>3.14134</v>
      </c>
      <c r="S1033">
        <v>15.631477</v>
      </c>
      <c r="T1033">
        <v>1.6570000000000001E-3</v>
      </c>
    </row>
    <row r="1034" spans="1:20" x14ac:dyDescent="0.25">
      <c r="A1034">
        <v>1032</v>
      </c>
      <c r="B1034">
        <v>3</v>
      </c>
      <c r="C1034">
        <v>-1</v>
      </c>
      <c r="D1034" t="s">
        <v>79</v>
      </c>
      <c r="E1034" t="s">
        <v>202</v>
      </c>
      <c r="F1034">
        <v>8.1755999999999995E-2</v>
      </c>
      <c r="G1034">
        <v>-1</v>
      </c>
      <c r="H1034">
        <v>597.43100000000004</v>
      </c>
      <c r="I1034">
        <v>-1</v>
      </c>
      <c r="J1034">
        <v>0</v>
      </c>
      <c r="K1034">
        <v>8.0647769999999994</v>
      </c>
      <c r="L1034">
        <v>-4.9005E-2</v>
      </c>
      <c r="M1034">
        <v>95.283540000000002</v>
      </c>
      <c r="N1034">
        <v>-187.66798399999999</v>
      </c>
      <c r="O1034">
        <v>-3.1365240000000001</v>
      </c>
      <c r="P1034">
        <v>95.384567000000004</v>
      </c>
      <c r="Q1034">
        <v>-187.59571800000001</v>
      </c>
      <c r="R1034">
        <v>3.1408499999999999</v>
      </c>
      <c r="S1034">
        <v>12.421312</v>
      </c>
      <c r="T1034">
        <v>4.326E-3</v>
      </c>
    </row>
    <row r="1035" spans="1:20" x14ac:dyDescent="0.25">
      <c r="A1035">
        <v>1033</v>
      </c>
      <c r="B1035">
        <v>3</v>
      </c>
      <c r="C1035">
        <v>-1</v>
      </c>
      <c r="D1035" t="s">
        <v>79</v>
      </c>
      <c r="E1035" t="s">
        <v>202</v>
      </c>
      <c r="F1035">
        <v>6.3383999999999996E-2</v>
      </c>
      <c r="G1035">
        <v>-1</v>
      </c>
      <c r="H1035">
        <v>709.202</v>
      </c>
      <c r="I1035">
        <v>-1</v>
      </c>
      <c r="J1035">
        <v>0</v>
      </c>
      <c r="K1035">
        <v>8.0647629999999992</v>
      </c>
      <c r="L1035">
        <v>4.9146000000000002E-2</v>
      </c>
      <c r="M1035">
        <v>94.657589999999999</v>
      </c>
      <c r="N1035">
        <v>-187.60082800000001</v>
      </c>
      <c r="O1035">
        <v>3.1398890000000002</v>
      </c>
      <c r="P1035">
        <v>94.658767999999995</v>
      </c>
      <c r="Q1035">
        <v>-187.595215</v>
      </c>
      <c r="R1035">
        <v>3.1413720000000001</v>
      </c>
      <c r="S1035">
        <v>0.57351600000000003</v>
      </c>
      <c r="T1035">
        <v>1.4829999999999999E-3</v>
      </c>
    </row>
    <row r="1036" spans="1:20" x14ac:dyDescent="0.25">
      <c r="A1036">
        <v>1034</v>
      </c>
      <c r="B1036">
        <v>3</v>
      </c>
      <c r="C1036">
        <v>-1</v>
      </c>
      <c r="D1036" t="s">
        <v>79</v>
      </c>
      <c r="E1036" t="s">
        <v>202</v>
      </c>
      <c r="F1036">
        <v>0.58623800000000004</v>
      </c>
      <c r="G1036">
        <v>-1</v>
      </c>
      <c r="H1036">
        <v>744.13199999999995</v>
      </c>
      <c r="I1036">
        <v>-1</v>
      </c>
      <c r="J1036">
        <v>0</v>
      </c>
      <c r="K1036">
        <v>8.0647660000000005</v>
      </c>
      <c r="L1036">
        <v>4.9029000000000003E-2</v>
      </c>
      <c r="M1036">
        <v>93.761466999999996</v>
      </c>
      <c r="N1036">
        <v>-187.623468</v>
      </c>
      <c r="O1036">
        <v>3.1168680000000002</v>
      </c>
      <c r="P1036">
        <v>93.691032000000007</v>
      </c>
      <c r="Q1036">
        <v>-187.59472700000001</v>
      </c>
      <c r="R1036">
        <v>3.1413790000000001</v>
      </c>
      <c r="S1036">
        <v>7.6072959999999998</v>
      </c>
      <c r="T1036">
        <v>2.4511000000000002E-2</v>
      </c>
    </row>
    <row r="1037" spans="1:20" x14ac:dyDescent="0.25">
      <c r="A1037">
        <v>1035</v>
      </c>
      <c r="B1037">
        <v>2</v>
      </c>
      <c r="C1037">
        <v>-1</v>
      </c>
      <c r="D1037" t="s">
        <v>78</v>
      </c>
      <c r="E1037" t="s">
        <v>202</v>
      </c>
      <c r="F1037">
        <v>1.4709E-2</v>
      </c>
      <c r="G1037">
        <v>-1</v>
      </c>
      <c r="H1037">
        <v>489.87</v>
      </c>
      <c r="I1037">
        <v>-1</v>
      </c>
      <c r="J1037">
        <v>0</v>
      </c>
      <c r="K1037">
        <v>8.0647710000000004</v>
      </c>
      <c r="L1037">
        <v>-4.9494000000000003E-2</v>
      </c>
      <c r="M1037">
        <v>92.868933999999996</v>
      </c>
      <c r="N1037">
        <v>-187.69799399999999</v>
      </c>
      <c r="O1037">
        <v>3.1403110000000001</v>
      </c>
      <c r="P1037">
        <v>92.965232999999998</v>
      </c>
      <c r="Q1037">
        <v>-187.594559</v>
      </c>
      <c r="R1037">
        <v>3.1409009999999999</v>
      </c>
      <c r="S1037">
        <v>14.132348</v>
      </c>
      <c r="T1037">
        <v>5.9000000000000003E-4</v>
      </c>
    </row>
    <row r="1038" spans="1:20" x14ac:dyDescent="0.25">
      <c r="A1038">
        <v>1036</v>
      </c>
      <c r="B1038">
        <v>2</v>
      </c>
      <c r="C1038">
        <v>-1</v>
      </c>
      <c r="D1038" t="s">
        <v>78</v>
      </c>
      <c r="E1038" t="s">
        <v>202</v>
      </c>
      <c r="F1038">
        <v>3.2091000000000001E-2</v>
      </c>
      <c r="G1038">
        <v>-1</v>
      </c>
      <c r="H1038">
        <v>893.51900000000001</v>
      </c>
      <c r="I1038">
        <v>-1</v>
      </c>
      <c r="J1038">
        <v>0</v>
      </c>
      <c r="K1038">
        <v>8.0647610000000007</v>
      </c>
      <c r="L1038">
        <v>4.9702000000000003E-2</v>
      </c>
      <c r="M1038">
        <v>92.311593000000002</v>
      </c>
      <c r="N1038">
        <v>-187.53941399999999</v>
      </c>
      <c r="O1038">
        <v>3.1290499999999999</v>
      </c>
      <c r="P1038">
        <v>92.239433000000005</v>
      </c>
      <c r="Q1038">
        <v>-187.594055</v>
      </c>
      <c r="R1038">
        <v>3.141397</v>
      </c>
      <c r="S1038">
        <v>9.0513860000000008</v>
      </c>
      <c r="T1038">
        <v>1.2347E-2</v>
      </c>
    </row>
    <row r="1039" spans="1:20" x14ac:dyDescent="0.25">
      <c r="A1039">
        <v>1037</v>
      </c>
      <c r="B1039">
        <v>2</v>
      </c>
      <c r="C1039">
        <v>-1</v>
      </c>
      <c r="D1039" t="s">
        <v>78</v>
      </c>
      <c r="E1039" t="s">
        <v>202</v>
      </c>
      <c r="F1039">
        <v>6.9557999999999995E-2</v>
      </c>
      <c r="G1039">
        <v>-1</v>
      </c>
      <c r="H1039">
        <v>773.38499999999999</v>
      </c>
      <c r="I1039">
        <v>-1</v>
      </c>
      <c r="J1039">
        <v>0</v>
      </c>
      <c r="K1039">
        <v>8.0647610000000007</v>
      </c>
      <c r="L1039">
        <v>4.9472000000000002E-2</v>
      </c>
      <c r="M1039">
        <v>91.107843000000003</v>
      </c>
      <c r="N1039">
        <v>-187.75852499999999</v>
      </c>
      <c r="O1039">
        <v>-3.1285159999999999</v>
      </c>
      <c r="P1039">
        <v>91.271698000000001</v>
      </c>
      <c r="Q1039">
        <v>-187.593613</v>
      </c>
      <c r="R1039">
        <v>3.1413720000000001</v>
      </c>
      <c r="S1039">
        <v>23.247463</v>
      </c>
      <c r="T1039">
        <v>1.2857E-2</v>
      </c>
    </row>
    <row r="1040" spans="1:20" x14ac:dyDescent="0.25">
      <c r="A1040">
        <v>1038</v>
      </c>
      <c r="B1040">
        <v>2</v>
      </c>
      <c r="C1040">
        <v>-1</v>
      </c>
      <c r="D1040" t="s">
        <v>78</v>
      </c>
      <c r="E1040" t="s">
        <v>202</v>
      </c>
      <c r="F1040">
        <v>8.4905999999999995E-2</v>
      </c>
      <c r="G1040">
        <v>-1</v>
      </c>
      <c r="H1040">
        <v>762.17</v>
      </c>
      <c r="I1040">
        <v>-1</v>
      </c>
      <c r="J1040">
        <v>0</v>
      </c>
      <c r="K1040">
        <v>8.0647649999999995</v>
      </c>
      <c r="L1040">
        <v>-4.8888000000000001E-2</v>
      </c>
      <c r="M1040">
        <v>90.778902000000002</v>
      </c>
      <c r="N1040">
        <v>-187.347905</v>
      </c>
      <c r="O1040">
        <v>-3.1410689999999999</v>
      </c>
      <c r="P1040">
        <v>90.545897999999994</v>
      </c>
      <c r="Q1040">
        <v>-187.593414</v>
      </c>
      <c r="R1040">
        <v>3.1408849999999999</v>
      </c>
      <c r="S1040">
        <v>33.847534000000003</v>
      </c>
      <c r="T1040">
        <v>1.84E-4</v>
      </c>
    </row>
    <row r="1041" spans="1:20" x14ac:dyDescent="0.25">
      <c r="A1041">
        <v>1039</v>
      </c>
      <c r="B1041">
        <v>2</v>
      </c>
      <c r="C1041">
        <v>-1</v>
      </c>
      <c r="D1041" t="s">
        <v>78</v>
      </c>
      <c r="E1041" t="s">
        <v>202</v>
      </c>
      <c r="F1041">
        <v>8.1428E-2</v>
      </c>
      <c r="G1041">
        <v>-1</v>
      </c>
      <c r="H1041">
        <v>681.601</v>
      </c>
      <c r="I1041">
        <v>-1</v>
      </c>
      <c r="J1041">
        <v>0</v>
      </c>
      <c r="K1041">
        <v>8.0647599999999997</v>
      </c>
      <c r="L1041">
        <v>4.9228000000000001E-2</v>
      </c>
      <c r="M1041">
        <v>89.977169000000004</v>
      </c>
      <c r="N1041">
        <v>-187.75112300000001</v>
      </c>
      <c r="O1041">
        <v>3.1241140000000001</v>
      </c>
      <c r="P1041">
        <v>89.820098999999999</v>
      </c>
      <c r="Q1041">
        <v>-187.592972</v>
      </c>
      <c r="R1041">
        <v>3.1414249999999999</v>
      </c>
      <c r="S1041">
        <v>22.289618999999998</v>
      </c>
      <c r="T1041">
        <v>1.7311E-2</v>
      </c>
    </row>
    <row r="1042" spans="1:20" x14ac:dyDescent="0.25">
      <c r="A1042">
        <v>1040</v>
      </c>
      <c r="B1042">
        <v>2</v>
      </c>
      <c r="C1042">
        <v>-1</v>
      </c>
      <c r="D1042" t="s">
        <v>78</v>
      </c>
      <c r="E1042" t="s">
        <v>202</v>
      </c>
      <c r="F1042">
        <v>2.8285999999999999E-2</v>
      </c>
      <c r="G1042">
        <v>-1</v>
      </c>
      <c r="H1042">
        <v>733.96799999999996</v>
      </c>
      <c r="I1042">
        <v>-1</v>
      </c>
      <c r="J1042">
        <v>0</v>
      </c>
      <c r="K1042">
        <v>8.0647800000000007</v>
      </c>
      <c r="L1042">
        <v>-4.9674999999999997E-2</v>
      </c>
      <c r="M1042">
        <v>89.168912000000006</v>
      </c>
      <c r="N1042">
        <v>-187.493773</v>
      </c>
      <c r="O1042">
        <v>3.1302120000000002</v>
      </c>
      <c r="P1042">
        <v>89.094291999999996</v>
      </c>
      <c r="Q1042">
        <v>-187.59277299999999</v>
      </c>
      <c r="R1042">
        <v>3.1409289999999999</v>
      </c>
      <c r="S1042">
        <v>12.397301000000001</v>
      </c>
      <c r="T1042">
        <v>1.0718E-2</v>
      </c>
    </row>
    <row r="1043" spans="1:20" x14ac:dyDescent="0.25">
      <c r="A1043">
        <v>1041</v>
      </c>
      <c r="B1043">
        <v>2</v>
      </c>
      <c r="C1043">
        <v>-1</v>
      </c>
      <c r="D1043" t="s">
        <v>78</v>
      </c>
      <c r="E1043" t="s">
        <v>202</v>
      </c>
      <c r="F1043">
        <v>3.3969999999999998E-3</v>
      </c>
      <c r="G1043">
        <v>-1</v>
      </c>
      <c r="H1043">
        <v>581.15300000000002</v>
      </c>
      <c r="I1043">
        <v>-1</v>
      </c>
      <c r="J1043">
        <v>0</v>
      </c>
      <c r="K1043">
        <v>8.064781</v>
      </c>
      <c r="L1043">
        <v>-4.8820000000000002E-2</v>
      </c>
      <c r="M1043">
        <v>88.163753</v>
      </c>
      <c r="N1043">
        <v>-187.547211</v>
      </c>
      <c r="O1043">
        <v>3.1381209999999999</v>
      </c>
      <c r="P1043">
        <v>88.126564000000002</v>
      </c>
      <c r="Q1043">
        <v>-187.59236100000001</v>
      </c>
      <c r="R1043">
        <v>3.1409379999999998</v>
      </c>
      <c r="S1043">
        <v>5.8494120000000001</v>
      </c>
      <c r="T1043">
        <v>2.8159999999999999E-3</v>
      </c>
    </row>
    <row r="1044" spans="1:20" x14ac:dyDescent="0.25">
      <c r="A1044">
        <v>1042</v>
      </c>
      <c r="B1044">
        <v>2</v>
      </c>
      <c r="C1044">
        <v>-1</v>
      </c>
      <c r="D1044" t="s">
        <v>78</v>
      </c>
      <c r="E1044" t="s">
        <v>202</v>
      </c>
      <c r="F1044">
        <v>2.5465000000000002E-2</v>
      </c>
      <c r="G1044">
        <v>-1</v>
      </c>
      <c r="H1044">
        <v>529.43399999999997</v>
      </c>
      <c r="I1044">
        <v>-1</v>
      </c>
      <c r="J1044">
        <v>0</v>
      </c>
      <c r="K1044">
        <v>8.0647690000000001</v>
      </c>
      <c r="L1044">
        <v>4.8827000000000002E-2</v>
      </c>
      <c r="M1044">
        <v>87.307175999999998</v>
      </c>
      <c r="N1044">
        <v>-187.647921</v>
      </c>
      <c r="O1044">
        <v>-3.128333</v>
      </c>
      <c r="P1044">
        <v>87.400756999999999</v>
      </c>
      <c r="Q1044">
        <v>-187.591858</v>
      </c>
      <c r="R1044">
        <v>3.14141</v>
      </c>
      <c r="S1044">
        <v>10.908913</v>
      </c>
      <c r="T1044">
        <v>1.3077E-2</v>
      </c>
    </row>
    <row r="1045" spans="1:20" x14ac:dyDescent="0.25">
      <c r="A1045">
        <v>1043</v>
      </c>
      <c r="B1045">
        <v>2</v>
      </c>
      <c r="C1045">
        <v>-1</v>
      </c>
      <c r="D1045" t="s">
        <v>78</v>
      </c>
      <c r="E1045" t="s">
        <v>202</v>
      </c>
      <c r="F1045">
        <v>4.5800000000000002E-4</v>
      </c>
      <c r="G1045">
        <v>-1</v>
      </c>
      <c r="H1045">
        <v>612.37699999999995</v>
      </c>
      <c r="I1045">
        <v>-1</v>
      </c>
      <c r="J1045">
        <v>0</v>
      </c>
      <c r="K1045">
        <v>8.0647649999999995</v>
      </c>
      <c r="L1045">
        <v>-4.8953000000000003E-2</v>
      </c>
      <c r="M1045">
        <v>86.656177999999997</v>
      </c>
      <c r="N1045">
        <v>-187.61063100000001</v>
      </c>
      <c r="O1045">
        <v>3.1414170000000001</v>
      </c>
      <c r="P1045">
        <v>86.674957000000006</v>
      </c>
      <c r="Q1045">
        <v>-187.59167500000001</v>
      </c>
      <c r="R1045">
        <v>3.1409069999999999</v>
      </c>
      <c r="S1045">
        <v>2.6682830000000002</v>
      </c>
      <c r="T1045">
        <v>5.1000000000000004E-4</v>
      </c>
    </row>
    <row r="1046" spans="1:20" x14ac:dyDescent="0.25">
      <c r="A1046">
        <v>1044</v>
      </c>
      <c r="B1046">
        <v>2</v>
      </c>
      <c r="C1046">
        <v>-1</v>
      </c>
      <c r="D1046" t="s">
        <v>78</v>
      </c>
      <c r="E1046" t="s">
        <v>202</v>
      </c>
      <c r="F1046">
        <v>1.1202E-2</v>
      </c>
      <c r="G1046">
        <v>-1</v>
      </c>
      <c r="H1046">
        <v>682.56899999999996</v>
      </c>
      <c r="I1046">
        <v>-1</v>
      </c>
      <c r="J1046">
        <v>0</v>
      </c>
      <c r="K1046">
        <v>8.0647529999999996</v>
      </c>
      <c r="L1046">
        <v>4.9654999999999998E-2</v>
      </c>
      <c r="M1046">
        <v>85.889724000000001</v>
      </c>
      <c r="N1046">
        <v>-187.68303599999999</v>
      </c>
      <c r="O1046">
        <v>-3.135974</v>
      </c>
      <c r="P1046">
        <v>85.949157999999997</v>
      </c>
      <c r="Q1046">
        <v>-187.59120200000001</v>
      </c>
      <c r="R1046">
        <v>3.1414200000000001</v>
      </c>
      <c r="S1046">
        <v>10.938879999999999</v>
      </c>
      <c r="T1046">
        <v>5.4460000000000003E-3</v>
      </c>
    </row>
    <row r="1047" spans="1:20" x14ac:dyDescent="0.25">
      <c r="A1047">
        <v>1045</v>
      </c>
      <c r="B1047">
        <v>2</v>
      </c>
      <c r="C1047">
        <v>-1</v>
      </c>
      <c r="D1047" t="s">
        <v>78</v>
      </c>
      <c r="E1047" t="s">
        <v>202</v>
      </c>
      <c r="F1047">
        <v>6.8729999999999998E-3</v>
      </c>
      <c r="G1047">
        <v>-1</v>
      </c>
      <c r="H1047">
        <v>602.54300000000001</v>
      </c>
      <c r="I1047">
        <v>-1</v>
      </c>
      <c r="J1047">
        <v>0</v>
      </c>
      <c r="K1047">
        <v>8.0647529999999996</v>
      </c>
      <c r="L1047">
        <v>4.888E-2</v>
      </c>
      <c r="M1047">
        <v>85.043294000000003</v>
      </c>
      <c r="N1047">
        <v>-187.55989099999999</v>
      </c>
      <c r="O1047">
        <v>3.1344970000000001</v>
      </c>
      <c r="P1047">
        <v>84.981421999999995</v>
      </c>
      <c r="Q1047">
        <v>-187.59075899999999</v>
      </c>
      <c r="R1047">
        <v>3.1414089999999999</v>
      </c>
      <c r="S1047">
        <v>6.9143910000000002</v>
      </c>
      <c r="T1047">
        <v>6.9119999999999997E-3</v>
      </c>
    </row>
    <row r="1048" spans="1:20" x14ac:dyDescent="0.25">
      <c r="A1048">
        <v>1046</v>
      </c>
      <c r="B1048">
        <v>2</v>
      </c>
      <c r="C1048">
        <v>-1</v>
      </c>
      <c r="D1048" t="s">
        <v>78</v>
      </c>
      <c r="E1048" t="s">
        <v>202</v>
      </c>
      <c r="F1048">
        <v>1.4975E-2</v>
      </c>
      <c r="G1048">
        <v>-1</v>
      </c>
      <c r="H1048">
        <v>523.42999999999995</v>
      </c>
      <c r="I1048">
        <v>-1</v>
      </c>
      <c r="J1048">
        <v>0</v>
      </c>
      <c r="K1048">
        <v>8.0647749999999991</v>
      </c>
      <c r="L1048">
        <v>-4.9030999999999998E-2</v>
      </c>
      <c r="M1048">
        <v>84.362356000000005</v>
      </c>
      <c r="N1048">
        <v>-187.48493400000001</v>
      </c>
      <c r="O1048">
        <v>3.1403940000000001</v>
      </c>
      <c r="P1048">
        <v>84.255623</v>
      </c>
      <c r="Q1048">
        <v>-187.59056100000001</v>
      </c>
      <c r="R1048">
        <v>3.1409120000000001</v>
      </c>
      <c r="S1048">
        <v>15.016332999999999</v>
      </c>
      <c r="T1048">
        <v>5.1900000000000004E-4</v>
      </c>
    </row>
    <row r="1049" spans="1:20" x14ac:dyDescent="0.25">
      <c r="A1049">
        <v>1047</v>
      </c>
      <c r="B1049">
        <v>2</v>
      </c>
      <c r="C1049">
        <v>-1</v>
      </c>
      <c r="D1049" t="s">
        <v>78</v>
      </c>
      <c r="E1049" t="s">
        <v>202</v>
      </c>
      <c r="F1049">
        <v>4.7378999999999998E-2</v>
      </c>
      <c r="G1049">
        <v>-1</v>
      </c>
      <c r="H1049">
        <v>545.20500000000004</v>
      </c>
      <c r="I1049">
        <v>-1</v>
      </c>
      <c r="J1049">
        <v>0</v>
      </c>
      <c r="K1049">
        <v>8.0647800000000007</v>
      </c>
      <c r="L1049">
        <v>4.9003999999999999E-2</v>
      </c>
      <c r="M1049">
        <v>83.432592999999997</v>
      </c>
      <c r="N1049">
        <v>-187.728115</v>
      </c>
      <c r="O1049">
        <v>3.1359050000000002</v>
      </c>
      <c r="P1049">
        <v>83.529822999999993</v>
      </c>
      <c r="Q1049">
        <v>-187.590057</v>
      </c>
      <c r="R1049">
        <v>3.1414019999999998</v>
      </c>
      <c r="S1049">
        <v>16.885949</v>
      </c>
      <c r="T1049">
        <v>5.4970000000000001E-3</v>
      </c>
    </row>
    <row r="1050" spans="1:20" x14ac:dyDescent="0.25">
      <c r="A1050">
        <v>1048</v>
      </c>
      <c r="B1050">
        <v>2</v>
      </c>
      <c r="C1050">
        <v>-1</v>
      </c>
      <c r="D1050" t="s">
        <v>78</v>
      </c>
      <c r="E1050" t="s">
        <v>202</v>
      </c>
      <c r="F1050">
        <v>0.187802</v>
      </c>
      <c r="G1050">
        <v>-1</v>
      </c>
      <c r="H1050">
        <v>720.42200000000003</v>
      </c>
      <c r="I1050">
        <v>-1</v>
      </c>
      <c r="J1050">
        <v>0</v>
      </c>
      <c r="K1050">
        <v>8.0647730000000006</v>
      </c>
      <c r="L1050">
        <v>4.9425999999999998E-2</v>
      </c>
      <c r="M1050">
        <v>82.355885999999998</v>
      </c>
      <c r="N1050">
        <v>-187.51422099999999</v>
      </c>
      <c r="O1050">
        <v>-3.1160160000000001</v>
      </c>
      <c r="P1050">
        <v>82.562088000000003</v>
      </c>
      <c r="Q1050">
        <v>-187.58959999999999</v>
      </c>
      <c r="R1050">
        <v>3.1413570000000002</v>
      </c>
      <c r="S1050">
        <v>21.954782999999999</v>
      </c>
      <c r="T1050">
        <v>2.5340999999999999E-2</v>
      </c>
    </row>
    <row r="1051" spans="1:20" x14ac:dyDescent="0.25">
      <c r="A1051">
        <v>1049</v>
      </c>
      <c r="B1051">
        <v>2</v>
      </c>
      <c r="C1051">
        <v>-1</v>
      </c>
      <c r="D1051" t="s">
        <v>78</v>
      </c>
      <c r="E1051" t="s">
        <v>202</v>
      </c>
      <c r="F1051">
        <v>1.456E-2</v>
      </c>
      <c r="G1051">
        <v>-1</v>
      </c>
      <c r="H1051">
        <v>544.83399999999995</v>
      </c>
      <c r="I1051">
        <v>-1</v>
      </c>
      <c r="J1051">
        <v>0</v>
      </c>
      <c r="K1051">
        <v>8.0647669999999998</v>
      </c>
      <c r="L1051">
        <v>-4.9484E-2</v>
      </c>
      <c r="M1051">
        <v>81.884539000000004</v>
      </c>
      <c r="N1051">
        <v>-187.46796900000001</v>
      </c>
      <c r="O1051">
        <v>3.132231</v>
      </c>
      <c r="P1051">
        <v>81.836258000000001</v>
      </c>
      <c r="Q1051">
        <v>-187.58943199999999</v>
      </c>
      <c r="R1051">
        <v>3.1408849999999999</v>
      </c>
      <c r="S1051">
        <v>13.070703</v>
      </c>
      <c r="T1051">
        <v>8.6529999999999992E-3</v>
      </c>
    </row>
    <row r="1052" spans="1:20" x14ac:dyDescent="0.25">
      <c r="A1052">
        <v>1050</v>
      </c>
      <c r="B1052">
        <v>2</v>
      </c>
      <c r="C1052">
        <v>-1</v>
      </c>
      <c r="D1052" t="s">
        <v>78</v>
      </c>
      <c r="E1052" t="s">
        <v>202</v>
      </c>
      <c r="F1052">
        <v>1.4170000000000001E-3</v>
      </c>
      <c r="G1052">
        <v>-1</v>
      </c>
      <c r="H1052">
        <v>541.65700000000004</v>
      </c>
      <c r="I1052">
        <v>-1</v>
      </c>
      <c r="J1052">
        <v>0</v>
      </c>
      <c r="K1052">
        <v>8.0647479999999998</v>
      </c>
      <c r="L1052">
        <v>4.9614999999999999E-2</v>
      </c>
      <c r="M1052">
        <v>81.076556999999994</v>
      </c>
      <c r="N1052">
        <v>-187.62435199999999</v>
      </c>
      <c r="O1052">
        <v>-3.14134</v>
      </c>
      <c r="P1052">
        <v>81.110412999999994</v>
      </c>
      <c r="Q1052">
        <v>-187.588943</v>
      </c>
      <c r="R1052">
        <v>3.1413859999999998</v>
      </c>
      <c r="S1052">
        <v>4.8989050000000001</v>
      </c>
      <c r="T1052">
        <v>4.6E-5</v>
      </c>
    </row>
    <row r="1053" spans="1:20" x14ac:dyDescent="0.25">
      <c r="A1053">
        <v>1051</v>
      </c>
      <c r="B1053">
        <v>2</v>
      </c>
      <c r="C1053">
        <v>-1</v>
      </c>
      <c r="D1053" t="s">
        <v>78</v>
      </c>
      <c r="E1053" t="s">
        <v>202</v>
      </c>
      <c r="F1053">
        <v>2.8910999999999999E-2</v>
      </c>
      <c r="G1053">
        <v>-1</v>
      </c>
      <c r="H1053">
        <v>550.851</v>
      </c>
      <c r="I1053">
        <v>-1</v>
      </c>
      <c r="J1053">
        <v>0</v>
      </c>
      <c r="K1053">
        <v>8.064762</v>
      </c>
      <c r="L1053">
        <v>-4.9442E-2</v>
      </c>
      <c r="M1053">
        <v>80.435861000000003</v>
      </c>
      <c r="N1053">
        <v>-187.506595</v>
      </c>
      <c r="O1053">
        <v>-3.1369470000000002</v>
      </c>
      <c r="P1053">
        <v>80.384567000000004</v>
      </c>
      <c r="Q1053">
        <v>-187.58879099999999</v>
      </c>
      <c r="R1053">
        <v>3.1409220000000002</v>
      </c>
      <c r="S1053">
        <v>9.6887550000000005</v>
      </c>
      <c r="T1053">
        <v>3.9750000000000002E-3</v>
      </c>
    </row>
    <row r="1054" spans="1:20" x14ac:dyDescent="0.25">
      <c r="A1054">
        <v>1052</v>
      </c>
      <c r="B1054">
        <v>2</v>
      </c>
      <c r="C1054">
        <v>-1</v>
      </c>
      <c r="D1054" t="s">
        <v>78</v>
      </c>
      <c r="E1054" t="s">
        <v>202</v>
      </c>
      <c r="F1054">
        <v>7.6692999999999997E-2</v>
      </c>
      <c r="G1054">
        <v>-1</v>
      </c>
      <c r="H1054">
        <v>615.173</v>
      </c>
      <c r="I1054">
        <v>-1</v>
      </c>
      <c r="J1054">
        <v>0</v>
      </c>
      <c r="K1054">
        <v>8.0647540000000006</v>
      </c>
      <c r="L1054">
        <v>4.8959000000000003E-2</v>
      </c>
      <c r="M1054">
        <v>79.730338000000003</v>
      </c>
      <c r="N1054">
        <v>-187.62527600000001</v>
      </c>
      <c r="O1054">
        <v>3.127367</v>
      </c>
      <c r="P1054">
        <v>79.658721999999997</v>
      </c>
      <c r="Q1054">
        <v>-187.58833300000001</v>
      </c>
      <c r="R1054">
        <v>3.1414230000000001</v>
      </c>
      <c r="S1054">
        <v>8.0582899999999995</v>
      </c>
      <c r="T1054">
        <v>1.4056000000000001E-2</v>
      </c>
    </row>
    <row r="1055" spans="1:20" x14ac:dyDescent="0.25">
      <c r="A1055">
        <v>1053</v>
      </c>
      <c r="B1055">
        <v>2</v>
      </c>
      <c r="C1055">
        <v>-1</v>
      </c>
      <c r="D1055" t="s">
        <v>78</v>
      </c>
      <c r="E1055" t="s">
        <v>202</v>
      </c>
      <c r="F1055">
        <v>8.0999999999999996E-4</v>
      </c>
      <c r="G1055">
        <v>-1</v>
      </c>
      <c r="H1055">
        <v>688.41099999999994</v>
      </c>
      <c r="I1055">
        <v>-1</v>
      </c>
      <c r="J1055">
        <v>0</v>
      </c>
      <c r="K1055">
        <v>8.0647739999999999</v>
      </c>
      <c r="L1055">
        <v>4.9501000000000003E-2</v>
      </c>
      <c r="M1055">
        <v>78.704043999999996</v>
      </c>
      <c r="N1055">
        <v>-187.55184299999999</v>
      </c>
      <c r="O1055">
        <v>3.139618</v>
      </c>
      <c r="P1055">
        <v>78.690933000000001</v>
      </c>
      <c r="Q1055">
        <v>-187.58789100000001</v>
      </c>
      <c r="R1055">
        <v>3.14141</v>
      </c>
      <c r="S1055">
        <v>3.8358279999999998</v>
      </c>
      <c r="T1055">
        <v>1.7930000000000001E-3</v>
      </c>
    </row>
    <row r="1056" spans="1:20" x14ac:dyDescent="0.25">
      <c r="A1056">
        <v>1054</v>
      </c>
      <c r="B1056">
        <v>2</v>
      </c>
      <c r="C1056">
        <v>-1</v>
      </c>
      <c r="D1056" t="s">
        <v>78</v>
      </c>
      <c r="E1056" t="s">
        <v>202</v>
      </c>
      <c r="F1056">
        <v>1.1540000000000001E-3</v>
      </c>
      <c r="G1056">
        <v>-1</v>
      </c>
      <c r="H1056">
        <v>675.85699999999997</v>
      </c>
      <c r="I1056">
        <v>-1</v>
      </c>
      <c r="J1056">
        <v>0</v>
      </c>
      <c r="K1056">
        <v>8.0647769999999994</v>
      </c>
      <c r="L1056">
        <v>-4.9827000000000003E-2</v>
      </c>
      <c r="M1056">
        <v>77.935809000000006</v>
      </c>
      <c r="N1056">
        <v>-187.625688</v>
      </c>
      <c r="O1056">
        <v>-3.1414</v>
      </c>
      <c r="P1056">
        <v>77.965087999999994</v>
      </c>
      <c r="Q1056">
        <v>-187.58770799999999</v>
      </c>
      <c r="R1056">
        <v>3.1408830000000001</v>
      </c>
      <c r="S1056">
        <v>4.7955240000000003</v>
      </c>
      <c r="T1056">
        <v>5.1699999999999999E-4</v>
      </c>
    </row>
    <row r="1057" spans="1:20" x14ac:dyDescent="0.25">
      <c r="A1057">
        <v>1055</v>
      </c>
      <c r="B1057">
        <v>2</v>
      </c>
      <c r="C1057">
        <v>-1</v>
      </c>
      <c r="D1057" t="s">
        <v>78</v>
      </c>
      <c r="E1057" t="s">
        <v>202</v>
      </c>
      <c r="F1057">
        <v>7.2899999999999996E-3</v>
      </c>
      <c r="G1057">
        <v>-1</v>
      </c>
      <c r="H1057">
        <v>613.47</v>
      </c>
      <c r="I1057">
        <v>-1</v>
      </c>
      <c r="J1057">
        <v>0</v>
      </c>
      <c r="K1057">
        <v>8.0647739999999999</v>
      </c>
      <c r="L1057">
        <v>4.8682999999999997E-2</v>
      </c>
      <c r="M1057">
        <v>77.305717999999999</v>
      </c>
      <c r="N1057">
        <v>-187.50335200000001</v>
      </c>
      <c r="O1057">
        <v>3.1342270000000001</v>
      </c>
      <c r="P1057">
        <v>77.239243000000002</v>
      </c>
      <c r="Q1057">
        <v>-187.587189</v>
      </c>
      <c r="R1057">
        <v>3.141324</v>
      </c>
      <c r="S1057">
        <v>10.699351999999999</v>
      </c>
      <c r="T1057">
        <v>7.097E-3</v>
      </c>
    </row>
    <row r="1058" spans="1:20" x14ac:dyDescent="0.25">
      <c r="A1058">
        <v>1056</v>
      </c>
      <c r="B1058">
        <v>3</v>
      </c>
      <c r="C1058">
        <v>-1</v>
      </c>
      <c r="D1058" t="s">
        <v>77</v>
      </c>
      <c r="E1058" t="s">
        <v>202</v>
      </c>
      <c r="F1058">
        <v>0.151562</v>
      </c>
      <c r="G1058">
        <v>-1</v>
      </c>
      <c r="H1058">
        <v>475.79899999999998</v>
      </c>
      <c r="I1058">
        <v>-1</v>
      </c>
      <c r="J1058">
        <v>0</v>
      </c>
      <c r="K1058">
        <v>8.0647640000000003</v>
      </c>
      <c r="L1058">
        <v>4.9103000000000001E-2</v>
      </c>
      <c r="M1058">
        <v>76.210678000000001</v>
      </c>
      <c r="N1058">
        <v>-187.65240499999999</v>
      </c>
      <c r="O1058">
        <v>3.1403439999999998</v>
      </c>
      <c r="P1058">
        <v>76.271445999999997</v>
      </c>
      <c r="Q1058">
        <v>-187.586716</v>
      </c>
      <c r="R1058">
        <v>3.14134</v>
      </c>
      <c r="S1058">
        <v>8.9486620000000006</v>
      </c>
      <c r="T1058">
        <v>9.9599999999999992E-4</v>
      </c>
    </row>
    <row r="1059" spans="1:20" x14ac:dyDescent="0.25">
      <c r="A1059">
        <v>1057</v>
      </c>
      <c r="B1059">
        <v>3</v>
      </c>
      <c r="C1059">
        <v>-1</v>
      </c>
      <c r="D1059" t="s">
        <v>77</v>
      </c>
      <c r="E1059" t="s">
        <v>202</v>
      </c>
      <c r="F1059">
        <v>4.6661000000000001E-2</v>
      </c>
      <c r="G1059">
        <v>-1</v>
      </c>
      <c r="H1059">
        <v>727.56299999999999</v>
      </c>
      <c r="I1059">
        <v>-1</v>
      </c>
      <c r="J1059">
        <v>0</v>
      </c>
      <c r="K1059">
        <v>8.0647760000000002</v>
      </c>
      <c r="L1059">
        <v>-4.8980999999999997E-2</v>
      </c>
      <c r="M1059">
        <v>75.555436999999998</v>
      </c>
      <c r="N1059">
        <v>-187.548316</v>
      </c>
      <c r="O1059">
        <v>3.1390609999999999</v>
      </c>
      <c r="P1059">
        <v>75.545601000000005</v>
      </c>
      <c r="Q1059">
        <v>-187.58651699999999</v>
      </c>
      <c r="R1059">
        <v>3.140854</v>
      </c>
      <c r="S1059">
        <v>3.9447429999999999</v>
      </c>
      <c r="T1059">
        <v>1.7930000000000001E-3</v>
      </c>
    </row>
    <row r="1060" spans="1:20" x14ac:dyDescent="0.25">
      <c r="A1060">
        <v>1058</v>
      </c>
      <c r="B1060">
        <v>3</v>
      </c>
      <c r="C1060">
        <v>-1</v>
      </c>
      <c r="D1060" t="s">
        <v>77</v>
      </c>
      <c r="E1060" t="s">
        <v>202</v>
      </c>
      <c r="F1060">
        <v>7.8477000000000005E-2</v>
      </c>
      <c r="G1060">
        <v>-1</v>
      </c>
      <c r="H1060">
        <v>483.30799999999999</v>
      </c>
      <c r="I1060">
        <v>-1</v>
      </c>
      <c r="J1060">
        <v>0</v>
      </c>
      <c r="K1060">
        <v>8.0647710000000004</v>
      </c>
      <c r="L1060">
        <v>4.9015999999999997E-2</v>
      </c>
      <c r="M1060">
        <v>74.700788000000003</v>
      </c>
      <c r="N1060">
        <v>-187.66552200000001</v>
      </c>
      <c r="O1060">
        <v>-3.139767</v>
      </c>
      <c r="P1060">
        <v>74.819755999999998</v>
      </c>
      <c r="Q1060">
        <v>-187.58601400000001</v>
      </c>
      <c r="R1060">
        <v>3.141346</v>
      </c>
      <c r="S1060">
        <v>14.309013</v>
      </c>
      <c r="T1060">
        <v>1.5790000000000001E-3</v>
      </c>
    </row>
    <row r="1061" spans="1:20" x14ac:dyDescent="0.25">
      <c r="A1061">
        <v>1059</v>
      </c>
      <c r="B1061">
        <v>3</v>
      </c>
      <c r="C1061">
        <v>-1</v>
      </c>
      <c r="D1061" t="s">
        <v>77</v>
      </c>
      <c r="E1061" t="s">
        <v>202</v>
      </c>
      <c r="F1061">
        <v>9.3435000000000004E-2</v>
      </c>
      <c r="G1061">
        <v>-1</v>
      </c>
      <c r="H1061">
        <v>675.21699999999998</v>
      </c>
      <c r="I1061">
        <v>-1</v>
      </c>
      <c r="J1061">
        <v>0</v>
      </c>
      <c r="K1061">
        <v>8.0647690000000001</v>
      </c>
      <c r="L1061">
        <v>4.9732999999999999E-2</v>
      </c>
      <c r="M1061">
        <v>73.815935999999994</v>
      </c>
      <c r="N1061">
        <v>-187.60394600000001</v>
      </c>
      <c r="O1061">
        <v>-3.134693</v>
      </c>
      <c r="P1061">
        <v>73.851967000000002</v>
      </c>
      <c r="Q1061">
        <v>-187.58554100000001</v>
      </c>
      <c r="R1061">
        <v>3.1413609999999998</v>
      </c>
      <c r="S1061">
        <v>4.0459310000000004</v>
      </c>
      <c r="T1061">
        <v>6.6680000000000003E-3</v>
      </c>
    </row>
    <row r="1062" spans="1:20" x14ac:dyDescent="0.25">
      <c r="A1062">
        <v>1060</v>
      </c>
      <c r="B1062">
        <v>3</v>
      </c>
      <c r="C1062">
        <v>-1</v>
      </c>
      <c r="D1062" t="s">
        <v>77</v>
      </c>
      <c r="E1062" t="s">
        <v>202</v>
      </c>
      <c r="F1062">
        <v>0.22362899999999999</v>
      </c>
      <c r="G1062">
        <v>-1</v>
      </c>
      <c r="H1062">
        <v>673.30600000000004</v>
      </c>
      <c r="I1062">
        <v>-1</v>
      </c>
      <c r="J1062">
        <v>0</v>
      </c>
      <c r="K1062">
        <v>8.0647719999999996</v>
      </c>
      <c r="L1062">
        <v>-4.8695000000000002E-2</v>
      </c>
      <c r="M1062">
        <v>73.162407000000002</v>
      </c>
      <c r="N1062">
        <v>-187.53159600000001</v>
      </c>
      <c r="O1062">
        <v>3.1396860000000002</v>
      </c>
      <c r="P1062">
        <v>73.126121999999995</v>
      </c>
      <c r="Q1062">
        <v>-187.58538799999999</v>
      </c>
      <c r="R1062">
        <v>3.1409180000000001</v>
      </c>
      <c r="S1062">
        <v>6.4886100000000004</v>
      </c>
      <c r="T1062">
        <v>1.232E-3</v>
      </c>
    </row>
    <row r="1063" spans="1:20" x14ac:dyDescent="0.25">
      <c r="A1063">
        <v>1061</v>
      </c>
      <c r="B1063">
        <v>3</v>
      </c>
      <c r="C1063">
        <v>-1</v>
      </c>
      <c r="D1063" t="s">
        <v>77</v>
      </c>
      <c r="E1063" t="s">
        <v>202</v>
      </c>
      <c r="F1063">
        <v>6.4601000000000006E-2</v>
      </c>
      <c r="G1063">
        <v>-1</v>
      </c>
      <c r="H1063">
        <v>1186.883</v>
      </c>
      <c r="I1063">
        <v>-1</v>
      </c>
      <c r="J1063">
        <v>0</v>
      </c>
      <c r="K1063">
        <v>8.0647509999999993</v>
      </c>
      <c r="L1063">
        <v>4.9045999999999999E-2</v>
      </c>
      <c r="M1063">
        <v>72.363121000000007</v>
      </c>
      <c r="N1063">
        <v>-187.62310299999999</v>
      </c>
      <c r="O1063">
        <v>3.1400190000000001</v>
      </c>
      <c r="P1063">
        <v>72.400276000000005</v>
      </c>
      <c r="Q1063">
        <v>-187.58493000000001</v>
      </c>
      <c r="R1063">
        <v>3.1414390000000001</v>
      </c>
      <c r="S1063">
        <v>5.3269780000000004</v>
      </c>
      <c r="T1063">
        <v>1.42E-3</v>
      </c>
    </row>
    <row r="1064" spans="1:20" x14ac:dyDescent="0.25">
      <c r="A1064">
        <v>1062</v>
      </c>
      <c r="B1064">
        <v>4</v>
      </c>
      <c r="C1064">
        <v>-1</v>
      </c>
      <c r="D1064" t="s">
        <v>76</v>
      </c>
      <c r="E1064" t="s">
        <v>202</v>
      </c>
      <c r="F1064">
        <v>0.13797100000000001</v>
      </c>
      <c r="G1064">
        <v>-1</v>
      </c>
      <c r="H1064">
        <v>809.54100000000005</v>
      </c>
      <c r="I1064">
        <v>-1</v>
      </c>
      <c r="J1064">
        <v>0</v>
      </c>
      <c r="K1064">
        <v>8.0641420000000004</v>
      </c>
      <c r="L1064">
        <v>4.8982999999999999E-2</v>
      </c>
      <c r="M1064">
        <v>71.459536999999997</v>
      </c>
      <c r="N1064">
        <v>-187.55740700000001</v>
      </c>
      <c r="O1064">
        <v>3.140695</v>
      </c>
      <c r="P1064">
        <v>71.432495000000003</v>
      </c>
      <c r="Q1064">
        <v>-187.58448799999999</v>
      </c>
      <c r="R1064">
        <v>3.1414070000000001</v>
      </c>
      <c r="S1064">
        <v>3.827118</v>
      </c>
      <c r="T1064">
        <v>7.1199999999999996E-4</v>
      </c>
    </row>
    <row r="1065" spans="1:20" x14ac:dyDescent="0.25">
      <c r="A1065">
        <v>1063</v>
      </c>
      <c r="B1065">
        <v>4</v>
      </c>
      <c r="C1065">
        <v>-1</v>
      </c>
      <c r="D1065" t="s">
        <v>76</v>
      </c>
      <c r="E1065" t="s">
        <v>202</v>
      </c>
      <c r="F1065">
        <v>6.6142000000000006E-2</v>
      </c>
      <c r="G1065">
        <v>-1</v>
      </c>
      <c r="H1065">
        <v>507.06700000000001</v>
      </c>
      <c r="I1065">
        <v>-1</v>
      </c>
      <c r="J1065">
        <v>0</v>
      </c>
      <c r="K1065">
        <v>8.0403979999999997</v>
      </c>
      <c r="L1065">
        <v>-4.9450000000000001E-2</v>
      </c>
      <c r="M1065">
        <v>70.682586000000001</v>
      </c>
      <c r="N1065">
        <v>-187.614845</v>
      </c>
      <c r="O1065">
        <v>-3.13625</v>
      </c>
      <c r="P1065">
        <v>70.707588000000001</v>
      </c>
      <c r="Q1065">
        <v>-187.584305</v>
      </c>
      <c r="R1065">
        <v>3.1409069999999999</v>
      </c>
      <c r="S1065">
        <v>3.9469259999999999</v>
      </c>
      <c r="T1065">
        <v>4.6569999999999997E-3</v>
      </c>
    </row>
    <row r="1066" spans="1:20" x14ac:dyDescent="0.25">
      <c r="A1066">
        <v>1064</v>
      </c>
      <c r="B1066">
        <v>4</v>
      </c>
      <c r="C1066">
        <v>-1</v>
      </c>
      <c r="D1066" t="s">
        <v>76</v>
      </c>
      <c r="E1066" t="s">
        <v>202</v>
      </c>
      <c r="F1066">
        <v>7.0828000000000002E-2</v>
      </c>
      <c r="G1066">
        <v>-1</v>
      </c>
      <c r="H1066">
        <v>665.88199999999995</v>
      </c>
      <c r="I1066">
        <v>-1</v>
      </c>
      <c r="J1066">
        <v>0</v>
      </c>
      <c r="K1066">
        <v>7.9654239999999996</v>
      </c>
      <c r="L1066">
        <v>5.1158000000000002E-2</v>
      </c>
      <c r="M1066">
        <v>69.979067000000001</v>
      </c>
      <c r="N1066">
        <v>-187.61508699999999</v>
      </c>
      <c r="O1066">
        <v>3.1406209999999999</v>
      </c>
      <c r="P1066">
        <v>69.987335000000002</v>
      </c>
      <c r="Q1066">
        <v>-187.58384699999999</v>
      </c>
      <c r="R1066">
        <v>3.1414360000000001</v>
      </c>
      <c r="S1066">
        <v>3.2315290000000001</v>
      </c>
      <c r="T1066">
        <v>8.1400000000000005E-4</v>
      </c>
    </row>
    <row r="1067" spans="1:20" x14ac:dyDescent="0.25">
      <c r="A1067">
        <v>1065</v>
      </c>
      <c r="B1067">
        <v>4</v>
      </c>
      <c r="C1067">
        <v>-1</v>
      </c>
      <c r="D1067" t="s">
        <v>76</v>
      </c>
      <c r="E1067" t="s">
        <v>202</v>
      </c>
      <c r="F1067">
        <v>8.2292000000000004E-2</v>
      </c>
      <c r="G1067">
        <v>-1</v>
      </c>
      <c r="H1067">
        <v>702.88800000000003</v>
      </c>
      <c r="I1067">
        <v>-1</v>
      </c>
      <c r="J1067">
        <v>0</v>
      </c>
      <c r="K1067">
        <v>7.8485750000000003</v>
      </c>
      <c r="L1067">
        <v>-5.0872000000000001E-2</v>
      </c>
      <c r="M1067">
        <v>69.385413</v>
      </c>
      <c r="N1067">
        <v>-187.47845100000001</v>
      </c>
      <c r="O1067">
        <v>3.1396549999999999</v>
      </c>
      <c r="P1067">
        <v>69.276107999999994</v>
      </c>
      <c r="Q1067">
        <v>-187.58380099999999</v>
      </c>
      <c r="R1067">
        <v>3.140952</v>
      </c>
      <c r="S1067">
        <v>15.181029000000001</v>
      </c>
      <c r="T1067">
        <v>1.297E-3</v>
      </c>
    </row>
    <row r="1068" spans="1:20" x14ac:dyDescent="0.25">
      <c r="A1068">
        <v>1066</v>
      </c>
      <c r="B1068">
        <v>4</v>
      </c>
      <c r="C1068">
        <v>-1</v>
      </c>
      <c r="D1068" t="s">
        <v>76</v>
      </c>
      <c r="E1068" t="s">
        <v>202</v>
      </c>
      <c r="F1068">
        <v>0.150843</v>
      </c>
      <c r="G1068">
        <v>-1</v>
      </c>
      <c r="H1068">
        <v>516.245</v>
      </c>
      <c r="I1068">
        <v>-1</v>
      </c>
      <c r="J1068">
        <v>0</v>
      </c>
      <c r="K1068">
        <v>7.6767700000000003</v>
      </c>
      <c r="L1068">
        <v>-5.2660999999999999E-2</v>
      </c>
      <c r="M1068">
        <v>68.347322000000005</v>
      </c>
      <c r="N1068">
        <v>-187.61684399999999</v>
      </c>
      <c r="O1068">
        <v>3.1400380000000001</v>
      </c>
      <c r="P1068">
        <v>68.345580999999996</v>
      </c>
      <c r="Q1068">
        <v>-187.58341999999999</v>
      </c>
      <c r="R1068">
        <v>3.1409379999999998</v>
      </c>
      <c r="S1068">
        <v>3.3469509999999998</v>
      </c>
      <c r="T1068">
        <v>8.9999999999999998E-4</v>
      </c>
    </row>
    <row r="1069" spans="1:20" x14ac:dyDescent="0.25">
      <c r="A1069">
        <v>1067</v>
      </c>
      <c r="B1069">
        <v>4</v>
      </c>
      <c r="C1069">
        <v>-1</v>
      </c>
      <c r="D1069" t="s">
        <v>76</v>
      </c>
      <c r="E1069" t="s">
        <v>202</v>
      </c>
      <c r="F1069">
        <v>8.1240999999999994E-2</v>
      </c>
      <c r="G1069">
        <v>-1</v>
      </c>
      <c r="H1069">
        <v>574.19299999999998</v>
      </c>
      <c r="I1069">
        <v>-1</v>
      </c>
      <c r="J1069">
        <v>0</v>
      </c>
      <c r="K1069">
        <v>7.566325</v>
      </c>
      <c r="L1069">
        <v>5.2491000000000003E-2</v>
      </c>
      <c r="M1069">
        <v>67.527670999999998</v>
      </c>
      <c r="N1069">
        <v>-187.659367</v>
      </c>
      <c r="O1069">
        <v>-3.1395650000000002</v>
      </c>
      <c r="P1069">
        <v>67.660385000000005</v>
      </c>
      <c r="Q1069">
        <v>-187.582886</v>
      </c>
      <c r="R1069">
        <v>3.1414439999999999</v>
      </c>
      <c r="S1069">
        <v>15.317473</v>
      </c>
      <c r="T1069">
        <v>1.879E-3</v>
      </c>
    </row>
    <row r="1070" spans="1:20" x14ac:dyDescent="0.25">
      <c r="A1070">
        <v>1068</v>
      </c>
      <c r="B1070">
        <v>4</v>
      </c>
      <c r="C1070">
        <v>-1</v>
      </c>
      <c r="D1070" t="s">
        <v>76</v>
      </c>
      <c r="E1070" t="s">
        <v>202</v>
      </c>
      <c r="F1070">
        <v>0.155838</v>
      </c>
      <c r="G1070">
        <v>-1</v>
      </c>
      <c r="H1070">
        <v>525.78700000000003</v>
      </c>
      <c r="I1070">
        <v>-1</v>
      </c>
      <c r="J1070">
        <v>0</v>
      </c>
      <c r="K1070">
        <v>7.4796339999999999</v>
      </c>
      <c r="L1070">
        <v>-5.3631999999999999E-2</v>
      </c>
      <c r="M1070">
        <v>66.846445000000003</v>
      </c>
      <c r="N1070">
        <v>-187.60788500000001</v>
      </c>
      <c r="O1070">
        <v>-3.1388069999999999</v>
      </c>
      <c r="P1070">
        <v>66.983902</v>
      </c>
      <c r="Q1070">
        <v>-187.58273299999999</v>
      </c>
      <c r="R1070">
        <v>3.1408990000000001</v>
      </c>
      <c r="S1070">
        <v>13.973931</v>
      </c>
      <c r="T1070">
        <v>2.0920000000000001E-3</v>
      </c>
    </row>
    <row r="1071" spans="1:20" x14ac:dyDescent="0.25">
      <c r="A1071">
        <v>1069</v>
      </c>
      <c r="B1071">
        <v>4</v>
      </c>
      <c r="C1071">
        <v>-1</v>
      </c>
      <c r="D1071" t="s">
        <v>76</v>
      </c>
      <c r="E1071" t="s">
        <v>202</v>
      </c>
      <c r="F1071">
        <v>0.69212600000000002</v>
      </c>
      <c r="G1071">
        <v>-1</v>
      </c>
      <c r="H1071">
        <v>914.44200000000001</v>
      </c>
      <c r="I1071">
        <v>-1</v>
      </c>
      <c r="J1071">
        <v>0</v>
      </c>
      <c r="K1071">
        <v>7.3862170000000003</v>
      </c>
      <c r="L1071">
        <v>-5.4148000000000002E-2</v>
      </c>
      <c r="M1071">
        <v>66.090603999999999</v>
      </c>
      <c r="N1071">
        <v>-187.600032</v>
      </c>
      <c r="O1071">
        <v>3.1404529999999999</v>
      </c>
      <c r="P1071">
        <v>66.092528999999999</v>
      </c>
      <c r="Q1071">
        <v>-187.58227500000001</v>
      </c>
      <c r="R1071">
        <v>3.1408659999999999</v>
      </c>
      <c r="S1071">
        <v>1.7861009999999999</v>
      </c>
      <c r="T1071">
        <v>4.1300000000000001E-4</v>
      </c>
    </row>
    <row r="1072" spans="1:20" x14ac:dyDescent="0.25">
      <c r="A1072">
        <v>1070</v>
      </c>
      <c r="B1072">
        <v>3</v>
      </c>
      <c r="C1072">
        <v>-1</v>
      </c>
      <c r="D1072" t="s">
        <v>148</v>
      </c>
      <c r="E1072" t="s">
        <v>202</v>
      </c>
      <c r="F1072">
        <v>5.3109000000000003E-2</v>
      </c>
      <c r="G1072">
        <v>-1</v>
      </c>
      <c r="H1072">
        <v>612.74699999999996</v>
      </c>
      <c r="I1072">
        <v>-1</v>
      </c>
      <c r="J1072">
        <v>0</v>
      </c>
      <c r="K1072">
        <v>7.3157030000000001</v>
      </c>
      <c r="L1072">
        <v>5.3634000000000001E-2</v>
      </c>
      <c r="M1072">
        <v>65.376075</v>
      </c>
      <c r="N1072">
        <v>-187.606515</v>
      </c>
      <c r="O1072">
        <v>-3.1346780000000001</v>
      </c>
      <c r="P1072">
        <v>65.431235999999998</v>
      </c>
      <c r="Q1072">
        <v>-187.581772</v>
      </c>
      <c r="R1072">
        <v>3.1413850000000001</v>
      </c>
      <c r="S1072">
        <v>6.0456599999999998</v>
      </c>
      <c r="T1072">
        <v>6.7070000000000003E-3</v>
      </c>
    </row>
    <row r="1073" spans="1:20" x14ac:dyDescent="0.25">
      <c r="A1073">
        <v>1071</v>
      </c>
      <c r="B1073">
        <v>3</v>
      </c>
      <c r="C1073">
        <v>-1</v>
      </c>
      <c r="D1073" t="s">
        <v>148</v>
      </c>
      <c r="E1073" t="s">
        <v>202</v>
      </c>
      <c r="F1073">
        <v>0.15915099999999999</v>
      </c>
      <c r="G1073">
        <v>-1</v>
      </c>
      <c r="H1073">
        <v>532.90300000000002</v>
      </c>
      <c r="I1073">
        <v>-1</v>
      </c>
      <c r="J1073">
        <v>0</v>
      </c>
      <c r="K1073">
        <v>7.2358799999999999</v>
      </c>
      <c r="L1073">
        <v>-5.4335000000000001E-2</v>
      </c>
      <c r="M1073">
        <v>64.770655000000005</v>
      </c>
      <c r="N1073">
        <v>-187.526194</v>
      </c>
      <c r="O1073">
        <v>-3.1406540000000001</v>
      </c>
      <c r="P1073">
        <v>64.776741000000001</v>
      </c>
      <c r="Q1073">
        <v>-187.58161899999999</v>
      </c>
      <c r="R1073">
        <v>3.140838</v>
      </c>
      <c r="S1073">
        <v>5.5757979999999998</v>
      </c>
      <c r="T1073">
        <v>1.83E-4</v>
      </c>
    </row>
    <row r="1074" spans="1:20" x14ac:dyDescent="0.25">
      <c r="A1074">
        <v>1072</v>
      </c>
      <c r="B1074">
        <v>3</v>
      </c>
      <c r="C1074">
        <v>-1</v>
      </c>
      <c r="D1074" t="s">
        <v>148</v>
      </c>
      <c r="E1074" t="s">
        <v>202</v>
      </c>
      <c r="F1074">
        <v>9.7092999999999999E-2</v>
      </c>
      <c r="G1074">
        <v>-1</v>
      </c>
      <c r="H1074">
        <v>531.30999999999995</v>
      </c>
      <c r="I1074">
        <v>-1</v>
      </c>
      <c r="J1074">
        <v>0</v>
      </c>
      <c r="K1074">
        <v>7.1473110000000002</v>
      </c>
      <c r="L1074">
        <v>5.4989000000000003E-2</v>
      </c>
      <c r="M1074">
        <v>64.201203000000007</v>
      </c>
      <c r="N1074">
        <v>-187.53489999999999</v>
      </c>
      <c r="O1074">
        <v>3.1321219999999999</v>
      </c>
      <c r="P1074">
        <v>64.129897999999997</v>
      </c>
      <c r="Q1074">
        <v>-187.58116100000001</v>
      </c>
      <c r="R1074">
        <v>3.1414219999999999</v>
      </c>
      <c r="S1074">
        <v>8.4997290000000003</v>
      </c>
      <c r="T1074">
        <v>9.3010000000000002E-3</v>
      </c>
    </row>
    <row r="1075" spans="1:20" x14ac:dyDescent="0.25">
      <c r="A1075">
        <v>1073</v>
      </c>
      <c r="B1075">
        <v>4</v>
      </c>
      <c r="C1075">
        <v>-1</v>
      </c>
      <c r="D1075" t="s">
        <v>75</v>
      </c>
      <c r="E1075" t="s">
        <v>202</v>
      </c>
      <c r="F1075">
        <v>0.114403</v>
      </c>
      <c r="G1075">
        <v>-1</v>
      </c>
      <c r="H1075">
        <v>592.13599999999997</v>
      </c>
      <c r="I1075">
        <v>-1</v>
      </c>
      <c r="J1075">
        <v>0</v>
      </c>
      <c r="K1075">
        <v>7.0557600000000003</v>
      </c>
      <c r="L1075">
        <v>-5.5279000000000002E-2</v>
      </c>
      <c r="M1075">
        <v>63.219138999999998</v>
      </c>
      <c r="N1075">
        <v>-187.83144999999999</v>
      </c>
      <c r="O1075">
        <v>-3.1411419999999999</v>
      </c>
      <c r="P1075">
        <v>63.491219000000001</v>
      </c>
      <c r="Q1075">
        <v>-187.580994</v>
      </c>
      <c r="R1075">
        <v>3.140879</v>
      </c>
      <c r="S1075">
        <v>36.980488999999999</v>
      </c>
      <c r="T1075">
        <v>2.63E-4</v>
      </c>
    </row>
    <row r="1076" spans="1:20" x14ac:dyDescent="0.25">
      <c r="A1076">
        <v>1074</v>
      </c>
      <c r="B1076">
        <v>4</v>
      </c>
      <c r="C1076">
        <v>-1</v>
      </c>
      <c r="D1076" t="s">
        <v>75</v>
      </c>
      <c r="E1076" t="s">
        <v>202</v>
      </c>
      <c r="F1076">
        <v>2.3466000000000001E-2</v>
      </c>
      <c r="G1076">
        <v>-1</v>
      </c>
      <c r="H1076">
        <v>660.875</v>
      </c>
      <c r="I1076">
        <v>-1</v>
      </c>
      <c r="J1076">
        <v>0</v>
      </c>
      <c r="K1076">
        <v>6.9390229999999997</v>
      </c>
      <c r="L1076">
        <v>-5.6537999999999998E-2</v>
      </c>
      <c r="M1076">
        <v>62.629775000000002</v>
      </c>
      <c r="N1076">
        <v>-187.603128</v>
      </c>
      <c r="O1076">
        <v>3.1409319999999998</v>
      </c>
      <c r="P1076">
        <v>62.652225000000001</v>
      </c>
      <c r="Q1076">
        <v>-187.580521</v>
      </c>
      <c r="R1076">
        <v>3.1408649999999998</v>
      </c>
      <c r="S1076">
        <v>3.1860759999999999</v>
      </c>
      <c r="T1076">
        <v>6.7000000000000002E-5</v>
      </c>
    </row>
    <row r="1077" spans="1:20" x14ac:dyDescent="0.25">
      <c r="A1077">
        <v>1075</v>
      </c>
      <c r="B1077">
        <v>4</v>
      </c>
      <c r="C1077">
        <v>-1</v>
      </c>
      <c r="D1077" t="s">
        <v>75</v>
      </c>
      <c r="E1077" t="s">
        <v>202</v>
      </c>
      <c r="F1077">
        <v>0.31315399999999999</v>
      </c>
      <c r="G1077">
        <v>-1</v>
      </c>
      <c r="H1077">
        <v>536.23800000000006</v>
      </c>
      <c r="I1077">
        <v>-1</v>
      </c>
      <c r="J1077">
        <v>0</v>
      </c>
      <c r="K1077">
        <v>6.8585700000000003</v>
      </c>
      <c r="L1077">
        <v>5.6215000000000001E-2</v>
      </c>
      <c r="M1077">
        <v>62.034090999999997</v>
      </c>
      <c r="N1077">
        <v>-187.57668799999999</v>
      </c>
      <c r="O1077">
        <v>3.1346669999999999</v>
      </c>
      <c r="P1077">
        <v>62.031779999999998</v>
      </c>
      <c r="Q1077">
        <v>-187.58000200000001</v>
      </c>
      <c r="R1077">
        <v>3.14141</v>
      </c>
      <c r="S1077">
        <v>0.40394799999999997</v>
      </c>
      <c r="T1077">
        <v>6.7429999999999999E-3</v>
      </c>
    </row>
    <row r="1078" spans="1:20" x14ac:dyDescent="0.25">
      <c r="A1078">
        <v>1076</v>
      </c>
      <c r="B1078">
        <v>4</v>
      </c>
      <c r="C1078">
        <v>-1</v>
      </c>
      <c r="D1078" t="s">
        <v>75</v>
      </c>
      <c r="E1078" t="s">
        <v>202</v>
      </c>
      <c r="F1078">
        <v>0.22910900000000001</v>
      </c>
      <c r="G1078">
        <v>-1</v>
      </c>
      <c r="H1078">
        <v>629.34100000000001</v>
      </c>
      <c r="I1078">
        <v>-1</v>
      </c>
      <c r="J1078">
        <v>0</v>
      </c>
      <c r="K1078">
        <v>6.7826380000000004</v>
      </c>
      <c r="L1078">
        <v>-5.7141999999999998E-2</v>
      </c>
      <c r="M1078">
        <v>61.281337999999998</v>
      </c>
      <c r="N1078">
        <v>-187.73544699999999</v>
      </c>
      <c r="O1078">
        <v>3.1398380000000001</v>
      </c>
      <c r="P1078">
        <v>61.418326999999998</v>
      </c>
      <c r="Q1078">
        <v>-187.57988</v>
      </c>
      <c r="R1078">
        <v>3.140835</v>
      </c>
      <c r="S1078">
        <v>20.728566000000001</v>
      </c>
      <c r="T1078">
        <v>9.9599999999999992E-4</v>
      </c>
    </row>
    <row r="1079" spans="1:20" x14ac:dyDescent="0.25">
      <c r="A1079">
        <v>1077</v>
      </c>
      <c r="B1079">
        <v>4</v>
      </c>
      <c r="C1079">
        <v>-1</v>
      </c>
      <c r="D1079" t="s">
        <v>75</v>
      </c>
      <c r="E1079" t="s">
        <v>202</v>
      </c>
      <c r="F1079">
        <v>0.106101</v>
      </c>
      <c r="G1079">
        <v>-1</v>
      </c>
      <c r="H1079">
        <v>645.29700000000003</v>
      </c>
      <c r="I1079">
        <v>-1</v>
      </c>
      <c r="J1079">
        <v>0</v>
      </c>
      <c r="K1079">
        <v>6.7079940000000002</v>
      </c>
      <c r="L1079">
        <v>5.7154999999999997E-2</v>
      </c>
      <c r="M1079">
        <v>60.831071999999999</v>
      </c>
      <c r="N1079">
        <v>-187.53598600000001</v>
      </c>
      <c r="O1079">
        <v>-3.1381070000000002</v>
      </c>
      <c r="P1079">
        <v>60.811615000000003</v>
      </c>
      <c r="Q1079">
        <v>-187.579453</v>
      </c>
      <c r="R1079">
        <v>3.141432</v>
      </c>
      <c r="S1079">
        <v>4.7622119999999999</v>
      </c>
      <c r="T1079">
        <v>3.3249999999999998E-3</v>
      </c>
    </row>
    <row r="1080" spans="1:20" x14ac:dyDescent="0.25">
      <c r="A1080">
        <v>1078</v>
      </c>
      <c r="B1080">
        <v>4</v>
      </c>
      <c r="C1080">
        <v>-1</v>
      </c>
      <c r="D1080" t="s">
        <v>75</v>
      </c>
      <c r="E1080" t="s">
        <v>202</v>
      </c>
      <c r="F1080">
        <v>4.9103000000000001E-2</v>
      </c>
      <c r="G1080">
        <v>-1</v>
      </c>
      <c r="H1080">
        <v>671.93700000000001</v>
      </c>
      <c r="I1080">
        <v>-1</v>
      </c>
      <c r="J1080">
        <v>0</v>
      </c>
      <c r="K1080">
        <v>6.6065269999999998</v>
      </c>
      <c r="L1080">
        <v>5.7588E-2</v>
      </c>
      <c r="M1080">
        <v>59.918416000000001</v>
      </c>
      <c r="N1080">
        <v>-187.55737500000001</v>
      </c>
      <c r="O1080">
        <v>-3.1381100000000002</v>
      </c>
      <c r="P1080">
        <v>60.013218000000002</v>
      </c>
      <c r="Q1080">
        <v>-187.57910200000001</v>
      </c>
      <c r="R1080">
        <v>3.1414409999999999</v>
      </c>
      <c r="S1080">
        <v>9.7259340000000005</v>
      </c>
      <c r="T1080">
        <v>3.3310000000000002E-3</v>
      </c>
    </row>
    <row r="1081" spans="1:20" x14ac:dyDescent="0.25">
      <c r="A1081">
        <v>1079</v>
      </c>
      <c r="B1081">
        <v>4</v>
      </c>
      <c r="C1081">
        <v>-1</v>
      </c>
      <c r="D1081" t="s">
        <v>75</v>
      </c>
      <c r="E1081" t="s">
        <v>202</v>
      </c>
      <c r="F1081">
        <v>0.123233</v>
      </c>
      <c r="G1081">
        <v>-1</v>
      </c>
      <c r="H1081">
        <v>397.351</v>
      </c>
      <c r="I1081">
        <v>-1</v>
      </c>
      <c r="J1081">
        <v>0</v>
      </c>
      <c r="K1081">
        <v>6.5285890000000002</v>
      </c>
      <c r="L1081">
        <v>-5.8067000000000001E-2</v>
      </c>
      <c r="M1081">
        <v>59.393694000000004</v>
      </c>
      <c r="N1081">
        <v>-187.619113</v>
      </c>
      <c r="O1081">
        <v>-3.1411310000000001</v>
      </c>
      <c r="P1081">
        <v>59.422519999999999</v>
      </c>
      <c r="Q1081">
        <v>-187.57896400000001</v>
      </c>
      <c r="R1081">
        <v>3.140838</v>
      </c>
      <c r="S1081">
        <v>4.9425330000000001</v>
      </c>
      <c r="T1081">
        <v>2.9300000000000002E-4</v>
      </c>
    </row>
    <row r="1082" spans="1:20" x14ac:dyDescent="0.25">
      <c r="A1082">
        <v>1080</v>
      </c>
      <c r="B1082">
        <v>4</v>
      </c>
      <c r="C1082">
        <v>-1</v>
      </c>
      <c r="D1082" t="s">
        <v>75</v>
      </c>
      <c r="E1082" t="s">
        <v>202</v>
      </c>
      <c r="F1082">
        <v>3.7759000000000001E-2</v>
      </c>
      <c r="G1082">
        <v>-1</v>
      </c>
      <c r="H1082">
        <v>620.60199999999998</v>
      </c>
      <c r="I1082">
        <v>-1</v>
      </c>
      <c r="J1082">
        <v>0</v>
      </c>
      <c r="K1082">
        <v>6.4505129999999999</v>
      </c>
      <c r="L1082">
        <v>5.8895000000000003E-2</v>
      </c>
      <c r="M1082">
        <v>58.736651999999999</v>
      </c>
      <c r="N1082">
        <v>-187.55135300000001</v>
      </c>
      <c r="O1082">
        <v>-3.1375060000000001</v>
      </c>
      <c r="P1082">
        <v>58.838852000000003</v>
      </c>
      <c r="Q1082">
        <v>-187.57853700000001</v>
      </c>
      <c r="R1082">
        <v>3.1414330000000001</v>
      </c>
      <c r="S1082">
        <v>10.575366000000001</v>
      </c>
      <c r="T1082">
        <v>3.9259999999999998E-3</v>
      </c>
    </row>
    <row r="1083" spans="1:20" x14ac:dyDescent="0.25">
      <c r="A1083">
        <v>1081</v>
      </c>
      <c r="B1083">
        <v>4</v>
      </c>
      <c r="C1083">
        <v>-1</v>
      </c>
      <c r="D1083" t="s">
        <v>75</v>
      </c>
      <c r="E1083" t="s">
        <v>202</v>
      </c>
      <c r="F1083">
        <v>5.6008000000000002E-2</v>
      </c>
      <c r="G1083">
        <v>-1</v>
      </c>
      <c r="H1083">
        <v>654.32899999999995</v>
      </c>
      <c r="I1083">
        <v>-1</v>
      </c>
      <c r="J1083">
        <v>0</v>
      </c>
      <c r="K1083">
        <v>6.3488709999999999</v>
      </c>
      <c r="L1083">
        <v>5.8872000000000001E-2</v>
      </c>
      <c r="M1083">
        <v>58.099957000000003</v>
      </c>
      <c r="N1083">
        <v>-187.54689400000001</v>
      </c>
      <c r="O1083">
        <v>3.141194</v>
      </c>
      <c r="P1083">
        <v>58.071434000000004</v>
      </c>
      <c r="Q1083">
        <v>-187.578293</v>
      </c>
      <c r="R1083">
        <v>3.1414490000000002</v>
      </c>
      <c r="S1083">
        <v>4.2419880000000001</v>
      </c>
      <c r="T1083">
        <v>2.5500000000000002E-4</v>
      </c>
    </row>
    <row r="1084" spans="1:20" x14ac:dyDescent="0.25">
      <c r="A1084">
        <v>1082</v>
      </c>
      <c r="B1084">
        <v>4</v>
      </c>
      <c r="C1084">
        <v>-1</v>
      </c>
      <c r="D1084" t="s">
        <v>75</v>
      </c>
      <c r="E1084" t="s">
        <v>202</v>
      </c>
      <c r="F1084">
        <v>0.27979500000000002</v>
      </c>
      <c r="G1084">
        <v>-1</v>
      </c>
      <c r="H1084">
        <v>550.43299999999999</v>
      </c>
      <c r="I1084">
        <v>-1</v>
      </c>
      <c r="J1084">
        <v>0</v>
      </c>
      <c r="K1084">
        <v>6.2752650000000001</v>
      </c>
      <c r="L1084">
        <v>-5.9784999999999998E-2</v>
      </c>
      <c r="M1084">
        <v>57.557206999999998</v>
      </c>
      <c r="N1084">
        <v>-187.555486</v>
      </c>
      <c r="O1084">
        <v>3.1381039999999998</v>
      </c>
      <c r="P1084">
        <v>57.503731000000002</v>
      </c>
      <c r="Q1084">
        <v>-187.57827800000001</v>
      </c>
      <c r="R1084">
        <v>3.1408459999999998</v>
      </c>
      <c r="S1084">
        <v>5.8130559999999996</v>
      </c>
      <c r="T1084">
        <v>2.7420000000000001E-3</v>
      </c>
    </row>
    <row r="1085" spans="1:20" x14ac:dyDescent="0.25">
      <c r="A1085">
        <v>1083</v>
      </c>
      <c r="B1085">
        <v>4</v>
      </c>
      <c r="C1085">
        <v>-1</v>
      </c>
      <c r="D1085" t="s">
        <v>75</v>
      </c>
      <c r="E1085" t="s">
        <v>202</v>
      </c>
      <c r="F1085">
        <v>3.1336000000000003E-2</v>
      </c>
      <c r="G1085">
        <v>-1</v>
      </c>
      <c r="H1085">
        <v>575.58399999999995</v>
      </c>
      <c r="I1085">
        <v>-1</v>
      </c>
      <c r="J1085">
        <v>0</v>
      </c>
      <c r="K1085">
        <v>6.2034000000000002</v>
      </c>
      <c r="L1085">
        <v>6.0082000000000003E-2</v>
      </c>
      <c r="M1085">
        <v>56.962926000000003</v>
      </c>
      <c r="N1085">
        <v>-187.54116099999999</v>
      </c>
      <c r="O1085">
        <v>-3.1409370000000001</v>
      </c>
      <c r="P1085">
        <v>56.942551000000002</v>
      </c>
      <c r="Q1085">
        <v>-187.57780500000001</v>
      </c>
      <c r="R1085">
        <v>3.1414399999999998</v>
      </c>
      <c r="S1085">
        <v>4.1927719999999997</v>
      </c>
      <c r="T1085">
        <v>5.0299999999999997E-4</v>
      </c>
    </row>
    <row r="1086" spans="1:20" x14ac:dyDescent="0.25">
      <c r="A1086">
        <v>1084</v>
      </c>
      <c r="B1086">
        <v>4</v>
      </c>
      <c r="C1086">
        <v>-1</v>
      </c>
      <c r="D1086" t="s">
        <v>75</v>
      </c>
      <c r="E1086" t="s">
        <v>202</v>
      </c>
      <c r="F1086">
        <v>1.5746E-2</v>
      </c>
      <c r="G1086">
        <v>-1</v>
      </c>
      <c r="H1086">
        <v>1210.81</v>
      </c>
      <c r="I1086">
        <v>-1</v>
      </c>
      <c r="J1086">
        <v>0</v>
      </c>
      <c r="K1086">
        <v>6.1324310000000004</v>
      </c>
      <c r="L1086">
        <v>-5.9804999999999997E-2</v>
      </c>
      <c r="M1086">
        <v>56.331623999999998</v>
      </c>
      <c r="N1086">
        <v>-187.63295600000001</v>
      </c>
      <c r="O1086">
        <v>-3.1414719999999998</v>
      </c>
      <c r="P1086">
        <v>56.387802000000001</v>
      </c>
      <c r="Q1086">
        <v>-187.57783499999999</v>
      </c>
      <c r="R1086">
        <v>3.1408550000000002</v>
      </c>
      <c r="S1086">
        <v>7.8703589999999997</v>
      </c>
      <c r="T1086">
        <v>6.1700000000000004E-4</v>
      </c>
    </row>
    <row r="1087" spans="1:20" x14ac:dyDescent="0.25">
      <c r="A1087">
        <v>1085</v>
      </c>
      <c r="B1087">
        <v>4</v>
      </c>
      <c r="C1087">
        <v>-1</v>
      </c>
      <c r="D1087" t="s">
        <v>75</v>
      </c>
      <c r="E1087" t="s">
        <v>202</v>
      </c>
      <c r="F1087">
        <v>0.11459</v>
      </c>
      <c r="G1087">
        <v>-1</v>
      </c>
      <c r="H1087">
        <v>931.70399999999995</v>
      </c>
      <c r="I1087">
        <v>-1</v>
      </c>
      <c r="J1087">
        <v>0</v>
      </c>
      <c r="K1087">
        <v>6.0380799999999999</v>
      </c>
      <c r="L1087">
        <v>-6.1148000000000001E-2</v>
      </c>
      <c r="M1087">
        <v>55.610475999999998</v>
      </c>
      <c r="N1087">
        <v>-187.48381499999999</v>
      </c>
      <c r="O1087">
        <v>-3.1368119999999999</v>
      </c>
      <c r="P1087">
        <v>55.658047000000003</v>
      </c>
      <c r="Q1087">
        <v>-187.57756000000001</v>
      </c>
      <c r="R1087">
        <v>3.140838</v>
      </c>
      <c r="S1087">
        <v>10.512453000000001</v>
      </c>
      <c r="T1087">
        <v>4.0260000000000001E-3</v>
      </c>
    </row>
    <row r="1088" spans="1:20" x14ac:dyDescent="0.25">
      <c r="A1088">
        <v>1086</v>
      </c>
      <c r="B1088">
        <v>4</v>
      </c>
      <c r="C1088">
        <v>-1</v>
      </c>
      <c r="D1088" t="s">
        <v>75</v>
      </c>
      <c r="E1088" t="s">
        <v>202</v>
      </c>
      <c r="F1088">
        <v>5.7080000000000004E-3</v>
      </c>
      <c r="G1088">
        <v>-1</v>
      </c>
      <c r="H1088">
        <v>1771.9259999999999</v>
      </c>
      <c r="I1088">
        <v>-1</v>
      </c>
      <c r="J1088">
        <v>0</v>
      </c>
      <c r="K1088">
        <v>5.9674560000000003</v>
      </c>
      <c r="L1088">
        <v>6.0575999999999998E-2</v>
      </c>
      <c r="M1088">
        <v>55.111232000000001</v>
      </c>
      <c r="N1088">
        <v>-187.576663</v>
      </c>
      <c r="O1088">
        <v>-3.1415250000000001</v>
      </c>
      <c r="P1088">
        <v>55.118153</v>
      </c>
      <c r="Q1088">
        <v>-187.57711800000001</v>
      </c>
      <c r="R1088">
        <v>3.141445</v>
      </c>
      <c r="S1088">
        <v>0.69356099999999998</v>
      </c>
      <c r="T1088">
        <v>7.8999999999999996E-5</v>
      </c>
    </row>
    <row r="1089" spans="1:20" x14ac:dyDescent="0.25">
      <c r="A1089">
        <v>1087</v>
      </c>
      <c r="B1089">
        <v>4</v>
      </c>
      <c r="C1089">
        <v>-1</v>
      </c>
      <c r="D1089" t="s">
        <v>75</v>
      </c>
      <c r="E1089" t="s">
        <v>202</v>
      </c>
      <c r="F1089">
        <v>0.13809199999999999</v>
      </c>
      <c r="G1089">
        <v>-1</v>
      </c>
      <c r="H1089">
        <v>650.221</v>
      </c>
      <c r="I1089">
        <v>-1</v>
      </c>
      <c r="J1089">
        <v>0</v>
      </c>
      <c r="K1089">
        <v>5.897481</v>
      </c>
      <c r="L1089">
        <v>-6.1494E-2</v>
      </c>
      <c r="M1089">
        <v>54.685008000000003</v>
      </c>
      <c r="N1089">
        <v>-187.561848</v>
      </c>
      <c r="O1089">
        <v>3.1376110000000001</v>
      </c>
      <c r="P1089">
        <v>54.584586999999999</v>
      </c>
      <c r="Q1089">
        <v>-187.57708700000001</v>
      </c>
      <c r="R1089">
        <v>3.140819</v>
      </c>
      <c r="S1089">
        <v>10.157088</v>
      </c>
      <c r="T1089">
        <v>3.2079999999999999E-3</v>
      </c>
    </row>
    <row r="1090" spans="1:20" x14ac:dyDescent="0.25">
      <c r="A1090">
        <v>1088</v>
      </c>
      <c r="B1090">
        <v>4</v>
      </c>
      <c r="C1090">
        <v>-1</v>
      </c>
      <c r="D1090" t="s">
        <v>75</v>
      </c>
      <c r="E1090" t="s">
        <v>202</v>
      </c>
      <c r="F1090">
        <v>0.26391999999999999</v>
      </c>
      <c r="G1090">
        <v>-1</v>
      </c>
      <c r="H1090">
        <v>631.20299999999997</v>
      </c>
      <c r="I1090">
        <v>-1</v>
      </c>
      <c r="J1090">
        <v>0</v>
      </c>
      <c r="K1090">
        <v>5.828557</v>
      </c>
      <c r="L1090">
        <v>6.1330999999999997E-2</v>
      </c>
      <c r="M1090">
        <v>54.098418000000002</v>
      </c>
      <c r="N1090">
        <v>-187.619979</v>
      </c>
      <c r="O1090">
        <v>3.1388180000000001</v>
      </c>
      <c r="P1090">
        <v>54.057270000000003</v>
      </c>
      <c r="Q1090">
        <v>-187.57669100000001</v>
      </c>
      <c r="R1090">
        <v>3.1414439999999999</v>
      </c>
      <c r="S1090">
        <v>5.9725039999999998</v>
      </c>
      <c r="T1090">
        <v>2.6259999999999999E-3</v>
      </c>
    </row>
    <row r="1091" spans="1:20" x14ac:dyDescent="0.25">
      <c r="A1091">
        <v>1089</v>
      </c>
      <c r="B1091">
        <v>4</v>
      </c>
      <c r="C1091">
        <v>-1</v>
      </c>
      <c r="D1091" t="s">
        <v>75</v>
      </c>
      <c r="E1091" t="s">
        <v>202</v>
      </c>
      <c r="F1091">
        <v>5.1847999999999998E-2</v>
      </c>
      <c r="G1091">
        <v>-1</v>
      </c>
      <c r="H1091">
        <v>477.02100000000002</v>
      </c>
      <c r="I1091">
        <v>-1</v>
      </c>
      <c r="J1091">
        <v>0</v>
      </c>
      <c r="K1091">
        <v>5.7386200000000001</v>
      </c>
      <c r="L1091">
        <v>6.1620000000000001E-2</v>
      </c>
      <c r="M1091">
        <v>53.359051999999998</v>
      </c>
      <c r="N1091">
        <v>-187.581649</v>
      </c>
      <c r="O1091">
        <v>3.1414300000000002</v>
      </c>
      <c r="P1091">
        <v>53.363708000000003</v>
      </c>
      <c r="Q1091">
        <v>-187.57641599999999</v>
      </c>
      <c r="R1091">
        <v>3.1414529999999998</v>
      </c>
      <c r="S1091">
        <v>0.70043500000000003</v>
      </c>
      <c r="T1091">
        <v>2.3E-5</v>
      </c>
    </row>
    <row r="1092" spans="1:20" x14ac:dyDescent="0.25">
      <c r="A1092">
        <v>1090</v>
      </c>
      <c r="B1092">
        <v>4</v>
      </c>
      <c r="C1092">
        <v>-1</v>
      </c>
      <c r="D1092" t="s">
        <v>75</v>
      </c>
      <c r="E1092" t="s">
        <v>202</v>
      </c>
      <c r="F1092">
        <v>6.9838999999999998E-2</v>
      </c>
      <c r="G1092">
        <v>-1</v>
      </c>
      <c r="H1092">
        <v>486.57299999999998</v>
      </c>
      <c r="I1092">
        <v>-1</v>
      </c>
      <c r="J1092">
        <v>0</v>
      </c>
      <c r="K1092">
        <v>5.6724540000000001</v>
      </c>
      <c r="L1092">
        <v>-6.1752000000000001E-2</v>
      </c>
      <c r="M1092">
        <v>52.933235000000003</v>
      </c>
      <c r="N1092">
        <v>-187.560653</v>
      </c>
      <c r="O1092">
        <v>3.138118</v>
      </c>
      <c r="P1092">
        <v>52.850555</v>
      </c>
      <c r="Q1092">
        <v>-187.576447</v>
      </c>
      <c r="R1092">
        <v>3.1408619999999998</v>
      </c>
      <c r="S1092">
        <v>8.417503</v>
      </c>
      <c r="T1092">
        <v>2.745E-3</v>
      </c>
    </row>
    <row r="1093" spans="1:20" x14ac:dyDescent="0.25">
      <c r="A1093">
        <v>1091</v>
      </c>
      <c r="B1093">
        <v>4</v>
      </c>
      <c r="C1093">
        <v>-1</v>
      </c>
      <c r="D1093" t="s">
        <v>75</v>
      </c>
      <c r="E1093" t="s">
        <v>202</v>
      </c>
      <c r="F1093">
        <v>7.0619000000000001E-2</v>
      </c>
      <c r="G1093">
        <v>-1</v>
      </c>
      <c r="H1093">
        <v>542.38199999999995</v>
      </c>
      <c r="I1093">
        <v>-1</v>
      </c>
      <c r="J1093">
        <v>0</v>
      </c>
      <c r="K1093">
        <v>5.6151470000000003</v>
      </c>
      <c r="L1093">
        <v>6.1737E-2</v>
      </c>
      <c r="M1093">
        <v>52.424205000000001</v>
      </c>
      <c r="N1093">
        <v>-187.43210099999999</v>
      </c>
      <c r="O1093">
        <v>-3.1377809999999999</v>
      </c>
      <c r="P1093">
        <v>52.343155000000003</v>
      </c>
      <c r="Q1093">
        <v>-187.57603499999999</v>
      </c>
      <c r="R1093">
        <v>3.14147</v>
      </c>
      <c r="S1093">
        <v>16.518439000000001</v>
      </c>
      <c r="T1093">
        <v>3.6879999999999999E-3</v>
      </c>
    </row>
    <row r="1094" spans="1:20" x14ac:dyDescent="0.25">
      <c r="A1094">
        <v>1092</v>
      </c>
      <c r="B1094">
        <v>4</v>
      </c>
      <c r="C1094">
        <v>-1</v>
      </c>
      <c r="D1094" t="s">
        <v>75</v>
      </c>
      <c r="E1094" t="s">
        <v>202</v>
      </c>
      <c r="F1094">
        <v>0.15810399999999999</v>
      </c>
      <c r="G1094">
        <v>-1</v>
      </c>
      <c r="H1094">
        <v>396.22399999999999</v>
      </c>
      <c r="I1094">
        <v>-1</v>
      </c>
      <c r="J1094">
        <v>0</v>
      </c>
      <c r="K1094">
        <v>5.7442089999999997</v>
      </c>
      <c r="L1094">
        <v>5.6496999999999999E-2</v>
      </c>
      <c r="M1094">
        <v>51.661749</v>
      </c>
      <c r="N1094">
        <v>-187.56730899999999</v>
      </c>
      <c r="O1094">
        <v>-3.1385740000000002</v>
      </c>
      <c r="P1094">
        <v>51.664436000000002</v>
      </c>
      <c r="Q1094">
        <v>-187.57565299999999</v>
      </c>
      <c r="R1094">
        <v>3.1413950000000002</v>
      </c>
      <c r="S1094">
        <v>0.87662399999999996</v>
      </c>
      <c r="T1094">
        <v>2.8210000000000002E-3</v>
      </c>
    </row>
    <row r="1095" spans="1:20" x14ac:dyDescent="0.25">
      <c r="A1095">
        <v>1093</v>
      </c>
      <c r="B1095">
        <v>4</v>
      </c>
      <c r="C1095">
        <v>-1</v>
      </c>
      <c r="D1095" t="s">
        <v>75</v>
      </c>
      <c r="E1095" t="s">
        <v>202</v>
      </c>
      <c r="F1095">
        <v>0.12710199999999999</v>
      </c>
      <c r="G1095">
        <v>-1</v>
      </c>
      <c r="H1095">
        <v>600.41099999999994</v>
      </c>
      <c r="I1095">
        <v>-1</v>
      </c>
      <c r="J1095">
        <v>0</v>
      </c>
      <c r="K1095">
        <v>6.0456589999999997</v>
      </c>
      <c r="L1095">
        <v>-5.1355999999999999E-2</v>
      </c>
      <c r="M1095">
        <v>51.187339000000001</v>
      </c>
      <c r="N1095">
        <v>-187.51335399999999</v>
      </c>
      <c r="O1095">
        <v>3.1401810000000001</v>
      </c>
      <c r="P1095">
        <v>51.133285999999998</v>
      </c>
      <c r="Q1095">
        <v>-187.575638</v>
      </c>
      <c r="R1095">
        <v>3.1408649999999998</v>
      </c>
      <c r="S1095">
        <v>8.2468990000000009</v>
      </c>
      <c r="T1095">
        <v>6.8300000000000001E-4</v>
      </c>
    </row>
    <row r="1096" spans="1:20" x14ac:dyDescent="0.25">
      <c r="A1096">
        <v>1094</v>
      </c>
      <c r="B1096">
        <v>4</v>
      </c>
      <c r="C1096">
        <v>-1</v>
      </c>
      <c r="D1096" t="s">
        <v>75</v>
      </c>
      <c r="E1096" t="s">
        <v>202</v>
      </c>
      <c r="F1096">
        <v>0.37905699999999998</v>
      </c>
      <c r="G1096">
        <v>-1</v>
      </c>
      <c r="H1096">
        <v>498.62099999999998</v>
      </c>
      <c r="I1096">
        <v>-1</v>
      </c>
      <c r="J1096">
        <v>0</v>
      </c>
      <c r="K1096">
        <v>6.4499230000000001</v>
      </c>
      <c r="L1096">
        <v>4.7642999999999998E-2</v>
      </c>
      <c r="M1096">
        <v>50.640891000000003</v>
      </c>
      <c r="N1096">
        <v>-187.44647000000001</v>
      </c>
      <c r="O1096">
        <v>-3.1369669999999998</v>
      </c>
      <c r="P1096">
        <v>50.569392999999998</v>
      </c>
      <c r="Q1096">
        <v>-187.575211</v>
      </c>
      <c r="R1096">
        <v>3.141359</v>
      </c>
      <c r="S1096">
        <v>14.7262</v>
      </c>
      <c r="T1096">
        <v>4.3920000000000001E-3</v>
      </c>
    </row>
    <row r="1097" spans="1:20" x14ac:dyDescent="0.25">
      <c r="A1097">
        <v>1095</v>
      </c>
      <c r="B1097">
        <v>4</v>
      </c>
      <c r="C1097">
        <v>-1</v>
      </c>
      <c r="D1097" t="s">
        <v>75</v>
      </c>
      <c r="E1097" t="s">
        <v>202</v>
      </c>
      <c r="F1097">
        <v>5.9810000000000002E-2</v>
      </c>
      <c r="G1097">
        <v>-1</v>
      </c>
      <c r="H1097">
        <v>332.28399999999999</v>
      </c>
      <c r="I1097">
        <v>-1</v>
      </c>
      <c r="J1097">
        <v>0</v>
      </c>
      <c r="K1097">
        <v>7.0652730000000004</v>
      </c>
      <c r="L1097">
        <v>4.3702999999999999E-2</v>
      </c>
      <c r="M1097">
        <v>49.793532999999996</v>
      </c>
      <c r="N1097">
        <v>-187.70706999999999</v>
      </c>
      <c r="O1097">
        <v>3.1340490000000001</v>
      </c>
      <c r="P1097">
        <v>49.755817</v>
      </c>
      <c r="Q1097">
        <v>-187.57476800000001</v>
      </c>
      <c r="R1097">
        <v>3.14134</v>
      </c>
      <c r="S1097">
        <v>13.75728</v>
      </c>
      <c r="T1097">
        <v>7.2909999999999997E-3</v>
      </c>
    </row>
    <row r="1098" spans="1:20" x14ac:dyDescent="0.25">
      <c r="A1098">
        <v>1096</v>
      </c>
      <c r="B1098">
        <v>4</v>
      </c>
      <c r="C1098">
        <v>-1</v>
      </c>
      <c r="D1098" t="s">
        <v>75</v>
      </c>
      <c r="E1098" t="s">
        <v>202</v>
      </c>
      <c r="F1098">
        <v>2.4375999999999998E-2</v>
      </c>
      <c r="G1098">
        <v>-1</v>
      </c>
      <c r="H1098">
        <v>651.79399999999998</v>
      </c>
      <c r="I1098">
        <v>-1</v>
      </c>
      <c r="J1098">
        <v>0</v>
      </c>
      <c r="K1098">
        <v>7.5507350000000004</v>
      </c>
      <c r="L1098">
        <v>-4.0800000000000003E-2</v>
      </c>
      <c r="M1098">
        <v>48.967125000000003</v>
      </c>
      <c r="N1098">
        <v>-187.61687499999999</v>
      </c>
      <c r="O1098">
        <v>-3.137937</v>
      </c>
      <c r="P1098">
        <v>49.095675999999997</v>
      </c>
      <c r="Q1098">
        <v>-187.57463100000001</v>
      </c>
      <c r="R1098">
        <v>3.1409470000000002</v>
      </c>
      <c r="S1098">
        <v>13.531420000000001</v>
      </c>
      <c r="T1098">
        <v>3.0100000000000001E-3</v>
      </c>
    </row>
    <row r="1099" spans="1:20" x14ac:dyDescent="0.25">
      <c r="A1099">
        <v>1097</v>
      </c>
      <c r="B1099">
        <v>4</v>
      </c>
      <c r="C1099">
        <v>-1</v>
      </c>
      <c r="D1099" t="s">
        <v>75</v>
      </c>
      <c r="E1099" t="s">
        <v>202</v>
      </c>
      <c r="F1099">
        <v>3.9329999999999997E-2</v>
      </c>
      <c r="G1099">
        <v>-1</v>
      </c>
      <c r="H1099">
        <v>497.26</v>
      </c>
      <c r="I1099">
        <v>-1</v>
      </c>
      <c r="J1099">
        <v>0</v>
      </c>
      <c r="K1099">
        <v>8.0394349999999992</v>
      </c>
      <c r="L1099">
        <v>3.9099000000000002E-2</v>
      </c>
      <c r="M1099">
        <v>48.460465999999997</v>
      </c>
      <c r="N1099">
        <v>-187.50300899999999</v>
      </c>
      <c r="O1099">
        <v>-3.1403539999999999</v>
      </c>
      <c r="P1099">
        <v>48.391499000000003</v>
      </c>
      <c r="Q1099">
        <v>-187.57414199999999</v>
      </c>
      <c r="R1099">
        <v>3.1413570000000002</v>
      </c>
      <c r="S1099">
        <v>9.9078049999999998</v>
      </c>
      <c r="T1099">
        <v>1.0020000000000001E-3</v>
      </c>
    </row>
    <row r="1100" spans="1:20" x14ac:dyDescent="0.25">
      <c r="A1100">
        <v>1098</v>
      </c>
      <c r="B1100">
        <v>4</v>
      </c>
      <c r="C1100">
        <v>-1</v>
      </c>
      <c r="D1100" t="s">
        <v>75</v>
      </c>
      <c r="E1100" t="s">
        <v>202</v>
      </c>
      <c r="F1100">
        <v>0.116019</v>
      </c>
      <c r="G1100">
        <v>-1</v>
      </c>
      <c r="H1100">
        <v>572.25</v>
      </c>
      <c r="I1100">
        <v>-1</v>
      </c>
      <c r="J1100">
        <v>0</v>
      </c>
      <c r="K1100">
        <v>8.354787</v>
      </c>
      <c r="L1100">
        <v>-4.4731E-2</v>
      </c>
      <c r="M1100">
        <v>47.613571</v>
      </c>
      <c r="N1100">
        <v>-187.61025100000001</v>
      </c>
      <c r="O1100">
        <v>-3.141248</v>
      </c>
      <c r="P1100">
        <v>47.649853</v>
      </c>
      <c r="Q1100">
        <v>-187.57392899999999</v>
      </c>
      <c r="R1100">
        <v>3.1409370000000001</v>
      </c>
      <c r="S1100">
        <v>5.1338840000000001</v>
      </c>
      <c r="T1100">
        <v>3.1100000000000002E-4</v>
      </c>
    </row>
    <row r="1101" spans="1:20" x14ac:dyDescent="0.25">
      <c r="A1101">
        <v>1099</v>
      </c>
      <c r="B1101">
        <v>4</v>
      </c>
      <c r="C1101">
        <v>-1</v>
      </c>
      <c r="D1101" t="s">
        <v>75</v>
      </c>
      <c r="E1101" t="s">
        <v>202</v>
      </c>
      <c r="F1101">
        <v>0.10150099999999999</v>
      </c>
      <c r="G1101">
        <v>-1</v>
      </c>
      <c r="H1101">
        <v>779.08900000000006</v>
      </c>
      <c r="I1101">
        <v>-1</v>
      </c>
      <c r="J1101">
        <v>0</v>
      </c>
      <c r="K1101">
        <v>8.3653359999999992</v>
      </c>
      <c r="L1101">
        <v>4.9260999999999999E-2</v>
      </c>
      <c r="M1101">
        <v>46.950482000000001</v>
      </c>
      <c r="N1101">
        <v>-187.56341499999999</v>
      </c>
      <c r="O1101">
        <v>3.1391110000000002</v>
      </c>
      <c r="P1101">
        <v>46.895710000000001</v>
      </c>
      <c r="Q1101">
        <v>-187.57345599999999</v>
      </c>
      <c r="R1101">
        <v>3.1414270000000002</v>
      </c>
      <c r="S1101">
        <v>5.5684560000000003</v>
      </c>
      <c r="T1101">
        <v>2.3159999999999999E-3</v>
      </c>
    </row>
    <row r="1102" spans="1:20" x14ac:dyDescent="0.25">
      <c r="A1102">
        <v>1100</v>
      </c>
      <c r="B1102">
        <v>3</v>
      </c>
      <c r="C1102">
        <v>-1</v>
      </c>
      <c r="D1102" t="s">
        <v>74</v>
      </c>
      <c r="E1102" t="s">
        <v>202</v>
      </c>
      <c r="F1102">
        <v>5.4053999999999998E-2</v>
      </c>
      <c r="G1102">
        <v>-1</v>
      </c>
      <c r="H1102">
        <v>577.70799999999997</v>
      </c>
      <c r="I1102">
        <v>-1</v>
      </c>
      <c r="J1102">
        <v>0</v>
      </c>
      <c r="K1102">
        <v>8.1633759999999995</v>
      </c>
      <c r="L1102">
        <v>4.9076000000000002E-2</v>
      </c>
      <c r="M1102">
        <v>45.871015</v>
      </c>
      <c r="N1102">
        <v>-187.596397</v>
      </c>
      <c r="O1102">
        <v>-3.1410770000000001</v>
      </c>
      <c r="P1102">
        <v>45.903992000000002</v>
      </c>
      <c r="Q1102">
        <v>-187.57299800000001</v>
      </c>
      <c r="R1102">
        <v>3.1414659999999999</v>
      </c>
      <c r="S1102">
        <v>4.0435230000000004</v>
      </c>
      <c r="T1102">
        <v>3.88E-4</v>
      </c>
    </row>
    <row r="1103" spans="1:20" x14ac:dyDescent="0.25">
      <c r="A1103">
        <v>1101</v>
      </c>
      <c r="B1103">
        <v>3</v>
      </c>
      <c r="C1103">
        <v>-1</v>
      </c>
      <c r="D1103" t="s">
        <v>74</v>
      </c>
      <c r="E1103" t="s">
        <v>202</v>
      </c>
      <c r="F1103">
        <v>3.8745000000000002E-2</v>
      </c>
      <c r="G1103">
        <v>-1</v>
      </c>
      <c r="H1103">
        <v>500.48599999999999</v>
      </c>
      <c r="I1103">
        <v>-1</v>
      </c>
      <c r="J1103">
        <v>0</v>
      </c>
      <c r="K1103">
        <v>8.0020900000000008</v>
      </c>
      <c r="L1103">
        <v>-5.0724999999999999E-2</v>
      </c>
      <c r="M1103">
        <v>45.207380999999998</v>
      </c>
      <c r="N1103">
        <v>-187.538377</v>
      </c>
      <c r="O1103">
        <v>-3.1415389999999999</v>
      </c>
      <c r="P1103">
        <v>45.177878999999997</v>
      </c>
      <c r="Q1103">
        <v>-187.57286099999999</v>
      </c>
      <c r="R1103">
        <v>3.1409560000000001</v>
      </c>
      <c r="S1103">
        <v>4.5381609999999997</v>
      </c>
      <c r="T1103">
        <v>5.8299999999999997E-4</v>
      </c>
    </row>
    <row r="1104" spans="1:20" x14ac:dyDescent="0.25">
      <c r="A1104">
        <v>1102</v>
      </c>
      <c r="B1104">
        <v>3</v>
      </c>
      <c r="C1104">
        <v>-1</v>
      </c>
      <c r="D1104" t="s">
        <v>74</v>
      </c>
      <c r="E1104" t="s">
        <v>202</v>
      </c>
      <c r="F1104">
        <v>2.4131E-2</v>
      </c>
      <c r="G1104">
        <v>-1</v>
      </c>
      <c r="H1104">
        <v>1599.9390000000001</v>
      </c>
      <c r="I1104">
        <v>-1</v>
      </c>
      <c r="J1104">
        <v>0</v>
      </c>
      <c r="K1104">
        <v>7.9269920000000003</v>
      </c>
      <c r="L1104">
        <v>4.9817E-2</v>
      </c>
      <c r="M1104">
        <v>44.374650000000003</v>
      </c>
      <c r="N1104">
        <v>-187.59318500000001</v>
      </c>
      <c r="O1104">
        <v>-3.1378010000000001</v>
      </c>
      <c r="P1104">
        <v>44.462273000000003</v>
      </c>
      <c r="Q1104">
        <v>-187.57235700000001</v>
      </c>
      <c r="R1104">
        <v>3.1414170000000001</v>
      </c>
      <c r="S1104">
        <v>9.0063689999999994</v>
      </c>
      <c r="T1104">
        <v>3.6159999999999999E-3</v>
      </c>
    </row>
    <row r="1105" spans="1:20" x14ac:dyDescent="0.25">
      <c r="A1105">
        <v>1103</v>
      </c>
      <c r="B1105">
        <v>3</v>
      </c>
      <c r="C1105">
        <v>-1</v>
      </c>
      <c r="D1105" t="s">
        <v>74</v>
      </c>
      <c r="E1105" t="s">
        <v>202</v>
      </c>
      <c r="F1105">
        <v>9.6059000000000005E-2</v>
      </c>
      <c r="G1105">
        <v>-1</v>
      </c>
      <c r="H1105">
        <v>857.25199999999995</v>
      </c>
      <c r="I1105">
        <v>-1</v>
      </c>
      <c r="J1105">
        <v>0</v>
      </c>
      <c r="K1105">
        <v>7.9797940000000001</v>
      </c>
      <c r="L1105">
        <v>4.8911999999999997E-2</v>
      </c>
      <c r="M1105">
        <v>43.443035999999999</v>
      </c>
      <c r="N1105">
        <v>-187.65919600000001</v>
      </c>
      <c r="O1105">
        <v>3.135046</v>
      </c>
      <c r="P1105">
        <v>43.508980000000001</v>
      </c>
      <c r="Q1105">
        <v>-187.57188400000001</v>
      </c>
      <c r="R1105">
        <v>3.1413850000000001</v>
      </c>
      <c r="S1105">
        <v>10.941614</v>
      </c>
      <c r="T1105">
        <v>6.339E-3</v>
      </c>
    </row>
    <row r="1106" spans="1:20" x14ac:dyDescent="0.25">
      <c r="A1106">
        <v>1104</v>
      </c>
      <c r="B1106">
        <v>3</v>
      </c>
      <c r="C1106">
        <v>-1</v>
      </c>
      <c r="D1106" t="s">
        <v>74</v>
      </c>
      <c r="E1106" t="s">
        <v>202</v>
      </c>
      <c r="F1106">
        <v>2.1654E-2</v>
      </c>
      <c r="G1106">
        <v>-1</v>
      </c>
      <c r="H1106">
        <v>580.39300000000003</v>
      </c>
      <c r="I1106">
        <v>-1</v>
      </c>
      <c r="J1106">
        <v>0</v>
      </c>
      <c r="K1106">
        <v>8.0668299999999995</v>
      </c>
      <c r="L1106">
        <v>-4.8420999999999999E-2</v>
      </c>
      <c r="M1106">
        <v>42.845331999999999</v>
      </c>
      <c r="N1106">
        <v>-187.560258</v>
      </c>
      <c r="O1106">
        <v>3.1376149999999998</v>
      </c>
      <c r="P1106">
        <v>42.786377000000002</v>
      </c>
      <c r="Q1106">
        <v>-187.571732</v>
      </c>
      <c r="R1106">
        <v>3.1409229999999999</v>
      </c>
      <c r="S1106">
        <v>6.0061260000000001</v>
      </c>
      <c r="T1106">
        <v>3.3089999999999999E-3</v>
      </c>
    </row>
    <row r="1107" spans="1:20" x14ac:dyDescent="0.25">
      <c r="A1107">
        <v>1105</v>
      </c>
      <c r="B1107">
        <v>3</v>
      </c>
      <c r="C1107">
        <v>-1</v>
      </c>
      <c r="D1107" t="s">
        <v>74</v>
      </c>
      <c r="E1107" t="s">
        <v>202</v>
      </c>
      <c r="F1107">
        <v>9.2420000000000002E-3</v>
      </c>
      <c r="G1107">
        <v>-1</v>
      </c>
      <c r="H1107">
        <v>645.86500000000001</v>
      </c>
      <c r="I1107">
        <v>-1</v>
      </c>
      <c r="J1107">
        <v>0</v>
      </c>
      <c r="K1107">
        <v>8.1224509999999999</v>
      </c>
      <c r="L1107">
        <v>4.8193E-2</v>
      </c>
      <c r="M1107">
        <v>42.076915</v>
      </c>
      <c r="N1107">
        <v>-187.55659399999999</v>
      </c>
      <c r="O1107">
        <v>3.1409660000000001</v>
      </c>
      <c r="P1107">
        <v>42.057178</v>
      </c>
      <c r="Q1107">
        <v>-187.57124300000001</v>
      </c>
      <c r="R1107">
        <v>3.1414019999999998</v>
      </c>
      <c r="S1107">
        <v>2.4579260000000001</v>
      </c>
      <c r="T1107">
        <v>4.3600000000000003E-4</v>
      </c>
    </row>
    <row r="1108" spans="1:20" x14ac:dyDescent="0.25">
      <c r="A1108">
        <v>1106</v>
      </c>
      <c r="B1108">
        <v>3</v>
      </c>
      <c r="C1108">
        <v>-1</v>
      </c>
      <c r="D1108" t="s">
        <v>74</v>
      </c>
      <c r="E1108" t="s">
        <v>202</v>
      </c>
      <c r="F1108">
        <v>0.22245200000000001</v>
      </c>
      <c r="G1108">
        <v>-1</v>
      </c>
      <c r="H1108">
        <v>515.726</v>
      </c>
      <c r="I1108">
        <v>-1</v>
      </c>
      <c r="J1108">
        <v>0</v>
      </c>
      <c r="K1108">
        <v>8.1250889999999991</v>
      </c>
      <c r="L1108">
        <v>-4.8807000000000003E-2</v>
      </c>
      <c r="M1108">
        <v>41.294128000000001</v>
      </c>
      <c r="N1108">
        <v>-187.556274</v>
      </c>
      <c r="O1108">
        <v>-3.1348929999999999</v>
      </c>
      <c r="P1108">
        <v>41.325668</v>
      </c>
      <c r="Q1108">
        <v>-187.571045</v>
      </c>
      <c r="R1108">
        <v>3.1408930000000002</v>
      </c>
      <c r="S1108">
        <v>3.4827180000000002</v>
      </c>
      <c r="T1108">
        <v>6.0010000000000003E-3</v>
      </c>
    </row>
    <row r="1109" spans="1:20" x14ac:dyDescent="0.25">
      <c r="A1109">
        <v>1107</v>
      </c>
      <c r="B1109">
        <v>3</v>
      </c>
      <c r="C1109">
        <v>-1</v>
      </c>
      <c r="D1109" t="s">
        <v>74</v>
      </c>
      <c r="E1109" t="s">
        <v>202</v>
      </c>
      <c r="F1109">
        <v>2.5406999999999999E-2</v>
      </c>
      <c r="G1109">
        <v>-1</v>
      </c>
      <c r="H1109">
        <v>509.178</v>
      </c>
      <c r="I1109">
        <v>-1</v>
      </c>
      <c r="J1109">
        <v>0</v>
      </c>
      <c r="K1109">
        <v>8.0793510000000008</v>
      </c>
      <c r="L1109">
        <v>-4.9907E-2</v>
      </c>
      <c r="M1109">
        <v>40.406028999999997</v>
      </c>
      <c r="N1109">
        <v>-187.51703599999999</v>
      </c>
      <c r="O1109">
        <v>-3.1368659999999999</v>
      </c>
      <c r="P1109">
        <v>40.353408999999999</v>
      </c>
      <c r="Q1109">
        <v>-187.57060200000001</v>
      </c>
      <c r="R1109">
        <v>3.140911</v>
      </c>
      <c r="S1109">
        <v>7.5088439999999999</v>
      </c>
      <c r="T1109">
        <v>4.045E-3</v>
      </c>
    </row>
    <row r="1110" spans="1:20" x14ac:dyDescent="0.25">
      <c r="A1110">
        <v>1108</v>
      </c>
      <c r="B1110">
        <v>3</v>
      </c>
      <c r="C1110">
        <v>-1</v>
      </c>
      <c r="D1110" t="s">
        <v>74</v>
      </c>
      <c r="E1110" t="s">
        <v>202</v>
      </c>
      <c r="F1110">
        <v>3.9399999999999998E-2</v>
      </c>
      <c r="G1110">
        <v>-1</v>
      </c>
      <c r="H1110">
        <v>458.72199999999998</v>
      </c>
      <c r="I1110">
        <v>-1</v>
      </c>
      <c r="J1110">
        <v>0</v>
      </c>
      <c r="K1110">
        <v>8.0464780000000005</v>
      </c>
      <c r="L1110">
        <v>4.9207000000000001E-2</v>
      </c>
      <c r="M1110">
        <v>39.669069999999998</v>
      </c>
      <c r="N1110">
        <v>-187.584272</v>
      </c>
      <c r="O1110">
        <v>3.138198</v>
      </c>
      <c r="P1110">
        <v>39.628048</v>
      </c>
      <c r="Q1110">
        <v>-187.57011399999999</v>
      </c>
      <c r="R1110">
        <v>3.141394</v>
      </c>
      <c r="S1110">
        <v>4.3396689999999998</v>
      </c>
      <c r="T1110">
        <v>3.1960000000000001E-3</v>
      </c>
    </row>
    <row r="1111" spans="1:20" x14ac:dyDescent="0.25">
      <c r="A1111">
        <v>1109</v>
      </c>
      <c r="B1111">
        <v>3</v>
      </c>
      <c r="C1111">
        <v>-1</v>
      </c>
      <c r="D1111" t="s">
        <v>74</v>
      </c>
      <c r="E1111" t="s">
        <v>202</v>
      </c>
      <c r="F1111">
        <v>0.213699</v>
      </c>
      <c r="G1111">
        <v>-1</v>
      </c>
      <c r="H1111">
        <v>636.22199999999998</v>
      </c>
      <c r="I1111">
        <v>-1</v>
      </c>
      <c r="J1111">
        <v>0</v>
      </c>
      <c r="K1111">
        <v>8.0350020000000004</v>
      </c>
      <c r="L1111">
        <v>-4.9133000000000003E-2</v>
      </c>
      <c r="M1111">
        <v>38.839601999999999</v>
      </c>
      <c r="N1111">
        <v>-187.62516500000001</v>
      </c>
      <c r="O1111">
        <v>-3.1410469999999999</v>
      </c>
      <c r="P1111">
        <v>38.904625000000003</v>
      </c>
      <c r="Q1111">
        <v>-187.569931</v>
      </c>
      <c r="R1111">
        <v>3.1408900000000002</v>
      </c>
      <c r="S1111">
        <v>8.5316349999999996</v>
      </c>
      <c r="T1111">
        <v>1.5699999999999999E-4</v>
      </c>
    </row>
    <row r="1112" spans="1:20" x14ac:dyDescent="0.25">
      <c r="A1112">
        <v>1110</v>
      </c>
      <c r="B1112">
        <v>3</v>
      </c>
      <c r="C1112">
        <v>-1</v>
      </c>
      <c r="D1112" t="s">
        <v>74</v>
      </c>
      <c r="E1112" t="s">
        <v>202</v>
      </c>
      <c r="F1112">
        <v>7.7822000000000002E-2</v>
      </c>
      <c r="G1112">
        <v>-1</v>
      </c>
      <c r="H1112">
        <v>628.27</v>
      </c>
      <c r="I1112">
        <v>-1</v>
      </c>
      <c r="J1112">
        <v>0</v>
      </c>
      <c r="K1112">
        <v>8.0444460000000007</v>
      </c>
      <c r="L1112">
        <v>4.9468999999999999E-2</v>
      </c>
      <c r="M1112">
        <v>38.193401999999999</v>
      </c>
      <c r="N1112">
        <v>-187.57226600000001</v>
      </c>
      <c r="O1112">
        <v>-3.1372650000000002</v>
      </c>
      <c r="P1112">
        <v>38.181114000000001</v>
      </c>
      <c r="Q1112">
        <v>-187.56942699999999</v>
      </c>
      <c r="R1112">
        <v>3.1413720000000001</v>
      </c>
      <c r="S1112">
        <v>1.261117</v>
      </c>
      <c r="T1112">
        <v>4.1079999999999997E-3</v>
      </c>
    </row>
    <row r="1113" spans="1:20" x14ac:dyDescent="0.25">
      <c r="A1113">
        <v>1111</v>
      </c>
      <c r="B1113">
        <v>3</v>
      </c>
      <c r="C1113">
        <v>-1</v>
      </c>
      <c r="D1113" t="s">
        <v>74</v>
      </c>
      <c r="E1113" t="s">
        <v>202</v>
      </c>
      <c r="F1113">
        <v>0.15415200000000001</v>
      </c>
      <c r="G1113">
        <v>-1</v>
      </c>
      <c r="H1113">
        <v>500.29500000000002</v>
      </c>
      <c r="I1113">
        <v>-1</v>
      </c>
      <c r="J1113">
        <v>0</v>
      </c>
      <c r="K1113">
        <v>8.0678889999999992</v>
      </c>
      <c r="L1113">
        <v>4.9479000000000002E-2</v>
      </c>
      <c r="M1113">
        <v>37.183348000000002</v>
      </c>
      <c r="N1113">
        <v>-187.618257</v>
      </c>
      <c r="O1113">
        <v>-3.1369470000000002</v>
      </c>
      <c r="P1113">
        <v>37.214218000000002</v>
      </c>
      <c r="Q1113">
        <v>-187.56899999999999</v>
      </c>
      <c r="R1113">
        <v>3.1414040000000001</v>
      </c>
      <c r="S1113">
        <v>5.8130829999999998</v>
      </c>
      <c r="T1113">
        <v>4.4559999999999999E-3</v>
      </c>
    </row>
    <row r="1114" spans="1:20" x14ac:dyDescent="0.25">
      <c r="A1114">
        <v>1112</v>
      </c>
      <c r="B1114">
        <v>3</v>
      </c>
      <c r="C1114">
        <v>-1</v>
      </c>
      <c r="D1114" t="s">
        <v>74</v>
      </c>
      <c r="E1114" t="s">
        <v>202</v>
      </c>
      <c r="F1114">
        <v>7.9922000000000007E-2</v>
      </c>
      <c r="G1114">
        <v>-1</v>
      </c>
      <c r="H1114">
        <v>516.54200000000003</v>
      </c>
      <c r="I1114">
        <v>-1</v>
      </c>
      <c r="J1114">
        <v>0</v>
      </c>
      <c r="K1114">
        <v>8.0777199999999993</v>
      </c>
      <c r="L1114">
        <v>-4.9665000000000001E-2</v>
      </c>
      <c r="M1114">
        <v>36.515318000000001</v>
      </c>
      <c r="N1114">
        <v>-187.53101000000001</v>
      </c>
      <c r="O1114">
        <v>3.1377389999999998</v>
      </c>
      <c r="P1114">
        <v>36.48753</v>
      </c>
      <c r="Q1114">
        <v>-187.568817</v>
      </c>
      <c r="R1114">
        <v>3.1408849999999999</v>
      </c>
      <c r="S1114">
        <v>4.692107</v>
      </c>
      <c r="T1114">
        <v>3.1470000000000001E-3</v>
      </c>
    </row>
    <row r="1115" spans="1:20" x14ac:dyDescent="0.25">
      <c r="A1115">
        <v>1113</v>
      </c>
      <c r="B1115">
        <v>3</v>
      </c>
      <c r="C1115">
        <v>-1</v>
      </c>
      <c r="D1115" t="s">
        <v>74</v>
      </c>
      <c r="E1115" t="s">
        <v>202</v>
      </c>
      <c r="F1115">
        <v>5.7911999999999998E-2</v>
      </c>
      <c r="G1115">
        <v>-1</v>
      </c>
      <c r="H1115">
        <v>629.87400000000002</v>
      </c>
      <c r="I1115">
        <v>-1</v>
      </c>
      <c r="J1115">
        <v>0</v>
      </c>
      <c r="K1115">
        <v>8.0767430000000004</v>
      </c>
      <c r="L1115">
        <v>5.0049999999999997E-2</v>
      </c>
      <c r="M1115">
        <v>35.800823000000001</v>
      </c>
      <c r="N1115">
        <v>-187.53516099999999</v>
      </c>
      <c r="O1115">
        <v>-3.1396470000000001</v>
      </c>
      <c r="P1115">
        <v>35.760520999999997</v>
      </c>
      <c r="Q1115">
        <v>-187.56832900000001</v>
      </c>
      <c r="R1115">
        <v>3.1414059999999999</v>
      </c>
      <c r="S1115">
        <v>5.2195159999999996</v>
      </c>
      <c r="T1115">
        <v>1.7589999999999999E-3</v>
      </c>
    </row>
    <row r="1116" spans="1:20" x14ac:dyDescent="0.25">
      <c r="A1116">
        <v>1114</v>
      </c>
      <c r="B1116">
        <v>3</v>
      </c>
      <c r="C1116">
        <v>-1</v>
      </c>
      <c r="D1116" t="s">
        <v>74</v>
      </c>
      <c r="E1116" t="s">
        <v>202</v>
      </c>
      <c r="F1116">
        <v>8.5113999999999995E-2</v>
      </c>
      <c r="G1116">
        <v>-1</v>
      </c>
      <c r="H1116">
        <v>481.63900000000001</v>
      </c>
      <c r="I1116">
        <v>-1</v>
      </c>
      <c r="J1116">
        <v>0</v>
      </c>
      <c r="K1116">
        <v>8.0664709999999999</v>
      </c>
      <c r="L1116">
        <v>4.9160000000000002E-2</v>
      </c>
      <c r="M1116">
        <v>34.858691</v>
      </c>
      <c r="N1116">
        <v>-187.57618500000001</v>
      </c>
      <c r="O1116">
        <v>-3.1304029999999998</v>
      </c>
      <c r="P1116">
        <v>34.791946000000003</v>
      </c>
      <c r="Q1116">
        <v>-187.56788599999999</v>
      </c>
      <c r="R1116">
        <v>3.141438</v>
      </c>
      <c r="S1116">
        <v>6.7258990000000001</v>
      </c>
      <c r="T1116">
        <v>1.1035E-2</v>
      </c>
    </row>
    <row r="1117" spans="1:20" x14ac:dyDescent="0.25">
      <c r="A1117">
        <v>1115</v>
      </c>
      <c r="B1117">
        <v>3</v>
      </c>
      <c r="C1117">
        <v>-1</v>
      </c>
      <c r="D1117" t="s">
        <v>74</v>
      </c>
      <c r="E1117" t="s">
        <v>202</v>
      </c>
      <c r="F1117">
        <v>4.5999999999999999E-3</v>
      </c>
      <c r="G1117">
        <v>-1</v>
      </c>
      <c r="H1117">
        <v>657.42</v>
      </c>
      <c r="I1117">
        <v>-1</v>
      </c>
      <c r="J1117">
        <v>0</v>
      </c>
      <c r="K1117">
        <v>8.0600950000000005</v>
      </c>
      <c r="L1117">
        <v>-5.0213000000000001E-2</v>
      </c>
      <c r="M1117">
        <v>34.062553999999999</v>
      </c>
      <c r="N1117">
        <v>-187.57097300000001</v>
      </c>
      <c r="O1117">
        <v>3.1407660000000002</v>
      </c>
      <c r="P1117">
        <v>34.066315000000003</v>
      </c>
      <c r="Q1117">
        <v>-187.56770299999999</v>
      </c>
      <c r="R1117">
        <v>3.140898</v>
      </c>
      <c r="S1117">
        <v>0.49837500000000001</v>
      </c>
      <c r="T1117">
        <v>1.3200000000000001E-4</v>
      </c>
    </row>
    <row r="1118" spans="1:20" x14ac:dyDescent="0.25">
      <c r="A1118">
        <v>1116</v>
      </c>
      <c r="B1118">
        <v>3</v>
      </c>
      <c r="C1118">
        <v>-1</v>
      </c>
      <c r="D1118" t="s">
        <v>74</v>
      </c>
      <c r="E1118" t="s">
        <v>202</v>
      </c>
      <c r="F1118">
        <v>7.4619000000000005E-2</v>
      </c>
      <c r="G1118">
        <v>-1</v>
      </c>
      <c r="H1118">
        <v>566.39599999999996</v>
      </c>
      <c r="I1118">
        <v>-1</v>
      </c>
      <c r="J1118">
        <v>0</v>
      </c>
      <c r="K1118">
        <v>8.0585369999999994</v>
      </c>
      <c r="L1118">
        <v>4.8811E-2</v>
      </c>
      <c r="M1118">
        <v>33.345151000000001</v>
      </c>
      <c r="N1118">
        <v>-187.613215</v>
      </c>
      <c r="O1118">
        <v>-3.1351049999999998</v>
      </c>
      <c r="P1118">
        <v>33.341022000000002</v>
      </c>
      <c r="Q1118">
        <v>-187.56720000000001</v>
      </c>
      <c r="R1118">
        <v>3.1413609999999998</v>
      </c>
      <c r="S1118">
        <v>4.6200140000000003</v>
      </c>
      <c r="T1118">
        <v>6.2560000000000003E-3</v>
      </c>
    </row>
    <row r="1119" spans="1:20" x14ac:dyDescent="0.25">
      <c r="A1119">
        <v>1117</v>
      </c>
      <c r="B1119">
        <v>3</v>
      </c>
      <c r="C1119">
        <v>-1</v>
      </c>
      <c r="D1119" t="s">
        <v>74</v>
      </c>
      <c r="E1119" t="s">
        <v>202</v>
      </c>
      <c r="F1119">
        <v>0.2278</v>
      </c>
      <c r="G1119">
        <v>-1</v>
      </c>
      <c r="H1119">
        <v>462.99599999999998</v>
      </c>
      <c r="I1119">
        <v>-1</v>
      </c>
      <c r="J1119">
        <v>0</v>
      </c>
      <c r="K1119">
        <v>8.0623699999999996</v>
      </c>
      <c r="L1119">
        <v>4.9674999999999997E-2</v>
      </c>
      <c r="M1119">
        <v>32.316218999999997</v>
      </c>
      <c r="N1119">
        <v>-187.429507</v>
      </c>
      <c r="O1119">
        <v>3.11937</v>
      </c>
      <c r="P1119">
        <v>32.373787</v>
      </c>
      <c r="Q1119">
        <v>-187.56672699999999</v>
      </c>
      <c r="R1119">
        <v>3.1413669999999998</v>
      </c>
      <c r="S1119">
        <v>14.880577000000001</v>
      </c>
      <c r="T1119">
        <v>2.1996999999999999E-2</v>
      </c>
    </row>
    <row r="1120" spans="1:20" x14ac:dyDescent="0.25">
      <c r="A1120">
        <v>1118</v>
      </c>
      <c r="B1120">
        <v>3</v>
      </c>
      <c r="C1120">
        <v>-1</v>
      </c>
      <c r="D1120" t="s">
        <v>74</v>
      </c>
      <c r="E1120" t="s">
        <v>202</v>
      </c>
      <c r="F1120">
        <v>4.0070000000000001E-3</v>
      </c>
      <c r="G1120">
        <v>-1</v>
      </c>
      <c r="H1120">
        <v>532.77300000000002</v>
      </c>
      <c r="I1120">
        <v>-1</v>
      </c>
      <c r="J1120">
        <v>0</v>
      </c>
      <c r="K1120">
        <v>8.0659469999999995</v>
      </c>
      <c r="L1120">
        <v>-4.8663999999999999E-2</v>
      </c>
      <c r="M1120">
        <v>31.619520000000001</v>
      </c>
      <c r="N1120">
        <v>-187.570583</v>
      </c>
      <c r="O1120">
        <v>-3.13992</v>
      </c>
      <c r="P1120">
        <v>31.647984999999998</v>
      </c>
      <c r="Q1120">
        <v>-187.566574</v>
      </c>
      <c r="R1120">
        <v>3.1409220000000002</v>
      </c>
      <c r="S1120">
        <v>2.8745949999999998</v>
      </c>
      <c r="T1120">
        <v>1.0009999999999999E-3</v>
      </c>
    </row>
    <row r="1121" spans="1:20" x14ac:dyDescent="0.25">
      <c r="A1121">
        <v>1119</v>
      </c>
      <c r="B1121">
        <v>3</v>
      </c>
      <c r="C1121">
        <v>-1</v>
      </c>
      <c r="D1121" t="s">
        <v>74</v>
      </c>
      <c r="E1121" t="s">
        <v>202</v>
      </c>
      <c r="F1121">
        <v>0.26204699999999997</v>
      </c>
      <c r="G1121">
        <v>-1</v>
      </c>
      <c r="H1121">
        <v>1161.6489999999999</v>
      </c>
      <c r="I1121">
        <v>-1</v>
      </c>
      <c r="J1121">
        <v>0</v>
      </c>
      <c r="K1121">
        <v>8.0676120000000004</v>
      </c>
      <c r="L1121">
        <v>4.8965000000000002E-2</v>
      </c>
      <c r="M1121">
        <v>30.862307000000001</v>
      </c>
      <c r="N1121">
        <v>-187.613179</v>
      </c>
      <c r="O1121">
        <v>-3.1405080000000001</v>
      </c>
      <c r="P1121">
        <v>30.921952999999998</v>
      </c>
      <c r="Q1121">
        <v>-187.566147</v>
      </c>
      <c r="R1121">
        <v>3.141429</v>
      </c>
      <c r="S1121">
        <v>7.5958730000000001</v>
      </c>
      <c r="T1121">
        <v>9.2100000000000005E-4</v>
      </c>
    </row>
    <row r="1122" spans="1:20" x14ac:dyDescent="0.25">
      <c r="A1122">
        <v>1120</v>
      </c>
      <c r="B1122">
        <v>3</v>
      </c>
      <c r="C1122">
        <v>-1</v>
      </c>
      <c r="D1122" t="s">
        <v>74</v>
      </c>
      <c r="E1122" t="s">
        <v>202</v>
      </c>
      <c r="F1122">
        <v>8.9742000000000002E-2</v>
      </c>
      <c r="G1122">
        <v>-1</v>
      </c>
      <c r="H1122">
        <v>460.84100000000001</v>
      </c>
      <c r="I1122">
        <v>-1</v>
      </c>
      <c r="J1122">
        <v>0</v>
      </c>
      <c r="K1122">
        <v>8.0665829999999996</v>
      </c>
      <c r="L1122">
        <v>4.8674000000000002E-2</v>
      </c>
      <c r="M1122">
        <v>29.832623999999999</v>
      </c>
      <c r="N1122">
        <v>-187.695851</v>
      </c>
      <c r="O1122">
        <v>-3.1388579999999999</v>
      </c>
      <c r="P1122">
        <v>29.953878</v>
      </c>
      <c r="Q1122">
        <v>-187.56570400000001</v>
      </c>
      <c r="R1122">
        <v>3.1413540000000002</v>
      </c>
      <c r="S1122">
        <v>17.787913</v>
      </c>
      <c r="T1122">
        <v>2.496E-3</v>
      </c>
    </row>
    <row r="1123" spans="1:20" x14ac:dyDescent="0.25">
      <c r="A1123">
        <v>1121</v>
      </c>
      <c r="B1123">
        <v>3</v>
      </c>
      <c r="C1123">
        <v>-1</v>
      </c>
      <c r="D1123" t="s">
        <v>74</v>
      </c>
      <c r="E1123" t="s">
        <v>202</v>
      </c>
      <c r="F1123">
        <v>7.3495000000000005E-2</v>
      </c>
      <c r="G1123">
        <v>-1</v>
      </c>
      <c r="H1123">
        <v>630.60400000000004</v>
      </c>
      <c r="I1123">
        <v>-1</v>
      </c>
      <c r="J1123">
        <v>0</v>
      </c>
      <c r="K1123">
        <v>8.0648470000000003</v>
      </c>
      <c r="L1123">
        <v>-4.9092999999999998E-2</v>
      </c>
      <c r="M1123">
        <v>29.430612</v>
      </c>
      <c r="N1123">
        <v>-187.51661100000001</v>
      </c>
      <c r="O1123">
        <v>3.1283180000000002</v>
      </c>
      <c r="P1123">
        <v>29.227976000000002</v>
      </c>
      <c r="Q1123">
        <v>-187.565506</v>
      </c>
      <c r="R1123">
        <v>3.1408489999999998</v>
      </c>
      <c r="S1123">
        <v>20.845137000000001</v>
      </c>
      <c r="T1123">
        <v>1.2532E-2</v>
      </c>
    </row>
    <row r="1124" spans="1:20" x14ac:dyDescent="0.25">
      <c r="A1124">
        <v>1122</v>
      </c>
      <c r="B1124">
        <v>3</v>
      </c>
      <c r="C1124">
        <v>-1</v>
      </c>
      <c r="D1124" t="s">
        <v>74</v>
      </c>
      <c r="E1124" t="s">
        <v>202</v>
      </c>
      <c r="F1124">
        <v>7.8576999999999994E-2</v>
      </c>
      <c r="G1124">
        <v>-1</v>
      </c>
      <c r="H1124">
        <v>554.15599999999995</v>
      </c>
      <c r="I1124">
        <v>-1</v>
      </c>
      <c r="J1124">
        <v>0</v>
      </c>
      <c r="K1124">
        <v>8.0636510000000001</v>
      </c>
      <c r="L1124">
        <v>4.9008999999999997E-2</v>
      </c>
      <c r="M1124">
        <v>28.614156999999999</v>
      </c>
      <c r="N1124">
        <v>-187.448713</v>
      </c>
      <c r="O1124">
        <v>3.1403479999999999</v>
      </c>
      <c r="P1124">
        <v>28.502206999999999</v>
      </c>
      <c r="Q1124">
        <v>-187.56500199999999</v>
      </c>
      <c r="R1124">
        <v>3.1413380000000002</v>
      </c>
      <c r="S1124">
        <v>16.141905999999999</v>
      </c>
      <c r="T1124">
        <v>9.8900000000000008E-4</v>
      </c>
    </row>
    <row r="1125" spans="1:20" x14ac:dyDescent="0.25">
      <c r="A1125">
        <v>1123</v>
      </c>
      <c r="B1125">
        <v>3</v>
      </c>
      <c r="C1125">
        <v>-1</v>
      </c>
      <c r="D1125" t="s">
        <v>74</v>
      </c>
      <c r="E1125" t="s">
        <v>202</v>
      </c>
      <c r="F1125">
        <v>6.9353999999999999E-2</v>
      </c>
      <c r="G1125">
        <v>-1</v>
      </c>
      <c r="H1125">
        <v>679.62599999999998</v>
      </c>
      <c r="I1125">
        <v>-1</v>
      </c>
      <c r="J1125">
        <v>0</v>
      </c>
      <c r="K1125">
        <v>8.0636589999999995</v>
      </c>
      <c r="L1125">
        <v>4.9010999999999999E-2</v>
      </c>
      <c r="M1125">
        <v>27.435967000000002</v>
      </c>
      <c r="N1125">
        <v>-187.596036</v>
      </c>
      <c r="O1125">
        <v>-3.13646</v>
      </c>
      <c r="P1125">
        <v>27.534583999999999</v>
      </c>
      <c r="Q1125">
        <v>-187.56452899999999</v>
      </c>
      <c r="R1125">
        <v>3.141337</v>
      </c>
      <c r="S1125">
        <v>10.352748</v>
      </c>
      <c r="T1125">
        <v>4.8770000000000003E-3</v>
      </c>
    </row>
    <row r="1126" spans="1:20" x14ac:dyDescent="0.25">
      <c r="A1126">
        <v>1124</v>
      </c>
      <c r="B1126">
        <v>4</v>
      </c>
      <c r="C1126">
        <v>-1</v>
      </c>
      <c r="D1126" t="s">
        <v>155</v>
      </c>
      <c r="E1126" t="s">
        <v>202</v>
      </c>
      <c r="F1126">
        <v>0.15573000000000001</v>
      </c>
      <c r="G1126">
        <v>-1</v>
      </c>
      <c r="H1126">
        <v>528.29700000000003</v>
      </c>
      <c r="I1126">
        <v>-1</v>
      </c>
      <c r="J1126">
        <v>0</v>
      </c>
      <c r="K1126">
        <v>8.0644139999999993</v>
      </c>
      <c r="L1126">
        <v>-4.8994999999999997E-2</v>
      </c>
      <c r="M1126">
        <v>26.773879000000001</v>
      </c>
      <c r="N1126">
        <v>-187.65128799999999</v>
      </c>
      <c r="O1126">
        <v>-3.133394</v>
      </c>
      <c r="P1126">
        <v>26.808820999999998</v>
      </c>
      <c r="Q1126">
        <v>-187.564346</v>
      </c>
      <c r="R1126">
        <v>3.1408480000000001</v>
      </c>
      <c r="S1126">
        <v>9.3700369999999999</v>
      </c>
      <c r="T1126">
        <v>7.4530000000000004E-3</v>
      </c>
    </row>
    <row r="1127" spans="1:20" x14ac:dyDescent="0.25">
      <c r="A1127">
        <v>1125</v>
      </c>
      <c r="B1127">
        <v>4</v>
      </c>
      <c r="C1127">
        <v>-1</v>
      </c>
      <c r="D1127" t="s">
        <v>155</v>
      </c>
      <c r="E1127" t="s">
        <v>202</v>
      </c>
      <c r="F1127">
        <v>0.35964000000000002</v>
      </c>
      <c r="G1127">
        <v>-1</v>
      </c>
      <c r="H1127">
        <v>610.56899999999996</v>
      </c>
      <c r="I1127">
        <v>-1</v>
      </c>
      <c r="J1127">
        <v>0</v>
      </c>
      <c r="K1127">
        <v>8.0651100000000007</v>
      </c>
      <c r="L1127">
        <v>4.9003999999999999E-2</v>
      </c>
      <c r="M1127">
        <v>25.987841</v>
      </c>
      <c r="N1127">
        <v>-187.68192300000001</v>
      </c>
      <c r="O1127">
        <v>-3.1398959999999998</v>
      </c>
      <c r="P1127">
        <v>26.082982999999999</v>
      </c>
      <c r="Q1127">
        <v>-187.563828</v>
      </c>
      <c r="R1127">
        <v>3.1413380000000002</v>
      </c>
      <c r="S1127">
        <v>15.165239</v>
      </c>
      <c r="T1127">
        <v>1.4430000000000001E-3</v>
      </c>
    </row>
    <row r="1128" spans="1:20" x14ac:dyDescent="0.25">
      <c r="A1128">
        <v>1126</v>
      </c>
      <c r="B1128">
        <v>4</v>
      </c>
      <c r="C1128">
        <v>-1</v>
      </c>
      <c r="D1128" t="s">
        <v>155</v>
      </c>
      <c r="E1128" t="s">
        <v>202</v>
      </c>
      <c r="F1128">
        <v>0.30163299999999998</v>
      </c>
      <c r="G1128">
        <v>-1</v>
      </c>
      <c r="H1128">
        <v>611.66099999999994</v>
      </c>
      <c r="I1128">
        <v>-1</v>
      </c>
      <c r="J1128">
        <v>0</v>
      </c>
      <c r="K1128">
        <v>8.0653620000000004</v>
      </c>
      <c r="L1128">
        <v>4.9008999999999997E-2</v>
      </c>
      <c r="M1128">
        <v>25.005123999999999</v>
      </c>
      <c r="N1128">
        <v>-187.717074</v>
      </c>
      <c r="O1128">
        <v>-3.1379450000000002</v>
      </c>
      <c r="P1128">
        <v>25.115141000000001</v>
      </c>
      <c r="Q1128">
        <v>-187.563354</v>
      </c>
      <c r="R1128">
        <v>3.1413380000000002</v>
      </c>
      <c r="S1128">
        <v>18.903283999999999</v>
      </c>
      <c r="T1128">
        <v>3.3930000000000002E-3</v>
      </c>
    </row>
    <row r="1129" spans="1:20" x14ac:dyDescent="0.25">
      <c r="A1129">
        <v>1127</v>
      </c>
      <c r="B1129">
        <v>4</v>
      </c>
      <c r="C1129">
        <v>-1</v>
      </c>
      <c r="D1129" t="s">
        <v>155</v>
      </c>
      <c r="E1129" t="s">
        <v>202</v>
      </c>
      <c r="F1129">
        <v>4.9404999999999998E-2</v>
      </c>
      <c r="G1129">
        <v>-1</v>
      </c>
      <c r="H1129">
        <v>796.02099999999996</v>
      </c>
      <c r="I1129">
        <v>-1</v>
      </c>
      <c r="J1129">
        <v>0</v>
      </c>
      <c r="K1129">
        <v>8.065099</v>
      </c>
      <c r="L1129">
        <v>-4.9002999999999998E-2</v>
      </c>
      <c r="M1129">
        <v>24.371372999999998</v>
      </c>
      <c r="N1129">
        <v>-187.59291400000001</v>
      </c>
      <c r="O1129">
        <v>-3.1414610000000001</v>
      </c>
      <c r="P1129">
        <v>24.389272999999999</v>
      </c>
      <c r="Q1129">
        <v>-187.563187</v>
      </c>
      <c r="R1129">
        <v>3.1408489999999998</v>
      </c>
      <c r="S1129">
        <v>3.4700280000000001</v>
      </c>
      <c r="T1129">
        <v>6.1300000000000005E-4</v>
      </c>
    </row>
    <row r="1130" spans="1:20" x14ac:dyDescent="0.25">
      <c r="A1130">
        <v>1128</v>
      </c>
      <c r="B1130">
        <v>5</v>
      </c>
      <c r="C1130">
        <v>-1</v>
      </c>
      <c r="D1130" t="s">
        <v>168</v>
      </c>
      <c r="E1130" t="s">
        <v>202</v>
      </c>
      <c r="F1130">
        <v>0.21973899999999999</v>
      </c>
      <c r="G1130">
        <v>-1</v>
      </c>
      <c r="H1130">
        <v>614.649</v>
      </c>
      <c r="I1130">
        <v>-1</v>
      </c>
      <c r="J1130">
        <v>0</v>
      </c>
      <c r="K1130">
        <v>8.062557</v>
      </c>
      <c r="L1130">
        <v>4.9252999999999998E-2</v>
      </c>
      <c r="M1130">
        <v>23.740772</v>
      </c>
      <c r="N1130">
        <v>-187.614721</v>
      </c>
      <c r="O1130">
        <v>-3.1334249999999999</v>
      </c>
      <c r="P1130">
        <v>23.663481000000001</v>
      </c>
      <c r="Q1130">
        <v>-187.56265300000001</v>
      </c>
      <c r="R1130">
        <v>3.1413709999999999</v>
      </c>
      <c r="S1130">
        <v>9.3193570000000001</v>
      </c>
      <c r="T1130">
        <v>7.9459999999999999E-3</v>
      </c>
    </row>
    <row r="1131" spans="1:20" x14ac:dyDescent="0.25">
      <c r="A1131">
        <v>1129</v>
      </c>
      <c r="B1131">
        <v>4</v>
      </c>
      <c r="C1131">
        <v>-1</v>
      </c>
      <c r="D1131" t="s">
        <v>156</v>
      </c>
      <c r="E1131" t="s">
        <v>202</v>
      </c>
      <c r="F1131">
        <v>5.1486999999999998E-2</v>
      </c>
      <c r="G1131">
        <v>-1</v>
      </c>
      <c r="H1131">
        <v>620.178</v>
      </c>
      <c r="I1131">
        <v>-1</v>
      </c>
      <c r="J1131">
        <v>0</v>
      </c>
      <c r="K1131">
        <v>8.0071480000000008</v>
      </c>
      <c r="L1131">
        <v>4.9828999999999998E-2</v>
      </c>
      <c r="M1131">
        <v>22.577248000000001</v>
      </c>
      <c r="N1131">
        <v>-187.61918299999999</v>
      </c>
      <c r="O1131">
        <v>-3.1390199999999999</v>
      </c>
      <c r="P1131">
        <v>22.698689000000002</v>
      </c>
      <c r="Q1131">
        <v>-187.56218000000001</v>
      </c>
      <c r="R1131">
        <v>3.1413479999999998</v>
      </c>
      <c r="S1131">
        <v>13.415378</v>
      </c>
      <c r="T1131">
        <v>2.3280000000000002E-3</v>
      </c>
    </row>
    <row r="1132" spans="1:20" x14ac:dyDescent="0.25">
      <c r="A1132">
        <v>1130</v>
      </c>
      <c r="B1132">
        <v>4</v>
      </c>
      <c r="C1132">
        <v>-1</v>
      </c>
      <c r="D1132" t="s">
        <v>156</v>
      </c>
      <c r="E1132" t="s">
        <v>202</v>
      </c>
      <c r="F1132">
        <v>8.3456000000000002E-2</v>
      </c>
      <c r="G1132">
        <v>-1</v>
      </c>
      <c r="H1132">
        <v>569.952</v>
      </c>
      <c r="I1132">
        <v>-1</v>
      </c>
      <c r="J1132">
        <v>0</v>
      </c>
      <c r="K1132">
        <v>7.9073960000000003</v>
      </c>
      <c r="L1132">
        <v>-5.0624000000000002E-2</v>
      </c>
      <c r="M1132">
        <v>21.895817000000001</v>
      </c>
      <c r="N1132">
        <v>-187.51841099999999</v>
      </c>
      <c r="O1132">
        <v>-3.1352090000000001</v>
      </c>
      <c r="P1132">
        <v>21.982752000000001</v>
      </c>
      <c r="Q1132">
        <v>-187.56201200000001</v>
      </c>
      <c r="R1132">
        <v>3.1408429999999998</v>
      </c>
      <c r="S1132">
        <v>9.7255850000000006</v>
      </c>
      <c r="T1132">
        <v>5.6340000000000001E-3</v>
      </c>
    </row>
    <row r="1133" spans="1:20" x14ac:dyDescent="0.25">
      <c r="A1133">
        <v>1131</v>
      </c>
      <c r="B1133">
        <v>5</v>
      </c>
      <c r="C1133">
        <v>-1</v>
      </c>
      <c r="D1133" t="s">
        <v>157</v>
      </c>
      <c r="E1133" t="s">
        <v>202</v>
      </c>
      <c r="F1133">
        <v>0.20145099999999999</v>
      </c>
      <c r="G1133">
        <v>-1</v>
      </c>
      <c r="H1133">
        <v>522.774</v>
      </c>
      <c r="I1133">
        <v>-1</v>
      </c>
      <c r="J1133">
        <v>0</v>
      </c>
      <c r="K1133">
        <v>7.7365719999999998</v>
      </c>
      <c r="L1133">
        <v>-5.1642E-2</v>
      </c>
      <c r="M1133">
        <v>21.048393000000001</v>
      </c>
      <c r="N1133">
        <v>-187.553932</v>
      </c>
      <c r="O1133">
        <v>-3.1411190000000002</v>
      </c>
      <c r="P1133">
        <v>21.044874</v>
      </c>
      <c r="Q1133">
        <v>-187.56153900000001</v>
      </c>
      <c r="R1133">
        <v>3.140838</v>
      </c>
      <c r="S1133">
        <v>0.83811400000000003</v>
      </c>
      <c r="T1133">
        <v>2.81E-4</v>
      </c>
    </row>
    <row r="1134" spans="1:20" x14ac:dyDescent="0.25">
      <c r="A1134">
        <v>1132</v>
      </c>
      <c r="B1134">
        <v>5</v>
      </c>
      <c r="C1134">
        <v>-1</v>
      </c>
      <c r="D1134" t="s">
        <v>157</v>
      </c>
      <c r="E1134" t="s">
        <v>202</v>
      </c>
      <c r="F1134">
        <v>7.4675000000000005E-2</v>
      </c>
      <c r="G1134">
        <v>-1</v>
      </c>
      <c r="H1134">
        <v>519.26300000000003</v>
      </c>
      <c r="I1134">
        <v>-1</v>
      </c>
      <c r="J1134">
        <v>0</v>
      </c>
      <c r="K1134">
        <v>7.6159840000000001</v>
      </c>
      <c r="L1134">
        <v>5.2503000000000001E-2</v>
      </c>
      <c r="M1134">
        <v>20.33764</v>
      </c>
      <c r="N1134">
        <v>-187.568061</v>
      </c>
      <c r="O1134">
        <v>-3.14053</v>
      </c>
      <c r="P1134">
        <v>20.354771</v>
      </c>
      <c r="Q1134">
        <v>-187.56104999999999</v>
      </c>
      <c r="R1134">
        <v>3.1414</v>
      </c>
      <c r="S1134">
        <v>1.850913</v>
      </c>
      <c r="T1134">
        <v>8.7000000000000001E-4</v>
      </c>
    </row>
    <row r="1135" spans="1:20" x14ac:dyDescent="0.25">
      <c r="A1135">
        <v>1133</v>
      </c>
      <c r="B1135">
        <v>5</v>
      </c>
      <c r="C1135">
        <v>-1</v>
      </c>
      <c r="D1135" t="s">
        <v>157</v>
      </c>
      <c r="E1135" t="s">
        <v>202</v>
      </c>
      <c r="F1135">
        <v>8.8705999999999993E-2</v>
      </c>
      <c r="G1135">
        <v>-1</v>
      </c>
      <c r="H1135">
        <v>547.35599999999999</v>
      </c>
      <c r="I1135">
        <v>-1</v>
      </c>
      <c r="J1135">
        <v>0</v>
      </c>
      <c r="K1135">
        <v>7.5183030000000004</v>
      </c>
      <c r="L1135">
        <v>-5.2732000000000001E-2</v>
      </c>
      <c r="M1135">
        <v>19.593786999999999</v>
      </c>
      <c r="N1135">
        <v>-187.61206999999999</v>
      </c>
      <c r="O1135">
        <v>-3.1403409999999998</v>
      </c>
      <c r="P1135">
        <v>19.674398</v>
      </c>
      <c r="Q1135">
        <v>-187.560867</v>
      </c>
      <c r="R1135">
        <v>3.1408830000000001</v>
      </c>
      <c r="S1135">
        <v>9.5498089999999998</v>
      </c>
      <c r="T1135">
        <v>5.4199999999999995E-4</v>
      </c>
    </row>
    <row r="1136" spans="1:20" x14ac:dyDescent="0.25">
      <c r="A1136">
        <v>1134</v>
      </c>
      <c r="B1136">
        <v>5</v>
      </c>
      <c r="C1136">
        <v>-1</v>
      </c>
      <c r="D1136" t="s">
        <v>157</v>
      </c>
      <c r="E1136" t="s">
        <v>202</v>
      </c>
      <c r="F1136">
        <v>4.3041000000000003E-2</v>
      </c>
      <c r="G1136">
        <v>-1</v>
      </c>
      <c r="H1136">
        <v>536.37800000000004</v>
      </c>
      <c r="I1136">
        <v>-1</v>
      </c>
      <c r="J1136">
        <v>0</v>
      </c>
      <c r="K1136">
        <v>7.4183750000000002</v>
      </c>
      <c r="L1136">
        <v>-5.3880999999999998E-2</v>
      </c>
      <c r="M1136">
        <v>18.753288999999999</v>
      </c>
      <c r="N1136">
        <v>-187.567228</v>
      </c>
      <c r="O1136">
        <v>-3.1407639999999999</v>
      </c>
      <c r="P1136">
        <v>18.778922999999999</v>
      </c>
      <c r="Q1136">
        <v>-187.56040999999999</v>
      </c>
      <c r="R1136">
        <v>3.1408680000000002</v>
      </c>
      <c r="S1136">
        <v>2.6525080000000001</v>
      </c>
      <c r="T1136">
        <v>1.0399999999999999E-4</v>
      </c>
    </row>
    <row r="1137" spans="1:20" x14ac:dyDescent="0.25">
      <c r="A1137">
        <v>1135</v>
      </c>
      <c r="B1137">
        <v>5</v>
      </c>
      <c r="C1137">
        <v>-1</v>
      </c>
      <c r="D1137" t="s">
        <v>157</v>
      </c>
      <c r="E1137" t="s">
        <v>202</v>
      </c>
      <c r="F1137">
        <v>0.131628</v>
      </c>
      <c r="G1137">
        <v>-1</v>
      </c>
      <c r="H1137">
        <v>700.52200000000005</v>
      </c>
      <c r="I1137">
        <v>-1</v>
      </c>
      <c r="J1137">
        <v>0</v>
      </c>
      <c r="K1137">
        <v>7.3500550000000002</v>
      </c>
      <c r="L1137">
        <v>5.4274000000000003E-2</v>
      </c>
      <c r="M1137">
        <v>17.975102</v>
      </c>
      <c r="N1137">
        <v>-187.64961099999999</v>
      </c>
      <c r="O1137">
        <v>3.1360199999999998</v>
      </c>
      <c r="P1137">
        <v>18.114657999999999</v>
      </c>
      <c r="Q1137">
        <v>-187.55989099999999</v>
      </c>
      <c r="R1137">
        <v>3.141381</v>
      </c>
      <c r="S1137">
        <v>16.590869999999999</v>
      </c>
      <c r="T1137">
        <v>5.3610000000000003E-3</v>
      </c>
    </row>
    <row r="1138" spans="1:20" x14ac:dyDescent="0.25">
      <c r="A1138">
        <v>1136</v>
      </c>
      <c r="B1138">
        <v>5</v>
      </c>
      <c r="C1138">
        <v>-1</v>
      </c>
      <c r="D1138" t="s">
        <v>157</v>
      </c>
      <c r="E1138" t="s">
        <v>202</v>
      </c>
      <c r="F1138">
        <v>7.8084000000000001E-2</v>
      </c>
      <c r="G1138">
        <v>-1</v>
      </c>
      <c r="H1138">
        <v>2663.56</v>
      </c>
      <c r="I1138">
        <v>-1</v>
      </c>
      <c r="J1138">
        <v>0</v>
      </c>
      <c r="K1138">
        <v>7.2750089999999998</v>
      </c>
      <c r="L1138">
        <v>-5.4517999999999997E-2</v>
      </c>
      <c r="M1138">
        <v>24.718240000000002</v>
      </c>
      <c r="N1138">
        <v>-198.87828099999999</v>
      </c>
      <c r="O1138">
        <v>-2.4591159999999999</v>
      </c>
      <c r="P1138">
        <v>17.456828999999999</v>
      </c>
      <c r="Q1138">
        <v>-187.55976899999999</v>
      </c>
      <c r="R1138">
        <v>3.1408480000000001</v>
      </c>
      <c r="S1138">
        <v>1344.755797</v>
      </c>
      <c r="T1138">
        <v>0.681732</v>
      </c>
    </row>
    <row r="1139" spans="1:20" x14ac:dyDescent="0.25">
      <c r="A1139">
        <v>1137</v>
      </c>
      <c r="B1139">
        <v>5</v>
      </c>
      <c r="C1139">
        <v>-1</v>
      </c>
      <c r="D1139" t="s">
        <v>157</v>
      </c>
      <c r="E1139" t="s">
        <v>202</v>
      </c>
      <c r="F1139">
        <v>0.112701</v>
      </c>
      <c r="G1139">
        <v>-1</v>
      </c>
      <c r="H1139">
        <v>769.59799999999996</v>
      </c>
      <c r="I1139">
        <v>-1</v>
      </c>
      <c r="J1139">
        <v>0</v>
      </c>
      <c r="K1139">
        <v>7.1601679999999996</v>
      </c>
      <c r="L1139">
        <v>-5.5141999999999997E-2</v>
      </c>
      <c r="M1139">
        <v>16.632569</v>
      </c>
      <c r="N1139">
        <v>-187.46829299999999</v>
      </c>
      <c r="O1139">
        <v>-3.14</v>
      </c>
      <c r="P1139">
        <v>16.591156000000002</v>
      </c>
      <c r="Q1139">
        <v>-187.559326</v>
      </c>
      <c r="R1139">
        <v>3.1408550000000002</v>
      </c>
      <c r="S1139">
        <v>10.001016999999999</v>
      </c>
      <c r="T1139">
        <v>8.5599999999999999E-4</v>
      </c>
    </row>
    <row r="1140" spans="1:20" x14ac:dyDescent="0.25">
      <c r="A1140">
        <v>1138</v>
      </c>
      <c r="B1140">
        <v>5</v>
      </c>
      <c r="C1140">
        <v>-1</v>
      </c>
      <c r="D1140" t="s">
        <v>157</v>
      </c>
      <c r="E1140" t="s">
        <v>202</v>
      </c>
      <c r="F1140">
        <v>0.16308600000000001</v>
      </c>
      <c r="G1140">
        <v>-1</v>
      </c>
      <c r="H1140">
        <v>446.77699999999999</v>
      </c>
      <c r="I1140">
        <v>-1</v>
      </c>
      <c r="J1140">
        <v>0</v>
      </c>
      <c r="K1140">
        <v>7.0686720000000003</v>
      </c>
      <c r="L1140">
        <v>5.5240999999999998E-2</v>
      </c>
      <c r="M1140">
        <v>15.968207</v>
      </c>
      <c r="N1140">
        <v>-187.56835100000001</v>
      </c>
      <c r="O1140">
        <v>3.1391179999999999</v>
      </c>
      <c r="P1140">
        <v>15.951316</v>
      </c>
      <c r="Q1140">
        <v>-187.558807</v>
      </c>
      <c r="R1140">
        <v>3.1414</v>
      </c>
      <c r="S1140">
        <v>1.94011</v>
      </c>
      <c r="T1140">
        <v>2.2820000000000002E-3</v>
      </c>
    </row>
    <row r="1141" spans="1:20" x14ac:dyDescent="0.25">
      <c r="A1141">
        <v>1139</v>
      </c>
      <c r="B1141">
        <v>6</v>
      </c>
      <c r="C1141">
        <v>-1</v>
      </c>
      <c r="D1141" t="s">
        <v>158</v>
      </c>
      <c r="E1141" t="s">
        <v>202</v>
      </c>
      <c r="F1141">
        <v>0.16408900000000001</v>
      </c>
      <c r="G1141">
        <v>-1</v>
      </c>
      <c r="H1141">
        <v>686.803</v>
      </c>
      <c r="I1141">
        <v>-1</v>
      </c>
      <c r="J1141">
        <v>0</v>
      </c>
      <c r="K1141">
        <v>6.9794830000000001</v>
      </c>
      <c r="L1141">
        <v>-5.6351999999999999E-2</v>
      </c>
      <c r="M1141">
        <v>15.276469000000001</v>
      </c>
      <c r="N1141">
        <v>-187.600268</v>
      </c>
      <c r="O1141">
        <v>3.140755</v>
      </c>
      <c r="P1141">
        <v>15.319630999999999</v>
      </c>
      <c r="Q1141">
        <v>-187.55865499999999</v>
      </c>
      <c r="R1141">
        <v>3.1408320000000001</v>
      </c>
      <c r="S1141">
        <v>5.9954989999999997</v>
      </c>
      <c r="T1141">
        <v>7.7000000000000001E-5</v>
      </c>
    </row>
    <row r="1142" spans="1:20" x14ac:dyDescent="0.25">
      <c r="A1142">
        <v>1140</v>
      </c>
      <c r="B1142">
        <v>6</v>
      </c>
      <c r="C1142">
        <v>-1</v>
      </c>
      <c r="D1142" t="s">
        <v>158</v>
      </c>
      <c r="E1142" t="s">
        <v>202</v>
      </c>
      <c r="F1142">
        <v>0.44872600000000001</v>
      </c>
      <c r="G1142">
        <v>-1</v>
      </c>
      <c r="H1142">
        <v>814.59799999999996</v>
      </c>
      <c r="I1142">
        <v>-1</v>
      </c>
      <c r="J1142">
        <v>0</v>
      </c>
      <c r="K1142">
        <v>6.8696890000000002</v>
      </c>
      <c r="L1142">
        <v>-5.6905999999999998E-2</v>
      </c>
      <c r="M1142">
        <v>14.453875999999999</v>
      </c>
      <c r="N1142">
        <v>-187.43083200000001</v>
      </c>
      <c r="O1142">
        <v>3.1347559999999999</v>
      </c>
      <c r="P1142">
        <v>14.489341</v>
      </c>
      <c r="Q1142">
        <v>-187.55818199999999</v>
      </c>
      <c r="R1142">
        <v>3.1407980000000002</v>
      </c>
      <c r="S1142">
        <v>13.219626999999999</v>
      </c>
      <c r="T1142">
        <v>6.0429999999999998E-3</v>
      </c>
    </row>
    <row r="1143" spans="1:20" x14ac:dyDescent="0.25">
      <c r="A1143">
        <v>1141</v>
      </c>
      <c r="B1143">
        <v>6</v>
      </c>
      <c r="C1143">
        <v>-1</v>
      </c>
      <c r="D1143" t="s">
        <v>158</v>
      </c>
      <c r="E1143" t="s">
        <v>202</v>
      </c>
      <c r="F1143">
        <v>8.2246E-2</v>
      </c>
      <c r="G1143">
        <v>-1</v>
      </c>
      <c r="H1143">
        <v>619.54600000000005</v>
      </c>
      <c r="I1143">
        <v>-1</v>
      </c>
      <c r="J1143">
        <v>0</v>
      </c>
      <c r="K1143">
        <v>6.7932540000000001</v>
      </c>
      <c r="L1143">
        <v>5.7798000000000002E-2</v>
      </c>
      <c r="M1143">
        <v>13.862729</v>
      </c>
      <c r="N1143">
        <v>-187.596251</v>
      </c>
      <c r="O1143">
        <v>3.1388929999999999</v>
      </c>
      <c r="P1143">
        <v>13.874912999999999</v>
      </c>
      <c r="Q1143">
        <v>-187.55775499999999</v>
      </c>
      <c r="R1143">
        <v>3.1414080000000002</v>
      </c>
      <c r="S1143">
        <v>4.0378410000000002</v>
      </c>
      <c r="T1143">
        <v>2.5140000000000002E-3</v>
      </c>
    </row>
    <row r="1144" spans="1:20" x14ac:dyDescent="0.25">
      <c r="A1144">
        <v>1142</v>
      </c>
      <c r="B1144">
        <v>6</v>
      </c>
      <c r="C1144">
        <v>-1</v>
      </c>
      <c r="D1144" t="s">
        <v>158</v>
      </c>
      <c r="E1144" t="s">
        <v>202</v>
      </c>
      <c r="F1144">
        <v>0.26064700000000002</v>
      </c>
      <c r="G1144">
        <v>-1</v>
      </c>
      <c r="H1144">
        <v>605.07299999999998</v>
      </c>
      <c r="I1144">
        <v>-1</v>
      </c>
      <c r="J1144">
        <v>0</v>
      </c>
      <c r="K1144">
        <v>6.7186199999999996</v>
      </c>
      <c r="L1144">
        <v>-5.7479000000000002E-2</v>
      </c>
      <c r="M1144">
        <v>13.241503</v>
      </c>
      <c r="N1144">
        <v>-187.58333300000001</v>
      </c>
      <c r="O1144">
        <v>3.1408830000000001</v>
      </c>
      <c r="P1144">
        <v>13.267251</v>
      </c>
      <c r="Q1144">
        <v>-187.557693</v>
      </c>
      <c r="R1144">
        <v>3.1408580000000001</v>
      </c>
      <c r="S1144">
        <v>3.633642</v>
      </c>
      <c r="T1144">
        <v>2.5000000000000001E-5</v>
      </c>
    </row>
    <row r="1145" spans="1:20" x14ac:dyDescent="0.25">
      <c r="A1145">
        <v>1143</v>
      </c>
      <c r="B1145">
        <v>6</v>
      </c>
      <c r="C1145">
        <v>-1</v>
      </c>
      <c r="D1145" t="s">
        <v>158</v>
      </c>
      <c r="E1145" t="s">
        <v>202</v>
      </c>
      <c r="F1145">
        <v>3.7914000000000003E-2</v>
      </c>
      <c r="G1145">
        <v>-1</v>
      </c>
      <c r="H1145">
        <v>687.35400000000004</v>
      </c>
      <c r="I1145">
        <v>-1</v>
      </c>
      <c r="J1145">
        <v>0</v>
      </c>
      <c r="K1145">
        <v>6.6430429999999996</v>
      </c>
      <c r="L1145">
        <v>5.7794999999999999E-2</v>
      </c>
      <c r="M1145">
        <v>12.693648</v>
      </c>
      <c r="N1145">
        <v>-187.52286100000001</v>
      </c>
      <c r="O1145">
        <v>3.1404269999999999</v>
      </c>
      <c r="P1145">
        <v>12.666339000000001</v>
      </c>
      <c r="Q1145">
        <v>-187.55718999999999</v>
      </c>
      <c r="R1145">
        <v>3.14141</v>
      </c>
      <c r="S1145">
        <v>4.3866529999999999</v>
      </c>
      <c r="T1145">
        <v>9.8299999999999993E-4</v>
      </c>
    </row>
    <row r="1146" spans="1:20" x14ac:dyDescent="0.25">
      <c r="A1146">
        <v>1144</v>
      </c>
      <c r="B1146">
        <v>6</v>
      </c>
      <c r="C1146">
        <v>-1</v>
      </c>
      <c r="D1146" t="s">
        <v>158</v>
      </c>
      <c r="E1146" t="s">
        <v>202</v>
      </c>
      <c r="F1146">
        <v>0.115018</v>
      </c>
      <c r="G1146">
        <v>-1</v>
      </c>
      <c r="H1146">
        <v>602.173</v>
      </c>
      <c r="I1146">
        <v>-1</v>
      </c>
      <c r="J1146">
        <v>0</v>
      </c>
      <c r="K1146">
        <v>6.5396479999999997</v>
      </c>
      <c r="L1146">
        <v>5.8020000000000002E-2</v>
      </c>
      <c r="M1146">
        <v>11.910707</v>
      </c>
      <c r="N1146">
        <v>-187.492898</v>
      </c>
      <c r="O1146">
        <v>-3.1406670000000001</v>
      </c>
      <c r="P1146">
        <v>11.875870000000001</v>
      </c>
      <c r="Q1146">
        <v>-187.55685399999999</v>
      </c>
      <c r="R1146">
        <v>3.141429</v>
      </c>
      <c r="S1146">
        <v>7.2829040000000003</v>
      </c>
      <c r="T1146">
        <v>7.6199999999999998E-4</v>
      </c>
    </row>
    <row r="1147" spans="1:20" x14ac:dyDescent="0.25">
      <c r="A1147">
        <v>1145</v>
      </c>
      <c r="B1147">
        <v>6</v>
      </c>
      <c r="C1147">
        <v>-1</v>
      </c>
      <c r="D1147" t="s">
        <v>158</v>
      </c>
      <c r="E1147" t="s">
        <v>202</v>
      </c>
      <c r="F1147">
        <v>0.217055</v>
      </c>
      <c r="G1147">
        <v>-1</v>
      </c>
      <c r="H1147">
        <v>630.70399999999995</v>
      </c>
      <c r="I1147">
        <v>-1</v>
      </c>
      <c r="J1147">
        <v>0</v>
      </c>
      <c r="K1147">
        <v>6.4615460000000002</v>
      </c>
      <c r="L1147">
        <v>-5.8902000000000003E-2</v>
      </c>
      <c r="M1147">
        <v>11.299507</v>
      </c>
      <c r="N1147">
        <v>-187.55215899999999</v>
      </c>
      <c r="O1147">
        <v>3.1410770000000001</v>
      </c>
      <c r="P1147">
        <v>11.291211000000001</v>
      </c>
      <c r="Q1147">
        <v>-187.556747</v>
      </c>
      <c r="R1147">
        <v>3.1408399999999999</v>
      </c>
      <c r="S1147">
        <v>0.94801000000000002</v>
      </c>
      <c r="T1147">
        <v>2.3699999999999999E-4</v>
      </c>
    </row>
    <row r="1148" spans="1:20" x14ac:dyDescent="0.25">
      <c r="A1148">
        <v>1146</v>
      </c>
      <c r="B1148">
        <v>6</v>
      </c>
      <c r="C1148">
        <v>-1</v>
      </c>
      <c r="D1148" t="s">
        <v>158</v>
      </c>
      <c r="E1148" t="s">
        <v>202</v>
      </c>
      <c r="F1148">
        <v>0.10670499999999999</v>
      </c>
      <c r="G1148">
        <v>-1</v>
      </c>
      <c r="H1148">
        <v>731.07799999999997</v>
      </c>
      <c r="I1148">
        <v>-1</v>
      </c>
      <c r="J1148">
        <v>0</v>
      </c>
      <c r="K1148">
        <v>6.3846639999999999</v>
      </c>
      <c r="L1148">
        <v>5.8769000000000002E-2</v>
      </c>
      <c r="M1148">
        <v>10.736981999999999</v>
      </c>
      <c r="N1148">
        <v>-187.53279599999999</v>
      </c>
      <c r="O1148">
        <v>3.1415449999999998</v>
      </c>
      <c r="P1148">
        <v>10.71353</v>
      </c>
      <c r="Q1148">
        <v>-187.55635100000001</v>
      </c>
      <c r="R1148">
        <v>3.141448</v>
      </c>
      <c r="S1148">
        <v>3.323915</v>
      </c>
      <c r="T1148">
        <v>9.7E-5</v>
      </c>
    </row>
    <row r="1149" spans="1:20" x14ac:dyDescent="0.25">
      <c r="A1149">
        <v>1147</v>
      </c>
      <c r="B1149">
        <v>5</v>
      </c>
      <c r="C1149">
        <v>-1</v>
      </c>
      <c r="D1149" t="s">
        <v>159</v>
      </c>
      <c r="E1149" t="s">
        <v>202</v>
      </c>
      <c r="F1149">
        <v>0.20524700000000001</v>
      </c>
      <c r="G1149">
        <v>-1</v>
      </c>
      <c r="H1149">
        <v>567.16700000000003</v>
      </c>
      <c r="I1149">
        <v>-1</v>
      </c>
      <c r="J1149">
        <v>0</v>
      </c>
      <c r="K1149">
        <v>6.2855780000000001</v>
      </c>
      <c r="L1149">
        <v>5.9080000000000001E-2</v>
      </c>
      <c r="M1149">
        <v>9.8745349999999998</v>
      </c>
      <c r="N1149">
        <v>-187.72324699999999</v>
      </c>
      <c r="O1149">
        <v>-3.1383580000000002</v>
      </c>
      <c r="P1149">
        <v>9.9538489999999999</v>
      </c>
      <c r="Q1149">
        <v>-187.55607599999999</v>
      </c>
      <c r="R1149">
        <v>3.1414589999999998</v>
      </c>
      <c r="S1149">
        <v>18.503140999999999</v>
      </c>
      <c r="T1149">
        <v>3.101E-3</v>
      </c>
    </row>
    <row r="1150" spans="1:20" x14ac:dyDescent="0.25">
      <c r="A1150">
        <v>1148</v>
      </c>
      <c r="B1150">
        <v>5</v>
      </c>
      <c r="C1150">
        <v>-1</v>
      </c>
      <c r="D1150" t="s">
        <v>159</v>
      </c>
      <c r="E1150" t="s">
        <v>202</v>
      </c>
      <c r="F1150">
        <v>0.13971</v>
      </c>
      <c r="G1150">
        <v>-1</v>
      </c>
      <c r="H1150">
        <v>1924.143</v>
      </c>
      <c r="I1150">
        <v>-1</v>
      </c>
      <c r="J1150">
        <v>0</v>
      </c>
      <c r="K1150">
        <v>6.2135259999999999</v>
      </c>
      <c r="L1150">
        <v>-5.9575999999999997E-2</v>
      </c>
      <c r="M1150">
        <v>9.4003110000000003</v>
      </c>
      <c r="N1150">
        <v>-187.57825099999999</v>
      </c>
      <c r="O1150">
        <v>3.137222</v>
      </c>
      <c r="P1150">
        <v>9.3917590000000004</v>
      </c>
      <c r="Q1150">
        <v>-187.555969</v>
      </c>
      <c r="R1150">
        <v>3.140838</v>
      </c>
      <c r="S1150">
        <v>2.386676</v>
      </c>
      <c r="T1150">
        <v>3.6159999999999999E-3</v>
      </c>
    </row>
    <row r="1151" spans="1:20" x14ac:dyDescent="0.25">
      <c r="A1151">
        <v>1149</v>
      </c>
      <c r="B1151">
        <v>5</v>
      </c>
      <c r="C1151">
        <v>-1</v>
      </c>
      <c r="D1151" t="s">
        <v>159</v>
      </c>
      <c r="E1151" t="s">
        <v>202</v>
      </c>
      <c r="F1151">
        <v>4.4887999999999997E-2</v>
      </c>
      <c r="G1151">
        <v>-1</v>
      </c>
      <c r="H1151">
        <v>873.41399999999999</v>
      </c>
      <c r="I1151">
        <v>-1</v>
      </c>
      <c r="J1151">
        <v>0</v>
      </c>
      <c r="K1151">
        <v>6.1424640000000004</v>
      </c>
      <c r="L1151">
        <v>6.0403999999999999E-2</v>
      </c>
      <c r="M1151">
        <v>8.8371739999999992</v>
      </c>
      <c r="N1151">
        <v>-187.56389300000001</v>
      </c>
      <c r="O1151">
        <v>3.1408179999999999</v>
      </c>
      <c r="P1151">
        <v>8.8360990000000008</v>
      </c>
      <c r="Q1151">
        <v>-187.55552700000001</v>
      </c>
      <c r="R1151">
        <v>3.1414430000000002</v>
      </c>
      <c r="S1151">
        <v>0.84351600000000004</v>
      </c>
      <c r="T1151">
        <v>6.2600000000000004E-4</v>
      </c>
    </row>
    <row r="1152" spans="1:20" x14ac:dyDescent="0.25">
      <c r="A1152">
        <v>1150</v>
      </c>
      <c r="B1152">
        <v>5</v>
      </c>
      <c r="C1152">
        <v>-1</v>
      </c>
      <c r="D1152" t="s">
        <v>159</v>
      </c>
      <c r="E1152" t="s">
        <v>202</v>
      </c>
      <c r="F1152">
        <v>0.14319000000000001</v>
      </c>
      <c r="G1152">
        <v>-1</v>
      </c>
      <c r="H1152">
        <v>503.19</v>
      </c>
      <c r="I1152">
        <v>-1</v>
      </c>
      <c r="J1152">
        <v>0</v>
      </c>
      <c r="K1152">
        <v>6.0453080000000003</v>
      </c>
      <c r="L1152">
        <v>0.107228</v>
      </c>
      <c r="M1152">
        <v>7.9470159999999996</v>
      </c>
      <c r="N1152">
        <v>-187.71883500000001</v>
      </c>
      <c r="O1152">
        <v>3.140498</v>
      </c>
      <c r="P1152">
        <v>8.1052</v>
      </c>
      <c r="Q1152">
        <v>-187.55632</v>
      </c>
      <c r="R1152">
        <v>-3.1407289999999999</v>
      </c>
      <c r="S1152">
        <v>22.678846</v>
      </c>
      <c r="T1152">
        <v>2.31E-4</v>
      </c>
    </row>
    <row r="1153" spans="1:20" x14ac:dyDescent="0.25">
      <c r="A1153">
        <v>1151</v>
      </c>
      <c r="B1153">
        <v>5</v>
      </c>
      <c r="C1153">
        <v>-1</v>
      </c>
      <c r="D1153" t="s">
        <v>159</v>
      </c>
      <c r="E1153" t="s">
        <v>202</v>
      </c>
      <c r="F1153">
        <v>0.250913</v>
      </c>
      <c r="G1153">
        <v>-1</v>
      </c>
      <c r="H1153">
        <v>812.32899999999995</v>
      </c>
      <c r="I1153">
        <v>-1</v>
      </c>
      <c r="J1153">
        <v>0</v>
      </c>
      <c r="K1153">
        <v>5.9747139999999996</v>
      </c>
      <c r="L1153">
        <v>3.2910000000000001E-3</v>
      </c>
      <c r="M1153">
        <v>7.5340030000000002</v>
      </c>
      <c r="N1153">
        <v>-187.565946</v>
      </c>
      <c r="O1153">
        <v>-3.1373090000000001</v>
      </c>
      <c r="P1153">
        <v>7.5647339999999996</v>
      </c>
      <c r="Q1153">
        <v>-187.56336999999999</v>
      </c>
      <c r="R1153">
        <v>-3.1358990000000002</v>
      </c>
      <c r="S1153">
        <v>3.0838670000000001</v>
      </c>
      <c r="T1153">
        <v>1.41E-3</v>
      </c>
    </row>
    <row r="1154" spans="1:20" x14ac:dyDescent="0.25">
      <c r="A1154">
        <v>1152</v>
      </c>
      <c r="B1154">
        <v>5</v>
      </c>
      <c r="C1154">
        <v>-1</v>
      </c>
      <c r="D1154" t="s">
        <v>159</v>
      </c>
      <c r="E1154" t="s">
        <v>202</v>
      </c>
      <c r="F1154">
        <v>0.115618</v>
      </c>
      <c r="G1154">
        <v>-1</v>
      </c>
      <c r="H1154">
        <v>532.98599999999999</v>
      </c>
      <c r="I1154">
        <v>-1</v>
      </c>
      <c r="J1154">
        <v>0</v>
      </c>
      <c r="K1154">
        <v>5.9061110000000001</v>
      </c>
      <c r="L1154">
        <v>0.117266</v>
      </c>
      <c r="M1154">
        <v>7.0570130000000004</v>
      </c>
      <c r="N1154">
        <v>-187.54451800000001</v>
      </c>
      <c r="O1154">
        <v>-3.1295449999999998</v>
      </c>
      <c r="P1154">
        <v>7.0305150000000003</v>
      </c>
      <c r="Q1154">
        <v>-187.57286099999999</v>
      </c>
      <c r="R1154">
        <v>-3.1298680000000001</v>
      </c>
      <c r="S1154">
        <v>3.8800460000000001</v>
      </c>
      <c r="T1154">
        <v>3.2299999999999999E-4</v>
      </c>
    </row>
    <row r="1155" spans="1:20" x14ac:dyDescent="0.25">
      <c r="A1155">
        <v>1153</v>
      </c>
      <c r="B1155">
        <v>5</v>
      </c>
      <c r="C1155">
        <v>-1</v>
      </c>
      <c r="D1155" t="s">
        <v>159</v>
      </c>
      <c r="E1155" t="s">
        <v>202</v>
      </c>
      <c r="F1155">
        <v>7.6346999999999998E-2</v>
      </c>
      <c r="G1155">
        <v>-1</v>
      </c>
      <c r="H1155">
        <v>471.55599999999998</v>
      </c>
      <c r="I1155">
        <v>-1</v>
      </c>
      <c r="J1155">
        <v>0</v>
      </c>
      <c r="K1155">
        <v>5.8168749999999996</v>
      </c>
      <c r="L1155">
        <v>0.102688</v>
      </c>
      <c r="M1155">
        <v>6.3142810000000003</v>
      </c>
      <c r="N1155">
        <v>-187.570257</v>
      </c>
      <c r="O1155">
        <v>-3.1232679999999999</v>
      </c>
      <c r="P1155">
        <v>6.3276849999999998</v>
      </c>
      <c r="Q1155">
        <v>-187.588211</v>
      </c>
      <c r="R1155">
        <v>-3.1241590000000001</v>
      </c>
      <c r="S1155">
        <v>2.24064</v>
      </c>
      <c r="T1155">
        <v>8.9099999999999997E-4</v>
      </c>
    </row>
    <row r="1156" spans="1:20" x14ac:dyDescent="0.25">
      <c r="A1156">
        <v>1154</v>
      </c>
      <c r="B1156">
        <v>5</v>
      </c>
      <c r="C1156">
        <v>-1</v>
      </c>
      <c r="D1156" t="s">
        <v>159</v>
      </c>
      <c r="E1156" t="s">
        <v>202</v>
      </c>
      <c r="F1156">
        <v>0.28578799999999999</v>
      </c>
      <c r="G1156">
        <v>-1</v>
      </c>
      <c r="H1156">
        <v>512.66499999999996</v>
      </c>
      <c r="I1156">
        <v>-1</v>
      </c>
      <c r="J1156">
        <v>0</v>
      </c>
      <c r="K1156">
        <v>5.7501660000000001</v>
      </c>
      <c r="L1156">
        <v>-3.023E-2</v>
      </c>
      <c r="M1156">
        <v>5.8274280000000003</v>
      </c>
      <c r="N1156">
        <v>-187.49701400000001</v>
      </c>
      <c r="O1156">
        <v>-3.1147269999999998</v>
      </c>
      <c r="P1156">
        <v>5.8076480000000004</v>
      </c>
      <c r="Q1156">
        <v>-187.601181</v>
      </c>
      <c r="R1156">
        <v>-3.1215760000000001</v>
      </c>
      <c r="S1156">
        <v>10.602834</v>
      </c>
      <c r="T1156">
        <v>6.8479999999999999E-3</v>
      </c>
    </row>
    <row r="1157" spans="1:20" x14ac:dyDescent="0.25">
      <c r="A1157">
        <v>1155</v>
      </c>
      <c r="B1157">
        <v>5</v>
      </c>
      <c r="C1157">
        <v>-1</v>
      </c>
      <c r="D1157" t="s">
        <v>159</v>
      </c>
      <c r="E1157" t="s">
        <v>202</v>
      </c>
      <c r="F1157">
        <v>3.9869000000000002E-2</v>
      </c>
      <c r="G1157">
        <v>-1</v>
      </c>
      <c r="H1157">
        <v>452.12</v>
      </c>
      <c r="I1157">
        <v>-1</v>
      </c>
      <c r="J1157">
        <v>0</v>
      </c>
      <c r="K1157">
        <v>5.6823759999999996</v>
      </c>
      <c r="L1157">
        <v>8.7045999999999998E-2</v>
      </c>
      <c r="M1157">
        <v>5.3117390000000002</v>
      </c>
      <c r="N1157">
        <v>-187.608148</v>
      </c>
      <c r="O1157">
        <v>-3.1189469999999999</v>
      </c>
      <c r="P1157">
        <v>5.2936930000000002</v>
      </c>
      <c r="Q1157">
        <v>-187.61442600000001</v>
      </c>
      <c r="R1157">
        <v>-3.1184669999999999</v>
      </c>
      <c r="S1157">
        <v>1.9107080000000001</v>
      </c>
      <c r="T1157">
        <v>4.8000000000000001E-4</v>
      </c>
    </row>
    <row r="1158" spans="1:20" x14ac:dyDescent="0.25">
      <c r="A1158">
        <v>1156</v>
      </c>
      <c r="B1158">
        <v>5</v>
      </c>
      <c r="C1158">
        <v>-1</v>
      </c>
      <c r="D1158" t="s">
        <v>159</v>
      </c>
      <c r="E1158" t="s">
        <v>202</v>
      </c>
      <c r="F1158">
        <v>9.4839999999999994E-3</v>
      </c>
      <c r="G1158">
        <v>-1</v>
      </c>
      <c r="H1158">
        <v>311.90600000000001</v>
      </c>
      <c r="I1158">
        <v>-1</v>
      </c>
      <c r="J1158">
        <v>0</v>
      </c>
      <c r="K1158">
        <v>5.5938860000000004</v>
      </c>
      <c r="L1158">
        <v>8.0489000000000005E-2</v>
      </c>
      <c r="M1158">
        <v>4.634144</v>
      </c>
      <c r="N1158">
        <v>-187.67436699999999</v>
      </c>
      <c r="O1158">
        <v>-3.1181079999999999</v>
      </c>
      <c r="P1158">
        <v>4.6178140000000001</v>
      </c>
      <c r="Q1158">
        <v>-187.63304099999999</v>
      </c>
      <c r="R1158">
        <v>-3.1159829999999999</v>
      </c>
      <c r="S1158">
        <v>4.4435010000000004</v>
      </c>
      <c r="T1158">
        <v>2.124E-3</v>
      </c>
    </row>
    <row r="1159" spans="1:20" x14ac:dyDescent="0.25">
      <c r="A1159">
        <v>1157</v>
      </c>
      <c r="B1159">
        <v>5</v>
      </c>
      <c r="C1159">
        <v>-1</v>
      </c>
      <c r="D1159" t="s">
        <v>159</v>
      </c>
      <c r="E1159" t="s">
        <v>202</v>
      </c>
      <c r="F1159">
        <v>2.8334999999999999E-2</v>
      </c>
      <c r="G1159">
        <v>-1</v>
      </c>
      <c r="H1159">
        <v>485.565</v>
      </c>
      <c r="I1159">
        <v>-1</v>
      </c>
      <c r="J1159">
        <v>0</v>
      </c>
      <c r="K1159">
        <v>5.5296079999999996</v>
      </c>
      <c r="L1159">
        <v>-4.8987999999999997E-2</v>
      </c>
      <c r="M1159">
        <v>4.0973790000000001</v>
      </c>
      <c r="N1159">
        <v>-187.68496400000001</v>
      </c>
      <c r="O1159">
        <v>-3.115793</v>
      </c>
      <c r="P1159">
        <v>4.1177999999999999</v>
      </c>
      <c r="Q1159">
        <v>-187.64759799999999</v>
      </c>
      <c r="R1159">
        <v>-3.1152129999999998</v>
      </c>
      <c r="S1159">
        <v>4.2582560000000003</v>
      </c>
      <c r="T1159">
        <v>5.8E-4</v>
      </c>
    </row>
    <row r="1160" spans="1:20" x14ac:dyDescent="0.25">
      <c r="A1160">
        <v>1158</v>
      </c>
      <c r="B1160">
        <v>5</v>
      </c>
      <c r="C1160">
        <v>-1</v>
      </c>
      <c r="D1160" t="s">
        <v>159</v>
      </c>
      <c r="E1160" t="s">
        <v>202</v>
      </c>
      <c r="F1160">
        <v>9.5256999999999994E-2</v>
      </c>
      <c r="G1160">
        <v>-1</v>
      </c>
      <c r="H1160">
        <v>554.11699999999996</v>
      </c>
      <c r="I1160">
        <v>-1</v>
      </c>
      <c r="J1160">
        <v>0</v>
      </c>
      <c r="K1160">
        <v>5.4672090000000004</v>
      </c>
      <c r="L1160">
        <v>7.4387999999999996E-2</v>
      </c>
      <c r="M1160">
        <v>3.6599249999999999</v>
      </c>
      <c r="N1160">
        <v>-187.64761200000001</v>
      </c>
      <c r="O1160">
        <v>-3.1145459999999998</v>
      </c>
      <c r="P1160">
        <v>3.6234839999999999</v>
      </c>
      <c r="Q1160">
        <v>-187.66197199999999</v>
      </c>
      <c r="R1160">
        <v>-3.1134719999999998</v>
      </c>
      <c r="S1160">
        <v>3.9168509999999999</v>
      </c>
      <c r="T1160">
        <v>1.0740000000000001E-3</v>
      </c>
    </row>
    <row r="1161" spans="1:20" x14ac:dyDescent="0.25">
      <c r="A1161">
        <v>1159</v>
      </c>
      <c r="B1161">
        <v>5</v>
      </c>
      <c r="C1161">
        <v>-1</v>
      </c>
      <c r="D1161" t="s">
        <v>159</v>
      </c>
      <c r="E1161" t="s">
        <v>202</v>
      </c>
      <c r="F1161">
        <v>0.110416</v>
      </c>
      <c r="G1161">
        <v>-1</v>
      </c>
      <c r="H1161">
        <v>643.55200000000002</v>
      </c>
      <c r="I1161">
        <v>-1</v>
      </c>
      <c r="J1161">
        <v>0</v>
      </c>
      <c r="K1161">
        <v>5.402577</v>
      </c>
      <c r="L1161">
        <v>7.1330000000000005E-2</v>
      </c>
      <c r="M1161">
        <v>2.9483790000000001</v>
      </c>
      <c r="N1161">
        <v>-187.68766199999999</v>
      </c>
      <c r="O1161">
        <v>-3.1130800000000001</v>
      </c>
      <c r="P1161">
        <v>2.9724590000000002</v>
      </c>
      <c r="Q1161">
        <v>-187.68156400000001</v>
      </c>
      <c r="R1161">
        <v>-3.1123259999999999</v>
      </c>
      <c r="S1161">
        <v>2.483978</v>
      </c>
      <c r="T1161">
        <v>7.54E-4</v>
      </c>
    </row>
    <row r="1162" spans="1:20" x14ac:dyDescent="0.25">
      <c r="A1162">
        <v>1160</v>
      </c>
      <c r="B1162">
        <v>5</v>
      </c>
      <c r="C1162">
        <v>-1</v>
      </c>
      <c r="D1162" t="s">
        <v>159</v>
      </c>
      <c r="E1162" t="s">
        <v>202</v>
      </c>
      <c r="F1162">
        <v>0.112193</v>
      </c>
      <c r="G1162">
        <v>-1</v>
      </c>
      <c r="H1162">
        <v>531.23699999999997</v>
      </c>
      <c r="I1162">
        <v>-1</v>
      </c>
      <c r="J1162">
        <v>0</v>
      </c>
      <c r="K1162">
        <v>5.4790039999999998</v>
      </c>
      <c r="L1162">
        <v>6.3950999999999994E-2</v>
      </c>
      <c r="M1162">
        <v>2.4995639999999999</v>
      </c>
      <c r="N1162">
        <v>-187.671471</v>
      </c>
      <c r="O1162">
        <v>-3.1060500000000002</v>
      </c>
      <c r="P1162">
        <v>2.4844179999999998</v>
      </c>
      <c r="Q1162">
        <v>-187.70465100000001</v>
      </c>
      <c r="R1162">
        <v>-3.105566</v>
      </c>
      <c r="S1162">
        <v>3.6473499999999999</v>
      </c>
      <c r="T1162">
        <v>4.84E-4</v>
      </c>
    </row>
    <row r="1163" spans="1:20" x14ac:dyDescent="0.25">
      <c r="A1163">
        <v>1161</v>
      </c>
      <c r="B1163">
        <v>4</v>
      </c>
      <c r="C1163">
        <v>-1</v>
      </c>
      <c r="D1163" t="s">
        <v>117</v>
      </c>
      <c r="E1163" t="s">
        <v>202</v>
      </c>
      <c r="F1163">
        <v>0.10235</v>
      </c>
      <c r="G1163">
        <v>-1</v>
      </c>
      <c r="H1163">
        <v>421.298</v>
      </c>
      <c r="I1163">
        <v>-1</v>
      </c>
      <c r="J1163">
        <v>0</v>
      </c>
      <c r="K1163">
        <v>5.8471500000000001</v>
      </c>
      <c r="L1163">
        <v>0.207928</v>
      </c>
      <c r="M1163">
        <v>1.731538</v>
      </c>
      <c r="N1163">
        <v>-187.86988500000001</v>
      </c>
      <c r="O1163">
        <v>-3.0869110000000002</v>
      </c>
      <c r="P1163">
        <v>1.8071140000000001</v>
      </c>
      <c r="Q1163">
        <v>-187.75964400000001</v>
      </c>
      <c r="R1163">
        <v>-3.0822859999999999</v>
      </c>
      <c r="S1163">
        <v>13.365973</v>
      </c>
      <c r="T1163">
        <v>4.6249999999999998E-3</v>
      </c>
    </row>
    <row r="1164" spans="1:20" x14ac:dyDescent="0.25">
      <c r="A1164">
        <v>1162</v>
      </c>
      <c r="B1164">
        <v>4</v>
      </c>
      <c r="C1164">
        <v>-1</v>
      </c>
      <c r="D1164" t="s">
        <v>117</v>
      </c>
      <c r="E1164" t="s">
        <v>202</v>
      </c>
      <c r="F1164">
        <v>7.7065999999999996E-2</v>
      </c>
      <c r="G1164">
        <v>-1</v>
      </c>
      <c r="H1164">
        <v>446.52</v>
      </c>
      <c r="I1164">
        <v>-1</v>
      </c>
      <c r="J1164">
        <v>0</v>
      </c>
      <c r="K1164">
        <v>6.262975</v>
      </c>
      <c r="L1164">
        <v>0.36103800000000003</v>
      </c>
      <c r="M1164">
        <v>1.245214</v>
      </c>
      <c r="N1164">
        <v>-187.840453</v>
      </c>
      <c r="O1164">
        <v>-3.056791</v>
      </c>
      <c r="P1164">
        <v>1.2637750000000001</v>
      </c>
      <c r="Q1164">
        <v>-187.824005</v>
      </c>
      <c r="R1164">
        <v>-3.0570020000000002</v>
      </c>
      <c r="S1164">
        <v>2.4799349999999998</v>
      </c>
      <c r="T1164">
        <v>2.1000000000000001E-4</v>
      </c>
    </row>
    <row r="1165" spans="1:20" x14ac:dyDescent="0.25">
      <c r="A1165">
        <v>1163</v>
      </c>
      <c r="B1165">
        <v>4</v>
      </c>
      <c r="C1165">
        <v>-1</v>
      </c>
      <c r="D1165" t="s">
        <v>117</v>
      </c>
      <c r="E1165" t="s">
        <v>202</v>
      </c>
      <c r="F1165">
        <v>8.4698999999999997E-2</v>
      </c>
      <c r="G1165">
        <v>-1</v>
      </c>
      <c r="H1165">
        <v>414.6</v>
      </c>
      <c r="I1165">
        <v>-1</v>
      </c>
      <c r="J1165">
        <v>0</v>
      </c>
      <c r="K1165">
        <v>6.7815729999999999</v>
      </c>
      <c r="L1165">
        <v>0.35024100000000002</v>
      </c>
      <c r="M1165">
        <v>0.632602</v>
      </c>
      <c r="N1165">
        <v>-187.932737</v>
      </c>
      <c r="O1165">
        <v>-3.0218989999999999</v>
      </c>
      <c r="P1165">
        <v>0.68078899999999998</v>
      </c>
      <c r="Q1165">
        <v>-187.91894500000001</v>
      </c>
      <c r="R1165">
        <v>-3.023218</v>
      </c>
      <c r="S1165">
        <v>5.0121739999999999</v>
      </c>
      <c r="T1165">
        <v>1.3190000000000001E-3</v>
      </c>
    </row>
    <row r="1166" spans="1:20" x14ac:dyDescent="0.25">
      <c r="A1166">
        <v>1164</v>
      </c>
      <c r="B1166">
        <v>4</v>
      </c>
      <c r="C1166">
        <v>-1</v>
      </c>
      <c r="D1166" t="s">
        <v>117</v>
      </c>
      <c r="E1166" t="s">
        <v>202</v>
      </c>
      <c r="F1166">
        <v>8.5162000000000002E-2</v>
      </c>
      <c r="G1166">
        <v>-1</v>
      </c>
      <c r="H1166">
        <v>400.084</v>
      </c>
      <c r="I1166">
        <v>-1</v>
      </c>
      <c r="J1166">
        <v>0</v>
      </c>
      <c r="K1166">
        <v>7.3539490000000001</v>
      </c>
      <c r="L1166">
        <v>0.47832599999999997</v>
      </c>
      <c r="M1166">
        <v>-0.16395999999999999</v>
      </c>
      <c r="N1166">
        <v>-188.034212</v>
      </c>
      <c r="O1166">
        <v>-2.964912</v>
      </c>
      <c r="P1166">
        <v>-0.15265899999999999</v>
      </c>
      <c r="Q1166">
        <v>-188.09478799999999</v>
      </c>
      <c r="R1166">
        <v>-2.9679229999999999</v>
      </c>
      <c r="S1166">
        <v>6.1620819999999998</v>
      </c>
      <c r="T1166">
        <v>3.0109999999999998E-3</v>
      </c>
    </row>
    <row r="1167" spans="1:20" x14ac:dyDescent="0.25">
      <c r="A1167">
        <v>1165</v>
      </c>
      <c r="B1167">
        <v>4</v>
      </c>
      <c r="C1167">
        <v>-1</v>
      </c>
      <c r="D1167" t="s">
        <v>117</v>
      </c>
      <c r="E1167" t="s">
        <v>202</v>
      </c>
      <c r="F1167">
        <v>0.17166999999999999</v>
      </c>
      <c r="G1167">
        <v>-1</v>
      </c>
      <c r="H1167">
        <v>480.916</v>
      </c>
      <c r="I1167">
        <v>-1</v>
      </c>
      <c r="J1167">
        <v>0</v>
      </c>
      <c r="K1167">
        <v>7.802556</v>
      </c>
      <c r="L1167">
        <v>0.66047299999999998</v>
      </c>
      <c r="M1167">
        <v>-0.72271300000000005</v>
      </c>
      <c r="N1167">
        <v>-188.12154799999999</v>
      </c>
      <c r="O1167">
        <v>-2.9179940000000002</v>
      </c>
      <c r="P1167">
        <v>-0.81475299999999995</v>
      </c>
      <c r="Q1167">
        <v>-188.27513099999999</v>
      </c>
      <c r="R1167">
        <v>-2.917205</v>
      </c>
      <c r="S1167">
        <v>17.905073999999999</v>
      </c>
      <c r="T1167">
        <v>7.9000000000000001E-4</v>
      </c>
    </row>
    <row r="1168" spans="1:20" x14ac:dyDescent="0.25">
      <c r="A1168">
        <v>1166</v>
      </c>
      <c r="B1168">
        <v>4</v>
      </c>
      <c r="C1168">
        <v>-1</v>
      </c>
      <c r="D1168" t="s">
        <v>117</v>
      </c>
      <c r="E1168" t="s">
        <v>202</v>
      </c>
      <c r="F1168">
        <v>2.7657999999999999E-2</v>
      </c>
      <c r="G1168">
        <v>-1</v>
      </c>
      <c r="H1168">
        <v>470.87200000000001</v>
      </c>
      <c r="I1168">
        <v>-1</v>
      </c>
      <c r="J1168">
        <v>0</v>
      </c>
      <c r="K1168">
        <v>8.180828</v>
      </c>
      <c r="L1168">
        <v>0.659802</v>
      </c>
      <c r="M1168">
        <v>-1.4953259999999999</v>
      </c>
      <c r="N1168">
        <v>-188.48887400000001</v>
      </c>
      <c r="O1168">
        <v>-2.8570259999999998</v>
      </c>
      <c r="P1168">
        <v>-1.501708</v>
      </c>
      <c r="Q1168">
        <v>-188.50561500000001</v>
      </c>
      <c r="R1168">
        <v>-2.8593220000000001</v>
      </c>
      <c r="S1168">
        <v>1.7916339999999999</v>
      </c>
      <c r="T1168">
        <v>2.2959999999999999E-3</v>
      </c>
    </row>
    <row r="1169" spans="1:20" x14ac:dyDescent="0.25">
      <c r="A1169">
        <v>1167</v>
      </c>
      <c r="B1169">
        <v>4</v>
      </c>
      <c r="C1169">
        <v>-1</v>
      </c>
      <c r="D1169" t="s">
        <v>117</v>
      </c>
      <c r="E1169" t="s">
        <v>202</v>
      </c>
      <c r="F1169">
        <v>0.18645200000000001</v>
      </c>
      <c r="G1169">
        <v>-1</v>
      </c>
      <c r="H1169">
        <v>455.61200000000002</v>
      </c>
      <c r="I1169">
        <v>-1</v>
      </c>
      <c r="J1169">
        <v>0</v>
      </c>
      <c r="K1169">
        <v>8.2423559999999991</v>
      </c>
      <c r="L1169">
        <v>0.79197499999999998</v>
      </c>
      <c r="M1169">
        <v>-2.38551</v>
      </c>
      <c r="N1169">
        <v>-188.78878</v>
      </c>
      <c r="O1169">
        <v>-2.7586590000000002</v>
      </c>
      <c r="P1169">
        <v>-2.4149880000000001</v>
      </c>
      <c r="Q1169">
        <v>-188.89309700000001</v>
      </c>
      <c r="R1169">
        <v>-2.7672080000000001</v>
      </c>
      <c r="S1169">
        <v>10.840241000000001</v>
      </c>
      <c r="T1169">
        <v>8.5500000000000003E-3</v>
      </c>
    </row>
    <row r="1170" spans="1:20" x14ac:dyDescent="0.25">
      <c r="A1170">
        <v>1168</v>
      </c>
      <c r="B1170">
        <v>4</v>
      </c>
      <c r="C1170">
        <v>-1</v>
      </c>
      <c r="D1170" t="s">
        <v>117</v>
      </c>
      <c r="E1170" t="s">
        <v>202</v>
      </c>
      <c r="F1170">
        <v>5.6273999999999998E-2</v>
      </c>
      <c r="G1170">
        <v>-1</v>
      </c>
      <c r="H1170">
        <v>277.00700000000001</v>
      </c>
      <c r="I1170">
        <v>-1</v>
      </c>
      <c r="J1170">
        <v>0</v>
      </c>
      <c r="K1170">
        <v>8.0953560000000007</v>
      </c>
      <c r="L1170">
        <v>0.89932500000000004</v>
      </c>
      <c r="M1170">
        <v>-3.091799</v>
      </c>
      <c r="N1170">
        <v>-189.304103</v>
      </c>
      <c r="O1170">
        <v>-2.6878860000000002</v>
      </c>
      <c r="P1170">
        <v>-3.0667339999999998</v>
      </c>
      <c r="Q1170">
        <v>-189.23704499999999</v>
      </c>
      <c r="R1170">
        <v>-2.6917339999999998</v>
      </c>
      <c r="S1170">
        <v>7.1588900000000004</v>
      </c>
      <c r="T1170">
        <v>3.8479999999999999E-3</v>
      </c>
    </row>
    <row r="1171" spans="1:20" x14ac:dyDescent="0.25">
      <c r="A1171">
        <v>1169</v>
      </c>
      <c r="B1171">
        <v>4</v>
      </c>
      <c r="C1171">
        <v>-1</v>
      </c>
      <c r="D1171" t="s">
        <v>117</v>
      </c>
      <c r="E1171" t="s">
        <v>202</v>
      </c>
      <c r="F1171">
        <v>7.9434000000000005E-2</v>
      </c>
      <c r="G1171">
        <v>-1</v>
      </c>
      <c r="H1171">
        <v>426.00200000000001</v>
      </c>
      <c r="I1171">
        <v>-1</v>
      </c>
      <c r="J1171">
        <v>0</v>
      </c>
      <c r="K1171">
        <v>7.8753580000000003</v>
      </c>
      <c r="L1171">
        <v>0.95760900000000004</v>
      </c>
      <c r="M1171">
        <v>-3.858787</v>
      </c>
      <c r="N1171">
        <v>-189.70494600000001</v>
      </c>
      <c r="O1171">
        <v>-2.585134</v>
      </c>
      <c r="P1171">
        <v>-3.8686479999999999</v>
      </c>
      <c r="Q1171">
        <v>-189.76252700000001</v>
      </c>
      <c r="R1171">
        <v>-2.5857109999999999</v>
      </c>
      <c r="S1171">
        <v>5.8420249999999996</v>
      </c>
      <c r="T1171">
        <v>5.7700000000000004E-4</v>
      </c>
    </row>
    <row r="1172" spans="1:20" x14ac:dyDescent="0.25">
      <c r="A1172">
        <v>1170</v>
      </c>
      <c r="B1172">
        <v>4</v>
      </c>
      <c r="C1172">
        <v>-1</v>
      </c>
      <c r="D1172" t="s">
        <v>117</v>
      </c>
      <c r="E1172" t="s">
        <v>202</v>
      </c>
      <c r="F1172">
        <v>7.0240999999999998E-2</v>
      </c>
      <c r="G1172">
        <v>-1</v>
      </c>
      <c r="H1172">
        <v>336.048</v>
      </c>
      <c r="I1172">
        <v>-1</v>
      </c>
      <c r="J1172">
        <v>0</v>
      </c>
      <c r="K1172">
        <v>7.827248</v>
      </c>
      <c r="L1172">
        <v>0.89825900000000003</v>
      </c>
      <c r="M1172">
        <v>-4.4144119999999996</v>
      </c>
      <c r="N1172">
        <v>-190.158536</v>
      </c>
      <c r="O1172">
        <v>-2.4998870000000002</v>
      </c>
      <c r="P1172">
        <v>-4.4181759999999999</v>
      </c>
      <c r="Q1172">
        <v>-190.208282</v>
      </c>
      <c r="R1172">
        <v>-2.5031020000000002</v>
      </c>
      <c r="S1172">
        <v>4.9888510000000004</v>
      </c>
      <c r="T1172">
        <v>3.215E-3</v>
      </c>
    </row>
    <row r="1173" spans="1:20" x14ac:dyDescent="0.25">
      <c r="A1173">
        <v>1171</v>
      </c>
      <c r="B1173">
        <v>4</v>
      </c>
      <c r="C1173">
        <v>-1</v>
      </c>
      <c r="D1173" t="s">
        <v>117</v>
      </c>
      <c r="E1173" t="s">
        <v>202</v>
      </c>
      <c r="F1173">
        <v>5.2413000000000001E-2</v>
      </c>
      <c r="G1173">
        <v>-1</v>
      </c>
      <c r="H1173">
        <v>351.77</v>
      </c>
      <c r="I1173">
        <v>-1</v>
      </c>
      <c r="J1173">
        <v>0</v>
      </c>
      <c r="K1173">
        <v>7.8883299999999998</v>
      </c>
      <c r="L1173">
        <v>0.96924600000000005</v>
      </c>
      <c r="M1173">
        <v>-4.9669840000000001</v>
      </c>
      <c r="N1173">
        <v>-190.67461399999999</v>
      </c>
      <c r="O1173">
        <v>-2.4173520000000002</v>
      </c>
      <c r="P1173">
        <v>-4.9297300000000002</v>
      </c>
      <c r="Q1173">
        <v>-190.69993600000001</v>
      </c>
      <c r="R1173">
        <v>-2.4202219999999999</v>
      </c>
      <c r="S1173">
        <v>4.504486</v>
      </c>
      <c r="T1173">
        <v>2.8700000000000002E-3</v>
      </c>
    </row>
    <row r="1174" spans="1:20" x14ac:dyDescent="0.25">
      <c r="A1174">
        <v>1172</v>
      </c>
      <c r="B1174">
        <v>4</v>
      </c>
      <c r="C1174">
        <v>-1</v>
      </c>
      <c r="D1174" t="s">
        <v>117</v>
      </c>
      <c r="E1174" t="s">
        <v>202</v>
      </c>
      <c r="F1174">
        <v>9.6534999999999996E-2</v>
      </c>
      <c r="G1174">
        <v>-1</v>
      </c>
      <c r="H1174">
        <v>495.435</v>
      </c>
      <c r="I1174">
        <v>-1</v>
      </c>
      <c r="J1174">
        <v>0</v>
      </c>
      <c r="K1174">
        <v>7.9846490000000001</v>
      </c>
      <c r="L1174">
        <v>1.012996</v>
      </c>
      <c r="M1174">
        <v>-5.533366</v>
      </c>
      <c r="N1174">
        <v>-191.43790799999999</v>
      </c>
      <c r="O1174">
        <v>-2.3061699999999998</v>
      </c>
      <c r="P1174">
        <v>-5.550694</v>
      </c>
      <c r="Q1174">
        <v>-191.42846700000001</v>
      </c>
      <c r="R1174">
        <v>-2.308176</v>
      </c>
      <c r="S1174">
        <v>1.973339</v>
      </c>
      <c r="T1174">
        <v>2.0049999999999998E-3</v>
      </c>
    </row>
    <row r="1175" spans="1:20" x14ac:dyDescent="0.25">
      <c r="A1175">
        <v>1173</v>
      </c>
      <c r="B1175">
        <v>4</v>
      </c>
      <c r="C1175">
        <v>-1</v>
      </c>
      <c r="D1175" t="s">
        <v>117</v>
      </c>
      <c r="E1175" t="s">
        <v>202</v>
      </c>
      <c r="F1175">
        <v>0.36653400000000003</v>
      </c>
      <c r="G1175">
        <v>-1</v>
      </c>
      <c r="H1175">
        <v>486.52800000000002</v>
      </c>
      <c r="I1175">
        <v>-1</v>
      </c>
      <c r="J1175">
        <v>0</v>
      </c>
      <c r="K1175">
        <v>7.9952240000000003</v>
      </c>
      <c r="L1175">
        <v>0.99420799999999998</v>
      </c>
      <c r="M1175">
        <v>-5.9206490000000001</v>
      </c>
      <c r="N1175">
        <v>-192.06604200000001</v>
      </c>
      <c r="O1175">
        <v>-2.220669</v>
      </c>
      <c r="P1175">
        <v>-5.9582689999999996</v>
      </c>
      <c r="Q1175">
        <v>-192.02465799999999</v>
      </c>
      <c r="R1175">
        <v>-2.2187410000000001</v>
      </c>
      <c r="S1175">
        <v>5.5927829999999998</v>
      </c>
      <c r="T1175">
        <v>1.928E-3</v>
      </c>
    </row>
    <row r="1176" spans="1:20" x14ac:dyDescent="0.25">
      <c r="A1176">
        <v>1174</v>
      </c>
      <c r="B1176">
        <v>4</v>
      </c>
      <c r="C1176">
        <v>-1</v>
      </c>
      <c r="D1176" t="s">
        <v>117</v>
      </c>
      <c r="E1176" t="s">
        <v>202</v>
      </c>
      <c r="F1176">
        <v>7.9616000000000006E-2</v>
      </c>
      <c r="G1176">
        <v>-1</v>
      </c>
      <c r="H1176">
        <v>373.14499999999998</v>
      </c>
      <c r="I1176">
        <v>-1</v>
      </c>
      <c r="J1176">
        <v>0</v>
      </c>
      <c r="K1176">
        <v>8.0214999999999996</v>
      </c>
      <c r="L1176">
        <v>0.99710299999999996</v>
      </c>
      <c r="M1176">
        <v>-6.2769310000000003</v>
      </c>
      <c r="N1176">
        <v>-192.78303500000001</v>
      </c>
      <c r="O1176">
        <v>-2.1247769999999999</v>
      </c>
      <c r="P1176">
        <v>-6.3119630000000004</v>
      </c>
      <c r="Q1176">
        <v>-192.65510599999999</v>
      </c>
      <c r="R1176">
        <v>-2.1284149999999999</v>
      </c>
      <c r="S1176">
        <v>13.263949</v>
      </c>
      <c r="T1176">
        <v>3.637E-3</v>
      </c>
    </row>
    <row r="1177" spans="1:20" x14ac:dyDescent="0.25">
      <c r="A1177">
        <v>1175</v>
      </c>
      <c r="B1177">
        <v>4</v>
      </c>
      <c r="C1177">
        <v>-1</v>
      </c>
      <c r="D1177" t="s">
        <v>117</v>
      </c>
      <c r="E1177" t="s">
        <v>202</v>
      </c>
      <c r="F1177">
        <v>0.24827199999999999</v>
      </c>
      <c r="G1177">
        <v>-1</v>
      </c>
      <c r="H1177">
        <v>321.42</v>
      </c>
      <c r="I1177">
        <v>-1</v>
      </c>
      <c r="J1177">
        <v>0</v>
      </c>
      <c r="K1177">
        <v>8.0323619999999991</v>
      </c>
      <c r="L1177">
        <v>0.84246900000000002</v>
      </c>
      <c r="M1177">
        <v>-6.6124349999999996</v>
      </c>
      <c r="N1177">
        <v>-193.35218399999999</v>
      </c>
      <c r="O1177">
        <v>-2.0493239999999999</v>
      </c>
      <c r="P1177">
        <v>-6.6202230000000002</v>
      </c>
      <c r="Q1177">
        <v>-193.311691</v>
      </c>
      <c r="R1177">
        <v>-2.048861</v>
      </c>
      <c r="S1177">
        <v>4.1234330000000003</v>
      </c>
      <c r="T1177">
        <v>4.6299999999999998E-4</v>
      </c>
    </row>
    <row r="1178" spans="1:20" x14ac:dyDescent="0.25">
      <c r="A1178">
        <v>1176</v>
      </c>
      <c r="B1178">
        <v>4</v>
      </c>
      <c r="C1178">
        <v>-1</v>
      </c>
      <c r="D1178" t="s">
        <v>117</v>
      </c>
      <c r="E1178" t="s">
        <v>202</v>
      </c>
      <c r="F1178">
        <v>0.155941</v>
      </c>
      <c r="G1178">
        <v>-1</v>
      </c>
      <c r="H1178">
        <v>402.54399999999998</v>
      </c>
      <c r="I1178">
        <v>-1</v>
      </c>
      <c r="J1178">
        <v>0</v>
      </c>
      <c r="K1178">
        <v>7.9714340000000004</v>
      </c>
      <c r="L1178">
        <v>0.85192699999999999</v>
      </c>
      <c r="M1178">
        <v>-7.0384669999999998</v>
      </c>
      <c r="N1178">
        <v>-194.14930000000001</v>
      </c>
      <c r="O1178">
        <v>-1.9370989999999999</v>
      </c>
      <c r="P1178">
        <v>-6.9452670000000003</v>
      </c>
      <c r="Q1178">
        <v>-194.21620200000001</v>
      </c>
      <c r="R1178">
        <v>-1.941964</v>
      </c>
      <c r="S1178">
        <v>11.472623</v>
      </c>
      <c r="T1178">
        <v>4.8650000000000004E-3</v>
      </c>
    </row>
    <row r="1179" spans="1:20" x14ac:dyDescent="0.25">
      <c r="A1179">
        <v>1177</v>
      </c>
      <c r="B1179">
        <v>3</v>
      </c>
      <c r="C1179">
        <v>-1</v>
      </c>
      <c r="D1179" t="s">
        <v>236</v>
      </c>
      <c r="E1179" t="s">
        <v>202</v>
      </c>
      <c r="F1179">
        <v>1.4475999999999999E-2</v>
      </c>
      <c r="G1179">
        <v>-1</v>
      </c>
      <c r="H1179">
        <v>362.20800000000003</v>
      </c>
      <c r="I1179">
        <v>-1</v>
      </c>
      <c r="J1179">
        <v>0</v>
      </c>
      <c r="K1179">
        <v>7.9916600000000004</v>
      </c>
      <c r="L1179">
        <v>0.83116999999999996</v>
      </c>
      <c r="M1179">
        <v>-7.0770249999999999</v>
      </c>
      <c r="N1179">
        <v>-194.93634900000001</v>
      </c>
      <c r="O1179">
        <v>-1.8691420000000001</v>
      </c>
      <c r="P1179">
        <v>-7.1290149999999999</v>
      </c>
      <c r="Q1179">
        <v>-194.91189600000001</v>
      </c>
      <c r="R1179">
        <v>-1.8660950000000001</v>
      </c>
      <c r="S1179">
        <v>5.7453539999999998</v>
      </c>
      <c r="T1179">
        <v>3.0469999999999998E-3</v>
      </c>
    </row>
    <row r="1180" spans="1:20" x14ac:dyDescent="0.25">
      <c r="A1180">
        <v>1178</v>
      </c>
      <c r="B1180">
        <v>3</v>
      </c>
      <c r="C1180">
        <v>-1</v>
      </c>
      <c r="D1180" t="s">
        <v>236</v>
      </c>
      <c r="E1180" t="s">
        <v>202</v>
      </c>
      <c r="F1180">
        <v>6.6381999999999997E-2</v>
      </c>
      <c r="G1180">
        <v>-1</v>
      </c>
      <c r="H1180">
        <v>359.19</v>
      </c>
      <c r="I1180">
        <v>-1</v>
      </c>
      <c r="J1180">
        <v>0</v>
      </c>
      <c r="K1180">
        <v>8.0298219999999993</v>
      </c>
      <c r="L1180">
        <v>0.66320400000000002</v>
      </c>
      <c r="M1180">
        <v>-7.2311899999999998</v>
      </c>
      <c r="N1180">
        <v>-195.64845600000001</v>
      </c>
      <c r="O1180">
        <v>-1.797301</v>
      </c>
      <c r="P1180">
        <v>-7.268294</v>
      </c>
      <c r="Q1180">
        <v>-195.620285</v>
      </c>
      <c r="R1180">
        <v>-1.798672</v>
      </c>
      <c r="S1180">
        <v>4.6586699999999999</v>
      </c>
      <c r="T1180">
        <v>1.3699999999999999E-3</v>
      </c>
    </row>
    <row r="1181" spans="1:20" x14ac:dyDescent="0.25">
      <c r="A1181">
        <v>1179</v>
      </c>
      <c r="B1181">
        <v>3</v>
      </c>
      <c r="C1181">
        <v>-1</v>
      </c>
      <c r="D1181" t="s">
        <v>236</v>
      </c>
      <c r="E1181" t="s">
        <v>202</v>
      </c>
      <c r="F1181">
        <v>1.9792000000000001E-2</v>
      </c>
      <c r="G1181">
        <v>-1</v>
      </c>
      <c r="H1181">
        <v>424.12400000000002</v>
      </c>
      <c r="I1181">
        <v>-1</v>
      </c>
      <c r="J1181">
        <v>0</v>
      </c>
      <c r="K1181">
        <v>8.0491840000000003</v>
      </c>
      <c r="L1181">
        <v>0.67444000000000004</v>
      </c>
      <c r="M1181">
        <v>-7.4196600000000004</v>
      </c>
      <c r="N1181">
        <v>-196.32226</v>
      </c>
      <c r="O1181">
        <v>-1.742343</v>
      </c>
      <c r="P1181">
        <v>-7.370749</v>
      </c>
      <c r="Q1181">
        <v>-196.33796699999999</v>
      </c>
      <c r="R1181">
        <v>-1.739814</v>
      </c>
      <c r="S1181">
        <v>5.1371159999999998</v>
      </c>
      <c r="T1181">
        <v>2.529E-3</v>
      </c>
    </row>
    <row r="1182" spans="1:20" x14ac:dyDescent="0.25">
      <c r="A1182">
        <v>1180</v>
      </c>
      <c r="B1182">
        <v>3</v>
      </c>
      <c r="C1182">
        <v>-1</v>
      </c>
      <c r="D1182" t="s">
        <v>236</v>
      </c>
      <c r="E1182" t="s">
        <v>202</v>
      </c>
      <c r="F1182">
        <v>1.8758E-2</v>
      </c>
      <c r="G1182">
        <v>-1</v>
      </c>
      <c r="H1182">
        <v>240.02799999999999</v>
      </c>
      <c r="I1182">
        <v>-1</v>
      </c>
      <c r="J1182">
        <v>0</v>
      </c>
      <c r="K1182">
        <v>8.0724630000000008</v>
      </c>
      <c r="L1182">
        <v>0.51627199999999995</v>
      </c>
      <c r="M1182">
        <v>-7.4877649999999996</v>
      </c>
      <c r="N1182">
        <v>-197.277276</v>
      </c>
      <c r="O1182">
        <v>-1.6752849999999999</v>
      </c>
      <c r="P1182">
        <v>-7.4564130000000004</v>
      </c>
      <c r="Q1182">
        <v>-197.30296300000001</v>
      </c>
      <c r="R1182">
        <v>-1.674477</v>
      </c>
      <c r="S1182">
        <v>4.0531110000000004</v>
      </c>
      <c r="T1182">
        <v>8.0800000000000002E-4</v>
      </c>
    </row>
    <row r="1183" spans="1:20" x14ac:dyDescent="0.25">
      <c r="A1183">
        <v>1181</v>
      </c>
      <c r="B1183">
        <v>3</v>
      </c>
      <c r="C1183">
        <v>-1</v>
      </c>
      <c r="D1183" t="s">
        <v>236</v>
      </c>
      <c r="E1183" t="s">
        <v>202</v>
      </c>
      <c r="F1183">
        <v>4.0231999999999997E-2</v>
      </c>
      <c r="G1183">
        <v>-1</v>
      </c>
      <c r="H1183">
        <v>368.24299999999999</v>
      </c>
      <c r="I1183">
        <v>-1</v>
      </c>
      <c r="J1183">
        <v>0</v>
      </c>
      <c r="K1183">
        <v>8.0768389999999997</v>
      </c>
      <c r="L1183">
        <v>0.29872399999999999</v>
      </c>
      <c r="M1183">
        <v>-7.532216</v>
      </c>
      <c r="N1183">
        <v>-198.02410800000001</v>
      </c>
      <c r="O1183">
        <v>-1.635399</v>
      </c>
      <c r="P1183">
        <v>-7.4945719999999998</v>
      </c>
      <c r="Q1183">
        <v>-198.02912900000001</v>
      </c>
      <c r="R1183">
        <v>-1.6391370000000001</v>
      </c>
      <c r="S1183">
        <v>3.797742</v>
      </c>
      <c r="T1183">
        <v>3.738E-3</v>
      </c>
    </row>
    <row r="1184" spans="1:20" x14ac:dyDescent="0.25">
      <c r="A1184">
        <v>1182</v>
      </c>
      <c r="B1184">
        <v>3</v>
      </c>
      <c r="C1184">
        <v>-1</v>
      </c>
      <c r="D1184" t="s">
        <v>236</v>
      </c>
      <c r="E1184" t="s">
        <v>202</v>
      </c>
      <c r="F1184">
        <v>5.0941E-2</v>
      </c>
      <c r="G1184">
        <v>-1</v>
      </c>
      <c r="H1184">
        <v>301.774</v>
      </c>
      <c r="I1184">
        <v>-1</v>
      </c>
      <c r="J1184">
        <v>0</v>
      </c>
      <c r="K1184">
        <v>8.0618569999999998</v>
      </c>
      <c r="L1184">
        <v>0.30080699999999999</v>
      </c>
      <c r="M1184">
        <v>-7.4216170000000004</v>
      </c>
      <c r="N1184">
        <v>-198.829838</v>
      </c>
      <c r="O1184">
        <v>-1.6165400000000001</v>
      </c>
      <c r="P1184">
        <v>-7.5174310000000002</v>
      </c>
      <c r="Q1184">
        <v>-198.75508099999999</v>
      </c>
      <c r="R1184">
        <v>-1.6124480000000001</v>
      </c>
      <c r="S1184">
        <v>12.152727000000001</v>
      </c>
      <c r="T1184">
        <v>4.0920000000000002E-3</v>
      </c>
    </row>
    <row r="1185" spans="1:20" x14ac:dyDescent="0.25">
      <c r="A1185">
        <v>1183</v>
      </c>
      <c r="B1185">
        <v>3</v>
      </c>
      <c r="C1185">
        <v>-1</v>
      </c>
      <c r="D1185" t="s">
        <v>236</v>
      </c>
      <c r="E1185" t="s">
        <v>202</v>
      </c>
      <c r="F1185">
        <v>2.6152999999999999E-2</v>
      </c>
      <c r="G1185">
        <v>-1</v>
      </c>
      <c r="H1185">
        <v>384.16800000000001</v>
      </c>
      <c r="I1185">
        <v>-1</v>
      </c>
      <c r="J1185">
        <v>0</v>
      </c>
      <c r="K1185">
        <v>8.0555629999999994</v>
      </c>
      <c r="L1185">
        <v>0.13145399999999999</v>
      </c>
      <c r="M1185">
        <v>-7.5205849999999996</v>
      </c>
      <c r="N1185">
        <v>-199.45643899999999</v>
      </c>
      <c r="O1185">
        <v>-1.5959030000000001</v>
      </c>
      <c r="P1185">
        <v>-7.5285739999999999</v>
      </c>
      <c r="Q1185">
        <v>-199.48026999999999</v>
      </c>
      <c r="R1185">
        <v>-1.5940700000000001</v>
      </c>
      <c r="S1185">
        <v>2.5134979999999998</v>
      </c>
      <c r="T1185">
        <v>1.8339999999999999E-3</v>
      </c>
    </row>
    <row r="1186" spans="1:20" x14ac:dyDescent="0.25">
      <c r="A1186">
        <v>1184</v>
      </c>
      <c r="B1186">
        <v>3</v>
      </c>
      <c r="C1186">
        <v>-1</v>
      </c>
      <c r="D1186" t="s">
        <v>236</v>
      </c>
      <c r="E1186" t="s">
        <v>202</v>
      </c>
      <c r="F1186">
        <v>1.4642000000000001E-2</v>
      </c>
      <c r="G1186">
        <v>-1</v>
      </c>
      <c r="H1186">
        <v>242.94800000000001</v>
      </c>
      <c r="I1186">
        <v>-1</v>
      </c>
      <c r="J1186">
        <v>0</v>
      </c>
      <c r="K1186">
        <v>8.0550940000000004</v>
      </c>
      <c r="L1186">
        <v>4.2317E-2</v>
      </c>
      <c r="M1186">
        <v>-7.5796150000000004</v>
      </c>
      <c r="N1186">
        <v>-200.399159</v>
      </c>
      <c r="O1186">
        <v>-1.5779989999999999</v>
      </c>
      <c r="P1186">
        <v>-7.5331489999999999</v>
      </c>
      <c r="Q1186">
        <v>-200.44665499999999</v>
      </c>
      <c r="R1186">
        <v>-1.5785530000000001</v>
      </c>
      <c r="S1186">
        <v>6.6444939999999999</v>
      </c>
      <c r="T1186">
        <v>5.5500000000000005E-4</v>
      </c>
    </row>
    <row r="1187" spans="1:20" x14ac:dyDescent="0.25">
      <c r="A1187">
        <v>1185</v>
      </c>
      <c r="B1187">
        <v>3</v>
      </c>
      <c r="C1187">
        <v>-1</v>
      </c>
      <c r="D1187" t="s">
        <v>236</v>
      </c>
      <c r="E1187" t="s">
        <v>202</v>
      </c>
      <c r="F1187">
        <v>3.6297000000000003E-2</v>
      </c>
      <c r="G1187">
        <v>-1</v>
      </c>
      <c r="H1187">
        <v>469.18099999999998</v>
      </c>
      <c r="I1187">
        <v>-1</v>
      </c>
      <c r="J1187">
        <v>0</v>
      </c>
      <c r="K1187">
        <v>8.0599740000000004</v>
      </c>
      <c r="L1187">
        <v>0.107095</v>
      </c>
      <c r="M1187">
        <v>-7.5407019999999996</v>
      </c>
      <c r="N1187">
        <v>-201.169263</v>
      </c>
      <c r="O1187">
        <v>-1.570659</v>
      </c>
      <c r="P1187">
        <v>-7.5326310000000003</v>
      </c>
      <c r="Q1187">
        <v>-201.17184399999999</v>
      </c>
      <c r="R1187">
        <v>-1.571669</v>
      </c>
      <c r="S1187">
        <v>0.84739699999999996</v>
      </c>
      <c r="T1187">
        <v>1.01E-3</v>
      </c>
    </row>
    <row r="1188" spans="1:20" x14ac:dyDescent="0.25">
      <c r="A1188">
        <v>1186</v>
      </c>
      <c r="B1188">
        <v>3</v>
      </c>
      <c r="C1188">
        <v>-1</v>
      </c>
      <c r="D1188" t="s">
        <v>236</v>
      </c>
      <c r="E1188" t="s">
        <v>202</v>
      </c>
      <c r="F1188">
        <v>1.725E-3</v>
      </c>
      <c r="G1188">
        <v>-1</v>
      </c>
      <c r="H1188">
        <v>232.297</v>
      </c>
      <c r="I1188">
        <v>-1</v>
      </c>
      <c r="J1188">
        <v>0</v>
      </c>
      <c r="K1188">
        <v>8.0668849999999992</v>
      </c>
      <c r="L1188">
        <v>-1.1624000000000001E-2</v>
      </c>
      <c r="M1188">
        <v>-7.5217419999999997</v>
      </c>
      <c r="N1188">
        <v>-201.905134</v>
      </c>
      <c r="O1188">
        <v>-1.5680540000000001</v>
      </c>
      <c r="P1188">
        <v>-7.5293330000000003</v>
      </c>
      <c r="Q1188">
        <v>-201.89762899999999</v>
      </c>
      <c r="R1188">
        <v>-1.568057</v>
      </c>
      <c r="S1188">
        <v>1.067394</v>
      </c>
      <c r="T1188">
        <v>3.0000000000000001E-6</v>
      </c>
    </row>
    <row r="1189" spans="1:20" x14ac:dyDescent="0.25">
      <c r="A1189">
        <v>1187</v>
      </c>
      <c r="B1189">
        <v>3</v>
      </c>
      <c r="C1189">
        <v>-1</v>
      </c>
      <c r="D1189" t="s">
        <v>236</v>
      </c>
      <c r="E1189" t="s">
        <v>202</v>
      </c>
      <c r="F1189">
        <v>6.5145999999999996E-2</v>
      </c>
      <c r="G1189">
        <v>-1</v>
      </c>
      <c r="H1189">
        <v>519.15200000000004</v>
      </c>
      <c r="I1189">
        <v>-1</v>
      </c>
      <c r="J1189">
        <v>0</v>
      </c>
      <c r="K1189">
        <v>8.0693830000000002</v>
      </c>
      <c r="L1189">
        <v>7.4577000000000004E-2</v>
      </c>
      <c r="M1189">
        <v>-7.4353769999999999</v>
      </c>
      <c r="N1189">
        <v>-202.67863399999999</v>
      </c>
      <c r="O1189">
        <v>-1.57213</v>
      </c>
      <c r="P1189">
        <v>-7.5246829999999996</v>
      </c>
      <c r="Q1189">
        <v>-202.62380999999999</v>
      </c>
      <c r="R1189">
        <v>-1.564845</v>
      </c>
      <c r="S1189">
        <v>10.479115999999999</v>
      </c>
      <c r="T1189">
        <v>7.2859999999999999E-3</v>
      </c>
    </row>
    <row r="1190" spans="1:20" x14ac:dyDescent="0.25">
      <c r="A1190">
        <v>1188</v>
      </c>
      <c r="B1190">
        <v>3</v>
      </c>
      <c r="C1190">
        <v>-1</v>
      </c>
      <c r="D1190" t="s">
        <v>236</v>
      </c>
      <c r="E1190" t="s">
        <v>202</v>
      </c>
      <c r="F1190">
        <v>5.6468999999999998E-2</v>
      </c>
      <c r="G1190">
        <v>-1</v>
      </c>
      <c r="H1190">
        <v>318.15499999999997</v>
      </c>
      <c r="I1190">
        <v>-1</v>
      </c>
      <c r="J1190">
        <v>0</v>
      </c>
      <c r="K1190">
        <v>8.0688499999999994</v>
      </c>
      <c r="L1190">
        <v>-3.2277E-2</v>
      </c>
      <c r="M1190">
        <v>-7.491625</v>
      </c>
      <c r="N1190">
        <v>-203.35396600000001</v>
      </c>
      <c r="O1190">
        <v>-1.5686560000000001</v>
      </c>
      <c r="P1190">
        <v>-7.5185839999999997</v>
      </c>
      <c r="Q1190">
        <v>-203.34999099999999</v>
      </c>
      <c r="R1190">
        <v>-1.5635049999999999</v>
      </c>
      <c r="S1190">
        <v>2.7250740000000002</v>
      </c>
      <c r="T1190">
        <v>5.1510000000000002E-3</v>
      </c>
    </row>
    <row r="1191" spans="1:20" x14ac:dyDescent="0.25">
      <c r="A1191">
        <v>1189</v>
      </c>
      <c r="B1191">
        <v>3</v>
      </c>
      <c r="C1191">
        <v>-1</v>
      </c>
      <c r="D1191" t="s">
        <v>236</v>
      </c>
      <c r="E1191" t="s">
        <v>202</v>
      </c>
      <c r="F1191">
        <v>4.4207999999999997E-2</v>
      </c>
      <c r="G1191">
        <v>-1</v>
      </c>
      <c r="H1191">
        <v>308.81299999999999</v>
      </c>
      <c r="I1191">
        <v>-1</v>
      </c>
      <c r="J1191">
        <v>0</v>
      </c>
      <c r="K1191">
        <v>8.0649909999999991</v>
      </c>
      <c r="L1191">
        <v>-3.9012999999999999E-2</v>
      </c>
      <c r="M1191">
        <v>-7.5234909999999999</v>
      </c>
      <c r="N1191">
        <v>-204.29505700000001</v>
      </c>
      <c r="O1191">
        <v>-1.568147</v>
      </c>
      <c r="P1191">
        <v>-7.5095150000000004</v>
      </c>
      <c r="Q1191">
        <v>-204.317947</v>
      </c>
      <c r="R1191">
        <v>-1.56193</v>
      </c>
      <c r="S1191">
        <v>2.6819829999999998</v>
      </c>
      <c r="T1191">
        <v>6.2160000000000002E-3</v>
      </c>
    </row>
    <row r="1192" spans="1:20" x14ac:dyDescent="0.25">
      <c r="A1192">
        <v>1190</v>
      </c>
      <c r="B1192">
        <v>3</v>
      </c>
      <c r="C1192">
        <v>-1</v>
      </c>
      <c r="D1192" t="s">
        <v>236</v>
      </c>
      <c r="E1192" t="s">
        <v>202</v>
      </c>
      <c r="F1192">
        <v>2.3010000000000001E-3</v>
      </c>
      <c r="G1192">
        <v>-1</v>
      </c>
      <c r="H1192">
        <v>279.73</v>
      </c>
      <c r="I1192">
        <v>-1</v>
      </c>
      <c r="J1192">
        <v>0</v>
      </c>
      <c r="K1192">
        <v>8.0627549999999992</v>
      </c>
      <c r="L1192">
        <v>4.5102000000000003E-2</v>
      </c>
      <c r="M1192">
        <v>-7.5011780000000003</v>
      </c>
      <c r="N1192">
        <v>-205.044769</v>
      </c>
      <c r="O1192">
        <v>-1.56094</v>
      </c>
      <c r="P1192">
        <v>-7.5025589999999998</v>
      </c>
      <c r="Q1192">
        <v>-205.04362499999999</v>
      </c>
      <c r="R1192">
        <v>-1.5609109999999999</v>
      </c>
      <c r="S1192">
        <v>0.179309</v>
      </c>
      <c r="T1192">
        <v>2.9E-5</v>
      </c>
    </row>
    <row r="1193" spans="1:20" x14ac:dyDescent="0.25">
      <c r="A1193">
        <v>1191</v>
      </c>
      <c r="B1193">
        <v>3</v>
      </c>
      <c r="C1193">
        <v>-1</v>
      </c>
      <c r="D1193" t="s">
        <v>236</v>
      </c>
      <c r="E1193" t="s">
        <v>202</v>
      </c>
      <c r="F1193">
        <v>4.9579999999999997E-3</v>
      </c>
      <c r="G1193">
        <v>-1</v>
      </c>
      <c r="H1193">
        <v>279.39999999999998</v>
      </c>
      <c r="I1193">
        <v>-1</v>
      </c>
      <c r="J1193">
        <v>0</v>
      </c>
      <c r="K1193">
        <v>8.0624559999999992</v>
      </c>
      <c r="L1193">
        <v>-6.1145999999999999E-2</v>
      </c>
      <c r="M1193">
        <v>-7.4765309999999996</v>
      </c>
      <c r="N1193">
        <v>-205.78139899999999</v>
      </c>
      <c r="O1193">
        <v>-1.5634300000000001</v>
      </c>
      <c r="P1193">
        <v>-7.4965479999999998</v>
      </c>
      <c r="Q1193">
        <v>-205.76925700000001</v>
      </c>
      <c r="R1193">
        <v>-1.5622689999999999</v>
      </c>
      <c r="S1193">
        <v>2.3411270000000002</v>
      </c>
      <c r="T1193">
        <v>1.1609999999999999E-3</v>
      </c>
    </row>
    <row r="1194" spans="1:20" x14ac:dyDescent="0.25">
      <c r="A1194">
        <v>1192</v>
      </c>
      <c r="B1194">
        <v>3</v>
      </c>
      <c r="C1194">
        <v>-1</v>
      </c>
      <c r="D1194" t="s">
        <v>236</v>
      </c>
      <c r="E1194" t="s">
        <v>202</v>
      </c>
      <c r="F1194">
        <v>8.2229999999999994E-3</v>
      </c>
      <c r="G1194">
        <v>-1</v>
      </c>
      <c r="H1194">
        <v>438.36799999999999</v>
      </c>
      <c r="I1194">
        <v>-1</v>
      </c>
      <c r="J1194">
        <v>0</v>
      </c>
      <c r="K1194">
        <v>8.0636910000000004</v>
      </c>
      <c r="L1194">
        <v>3.8721999999999999E-2</v>
      </c>
      <c r="M1194">
        <v>-7.4402670000000004</v>
      </c>
      <c r="N1194">
        <v>-206.54186999999999</v>
      </c>
      <c r="O1194">
        <v>-1.5635669999999999</v>
      </c>
      <c r="P1194">
        <v>-7.4915430000000001</v>
      </c>
      <c r="Q1194">
        <v>-206.49490399999999</v>
      </c>
      <c r="R1194">
        <v>-1.5628</v>
      </c>
      <c r="S1194">
        <v>6.9534630000000002</v>
      </c>
      <c r="T1194">
        <v>7.67E-4</v>
      </c>
    </row>
    <row r="1195" spans="1:20" x14ac:dyDescent="0.25">
      <c r="A1195">
        <v>1193</v>
      </c>
      <c r="B1195">
        <v>3</v>
      </c>
      <c r="C1195">
        <v>-1</v>
      </c>
      <c r="D1195" t="s">
        <v>236</v>
      </c>
      <c r="E1195" t="s">
        <v>202</v>
      </c>
      <c r="F1195">
        <v>3.8941000000000003E-2</v>
      </c>
      <c r="G1195">
        <v>-1</v>
      </c>
      <c r="H1195">
        <v>382.36</v>
      </c>
      <c r="I1195">
        <v>-1</v>
      </c>
      <c r="J1195">
        <v>0</v>
      </c>
      <c r="K1195">
        <v>8.0649669999999993</v>
      </c>
      <c r="L1195">
        <v>-5.7688999999999997E-2</v>
      </c>
      <c r="M1195">
        <v>-7.5422450000000003</v>
      </c>
      <c r="N1195">
        <v>-207.137124</v>
      </c>
      <c r="O1195">
        <v>-1.5700320000000001</v>
      </c>
      <c r="P1195">
        <v>-7.4866789999999996</v>
      </c>
      <c r="Q1195">
        <v>-207.22070299999999</v>
      </c>
      <c r="R1195">
        <v>-1.5641320000000001</v>
      </c>
      <c r="S1195">
        <v>10.036466000000001</v>
      </c>
      <c r="T1195">
        <v>5.8999999999999999E-3</v>
      </c>
    </row>
    <row r="1196" spans="1:20" x14ac:dyDescent="0.25">
      <c r="A1196">
        <v>1194</v>
      </c>
      <c r="B1196">
        <v>3</v>
      </c>
      <c r="C1196">
        <v>-1</v>
      </c>
      <c r="D1196" t="s">
        <v>236</v>
      </c>
      <c r="E1196" t="s">
        <v>202</v>
      </c>
      <c r="F1196">
        <v>3.2344999999999999E-2</v>
      </c>
      <c r="G1196">
        <v>-1</v>
      </c>
      <c r="H1196">
        <v>987.32600000000002</v>
      </c>
      <c r="I1196">
        <v>-1</v>
      </c>
      <c r="J1196">
        <v>0</v>
      </c>
      <c r="K1196">
        <v>8.0658189999999994</v>
      </c>
      <c r="L1196">
        <v>-5.4671999999999998E-2</v>
      </c>
      <c r="M1196">
        <v>-7.4858130000000003</v>
      </c>
      <c r="N1196">
        <v>-208.18720999999999</v>
      </c>
      <c r="O1196">
        <v>-1.5674330000000001</v>
      </c>
      <c r="P1196">
        <v>-7.4809130000000001</v>
      </c>
      <c r="Q1196">
        <v>-208.18858299999999</v>
      </c>
      <c r="R1196">
        <v>-1.5649120000000001</v>
      </c>
      <c r="S1196">
        <v>0.50889499999999999</v>
      </c>
      <c r="T1196">
        <v>2.5209999999999998E-3</v>
      </c>
    </row>
    <row r="1197" spans="1:20" x14ac:dyDescent="0.25">
      <c r="A1197">
        <v>1195</v>
      </c>
      <c r="B1197">
        <v>3</v>
      </c>
      <c r="C1197">
        <v>-1</v>
      </c>
      <c r="D1197" t="s">
        <v>236</v>
      </c>
      <c r="E1197" t="s">
        <v>202</v>
      </c>
      <c r="F1197">
        <v>0.122723</v>
      </c>
      <c r="G1197">
        <v>-1</v>
      </c>
      <c r="H1197">
        <v>415.702</v>
      </c>
      <c r="I1197">
        <v>-1</v>
      </c>
      <c r="J1197">
        <v>0</v>
      </c>
      <c r="K1197">
        <v>8.0655640000000002</v>
      </c>
      <c r="L1197">
        <v>4.5756999999999999E-2</v>
      </c>
      <c r="M1197">
        <v>-7.4646220000000003</v>
      </c>
      <c r="N1197">
        <v>-208.92312699999999</v>
      </c>
      <c r="O1197">
        <v>-1.558557</v>
      </c>
      <c r="P1197">
        <v>-7.4770120000000002</v>
      </c>
      <c r="Q1197">
        <v>-208.91456600000001</v>
      </c>
      <c r="R1197">
        <v>-1.5648</v>
      </c>
      <c r="S1197">
        <v>1.506035</v>
      </c>
      <c r="T1197">
        <v>6.2430000000000003E-3</v>
      </c>
    </row>
    <row r="1198" spans="1:20" x14ac:dyDescent="0.25">
      <c r="A1198">
        <v>1196</v>
      </c>
      <c r="B1198">
        <v>3</v>
      </c>
      <c r="C1198">
        <v>-1</v>
      </c>
      <c r="D1198" t="s">
        <v>236</v>
      </c>
      <c r="E1198" t="s">
        <v>202</v>
      </c>
      <c r="F1198">
        <v>6.1200000000000002E-4</v>
      </c>
      <c r="G1198">
        <v>-1</v>
      </c>
      <c r="H1198">
        <v>231.846</v>
      </c>
      <c r="I1198">
        <v>-1</v>
      </c>
      <c r="J1198">
        <v>0</v>
      </c>
      <c r="K1198">
        <v>8.0648800000000005</v>
      </c>
      <c r="L1198">
        <v>-5.1837000000000001E-2</v>
      </c>
      <c r="M1198">
        <v>-7.487908</v>
      </c>
      <c r="N1198">
        <v>-209.623189</v>
      </c>
      <c r="O1198">
        <v>-1.5651919999999999</v>
      </c>
      <c r="P1198">
        <v>-7.47295</v>
      </c>
      <c r="Q1198">
        <v>-209.640366</v>
      </c>
      <c r="R1198">
        <v>-1.565563</v>
      </c>
      <c r="S1198">
        <v>2.277701</v>
      </c>
      <c r="T1198">
        <v>3.6999999999999999E-4</v>
      </c>
    </row>
    <row r="1199" spans="1:20" x14ac:dyDescent="0.25">
      <c r="A1199">
        <v>1197</v>
      </c>
      <c r="B1199">
        <v>3</v>
      </c>
      <c r="C1199">
        <v>-1</v>
      </c>
      <c r="D1199" t="s">
        <v>236</v>
      </c>
      <c r="E1199" t="s">
        <v>202</v>
      </c>
      <c r="F1199">
        <v>2.5399999999999999E-4</v>
      </c>
      <c r="G1199">
        <v>-1</v>
      </c>
      <c r="H1199">
        <v>355.92399999999998</v>
      </c>
      <c r="I1199">
        <v>-1</v>
      </c>
      <c r="J1199">
        <v>0</v>
      </c>
      <c r="K1199">
        <v>8.0642180000000003</v>
      </c>
      <c r="L1199">
        <v>-5.8064999999999999E-2</v>
      </c>
      <c r="M1199">
        <v>-7.4630140000000003</v>
      </c>
      <c r="N1199">
        <v>-210.614361</v>
      </c>
      <c r="O1199">
        <v>-1.56637</v>
      </c>
      <c r="P1199">
        <v>-7.4685139999999999</v>
      </c>
      <c r="Q1199">
        <v>-210.608093</v>
      </c>
      <c r="R1199">
        <v>-1.5662970000000001</v>
      </c>
      <c r="S1199">
        <v>0.83386700000000002</v>
      </c>
      <c r="T1199">
        <v>7.2999999999999999E-5</v>
      </c>
    </row>
    <row r="1200" spans="1:20" x14ac:dyDescent="0.25">
      <c r="A1200">
        <v>1198</v>
      </c>
      <c r="B1200">
        <v>4</v>
      </c>
      <c r="C1200">
        <v>-1</v>
      </c>
      <c r="D1200" t="s">
        <v>118</v>
      </c>
      <c r="E1200" t="s">
        <v>202</v>
      </c>
      <c r="F1200">
        <v>0.18706400000000001</v>
      </c>
      <c r="G1200">
        <v>-1</v>
      </c>
      <c r="H1200">
        <v>377.44</v>
      </c>
      <c r="I1200">
        <v>-1</v>
      </c>
      <c r="J1200">
        <v>0</v>
      </c>
      <c r="K1200">
        <v>8.0643410000000006</v>
      </c>
      <c r="L1200">
        <v>4.1797000000000001E-2</v>
      </c>
      <c r="M1200">
        <v>-7.4484399999999997</v>
      </c>
      <c r="N1200">
        <v>-211.356551</v>
      </c>
      <c r="O1200">
        <v>-1.5659719999999999</v>
      </c>
      <c r="P1200">
        <v>-7.4660630000000001</v>
      </c>
      <c r="Q1200">
        <v>-211.33390800000001</v>
      </c>
      <c r="R1200">
        <v>-1.5665439999999999</v>
      </c>
      <c r="S1200">
        <v>2.8692669999999998</v>
      </c>
      <c r="T1200">
        <v>5.7200000000000003E-4</v>
      </c>
    </row>
    <row r="1201" spans="1:20" x14ac:dyDescent="0.25">
      <c r="A1201">
        <v>1199</v>
      </c>
      <c r="B1201">
        <v>4</v>
      </c>
      <c r="C1201">
        <v>-1</v>
      </c>
      <c r="D1201" t="s">
        <v>118</v>
      </c>
      <c r="E1201" t="s">
        <v>202</v>
      </c>
      <c r="F1201">
        <v>3.5439999999999998E-3</v>
      </c>
      <c r="G1201">
        <v>-1</v>
      </c>
      <c r="H1201">
        <v>320.46899999999999</v>
      </c>
      <c r="I1201">
        <v>-1</v>
      </c>
      <c r="J1201">
        <v>0</v>
      </c>
      <c r="K1201">
        <v>8.0645539999999993</v>
      </c>
      <c r="L1201">
        <v>-5.5240999999999998E-2</v>
      </c>
      <c r="M1201">
        <v>-7.4617509999999996</v>
      </c>
      <c r="N1201">
        <v>-212.06102100000001</v>
      </c>
      <c r="O1201">
        <v>-1.5676060000000001</v>
      </c>
      <c r="P1201">
        <v>-7.4636300000000002</v>
      </c>
      <c r="Q1201">
        <v>-212.059708</v>
      </c>
      <c r="R1201">
        <v>-1.567626</v>
      </c>
      <c r="S1201">
        <v>0.22923199999999999</v>
      </c>
      <c r="T1201">
        <v>2.0999999999999999E-5</v>
      </c>
    </row>
    <row r="1202" spans="1:20" x14ac:dyDescent="0.25">
      <c r="A1202">
        <v>1200</v>
      </c>
      <c r="B1202">
        <v>4</v>
      </c>
      <c r="C1202">
        <v>-1</v>
      </c>
      <c r="D1202" t="s">
        <v>118</v>
      </c>
      <c r="E1202" t="s">
        <v>202</v>
      </c>
      <c r="F1202">
        <v>0.116414</v>
      </c>
      <c r="G1202">
        <v>-1</v>
      </c>
      <c r="H1202">
        <v>375.76</v>
      </c>
      <c r="I1202">
        <v>-1</v>
      </c>
      <c r="J1202">
        <v>0</v>
      </c>
      <c r="K1202">
        <v>8.0649090000000001</v>
      </c>
      <c r="L1202">
        <v>4.5476000000000003E-2</v>
      </c>
      <c r="M1202">
        <v>-7.4517730000000002</v>
      </c>
      <c r="N1202">
        <v>-212.79089999999999</v>
      </c>
      <c r="O1202">
        <v>-1.566309</v>
      </c>
      <c r="P1202">
        <v>-7.4617659999999999</v>
      </c>
      <c r="Q1202">
        <v>-212.785507</v>
      </c>
      <c r="R1202">
        <v>-1.5675680000000001</v>
      </c>
      <c r="S1202">
        <v>1.1355630000000001</v>
      </c>
      <c r="T1202">
        <v>1.258E-3</v>
      </c>
    </row>
    <row r="1203" spans="1:20" x14ac:dyDescent="0.25">
      <c r="A1203">
        <v>1201</v>
      </c>
      <c r="B1203">
        <v>4</v>
      </c>
      <c r="C1203">
        <v>-1</v>
      </c>
      <c r="D1203" t="s">
        <v>118</v>
      </c>
      <c r="E1203" t="s">
        <v>202</v>
      </c>
      <c r="F1203">
        <v>4.2737999999999998E-2</v>
      </c>
      <c r="G1203">
        <v>-1</v>
      </c>
      <c r="H1203">
        <v>420.17</v>
      </c>
      <c r="I1203">
        <v>-1</v>
      </c>
      <c r="J1203">
        <v>0</v>
      </c>
      <c r="K1203">
        <v>8.0650180000000002</v>
      </c>
      <c r="L1203">
        <v>4.7E-2</v>
      </c>
      <c r="M1203">
        <v>-7.4509319999999999</v>
      </c>
      <c r="N1203">
        <v>-213.74803700000001</v>
      </c>
      <c r="O1203">
        <v>-1.564519</v>
      </c>
      <c r="P1203">
        <v>-7.4592919999999996</v>
      </c>
      <c r="Q1203">
        <v>-213.75323499999999</v>
      </c>
      <c r="R1203">
        <v>-1.567925</v>
      </c>
      <c r="S1203">
        <v>0.984398</v>
      </c>
      <c r="T1203">
        <v>3.4060000000000002E-3</v>
      </c>
    </row>
    <row r="1204" spans="1:20" x14ac:dyDescent="0.25">
      <c r="A1204">
        <v>1202</v>
      </c>
      <c r="B1204">
        <v>4</v>
      </c>
      <c r="C1204">
        <v>-1</v>
      </c>
      <c r="D1204" t="s">
        <v>118</v>
      </c>
      <c r="E1204" t="s">
        <v>202</v>
      </c>
      <c r="F1204">
        <v>0.158745</v>
      </c>
      <c r="G1204">
        <v>-1</v>
      </c>
      <c r="H1204">
        <v>346.03500000000003</v>
      </c>
      <c r="I1204">
        <v>-1</v>
      </c>
      <c r="J1204">
        <v>0</v>
      </c>
      <c r="K1204">
        <v>8.0649010000000008</v>
      </c>
      <c r="L1204">
        <v>-5.0922000000000002E-2</v>
      </c>
      <c r="M1204">
        <v>-7.5441710000000004</v>
      </c>
      <c r="N1204">
        <v>-214.43254300000001</v>
      </c>
      <c r="O1204">
        <v>-1.5623610000000001</v>
      </c>
      <c r="P1204">
        <v>-7.4573929999999997</v>
      </c>
      <c r="Q1204">
        <v>-214.47903400000001</v>
      </c>
      <c r="R1204">
        <v>-1.5685849999999999</v>
      </c>
      <c r="S1204">
        <v>9.8447549999999993</v>
      </c>
      <c r="T1204">
        <v>6.2240000000000004E-3</v>
      </c>
    </row>
    <row r="1205" spans="1:20" x14ac:dyDescent="0.25">
      <c r="A1205">
        <v>1203</v>
      </c>
      <c r="B1205">
        <v>4</v>
      </c>
      <c r="C1205">
        <v>-1</v>
      </c>
      <c r="D1205" t="s">
        <v>118</v>
      </c>
      <c r="E1205" t="s">
        <v>202</v>
      </c>
      <c r="F1205">
        <v>0.100837</v>
      </c>
      <c r="G1205">
        <v>-1</v>
      </c>
      <c r="H1205">
        <v>271.00799999999998</v>
      </c>
      <c r="I1205">
        <v>-1</v>
      </c>
      <c r="J1205">
        <v>0</v>
      </c>
      <c r="K1205">
        <v>8.0647599999999997</v>
      </c>
      <c r="L1205">
        <v>4.5636000000000003E-2</v>
      </c>
      <c r="M1205">
        <v>-7.5855560000000004</v>
      </c>
      <c r="N1205">
        <v>-215.13109399999999</v>
      </c>
      <c r="O1205">
        <v>-1.575223</v>
      </c>
      <c r="P1205">
        <v>-7.4560000000000004</v>
      </c>
      <c r="Q1205">
        <v>-215.20483400000001</v>
      </c>
      <c r="R1205">
        <v>-1.5683100000000001</v>
      </c>
      <c r="S1205">
        <v>14.907081</v>
      </c>
      <c r="T1205">
        <v>6.914E-3</v>
      </c>
    </row>
    <row r="1206" spans="1:20" x14ac:dyDescent="0.25">
      <c r="A1206">
        <v>1204</v>
      </c>
      <c r="B1206">
        <v>4</v>
      </c>
      <c r="C1206">
        <v>-1</v>
      </c>
      <c r="D1206" t="s">
        <v>118</v>
      </c>
      <c r="E1206" t="s">
        <v>202</v>
      </c>
      <c r="F1206">
        <v>5.1471999999999997E-2</v>
      </c>
      <c r="G1206">
        <v>-1</v>
      </c>
      <c r="H1206">
        <v>348.202</v>
      </c>
      <c r="I1206">
        <v>-1</v>
      </c>
      <c r="J1206">
        <v>0</v>
      </c>
      <c r="K1206">
        <v>8.0646400000000007</v>
      </c>
      <c r="L1206">
        <v>-5.2949999999999997E-2</v>
      </c>
      <c r="M1206">
        <v>-7.4402850000000003</v>
      </c>
      <c r="N1206">
        <v>-215.945502</v>
      </c>
      <c r="O1206">
        <v>-1.569223</v>
      </c>
      <c r="P1206">
        <v>-7.454599</v>
      </c>
      <c r="Q1206">
        <v>-215.930634</v>
      </c>
      <c r="R1206">
        <v>-1.569142</v>
      </c>
      <c r="S1206">
        <v>2.0638390000000002</v>
      </c>
      <c r="T1206">
        <v>8.1000000000000004E-5</v>
      </c>
    </row>
    <row r="1207" spans="1:20" x14ac:dyDescent="0.25">
      <c r="A1207">
        <v>1205</v>
      </c>
      <c r="B1207">
        <v>4</v>
      </c>
      <c r="C1207">
        <v>-1</v>
      </c>
      <c r="D1207" t="s">
        <v>118</v>
      </c>
      <c r="E1207" t="s">
        <v>202</v>
      </c>
      <c r="F1207">
        <v>5.6670999999999999E-2</v>
      </c>
      <c r="G1207">
        <v>-1</v>
      </c>
      <c r="H1207">
        <v>309.26499999999999</v>
      </c>
      <c r="I1207">
        <v>-1</v>
      </c>
      <c r="J1207">
        <v>0</v>
      </c>
      <c r="K1207">
        <v>8.0646620000000002</v>
      </c>
      <c r="L1207">
        <v>-5.1732E-2</v>
      </c>
      <c r="M1207">
        <v>-7.4602240000000002</v>
      </c>
      <c r="N1207">
        <v>-216.857643</v>
      </c>
      <c r="O1207">
        <v>-1.5662579999999999</v>
      </c>
      <c r="P1207">
        <v>-7.4531830000000001</v>
      </c>
      <c r="Q1207">
        <v>-216.89837600000001</v>
      </c>
      <c r="R1207">
        <v>-1.569488</v>
      </c>
      <c r="S1207">
        <v>4.1337250000000001</v>
      </c>
      <c r="T1207">
        <v>3.2299999999999998E-3</v>
      </c>
    </row>
    <row r="1208" spans="1:20" x14ac:dyDescent="0.25">
      <c r="A1208">
        <v>1206</v>
      </c>
      <c r="B1208">
        <v>4</v>
      </c>
      <c r="C1208">
        <v>-1</v>
      </c>
      <c r="D1208" t="s">
        <v>118</v>
      </c>
      <c r="E1208" t="s">
        <v>202</v>
      </c>
      <c r="F1208">
        <v>0.104223</v>
      </c>
      <c r="G1208">
        <v>-1</v>
      </c>
      <c r="H1208">
        <v>313.58600000000001</v>
      </c>
      <c r="I1208">
        <v>-1</v>
      </c>
      <c r="J1208">
        <v>0</v>
      </c>
      <c r="K1208">
        <v>8.0647459999999995</v>
      </c>
      <c r="L1208">
        <v>4.7488000000000002E-2</v>
      </c>
      <c r="M1208">
        <v>-7.5580340000000001</v>
      </c>
      <c r="N1208">
        <v>-217.52622700000001</v>
      </c>
      <c r="O1208">
        <v>-1.5685899999999999</v>
      </c>
      <c r="P1208">
        <v>-7.4523669999999997</v>
      </c>
      <c r="Q1208">
        <v>-217.62417600000001</v>
      </c>
      <c r="R1208">
        <v>-1.5691459999999999</v>
      </c>
      <c r="S1208">
        <v>14.408163</v>
      </c>
      <c r="T1208">
        <v>5.5599999999999996E-4</v>
      </c>
    </row>
    <row r="1209" spans="1:20" x14ac:dyDescent="0.25">
      <c r="A1209">
        <v>1207</v>
      </c>
      <c r="B1209">
        <v>3</v>
      </c>
      <c r="C1209">
        <v>-1</v>
      </c>
      <c r="D1209" t="s">
        <v>237</v>
      </c>
      <c r="E1209" t="s">
        <v>202</v>
      </c>
      <c r="F1209">
        <v>1.1469E-2</v>
      </c>
      <c r="G1209">
        <v>-1</v>
      </c>
      <c r="H1209">
        <v>256.726</v>
      </c>
      <c r="I1209">
        <v>-1</v>
      </c>
      <c r="J1209">
        <v>0</v>
      </c>
      <c r="K1209">
        <v>8.0647970000000004</v>
      </c>
      <c r="L1209">
        <v>-5.1198E-2</v>
      </c>
      <c r="M1209">
        <v>-7.3659749999999997</v>
      </c>
      <c r="N1209">
        <v>-218.43668700000001</v>
      </c>
      <c r="O1209">
        <v>-1.569628</v>
      </c>
      <c r="P1209">
        <v>-7.4513689999999997</v>
      </c>
      <c r="Q1209">
        <v>-218.349976</v>
      </c>
      <c r="R1209">
        <v>-1.569809</v>
      </c>
      <c r="S1209">
        <v>12.170042</v>
      </c>
      <c r="T1209">
        <v>1.8000000000000001E-4</v>
      </c>
    </row>
    <row r="1210" spans="1:20" x14ac:dyDescent="0.25">
      <c r="A1210">
        <v>1208</v>
      </c>
      <c r="B1210">
        <v>3</v>
      </c>
      <c r="C1210">
        <v>-1</v>
      </c>
      <c r="D1210" t="s">
        <v>237</v>
      </c>
      <c r="E1210" t="s">
        <v>202</v>
      </c>
      <c r="F1210">
        <v>5.1802000000000001E-2</v>
      </c>
      <c r="G1210">
        <v>-1</v>
      </c>
      <c r="H1210">
        <v>329.36599999999999</v>
      </c>
      <c r="I1210">
        <v>-1</v>
      </c>
      <c r="J1210">
        <v>0</v>
      </c>
      <c r="K1210">
        <v>8.0648140000000001</v>
      </c>
      <c r="L1210">
        <v>-5.0716999999999998E-2</v>
      </c>
      <c r="M1210">
        <v>-7.4531590000000003</v>
      </c>
      <c r="N1210">
        <v>-219.304013</v>
      </c>
      <c r="O1210">
        <v>-1.569134</v>
      </c>
      <c r="P1210">
        <v>-7.4503950000000003</v>
      </c>
      <c r="Q1210">
        <v>-219.31770299999999</v>
      </c>
      <c r="R1210">
        <v>-1.569995</v>
      </c>
      <c r="S1210">
        <v>1.396687</v>
      </c>
      <c r="T1210">
        <v>8.61E-4</v>
      </c>
    </row>
    <row r="1211" spans="1:20" x14ac:dyDescent="0.25">
      <c r="A1211">
        <v>1209</v>
      </c>
      <c r="B1211">
        <v>3</v>
      </c>
      <c r="C1211">
        <v>-1</v>
      </c>
      <c r="D1211" t="s">
        <v>237</v>
      </c>
      <c r="E1211" t="s">
        <v>202</v>
      </c>
      <c r="F1211">
        <v>6.5690000000000002E-3</v>
      </c>
      <c r="G1211">
        <v>-1</v>
      </c>
      <c r="H1211">
        <v>273.14999999999998</v>
      </c>
      <c r="I1211">
        <v>-1</v>
      </c>
      <c r="J1211">
        <v>0</v>
      </c>
      <c r="K1211">
        <v>8.0647970000000004</v>
      </c>
      <c r="L1211">
        <v>4.8517999999999999E-2</v>
      </c>
      <c r="M1211">
        <v>-7.448035</v>
      </c>
      <c r="N1211">
        <v>-220.04612800000001</v>
      </c>
      <c r="O1211">
        <v>-1.570473</v>
      </c>
      <c r="P1211">
        <v>-7.4498819999999997</v>
      </c>
      <c r="Q1211">
        <v>-220.04351800000001</v>
      </c>
      <c r="R1211">
        <v>-1.569588</v>
      </c>
      <c r="S1211">
        <v>0.31975999999999999</v>
      </c>
      <c r="T1211">
        <v>8.8500000000000004E-4</v>
      </c>
    </row>
    <row r="1212" spans="1:20" x14ac:dyDescent="0.25">
      <c r="A1212">
        <v>1210</v>
      </c>
      <c r="B1212">
        <v>3</v>
      </c>
      <c r="C1212">
        <v>-1</v>
      </c>
      <c r="D1212" t="s">
        <v>237</v>
      </c>
      <c r="E1212" t="s">
        <v>202</v>
      </c>
      <c r="F1212">
        <v>6.842E-3</v>
      </c>
      <c r="G1212">
        <v>-1</v>
      </c>
      <c r="H1212">
        <v>367.38799999999998</v>
      </c>
      <c r="I1212">
        <v>-1</v>
      </c>
      <c r="J1212">
        <v>0</v>
      </c>
      <c r="K1212">
        <v>8.0647549999999999</v>
      </c>
      <c r="L1212">
        <v>-5.0594E-2</v>
      </c>
      <c r="M1212">
        <v>-7.4544750000000004</v>
      </c>
      <c r="N1212">
        <v>-220.76681300000001</v>
      </c>
      <c r="O1212">
        <v>-1.571607</v>
      </c>
      <c r="P1212">
        <v>-7.449128</v>
      </c>
      <c r="Q1212">
        <v>-220.769318</v>
      </c>
      <c r="R1212">
        <v>-1.570179</v>
      </c>
      <c r="S1212">
        <v>0.59043999999999996</v>
      </c>
      <c r="T1212">
        <v>1.428E-3</v>
      </c>
    </row>
    <row r="1213" spans="1:20" x14ac:dyDescent="0.25">
      <c r="A1213">
        <v>1211</v>
      </c>
      <c r="B1213">
        <v>3</v>
      </c>
      <c r="C1213">
        <v>-1</v>
      </c>
      <c r="D1213" t="s">
        <v>237</v>
      </c>
      <c r="E1213" t="s">
        <v>202</v>
      </c>
      <c r="F1213">
        <v>5.2159999999999998E-2</v>
      </c>
      <c r="G1213">
        <v>-1</v>
      </c>
      <c r="H1213">
        <v>414.88</v>
      </c>
      <c r="I1213">
        <v>-1</v>
      </c>
      <c r="J1213">
        <v>0</v>
      </c>
      <c r="K1213">
        <v>8.0647380000000002</v>
      </c>
      <c r="L1213">
        <v>4.8292000000000002E-2</v>
      </c>
      <c r="M1213">
        <v>-7.5361830000000003</v>
      </c>
      <c r="N1213">
        <v>-221.42015699999999</v>
      </c>
      <c r="O1213">
        <v>-1.5742510000000001</v>
      </c>
      <c r="P1213">
        <v>-7.4487819999999996</v>
      </c>
      <c r="Q1213">
        <v>-221.49511699999999</v>
      </c>
      <c r="R1213">
        <v>-1.5697950000000001</v>
      </c>
      <c r="S1213">
        <v>11.514343999999999</v>
      </c>
      <c r="T1213">
        <v>4.4559999999999999E-3</v>
      </c>
    </row>
    <row r="1214" spans="1:20" x14ac:dyDescent="0.25">
      <c r="A1214">
        <v>1212</v>
      </c>
      <c r="B1214">
        <v>3</v>
      </c>
      <c r="C1214">
        <v>-1</v>
      </c>
      <c r="D1214" t="s">
        <v>237</v>
      </c>
      <c r="E1214" t="s">
        <v>202</v>
      </c>
      <c r="F1214">
        <v>2.1794999999999998E-2</v>
      </c>
      <c r="G1214">
        <v>-1</v>
      </c>
      <c r="H1214">
        <v>409.44799999999998</v>
      </c>
      <c r="I1214">
        <v>-1</v>
      </c>
      <c r="J1214">
        <v>0</v>
      </c>
      <c r="K1214">
        <v>8.0647470000000006</v>
      </c>
      <c r="L1214">
        <v>4.8575E-2</v>
      </c>
      <c r="M1214">
        <v>-7.5328650000000001</v>
      </c>
      <c r="N1214">
        <v>-222.44393299999999</v>
      </c>
      <c r="O1214">
        <v>-1.5674669999999999</v>
      </c>
      <c r="P1214">
        <v>-7.4481830000000002</v>
      </c>
      <c r="Q1214">
        <v>-222.46284499999999</v>
      </c>
      <c r="R1214">
        <v>-1.569903</v>
      </c>
      <c r="S1214">
        <v>8.6768640000000001</v>
      </c>
      <c r="T1214">
        <v>2.4359999999999998E-3</v>
      </c>
    </row>
    <row r="1215" spans="1:20" x14ac:dyDescent="0.25">
      <c r="A1215">
        <v>1213</v>
      </c>
      <c r="B1215">
        <v>3</v>
      </c>
      <c r="C1215">
        <v>-1</v>
      </c>
      <c r="D1215" t="s">
        <v>237</v>
      </c>
      <c r="E1215" t="s">
        <v>202</v>
      </c>
      <c r="F1215">
        <v>7.7253000000000002E-2</v>
      </c>
      <c r="G1215">
        <v>-1</v>
      </c>
      <c r="H1215">
        <v>514.23800000000006</v>
      </c>
      <c r="I1215">
        <v>-1</v>
      </c>
      <c r="J1215">
        <v>0</v>
      </c>
      <c r="K1215">
        <v>8.0647669999999998</v>
      </c>
      <c r="L1215">
        <v>-4.9731999999999998E-2</v>
      </c>
      <c r="M1215">
        <v>-7.2916259999999999</v>
      </c>
      <c r="N1215">
        <v>-223.314707</v>
      </c>
      <c r="O1215">
        <v>-1.5639259999999999</v>
      </c>
      <c r="P1215">
        <v>-7.4475860000000003</v>
      </c>
      <c r="Q1215">
        <v>-223.18864400000001</v>
      </c>
      <c r="R1215">
        <v>-1.5704309999999999</v>
      </c>
      <c r="S1215">
        <v>20.053725</v>
      </c>
      <c r="T1215">
        <v>6.5059999999999996E-3</v>
      </c>
    </row>
    <row r="1216" spans="1:20" x14ac:dyDescent="0.25">
      <c r="A1216">
        <v>1214</v>
      </c>
      <c r="B1216">
        <v>3</v>
      </c>
      <c r="C1216">
        <v>-1</v>
      </c>
      <c r="D1216" t="s">
        <v>237</v>
      </c>
      <c r="E1216" t="s">
        <v>202</v>
      </c>
      <c r="F1216">
        <v>9.1090000000000004E-2</v>
      </c>
      <c r="G1216">
        <v>-1</v>
      </c>
      <c r="H1216">
        <v>607.52300000000002</v>
      </c>
      <c r="I1216">
        <v>-1</v>
      </c>
      <c r="J1216">
        <v>0</v>
      </c>
      <c r="K1216">
        <v>8.0647800000000007</v>
      </c>
      <c r="L1216">
        <v>4.8702000000000002E-2</v>
      </c>
      <c r="M1216">
        <v>-7.3961880000000004</v>
      </c>
      <c r="N1216">
        <v>-223.94767200000001</v>
      </c>
      <c r="O1216">
        <v>-1.5672410000000001</v>
      </c>
      <c r="P1216">
        <v>-7.4473570000000002</v>
      </c>
      <c r="Q1216">
        <v>-223.914444</v>
      </c>
      <c r="R1216">
        <v>-1.5699860000000001</v>
      </c>
      <c r="S1216">
        <v>6.1011329999999999</v>
      </c>
      <c r="T1216">
        <v>2.745E-3</v>
      </c>
    </row>
    <row r="1217" spans="1:20" x14ac:dyDescent="0.25">
      <c r="A1217">
        <v>1215</v>
      </c>
      <c r="B1217">
        <v>3</v>
      </c>
      <c r="C1217">
        <v>-1</v>
      </c>
      <c r="D1217" t="s">
        <v>237</v>
      </c>
      <c r="E1217" t="s">
        <v>202</v>
      </c>
      <c r="F1217">
        <v>1.0116999999999999E-2</v>
      </c>
      <c r="G1217">
        <v>-1</v>
      </c>
      <c r="H1217">
        <v>290.25299999999999</v>
      </c>
      <c r="I1217">
        <v>-1</v>
      </c>
      <c r="J1217">
        <v>0</v>
      </c>
      <c r="K1217">
        <v>8.0647839999999995</v>
      </c>
      <c r="L1217">
        <v>4.8888000000000001E-2</v>
      </c>
      <c r="M1217">
        <v>-7.5273500000000002</v>
      </c>
      <c r="N1217">
        <v>-224.80193399999999</v>
      </c>
      <c r="O1217">
        <v>-1.569834</v>
      </c>
      <c r="P1217">
        <v>-7.4468730000000001</v>
      </c>
      <c r="Q1217">
        <v>-224.88218699999999</v>
      </c>
      <c r="R1217">
        <v>-1.5700350000000001</v>
      </c>
      <c r="S1217">
        <v>11.365351</v>
      </c>
      <c r="T1217">
        <v>2.0000000000000001E-4</v>
      </c>
    </row>
    <row r="1218" spans="1:20" x14ac:dyDescent="0.25">
      <c r="A1218">
        <v>1216</v>
      </c>
      <c r="B1218">
        <v>3</v>
      </c>
      <c r="C1218">
        <v>-1</v>
      </c>
      <c r="D1218" t="s">
        <v>237</v>
      </c>
      <c r="E1218" t="s">
        <v>202</v>
      </c>
      <c r="F1218">
        <v>5.9527999999999998E-2</v>
      </c>
      <c r="G1218">
        <v>-1</v>
      </c>
      <c r="H1218">
        <v>361.483</v>
      </c>
      <c r="I1218">
        <v>-1</v>
      </c>
      <c r="J1218">
        <v>0</v>
      </c>
      <c r="K1218">
        <v>8.0647739999999999</v>
      </c>
      <c r="L1218">
        <v>-4.9264000000000002E-2</v>
      </c>
      <c r="M1218">
        <v>-7.5549470000000003</v>
      </c>
      <c r="N1218">
        <v>-225.538893</v>
      </c>
      <c r="O1218">
        <v>-1.5684149999999999</v>
      </c>
      <c r="P1218">
        <v>-7.4464069999999998</v>
      </c>
      <c r="Q1218">
        <v>-225.60798600000001</v>
      </c>
      <c r="R1218">
        <v>-1.570584</v>
      </c>
      <c r="S1218">
        <v>12.866606000000001</v>
      </c>
      <c r="T1218">
        <v>2.1679999999999998E-3</v>
      </c>
    </row>
    <row r="1219" spans="1:20" x14ac:dyDescent="0.25">
      <c r="A1219">
        <v>1217</v>
      </c>
      <c r="B1219">
        <v>3</v>
      </c>
      <c r="C1219">
        <v>-1</v>
      </c>
      <c r="D1219" t="s">
        <v>237</v>
      </c>
      <c r="E1219" t="s">
        <v>202</v>
      </c>
      <c r="F1219">
        <v>5.0618999999999997E-2</v>
      </c>
      <c r="G1219">
        <v>-1</v>
      </c>
      <c r="H1219">
        <v>358.66300000000001</v>
      </c>
      <c r="I1219">
        <v>-1</v>
      </c>
      <c r="J1219">
        <v>0</v>
      </c>
      <c r="K1219">
        <v>8.0647690000000001</v>
      </c>
      <c r="L1219">
        <v>4.8953999999999998E-2</v>
      </c>
      <c r="M1219">
        <v>-7.2898509999999996</v>
      </c>
      <c r="N1219">
        <v>-226.39424</v>
      </c>
      <c r="O1219">
        <v>-1.5594939999999999</v>
      </c>
      <c r="P1219">
        <v>-7.4462479999999998</v>
      </c>
      <c r="Q1219">
        <v>-226.333786</v>
      </c>
      <c r="R1219">
        <v>-1.5701050000000001</v>
      </c>
      <c r="S1219">
        <v>16.767402000000001</v>
      </c>
      <c r="T1219">
        <v>1.061E-2</v>
      </c>
    </row>
    <row r="1220" spans="1:20" x14ac:dyDescent="0.25">
      <c r="A1220">
        <v>1218</v>
      </c>
      <c r="B1220">
        <v>3</v>
      </c>
      <c r="C1220">
        <v>-1</v>
      </c>
      <c r="D1220" t="s">
        <v>237</v>
      </c>
      <c r="E1220" t="s">
        <v>202</v>
      </c>
      <c r="F1220">
        <v>7.378E-3</v>
      </c>
      <c r="G1220">
        <v>-1</v>
      </c>
      <c r="H1220">
        <v>411.96199999999999</v>
      </c>
      <c r="I1220">
        <v>-1</v>
      </c>
      <c r="J1220">
        <v>0</v>
      </c>
      <c r="K1220">
        <v>8.0647640000000003</v>
      </c>
      <c r="L1220">
        <v>4.8686E-2</v>
      </c>
      <c r="M1220">
        <v>-7.4981330000000002</v>
      </c>
      <c r="N1220">
        <v>-227.29455899999999</v>
      </c>
      <c r="O1220">
        <v>-1.572484</v>
      </c>
      <c r="P1220">
        <v>-7.4458580000000003</v>
      </c>
      <c r="Q1220">
        <v>-227.301514</v>
      </c>
      <c r="R1220">
        <v>-1.570144</v>
      </c>
      <c r="S1220">
        <v>5.2735070000000004</v>
      </c>
      <c r="T1220">
        <v>2.3389999999999999E-3</v>
      </c>
    </row>
    <row r="1221" spans="1:20" x14ac:dyDescent="0.25">
      <c r="A1221">
        <v>1219</v>
      </c>
      <c r="B1221">
        <v>3</v>
      </c>
      <c r="C1221">
        <v>-1</v>
      </c>
      <c r="D1221" t="s">
        <v>237</v>
      </c>
      <c r="E1221" t="s">
        <v>202</v>
      </c>
      <c r="F1221">
        <v>0.114677</v>
      </c>
      <c r="G1221">
        <v>-1</v>
      </c>
      <c r="H1221">
        <v>1091.9839999999999</v>
      </c>
      <c r="I1221">
        <v>-1</v>
      </c>
      <c r="J1221">
        <v>0</v>
      </c>
      <c r="K1221">
        <v>8.0647680000000008</v>
      </c>
      <c r="L1221">
        <v>-5.0095000000000001E-2</v>
      </c>
      <c r="M1221">
        <v>-7.4638179999999998</v>
      </c>
      <c r="N1221">
        <v>-228.13295500000001</v>
      </c>
      <c r="O1221">
        <v>-1.5814630000000001</v>
      </c>
      <c r="P1221">
        <v>-7.4454349999999998</v>
      </c>
      <c r="Q1221">
        <v>-228.02731299999999</v>
      </c>
      <c r="R1221">
        <v>-1.5706690000000001</v>
      </c>
      <c r="S1221">
        <v>10.72293</v>
      </c>
      <c r="T1221">
        <v>1.0793000000000001E-2</v>
      </c>
    </row>
    <row r="1222" spans="1:20" x14ac:dyDescent="0.25">
      <c r="A1222">
        <v>1220</v>
      </c>
      <c r="B1222">
        <v>3</v>
      </c>
      <c r="C1222">
        <v>-1</v>
      </c>
      <c r="D1222" t="s">
        <v>237</v>
      </c>
      <c r="E1222" t="s">
        <v>202</v>
      </c>
      <c r="F1222">
        <v>2.2370999999999999E-2</v>
      </c>
      <c r="G1222">
        <v>-1</v>
      </c>
      <c r="H1222">
        <v>295.72699999999998</v>
      </c>
      <c r="I1222">
        <v>-1</v>
      </c>
      <c r="J1222">
        <v>0</v>
      </c>
      <c r="K1222">
        <v>8.0647640000000003</v>
      </c>
      <c r="L1222">
        <v>4.8878999999999999E-2</v>
      </c>
      <c r="M1222">
        <v>-7.5069910000000002</v>
      </c>
      <c r="N1222">
        <v>-228.689886</v>
      </c>
      <c r="O1222">
        <v>-1.5708800000000001</v>
      </c>
      <c r="P1222">
        <v>-7.4453630000000004</v>
      </c>
      <c r="Q1222">
        <v>-228.75311300000001</v>
      </c>
      <c r="R1222">
        <v>-1.570209</v>
      </c>
      <c r="S1222">
        <v>8.8292959999999994</v>
      </c>
      <c r="T1222">
        <v>6.7100000000000005E-4</v>
      </c>
    </row>
    <row r="1223" spans="1:20" x14ac:dyDescent="0.25">
      <c r="A1223">
        <v>1221</v>
      </c>
      <c r="B1223">
        <v>3</v>
      </c>
      <c r="C1223">
        <v>-1</v>
      </c>
      <c r="D1223" t="s">
        <v>237</v>
      </c>
      <c r="E1223" t="s">
        <v>202</v>
      </c>
      <c r="F1223">
        <v>0.10388600000000001</v>
      </c>
      <c r="G1223">
        <v>-1</v>
      </c>
      <c r="H1223">
        <v>271.197</v>
      </c>
      <c r="I1223">
        <v>-1</v>
      </c>
      <c r="J1223">
        <v>0</v>
      </c>
      <c r="K1223">
        <v>8.0647649999999995</v>
      </c>
      <c r="L1223">
        <v>4.9931000000000003E-2</v>
      </c>
      <c r="M1223">
        <v>-7.2411070000000004</v>
      </c>
      <c r="N1223">
        <v>-229.733318</v>
      </c>
      <c r="O1223">
        <v>-1.561742</v>
      </c>
      <c r="P1223">
        <v>-7.4450620000000001</v>
      </c>
      <c r="Q1223">
        <v>-229.720856</v>
      </c>
      <c r="R1223">
        <v>-1.570227</v>
      </c>
      <c r="S1223">
        <v>20.433506999999999</v>
      </c>
      <c r="T1223">
        <v>8.4849999999999995E-3</v>
      </c>
    </row>
    <row r="1224" spans="1:20" x14ac:dyDescent="0.25">
      <c r="A1224">
        <v>1222</v>
      </c>
      <c r="B1224">
        <v>3</v>
      </c>
      <c r="C1224">
        <v>-1</v>
      </c>
      <c r="D1224" t="s">
        <v>237</v>
      </c>
      <c r="E1224" t="s">
        <v>202</v>
      </c>
      <c r="F1224">
        <v>6.4825999999999995E-2</v>
      </c>
      <c r="G1224">
        <v>-1</v>
      </c>
      <c r="H1224">
        <v>410.90800000000002</v>
      </c>
      <c r="I1224">
        <v>-1</v>
      </c>
      <c r="J1224">
        <v>0</v>
      </c>
      <c r="K1224">
        <v>8.0647739999999999</v>
      </c>
      <c r="L1224">
        <v>-4.8591000000000002E-2</v>
      </c>
      <c r="M1224">
        <v>-7.3366160000000002</v>
      </c>
      <c r="N1224">
        <v>-230.46122</v>
      </c>
      <c r="O1224">
        <v>-1.5666199999999999</v>
      </c>
      <c r="P1224">
        <v>-7.4445889999999997</v>
      </c>
      <c r="Q1224">
        <v>-230.44665499999999</v>
      </c>
      <c r="R1224">
        <v>-1.570657</v>
      </c>
      <c r="S1224">
        <v>10.895061</v>
      </c>
      <c r="T1224">
        <v>4.0369999999999998E-3</v>
      </c>
    </row>
    <row r="1225" spans="1:20" x14ac:dyDescent="0.25">
      <c r="A1225">
        <v>1223</v>
      </c>
      <c r="B1225">
        <v>3</v>
      </c>
      <c r="C1225">
        <v>-1</v>
      </c>
      <c r="D1225" t="s">
        <v>237</v>
      </c>
      <c r="E1225" t="s">
        <v>202</v>
      </c>
      <c r="F1225">
        <v>7.6099999999999996E-3</v>
      </c>
      <c r="G1225">
        <v>-1</v>
      </c>
      <c r="H1225">
        <v>244.64099999999999</v>
      </c>
      <c r="I1225">
        <v>-1</v>
      </c>
      <c r="J1225">
        <v>0</v>
      </c>
      <c r="K1225">
        <v>8.0647640000000003</v>
      </c>
      <c r="L1225">
        <v>4.8876999999999997E-2</v>
      </c>
      <c r="M1225">
        <v>-7.4556699999999996</v>
      </c>
      <c r="N1225">
        <v>-231.14387300000001</v>
      </c>
      <c r="O1225">
        <v>-1.5712889999999999</v>
      </c>
      <c r="P1225">
        <v>-7.4444889999999999</v>
      </c>
      <c r="Q1225">
        <v>-231.17245500000001</v>
      </c>
      <c r="R1225">
        <v>-1.5701750000000001</v>
      </c>
      <c r="S1225">
        <v>3.0691069999999998</v>
      </c>
      <c r="T1225">
        <v>1.114E-3</v>
      </c>
    </row>
    <row r="1226" spans="1:20" x14ac:dyDescent="0.25">
      <c r="A1226">
        <v>1224</v>
      </c>
      <c r="B1226">
        <v>3</v>
      </c>
      <c r="C1226">
        <v>-1</v>
      </c>
      <c r="D1226" t="s">
        <v>237</v>
      </c>
      <c r="E1226" t="s">
        <v>202</v>
      </c>
      <c r="F1226">
        <v>8.0780000000000001E-3</v>
      </c>
      <c r="G1226">
        <v>-1</v>
      </c>
      <c r="H1226">
        <v>443.142</v>
      </c>
      <c r="I1226">
        <v>-1</v>
      </c>
      <c r="J1226">
        <v>0</v>
      </c>
      <c r="K1226">
        <v>8.0647649999999995</v>
      </c>
      <c r="L1226">
        <v>4.9409000000000002E-2</v>
      </c>
      <c r="M1226">
        <v>-7.4675269999999996</v>
      </c>
      <c r="N1226">
        <v>-232.13316900000001</v>
      </c>
      <c r="O1226">
        <v>-1.57087</v>
      </c>
      <c r="P1226">
        <v>-7.4441980000000001</v>
      </c>
      <c r="Q1226">
        <v>-232.14018200000001</v>
      </c>
      <c r="R1226">
        <v>-1.5702259999999999</v>
      </c>
      <c r="S1226">
        <v>2.43607</v>
      </c>
      <c r="T1226">
        <v>6.4499999999999996E-4</v>
      </c>
    </row>
    <row r="1227" spans="1:20" x14ac:dyDescent="0.25">
      <c r="A1227">
        <v>1225</v>
      </c>
      <c r="B1227">
        <v>3</v>
      </c>
      <c r="C1227">
        <v>-1</v>
      </c>
      <c r="D1227" t="s">
        <v>237</v>
      </c>
      <c r="E1227" t="s">
        <v>202</v>
      </c>
      <c r="F1227">
        <v>0.172901</v>
      </c>
      <c r="G1227">
        <v>-1</v>
      </c>
      <c r="H1227">
        <v>312.947</v>
      </c>
      <c r="I1227">
        <v>-1</v>
      </c>
      <c r="J1227">
        <v>0</v>
      </c>
      <c r="K1227">
        <v>8.0647690000000001</v>
      </c>
      <c r="L1227">
        <v>-5.0015999999999998E-2</v>
      </c>
      <c r="M1227">
        <v>-7.4444939999999997</v>
      </c>
      <c r="N1227">
        <v>-232.95394099999999</v>
      </c>
      <c r="O1227">
        <v>-1.5580540000000001</v>
      </c>
      <c r="P1227">
        <v>-7.4437860000000002</v>
      </c>
      <c r="Q1227">
        <v>-232.86599699999999</v>
      </c>
      <c r="R1227">
        <v>-1.5707100000000001</v>
      </c>
      <c r="S1227">
        <v>8.7946279999999994</v>
      </c>
      <c r="T1227">
        <v>1.2656000000000001E-2</v>
      </c>
    </row>
    <row r="1228" spans="1:20" x14ac:dyDescent="0.25">
      <c r="A1228">
        <v>1226</v>
      </c>
      <c r="B1228">
        <v>3</v>
      </c>
      <c r="C1228">
        <v>-1</v>
      </c>
      <c r="D1228" t="s">
        <v>237</v>
      </c>
      <c r="E1228" t="s">
        <v>202</v>
      </c>
      <c r="F1228">
        <v>9.1400000000000006E-3</v>
      </c>
      <c r="G1228">
        <v>-1</v>
      </c>
      <c r="H1228">
        <v>331.108</v>
      </c>
      <c r="I1228">
        <v>-1</v>
      </c>
      <c r="J1228">
        <v>0</v>
      </c>
      <c r="K1228">
        <v>8.0647529999999996</v>
      </c>
      <c r="L1228">
        <v>4.9460999999999998E-2</v>
      </c>
      <c r="M1228">
        <v>-7.3833060000000001</v>
      </c>
      <c r="N1228">
        <v>-233.65210099999999</v>
      </c>
      <c r="O1228">
        <v>-1.5705629999999999</v>
      </c>
      <c r="P1228">
        <v>-7.4437249999999997</v>
      </c>
      <c r="Q1228">
        <v>-233.59179700000001</v>
      </c>
      <c r="R1228">
        <v>-1.570233</v>
      </c>
      <c r="S1228">
        <v>8.536384</v>
      </c>
      <c r="T1228">
        <v>3.3E-4</v>
      </c>
    </row>
    <row r="1229" spans="1:20" x14ac:dyDescent="0.25">
      <c r="A1229">
        <v>1227</v>
      </c>
      <c r="B1229">
        <v>3</v>
      </c>
      <c r="C1229">
        <v>-1</v>
      </c>
      <c r="D1229" t="s">
        <v>237</v>
      </c>
      <c r="E1229" t="s">
        <v>202</v>
      </c>
      <c r="F1229">
        <v>4.3816000000000001E-2</v>
      </c>
      <c r="G1229">
        <v>-1</v>
      </c>
      <c r="H1229">
        <v>343.14699999999999</v>
      </c>
      <c r="I1229">
        <v>-1</v>
      </c>
      <c r="J1229">
        <v>0</v>
      </c>
      <c r="K1229">
        <v>8.0647690000000001</v>
      </c>
      <c r="L1229">
        <v>-4.8980000000000003E-2</v>
      </c>
      <c r="M1229">
        <v>-7.3236600000000003</v>
      </c>
      <c r="N1229">
        <v>-234.41709800000001</v>
      </c>
      <c r="O1229">
        <v>-1.5734300000000001</v>
      </c>
      <c r="P1229">
        <v>-7.4433179999999997</v>
      </c>
      <c r="Q1229">
        <v>-234.31759600000001</v>
      </c>
      <c r="R1229">
        <v>-1.570716</v>
      </c>
      <c r="S1229">
        <v>15.562329</v>
      </c>
      <c r="T1229">
        <v>2.7139999999999998E-3</v>
      </c>
    </row>
    <row r="1230" spans="1:20" x14ac:dyDescent="0.25">
      <c r="A1230">
        <v>1228</v>
      </c>
      <c r="B1230">
        <v>3</v>
      </c>
      <c r="C1230">
        <v>-1</v>
      </c>
      <c r="D1230" t="s">
        <v>237</v>
      </c>
      <c r="E1230" t="s">
        <v>202</v>
      </c>
      <c r="F1230">
        <v>1.6076E-2</v>
      </c>
      <c r="G1230">
        <v>-1</v>
      </c>
      <c r="H1230">
        <v>368.233</v>
      </c>
      <c r="I1230">
        <v>-1</v>
      </c>
      <c r="J1230">
        <v>0</v>
      </c>
      <c r="K1230">
        <v>8.0647760000000002</v>
      </c>
      <c r="L1230">
        <v>4.9015999999999997E-2</v>
      </c>
      <c r="M1230">
        <v>-7.4352669999999996</v>
      </c>
      <c r="N1230">
        <v>-235.06672699999999</v>
      </c>
      <c r="O1230">
        <v>-1.5659559999999999</v>
      </c>
      <c r="P1230">
        <v>-7.4432460000000003</v>
      </c>
      <c r="Q1230">
        <v>-235.043396</v>
      </c>
      <c r="R1230">
        <v>-1.5702240000000001</v>
      </c>
      <c r="S1230">
        <v>2.4657960000000001</v>
      </c>
      <c r="T1230">
        <v>4.2680000000000001E-3</v>
      </c>
    </row>
    <row r="1231" spans="1:20" x14ac:dyDescent="0.25">
      <c r="A1231">
        <v>1229</v>
      </c>
      <c r="B1231">
        <v>3</v>
      </c>
      <c r="C1231">
        <v>-1</v>
      </c>
      <c r="D1231" t="s">
        <v>237</v>
      </c>
      <c r="E1231" t="s">
        <v>202</v>
      </c>
      <c r="F1231">
        <v>1.9859999999999999E-3</v>
      </c>
      <c r="G1231">
        <v>-1</v>
      </c>
      <c r="H1231">
        <v>423.74200000000002</v>
      </c>
      <c r="I1231">
        <v>-1</v>
      </c>
      <c r="J1231">
        <v>0</v>
      </c>
      <c r="K1231">
        <v>8.0647800000000007</v>
      </c>
      <c r="L1231">
        <v>4.9012E-2</v>
      </c>
      <c r="M1231">
        <v>-7.4543799999999996</v>
      </c>
      <c r="N1231">
        <v>-236.02146500000001</v>
      </c>
      <c r="O1231">
        <v>-1.5717399999999999</v>
      </c>
      <c r="P1231">
        <v>-7.4429309999999997</v>
      </c>
      <c r="Q1231">
        <v>-236.011124</v>
      </c>
      <c r="R1231">
        <v>-1.5702240000000001</v>
      </c>
      <c r="S1231">
        <v>1.5427489999999999</v>
      </c>
      <c r="T1231">
        <v>1.516E-3</v>
      </c>
    </row>
    <row r="1232" spans="1:20" x14ac:dyDescent="0.25">
      <c r="A1232">
        <v>1230</v>
      </c>
      <c r="B1232">
        <v>3</v>
      </c>
      <c r="C1232">
        <v>-1</v>
      </c>
      <c r="D1232" t="s">
        <v>237</v>
      </c>
      <c r="E1232" t="s">
        <v>202</v>
      </c>
      <c r="F1232">
        <v>3.1635999999999997E-2</v>
      </c>
      <c r="G1232">
        <v>-1</v>
      </c>
      <c r="H1232">
        <v>423.37900000000002</v>
      </c>
      <c r="I1232">
        <v>-1</v>
      </c>
      <c r="J1232">
        <v>0</v>
      </c>
      <c r="K1232">
        <v>8.0647800000000007</v>
      </c>
      <c r="L1232">
        <v>-4.9723000000000003E-2</v>
      </c>
      <c r="M1232">
        <v>-7.3938370000000004</v>
      </c>
      <c r="N1232">
        <v>-236.774282</v>
      </c>
      <c r="O1232">
        <v>-1.569879</v>
      </c>
      <c r="P1232">
        <v>-7.4425470000000002</v>
      </c>
      <c r="Q1232">
        <v>-236.73692299999999</v>
      </c>
      <c r="R1232">
        <v>-1.570729</v>
      </c>
      <c r="S1232">
        <v>6.1386859999999999</v>
      </c>
      <c r="T1232">
        <v>8.4999999999999995E-4</v>
      </c>
    </row>
    <row r="1233" spans="1:20" x14ac:dyDescent="0.25">
      <c r="A1233">
        <v>1231</v>
      </c>
      <c r="B1233">
        <v>3</v>
      </c>
      <c r="C1233">
        <v>-1</v>
      </c>
      <c r="D1233" t="s">
        <v>237</v>
      </c>
      <c r="E1233" t="s">
        <v>202</v>
      </c>
      <c r="F1233">
        <v>1.6066E-2</v>
      </c>
      <c r="G1233">
        <v>-1</v>
      </c>
      <c r="H1233">
        <v>309.92899999999997</v>
      </c>
      <c r="I1233">
        <v>-1</v>
      </c>
      <c r="J1233">
        <v>0</v>
      </c>
      <c r="K1233">
        <v>8.0647680000000008</v>
      </c>
      <c r="L1233">
        <v>-4.9771999999999997E-2</v>
      </c>
      <c r="M1233">
        <v>-7.5459079999999998</v>
      </c>
      <c r="N1233">
        <v>-237.59914800000001</v>
      </c>
      <c r="O1233">
        <v>-1.570586</v>
      </c>
      <c r="P1233">
        <v>-7.4422879999999996</v>
      </c>
      <c r="Q1233">
        <v>-237.704666</v>
      </c>
      <c r="R1233">
        <v>-1.570765</v>
      </c>
      <c r="S1233">
        <v>14.788923</v>
      </c>
      <c r="T1233">
        <v>1.7799999999999999E-4</v>
      </c>
    </row>
    <row r="1234" spans="1:20" x14ac:dyDescent="0.25">
      <c r="A1234">
        <v>1232</v>
      </c>
      <c r="B1234">
        <v>3</v>
      </c>
      <c r="C1234">
        <v>-1</v>
      </c>
      <c r="D1234" t="s">
        <v>237</v>
      </c>
      <c r="E1234" t="s">
        <v>202</v>
      </c>
      <c r="F1234">
        <v>7.7455999999999997E-2</v>
      </c>
      <c r="G1234">
        <v>-1</v>
      </c>
      <c r="H1234">
        <v>473.435</v>
      </c>
      <c r="I1234">
        <v>-1</v>
      </c>
      <c r="J1234">
        <v>0</v>
      </c>
      <c r="K1234">
        <v>8.0647579999999994</v>
      </c>
      <c r="L1234">
        <v>4.8693E-2</v>
      </c>
      <c r="M1234">
        <v>-7.3975099999999996</v>
      </c>
      <c r="N1234">
        <v>-238.41284300000001</v>
      </c>
      <c r="O1234">
        <v>-1.568316</v>
      </c>
      <c r="P1234">
        <v>-7.4423060000000003</v>
      </c>
      <c r="Q1234">
        <v>-238.430466</v>
      </c>
      <c r="R1234">
        <v>-1.5703210000000001</v>
      </c>
      <c r="S1234">
        <v>4.8137509999999999</v>
      </c>
      <c r="T1234">
        <v>2.006E-3</v>
      </c>
    </row>
    <row r="1235" spans="1:20" x14ac:dyDescent="0.25">
      <c r="A1235">
        <v>1233</v>
      </c>
      <c r="B1235">
        <v>3</v>
      </c>
      <c r="C1235">
        <v>-1</v>
      </c>
      <c r="D1235" t="s">
        <v>237</v>
      </c>
      <c r="E1235" t="s">
        <v>202</v>
      </c>
      <c r="F1235">
        <v>4.2030000000000001E-3</v>
      </c>
      <c r="G1235">
        <v>-1</v>
      </c>
      <c r="H1235">
        <v>410.36700000000002</v>
      </c>
      <c r="I1235">
        <v>-1</v>
      </c>
      <c r="J1235">
        <v>0</v>
      </c>
      <c r="K1235">
        <v>8.064762</v>
      </c>
      <c r="L1235">
        <v>-4.9208000000000002E-2</v>
      </c>
      <c r="M1235">
        <v>-7.3731220000000004</v>
      </c>
      <c r="N1235">
        <v>-239.195156</v>
      </c>
      <c r="O1235">
        <v>-1.56938</v>
      </c>
      <c r="P1235">
        <v>-7.4420279999999996</v>
      </c>
      <c r="Q1235">
        <v>-239.15626499999999</v>
      </c>
      <c r="R1235">
        <v>-1.570856</v>
      </c>
      <c r="S1235">
        <v>7.9122690000000002</v>
      </c>
      <c r="T1235">
        <v>1.4760000000000001E-3</v>
      </c>
    </row>
    <row r="1236" spans="1:20" x14ac:dyDescent="0.25">
      <c r="A1236">
        <v>1234</v>
      </c>
      <c r="B1236">
        <v>3</v>
      </c>
      <c r="C1236">
        <v>-1</v>
      </c>
      <c r="D1236" t="s">
        <v>237</v>
      </c>
      <c r="E1236" t="s">
        <v>202</v>
      </c>
      <c r="F1236">
        <v>4.0258000000000002E-2</v>
      </c>
      <c r="G1236">
        <v>-1</v>
      </c>
      <c r="H1236">
        <v>314.56200000000001</v>
      </c>
      <c r="I1236">
        <v>-1</v>
      </c>
      <c r="J1236">
        <v>0</v>
      </c>
      <c r="K1236">
        <v>8.0647669999999998</v>
      </c>
      <c r="L1236">
        <v>4.8966000000000003E-2</v>
      </c>
      <c r="M1236">
        <v>-7.3618410000000001</v>
      </c>
      <c r="N1236">
        <v>-239.938909</v>
      </c>
      <c r="O1236">
        <v>-1.565634</v>
      </c>
      <c r="P1236">
        <v>-7.4420630000000001</v>
      </c>
      <c r="Q1236">
        <v>-239.88206500000001</v>
      </c>
      <c r="R1236">
        <v>-1.570373</v>
      </c>
      <c r="S1236">
        <v>9.832039</v>
      </c>
      <c r="T1236">
        <v>4.7400000000000003E-3</v>
      </c>
    </row>
    <row r="1237" spans="1:20" x14ac:dyDescent="0.25">
      <c r="A1237">
        <v>1235</v>
      </c>
      <c r="B1237">
        <v>3</v>
      </c>
      <c r="C1237">
        <v>-1</v>
      </c>
      <c r="D1237" t="s">
        <v>237</v>
      </c>
      <c r="E1237" t="s">
        <v>202</v>
      </c>
      <c r="F1237">
        <v>0.15712300000000001</v>
      </c>
      <c r="G1237">
        <v>-1</v>
      </c>
      <c r="H1237">
        <v>340.863</v>
      </c>
      <c r="I1237">
        <v>-1</v>
      </c>
      <c r="J1237">
        <v>0</v>
      </c>
      <c r="K1237">
        <v>8.0647739999999999</v>
      </c>
      <c r="L1237">
        <v>4.9005E-2</v>
      </c>
      <c r="M1237">
        <v>-7.5528139999999997</v>
      </c>
      <c r="N1237">
        <v>-240.71212499999999</v>
      </c>
      <c r="O1237">
        <v>-1.577199</v>
      </c>
      <c r="P1237">
        <v>-7.4418939999999996</v>
      </c>
      <c r="Q1237">
        <v>-240.84979200000001</v>
      </c>
      <c r="R1237">
        <v>-1.5703750000000001</v>
      </c>
      <c r="S1237">
        <v>17.679272999999998</v>
      </c>
      <c r="T1237">
        <v>6.8240000000000002E-3</v>
      </c>
    </row>
    <row r="1238" spans="1:20" x14ac:dyDescent="0.25">
      <c r="A1238">
        <v>1236</v>
      </c>
      <c r="B1238">
        <v>3</v>
      </c>
      <c r="C1238">
        <v>-1</v>
      </c>
      <c r="D1238" t="s">
        <v>237</v>
      </c>
      <c r="E1238" t="s">
        <v>202</v>
      </c>
      <c r="F1238">
        <v>3.6074000000000002E-2</v>
      </c>
      <c r="G1238">
        <v>-1</v>
      </c>
      <c r="H1238">
        <v>405.2</v>
      </c>
      <c r="I1238">
        <v>-1</v>
      </c>
      <c r="J1238">
        <v>0</v>
      </c>
      <c r="K1238">
        <v>8.0647830000000003</v>
      </c>
      <c r="L1238">
        <v>-4.9002999999999998E-2</v>
      </c>
      <c r="M1238">
        <v>-7.3774220000000001</v>
      </c>
      <c r="N1238">
        <v>-241.63802799999999</v>
      </c>
      <c r="O1238">
        <v>-1.5698259999999999</v>
      </c>
      <c r="P1238">
        <v>-7.4416029999999997</v>
      </c>
      <c r="Q1238">
        <v>-241.57560699999999</v>
      </c>
      <c r="R1238">
        <v>-1.570865</v>
      </c>
      <c r="S1238">
        <v>8.9529399999999999</v>
      </c>
      <c r="T1238">
        <v>1.039E-3</v>
      </c>
    </row>
    <row r="1239" spans="1:20" x14ac:dyDescent="0.25">
      <c r="A1239">
        <v>1237</v>
      </c>
      <c r="B1239">
        <v>4</v>
      </c>
      <c r="C1239">
        <v>-1</v>
      </c>
      <c r="D1239" t="s">
        <v>120</v>
      </c>
      <c r="E1239" t="s">
        <v>202</v>
      </c>
      <c r="F1239">
        <v>0.18260699999999999</v>
      </c>
      <c r="G1239">
        <v>-1</v>
      </c>
      <c r="H1239">
        <v>423.63</v>
      </c>
      <c r="I1239">
        <v>-1</v>
      </c>
      <c r="J1239">
        <v>0</v>
      </c>
      <c r="K1239">
        <v>8.0647669999999998</v>
      </c>
      <c r="L1239">
        <v>-4.9915000000000001E-2</v>
      </c>
      <c r="M1239">
        <v>-7.4381529999999998</v>
      </c>
      <c r="N1239">
        <v>-242.53727900000001</v>
      </c>
      <c r="O1239">
        <v>-1.5718780000000001</v>
      </c>
      <c r="P1239">
        <v>-7.4415050000000003</v>
      </c>
      <c r="Q1239">
        <v>-242.54333500000001</v>
      </c>
      <c r="R1239">
        <v>-1.570924</v>
      </c>
      <c r="S1239">
        <v>0.69219299999999995</v>
      </c>
      <c r="T1239">
        <v>9.5399999999999999E-4</v>
      </c>
    </row>
    <row r="1240" spans="1:20" x14ac:dyDescent="0.25">
      <c r="A1240">
        <v>1238</v>
      </c>
      <c r="B1240">
        <v>5</v>
      </c>
      <c r="C1240">
        <v>-1</v>
      </c>
      <c r="D1240" t="s">
        <v>138</v>
      </c>
      <c r="E1240" t="s">
        <v>202</v>
      </c>
      <c r="F1240">
        <v>0.38317200000000001</v>
      </c>
      <c r="G1240">
        <v>-1</v>
      </c>
      <c r="H1240">
        <v>330.70800000000003</v>
      </c>
      <c r="I1240">
        <v>-1</v>
      </c>
      <c r="J1240">
        <v>0</v>
      </c>
      <c r="K1240">
        <v>8.0647540000000006</v>
      </c>
      <c r="L1240">
        <v>4.9743999999999997E-2</v>
      </c>
      <c r="M1240">
        <v>-7.5499790000000004</v>
      </c>
      <c r="N1240">
        <v>-243.16511499999999</v>
      </c>
      <c r="O1240">
        <v>-1.567026</v>
      </c>
      <c r="P1240">
        <v>-7.4415570000000004</v>
      </c>
      <c r="Q1240">
        <v>-243.26913500000001</v>
      </c>
      <c r="R1240">
        <v>-1.570414</v>
      </c>
      <c r="S1240">
        <v>15.025124</v>
      </c>
      <c r="T1240">
        <v>3.388E-3</v>
      </c>
    </row>
    <row r="1241" spans="1:20" x14ac:dyDescent="0.25">
      <c r="A1241">
        <v>1239</v>
      </c>
      <c r="B1241">
        <v>5</v>
      </c>
      <c r="C1241">
        <v>-1</v>
      </c>
      <c r="D1241" t="s">
        <v>138</v>
      </c>
      <c r="E1241" t="s">
        <v>202</v>
      </c>
      <c r="F1241">
        <v>0.27415299999999998</v>
      </c>
      <c r="G1241">
        <v>-1</v>
      </c>
      <c r="H1241">
        <v>288.09699999999998</v>
      </c>
      <c r="I1241">
        <v>-1</v>
      </c>
      <c r="J1241">
        <v>0</v>
      </c>
      <c r="K1241">
        <v>8.0647690000000001</v>
      </c>
      <c r="L1241">
        <v>-4.8917000000000002E-2</v>
      </c>
      <c r="M1241">
        <v>-7.4480009999999996</v>
      </c>
      <c r="N1241">
        <v>-243.98320799999999</v>
      </c>
      <c r="O1241">
        <v>-1.5714710000000001</v>
      </c>
      <c r="P1241">
        <v>-7.4412690000000001</v>
      </c>
      <c r="Q1241">
        <v>-243.994934</v>
      </c>
      <c r="R1241">
        <v>-1.5708839999999999</v>
      </c>
      <c r="S1241">
        <v>1.3521270000000001</v>
      </c>
      <c r="T1241">
        <v>5.8699999999999996E-4</v>
      </c>
    </row>
    <row r="1242" spans="1:20" x14ac:dyDescent="0.25">
      <c r="A1242">
        <v>1240</v>
      </c>
      <c r="B1242">
        <v>3</v>
      </c>
      <c r="C1242">
        <v>-1</v>
      </c>
      <c r="D1242" t="s">
        <v>238</v>
      </c>
      <c r="E1242" t="s">
        <v>202</v>
      </c>
      <c r="F1242">
        <v>1.7677999999999999E-2</v>
      </c>
      <c r="G1242">
        <v>-1</v>
      </c>
      <c r="H1242">
        <v>259.87700000000001</v>
      </c>
      <c r="I1242">
        <v>-1</v>
      </c>
      <c r="J1242">
        <v>0</v>
      </c>
      <c r="K1242">
        <v>8.0647800000000007</v>
      </c>
      <c r="L1242">
        <v>-4.8268999999999999E-2</v>
      </c>
      <c r="M1242">
        <v>-7.2834089999999998</v>
      </c>
      <c r="N1242">
        <v>-245.04910899999999</v>
      </c>
      <c r="O1242">
        <v>-1.573275</v>
      </c>
      <c r="P1242">
        <v>-7.4410970000000001</v>
      </c>
      <c r="Q1242">
        <v>-244.96267700000001</v>
      </c>
      <c r="R1242">
        <v>-1.570865</v>
      </c>
      <c r="S1242">
        <v>17.982199000000001</v>
      </c>
      <c r="T1242">
        <v>2.4109999999999999E-3</v>
      </c>
    </row>
    <row r="1243" spans="1:20" x14ac:dyDescent="0.25">
      <c r="A1243">
        <v>1241</v>
      </c>
      <c r="B1243">
        <v>3</v>
      </c>
      <c r="C1243">
        <v>-1</v>
      </c>
      <c r="D1243" t="s">
        <v>238</v>
      </c>
      <c r="E1243" t="s">
        <v>202</v>
      </c>
      <c r="F1243">
        <v>1.3604E-2</v>
      </c>
      <c r="G1243">
        <v>-1</v>
      </c>
      <c r="H1243">
        <v>370.62400000000002</v>
      </c>
      <c r="I1243">
        <v>-1</v>
      </c>
      <c r="J1243">
        <v>0</v>
      </c>
      <c r="K1243">
        <v>8.0647579999999994</v>
      </c>
      <c r="L1243">
        <v>5.1264999999999998E-2</v>
      </c>
      <c r="M1243">
        <v>-7.3866069999999997</v>
      </c>
      <c r="N1243">
        <v>-245.663431</v>
      </c>
      <c r="O1243">
        <v>-1.5726439999999999</v>
      </c>
      <c r="P1243">
        <v>-7.4409450000000001</v>
      </c>
      <c r="Q1243">
        <v>-245.68847700000001</v>
      </c>
      <c r="R1243">
        <v>-1.5702179999999999</v>
      </c>
      <c r="S1243">
        <v>5.9832470000000004</v>
      </c>
      <c r="T1243">
        <v>2.4269999999999999E-3</v>
      </c>
    </row>
    <row r="1244" spans="1:20" x14ac:dyDescent="0.25">
      <c r="A1244">
        <v>1242</v>
      </c>
      <c r="B1244">
        <v>3</v>
      </c>
      <c r="C1244">
        <v>-1</v>
      </c>
      <c r="D1244" t="s">
        <v>238</v>
      </c>
      <c r="E1244" t="s">
        <v>202</v>
      </c>
      <c r="F1244">
        <v>0.26699600000000001</v>
      </c>
      <c r="G1244">
        <v>-1</v>
      </c>
      <c r="H1244">
        <v>284.20499999999998</v>
      </c>
      <c r="I1244">
        <v>-1</v>
      </c>
      <c r="J1244">
        <v>0</v>
      </c>
      <c r="K1244">
        <v>8.0647710000000004</v>
      </c>
      <c r="L1244">
        <v>-4.8229000000000001E-2</v>
      </c>
      <c r="M1244">
        <v>-7.4955980000000002</v>
      </c>
      <c r="N1244">
        <v>-246.330164</v>
      </c>
      <c r="O1244">
        <v>-1.5744279999999999</v>
      </c>
      <c r="P1244">
        <v>-7.440404</v>
      </c>
      <c r="Q1244">
        <v>-246.414276</v>
      </c>
      <c r="R1244">
        <v>-1.5705849999999999</v>
      </c>
      <c r="S1244">
        <v>10.06035</v>
      </c>
      <c r="T1244">
        <v>3.8430000000000001E-3</v>
      </c>
    </row>
    <row r="1245" spans="1:20" x14ac:dyDescent="0.25">
      <c r="A1245">
        <v>1243</v>
      </c>
      <c r="B1245">
        <v>3</v>
      </c>
      <c r="C1245">
        <v>-1</v>
      </c>
      <c r="D1245" t="s">
        <v>238</v>
      </c>
      <c r="E1245" t="s">
        <v>202</v>
      </c>
      <c r="F1245">
        <v>6.6220000000000003E-3</v>
      </c>
      <c r="G1245">
        <v>-1</v>
      </c>
      <c r="H1245">
        <v>254.80799999999999</v>
      </c>
      <c r="I1245">
        <v>-1</v>
      </c>
      <c r="J1245">
        <v>0</v>
      </c>
      <c r="K1245">
        <v>8.0647660000000005</v>
      </c>
      <c r="L1245">
        <v>-4.8439999999999997E-2</v>
      </c>
      <c r="M1245">
        <v>-7.391896</v>
      </c>
      <c r="N1245">
        <v>-247.40541200000001</v>
      </c>
      <c r="O1245">
        <v>-1.571553</v>
      </c>
      <c r="P1245">
        <v>-7.4398020000000002</v>
      </c>
      <c r="Q1245">
        <v>-247.38200399999999</v>
      </c>
      <c r="R1245">
        <v>-1.570452</v>
      </c>
      <c r="S1245">
        <v>5.3319510000000001</v>
      </c>
      <c r="T1245">
        <v>1.1019999999999999E-3</v>
      </c>
    </row>
    <row r="1246" spans="1:20" x14ac:dyDescent="0.25">
      <c r="A1246">
        <v>1244</v>
      </c>
      <c r="B1246">
        <v>3</v>
      </c>
      <c r="C1246">
        <v>-1</v>
      </c>
      <c r="D1246" t="s">
        <v>238</v>
      </c>
      <c r="E1246" t="s">
        <v>202</v>
      </c>
      <c r="F1246">
        <v>2.298E-2</v>
      </c>
      <c r="G1246">
        <v>-1</v>
      </c>
      <c r="H1246">
        <v>315.62799999999999</v>
      </c>
      <c r="I1246">
        <v>-1</v>
      </c>
      <c r="J1246">
        <v>0</v>
      </c>
      <c r="K1246">
        <v>8.0647520000000004</v>
      </c>
      <c r="L1246">
        <v>5.0090999999999997E-2</v>
      </c>
      <c r="M1246">
        <v>-7.4019709999999996</v>
      </c>
      <c r="N1246">
        <v>-248.10628299999999</v>
      </c>
      <c r="O1246">
        <v>-1.5726249999999999</v>
      </c>
      <c r="P1246">
        <v>-7.4394349999999996</v>
      </c>
      <c r="Q1246">
        <v>-248.10780299999999</v>
      </c>
      <c r="R1246">
        <v>-1.569868</v>
      </c>
      <c r="S1246">
        <v>3.7495639999999999</v>
      </c>
      <c r="T1246">
        <v>2.7569999999999999E-3</v>
      </c>
    </row>
    <row r="1247" spans="1:20" x14ac:dyDescent="0.25">
      <c r="A1247">
        <v>1245</v>
      </c>
      <c r="B1247">
        <v>3</v>
      </c>
      <c r="C1247">
        <v>-1</v>
      </c>
      <c r="D1247" t="s">
        <v>238</v>
      </c>
      <c r="E1247" t="s">
        <v>202</v>
      </c>
      <c r="F1247">
        <v>0.27022800000000002</v>
      </c>
      <c r="G1247">
        <v>-1</v>
      </c>
      <c r="H1247">
        <v>437.38099999999997</v>
      </c>
      <c r="I1247">
        <v>-1</v>
      </c>
      <c r="J1247">
        <v>0</v>
      </c>
      <c r="K1247">
        <v>8.0647739999999999</v>
      </c>
      <c r="L1247">
        <v>-4.9696999999999998E-2</v>
      </c>
      <c r="M1247">
        <v>-7.2535600000000002</v>
      </c>
      <c r="N1247">
        <v>-248.957122</v>
      </c>
      <c r="O1247">
        <v>-1.575709</v>
      </c>
      <c r="P1247">
        <v>-7.4387999999999996</v>
      </c>
      <c r="Q1247">
        <v>-248.83360300000001</v>
      </c>
      <c r="R1247">
        <v>-1.57037</v>
      </c>
      <c r="S1247">
        <v>22.264586999999999</v>
      </c>
      <c r="T1247">
        <v>5.3400000000000001E-3</v>
      </c>
    </row>
    <row r="1248" spans="1:20" x14ac:dyDescent="0.25">
      <c r="A1248">
        <v>1246</v>
      </c>
      <c r="B1248">
        <v>3</v>
      </c>
      <c r="C1248">
        <v>-1</v>
      </c>
      <c r="D1248" t="s">
        <v>238</v>
      </c>
      <c r="E1248" t="s">
        <v>202</v>
      </c>
      <c r="F1248">
        <v>0.16814399999999999</v>
      </c>
      <c r="G1248">
        <v>-1</v>
      </c>
      <c r="H1248">
        <v>239.55099999999999</v>
      </c>
      <c r="I1248">
        <v>-1</v>
      </c>
      <c r="J1248">
        <v>0</v>
      </c>
      <c r="K1248">
        <v>8.0647819999999992</v>
      </c>
      <c r="L1248">
        <v>-4.8730000000000002E-2</v>
      </c>
      <c r="M1248">
        <v>-7.3448909999999996</v>
      </c>
      <c r="N1248">
        <v>-249.89316400000001</v>
      </c>
      <c r="O1248">
        <v>-1.570514</v>
      </c>
      <c r="P1248">
        <v>-7.4381370000000002</v>
      </c>
      <c r="Q1248">
        <v>-249.801346</v>
      </c>
      <c r="R1248">
        <v>-1.5703510000000001</v>
      </c>
      <c r="S1248">
        <v>13.086417000000001</v>
      </c>
      <c r="T1248">
        <v>1.63E-4</v>
      </c>
    </row>
    <row r="1249" spans="1:20" x14ac:dyDescent="0.25">
      <c r="A1249">
        <v>1247</v>
      </c>
      <c r="B1249">
        <v>3</v>
      </c>
      <c r="C1249">
        <v>-1</v>
      </c>
      <c r="D1249" t="s">
        <v>238</v>
      </c>
      <c r="E1249" t="s">
        <v>202</v>
      </c>
      <c r="F1249">
        <v>0.12417</v>
      </c>
      <c r="G1249">
        <v>-1</v>
      </c>
      <c r="H1249">
        <v>756.59100000000001</v>
      </c>
      <c r="I1249">
        <v>-1</v>
      </c>
      <c r="J1249">
        <v>0</v>
      </c>
      <c r="K1249">
        <v>8.0647570000000002</v>
      </c>
      <c r="L1249">
        <v>5.0939999999999999E-2</v>
      </c>
      <c r="M1249">
        <v>-7.3914460000000002</v>
      </c>
      <c r="N1249">
        <v>-250.57272699999999</v>
      </c>
      <c r="O1249">
        <v>-1.5698810000000001</v>
      </c>
      <c r="P1249">
        <v>-7.437627</v>
      </c>
      <c r="Q1249">
        <v>-250.52714499999999</v>
      </c>
      <c r="R1249">
        <v>-1.569715</v>
      </c>
      <c r="S1249">
        <v>6.4887930000000003</v>
      </c>
      <c r="T1249">
        <v>1.65E-4</v>
      </c>
    </row>
    <row r="1250" spans="1:20" x14ac:dyDescent="0.25">
      <c r="A1250">
        <v>1248</v>
      </c>
      <c r="B1250">
        <v>3</v>
      </c>
      <c r="C1250">
        <v>-1</v>
      </c>
      <c r="D1250" t="s">
        <v>238</v>
      </c>
      <c r="E1250" t="s">
        <v>202</v>
      </c>
      <c r="F1250">
        <v>5.8278999999999997E-2</v>
      </c>
      <c r="G1250">
        <v>-1</v>
      </c>
      <c r="H1250">
        <v>693.21</v>
      </c>
      <c r="I1250">
        <v>-1</v>
      </c>
      <c r="J1250">
        <v>0</v>
      </c>
      <c r="K1250">
        <v>8.0647749999999991</v>
      </c>
      <c r="L1250">
        <v>-4.8261999999999999E-2</v>
      </c>
      <c r="M1250">
        <v>-7.4673930000000004</v>
      </c>
      <c r="N1250">
        <v>-251.216814</v>
      </c>
      <c r="O1250">
        <v>-1.574498</v>
      </c>
      <c r="P1250">
        <v>-7.4367330000000003</v>
      </c>
      <c r="Q1250">
        <v>-251.25294500000001</v>
      </c>
      <c r="R1250">
        <v>-1.5700909999999999</v>
      </c>
      <c r="S1250">
        <v>4.7386039999999996</v>
      </c>
      <c r="T1250">
        <v>4.4070000000000003E-3</v>
      </c>
    </row>
    <row r="1251" spans="1:20" x14ac:dyDescent="0.25">
      <c r="A1251">
        <v>1249</v>
      </c>
      <c r="B1251">
        <v>3</v>
      </c>
      <c r="C1251">
        <v>-1</v>
      </c>
      <c r="D1251" t="s">
        <v>238</v>
      </c>
      <c r="E1251" t="s">
        <v>202</v>
      </c>
      <c r="F1251">
        <v>2.0553999999999999E-2</v>
      </c>
      <c r="G1251">
        <v>-1</v>
      </c>
      <c r="H1251">
        <v>476.58100000000002</v>
      </c>
      <c r="I1251">
        <v>-1</v>
      </c>
      <c r="J1251">
        <v>0</v>
      </c>
      <c r="K1251">
        <v>8.0647669999999998</v>
      </c>
      <c r="L1251">
        <v>-4.8313000000000002E-2</v>
      </c>
      <c r="M1251">
        <v>-7.3766259999999999</v>
      </c>
      <c r="N1251">
        <v>-252.19410400000001</v>
      </c>
      <c r="O1251">
        <v>-1.5726100000000001</v>
      </c>
      <c r="P1251">
        <v>-7.4356330000000002</v>
      </c>
      <c r="Q1251">
        <v>-252.22067300000001</v>
      </c>
      <c r="R1251">
        <v>-1.5699430000000001</v>
      </c>
      <c r="S1251">
        <v>6.4713089999999998</v>
      </c>
      <c r="T1251">
        <v>2.6670000000000001E-3</v>
      </c>
    </row>
    <row r="1252" spans="1:20" x14ac:dyDescent="0.25">
      <c r="A1252">
        <v>1250</v>
      </c>
      <c r="B1252">
        <v>3</v>
      </c>
      <c r="C1252">
        <v>-1</v>
      </c>
      <c r="D1252" t="s">
        <v>238</v>
      </c>
      <c r="E1252" t="s">
        <v>202</v>
      </c>
      <c r="F1252">
        <v>0.164492</v>
      </c>
      <c r="G1252">
        <v>-1</v>
      </c>
      <c r="H1252">
        <v>341.13</v>
      </c>
      <c r="I1252">
        <v>-1</v>
      </c>
      <c r="J1252">
        <v>0</v>
      </c>
      <c r="K1252">
        <v>8.0647559999999991</v>
      </c>
      <c r="L1252">
        <v>5.0021000000000003E-2</v>
      </c>
      <c r="M1252">
        <v>-7.5208719999999998</v>
      </c>
      <c r="N1252">
        <v>-252.85985299999999</v>
      </c>
      <c r="O1252">
        <v>-1.5695220000000001</v>
      </c>
      <c r="P1252">
        <v>-7.4349230000000004</v>
      </c>
      <c r="Q1252">
        <v>-252.946472</v>
      </c>
      <c r="R1252">
        <v>-1.569377</v>
      </c>
      <c r="S1252">
        <v>12.202508999999999</v>
      </c>
      <c r="T1252">
        <v>1.45E-4</v>
      </c>
    </row>
    <row r="1253" spans="1:20" x14ac:dyDescent="0.25">
      <c r="A1253">
        <v>1251</v>
      </c>
      <c r="B1253">
        <v>3</v>
      </c>
      <c r="C1253">
        <v>-1</v>
      </c>
      <c r="D1253" t="s">
        <v>238</v>
      </c>
      <c r="E1253" t="s">
        <v>202</v>
      </c>
      <c r="F1253">
        <v>0.27654299999999998</v>
      </c>
      <c r="G1253">
        <v>-1</v>
      </c>
      <c r="H1253">
        <v>397.82799999999997</v>
      </c>
      <c r="I1253">
        <v>-1</v>
      </c>
      <c r="J1253">
        <v>0</v>
      </c>
      <c r="K1253">
        <v>8.0647710000000004</v>
      </c>
      <c r="L1253">
        <v>-4.8674000000000002E-2</v>
      </c>
      <c r="M1253">
        <v>-7.2617529999999997</v>
      </c>
      <c r="N1253">
        <v>-253.672224</v>
      </c>
      <c r="O1253">
        <v>-1.5787850000000001</v>
      </c>
      <c r="P1253">
        <v>-7.4338749999999996</v>
      </c>
      <c r="Q1253">
        <v>-253.67228700000001</v>
      </c>
      <c r="R1253">
        <v>-1.5698289999999999</v>
      </c>
      <c r="S1253">
        <v>17.212185999999999</v>
      </c>
      <c r="T1253">
        <v>8.9549999999999994E-3</v>
      </c>
    </row>
    <row r="1254" spans="1:20" x14ac:dyDescent="0.25">
      <c r="A1254">
        <v>1252</v>
      </c>
      <c r="B1254">
        <v>3</v>
      </c>
      <c r="C1254">
        <v>-1</v>
      </c>
      <c r="D1254" t="s">
        <v>238</v>
      </c>
      <c r="E1254" t="s">
        <v>202</v>
      </c>
      <c r="F1254">
        <v>6.0621000000000001E-2</v>
      </c>
      <c r="G1254">
        <v>-1</v>
      </c>
      <c r="H1254">
        <v>279.58499999999998</v>
      </c>
      <c r="I1254">
        <v>-1</v>
      </c>
      <c r="J1254">
        <v>0</v>
      </c>
      <c r="K1254">
        <v>8.0647780000000004</v>
      </c>
      <c r="L1254">
        <v>-4.8842000000000003E-2</v>
      </c>
      <c r="M1254">
        <v>-7.4563980000000001</v>
      </c>
      <c r="N1254">
        <v>-254.61820399999999</v>
      </c>
      <c r="O1254">
        <v>-1.5695790000000001</v>
      </c>
      <c r="P1254">
        <v>-7.43262</v>
      </c>
      <c r="Q1254">
        <v>-254.64001500000001</v>
      </c>
      <c r="R1254">
        <v>-1.5697650000000001</v>
      </c>
      <c r="S1254">
        <v>3.226626</v>
      </c>
      <c r="T1254">
        <v>1.85E-4</v>
      </c>
    </row>
    <row r="1255" spans="1:20" x14ac:dyDescent="0.25">
      <c r="A1255">
        <v>1253</v>
      </c>
      <c r="B1255">
        <v>3</v>
      </c>
      <c r="C1255">
        <v>-1</v>
      </c>
      <c r="D1255" t="s">
        <v>238</v>
      </c>
      <c r="E1255" t="s">
        <v>202</v>
      </c>
      <c r="F1255">
        <v>7.7581999999999998E-2</v>
      </c>
      <c r="G1255">
        <v>-1</v>
      </c>
      <c r="H1255">
        <v>280.98399999999998</v>
      </c>
      <c r="I1255">
        <v>-1</v>
      </c>
      <c r="J1255">
        <v>0</v>
      </c>
      <c r="K1255">
        <v>8.0647739999999999</v>
      </c>
      <c r="L1255">
        <v>4.9769000000000001E-2</v>
      </c>
      <c r="M1255">
        <v>-7.3749169999999999</v>
      </c>
      <c r="N1255">
        <v>-255.421469</v>
      </c>
      <c r="O1255">
        <v>-1.5708740000000001</v>
      </c>
      <c r="P1255">
        <v>-7.4318379999999999</v>
      </c>
      <c r="Q1255">
        <v>-255.365814</v>
      </c>
      <c r="R1255">
        <v>-1.5692520000000001</v>
      </c>
      <c r="S1255">
        <v>7.9607760000000001</v>
      </c>
      <c r="T1255">
        <v>1.621E-3</v>
      </c>
    </row>
    <row r="1256" spans="1:20" x14ac:dyDescent="0.25">
      <c r="A1256">
        <v>1254</v>
      </c>
      <c r="B1256">
        <v>3</v>
      </c>
      <c r="C1256">
        <v>-1</v>
      </c>
      <c r="D1256" t="s">
        <v>238</v>
      </c>
      <c r="E1256" t="s">
        <v>202</v>
      </c>
      <c r="F1256">
        <v>0.110343</v>
      </c>
      <c r="G1256">
        <v>-1</v>
      </c>
      <c r="H1256">
        <v>452.62200000000001</v>
      </c>
      <c r="I1256">
        <v>-1</v>
      </c>
      <c r="J1256">
        <v>0</v>
      </c>
      <c r="K1256">
        <v>8.0647800000000007</v>
      </c>
      <c r="L1256">
        <v>-4.9409000000000002E-2</v>
      </c>
      <c r="M1256">
        <v>-7.7309460000000003</v>
      </c>
      <c r="N1256">
        <v>-256.18803700000001</v>
      </c>
      <c r="O1256">
        <v>-1.5557529999999999</v>
      </c>
      <c r="P1256">
        <v>-7.4306950000000001</v>
      </c>
      <c r="Q1256">
        <v>-256.09161399999999</v>
      </c>
      <c r="R1256">
        <v>-1.5697099999999999</v>
      </c>
      <c r="S1256">
        <v>31.535395000000001</v>
      </c>
      <c r="T1256">
        <v>1.3957000000000001E-2</v>
      </c>
    </row>
    <row r="1257" spans="1:20" x14ac:dyDescent="0.25">
      <c r="A1257">
        <v>1255</v>
      </c>
      <c r="B1257">
        <v>3</v>
      </c>
      <c r="C1257">
        <v>-1</v>
      </c>
      <c r="D1257" t="s">
        <v>238</v>
      </c>
      <c r="E1257" t="s">
        <v>202</v>
      </c>
      <c r="F1257">
        <v>3.1574999999999999E-2</v>
      </c>
      <c r="G1257">
        <v>-1</v>
      </c>
      <c r="H1257">
        <v>681.48500000000001</v>
      </c>
      <c r="I1257">
        <v>-1</v>
      </c>
      <c r="J1257">
        <v>0</v>
      </c>
      <c r="K1257">
        <v>8.0647549999999999</v>
      </c>
      <c r="L1257">
        <v>4.9929000000000001E-2</v>
      </c>
      <c r="M1257">
        <v>-7.4671149999999997</v>
      </c>
      <c r="N1257">
        <v>-256.832875</v>
      </c>
      <c r="O1257">
        <v>-1.5672889999999999</v>
      </c>
      <c r="P1257">
        <v>-7.4298719999999996</v>
      </c>
      <c r="Q1257">
        <v>-256.81741299999999</v>
      </c>
      <c r="R1257">
        <v>-1.569199</v>
      </c>
      <c r="S1257">
        <v>4.0324859999999996</v>
      </c>
      <c r="T1257">
        <v>1.9090000000000001E-3</v>
      </c>
    </row>
    <row r="1258" spans="1:20" x14ac:dyDescent="0.25">
      <c r="A1258">
        <v>1256</v>
      </c>
      <c r="B1258">
        <v>3</v>
      </c>
      <c r="C1258">
        <v>-1</v>
      </c>
      <c r="D1258" t="s">
        <v>238</v>
      </c>
      <c r="E1258" t="s">
        <v>202</v>
      </c>
      <c r="F1258">
        <v>9.9997000000000003E-2</v>
      </c>
      <c r="G1258">
        <v>-1</v>
      </c>
      <c r="H1258">
        <v>431.74900000000002</v>
      </c>
      <c r="I1258">
        <v>-1</v>
      </c>
      <c r="J1258">
        <v>0</v>
      </c>
      <c r="K1258">
        <v>8.0647540000000006</v>
      </c>
      <c r="L1258">
        <v>4.9863999999999999E-2</v>
      </c>
      <c r="M1258">
        <v>-7.4912539999999996</v>
      </c>
      <c r="N1258">
        <v>-257.74839200000002</v>
      </c>
      <c r="O1258">
        <v>-1.564155</v>
      </c>
      <c r="P1258">
        <v>-7.4285389999999998</v>
      </c>
      <c r="Q1258">
        <v>-257.78515599999997</v>
      </c>
      <c r="R1258">
        <v>-1.569178</v>
      </c>
      <c r="S1258">
        <v>7.2696139999999998</v>
      </c>
      <c r="T1258">
        <v>5.0229999999999997E-3</v>
      </c>
    </row>
    <row r="1259" spans="1:20" x14ac:dyDescent="0.25">
      <c r="A1259">
        <v>1257</v>
      </c>
      <c r="B1259">
        <v>3</v>
      </c>
      <c r="C1259">
        <v>-1</v>
      </c>
      <c r="D1259" t="s">
        <v>238</v>
      </c>
      <c r="E1259" t="s">
        <v>202</v>
      </c>
      <c r="F1259">
        <v>6.6201999999999997E-2</v>
      </c>
      <c r="G1259">
        <v>-1</v>
      </c>
      <c r="H1259">
        <v>302.04500000000002</v>
      </c>
      <c r="I1259">
        <v>-1</v>
      </c>
      <c r="J1259">
        <v>0</v>
      </c>
      <c r="K1259">
        <v>8.0647640000000003</v>
      </c>
      <c r="L1259">
        <v>-4.9327000000000003E-2</v>
      </c>
      <c r="M1259">
        <v>-7.3444649999999996</v>
      </c>
      <c r="N1259">
        <v>-258.54977000000002</v>
      </c>
      <c r="O1259">
        <v>-1.5617030000000001</v>
      </c>
      <c r="P1259">
        <v>-7.4273280000000002</v>
      </c>
      <c r="Q1259">
        <v>-258.51095600000002</v>
      </c>
      <c r="R1259">
        <v>-1.569626</v>
      </c>
      <c r="S1259">
        <v>9.1502780000000001</v>
      </c>
      <c r="T1259">
        <v>7.9229999999999995E-3</v>
      </c>
    </row>
    <row r="1260" spans="1:20" x14ac:dyDescent="0.25">
      <c r="A1260">
        <v>1258</v>
      </c>
      <c r="B1260">
        <v>3</v>
      </c>
      <c r="C1260">
        <v>-1</v>
      </c>
      <c r="D1260" t="s">
        <v>238</v>
      </c>
      <c r="E1260" t="s">
        <v>202</v>
      </c>
      <c r="F1260">
        <v>2.9027000000000001E-2</v>
      </c>
      <c r="G1260">
        <v>-1</v>
      </c>
      <c r="H1260">
        <v>280.25400000000002</v>
      </c>
      <c r="I1260">
        <v>-1</v>
      </c>
      <c r="J1260">
        <v>0</v>
      </c>
      <c r="K1260">
        <v>8.064762</v>
      </c>
      <c r="L1260">
        <v>4.9513000000000001E-2</v>
      </c>
      <c r="M1260">
        <v>-7.3727590000000003</v>
      </c>
      <c r="N1260">
        <v>-259.14939299999998</v>
      </c>
      <c r="O1260">
        <v>-1.576184</v>
      </c>
      <c r="P1260">
        <v>-7.426488</v>
      </c>
      <c r="Q1260">
        <v>-259.23675500000002</v>
      </c>
      <c r="R1260">
        <v>-1.5691489999999999</v>
      </c>
      <c r="S1260">
        <v>10.256178</v>
      </c>
      <c r="T1260">
        <v>7.0359999999999997E-3</v>
      </c>
    </row>
    <row r="1261" spans="1:20" x14ac:dyDescent="0.25">
      <c r="A1261">
        <v>1259</v>
      </c>
      <c r="B1261">
        <v>3</v>
      </c>
      <c r="C1261">
        <v>-1</v>
      </c>
      <c r="D1261" t="s">
        <v>238</v>
      </c>
      <c r="E1261" t="s">
        <v>202</v>
      </c>
      <c r="F1261">
        <v>1.6240999999999998E-2</v>
      </c>
      <c r="G1261">
        <v>-1</v>
      </c>
      <c r="H1261">
        <v>311.846</v>
      </c>
      <c r="I1261">
        <v>-1</v>
      </c>
      <c r="J1261">
        <v>0</v>
      </c>
      <c r="K1261">
        <v>8.0647789999999997</v>
      </c>
      <c r="L1261">
        <v>-4.8744000000000003E-2</v>
      </c>
      <c r="M1261">
        <v>-7.412191</v>
      </c>
      <c r="N1261">
        <v>-259.979218</v>
      </c>
      <c r="O1261">
        <v>-1.570236</v>
      </c>
      <c r="P1261">
        <v>-7.425262</v>
      </c>
      <c r="Q1261">
        <v>-259.96255500000001</v>
      </c>
      <c r="R1261">
        <v>-1.5696030000000001</v>
      </c>
      <c r="S1261">
        <v>2.1178240000000002</v>
      </c>
      <c r="T1261">
        <v>6.3400000000000001E-4</v>
      </c>
    </row>
    <row r="1262" spans="1:20" x14ac:dyDescent="0.25">
      <c r="A1262">
        <v>1260</v>
      </c>
      <c r="B1262">
        <v>3</v>
      </c>
      <c r="C1262">
        <v>-1</v>
      </c>
      <c r="D1262" t="s">
        <v>238</v>
      </c>
      <c r="E1262" t="s">
        <v>202</v>
      </c>
      <c r="F1262">
        <v>0.22880700000000001</v>
      </c>
      <c r="G1262">
        <v>-1</v>
      </c>
      <c r="H1262">
        <v>385.73899999999998</v>
      </c>
      <c r="I1262">
        <v>-1</v>
      </c>
      <c r="J1262">
        <v>0</v>
      </c>
      <c r="K1262">
        <v>8.0647830000000003</v>
      </c>
      <c r="L1262">
        <v>-4.8882000000000002E-2</v>
      </c>
      <c r="M1262">
        <v>-7.1110410000000002</v>
      </c>
      <c r="N1262">
        <v>-260.79536100000001</v>
      </c>
      <c r="O1262">
        <v>-1.5886910000000001</v>
      </c>
      <c r="P1262">
        <v>-7.423807</v>
      </c>
      <c r="Q1262">
        <v>-260.93029799999999</v>
      </c>
      <c r="R1262">
        <v>-1.569555</v>
      </c>
      <c r="S1262">
        <v>34.063183000000002</v>
      </c>
      <c r="T1262">
        <v>1.9136E-2</v>
      </c>
    </row>
    <row r="1263" spans="1:20" x14ac:dyDescent="0.25">
      <c r="A1263">
        <v>1261</v>
      </c>
      <c r="B1263">
        <v>3</v>
      </c>
      <c r="C1263">
        <v>-1</v>
      </c>
      <c r="D1263" t="s">
        <v>238</v>
      </c>
      <c r="E1263" t="s">
        <v>202</v>
      </c>
      <c r="F1263">
        <v>2.9911E-2</v>
      </c>
      <c r="G1263">
        <v>-1</v>
      </c>
      <c r="H1263">
        <v>926.88599999999997</v>
      </c>
      <c r="I1263">
        <v>-1</v>
      </c>
      <c r="J1263">
        <v>0</v>
      </c>
      <c r="K1263">
        <v>8.0647710000000004</v>
      </c>
      <c r="L1263">
        <v>4.9173000000000001E-2</v>
      </c>
      <c r="M1263">
        <v>-7.3884470000000002</v>
      </c>
      <c r="N1263">
        <v>-261.59660200000002</v>
      </c>
      <c r="O1263">
        <v>-1.576004</v>
      </c>
      <c r="P1263">
        <v>-7.4228500000000004</v>
      </c>
      <c r="Q1263">
        <v>-261.65609699999999</v>
      </c>
      <c r="R1263">
        <v>-1.569029</v>
      </c>
      <c r="S1263">
        <v>6.8726539999999998</v>
      </c>
      <c r="T1263">
        <v>6.9750000000000003E-3</v>
      </c>
    </row>
    <row r="1264" spans="1:20" x14ac:dyDescent="0.25">
      <c r="A1264">
        <v>1262</v>
      </c>
      <c r="B1264">
        <v>4</v>
      </c>
      <c r="C1264">
        <v>-1</v>
      </c>
      <c r="D1264" t="s">
        <v>122</v>
      </c>
      <c r="E1264" t="s">
        <v>202</v>
      </c>
      <c r="F1264">
        <v>7.9103999999999994E-2</v>
      </c>
      <c r="G1264">
        <v>-1</v>
      </c>
      <c r="H1264">
        <v>401.09100000000001</v>
      </c>
      <c r="I1264">
        <v>-1</v>
      </c>
      <c r="J1264">
        <v>0</v>
      </c>
      <c r="K1264">
        <v>8.0647690000000001</v>
      </c>
      <c r="L1264">
        <v>-4.8934999999999999E-2</v>
      </c>
      <c r="M1264">
        <v>-7.4043039999999998</v>
      </c>
      <c r="N1264">
        <v>-262.35035699999997</v>
      </c>
      <c r="O1264">
        <v>-1.5747739999999999</v>
      </c>
      <c r="P1264">
        <v>-7.4216030000000002</v>
      </c>
      <c r="Q1264">
        <v>-262.38189699999998</v>
      </c>
      <c r="R1264">
        <v>-1.569529</v>
      </c>
      <c r="S1264">
        <v>3.5972420000000001</v>
      </c>
      <c r="T1264">
        <v>5.2459999999999998E-3</v>
      </c>
    </row>
    <row r="1265" spans="1:20" x14ac:dyDescent="0.25">
      <c r="A1265">
        <v>1263</v>
      </c>
      <c r="B1265">
        <v>4</v>
      </c>
      <c r="C1265">
        <v>-1</v>
      </c>
      <c r="D1265" t="s">
        <v>122</v>
      </c>
      <c r="E1265" t="s">
        <v>202</v>
      </c>
      <c r="F1265">
        <v>5.8611000000000003E-2</v>
      </c>
      <c r="G1265">
        <v>-1</v>
      </c>
      <c r="H1265">
        <v>312.82100000000003</v>
      </c>
      <c r="I1265">
        <v>-1</v>
      </c>
      <c r="J1265">
        <v>0</v>
      </c>
      <c r="K1265">
        <v>8.0647599999999997</v>
      </c>
      <c r="L1265">
        <v>-4.8821999999999997E-2</v>
      </c>
      <c r="M1265">
        <v>-7.3079090000000004</v>
      </c>
      <c r="N1265">
        <v>-263.43012700000003</v>
      </c>
      <c r="O1265">
        <v>-1.572862</v>
      </c>
      <c r="P1265">
        <v>-7.4200970000000002</v>
      </c>
      <c r="Q1265">
        <v>-263.34960899999999</v>
      </c>
      <c r="R1265">
        <v>-1.569496</v>
      </c>
      <c r="S1265">
        <v>13.809186</v>
      </c>
      <c r="T1265">
        <v>3.3660000000000001E-3</v>
      </c>
    </row>
    <row r="1266" spans="1:20" x14ac:dyDescent="0.25">
      <c r="A1266">
        <v>1264</v>
      </c>
      <c r="B1266">
        <v>4</v>
      </c>
      <c r="C1266">
        <v>-1</v>
      </c>
      <c r="D1266" t="s">
        <v>122</v>
      </c>
      <c r="E1266" t="s">
        <v>202</v>
      </c>
      <c r="F1266">
        <v>3.5860000000000003E-2</v>
      </c>
      <c r="G1266">
        <v>-1</v>
      </c>
      <c r="H1266">
        <v>430.10399999999998</v>
      </c>
      <c r="I1266">
        <v>-1</v>
      </c>
      <c r="J1266">
        <v>0</v>
      </c>
      <c r="K1266">
        <v>8.0647610000000007</v>
      </c>
      <c r="L1266">
        <v>4.9050999999999997E-2</v>
      </c>
      <c r="M1266">
        <v>-7.5060779999999996</v>
      </c>
      <c r="N1266">
        <v>-263.99262299999998</v>
      </c>
      <c r="O1266">
        <v>-1.5687960000000001</v>
      </c>
      <c r="P1266">
        <v>-7.4191339999999997</v>
      </c>
      <c r="Q1266">
        <v>-264.07540899999998</v>
      </c>
      <c r="R1266">
        <v>-1.5689979999999999</v>
      </c>
      <c r="S1266">
        <v>12.005383999999999</v>
      </c>
      <c r="T1266">
        <v>2.0100000000000001E-4</v>
      </c>
    </row>
    <row r="1267" spans="1:20" x14ac:dyDescent="0.25">
      <c r="A1267">
        <v>1265</v>
      </c>
      <c r="B1267">
        <v>4</v>
      </c>
      <c r="C1267">
        <v>-1</v>
      </c>
      <c r="D1267" t="s">
        <v>122</v>
      </c>
      <c r="E1267" t="s">
        <v>202</v>
      </c>
      <c r="F1267">
        <v>2.0267E-2</v>
      </c>
      <c r="G1267">
        <v>-1</v>
      </c>
      <c r="H1267">
        <v>347.51100000000002</v>
      </c>
      <c r="I1267">
        <v>-1</v>
      </c>
      <c r="J1267">
        <v>0</v>
      </c>
      <c r="K1267">
        <v>8.0647730000000006</v>
      </c>
      <c r="L1267">
        <v>-4.9626000000000003E-2</v>
      </c>
      <c r="M1267">
        <v>-7.3854769999999998</v>
      </c>
      <c r="N1267">
        <v>-264.83243700000003</v>
      </c>
      <c r="O1267">
        <v>-1.5703320000000001</v>
      </c>
      <c r="P1267">
        <v>-7.4178680000000004</v>
      </c>
      <c r="Q1267">
        <v>-264.80123900000001</v>
      </c>
      <c r="R1267">
        <v>-1.5695049999999999</v>
      </c>
      <c r="S1267">
        <v>4.4971839999999998</v>
      </c>
      <c r="T1267">
        <v>8.2700000000000004E-4</v>
      </c>
    </row>
    <row r="1268" spans="1:20" x14ac:dyDescent="0.25">
      <c r="A1268">
        <v>1266</v>
      </c>
      <c r="B1268">
        <v>4</v>
      </c>
      <c r="C1268">
        <v>-1</v>
      </c>
      <c r="D1268" t="s">
        <v>122</v>
      </c>
      <c r="E1268" t="s">
        <v>202</v>
      </c>
      <c r="F1268">
        <v>4.8599000000000003E-2</v>
      </c>
      <c r="G1268">
        <v>-1</v>
      </c>
      <c r="H1268">
        <v>441.387</v>
      </c>
      <c r="I1268">
        <v>-1</v>
      </c>
      <c r="J1268">
        <v>0</v>
      </c>
      <c r="K1268">
        <v>8.0647559999999991</v>
      </c>
      <c r="L1268">
        <v>4.9547000000000001E-2</v>
      </c>
      <c r="M1268">
        <v>-7.5080619999999998</v>
      </c>
      <c r="N1268">
        <v>-265.47428100000002</v>
      </c>
      <c r="O1268">
        <v>-1.5658160000000001</v>
      </c>
      <c r="P1268">
        <v>-7.416906</v>
      </c>
      <c r="Q1268">
        <v>-265.527039</v>
      </c>
      <c r="R1268">
        <v>-1.569007</v>
      </c>
      <c r="S1268">
        <v>10.532204999999999</v>
      </c>
      <c r="T1268">
        <v>3.1909999999999998E-3</v>
      </c>
    </row>
    <row r="1269" spans="1:20" x14ac:dyDescent="0.25">
      <c r="A1269">
        <v>1267</v>
      </c>
      <c r="B1269">
        <v>4</v>
      </c>
      <c r="C1269">
        <v>-1</v>
      </c>
      <c r="D1269" t="s">
        <v>122</v>
      </c>
      <c r="E1269" t="s">
        <v>202</v>
      </c>
      <c r="F1269">
        <v>9.1270000000000004E-2</v>
      </c>
      <c r="G1269">
        <v>-1</v>
      </c>
      <c r="H1269">
        <v>453.21899999999999</v>
      </c>
      <c r="I1269">
        <v>-1</v>
      </c>
      <c r="J1269">
        <v>0</v>
      </c>
      <c r="K1269">
        <v>8.0647590000000005</v>
      </c>
      <c r="L1269">
        <v>4.9893E-2</v>
      </c>
      <c r="M1269">
        <v>-7.5324280000000003</v>
      </c>
      <c r="N1269">
        <v>-266.44341400000002</v>
      </c>
      <c r="O1269">
        <v>-1.5603419999999999</v>
      </c>
      <c r="P1269">
        <v>-7.4153380000000002</v>
      </c>
      <c r="Q1269">
        <v>-266.49475100000001</v>
      </c>
      <c r="R1269">
        <v>-1.5689489999999999</v>
      </c>
      <c r="S1269">
        <v>12.785028000000001</v>
      </c>
      <c r="T1269">
        <v>8.6070000000000001E-3</v>
      </c>
    </row>
    <row r="1270" spans="1:20" x14ac:dyDescent="0.25">
      <c r="A1270">
        <v>1268</v>
      </c>
      <c r="B1270">
        <v>4</v>
      </c>
      <c r="C1270">
        <v>-1</v>
      </c>
      <c r="D1270" t="s">
        <v>122</v>
      </c>
      <c r="E1270" t="s">
        <v>202</v>
      </c>
      <c r="F1270">
        <v>5.0111000000000003E-2</v>
      </c>
      <c r="G1270">
        <v>-1</v>
      </c>
      <c r="H1270">
        <v>332.28399999999999</v>
      </c>
      <c r="I1270">
        <v>-1</v>
      </c>
      <c r="J1270">
        <v>0</v>
      </c>
      <c r="K1270">
        <v>8.0647800000000007</v>
      </c>
      <c r="L1270">
        <v>-4.8884999999999998E-2</v>
      </c>
      <c r="M1270">
        <v>-7.445011</v>
      </c>
      <c r="N1270">
        <v>-267.19609600000001</v>
      </c>
      <c r="O1270">
        <v>-1.5736699999999999</v>
      </c>
      <c r="P1270">
        <v>-7.4139809999999997</v>
      </c>
      <c r="Q1270">
        <v>-267.220551</v>
      </c>
      <c r="R1270">
        <v>-1.5694129999999999</v>
      </c>
      <c r="S1270">
        <v>3.9507949999999998</v>
      </c>
      <c r="T1270">
        <v>4.2570000000000004E-3</v>
      </c>
    </row>
    <row r="1271" spans="1:20" x14ac:dyDescent="0.25">
      <c r="A1271">
        <v>1269</v>
      </c>
      <c r="B1271">
        <v>4</v>
      </c>
      <c r="C1271">
        <v>-1</v>
      </c>
      <c r="D1271" t="s">
        <v>122</v>
      </c>
      <c r="E1271" t="s">
        <v>202</v>
      </c>
      <c r="F1271">
        <v>3.5757999999999998E-2</v>
      </c>
      <c r="G1271">
        <v>-1</v>
      </c>
      <c r="H1271">
        <v>411.34699999999998</v>
      </c>
      <c r="I1271">
        <v>-1</v>
      </c>
      <c r="J1271">
        <v>0</v>
      </c>
      <c r="K1271">
        <v>8.0647690000000001</v>
      </c>
      <c r="L1271">
        <v>4.8855999999999997E-2</v>
      </c>
      <c r="M1271">
        <v>-7.4909330000000001</v>
      </c>
      <c r="N1271">
        <v>-267.970977</v>
      </c>
      <c r="O1271">
        <v>-1.562619</v>
      </c>
      <c r="P1271">
        <v>-7.4129649999999998</v>
      </c>
      <c r="Q1271">
        <v>-267.94635</v>
      </c>
      <c r="R1271">
        <v>-1.5689230000000001</v>
      </c>
      <c r="S1271">
        <v>8.1764770000000002</v>
      </c>
      <c r="T1271">
        <v>6.3039999999999997E-3</v>
      </c>
    </row>
    <row r="1272" spans="1:20" x14ac:dyDescent="0.25">
      <c r="A1272">
        <v>1270</v>
      </c>
      <c r="B1272">
        <v>4</v>
      </c>
      <c r="C1272">
        <v>-1</v>
      </c>
      <c r="D1272" t="s">
        <v>122</v>
      </c>
      <c r="E1272" t="s">
        <v>202</v>
      </c>
      <c r="F1272">
        <v>2.2671E-2</v>
      </c>
      <c r="G1272">
        <v>-1</v>
      </c>
      <c r="H1272">
        <v>271.11399999999998</v>
      </c>
      <c r="I1272">
        <v>-1</v>
      </c>
      <c r="J1272">
        <v>0</v>
      </c>
      <c r="K1272">
        <v>8.0647699999999993</v>
      </c>
      <c r="L1272">
        <v>4.8766999999999998E-2</v>
      </c>
      <c r="M1272">
        <v>-7.4451369999999999</v>
      </c>
      <c r="N1272">
        <v>-268.87704600000001</v>
      </c>
      <c r="O1272">
        <v>-1.5693859999999999</v>
      </c>
      <c r="P1272">
        <v>-7.4114300000000002</v>
      </c>
      <c r="Q1272">
        <v>-268.91409299999998</v>
      </c>
      <c r="R1272">
        <v>-1.5689569999999999</v>
      </c>
      <c r="S1272">
        <v>5.0085420000000003</v>
      </c>
      <c r="T1272">
        <v>4.2900000000000002E-4</v>
      </c>
    </row>
    <row r="1273" spans="1:20" x14ac:dyDescent="0.25">
      <c r="A1273">
        <v>1271</v>
      </c>
      <c r="B1273">
        <v>4</v>
      </c>
      <c r="C1273">
        <v>-1</v>
      </c>
      <c r="D1273" t="s">
        <v>122</v>
      </c>
      <c r="E1273" t="s">
        <v>202</v>
      </c>
      <c r="F1273">
        <v>6.4455999999999999E-2</v>
      </c>
      <c r="G1273">
        <v>-1</v>
      </c>
      <c r="H1273">
        <v>293.721</v>
      </c>
      <c r="I1273">
        <v>-1</v>
      </c>
      <c r="J1273">
        <v>0</v>
      </c>
      <c r="K1273">
        <v>8.0647660000000005</v>
      </c>
      <c r="L1273">
        <v>-4.9688999999999997E-2</v>
      </c>
      <c r="M1273">
        <v>-7.3499460000000001</v>
      </c>
      <c r="N1273">
        <v>-269.66452600000002</v>
      </c>
      <c r="O1273">
        <v>-1.5734729999999999</v>
      </c>
      <c r="P1273">
        <v>-7.4101439999999998</v>
      </c>
      <c r="Q1273">
        <v>-269.63989299999997</v>
      </c>
      <c r="R1273">
        <v>-1.569477</v>
      </c>
      <c r="S1273">
        <v>6.504321</v>
      </c>
      <c r="T1273">
        <v>3.9960000000000004E-3</v>
      </c>
    </row>
    <row r="1274" spans="1:20" x14ac:dyDescent="0.25">
      <c r="A1274">
        <v>1272</v>
      </c>
      <c r="B1274">
        <v>4</v>
      </c>
      <c r="C1274">
        <v>-1</v>
      </c>
      <c r="D1274" t="s">
        <v>122</v>
      </c>
      <c r="E1274" t="s">
        <v>202</v>
      </c>
      <c r="F1274">
        <v>6.0962000000000002E-2</v>
      </c>
      <c r="G1274">
        <v>-1</v>
      </c>
      <c r="H1274">
        <v>289.28100000000001</v>
      </c>
      <c r="I1274">
        <v>-1</v>
      </c>
      <c r="J1274">
        <v>0</v>
      </c>
      <c r="K1274">
        <v>8.0647710000000004</v>
      </c>
      <c r="L1274">
        <v>-4.9047E-2</v>
      </c>
      <c r="M1274">
        <v>-7.405856</v>
      </c>
      <c r="N1274">
        <v>-270.56350400000002</v>
      </c>
      <c r="O1274">
        <v>-1.5736349999999999</v>
      </c>
      <c r="P1274">
        <v>-7.4086540000000003</v>
      </c>
      <c r="Q1274">
        <v>-270.60763500000002</v>
      </c>
      <c r="R1274">
        <v>-1.5694950000000001</v>
      </c>
      <c r="S1274">
        <v>4.4219660000000003</v>
      </c>
      <c r="T1274">
        <v>4.1399999999999996E-3</v>
      </c>
    </row>
    <row r="1275" spans="1:20" x14ac:dyDescent="0.25">
      <c r="A1275">
        <v>1273</v>
      </c>
      <c r="B1275">
        <v>4</v>
      </c>
      <c r="C1275">
        <v>-1</v>
      </c>
      <c r="D1275" t="s">
        <v>122</v>
      </c>
      <c r="E1275" t="s">
        <v>202</v>
      </c>
      <c r="F1275">
        <v>4.6033999999999999E-2</v>
      </c>
      <c r="G1275">
        <v>-1</v>
      </c>
      <c r="H1275">
        <v>374.911</v>
      </c>
      <c r="I1275">
        <v>-1</v>
      </c>
      <c r="J1275">
        <v>0</v>
      </c>
      <c r="K1275">
        <v>8.064762</v>
      </c>
      <c r="L1275">
        <v>4.9858E-2</v>
      </c>
      <c r="M1275">
        <v>-7.4176169999999999</v>
      </c>
      <c r="N1275">
        <v>-271.32639899999998</v>
      </c>
      <c r="O1275">
        <v>-1.567604</v>
      </c>
      <c r="P1275">
        <v>-7.4076399999999998</v>
      </c>
      <c r="Q1275">
        <v>-271.33343500000001</v>
      </c>
      <c r="R1275">
        <v>-1.5689599999999999</v>
      </c>
      <c r="S1275">
        <v>1.220837</v>
      </c>
      <c r="T1275">
        <v>1.356E-3</v>
      </c>
    </row>
    <row r="1276" spans="1:20" x14ac:dyDescent="0.25">
      <c r="A1276">
        <v>1274</v>
      </c>
      <c r="B1276">
        <v>4</v>
      </c>
      <c r="C1276">
        <v>-1</v>
      </c>
      <c r="D1276" t="s">
        <v>122</v>
      </c>
      <c r="E1276" t="s">
        <v>202</v>
      </c>
      <c r="F1276">
        <v>3.6226000000000001E-2</v>
      </c>
      <c r="G1276">
        <v>-1</v>
      </c>
      <c r="H1276">
        <v>394.649</v>
      </c>
      <c r="I1276">
        <v>-1</v>
      </c>
      <c r="J1276">
        <v>0</v>
      </c>
      <c r="K1276">
        <v>8.0647730000000006</v>
      </c>
      <c r="L1276">
        <v>-4.9910999999999997E-2</v>
      </c>
      <c r="M1276">
        <v>-7.4315860000000002</v>
      </c>
      <c r="N1276">
        <v>-272.03662200000002</v>
      </c>
      <c r="O1276">
        <v>-1.5723739999999999</v>
      </c>
      <c r="P1276">
        <v>-7.4063169999999996</v>
      </c>
      <c r="Q1276">
        <v>-272.059235</v>
      </c>
      <c r="R1276">
        <v>-1.569447</v>
      </c>
      <c r="S1276">
        <v>3.390952</v>
      </c>
      <c r="T1276">
        <v>2.9269999999999999E-3</v>
      </c>
    </row>
    <row r="1277" spans="1:20" x14ac:dyDescent="0.25">
      <c r="A1277">
        <v>1275</v>
      </c>
      <c r="B1277">
        <v>4</v>
      </c>
      <c r="C1277">
        <v>-1</v>
      </c>
      <c r="D1277" t="s">
        <v>122</v>
      </c>
      <c r="E1277" t="s">
        <v>202</v>
      </c>
      <c r="F1277">
        <v>9.9654999999999994E-2</v>
      </c>
      <c r="G1277">
        <v>-1</v>
      </c>
      <c r="H1277">
        <v>268.09300000000002</v>
      </c>
      <c r="I1277">
        <v>-1</v>
      </c>
      <c r="J1277">
        <v>0</v>
      </c>
      <c r="K1277">
        <v>8.0647730000000006</v>
      </c>
      <c r="L1277">
        <v>-4.8832E-2</v>
      </c>
      <c r="M1277">
        <v>-7.3089130000000004</v>
      </c>
      <c r="N1277">
        <v>-273.12458500000002</v>
      </c>
      <c r="O1277">
        <v>-1.5706819999999999</v>
      </c>
      <c r="P1277">
        <v>-7.4047790000000004</v>
      </c>
      <c r="Q1277">
        <v>-273.02697799999999</v>
      </c>
      <c r="R1277">
        <v>-1.5694440000000001</v>
      </c>
      <c r="S1277">
        <v>13.681177999999999</v>
      </c>
      <c r="T1277">
        <v>1.238E-3</v>
      </c>
    </row>
    <row r="1278" spans="1:20" x14ac:dyDescent="0.25">
      <c r="A1278">
        <v>1276</v>
      </c>
      <c r="B1278">
        <v>4</v>
      </c>
      <c r="C1278">
        <v>-1</v>
      </c>
      <c r="D1278" t="s">
        <v>122</v>
      </c>
      <c r="E1278" t="s">
        <v>202</v>
      </c>
      <c r="F1278">
        <v>5.7549000000000003E-2</v>
      </c>
      <c r="G1278">
        <v>-1</v>
      </c>
      <c r="H1278">
        <v>228.94800000000001</v>
      </c>
      <c r="I1278">
        <v>-1</v>
      </c>
      <c r="J1278">
        <v>0</v>
      </c>
      <c r="K1278">
        <v>8.0647690000000001</v>
      </c>
      <c r="L1278">
        <v>4.9048000000000001E-2</v>
      </c>
      <c r="M1278">
        <v>-7.399502</v>
      </c>
      <c r="N1278">
        <v>-273.76086500000002</v>
      </c>
      <c r="O1278">
        <v>-1.5681780000000001</v>
      </c>
      <c r="P1278">
        <v>-7.4037769999999998</v>
      </c>
      <c r="Q1278">
        <v>-273.75277699999998</v>
      </c>
      <c r="R1278">
        <v>-1.5689470000000001</v>
      </c>
      <c r="S1278">
        <v>0.914794</v>
      </c>
      <c r="T1278">
        <v>7.6800000000000002E-4</v>
      </c>
    </row>
    <row r="1279" spans="1:20" x14ac:dyDescent="0.25">
      <c r="A1279">
        <v>1277</v>
      </c>
      <c r="B1279">
        <v>4</v>
      </c>
      <c r="C1279">
        <v>-1</v>
      </c>
      <c r="D1279" t="s">
        <v>122</v>
      </c>
      <c r="E1279" t="s">
        <v>202</v>
      </c>
      <c r="F1279">
        <v>3.0290999999999998E-2</v>
      </c>
      <c r="G1279">
        <v>-1</v>
      </c>
      <c r="H1279">
        <v>458.33699999999999</v>
      </c>
      <c r="I1279">
        <v>-1</v>
      </c>
      <c r="J1279">
        <v>0</v>
      </c>
      <c r="K1279">
        <v>8.0647789999999997</v>
      </c>
      <c r="L1279">
        <v>-4.8993000000000002E-2</v>
      </c>
      <c r="M1279">
        <v>-7.4050549999999999</v>
      </c>
      <c r="N1279">
        <v>-274.47216700000001</v>
      </c>
      <c r="O1279">
        <v>-1.569644</v>
      </c>
      <c r="P1279">
        <v>-7.4024489999999998</v>
      </c>
      <c r="Q1279">
        <v>-274.47857699999997</v>
      </c>
      <c r="R1279">
        <v>-1.5694349999999999</v>
      </c>
      <c r="S1279">
        <v>0.69192900000000002</v>
      </c>
      <c r="T1279">
        <v>2.1000000000000001E-4</v>
      </c>
    </row>
    <row r="1280" spans="1:20" x14ac:dyDescent="0.25">
      <c r="A1280">
        <v>1278</v>
      </c>
      <c r="B1280">
        <v>4</v>
      </c>
      <c r="C1280">
        <v>-1</v>
      </c>
      <c r="D1280" t="s">
        <v>122</v>
      </c>
      <c r="E1280" t="s">
        <v>202</v>
      </c>
      <c r="F1280">
        <v>3.9757000000000001E-2</v>
      </c>
      <c r="G1280">
        <v>-1</v>
      </c>
      <c r="H1280">
        <v>325.25700000000001</v>
      </c>
      <c r="I1280">
        <v>-1</v>
      </c>
      <c r="J1280">
        <v>0</v>
      </c>
      <c r="K1280">
        <v>8.0647719999999996</v>
      </c>
      <c r="L1280">
        <v>-4.9135999999999999E-2</v>
      </c>
      <c r="M1280">
        <v>-7.3850910000000001</v>
      </c>
      <c r="N1280">
        <v>-275.45987200000002</v>
      </c>
      <c r="O1280">
        <v>-1.5682</v>
      </c>
      <c r="P1280">
        <v>-7.4009349999999996</v>
      </c>
      <c r="Q1280">
        <v>-275.44628899999998</v>
      </c>
      <c r="R1280">
        <v>-1.5694650000000001</v>
      </c>
      <c r="S1280">
        <v>2.0869239999999998</v>
      </c>
      <c r="T1280">
        <v>1.2650000000000001E-3</v>
      </c>
    </row>
    <row r="1281" spans="1:20" x14ac:dyDescent="0.25">
      <c r="A1281">
        <v>1279</v>
      </c>
      <c r="B1281">
        <v>5</v>
      </c>
      <c r="C1281">
        <v>-1</v>
      </c>
      <c r="D1281" t="s">
        <v>123</v>
      </c>
      <c r="E1281" t="s">
        <v>202</v>
      </c>
      <c r="F1281">
        <v>4.7275999999999999E-2</v>
      </c>
      <c r="G1281">
        <v>-1</v>
      </c>
      <c r="H1281">
        <v>283.94799999999998</v>
      </c>
      <c r="I1281">
        <v>-1</v>
      </c>
      <c r="J1281">
        <v>0</v>
      </c>
      <c r="K1281">
        <v>8.0647579999999994</v>
      </c>
      <c r="L1281">
        <v>4.9173000000000001E-2</v>
      </c>
      <c r="M1281">
        <v>-7.3898320000000002</v>
      </c>
      <c r="N1281">
        <v>-276.18714</v>
      </c>
      <c r="O1281">
        <v>-1.5693539999999999</v>
      </c>
      <c r="P1281">
        <v>-7.3999030000000001</v>
      </c>
      <c r="Q1281">
        <v>-276.17208900000003</v>
      </c>
      <c r="R1281">
        <v>-1.5689360000000001</v>
      </c>
      <c r="S1281">
        <v>1.8110280000000001</v>
      </c>
      <c r="T1281">
        <v>4.1800000000000002E-4</v>
      </c>
    </row>
    <row r="1282" spans="1:20" x14ac:dyDescent="0.25">
      <c r="A1282">
        <v>1280</v>
      </c>
      <c r="B1282">
        <v>5</v>
      </c>
      <c r="C1282">
        <v>-1</v>
      </c>
      <c r="D1282" t="s">
        <v>123</v>
      </c>
      <c r="E1282" t="s">
        <v>202</v>
      </c>
      <c r="F1282">
        <v>4.3733000000000001E-2</v>
      </c>
      <c r="G1282">
        <v>-1</v>
      </c>
      <c r="H1282">
        <v>430.63900000000001</v>
      </c>
      <c r="I1282">
        <v>-1</v>
      </c>
      <c r="J1282">
        <v>0</v>
      </c>
      <c r="K1282">
        <v>8.0647669999999998</v>
      </c>
      <c r="L1282">
        <v>-4.9668999999999998E-2</v>
      </c>
      <c r="M1282">
        <v>-7.3981079999999997</v>
      </c>
      <c r="N1282">
        <v>-276.90349700000002</v>
      </c>
      <c r="O1282">
        <v>-1.567461</v>
      </c>
      <c r="P1282">
        <v>-7.3985399999999997</v>
      </c>
      <c r="Q1282">
        <v>-276.897919</v>
      </c>
      <c r="R1282">
        <v>-1.5694030000000001</v>
      </c>
      <c r="S1282">
        <v>0.55951200000000001</v>
      </c>
      <c r="T1282">
        <v>1.9430000000000001E-3</v>
      </c>
    </row>
    <row r="1283" spans="1:20" x14ac:dyDescent="0.25">
      <c r="A1283">
        <v>1281</v>
      </c>
      <c r="B1283">
        <v>5</v>
      </c>
      <c r="C1283">
        <v>-1</v>
      </c>
      <c r="D1283" t="s">
        <v>123</v>
      </c>
      <c r="E1283" t="s">
        <v>202</v>
      </c>
      <c r="F1283">
        <v>7.6646000000000006E-2</v>
      </c>
      <c r="G1283">
        <v>-1</v>
      </c>
      <c r="H1283">
        <v>309.678</v>
      </c>
      <c r="I1283">
        <v>-1</v>
      </c>
      <c r="J1283">
        <v>0</v>
      </c>
      <c r="K1283">
        <v>8.0647529999999996</v>
      </c>
      <c r="L1283">
        <v>4.9109E-2</v>
      </c>
      <c r="M1283">
        <v>-7.4127689999999999</v>
      </c>
      <c r="N1283">
        <v>-277.619078</v>
      </c>
      <c r="O1283">
        <v>-1.57192</v>
      </c>
      <c r="P1283">
        <v>-7.397494</v>
      </c>
      <c r="Q1283">
        <v>-277.623718</v>
      </c>
      <c r="R1283">
        <v>-1.5688930000000001</v>
      </c>
      <c r="S1283">
        <v>1.596393</v>
      </c>
      <c r="T1283">
        <v>3.0270000000000002E-3</v>
      </c>
    </row>
    <row r="1284" spans="1:20" x14ac:dyDescent="0.25">
      <c r="A1284">
        <v>1282</v>
      </c>
      <c r="B1284">
        <v>5</v>
      </c>
      <c r="C1284">
        <v>-1</v>
      </c>
      <c r="D1284" t="s">
        <v>123</v>
      </c>
      <c r="E1284" t="s">
        <v>202</v>
      </c>
      <c r="F1284">
        <v>0.14959600000000001</v>
      </c>
      <c r="G1284">
        <v>-1</v>
      </c>
      <c r="H1284">
        <v>353.74799999999999</v>
      </c>
      <c r="I1284">
        <v>-1</v>
      </c>
      <c r="J1284">
        <v>0</v>
      </c>
      <c r="K1284">
        <v>8.064762</v>
      </c>
      <c r="L1284">
        <v>4.8933999999999998E-2</v>
      </c>
      <c r="M1284">
        <v>-7.3600269999999997</v>
      </c>
      <c r="N1284">
        <v>-278.61676899999998</v>
      </c>
      <c r="O1284">
        <v>-1.565151</v>
      </c>
      <c r="P1284">
        <v>-7.3958740000000001</v>
      </c>
      <c r="Q1284">
        <v>-278.591431</v>
      </c>
      <c r="R1284">
        <v>-1.568883</v>
      </c>
      <c r="S1284">
        <v>4.3898479999999998</v>
      </c>
      <c r="T1284">
        <v>3.7320000000000001E-3</v>
      </c>
    </row>
    <row r="1285" spans="1:20" x14ac:dyDescent="0.25">
      <c r="A1285">
        <v>1283</v>
      </c>
      <c r="B1285">
        <v>4</v>
      </c>
      <c r="C1285">
        <v>-1</v>
      </c>
      <c r="D1285" t="s">
        <v>124</v>
      </c>
      <c r="E1285" t="s">
        <v>202</v>
      </c>
      <c r="F1285">
        <v>9.8019999999999996E-2</v>
      </c>
      <c r="G1285">
        <v>-1</v>
      </c>
      <c r="H1285">
        <v>424.476</v>
      </c>
      <c r="I1285">
        <v>-1</v>
      </c>
      <c r="J1285">
        <v>0</v>
      </c>
      <c r="K1285">
        <v>8.0647769999999994</v>
      </c>
      <c r="L1285">
        <v>-4.9515000000000003E-2</v>
      </c>
      <c r="M1285">
        <v>-7.4334160000000002</v>
      </c>
      <c r="N1285">
        <v>-279.26218799999998</v>
      </c>
      <c r="O1285">
        <v>-1.564297</v>
      </c>
      <c r="P1285">
        <v>-7.3944890000000001</v>
      </c>
      <c r="Q1285">
        <v>-279.31723</v>
      </c>
      <c r="R1285">
        <v>-1.5693649999999999</v>
      </c>
      <c r="S1285">
        <v>6.7416150000000004</v>
      </c>
      <c r="T1285">
        <v>5.0679999999999996E-3</v>
      </c>
    </row>
    <row r="1286" spans="1:20" x14ac:dyDescent="0.25">
      <c r="A1286">
        <v>1284</v>
      </c>
      <c r="B1286">
        <v>4</v>
      </c>
      <c r="C1286">
        <v>-1</v>
      </c>
      <c r="D1286" t="s">
        <v>124</v>
      </c>
      <c r="E1286" t="s">
        <v>202</v>
      </c>
      <c r="F1286">
        <v>0.12884499999999999</v>
      </c>
      <c r="G1286">
        <v>-1</v>
      </c>
      <c r="H1286">
        <v>349.35899999999998</v>
      </c>
      <c r="I1286">
        <v>-1</v>
      </c>
      <c r="J1286">
        <v>0</v>
      </c>
      <c r="K1286">
        <v>8.0647760000000002</v>
      </c>
      <c r="L1286">
        <v>-4.8943E-2</v>
      </c>
      <c r="M1286">
        <v>-7.4019810000000001</v>
      </c>
      <c r="N1286">
        <v>-280.27400299999999</v>
      </c>
      <c r="O1286">
        <v>-1.5698080000000001</v>
      </c>
      <c r="P1286">
        <v>-7.3928320000000003</v>
      </c>
      <c r="Q1286">
        <v>-280.28497299999998</v>
      </c>
      <c r="R1286">
        <v>-1.5693410000000001</v>
      </c>
      <c r="S1286">
        <v>1.4284600000000001</v>
      </c>
      <c r="T1286">
        <v>4.6700000000000002E-4</v>
      </c>
    </row>
    <row r="1287" spans="1:20" x14ac:dyDescent="0.25">
      <c r="A1287">
        <v>1285</v>
      </c>
      <c r="B1287">
        <v>4</v>
      </c>
      <c r="C1287">
        <v>-1</v>
      </c>
      <c r="D1287" t="s">
        <v>124</v>
      </c>
      <c r="E1287" t="s">
        <v>202</v>
      </c>
      <c r="F1287">
        <v>4.7100000000000001E-4</v>
      </c>
      <c r="G1287">
        <v>-1</v>
      </c>
      <c r="H1287">
        <v>982.30899999999997</v>
      </c>
      <c r="I1287">
        <v>-1</v>
      </c>
      <c r="J1287">
        <v>0</v>
      </c>
      <c r="K1287">
        <v>8.0647710000000004</v>
      </c>
      <c r="L1287">
        <v>4.8800000000000003E-2</v>
      </c>
      <c r="M1287">
        <v>-7.3938220000000001</v>
      </c>
      <c r="N1287">
        <v>-281.01142299999998</v>
      </c>
      <c r="O1287">
        <v>-1.5684229999999999</v>
      </c>
      <c r="P1287">
        <v>-7.3917919999999997</v>
      </c>
      <c r="Q1287">
        <v>-281.01077299999997</v>
      </c>
      <c r="R1287">
        <v>-1.5688740000000001</v>
      </c>
      <c r="S1287">
        <v>0.21317800000000001</v>
      </c>
      <c r="T1287">
        <v>4.5100000000000001E-4</v>
      </c>
    </row>
    <row r="1288" spans="1:20" x14ac:dyDescent="0.25">
      <c r="A1288">
        <v>1286</v>
      </c>
      <c r="B1288">
        <v>4</v>
      </c>
      <c r="C1288">
        <v>-1</v>
      </c>
      <c r="D1288" t="s">
        <v>124</v>
      </c>
      <c r="E1288" t="s">
        <v>202</v>
      </c>
      <c r="F1288">
        <v>3.4791000000000002E-2</v>
      </c>
      <c r="G1288">
        <v>-1</v>
      </c>
      <c r="H1288">
        <v>296.84300000000002</v>
      </c>
      <c r="I1288">
        <v>-1</v>
      </c>
      <c r="J1288">
        <v>0</v>
      </c>
      <c r="K1288">
        <v>8.0647680000000008</v>
      </c>
      <c r="L1288">
        <v>-4.9904999999999998E-2</v>
      </c>
      <c r="M1288">
        <v>-7.3720379999999999</v>
      </c>
      <c r="N1288">
        <v>-281.758512</v>
      </c>
      <c r="O1288">
        <v>-1.5680229999999999</v>
      </c>
      <c r="P1288">
        <v>-7.3904769999999997</v>
      </c>
      <c r="Q1288">
        <v>-281.73657200000002</v>
      </c>
      <c r="R1288">
        <v>-1.5694189999999999</v>
      </c>
      <c r="S1288">
        <v>2.8658920000000001</v>
      </c>
      <c r="T1288">
        <v>1.397E-3</v>
      </c>
    </row>
    <row r="1289" spans="1:20" x14ac:dyDescent="0.25">
      <c r="A1289">
        <v>1287</v>
      </c>
      <c r="B1289">
        <v>4</v>
      </c>
      <c r="C1289">
        <v>-1</v>
      </c>
      <c r="D1289" t="s">
        <v>124</v>
      </c>
      <c r="E1289" t="s">
        <v>202</v>
      </c>
      <c r="F1289">
        <v>4.1736000000000002E-2</v>
      </c>
      <c r="G1289">
        <v>-1</v>
      </c>
      <c r="H1289">
        <v>280.46199999999999</v>
      </c>
      <c r="I1289">
        <v>-1</v>
      </c>
      <c r="J1289">
        <v>0</v>
      </c>
      <c r="K1289">
        <v>8.0647599999999997</v>
      </c>
      <c r="L1289">
        <v>-4.9815999999999999E-2</v>
      </c>
      <c r="M1289">
        <v>-7.4197569999999997</v>
      </c>
      <c r="N1289">
        <v>-282.673587</v>
      </c>
      <c r="O1289">
        <v>-1.5689740000000001</v>
      </c>
      <c r="P1289">
        <v>-7.3889290000000001</v>
      </c>
      <c r="Q1289">
        <v>-282.70431500000001</v>
      </c>
      <c r="R1289">
        <v>-1.5694459999999999</v>
      </c>
      <c r="S1289">
        <v>4.3526920000000002</v>
      </c>
      <c r="T1289">
        <v>4.7199999999999998E-4</v>
      </c>
    </row>
    <row r="1290" spans="1:20" x14ac:dyDescent="0.25">
      <c r="A1290">
        <v>1288</v>
      </c>
      <c r="B1290">
        <v>4</v>
      </c>
      <c r="C1290">
        <v>-1</v>
      </c>
      <c r="D1290" t="s">
        <v>124</v>
      </c>
      <c r="E1290" t="s">
        <v>202</v>
      </c>
      <c r="F1290">
        <v>6.2672000000000005E-2</v>
      </c>
      <c r="G1290">
        <v>-1</v>
      </c>
      <c r="H1290">
        <v>300.01900000000001</v>
      </c>
      <c r="I1290">
        <v>-1</v>
      </c>
      <c r="J1290">
        <v>0</v>
      </c>
      <c r="K1290">
        <v>8.0647629999999992</v>
      </c>
      <c r="L1290">
        <v>4.9631000000000002E-2</v>
      </c>
      <c r="M1290">
        <v>-7.3778160000000002</v>
      </c>
      <c r="N1290">
        <v>-283.437679</v>
      </c>
      <c r="O1290">
        <v>-1.56863</v>
      </c>
      <c r="P1290">
        <v>-7.3879450000000002</v>
      </c>
      <c r="Q1290">
        <v>-283.430115</v>
      </c>
      <c r="R1290">
        <v>-1.568964</v>
      </c>
      <c r="S1290">
        <v>1.26417</v>
      </c>
      <c r="T1290">
        <v>3.3300000000000002E-4</v>
      </c>
    </row>
    <row r="1291" spans="1:20" x14ac:dyDescent="0.25">
      <c r="A1291">
        <v>1289</v>
      </c>
      <c r="B1291">
        <v>4</v>
      </c>
      <c r="C1291">
        <v>-1</v>
      </c>
      <c r="D1291" t="s">
        <v>124</v>
      </c>
      <c r="E1291" t="s">
        <v>202</v>
      </c>
      <c r="F1291">
        <v>8.3269999999999993E-3</v>
      </c>
      <c r="G1291">
        <v>-1</v>
      </c>
      <c r="H1291">
        <v>452.49200000000002</v>
      </c>
      <c r="I1291">
        <v>-1</v>
      </c>
      <c r="J1291">
        <v>0</v>
      </c>
      <c r="K1291">
        <v>8.0647789999999997</v>
      </c>
      <c r="L1291">
        <v>-4.8943E-2</v>
      </c>
      <c r="M1291">
        <v>-7.4107459999999996</v>
      </c>
      <c r="N1291">
        <v>-284.13207199999999</v>
      </c>
      <c r="O1291">
        <v>-1.569358</v>
      </c>
      <c r="P1291">
        <v>-7.3866079999999998</v>
      </c>
      <c r="Q1291">
        <v>-284.155914</v>
      </c>
      <c r="R1291">
        <v>-1.5694380000000001</v>
      </c>
      <c r="S1291">
        <v>3.3928189999999998</v>
      </c>
      <c r="T1291">
        <v>8.0000000000000007E-5</v>
      </c>
    </row>
    <row r="1292" spans="1:20" x14ac:dyDescent="0.25">
      <c r="A1292">
        <v>1290</v>
      </c>
      <c r="B1292">
        <v>4</v>
      </c>
      <c r="C1292">
        <v>-1</v>
      </c>
      <c r="D1292" t="s">
        <v>124</v>
      </c>
      <c r="E1292" t="s">
        <v>202</v>
      </c>
      <c r="F1292">
        <v>2.9211999999999998E-2</v>
      </c>
      <c r="G1292">
        <v>-1</v>
      </c>
      <c r="H1292">
        <v>317.69</v>
      </c>
      <c r="I1292">
        <v>-1</v>
      </c>
      <c r="J1292">
        <v>0</v>
      </c>
      <c r="K1292">
        <v>8.0647859999999998</v>
      </c>
      <c r="L1292">
        <v>-4.8994000000000003E-2</v>
      </c>
      <c r="M1292">
        <v>-7.3511870000000004</v>
      </c>
      <c r="N1292">
        <v>-285.15695699999998</v>
      </c>
      <c r="O1292">
        <v>-1.56657</v>
      </c>
      <c r="P1292">
        <v>-7.3850540000000002</v>
      </c>
      <c r="Q1292">
        <v>-285.12365699999998</v>
      </c>
      <c r="R1292">
        <v>-1.5694349999999999</v>
      </c>
      <c r="S1292">
        <v>4.7495830000000003</v>
      </c>
      <c r="T1292">
        <v>2.8649999999999999E-3</v>
      </c>
    </row>
    <row r="1293" spans="1:20" x14ac:dyDescent="0.25">
      <c r="A1293">
        <v>1291</v>
      </c>
      <c r="B1293">
        <v>4</v>
      </c>
      <c r="C1293">
        <v>-1</v>
      </c>
      <c r="D1293" t="s">
        <v>124</v>
      </c>
      <c r="E1293" t="s">
        <v>202</v>
      </c>
      <c r="F1293">
        <v>1.8273999999999999E-2</v>
      </c>
      <c r="G1293">
        <v>-1</v>
      </c>
      <c r="H1293">
        <v>390.22</v>
      </c>
      <c r="I1293">
        <v>-1</v>
      </c>
      <c r="J1293">
        <v>0</v>
      </c>
      <c r="K1293">
        <v>8.0647760000000002</v>
      </c>
      <c r="L1293">
        <v>4.9013000000000001E-2</v>
      </c>
      <c r="M1293">
        <v>-7.4286089999999998</v>
      </c>
      <c r="N1293">
        <v>-285.874323</v>
      </c>
      <c r="O1293">
        <v>-1.566576</v>
      </c>
      <c r="P1293">
        <v>-7.3840539999999999</v>
      </c>
      <c r="Q1293">
        <v>-285.84945699999997</v>
      </c>
      <c r="R1293">
        <v>-1.5689439999999999</v>
      </c>
      <c r="S1293">
        <v>5.1024539999999998</v>
      </c>
      <c r="T1293">
        <v>2.3679999999999999E-3</v>
      </c>
    </row>
    <row r="1294" spans="1:20" x14ac:dyDescent="0.25">
      <c r="A1294">
        <v>1292</v>
      </c>
      <c r="B1294">
        <v>4</v>
      </c>
      <c r="C1294">
        <v>-1</v>
      </c>
      <c r="D1294" t="s">
        <v>124</v>
      </c>
      <c r="E1294" t="s">
        <v>202</v>
      </c>
      <c r="F1294">
        <v>2.0409E-2</v>
      </c>
      <c r="G1294">
        <v>-1</v>
      </c>
      <c r="H1294">
        <v>277.38400000000001</v>
      </c>
      <c r="I1294">
        <v>-1</v>
      </c>
      <c r="J1294">
        <v>0</v>
      </c>
      <c r="K1294">
        <v>8.0647719999999996</v>
      </c>
      <c r="L1294">
        <v>-4.9137E-2</v>
      </c>
      <c r="M1294">
        <v>-7.3915040000000003</v>
      </c>
      <c r="N1294">
        <v>-286.54497300000003</v>
      </c>
      <c r="O1294">
        <v>-1.567056</v>
      </c>
      <c r="P1294">
        <v>-7.3827639999999999</v>
      </c>
      <c r="Q1294">
        <v>-286.57525600000002</v>
      </c>
      <c r="R1294">
        <v>-1.5694650000000001</v>
      </c>
      <c r="S1294">
        <v>3.1519590000000002</v>
      </c>
      <c r="T1294">
        <v>2.4090000000000001E-3</v>
      </c>
    </row>
    <row r="1295" spans="1:20" x14ac:dyDescent="0.25">
      <c r="A1295">
        <v>1293</v>
      </c>
      <c r="B1295">
        <v>4</v>
      </c>
      <c r="C1295">
        <v>-1</v>
      </c>
      <c r="D1295" t="s">
        <v>124</v>
      </c>
      <c r="E1295" t="s">
        <v>202</v>
      </c>
      <c r="F1295">
        <v>2.3796999999999999E-2</v>
      </c>
      <c r="G1295">
        <v>-1</v>
      </c>
      <c r="H1295">
        <v>495.113</v>
      </c>
      <c r="I1295">
        <v>-1</v>
      </c>
      <c r="J1295">
        <v>0</v>
      </c>
      <c r="K1295">
        <v>8.0647669999999998</v>
      </c>
      <c r="L1295">
        <v>-4.9516999999999999E-2</v>
      </c>
      <c r="M1295">
        <v>-7.379448</v>
      </c>
      <c r="N1295">
        <v>-287.54938700000002</v>
      </c>
      <c r="O1295">
        <v>-1.5751029999999999</v>
      </c>
      <c r="P1295">
        <v>-7.3812309999999997</v>
      </c>
      <c r="Q1295">
        <v>-287.54296900000003</v>
      </c>
      <c r="R1295">
        <v>-1.5694600000000001</v>
      </c>
      <c r="S1295">
        <v>0.66610499999999995</v>
      </c>
      <c r="T1295">
        <v>5.6439999999999997E-3</v>
      </c>
    </row>
    <row r="1296" spans="1:20" x14ac:dyDescent="0.25">
      <c r="A1296">
        <v>1294</v>
      </c>
      <c r="B1296">
        <v>4</v>
      </c>
      <c r="C1296">
        <v>-1</v>
      </c>
      <c r="D1296" t="s">
        <v>124</v>
      </c>
      <c r="E1296" t="s">
        <v>202</v>
      </c>
      <c r="F1296">
        <v>5.0140000000000002E-3</v>
      </c>
      <c r="G1296">
        <v>-1</v>
      </c>
      <c r="H1296">
        <v>344.24299999999999</v>
      </c>
      <c r="I1296">
        <v>-1</v>
      </c>
      <c r="J1296">
        <v>0</v>
      </c>
      <c r="K1296">
        <v>8.0647529999999996</v>
      </c>
      <c r="L1296">
        <v>4.9111000000000002E-2</v>
      </c>
      <c r="M1296">
        <v>-7.4073229999999999</v>
      </c>
      <c r="N1296">
        <v>-288.27405199999998</v>
      </c>
      <c r="O1296">
        <v>-1.5671649999999999</v>
      </c>
      <c r="P1296">
        <v>-7.3802219999999998</v>
      </c>
      <c r="Q1296">
        <v>-288.26876800000002</v>
      </c>
      <c r="R1296">
        <v>-1.568948</v>
      </c>
      <c r="S1296">
        <v>2.761164</v>
      </c>
      <c r="T1296">
        <v>1.7830000000000001E-3</v>
      </c>
    </row>
    <row r="1297" spans="1:20" x14ac:dyDescent="0.25">
      <c r="A1297">
        <v>1295</v>
      </c>
      <c r="B1297">
        <v>4</v>
      </c>
      <c r="C1297">
        <v>-1</v>
      </c>
      <c r="D1297" t="s">
        <v>124</v>
      </c>
      <c r="E1297" t="s">
        <v>202</v>
      </c>
      <c r="F1297">
        <v>1.4074E-2</v>
      </c>
      <c r="G1297">
        <v>-1</v>
      </c>
      <c r="H1297">
        <v>346.04899999999998</v>
      </c>
      <c r="I1297">
        <v>-1</v>
      </c>
      <c r="J1297">
        <v>0</v>
      </c>
      <c r="K1297">
        <v>8.0647730000000006</v>
      </c>
      <c r="L1297">
        <v>-4.8980000000000003E-2</v>
      </c>
      <c r="M1297">
        <v>-7.3629199999999999</v>
      </c>
      <c r="N1297">
        <v>-289.01014099999998</v>
      </c>
      <c r="O1297">
        <v>-1.5695239999999999</v>
      </c>
      <c r="P1297">
        <v>-7.3788900000000002</v>
      </c>
      <c r="Q1297">
        <v>-288.994598</v>
      </c>
      <c r="R1297">
        <v>-1.569434</v>
      </c>
      <c r="S1297">
        <v>2.2284470000000001</v>
      </c>
      <c r="T1297">
        <v>9.0000000000000006E-5</v>
      </c>
    </row>
    <row r="1298" spans="1:20" x14ac:dyDescent="0.25">
      <c r="A1298">
        <v>1296</v>
      </c>
      <c r="B1298">
        <v>4</v>
      </c>
      <c r="C1298">
        <v>-1</v>
      </c>
      <c r="D1298" t="s">
        <v>124</v>
      </c>
      <c r="E1298" t="s">
        <v>202</v>
      </c>
      <c r="F1298">
        <v>0.23796400000000001</v>
      </c>
      <c r="G1298">
        <v>-1</v>
      </c>
      <c r="H1298">
        <v>303.57400000000001</v>
      </c>
      <c r="I1298">
        <v>-1</v>
      </c>
      <c r="J1298">
        <v>0</v>
      </c>
      <c r="K1298">
        <v>8.0561190000000007</v>
      </c>
      <c r="L1298">
        <v>-8.1019999999999998E-3</v>
      </c>
      <c r="M1298">
        <v>-7.4392839999999998</v>
      </c>
      <c r="N1298">
        <v>-289.90916900000002</v>
      </c>
      <c r="O1298">
        <v>-1.563617</v>
      </c>
      <c r="P1298">
        <v>-7.3764370000000001</v>
      </c>
      <c r="Q1298">
        <v>-289.96218900000002</v>
      </c>
      <c r="R1298">
        <v>-1.568603</v>
      </c>
      <c r="S1298">
        <v>8.2224719999999998</v>
      </c>
      <c r="T1298">
        <v>4.986E-3</v>
      </c>
    </row>
    <row r="1299" spans="1:20" x14ac:dyDescent="0.25">
      <c r="A1299">
        <v>1297</v>
      </c>
      <c r="B1299">
        <v>4</v>
      </c>
      <c r="C1299">
        <v>-1</v>
      </c>
      <c r="D1299" t="s">
        <v>124</v>
      </c>
      <c r="E1299" t="s">
        <v>202</v>
      </c>
      <c r="F1299">
        <v>8.4573999999999996E-2</v>
      </c>
      <c r="G1299">
        <v>-1</v>
      </c>
      <c r="H1299">
        <v>359.24799999999999</v>
      </c>
      <c r="I1299">
        <v>-1</v>
      </c>
      <c r="J1299">
        <v>0</v>
      </c>
      <c r="K1299">
        <v>7.9144240000000003</v>
      </c>
      <c r="L1299">
        <v>0.11709600000000001</v>
      </c>
      <c r="M1299">
        <v>-7.4043380000000001</v>
      </c>
      <c r="N1299">
        <v>-290.66420799999997</v>
      </c>
      <c r="O1299">
        <v>-1.5534920000000001</v>
      </c>
      <c r="P1299">
        <v>-7.3684620000000001</v>
      </c>
      <c r="Q1299">
        <v>-290.68093900000002</v>
      </c>
      <c r="R1299">
        <v>-1.5627249999999999</v>
      </c>
      <c r="S1299">
        <v>3.958564</v>
      </c>
      <c r="T1299">
        <v>9.2320000000000006E-3</v>
      </c>
    </row>
    <row r="1300" spans="1:20" x14ac:dyDescent="0.25">
      <c r="A1300">
        <v>1298</v>
      </c>
      <c r="B1300">
        <v>4</v>
      </c>
      <c r="C1300">
        <v>-1</v>
      </c>
      <c r="D1300" t="s">
        <v>124</v>
      </c>
      <c r="E1300" t="s">
        <v>202</v>
      </c>
      <c r="F1300">
        <v>5.3652999999999999E-2</v>
      </c>
      <c r="G1300">
        <v>-1</v>
      </c>
      <c r="H1300">
        <v>360.77499999999998</v>
      </c>
      <c r="I1300">
        <v>-1</v>
      </c>
      <c r="J1300">
        <v>0</v>
      </c>
      <c r="K1300">
        <v>7.6512690000000001</v>
      </c>
      <c r="L1300">
        <v>0.10431</v>
      </c>
      <c r="M1300">
        <v>-7.3775459999999997</v>
      </c>
      <c r="N1300">
        <v>-291.60372799999999</v>
      </c>
      <c r="O1300">
        <v>-1.5478350000000001</v>
      </c>
      <c r="P1300">
        <v>-7.3524719999999997</v>
      </c>
      <c r="Q1300">
        <v>-291.61355600000002</v>
      </c>
      <c r="R1300">
        <v>-1.5556030000000001</v>
      </c>
      <c r="S1300">
        <v>2.693114</v>
      </c>
      <c r="T1300">
        <v>7.7679999999999997E-3</v>
      </c>
    </row>
    <row r="1301" spans="1:20" x14ac:dyDescent="0.25">
      <c r="A1301">
        <v>1299</v>
      </c>
      <c r="B1301">
        <v>4</v>
      </c>
      <c r="C1301">
        <v>-1</v>
      </c>
      <c r="D1301" t="s">
        <v>124</v>
      </c>
      <c r="E1301" t="s">
        <v>202</v>
      </c>
      <c r="F1301">
        <v>9.0454000000000007E-2</v>
      </c>
      <c r="G1301">
        <v>-1</v>
      </c>
      <c r="H1301">
        <v>353.23899999999998</v>
      </c>
      <c r="I1301">
        <v>-1</v>
      </c>
      <c r="J1301">
        <v>0</v>
      </c>
      <c r="K1301">
        <v>7.5023689999999998</v>
      </c>
      <c r="L1301">
        <v>-1.5155999999999999E-2</v>
      </c>
      <c r="M1301">
        <v>-7.3270879999999998</v>
      </c>
      <c r="N1301">
        <v>-292.278482</v>
      </c>
      <c r="O1301">
        <v>-1.5541400000000001</v>
      </c>
      <c r="P1301">
        <v>-7.338006</v>
      </c>
      <c r="Q1301">
        <v>-292.29385400000001</v>
      </c>
      <c r="R1301">
        <v>-1.552173</v>
      </c>
      <c r="S1301">
        <v>1.8854869999999999</v>
      </c>
      <c r="T1301">
        <v>1.967E-3</v>
      </c>
    </row>
    <row r="1302" spans="1:20" x14ac:dyDescent="0.25">
      <c r="A1302">
        <v>1300</v>
      </c>
      <c r="B1302">
        <v>4</v>
      </c>
      <c r="C1302">
        <v>-1</v>
      </c>
      <c r="D1302" t="s">
        <v>124</v>
      </c>
      <c r="E1302" t="s">
        <v>202</v>
      </c>
      <c r="F1302">
        <v>1.2671999999999999E-2</v>
      </c>
      <c r="G1302">
        <v>-1</v>
      </c>
      <c r="H1302">
        <v>398.02499999999998</v>
      </c>
      <c r="I1302">
        <v>-1</v>
      </c>
      <c r="J1302">
        <v>0</v>
      </c>
      <c r="K1302">
        <v>7.4682680000000001</v>
      </c>
      <c r="L1302">
        <v>7.9963999999999993E-2</v>
      </c>
      <c r="M1302">
        <v>-7.3018039999999997</v>
      </c>
      <c r="N1302">
        <v>-292.97315700000001</v>
      </c>
      <c r="O1302">
        <v>-1.547042</v>
      </c>
      <c r="P1302">
        <v>-7.322495</v>
      </c>
      <c r="Q1302">
        <v>-292.96627799999999</v>
      </c>
      <c r="R1302">
        <v>-1.5487740000000001</v>
      </c>
      <c r="S1302">
        <v>2.180444</v>
      </c>
      <c r="T1302">
        <v>1.732E-3</v>
      </c>
    </row>
    <row r="1303" spans="1:20" x14ac:dyDescent="0.25">
      <c r="A1303">
        <v>1301</v>
      </c>
      <c r="B1303">
        <v>4</v>
      </c>
      <c r="C1303">
        <v>-1</v>
      </c>
      <c r="D1303" t="s">
        <v>124</v>
      </c>
      <c r="E1303" t="s">
        <v>202</v>
      </c>
      <c r="F1303">
        <v>1.304E-2</v>
      </c>
      <c r="G1303">
        <v>-1</v>
      </c>
      <c r="H1303">
        <v>927.08799999999997</v>
      </c>
      <c r="I1303">
        <v>-1</v>
      </c>
      <c r="J1303">
        <v>0</v>
      </c>
      <c r="K1303">
        <v>7.577941</v>
      </c>
      <c r="L1303">
        <v>6.8461999999999995E-2</v>
      </c>
      <c r="M1303">
        <v>-7.2958059999999998</v>
      </c>
      <c r="N1303">
        <v>-293.87568599999997</v>
      </c>
      <c r="O1303">
        <v>-1.5459480000000001</v>
      </c>
      <c r="P1303">
        <v>-7.2997269999999999</v>
      </c>
      <c r="Q1303">
        <v>-293.86831699999999</v>
      </c>
      <c r="R1303">
        <v>-1.54616</v>
      </c>
      <c r="S1303">
        <v>0.83477999999999997</v>
      </c>
      <c r="T1303">
        <v>2.12E-4</v>
      </c>
    </row>
    <row r="1304" spans="1:20" x14ac:dyDescent="0.25">
      <c r="A1304">
        <v>1302</v>
      </c>
      <c r="B1304">
        <v>4</v>
      </c>
      <c r="C1304">
        <v>-1</v>
      </c>
      <c r="D1304" t="s">
        <v>124</v>
      </c>
      <c r="E1304" t="s">
        <v>202</v>
      </c>
      <c r="F1304">
        <v>7.4456999999999995E-2</v>
      </c>
      <c r="G1304">
        <v>-1</v>
      </c>
      <c r="H1304">
        <v>327.88</v>
      </c>
      <c r="I1304">
        <v>-1</v>
      </c>
      <c r="J1304">
        <v>0</v>
      </c>
      <c r="K1304">
        <v>7.6732170000000002</v>
      </c>
      <c r="L1304">
        <v>-3.7165999999999998E-2</v>
      </c>
      <c r="M1304">
        <v>-7.3082180000000001</v>
      </c>
      <c r="N1304">
        <v>-294.52578999999997</v>
      </c>
      <c r="O1304">
        <v>-1.5423180000000001</v>
      </c>
      <c r="P1304">
        <v>-7.2813100000000004</v>
      </c>
      <c r="Q1304">
        <v>-294.55517600000002</v>
      </c>
      <c r="R1304">
        <v>-1.545293</v>
      </c>
      <c r="S1304">
        <v>3.9843929999999999</v>
      </c>
      <c r="T1304">
        <v>2.9750000000000002E-3</v>
      </c>
    </row>
    <row r="1305" spans="1:20" x14ac:dyDescent="0.25">
      <c r="A1305">
        <v>1303</v>
      </c>
      <c r="B1305">
        <v>4</v>
      </c>
      <c r="C1305">
        <v>-1</v>
      </c>
      <c r="D1305" t="s">
        <v>124</v>
      </c>
      <c r="E1305" t="s">
        <v>202</v>
      </c>
      <c r="F1305">
        <v>4.6918000000000001E-2</v>
      </c>
      <c r="G1305">
        <v>-1</v>
      </c>
      <c r="H1305">
        <v>232.666</v>
      </c>
      <c r="I1305">
        <v>-1</v>
      </c>
      <c r="J1305">
        <v>0</v>
      </c>
      <c r="K1305">
        <v>7.7051720000000001</v>
      </c>
      <c r="L1305">
        <v>8.0616999999999994E-2</v>
      </c>
      <c r="M1305">
        <v>-7.2689120000000003</v>
      </c>
      <c r="N1305">
        <v>-295.48712399999999</v>
      </c>
      <c r="O1305">
        <v>-1.5392110000000001</v>
      </c>
      <c r="P1305">
        <v>-7.2472099999999999</v>
      </c>
      <c r="Q1305">
        <v>-295.47842400000002</v>
      </c>
      <c r="R1305">
        <v>-1.5366070000000001</v>
      </c>
      <c r="S1305">
        <v>2.338082</v>
      </c>
      <c r="T1305">
        <v>2.604E-3</v>
      </c>
    </row>
    <row r="1306" spans="1:20" x14ac:dyDescent="0.25">
      <c r="A1306">
        <v>1304</v>
      </c>
      <c r="B1306">
        <v>4</v>
      </c>
      <c r="C1306">
        <v>-1</v>
      </c>
      <c r="D1306" t="s">
        <v>124</v>
      </c>
      <c r="E1306" t="s">
        <v>202</v>
      </c>
      <c r="F1306">
        <v>0.10147299999999999</v>
      </c>
      <c r="G1306">
        <v>-1</v>
      </c>
      <c r="H1306">
        <v>371.90499999999997</v>
      </c>
      <c r="I1306">
        <v>-1</v>
      </c>
      <c r="J1306">
        <v>0</v>
      </c>
      <c r="K1306">
        <v>7.6764150000000004</v>
      </c>
      <c r="L1306">
        <v>0.25051499999999999</v>
      </c>
      <c r="M1306">
        <v>-7.1675880000000003</v>
      </c>
      <c r="N1306">
        <v>-296.21427799999998</v>
      </c>
      <c r="O1306">
        <v>-1.525903</v>
      </c>
      <c r="P1306">
        <v>-7.2078059999999997</v>
      </c>
      <c r="Q1306">
        <v>-296.16982999999999</v>
      </c>
      <c r="R1306">
        <v>-1.522456</v>
      </c>
      <c r="S1306">
        <v>5.9942219999999997</v>
      </c>
      <c r="T1306">
        <v>3.447E-3</v>
      </c>
    </row>
    <row r="1307" spans="1:20" x14ac:dyDescent="0.25">
      <c r="A1307">
        <v>1305</v>
      </c>
      <c r="B1307">
        <v>4</v>
      </c>
      <c r="C1307">
        <v>-1</v>
      </c>
      <c r="D1307" t="s">
        <v>124</v>
      </c>
      <c r="E1307" t="s">
        <v>202</v>
      </c>
      <c r="F1307">
        <v>8.1850000000000006E-2</v>
      </c>
      <c r="G1307">
        <v>-1</v>
      </c>
      <c r="H1307">
        <v>275.10399999999998</v>
      </c>
      <c r="I1307">
        <v>-1</v>
      </c>
      <c r="J1307">
        <v>0</v>
      </c>
      <c r="K1307">
        <v>7.619618</v>
      </c>
      <c r="L1307">
        <v>0.38812999999999998</v>
      </c>
      <c r="M1307">
        <v>-7.1860109999999997</v>
      </c>
      <c r="N1307">
        <v>-297.03438999999997</v>
      </c>
      <c r="O1307">
        <v>-1.4908490000000001</v>
      </c>
      <c r="P1307">
        <v>-7.122871</v>
      </c>
      <c r="Q1307">
        <v>-297.08373999999998</v>
      </c>
      <c r="R1307">
        <v>-1.4897769999999999</v>
      </c>
      <c r="S1307">
        <v>8.0138350000000003</v>
      </c>
      <c r="T1307">
        <v>1.073E-3</v>
      </c>
    </row>
    <row r="1308" spans="1:20" x14ac:dyDescent="0.25">
      <c r="A1308">
        <v>1306</v>
      </c>
      <c r="B1308">
        <v>4</v>
      </c>
      <c r="C1308">
        <v>-1</v>
      </c>
      <c r="D1308" t="s">
        <v>124</v>
      </c>
      <c r="E1308" t="s">
        <v>202</v>
      </c>
      <c r="F1308">
        <v>8.8520000000000005E-3</v>
      </c>
      <c r="G1308">
        <v>-1</v>
      </c>
      <c r="H1308">
        <v>238.34100000000001</v>
      </c>
      <c r="I1308">
        <v>-1</v>
      </c>
      <c r="J1308">
        <v>0</v>
      </c>
      <c r="K1308">
        <v>7.682156</v>
      </c>
      <c r="L1308">
        <v>0.36780099999999999</v>
      </c>
      <c r="M1308">
        <v>-7.0363939999999996</v>
      </c>
      <c r="N1308">
        <v>-297.75284099999999</v>
      </c>
      <c r="O1308">
        <v>-1.45367</v>
      </c>
      <c r="P1308">
        <v>-7.0263159999999996</v>
      </c>
      <c r="Q1308">
        <v>-297.76461799999998</v>
      </c>
      <c r="R1308">
        <v>-1.454501</v>
      </c>
      <c r="S1308">
        <v>1.550011</v>
      </c>
      <c r="T1308">
        <v>8.3100000000000003E-4</v>
      </c>
    </row>
    <row r="1309" spans="1:20" x14ac:dyDescent="0.25">
      <c r="A1309">
        <v>1307</v>
      </c>
      <c r="B1309">
        <v>4</v>
      </c>
      <c r="C1309">
        <v>-1</v>
      </c>
      <c r="D1309" t="s">
        <v>124</v>
      </c>
      <c r="E1309" t="s">
        <v>202</v>
      </c>
      <c r="F1309">
        <v>4.0232999999999998E-2</v>
      </c>
      <c r="G1309">
        <v>-1</v>
      </c>
      <c r="H1309">
        <v>423.63299999999998</v>
      </c>
      <c r="I1309">
        <v>-1</v>
      </c>
      <c r="J1309">
        <v>0</v>
      </c>
      <c r="K1309">
        <v>7.8902830000000002</v>
      </c>
      <c r="L1309">
        <v>0.58603099999999997</v>
      </c>
      <c r="M1309">
        <v>-6.9664070000000002</v>
      </c>
      <c r="N1309">
        <v>-298.39293600000002</v>
      </c>
      <c r="O1309">
        <v>-1.408112</v>
      </c>
      <c r="P1309">
        <v>-6.893173</v>
      </c>
      <c r="Q1309">
        <v>-298.453217</v>
      </c>
      <c r="R1309">
        <v>-1.409084</v>
      </c>
      <c r="S1309">
        <v>9.4852240000000005</v>
      </c>
      <c r="T1309">
        <v>9.7199999999999999E-4</v>
      </c>
    </row>
    <row r="1310" spans="1:20" x14ac:dyDescent="0.25">
      <c r="A1310">
        <v>1308</v>
      </c>
      <c r="B1310">
        <v>4</v>
      </c>
      <c r="C1310">
        <v>-1</v>
      </c>
      <c r="D1310" t="s">
        <v>124</v>
      </c>
      <c r="E1310" t="s">
        <v>202</v>
      </c>
      <c r="F1310">
        <v>1.6303999999999999E-2</v>
      </c>
      <c r="G1310">
        <v>-1</v>
      </c>
      <c r="H1310">
        <v>428.81099999999998</v>
      </c>
      <c r="I1310">
        <v>-1</v>
      </c>
      <c r="J1310">
        <v>0</v>
      </c>
      <c r="K1310">
        <v>8.1544460000000001</v>
      </c>
      <c r="L1310">
        <v>0.71234299999999995</v>
      </c>
      <c r="M1310">
        <v>-6.6208549999999997</v>
      </c>
      <c r="N1310">
        <v>-299.38674400000002</v>
      </c>
      <c r="O1310">
        <v>-1.335304</v>
      </c>
      <c r="P1310">
        <v>-6.6402650000000003</v>
      </c>
      <c r="Q1310">
        <v>-299.38638300000002</v>
      </c>
      <c r="R1310">
        <v>-1.3317669999999999</v>
      </c>
      <c r="S1310">
        <v>1.94129</v>
      </c>
      <c r="T1310">
        <v>3.5360000000000001E-3</v>
      </c>
    </row>
    <row r="1311" spans="1:20" x14ac:dyDescent="0.25">
      <c r="A1311">
        <v>1309</v>
      </c>
      <c r="B1311">
        <v>4</v>
      </c>
      <c r="C1311">
        <v>-1</v>
      </c>
      <c r="D1311" t="s">
        <v>124</v>
      </c>
      <c r="E1311" t="s">
        <v>202</v>
      </c>
      <c r="F1311">
        <v>0.12834400000000001</v>
      </c>
      <c r="G1311">
        <v>-1</v>
      </c>
      <c r="H1311">
        <v>369.97399999999999</v>
      </c>
      <c r="I1311">
        <v>-1</v>
      </c>
      <c r="J1311">
        <v>0</v>
      </c>
      <c r="K1311">
        <v>8.1722000000000001</v>
      </c>
      <c r="L1311">
        <v>0.70963600000000004</v>
      </c>
      <c r="M1311">
        <v>-6.4062960000000002</v>
      </c>
      <c r="N1311">
        <v>-300.11550399999999</v>
      </c>
      <c r="O1311">
        <v>-1.272905</v>
      </c>
      <c r="P1311">
        <v>-6.3942750000000004</v>
      </c>
      <c r="Q1311">
        <v>-300.08068800000001</v>
      </c>
      <c r="R1311">
        <v>-1.2662690000000001</v>
      </c>
      <c r="S1311">
        <v>3.6833100000000001</v>
      </c>
      <c r="T1311">
        <v>6.6360000000000004E-3</v>
      </c>
    </row>
    <row r="1312" spans="1:20" x14ac:dyDescent="0.25">
      <c r="A1312">
        <v>1310</v>
      </c>
      <c r="B1312">
        <v>4</v>
      </c>
      <c r="C1312">
        <v>-1</v>
      </c>
      <c r="D1312" t="s">
        <v>124</v>
      </c>
      <c r="E1312" t="s">
        <v>202</v>
      </c>
      <c r="F1312">
        <v>0.14827799999999999</v>
      </c>
      <c r="G1312">
        <v>-1</v>
      </c>
      <c r="H1312">
        <v>342.755</v>
      </c>
      <c r="I1312">
        <v>-1</v>
      </c>
      <c r="J1312">
        <v>0</v>
      </c>
      <c r="K1312">
        <v>8.0712670000000006</v>
      </c>
      <c r="L1312">
        <v>0.84576399999999996</v>
      </c>
      <c r="M1312">
        <v>-6.011933</v>
      </c>
      <c r="N1312">
        <v>-300.78705300000001</v>
      </c>
      <c r="O1312">
        <v>-1.195729</v>
      </c>
      <c r="P1312">
        <v>-6.1040320000000001</v>
      </c>
      <c r="Q1312">
        <v>-300.75332600000002</v>
      </c>
      <c r="R1312">
        <v>-1.196785</v>
      </c>
      <c r="S1312">
        <v>9.8080200000000008</v>
      </c>
      <c r="T1312">
        <v>1.0560000000000001E-3</v>
      </c>
    </row>
    <row r="1313" spans="1:20" x14ac:dyDescent="0.25">
      <c r="A1313">
        <v>1311</v>
      </c>
      <c r="B1313">
        <v>4</v>
      </c>
      <c r="C1313">
        <v>-1</v>
      </c>
      <c r="D1313" t="s">
        <v>124</v>
      </c>
      <c r="E1313" t="s">
        <v>202</v>
      </c>
      <c r="F1313">
        <v>0.17832300000000001</v>
      </c>
      <c r="G1313">
        <v>-1</v>
      </c>
      <c r="H1313">
        <v>294.93700000000001</v>
      </c>
      <c r="I1313">
        <v>-1</v>
      </c>
      <c r="J1313">
        <v>0</v>
      </c>
      <c r="K1313">
        <v>7.9283330000000003</v>
      </c>
      <c r="L1313">
        <v>0.89025200000000004</v>
      </c>
      <c r="M1313">
        <v>-5.574084</v>
      </c>
      <c r="N1313">
        <v>-301.62018</v>
      </c>
      <c r="O1313">
        <v>-1.097037</v>
      </c>
      <c r="P1313">
        <v>-5.645696</v>
      </c>
      <c r="Q1313">
        <v>-301.59750400000001</v>
      </c>
      <c r="R1313">
        <v>-1.097121</v>
      </c>
      <c r="S1313">
        <v>7.5116829999999997</v>
      </c>
      <c r="T1313">
        <v>8.5000000000000006E-5</v>
      </c>
    </row>
    <row r="1314" spans="1:20" x14ac:dyDescent="0.25">
      <c r="A1314">
        <v>1312</v>
      </c>
      <c r="B1314">
        <v>4</v>
      </c>
      <c r="C1314">
        <v>-1</v>
      </c>
      <c r="D1314" t="s">
        <v>124</v>
      </c>
      <c r="E1314" t="s">
        <v>202</v>
      </c>
      <c r="F1314">
        <v>0.193999</v>
      </c>
      <c r="G1314">
        <v>-1</v>
      </c>
      <c r="H1314">
        <v>367.70600000000002</v>
      </c>
      <c r="I1314">
        <v>-1</v>
      </c>
      <c r="J1314">
        <v>0</v>
      </c>
      <c r="K1314">
        <v>7.903823</v>
      </c>
      <c r="L1314">
        <v>0.81183799999999995</v>
      </c>
      <c r="M1314">
        <v>-5.1936689999999999</v>
      </c>
      <c r="N1314">
        <v>-302.22098599999998</v>
      </c>
      <c r="O1314">
        <v>-1.0190889999999999</v>
      </c>
      <c r="P1314">
        <v>-5.2500520000000002</v>
      </c>
      <c r="Q1314">
        <v>-302.19146699999999</v>
      </c>
      <c r="R1314">
        <v>-1.0219130000000001</v>
      </c>
      <c r="S1314">
        <v>6.3642529999999997</v>
      </c>
      <c r="T1314">
        <v>2.8240000000000001E-3</v>
      </c>
    </row>
    <row r="1315" spans="1:20" x14ac:dyDescent="0.25">
      <c r="A1315">
        <v>1313</v>
      </c>
      <c r="B1315">
        <v>4</v>
      </c>
      <c r="C1315">
        <v>-1</v>
      </c>
      <c r="D1315" t="s">
        <v>124</v>
      </c>
      <c r="E1315" t="s">
        <v>202</v>
      </c>
      <c r="F1315">
        <v>0.25201000000000001</v>
      </c>
      <c r="G1315">
        <v>-1</v>
      </c>
      <c r="H1315">
        <v>340.93</v>
      </c>
      <c r="I1315">
        <v>-1</v>
      </c>
      <c r="J1315">
        <v>0</v>
      </c>
      <c r="K1315">
        <v>7.962358</v>
      </c>
      <c r="L1315">
        <v>0.79699600000000004</v>
      </c>
      <c r="M1315">
        <v>-4.6111519999999997</v>
      </c>
      <c r="N1315">
        <v>-302.90111400000001</v>
      </c>
      <c r="O1315">
        <v>-0.92927899999999997</v>
      </c>
      <c r="P1315">
        <v>-4.6534139999999997</v>
      </c>
      <c r="Q1315">
        <v>-302.935608</v>
      </c>
      <c r="R1315">
        <v>-0.92206100000000002</v>
      </c>
      <c r="S1315">
        <v>5.4551280000000002</v>
      </c>
      <c r="T1315">
        <v>7.2179999999999996E-3</v>
      </c>
    </row>
    <row r="1316" spans="1:20" x14ac:dyDescent="0.25">
      <c r="A1316">
        <v>1314</v>
      </c>
      <c r="B1316">
        <v>4</v>
      </c>
      <c r="C1316">
        <v>-1</v>
      </c>
      <c r="D1316" t="s">
        <v>124</v>
      </c>
      <c r="E1316" t="s">
        <v>202</v>
      </c>
      <c r="F1316">
        <v>0.184754</v>
      </c>
      <c r="G1316">
        <v>-1</v>
      </c>
      <c r="H1316">
        <v>273.52600000000001</v>
      </c>
      <c r="I1316">
        <v>-1</v>
      </c>
      <c r="J1316">
        <v>0</v>
      </c>
      <c r="K1316">
        <v>7.998221</v>
      </c>
      <c r="L1316">
        <v>0.89935299999999996</v>
      </c>
      <c r="M1316">
        <v>-4.1553110000000002</v>
      </c>
      <c r="N1316">
        <v>-303.44646999999998</v>
      </c>
      <c r="O1316">
        <v>-0.84806899999999996</v>
      </c>
      <c r="P1316">
        <v>-4.1547720000000004</v>
      </c>
      <c r="Q1316">
        <v>-303.45547499999998</v>
      </c>
      <c r="R1316">
        <v>-0.84575400000000001</v>
      </c>
      <c r="S1316">
        <v>0.90213600000000005</v>
      </c>
      <c r="T1316">
        <v>2.3149999999999998E-3</v>
      </c>
    </row>
    <row r="1317" spans="1:20" x14ac:dyDescent="0.25">
      <c r="A1317">
        <v>1315</v>
      </c>
      <c r="B1317">
        <v>4</v>
      </c>
      <c r="C1317">
        <v>-1</v>
      </c>
      <c r="D1317" t="s">
        <v>124</v>
      </c>
      <c r="E1317" t="s">
        <v>202</v>
      </c>
      <c r="F1317">
        <v>1.474E-3</v>
      </c>
      <c r="G1317">
        <v>-1</v>
      </c>
      <c r="H1317">
        <v>391.72899999999998</v>
      </c>
      <c r="I1317">
        <v>-1</v>
      </c>
      <c r="J1317">
        <v>0</v>
      </c>
      <c r="K1317">
        <v>8.0362390000000001</v>
      </c>
      <c r="L1317">
        <v>0.79767900000000003</v>
      </c>
      <c r="M1317">
        <v>-3.6318730000000001</v>
      </c>
      <c r="N1317">
        <v>-303.94250299999999</v>
      </c>
      <c r="O1317">
        <v>-0.77219099999999996</v>
      </c>
      <c r="P1317">
        <v>-3.6165669999999999</v>
      </c>
      <c r="Q1317">
        <v>-303.94021600000002</v>
      </c>
      <c r="R1317">
        <v>-0.77188599999999996</v>
      </c>
      <c r="S1317">
        <v>1.5476110000000001</v>
      </c>
      <c r="T1317">
        <v>3.0400000000000002E-4</v>
      </c>
    </row>
    <row r="1318" spans="1:20" x14ac:dyDescent="0.25">
      <c r="A1318">
        <v>1316</v>
      </c>
      <c r="B1318">
        <v>4</v>
      </c>
      <c r="C1318">
        <v>-1</v>
      </c>
      <c r="D1318" t="s">
        <v>124</v>
      </c>
      <c r="E1318" t="s">
        <v>202</v>
      </c>
      <c r="F1318">
        <v>3.499E-2</v>
      </c>
      <c r="G1318">
        <v>-1</v>
      </c>
      <c r="H1318">
        <v>306.16399999999999</v>
      </c>
      <c r="I1318">
        <v>-1</v>
      </c>
      <c r="J1318">
        <v>0</v>
      </c>
      <c r="K1318">
        <v>8.0159719999999997</v>
      </c>
      <c r="L1318">
        <v>0.80258600000000002</v>
      </c>
      <c r="M1318">
        <v>-2.8421889999999999</v>
      </c>
      <c r="N1318">
        <v>-304.52861799999999</v>
      </c>
      <c r="O1318">
        <v>-0.66828600000000005</v>
      </c>
      <c r="P1318">
        <v>-2.8459660000000002</v>
      </c>
      <c r="Q1318">
        <v>-304.52160600000002</v>
      </c>
      <c r="R1318">
        <v>-0.67206900000000003</v>
      </c>
      <c r="S1318">
        <v>0.79644899999999996</v>
      </c>
      <c r="T1318">
        <v>3.7829999999999999E-3</v>
      </c>
    </row>
    <row r="1319" spans="1:20" x14ac:dyDescent="0.25">
      <c r="A1319">
        <v>1317</v>
      </c>
      <c r="B1319">
        <v>4</v>
      </c>
      <c r="C1319">
        <v>-1</v>
      </c>
      <c r="D1319" t="s">
        <v>124</v>
      </c>
      <c r="E1319" t="s">
        <v>202</v>
      </c>
      <c r="F1319">
        <v>1.2664999999999999E-2</v>
      </c>
      <c r="G1319">
        <v>-1</v>
      </c>
      <c r="H1319">
        <v>319.28699999999998</v>
      </c>
      <c r="I1319">
        <v>-1</v>
      </c>
      <c r="J1319">
        <v>0</v>
      </c>
      <c r="K1319">
        <v>8.0008619999999997</v>
      </c>
      <c r="L1319">
        <v>0.84612399999999999</v>
      </c>
      <c r="M1319">
        <v>-2.241225</v>
      </c>
      <c r="N1319">
        <v>-304.90108900000001</v>
      </c>
      <c r="O1319">
        <v>-0.59848699999999999</v>
      </c>
      <c r="P1319">
        <v>-2.2343310000000001</v>
      </c>
      <c r="Q1319">
        <v>-304.90460200000001</v>
      </c>
      <c r="R1319">
        <v>-0.59677899999999995</v>
      </c>
      <c r="S1319">
        <v>0.77378000000000002</v>
      </c>
      <c r="T1319">
        <v>1.7080000000000001E-3</v>
      </c>
    </row>
    <row r="1320" spans="1:20" x14ac:dyDescent="0.25">
      <c r="A1320">
        <v>1318</v>
      </c>
      <c r="B1320">
        <v>4</v>
      </c>
      <c r="C1320">
        <v>-1</v>
      </c>
      <c r="D1320" t="s">
        <v>124</v>
      </c>
      <c r="E1320" t="s">
        <v>202</v>
      </c>
      <c r="F1320">
        <v>6.6474000000000005E-2</v>
      </c>
      <c r="G1320">
        <v>-1</v>
      </c>
      <c r="H1320">
        <v>172.34399999999999</v>
      </c>
      <c r="I1320">
        <v>-1</v>
      </c>
      <c r="J1320">
        <v>0</v>
      </c>
      <c r="K1320">
        <v>8.0378969999999992</v>
      </c>
      <c r="L1320">
        <v>0.63377499999999998</v>
      </c>
      <c r="M1320">
        <v>-1.6421460000000001</v>
      </c>
      <c r="N1320">
        <v>-305.26101899999998</v>
      </c>
      <c r="O1320">
        <v>-0.53007599999999999</v>
      </c>
      <c r="P1320">
        <v>-1.5993759999999999</v>
      </c>
      <c r="Q1320">
        <v>-305.25039700000002</v>
      </c>
      <c r="R1320">
        <v>-0.53121499999999999</v>
      </c>
      <c r="S1320">
        <v>4.4069609999999999</v>
      </c>
      <c r="T1320">
        <v>1.139E-3</v>
      </c>
    </row>
    <row r="1321" spans="1:20" x14ac:dyDescent="0.25">
      <c r="A1321">
        <v>1319</v>
      </c>
      <c r="B1321">
        <v>4</v>
      </c>
      <c r="C1321">
        <v>-1</v>
      </c>
      <c r="D1321" t="s">
        <v>124</v>
      </c>
      <c r="E1321" t="s">
        <v>202</v>
      </c>
      <c r="F1321">
        <v>0.28650500000000001</v>
      </c>
      <c r="G1321">
        <v>-1</v>
      </c>
      <c r="H1321">
        <v>367.90100000000001</v>
      </c>
      <c r="I1321">
        <v>-1</v>
      </c>
      <c r="J1321">
        <v>0</v>
      </c>
      <c r="K1321">
        <v>7.9896719999999997</v>
      </c>
      <c r="L1321">
        <v>0.71791700000000003</v>
      </c>
      <c r="M1321">
        <v>-0.70542800000000006</v>
      </c>
      <c r="N1321">
        <v>-305.61302799999999</v>
      </c>
      <c r="O1321">
        <v>-0.43884299999999998</v>
      </c>
      <c r="P1321">
        <v>-0.722221</v>
      </c>
      <c r="Q1321">
        <v>-305.64672899999999</v>
      </c>
      <c r="R1321">
        <v>-0.44525199999999998</v>
      </c>
      <c r="S1321">
        <v>3.7652809999999999</v>
      </c>
      <c r="T1321">
        <v>6.4089999999999998E-3</v>
      </c>
    </row>
    <row r="1322" spans="1:20" x14ac:dyDescent="0.25">
      <c r="A1322">
        <v>1320</v>
      </c>
      <c r="B1322">
        <v>4</v>
      </c>
      <c r="C1322">
        <v>-1</v>
      </c>
      <c r="D1322" t="s">
        <v>124</v>
      </c>
      <c r="E1322" t="s">
        <v>202</v>
      </c>
      <c r="F1322">
        <v>9.6579999999999999E-2</v>
      </c>
      <c r="G1322">
        <v>-1</v>
      </c>
      <c r="H1322">
        <v>211.62100000000001</v>
      </c>
      <c r="I1322">
        <v>-1</v>
      </c>
      <c r="J1322">
        <v>0</v>
      </c>
      <c r="K1322">
        <v>7.9891449999999997</v>
      </c>
      <c r="L1322">
        <v>0.78770799999999996</v>
      </c>
      <c r="M1322">
        <v>-7.9746999999999998E-2</v>
      </c>
      <c r="N1322">
        <v>-305.88952</v>
      </c>
      <c r="O1322">
        <v>-0.36832100000000001</v>
      </c>
      <c r="P1322">
        <v>-4.3922000000000003E-2</v>
      </c>
      <c r="Q1322">
        <v>-305.88738999999998</v>
      </c>
      <c r="R1322">
        <v>-0.37612699999999999</v>
      </c>
      <c r="S1322">
        <v>3.5887340000000001</v>
      </c>
      <c r="T1322">
        <v>7.8050000000000003E-3</v>
      </c>
    </row>
    <row r="1323" spans="1:20" x14ac:dyDescent="0.25">
      <c r="A1323">
        <v>1321</v>
      </c>
      <c r="B1323">
        <v>4</v>
      </c>
      <c r="C1323">
        <v>-1</v>
      </c>
      <c r="D1323" t="s">
        <v>124</v>
      </c>
      <c r="E1323" t="s">
        <v>202</v>
      </c>
      <c r="F1323">
        <v>4.3312000000000003E-2</v>
      </c>
      <c r="G1323">
        <v>-1</v>
      </c>
      <c r="H1323">
        <v>254.39500000000001</v>
      </c>
      <c r="I1323">
        <v>-1</v>
      </c>
      <c r="J1323">
        <v>0</v>
      </c>
      <c r="K1323">
        <v>8.0153370000000006</v>
      </c>
      <c r="L1323">
        <v>0.67577699999999996</v>
      </c>
      <c r="M1323">
        <v>0.66928900000000002</v>
      </c>
      <c r="N1323">
        <v>-306.07730400000003</v>
      </c>
      <c r="O1323">
        <v>-0.31099199999999999</v>
      </c>
      <c r="P1323">
        <v>0.64996299999999996</v>
      </c>
      <c r="Q1323">
        <v>-306.08566300000001</v>
      </c>
      <c r="R1323">
        <v>-0.31151099999999998</v>
      </c>
      <c r="S1323">
        <v>2.1056629999999998</v>
      </c>
      <c r="T1323">
        <v>5.1900000000000004E-4</v>
      </c>
    </row>
    <row r="1324" spans="1:20" x14ac:dyDescent="0.25">
      <c r="A1324">
        <v>1322</v>
      </c>
      <c r="B1324">
        <v>4</v>
      </c>
      <c r="C1324">
        <v>-1</v>
      </c>
      <c r="D1324" t="s">
        <v>124</v>
      </c>
      <c r="E1324" t="s">
        <v>202</v>
      </c>
      <c r="F1324">
        <v>0.22442699999999999</v>
      </c>
      <c r="G1324">
        <v>-1</v>
      </c>
      <c r="H1324">
        <v>290.57400000000001</v>
      </c>
      <c r="I1324">
        <v>-1</v>
      </c>
      <c r="J1324">
        <v>0</v>
      </c>
      <c r="K1324">
        <v>8.0487110000000008</v>
      </c>
      <c r="L1324">
        <v>0.67200400000000005</v>
      </c>
      <c r="M1324">
        <v>1.378274</v>
      </c>
      <c r="N1324">
        <v>-306.19316800000001</v>
      </c>
      <c r="O1324">
        <v>-0.24166099999999999</v>
      </c>
      <c r="P1324">
        <v>1.356339</v>
      </c>
      <c r="Q1324">
        <v>-306.24444599999998</v>
      </c>
      <c r="R1324">
        <v>-0.25074400000000002</v>
      </c>
      <c r="S1324">
        <v>5.5772209999999998</v>
      </c>
      <c r="T1324">
        <v>9.0830000000000008E-3</v>
      </c>
    </row>
    <row r="1325" spans="1:20" x14ac:dyDescent="0.25">
      <c r="A1325">
        <v>1323</v>
      </c>
      <c r="B1325">
        <v>4</v>
      </c>
      <c r="C1325">
        <v>-1</v>
      </c>
      <c r="D1325" t="s">
        <v>124</v>
      </c>
      <c r="E1325" t="s">
        <v>202</v>
      </c>
      <c r="F1325">
        <v>0.21606300000000001</v>
      </c>
      <c r="G1325">
        <v>-1</v>
      </c>
      <c r="H1325">
        <v>287.65899999999999</v>
      </c>
      <c r="I1325">
        <v>-1</v>
      </c>
      <c r="J1325">
        <v>0</v>
      </c>
      <c r="K1325">
        <v>8.043552</v>
      </c>
      <c r="L1325">
        <v>0.60076600000000002</v>
      </c>
      <c r="M1325">
        <v>1.979989</v>
      </c>
      <c r="N1325">
        <v>-306.42627800000002</v>
      </c>
      <c r="O1325">
        <v>-0.19312399999999999</v>
      </c>
      <c r="P1325">
        <v>2.071342</v>
      </c>
      <c r="Q1325">
        <v>-306.36193800000001</v>
      </c>
      <c r="R1325">
        <v>-0.19236900000000001</v>
      </c>
      <c r="S1325">
        <v>11.173575</v>
      </c>
      <c r="T1325">
        <v>7.5500000000000003E-4</v>
      </c>
    </row>
    <row r="1326" spans="1:20" x14ac:dyDescent="0.25">
      <c r="A1326">
        <v>1324</v>
      </c>
      <c r="B1326">
        <v>4</v>
      </c>
      <c r="C1326">
        <v>-1</v>
      </c>
      <c r="D1326" t="s">
        <v>124</v>
      </c>
      <c r="E1326" t="s">
        <v>202</v>
      </c>
      <c r="F1326">
        <v>2.0222E-2</v>
      </c>
      <c r="G1326">
        <v>-1</v>
      </c>
      <c r="H1326">
        <v>328.923</v>
      </c>
      <c r="I1326">
        <v>-1</v>
      </c>
      <c r="J1326">
        <v>0</v>
      </c>
      <c r="K1326">
        <v>8.0691369999999996</v>
      </c>
      <c r="L1326">
        <v>0.44089200000000001</v>
      </c>
      <c r="M1326">
        <v>3.020902</v>
      </c>
      <c r="N1326">
        <v>-306.44913100000002</v>
      </c>
      <c r="O1326">
        <v>-0.120033</v>
      </c>
      <c r="P1326">
        <v>3.0330949999999999</v>
      </c>
      <c r="Q1326">
        <v>-306.466003</v>
      </c>
      <c r="R1326">
        <v>-0.12461999999999999</v>
      </c>
      <c r="S1326">
        <v>2.0817130000000001</v>
      </c>
      <c r="T1326">
        <v>4.5869999999999999E-3</v>
      </c>
    </row>
    <row r="1327" spans="1:20" x14ac:dyDescent="0.25">
      <c r="A1327">
        <v>1325</v>
      </c>
      <c r="B1327">
        <v>4</v>
      </c>
      <c r="C1327">
        <v>-1</v>
      </c>
      <c r="D1327" t="s">
        <v>124</v>
      </c>
      <c r="E1327" t="s">
        <v>202</v>
      </c>
      <c r="F1327">
        <v>8.8131000000000001E-2</v>
      </c>
      <c r="G1327">
        <v>-1</v>
      </c>
      <c r="H1327">
        <v>384.42099999999999</v>
      </c>
      <c r="I1327">
        <v>-1</v>
      </c>
      <c r="J1327">
        <v>0</v>
      </c>
      <c r="K1327">
        <v>8.0697679999999998</v>
      </c>
      <c r="L1327">
        <v>0.41568100000000002</v>
      </c>
      <c r="M1327">
        <v>3.733104</v>
      </c>
      <c r="N1327">
        <v>-306.57469300000002</v>
      </c>
      <c r="O1327">
        <v>-9.2212000000000002E-2</v>
      </c>
      <c r="P1327">
        <v>3.7579419999999999</v>
      </c>
      <c r="Q1327">
        <v>-306.51715100000001</v>
      </c>
      <c r="R1327">
        <v>-8.6502999999999997E-2</v>
      </c>
      <c r="S1327">
        <v>6.2673459999999999</v>
      </c>
      <c r="T1327">
        <v>5.7089999999999997E-3</v>
      </c>
    </row>
    <row r="1328" spans="1:20" x14ac:dyDescent="0.25">
      <c r="A1328">
        <v>1326</v>
      </c>
      <c r="B1328">
        <v>4</v>
      </c>
      <c r="C1328">
        <v>-1</v>
      </c>
      <c r="D1328" t="s">
        <v>124</v>
      </c>
      <c r="E1328" t="s">
        <v>202</v>
      </c>
      <c r="F1328">
        <v>0.28590700000000002</v>
      </c>
      <c r="G1328">
        <v>-1</v>
      </c>
      <c r="H1328">
        <v>416.51600000000002</v>
      </c>
      <c r="I1328">
        <v>-1</v>
      </c>
      <c r="J1328">
        <v>0</v>
      </c>
      <c r="K1328">
        <v>8.0688720000000007</v>
      </c>
      <c r="L1328">
        <v>0.220612</v>
      </c>
      <c r="M1328">
        <v>4.4860160000000002</v>
      </c>
      <c r="N1328">
        <v>-306.52461299999999</v>
      </c>
      <c r="O1328">
        <v>-5.5849000000000003E-2</v>
      </c>
      <c r="P1328">
        <v>4.483619</v>
      </c>
      <c r="Q1328">
        <v>-306.55136099999999</v>
      </c>
      <c r="R1328">
        <v>-5.9111999999999998E-2</v>
      </c>
      <c r="S1328">
        <v>2.6855020000000001</v>
      </c>
      <c r="T1328">
        <v>3.2629999999999998E-3</v>
      </c>
    </row>
    <row r="1329" spans="1:20" x14ac:dyDescent="0.25">
      <c r="A1329">
        <v>1327</v>
      </c>
      <c r="B1329">
        <v>4</v>
      </c>
      <c r="C1329">
        <v>-1</v>
      </c>
      <c r="D1329" t="s">
        <v>124</v>
      </c>
      <c r="E1329" t="s">
        <v>202</v>
      </c>
      <c r="F1329">
        <v>0.14705299999999999</v>
      </c>
      <c r="G1329">
        <v>-1</v>
      </c>
      <c r="H1329">
        <v>302.79700000000003</v>
      </c>
      <c r="I1329">
        <v>-1</v>
      </c>
      <c r="J1329">
        <v>0</v>
      </c>
      <c r="K1329">
        <v>8.0587750000000007</v>
      </c>
      <c r="L1329">
        <v>0.124817</v>
      </c>
      <c r="M1329">
        <v>5.4251509999999996</v>
      </c>
      <c r="N1329">
        <v>-306.555654</v>
      </c>
      <c r="O1329">
        <v>-2.7871E-2</v>
      </c>
      <c r="P1329">
        <v>5.4506990000000002</v>
      </c>
      <c r="Q1329">
        <v>-306.57858299999998</v>
      </c>
      <c r="R1329">
        <v>-3.3319000000000001E-2</v>
      </c>
      <c r="S1329">
        <v>3.4328159999999999</v>
      </c>
      <c r="T1329">
        <v>5.4469999999999996E-3</v>
      </c>
    </row>
    <row r="1330" spans="1:20" x14ac:dyDescent="0.25">
      <c r="A1330">
        <v>1328</v>
      </c>
      <c r="B1330">
        <v>4</v>
      </c>
      <c r="C1330">
        <v>-1</v>
      </c>
      <c r="D1330" t="s">
        <v>124</v>
      </c>
      <c r="E1330" t="s">
        <v>202</v>
      </c>
      <c r="F1330">
        <v>0.269428</v>
      </c>
      <c r="G1330">
        <v>-1</v>
      </c>
      <c r="H1330">
        <v>382.79500000000002</v>
      </c>
      <c r="I1330">
        <v>-1</v>
      </c>
      <c r="J1330">
        <v>0</v>
      </c>
      <c r="K1330">
        <v>8.0551569999999995</v>
      </c>
      <c r="L1330">
        <v>0.17065900000000001</v>
      </c>
      <c r="M1330">
        <v>6.179373</v>
      </c>
      <c r="N1330">
        <v>-306.66572000000002</v>
      </c>
      <c r="O1330">
        <v>-2.853E-2</v>
      </c>
      <c r="P1330">
        <v>6.1756960000000003</v>
      </c>
      <c r="Q1330">
        <v>-306.58978300000001</v>
      </c>
      <c r="R1330">
        <v>-1.9965E-2</v>
      </c>
      <c r="S1330">
        <v>7.6026379999999998</v>
      </c>
      <c r="T1330">
        <v>8.5640000000000004E-3</v>
      </c>
    </row>
    <row r="1331" spans="1:20" x14ac:dyDescent="0.25">
      <c r="A1331">
        <v>1329</v>
      </c>
      <c r="B1331">
        <v>4</v>
      </c>
      <c r="C1331">
        <v>-1</v>
      </c>
      <c r="D1331" t="s">
        <v>124</v>
      </c>
      <c r="E1331" t="s">
        <v>202</v>
      </c>
      <c r="F1331">
        <v>0.37844299999999997</v>
      </c>
      <c r="G1331">
        <v>-1</v>
      </c>
      <c r="H1331">
        <v>248.87899999999999</v>
      </c>
      <c r="I1331">
        <v>-1</v>
      </c>
      <c r="J1331">
        <v>0</v>
      </c>
      <c r="K1331">
        <v>8.0598550000000007</v>
      </c>
      <c r="L1331">
        <v>3.4248000000000001E-2</v>
      </c>
      <c r="M1331">
        <v>6.9620730000000002</v>
      </c>
      <c r="N1331">
        <v>-306.47271499999999</v>
      </c>
      <c r="O1331">
        <v>-2.1689999999999999E-3</v>
      </c>
      <c r="P1331">
        <v>6.9008799999999999</v>
      </c>
      <c r="Q1331">
        <v>-306.59539799999999</v>
      </c>
      <c r="R1331">
        <v>-1.1561E-2</v>
      </c>
      <c r="S1331">
        <v>13.709731</v>
      </c>
      <c r="T1331">
        <v>9.3919999999999993E-3</v>
      </c>
    </row>
    <row r="1332" spans="1:20" x14ac:dyDescent="0.25">
      <c r="A1332">
        <v>1330</v>
      </c>
      <c r="B1332">
        <v>4</v>
      </c>
      <c r="C1332">
        <v>-1</v>
      </c>
      <c r="D1332" t="s">
        <v>124</v>
      </c>
      <c r="E1332" t="s">
        <v>202</v>
      </c>
      <c r="F1332">
        <v>0.11860900000000001</v>
      </c>
      <c r="G1332">
        <v>-1</v>
      </c>
      <c r="H1332">
        <v>257.334</v>
      </c>
      <c r="I1332">
        <v>-1</v>
      </c>
      <c r="J1332">
        <v>0</v>
      </c>
      <c r="K1332">
        <v>8.0638229999999993</v>
      </c>
      <c r="L1332">
        <v>0.10684200000000001</v>
      </c>
      <c r="M1332">
        <v>7.7798569999999998</v>
      </c>
      <c r="N1332">
        <v>-306.44236799999999</v>
      </c>
      <c r="O1332">
        <v>-8.2059999999999998E-3</v>
      </c>
      <c r="P1332">
        <v>7.6264649999999996</v>
      </c>
      <c r="Q1332">
        <v>-306.59765599999997</v>
      </c>
      <c r="R1332">
        <v>-4.9420000000000002E-3</v>
      </c>
      <c r="S1332">
        <v>21.827376999999998</v>
      </c>
      <c r="T1332">
        <v>3.2629999999999998E-3</v>
      </c>
    </row>
    <row r="1333" spans="1:20" x14ac:dyDescent="0.25">
      <c r="A1333">
        <v>1331</v>
      </c>
      <c r="B1333">
        <v>3</v>
      </c>
      <c r="C1333">
        <v>-1</v>
      </c>
      <c r="D1333" t="s">
        <v>239</v>
      </c>
      <c r="E1333" t="s">
        <v>202</v>
      </c>
      <c r="F1333">
        <v>4.8968999999999999E-2</v>
      </c>
      <c r="G1333">
        <v>-1</v>
      </c>
      <c r="H1333">
        <v>314.58300000000003</v>
      </c>
      <c r="I1333">
        <v>-1</v>
      </c>
      <c r="J1333">
        <v>0</v>
      </c>
      <c r="K1333">
        <v>8.0678780000000003</v>
      </c>
      <c r="L1333">
        <v>8.4474999999999995E-2</v>
      </c>
      <c r="M1333">
        <v>8.6776759999999999</v>
      </c>
      <c r="N1333">
        <v>-306.58987500000001</v>
      </c>
      <c r="O1333">
        <v>7.6959999999999997E-3</v>
      </c>
      <c r="P1333">
        <v>8.5944819999999993</v>
      </c>
      <c r="Q1333">
        <v>-306.59664900000001</v>
      </c>
      <c r="R1333">
        <v>3.6999999999999999E-4</v>
      </c>
      <c r="S1333">
        <v>8.3468579999999992</v>
      </c>
      <c r="T1333">
        <v>7.326E-3</v>
      </c>
    </row>
    <row r="1334" spans="1:20" x14ac:dyDescent="0.25">
      <c r="A1334">
        <v>1332</v>
      </c>
      <c r="B1334">
        <v>3</v>
      </c>
      <c r="C1334">
        <v>-1</v>
      </c>
      <c r="D1334" t="s">
        <v>239</v>
      </c>
      <c r="E1334" t="s">
        <v>202</v>
      </c>
      <c r="F1334">
        <v>3.9128000000000003E-2</v>
      </c>
      <c r="G1334">
        <v>-1</v>
      </c>
      <c r="H1334">
        <v>271.61500000000001</v>
      </c>
      <c r="I1334">
        <v>-1</v>
      </c>
      <c r="J1334">
        <v>0</v>
      </c>
      <c r="K1334">
        <v>8.0679470000000002</v>
      </c>
      <c r="L1334">
        <v>-2.4931999999999999E-2</v>
      </c>
      <c r="M1334">
        <v>9.3877129999999998</v>
      </c>
      <c r="N1334">
        <v>-306.60893099999998</v>
      </c>
      <c r="O1334">
        <v>-4.6290000000000003E-3</v>
      </c>
      <c r="P1334">
        <v>9.3206120000000006</v>
      </c>
      <c r="Q1334">
        <v>-306.59381100000002</v>
      </c>
      <c r="R1334">
        <v>2.464E-3</v>
      </c>
      <c r="S1334">
        <v>6.8783329999999996</v>
      </c>
      <c r="T1334">
        <v>2.166E-3</v>
      </c>
    </row>
    <row r="1335" spans="1:20" x14ac:dyDescent="0.25">
      <c r="A1335">
        <v>1333</v>
      </c>
      <c r="B1335">
        <v>3</v>
      </c>
      <c r="C1335">
        <v>-1</v>
      </c>
      <c r="D1335" t="s">
        <v>239</v>
      </c>
      <c r="E1335" t="s">
        <v>202</v>
      </c>
      <c r="F1335">
        <v>7.2172E-2</v>
      </c>
      <c r="G1335">
        <v>-1</v>
      </c>
      <c r="H1335">
        <v>197.41399999999999</v>
      </c>
      <c r="I1335">
        <v>-1</v>
      </c>
      <c r="J1335">
        <v>0</v>
      </c>
      <c r="K1335">
        <v>8.0656770000000009</v>
      </c>
      <c r="L1335">
        <v>5.9157000000000001E-2</v>
      </c>
      <c r="M1335">
        <v>9.9484370000000002</v>
      </c>
      <c r="N1335">
        <v>-306.72281800000002</v>
      </c>
      <c r="O1335">
        <v>6.6000000000000005E-5</v>
      </c>
      <c r="P1335">
        <v>10.046607</v>
      </c>
      <c r="Q1335">
        <v>-306.59033199999999</v>
      </c>
      <c r="R1335">
        <v>4.6129999999999999E-3</v>
      </c>
      <c r="S1335">
        <v>16.489329999999999</v>
      </c>
      <c r="T1335">
        <v>4.548E-3</v>
      </c>
    </row>
    <row r="1336" spans="1:20" x14ac:dyDescent="0.25">
      <c r="A1336">
        <v>1334</v>
      </c>
      <c r="B1336">
        <v>3</v>
      </c>
      <c r="C1336">
        <v>-1</v>
      </c>
      <c r="D1336" t="s">
        <v>239</v>
      </c>
      <c r="E1336" t="s">
        <v>202</v>
      </c>
      <c r="F1336">
        <v>2.7269999999999998E-3</v>
      </c>
      <c r="G1336">
        <v>-1</v>
      </c>
      <c r="H1336">
        <v>340.26400000000001</v>
      </c>
      <c r="I1336">
        <v>-1</v>
      </c>
      <c r="J1336">
        <v>0</v>
      </c>
      <c r="K1336">
        <v>8.0634580000000007</v>
      </c>
      <c r="L1336">
        <v>4.9998000000000001E-2</v>
      </c>
      <c r="M1336">
        <v>11.033429999999999</v>
      </c>
      <c r="N1336">
        <v>-306.53433100000001</v>
      </c>
      <c r="O1336">
        <v>7.685E-3</v>
      </c>
      <c r="P1336">
        <v>11.014324999999999</v>
      </c>
      <c r="Q1336">
        <v>-306.585846</v>
      </c>
      <c r="R1336">
        <v>5.0350000000000004E-3</v>
      </c>
      <c r="S1336">
        <v>5.4943359999999997</v>
      </c>
      <c r="T1336">
        <v>2.65E-3</v>
      </c>
    </row>
    <row r="1337" spans="1:20" x14ac:dyDescent="0.25">
      <c r="A1337">
        <v>1335</v>
      </c>
      <c r="B1337">
        <v>3</v>
      </c>
      <c r="C1337">
        <v>-1</v>
      </c>
      <c r="D1337" t="s">
        <v>239</v>
      </c>
      <c r="E1337" t="s">
        <v>202</v>
      </c>
      <c r="F1337">
        <v>0.117728</v>
      </c>
      <c r="G1337">
        <v>-1</v>
      </c>
      <c r="H1337">
        <v>308.86599999999999</v>
      </c>
      <c r="I1337">
        <v>-1</v>
      </c>
      <c r="J1337">
        <v>0</v>
      </c>
      <c r="K1337">
        <v>8.0631419999999991</v>
      </c>
      <c r="L1337">
        <v>-5.1110000000000003E-2</v>
      </c>
      <c r="M1337">
        <v>11.780002</v>
      </c>
      <c r="N1337">
        <v>-306.49638800000002</v>
      </c>
      <c r="O1337">
        <v>7.5449999999999996E-3</v>
      </c>
      <c r="P1337">
        <v>11.740003</v>
      </c>
      <c r="Q1337">
        <v>-306.58239700000001</v>
      </c>
      <c r="R1337">
        <v>4.4470000000000004E-3</v>
      </c>
      <c r="S1337">
        <v>9.4855560000000008</v>
      </c>
      <c r="T1337">
        <v>3.0980000000000001E-3</v>
      </c>
    </row>
    <row r="1338" spans="1:20" x14ac:dyDescent="0.25">
      <c r="A1338">
        <v>1336</v>
      </c>
      <c r="B1338">
        <v>3</v>
      </c>
      <c r="C1338">
        <v>-1</v>
      </c>
      <c r="D1338" t="s">
        <v>239</v>
      </c>
      <c r="E1338" t="s">
        <v>202</v>
      </c>
      <c r="F1338">
        <v>0.32452199999999998</v>
      </c>
      <c r="G1338">
        <v>-1</v>
      </c>
      <c r="H1338">
        <v>299.80799999999999</v>
      </c>
      <c r="I1338">
        <v>-1</v>
      </c>
      <c r="J1338">
        <v>0</v>
      </c>
      <c r="K1338">
        <v>8.06386</v>
      </c>
      <c r="L1338">
        <v>4.7565999999999997E-2</v>
      </c>
      <c r="M1338">
        <v>12.544537</v>
      </c>
      <c r="N1338">
        <v>-306.38018499999998</v>
      </c>
      <c r="O1338">
        <v>1.2711999999999999E-2</v>
      </c>
      <c r="P1338">
        <v>12.465711000000001</v>
      </c>
      <c r="Q1338">
        <v>-306.57931500000001</v>
      </c>
      <c r="R1338">
        <v>4.8089999999999999E-3</v>
      </c>
      <c r="S1338">
        <v>21.416460000000001</v>
      </c>
      <c r="T1338">
        <v>7.9030000000000003E-3</v>
      </c>
    </row>
    <row r="1339" spans="1:20" x14ac:dyDescent="0.25">
      <c r="A1339">
        <v>1337</v>
      </c>
      <c r="B1339">
        <v>3</v>
      </c>
      <c r="C1339">
        <v>-1</v>
      </c>
      <c r="D1339" t="s">
        <v>239</v>
      </c>
      <c r="E1339" t="s">
        <v>202</v>
      </c>
      <c r="F1339">
        <v>6.7580000000000001E-3</v>
      </c>
      <c r="G1339">
        <v>-1</v>
      </c>
      <c r="H1339">
        <v>451.03199999999998</v>
      </c>
      <c r="I1339">
        <v>-1</v>
      </c>
      <c r="J1339">
        <v>0</v>
      </c>
      <c r="K1339">
        <v>8.0648440000000008</v>
      </c>
      <c r="L1339">
        <v>-5.0783000000000002E-2</v>
      </c>
      <c r="M1339">
        <v>13.126662</v>
      </c>
      <c r="N1339">
        <v>-306.62355600000001</v>
      </c>
      <c r="O1339">
        <v>2.738E-3</v>
      </c>
      <c r="P1339">
        <v>13.191499</v>
      </c>
      <c r="Q1339">
        <v>-306.57601899999997</v>
      </c>
      <c r="R1339">
        <v>4.1739999999999998E-3</v>
      </c>
      <c r="S1339">
        <v>8.0396110000000007</v>
      </c>
      <c r="T1339">
        <v>1.436E-3</v>
      </c>
    </row>
    <row r="1340" spans="1:20" x14ac:dyDescent="0.25">
      <c r="A1340">
        <v>1338</v>
      </c>
      <c r="B1340">
        <v>3</v>
      </c>
      <c r="C1340">
        <v>-1</v>
      </c>
      <c r="D1340" t="s">
        <v>239</v>
      </c>
      <c r="E1340" t="s">
        <v>202</v>
      </c>
      <c r="F1340">
        <v>0.156497</v>
      </c>
      <c r="G1340">
        <v>-1</v>
      </c>
      <c r="H1340">
        <v>560.38300000000004</v>
      </c>
      <c r="I1340">
        <v>-1</v>
      </c>
      <c r="J1340">
        <v>0</v>
      </c>
      <c r="K1340">
        <v>8.0655239999999999</v>
      </c>
      <c r="L1340">
        <v>-4.9389000000000002E-2</v>
      </c>
      <c r="M1340">
        <v>13.963513000000001</v>
      </c>
      <c r="N1340">
        <v>-307.02999199999999</v>
      </c>
      <c r="O1340">
        <v>-1.3257E-2</v>
      </c>
      <c r="P1340">
        <v>14.159328</v>
      </c>
      <c r="Q1340">
        <v>-306.57183800000001</v>
      </c>
      <c r="R1340">
        <v>4.0590000000000001E-3</v>
      </c>
      <c r="S1340">
        <v>49.824483999999998</v>
      </c>
      <c r="T1340">
        <v>9.1979999999999996E-3</v>
      </c>
    </row>
    <row r="1341" spans="1:20" x14ac:dyDescent="0.25">
      <c r="A1341">
        <v>1339</v>
      </c>
      <c r="B1341">
        <v>3</v>
      </c>
      <c r="C1341">
        <v>-1</v>
      </c>
      <c r="D1341" t="s">
        <v>239</v>
      </c>
      <c r="E1341" t="s">
        <v>202</v>
      </c>
      <c r="F1341">
        <v>9.6228999999999995E-2</v>
      </c>
      <c r="G1341">
        <v>-1</v>
      </c>
      <c r="H1341">
        <v>275.52300000000002</v>
      </c>
      <c r="I1341">
        <v>-1</v>
      </c>
      <c r="J1341">
        <v>0</v>
      </c>
      <c r="K1341">
        <v>8.0653629999999996</v>
      </c>
      <c r="L1341">
        <v>4.5074999999999997E-2</v>
      </c>
      <c r="M1341">
        <v>14.709092</v>
      </c>
      <c r="N1341">
        <v>-306.857865</v>
      </c>
      <c r="O1341">
        <v>-4.3620000000000004E-3</v>
      </c>
      <c r="P1341">
        <v>14.885213</v>
      </c>
      <c r="Q1341">
        <v>-306.569031</v>
      </c>
      <c r="R1341">
        <v>4.4200000000000003E-3</v>
      </c>
      <c r="S1341">
        <v>33.829599999999999</v>
      </c>
      <c r="T1341">
        <v>5.8E-5</v>
      </c>
    </row>
    <row r="1342" spans="1:20" x14ac:dyDescent="0.25">
      <c r="A1342">
        <v>1340</v>
      </c>
      <c r="B1342">
        <v>4</v>
      </c>
      <c r="C1342">
        <v>-1</v>
      </c>
      <c r="D1342" t="s">
        <v>126</v>
      </c>
      <c r="E1342" t="s">
        <v>202</v>
      </c>
      <c r="F1342">
        <v>0.143593</v>
      </c>
      <c r="G1342">
        <v>-1</v>
      </c>
      <c r="H1342">
        <v>377.21100000000001</v>
      </c>
      <c r="I1342">
        <v>-1</v>
      </c>
      <c r="J1342">
        <v>0</v>
      </c>
      <c r="K1342">
        <v>8.0648789999999995</v>
      </c>
      <c r="L1342">
        <v>-5.5085000000000002E-2</v>
      </c>
      <c r="M1342">
        <v>15.585940000000001</v>
      </c>
      <c r="N1342">
        <v>-306.58627799999999</v>
      </c>
      <c r="O1342">
        <v>3.7889999999999998E-3</v>
      </c>
      <c r="P1342">
        <v>15.611069000000001</v>
      </c>
      <c r="Q1342">
        <v>-306.56640599999997</v>
      </c>
      <c r="R1342">
        <v>3.4390000000000002E-3</v>
      </c>
      <c r="S1342">
        <v>3.2036310000000001</v>
      </c>
      <c r="T1342">
        <v>3.5E-4</v>
      </c>
    </row>
    <row r="1343" spans="1:20" x14ac:dyDescent="0.25">
      <c r="A1343">
        <v>1341</v>
      </c>
      <c r="B1343">
        <v>4</v>
      </c>
      <c r="C1343">
        <v>-1</v>
      </c>
      <c r="D1343" t="s">
        <v>126</v>
      </c>
      <c r="E1343" t="s">
        <v>202</v>
      </c>
      <c r="F1343">
        <v>0.13395299999999999</v>
      </c>
      <c r="G1343">
        <v>-1</v>
      </c>
      <c r="H1343">
        <v>273.24900000000002</v>
      </c>
      <c r="I1343">
        <v>-1</v>
      </c>
      <c r="J1343">
        <v>0</v>
      </c>
      <c r="K1343">
        <v>8.0629030000000004</v>
      </c>
      <c r="L1343">
        <v>-5.3802000000000003E-2</v>
      </c>
      <c r="M1343">
        <v>16.598230999999998</v>
      </c>
      <c r="N1343">
        <v>-306.507473</v>
      </c>
      <c r="O1343">
        <v>6.5180000000000004E-3</v>
      </c>
      <c r="P1343">
        <v>16.578790999999999</v>
      </c>
      <c r="Q1343">
        <v>-306.56356799999998</v>
      </c>
      <c r="R1343">
        <v>2.8389999999999999E-3</v>
      </c>
      <c r="S1343">
        <v>5.9368420000000004</v>
      </c>
      <c r="T1343">
        <v>3.6800000000000001E-3</v>
      </c>
    </row>
    <row r="1344" spans="1:20" x14ac:dyDescent="0.25">
      <c r="A1344">
        <v>1342</v>
      </c>
      <c r="B1344">
        <v>4</v>
      </c>
      <c r="C1344">
        <v>-1</v>
      </c>
      <c r="D1344" t="s">
        <v>126</v>
      </c>
      <c r="E1344" t="s">
        <v>202</v>
      </c>
      <c r="F1344">
        <v>0.14118900000000001</v>
      </c>
      <c r="G1344">
        <v>-1</v>
      </c>
      <c r="H1344">
        <v>405.07299999999998</v>
      </c>
      <c r="I1344">
        <v>-1</v>
      </c>
      <c r="J1344">
        <v>0</v>
      </c>
      <c r="K1344">
        <v>8.0330670000000008</v>
      </c>
      <c r="L1344">
        <v>4.6755999999999999E-2</v>
      </c>
      <c r="M1344">
        <v>17.330058000000001</v>
      </c>
      <c r="N1344">
        <v>-306.54399599999999</v>
      </c>
      <c r="O1344">
        <v>3.7810000000000001E-3</v>
      </c>
      <c r="P1344">
        <v>17.303307</v>
      </c>
      <c r="Q1344">
        <v>-306.56185900000003</v>
      </c>
      <c r="R1344">
        <v>3.0179999999999998E-3</v>
      </c>
      <c r="S1344">
        <v>3.2167620000000001</v>
      </c>
      <c r="T1344">
        <v>7.6300000000000001E-4</v>
      </c>
    </row>
    <row r="1345" spans="1:20" x14ac:dyDescent="0.25">
      <c r="A1345">
        <v>1343</v>
      </c>
      <c r="B1345">
        <v>4</v>
      </c>
      <c r="C1345">
        <v>-1</v>
      </c>
      <c r="D1345" t="s">
        <v>126</v>
      </c>
      <c r="E1345" t="s">
        <v>202</v>
      </c>
      <c r="F1345">
        <v>8.8894000000000001E-2</v>
      </c>
      <c r="G1345">
        <v>-1</v>
      </c>
      <c r="H1345">
        <v>307.80500000000001</v>
      </c>
      <c r="I1345">
        <v>-1</v>
      </c>
      <c r="J1345">
        <v>0</v>
      </c>
      <c r="K1345">
        <v>7.9513030000000002</v>
      </c>
      <c r="L1345">
        <v>-5.2921000000000003E-2</v>
      </c>
      <c r="M1345">
        <v>18.011464</v>
      </c>
      <c r="N1345">
        <v>-306.48162300000001</v>
      </c>
      <c r="O1345">
        <v>6.4590000000000003E-3</v>
      </c>
      <c r="P1345">
        <v>18.022542999999999</v>
      </c>
      <c r="Q1345">
        <v>-306.55990600000001</v>
      </c>
      <c r="R1345">
        <v>2.297E-3</v>
      </c>
      <c r="S1345">
        <v>7.9062939999999999</v>
      </c>
      <c r="T1345">
        <v>4.163E-3</v>
      </c>
    </row>
    <row r="1346" spans="1:20" x14ac:dyDescent="0.25">
      <c r="A1346">
        <v>1344</v>
      </c>
      <c r="B1346">
        <v>5</v>
      </c>
      <c r="C1346">
        <v>-1</v>
      </c>
      <c r="D1346" t="s">
        <v>127</v>
      </c>
      <c r="E1346" t="s">
        <v>202</v>
      </c>
      <c r="F1346">
        <v>6.8672999999999998E-2</v>
      </c>
      <c r="G1346">
        <v>-1</v>
      </c>
      <c r="H1346">
        <v>321.93900000000002</v>
      </c>
      <c r="I1346">
        <v>-1</v>
      </c>
      <c r="J1346">
        <v>0</v>
      </c>
      <c r="K1346">
        <v>7.8309860000000002</v>
      </c>
      <c r="L1346">
        <v>5.0373000000000001E-2</v>
      </c>
      <c r="M1346">
        <v>18.714202</v>
      </c>
      <c r="N1346">
        <v>-306.55157700000001</v>
      </c>
      <c r="O1346">
        <v>1.3630000000000001E-3</v>
      </c>
      <c r="P1346">
        <v>18.732294</v>
      </c>
      <c r="Q1346">
        <v>-306.55838</v>
      </c>
      <c r="R1346">
        <v>2.6849999999999999E-3</v>
      </c>
      <c r="S1346">
        <v>1.932904</v>
      </c>
      <c r="T1346">
        <v>1.322E-3</v>
      </c>
    </row>
    <row r="1347" spans="1:20" x14ac:dyDescent="0.25">
      <c r="A1347">
        <v>1345</v>
      </c>
      <c r="B1347">
        <v>4</v>
      </c>
      <c r="C1347">
        <v>-1</v>
      </c>
      <c r="D1347" t="s">
        <v>128</v>
      </c>
      <c r="E1347" t="s">
        <v>202</v>
      </c>
      <c r="F1347">
        <v>0.248114</v>
      </c>
      <c r="G1347">
        <v>-1</v>
      </c>
      <c r="H1347">
        <v>206.39500000000001</v>
      </c>
      <c r="I1347">
        <v>-1</v>
      </c>
      <c r="J1347">
        <v>0</v>
      </c>
      <c r="K1347">
        <v>7.7012260000000001</v>
      </c>
      <c r="L1347">
        <v>-5.3464999999999999E-2</v>
      </c>
      <c r="M1347">
        <v>19.283809000000002</v>
      </c>
      <c r="N1347">
        <v>-306.71390300000002</v>
      </c>
      <c r="O1347">
        <v>1.0690000000000001E-3</v>
      </c>
      <c r="P1347">
        <v>19.430527000000001</v>
      </c>
      <c r="Q1347">
        <v>-306.55658</v>
      </c>
      <c r="R1347">
        <v>2.0539999999999998E-3</v>
      </c>
      <c r="S1347">
        <v>21.512031</v>
      </c>
      <c r="T1347">
        <v>9.8400000000000007E-4</v>
      </c>
    </row>
    <row r="1348" spans="1:20" x14ac:dyDescent="0.25">
      <c r="A1348">
        <v>1346</v>
      </c>
      <c r="B1348">
        <v>4</v>
      </c>
      <c r="C1348">
        <v>-1</v>
      </c>
      <c r="D1348" t="s">
        <v>128</v>
      </c>
      <c r="E1348" t="s">
        <v>202</v>
      </c>
      <c r="F1348">
        <v>0.57508599999999999</v>
      </c>
      <c r="G1348">
        <v>-1</v>
      </c>
      <c r="H1348">
        <v>303.10199999999998</v>
      </c>
      <c r="I1348">
        <v>-1</v>
      </c>
      <c r="J1348">
        <v>0</v>
      </c>
      <c r="K1348">
        <v>7.5532240000000002</v>
      </c>
      <c r="L1348">
        <v>-5.5675000000000002E-2</v>
      </c>
      <c r="M1348">
        <v>20.337233000000001</v>
      </c>
      <c r="N1348">
        <v>-306.46180299999997</v>
      </c>
      <c r="O1348">
        <v>6.8469999999999998E-3</v>
      </c>
      <c r="P1348">
        <v>20.344625000000001</v>
      </c>
      <c r="Q1348">
        <v>-306.55474900000002</v>
      </c>
      <c r="R1348">
        <v>1.8E-3</v>
      </c>
      <c r="S1348">
        <v>9.3239079999999994</v>
      </c>
      <c r="T1348">
        <v>5.0480000000000004E-3</v>
      </c>
    </row>
    <row r="1349" spans="1:20" x14ac:dyDescent="0.25">
      <c r="A1349">
        <v>1347</v>
      </c>
      <c r="B1349">
        <v>4</v>
      </c>
      <c r="C1349">
        <v>-1</v>
      </c>
      <c r="D1349" t="s">
        <v>128</v>
      </c>
      <c r="E1349" t="s">
        <v>202</v>
      </c>
      <c r="F1349">
        <v>0.183201</v>
      </c>
      <c r="G1349">
        <v>-1</v>
      </c>
      <c r="H1349">
        <v>461.29300000000001</v>
      </c>
      <c r="I1349">
        <v>-1</v>
      </c>
      <c r="J1349">
        <v>0</v>
      </c>
      <c r="K1349">
        <v>7.4693230000000002</v>
      </c>
      <c r="L1349">
        <v>5.1771999999999999E-2</v>
      </c>
      <c r="M1349">
        <v>21.018602000000001</v>
      </c>
      <c r="N1349">
        <v>-306.57645600000001</v>
      </c>
      <c r="O1349">
        <v>1.248E-3</v>
      </c>
      <c r="P1349">
        <v>21.020074999999999</v>
      </c>
      <c r="Q1349">
        <v>-306.55377199999998</v>
      </c>
      <c r="R1349">
        <v>2.1210000000000001E-3</v>
      </c>
      <c r="S1349">
        <v>2.273161</v>
      </c>
      <c r="T1349">
        <v>8.7299999999999997E-4</v>
      </c>
    </row>
    <row r="1350" spans="1:20" x14ac:dyDescent="0.25">
      <c r="A1350">
        <v>1348</v>
      </c>
      <c r="B1350">
        <v>4</v>
      </c>
      <c r="C1350">
        <v>-1</v>
      </c>
      <c r="D1350" t="s">
        <v>128</v>
      </c>
      <c r="E1350" t="s">
        <v>202</v>
      </c>
      <c r="F1350">
        <v>6.3212000000000004E-2</v>
      </c>
      <c r="G1350">
        <v>-1</v>
      </c>
      <c r="H1350">
        <v>352.46899999999999</v>
      </c>
      <c r="I1350">
        <v>-1</v>
      </c>
      <c r="J1350">
        <v>0</v>
      </c>
      <c r="K1350">
        <v>7.3994540000000004</v>
      </c>
      <c r="L1350">
        <v>-5.5682000000000002E-2</v>
      </c>
      <c r="M1350">
        <v>21.647091</v>
      </c>
      <c r="N1350">
        <v>-306.62189100000001</v>
      </c>
      <c r="O1350">
        <v>2.5660000000000001E-3</v>
      </c>
      <c r="P1350">
        <v>21.688777999999999</v>
      </c>
      <c r="Q1350">
        <v>-306.55252100000001</v>
      </c>
      <c r="R1350">
        <v>1.42E-3</v>
      </c>
      <c r="S1350">
        <v>8.0931990000000003</v>
      </c>
      <c r="T1350">
        <v>1.1460000000000001E-3</v>
      </c>
    </row>
    <row r="1351" spans="1:20" x14ac:dyDescent="0.25">
      <c r="A1351">
        <v>1349</v>
      </c>
      <c r="B1351">
        <v>5</v>
      </c>
      <c r="C1351">
        <v>-1</v>
      </c>
      <c r="D1351" t="s">
        <v>152</v>
      </c>
      <c r="E1351" t="s">
        <v>202</v>
      </c>
      <c r="F1351">
        <v>0.214667</v>
      </c>
      <c r="G1351">
        <v>-1</v>
      </c>
      <c r="H1351">
        <v>806.97400000000005</v>
      </c>
      <c r="I1351">
        <v>-1</v>
      </c>
      <c r="J1351">
        <v>0</v>
      </c>
      <c r="K1351">
        <v>7.3053850000000002</v>
      </c>
      <c r="L1351">
        <v>-5.5606000000000003E-2</v>
      </c>
      <c r="M1351">
        <v>22.690162000000001</v>
      </c>
      <c r="N1351">
        <v>-306.45298100000002</v>
      </c>
      <c r="O1351">
        <v>2.0370000000000002E-3</v>
      </c>
      <c r="P1351">
        <v>22.570726000000001</v>
      </c>
      <c r="Q1351">
        <v>-306.55120799999997</v>
      </c>
      <c r="R1351">
        <v>1.2470000000000001E-3</v>
      </c>
      <c r="S1351">
        <v>15.46397</v>
      </c>
      <c r="T1351">
        <v>7.9000000000000001E-4</v>
      </c>
    </row>
    <row r="1352" spans="1:20" x14ac:dyDescent="0.25">
      <c r="A1352">
        <v>1350</v>
      </c>
      <c r="B1352">
        <v>4</v>
      </c>
      <c r="C1352">
        <v>-1</v>
      </c>
      <c r="D1352" t="s">
        <v>129</v>
      </c>
      <c r="E1352" t="s">
        <v>202</v>
      </c>
      <c r="F1352">
        <v>0.15353700000000001</v>
      </c>
      <c r="G1352">
        <v>-1</v>
      </c>
      <c r="H1352">
        <v>973.923</v>
      </c>
      <c r="I1352">
        <v>-1</v>
      </c>
      <c r="J1352">
        <v>0</v>
      </c>
      <c r="K1352">
        <v>7.2242090000000001</v>
      </c>
      <c r="L1352">
        <v>5.3806E-2</v>
      </c>
      <c r="M1352">
        <v>23.232533</v>
      </c>
      <c r="N1352">
        <v>-306.53190499999999</v>
      </c>
      <c r="O1352">
        <v>1.421E-3</v>
      </c>
      <c r="P1352">
        <v>23.224228</v>
      </c>
      <c r="Q1352">
        <v>-306.550476</v>
      </c>
      <c r="R1352">
        <v>1.6819999999999999E-3</v>
      </c>
      <c r="S1352">
        <v>2.0343460000000002</v>
      </c>
      <c r="T1352">
        <v>2.61E-4</v>
      </c>
    </row>
    <row r="1353" spans="1:20" x14ac:dyDescent="0.25">
      <c r="A1353">
        <v>1351</v>
      </c>
      <c r="B1353">
        <v>4</v>
      </c>
      <c r="C1353">
        <v>-1</v>
      </c>
      <c r="D1353" t="s">
        <v>129</v>
      </c>
      <c r="E1353" t="s">
        <v>202</v>
      </c>
      <c r="F1353">
        <v>0.51656599999999997</v>
      </c>
      <c r="G1353">
        <v>-1</v>
      </c>
      <c r="H1353">
        <v>333.654</v>
      </c>
      <c r="I1353">
        <v>-1</v>
      </c>
      <c r="J1353">
        <v>0</v>
      </c>
      <c r="K1353">
        <v>7.1348649999999996</v>
      </c>
      <c r="L1353">
        <v>-5.6075E-2</v>
      </c>
      <c r="M1353">
        <v>23.479664</v>
      </c>
      <c r="N1353">
        <v>-306.26501400000001</v>
      </c>
      <c r="O1353">
        <v>-1.3689E-2</v>
      </c>
      <c r="P1353">
        <v>23.869978</v>
      </c>
      <c r="Q1353">
        <v>-306.54943800000001</v>
      </c>
      <c r="R1353">
        <v>1.083E-3</v>
      </c>
      <c r="S1353">
        <v>48.295095000000003</v>
      </c>
      <c r="T1353">
        <v>1.2605999999999999E-2</v>
      </c>
    </row>
    <row r="1354" spans="1:20" x14ac:dyDescent="0.25">
      <c r="A1354">
        <v>1352</v>
      </c>
      <c r="B1354">
        <v>4</v>
      </c>
      <c r="C1354">
        <v>-1</v>
      </c>
      <c r="D1354" t="s">
        <v>129</v>
      </c>
      <c r="E1354" t="s">
        <v>202</v>
      </c>
      <c r="F1354">
        <v>0.370616</v>
      </c>
      <c r="G1354">
        <v>-1</v>
      </c>
      <c r="H1354">
        <v>241.94900000000001</v>
      </c>
      <c r="I1354">
        <v>-1</v>
      </c>
      <c r="J1354">
        <v>0</v>
      </c>
      <c r="K1354">
        <v>7.0433979999999998</v>
      </c>
      <c r="L1354">
        <v>5.4917000000000001E-2</v>
      </c>
      <c r="M1354">
        <v>24.623611</v>
      </c>
      <c r="N1354">
        <v>-306.49373900000001</v>
      </c>
      <c r="O1354">
        <v>4.9319999999999998E-3</v>
      </c>
      <c r="P1354">
        <v>24.507528000000001</v>
      </c>
      <c r="Q1354">
        <v>-306.54882800000001</v>
      </c>
      <c r="R1354">
        <v>1.5629999999999999E-3</v>
      </c>
      <c r="S1354">
        <v>12.849093999999999</v>
      </c>
      <c r="T1354">
        <v>3.369E-3</v>
      </c>
    </row>
    <row r="1355" spans="1:20" x14ac:dyDescent="0.25">
      <c r="A1355">
        <v>1353</v>
      </c>
      <c r="B1355">
        <v>4</v>
      </c>
      <c r="C1355">
        <v>-1</v>
      </c>
      <c r="D1355" t="s">
        <v>129</v>
      </c>
      <c r="E1355" t="s">
        <v>202</v>
      </c>
      <c r="F1355">
        <v>0.12599299999999999</v>
      </c>
      <c r="G1355">
        <v>-1</v>
      </c>
      <c r="H1355">
        <v>426.15899999999999</v>
      </c>
      <c r="I1355">
        <v>-1</v>
      </c>
      <c r="J1355">
        <v>0</v>
      </c>
      <c r="K1355">
        <v>6.9556009999999997</v>
      </c>
      <c r="L1355">
        <v>-5.704E-2</v>
      </c>
      <c r="M1355">
        <v>25.259487</v>
      </c>
      <c r="N1355">
        <v>-306.61928399999999</v>
      </c>
      <c r="O1355">
        <v>5.7080000000000004E-3</v>
      </c>
      <c r="P1355">
        <v>25.136998999999999</v>
      </c>
      <c r="Q1355">
        <v>-306.54791299999999</v>
      </c>
      <c r="R1355">
        <v>9.6400000000000001E-4</v>
      </c>
      <c r="S1355">
        <v>14.176399</v>
      </c>
      <c r="T1355">
        <v>4.744E-3</v>
      </c>
    </row>
    <row r="1356" spans="1:20" x14ac:dyDescent="0.25">
      <c r="A1356">
        <v>1354</v>
      </c>
      <c r="B1356">
        <v>4</v>
      </c>
      <c r="C1356">
        <v>-1</v>
      </c>
      <c r="D1356" t="s">
        <v>129</v>
      </c>
      <c r="E1356" t="s">
        <v>202</v>
      </c>
      <c r="F1356">
        <v>0.44977200000000001</v>
      </c>
      <c r="G1356">
        <v>-1</v>
      </c>
      <c r="H1356">
        <v>216.75899999999999</v>
      </c>
      <c r="I1356">
        <v>-1</v>
      </c>
      <c r="J1356">
        <v>0</v>
      </c>
      <c r="K1356">
        <v>6.848014</v>
      </c>
      <c r="L1356">
        <v>-5.7748000000000001E-2</v>
      </c>
      <c r="M1356">
        <v>26.168823</v>
      </c>
      <c r="N1356">
        <v>-306.32719100000003</v>
      </c>
      <c r="O1356">
        <v>1.9580000000000001E-3</v>
      </c>
      <c r="P1356">
        <v>25.964576999999998</v>
      </c>
      <c r="Q1356">
        <v>-306.54702800000001</v>
      </c>
      <c r="R1356">
        <v>8.34E-4</v>
      </c>
      <c r="S1356">
        <v>30.007453000000002</v>
      </c>
      <c r="T1356">
        <v>1.124E-3</v>
      </c>
    </row>
    <row r="1357" spans="1:20" x14ac:dyDescent="0.25">
      <c r="A1357">
        <v>1355</v>
      </c>
      <c r="B1357">
        <v>4</v>
      </c>
      <c r="C1357">
        <v>-1</v>
      </c>
      <c r="D1357" t="s">
        <v>129</v>
      </c>
      <c r="E1357" t="s">
        <v>202</v>
      </c>
      <c r="F1357">
        <v>0.100011</v>
      </c>
      <c r="G1357">
        <v>-1</v>
      </c>
      <c r="H1357">
        <v>381.91</v>
      </c>
      <c r="I1357">
        <v>-1</v>
      </c>
      <c r="J1357">
        <v>0</v>
      </c>
      <c r="K1357">
        <v>6.7724489999999999</v>
      </c>
      <c r="L1357">
        <v>5.6337999999999999E-2</v>
      </c>
      <c r="M1357">
        <v>26.602529000000001</v>
      </c>
      <c r="N1357">
        <v>-306.54904299999998</v>
      </c>
      <c r="O1357">
        <v>3.2290000000000001E-3</v>
      </c>
      <c r="P1357">
        <v>26.577106000000001</v>
      </c>
      <c r="Q1357">
        <v>-306.54660000000001</v>
      </c>
      <c r="R1357">
        <v>1.335E-3</v>
      </c>
      <c r="S1357">
        <v>2.5539800000000001</v>
      </c>
      <c r="T1357">
        <v>1.8940000000000001E-3</v>
      </c>
    </row>
    <row r="1358" spans="1:20" x14ac:dyDescent="0.25">
      <c r="A1358">
        <v>1356</v>
      </c>
      <c r="B1358">
        <v>4</v>
      </c>
      <c r="C1358">
        <v>-1</v>
      </c>
      <c r="D1358" t="s">
        <v>129</v>
      </c>
      <c r="E1358" t="s">
        <v>202</v>
      </c>
      <c r="F1358">
        <v>7.3026999999999995E-2</v>
      </c>
      <c r="G1358">
        <v>-1</v>
      </c>
      <c r="H1358">
        <v>419.59300000000002</v>
      </c>
      <c r="I1358">
        <v>-1</v>
      </c>
      <c r="J1358">
        <v>0</v>
      </c>
      <c r="K1358">
        <v>6.6977650000000004</v>
      </c>
      <c r="L1358">
        <v>-5.8247E-2</v>
      </c>
      <c r="M1358">
        <v>26.995730000000002</v>
      </c>
      <c r="N1358">
        <v>-306.47846399999997</v>
      </c>
      <c r="O1358">
        <v>-5.7730000000000004E-3</v>
      </c>
      <c r="P1358">
        <v>27.182896</v>
      </c>
      <c r="Q1358">
        <v>-306.54586799999998</v>
      </c>
      <c r="R1358">
        <v>6.8499999999999995E-4</v>
      </c>
      <c r="S1358">
        <v>19.893331</v>
      </c>
      <c r="T1358">
        <v>5.0870000000000004E-3</v>
      </c>
    </row>
    <row r="1359" spans="1:20" x14ac:dyDescent="0.25">
      <c r="A1359">
        <v>1357</v>
      </c>
      <c r="B1359">
        <v>4</v>
      </c>
      <c r="C1359">
        <v>-1</v>
      </c>
      <c r="D1359" t="s">
        <v>129</v>
      </c>
      <c r="E1359" t="s">
        <v>202</v>
      </c>
      <c r="F1359">
        <v>2.1238E-2</v>
      </c>
      <c r="G1359">
        <v>-1</v>
      </c>
      <c r="H1359">
        <v>368.714</v>
      </c>
      <c r="I1359">
        <v>-1</v>
      </c>
      <c r="J1359">
        <v>0</v>
      </c>
      <c r="K1359">
        <v>6.6217090000000001</v>
      </c>
      <c r="L1359">
        <v>5.7091000000000003E-2</v>
      </c>
      <c r="M1359">
        <v>27.796832999999999</v>
      </c>
      <c r="N1359">
        <v>-306.55591199999998</v>
      </c>
      <c r="O1359">
        <v>3.1199999999999999E-4</v>
      </c>
      <c r="P1359">
        <v>27.781905999999999</v>
      </c>
      <c r="Q1359">
        <v>-306.54553199999998</v>
      </c>
      <c r="R1359">
        <v>1.194E-3</v>
      </c>
      <c r="S1359">
        <v>1.8180620000000001</v>
      </c>
      <c r="T1359">
        <v>8.8199999999999997E-4</v>
      </c>
    </row>
    <row r="1360" spans="1:20" x14ac:dyDescent="0.25">
      <c r="A1360">
        <v>1358</v>
      </c>
      <c r="B1360">
        <v>4</v>
      </c>
      <c r="C1360">
        <v>-1</v>
      </c>
      <c r="D1360" t="s">
        <v>129</v>
      </c>
      <c r="E1360" t="s">
        <v>202</v>
      </c>
      <c r="F1360">
        <v>0.21914800000000001</v>
      </c>
      <c r="G1360">
        <v>-1</v>
      </c>
      <c r="H1360">
        <v>261.40800000000002</v>
      </c>
      <c r="I1360">
        <v>-1</v>
      </c>
      <c r="J1360">
        <v>0</v>
      </c>
      <c r="K1360">
        <v>6.5439959999999999</v>
      </c>
      <c r="L1360">
        <v>-5.7965999999999997E-2</v>
      </c>
      <c r="M1360">
        <v>28.224035000000001</v>
      </c>
      <c r="N1360">
        <v>-306.42031900000001</v>
      </c>
      <c r="O1360">
        <v>-7.2560000000000003E-3</v>
      </c>
      <c r="P1360">
        <v>28.373981000000001</v>
      </c>
      <c r="Q1360">
        <v>-306.54482999999999</v>
      </c>
      <c r="R1360">
        <v>5.9999999999999995E-4</v>
      </c>
      <c r="S1360">
        <v>19.490234000000001</v>
      </c>
      <c r="T1360">
        <v>6.6559999999999996E-3</v>
      </c>
    </row>
    <row r="1361" spans="1:20" x14ac:dyDescent="0.25">
      <c r="A1361">
        <v>1359</v>
      </c>
      <c r="B1361">
        <v>4</v>
      </c>
      <c r="C1361">
        <v>-1</v>
      </c>
      <c r="D1361" t="s">
        <v>129</v>
      </c>
      <c r="E1361" t="s">
        <v>202</v>
      </c>
      <c r="F1361">
        <v>8.5342000000000001E-2</v>
      </c>
      <c r="G1361">
        <v>-1</v>
      </c>
      <c r="H1361">
        <v>1038.5150000000001</v>
      </c>
      <c r="I1361">
        <v>-1</v>
      </c>
      <c r="J1361">
        <v>0</v>
      </c>
      <c r="K1361">
        <v>6.439972</v>
      </c>
      <c r="L1361">
        <v>-5.9313999999999999E-2</v>
      </c>
      <c r="M1361">
        <v>29.085243999999999</v>
      </c>
      <c r="N1361">
        <v>-306.59588300000001</v>
      </c>
      <c r="O1361">
        <v>8.0000000000000007E-5</v>
      </c>
      <c r="P1361">
        <v>29.152488999999999</v>
      </c>
      <c r="Q1361">
        <v>-306.544128</v>
      </c>
      <c r="R1361">
        <v>5.9500000000000004E-4</v>
      </c>
      <c r="S1361">
        <v>8.4854800000000008</v>
      </c>
      <c r="T1361">
        <v>5.1400000000000003E-4</v>
      </c>
    </row>
    <row r="1362" spans="1:20" x14ac:dyDescent="0.25">
      <c r="A1362">
        <v>1360</v>
      </c>
      <c r="B1362">
        <v>4</v>
      </c>
      <c r="C1362">
        <v>-1</v>
      </c>
      <c r="D1362" t="s">
        <v>129</v>
      </c>
      <c r="E1362" t="s">
        <v>202</v>
      </c>
      <c r="F1362">
        <v>0.52622199999999997</v>
      </c>
      <c r="G1362">
        <v>-1</v>
      </c>
      <c r="H1362">
        <v>288.36200000000002</v>
      </c>
      <c r="I1362">
        <v>-1</v>
      </c>
      <c r="J1362">
        <v>0</v>
      </c>
      <c r="K1362">
        <v>6.3636330000000001</v>
      </c>
      <c r="L1362">
        <v>5.8810000000000001E-2</v>
      </c>
      <c r="M1362">
        <v>29.747264000000001</v>
      </c>
      <c r="N1362">
        <v>-306.54618499999998</v>
      </c>
      <c r="O1362">
        <v>-1.7719999999999999E-3</v>
      </c>
      <c r="P1362">
        <v>29.728254</v>
      </c>
      <c r="Q1362">
        <v>-306.54379299999999</v>
      </c>
      <c r="R1362">
        <v>1.188E-3</v>
      </c>
      <c r="S1362">
        <v>1.9159539999999999</v>
      </c>
      <c r="T1362">
        <v>5.8399999999999999E-4</v>
      </c>
    </row>
    <row r="1363" spans="1:20" x14ac:dyDescent="0.25">
      <c r="A1363">
        <v>1361</v>
      </c>
      <c r="B1363">
        <v>4</v>
      </c>
      <c r="C1363">
        <v>-1</v>
      </c>
      <c r="D1363" t="s">
        <v>129</v>
      </c>
      <c r="E1363" t="s">
        <v>202</v>
      </c>
      <c r="F1363">
        <v>0.21463699999999999</v>
      </c>
      <c r="G1363">
        <v>-1</v>
      </c>
      <c r="H1363">
        <v>394.92</v>
      </c>
      <c r="I1363">
        <v>-1</v>
      </c>
      <c r="J1363">
        <v>0</v>
      </c>
      <c r="K1363">
        <v>6.2895880000000002</v>
      </c>
      <c r="L1363">
        <v>-5.9031E-2</v>
      </c>
      <c r="M1363">
        <v>30.193213</v>
      </c>
      <c r="N1363">
        <v>-306.51744300000001</v>
      </c>
      <c r="O1363">
        <v>-2.9780000000000002E-3</v>
      </c>
      <c r="P1363">
        <v>30.297260000000001</v>
      </c>
      <c r="Q1363">
        <v>-306.543091</v>
      </c>
      <c r="R1363">
        <v>5.9699999999999998E-4</v>
      </c>
      <c r="S1363">
        <v>10.716196999999999</v>
      </c>
      <c r="T1363">
        <v>2.382E-3</v>
      </c>
    </row>
    <row r="1364" spans="1:20" x14ac:dyDescent="0.25">
      <c r="A1364">
        <v>1362</v>
      </c>
      <c r="B1364">
        <v>4</v>
      </c>
      <c r="C1364">
        <v>-1</v>
      </c>
      <c r="D1364" t="s">
        <v>129</v>
      </c>
      <c r="E1364" t="s">
        <v>202</v>
      </c>
      <c r="F1364">
        <v>8.9953000000000005E-2</v>
      </c>
      <c r="G1364">
        <v>-1</v>
      </c>
      <c r="H1364">
        <v>342.07299999999998</v>
      </c>
      <c r="I1364">
        <v>-1</v>
      </c>
      <c r="J1364">
        <v>0</v>
      </c>
      <c r="K1364">
        <v>6.2174430000000003</v>
      </c>
      <c r="L1364">
        <v>5.9846999999999997E-2</v>
      </c>
      <c r="M1364">
        <v>31.025638000000001</v>
      </c>
      <c r="N1364">
        <v>-306.45720599999999</v>
      </c>
      <c r="O1364">
        <v>5.097E-3</v>
      </c>
      <c r="P1364">
        <v>30.859707</v>
      </c>
      <c r="Q1364">
        <v>-306.54278599999998</v>
      </c>
      <c r="R1364">
        <v>1.176E-3</v>
      </c>
      <c r="S1364">
        <v>18.670061</v>
      </c>
      <c r="T1364">
        <v>3.9220000000000001E-3</v>
      </c>
    </row>
    <row r="1365" spans="1:20" x14ac:dyDescent="0.25">
      <c r="A1365">
        <v>1363</v>
      </c>
      <c r="B1365">
        <v>4</v>
      </c>
      <c r="C1365">
        <v>-1</v>
      </c>
      <c r="D1365" t="s">
        <v>129</v>
      </c>
      <c r="E1365" t="s">
        <v>202</v>
      </c>
      <c r="F1365">
        <v>7.7718999999999996E-2</v>
      </c>
      <c r="G1365">
        <v>-1</v>
      </c>
      <c r="H1365">
        <v>325.18700000000001</v>
      </c>
      <c r="I1365">
        <v>-1</v>
      </c>
      <c r="J1365">
        <v>0</v>
      </c>
      <c r="K1365">
        <v>6.1463650000000003</v>
      </c>
      <c r="L1365">
        <v>-6.0727999999999997E-2</v>
      </c>
      <c r="M1365">
        <v>31.403803</v>
      </c>
      <c r="N1365">
        <v>-306.45894900000002</v>
      </c>
      <c r="O1365">
        <v>-1.9980000000000002E-3</v>
      </c>
      <c r="P1365">
        <v>31.415721999999999</v>
      </c>
      <c r="Q1365">
        <v>-306.542145</v>
      </c>
      <c r="R1365">
        <v>5.4199999999999995E-4</v>
      </c>
      <c r="S1365">
        <v>8.4045360000000002</v>
      </c>
      <c r="T1365">
        <v>1.456E-3</v>
      </c>
    </row>
    <row r="1366" spans="1:20" x14ac:dyDescent="0.25">
      <c r="A1366">
        <v>1364</v>
      </c>
      <c r="B1366">
        <v>4</v>
      </c>
      <c r="C1366">
        <v>-1</v>
      </c>
      <c r="D1366" t="s">
        <v>129</v>
      </c>
      <c r="E1366" t="s">
        <v>202</v>
      </c>
      <c r="F1366">
        <v>6.4963999999999994E-2</v>
      </c>
      <c r="G1366">
        <v>-1</v>
      </c>
      <c r="H1366">
        <v>274.27699999999999</v>
      </c>
      <c r="I1366">
        <v>-1</v>
      </c>
      <c r="J1366">
        <v>0</v>
      </c>
      <c r="K1366">
        <v>6.052009</v>
      </c>
      <c r="L1366">
        <v>-6.0124999999999998E-2</v>
      </c>
      <c r="M1366">
        <v>32.220897999999998</v>
      </c>
      <c r="N1366">
        <v>-306.45086300000003</v>
      </c>
      <c r="O1366">
        <v>-3.8000000000000002E-5</v>
      </c>
      <c r="P1366">
        <v>32.147151999999998</v>
      </c>
      <c r="Q1366">
        <v>-306.54150399999997</v>
      </c>
      <c r="R1366">
        <v>5.3600000000000002E-4</v>
      </c>
      <c r="S1366">
        <v>11.685157</v>
      </c>
      <c r="T1366">
        <v>4.9799999999999996E-4</v>
      </c>
    </row>
    <row r="1367" spans="1:20" x14ac:dyDescent="0.25">
      <c r="A1367">
        <v>1365</v>
      </c>
      <c r="B1367">
        <v>4</v>
      </c>
      <c r="C1367">
        <v>-1</v>
      </c>
      <c r="D1367" t="s">
        <v>129</v>
      </c>
      <c r="E1367" t="s">
        <v>202</v>
      </c>
      <c r="F1367">
        <v>0.302755</v>
      </c>
      <c r="G1367">
        <v>-1</v>
      </c>
      <c r="H1367">
        <v>321.77999999999997</v>
      </c>
      <c r="I1367">
        <v>-1</v>
      </c>
      <c r="J1367">
        <v>0</v>
      </c>
      <c r="K1367">
        <v>5.9813549999999998</v>
      </c>
      <c r="L1367">
        <v>6.0442999999999997E-2</v>
      </c>
      <c r="M1367">
        <v>32.608066000000001</v>
      </c>
      <c r="N1367">
        <v>-306.439367</v>
      </c>
      <c r="O1367">
        <v>-3.6709999999999998E-3</v>
      </c>
      <c r="P1367">
        <v>32.688301000000003</v>
      </c>
      <c r="Q1367">
        <v>-306.54129</v>
      </c>
      <c r="R1367">
        <v>1.124E-3</v>
      </c>
      <c r="S1367">
        <v>12.971541999999999</v>
      </c>
      <c r="T1367">
        <v>2.5469999999999998E-3</v>
      </c>
    </row>
    <row r="1368" spans="1:20" x14ac:dyDescent="0.25">
      <c r="A1368">
        <v>1366</v>
      </c>
      <c r="B1368">
        <v>4</v>
      </c>
      <c r="C1368">
        <v>-1</v>
      </c>
      <c r="D1368" t="s">
        <v>129</v>
      </c>
      <c r="E1368" t="s">
        <v>202</v>
      </c>
      <c r="F1368">
        <v>0.22528300000000001</v>
      </c>
      <c r="G1368">
        <v>-1</v>
      </c>
      <c r="H1368">
        <v>286.50900000000001</v>
      </c>
      <c r="I1368">
        <v>-1</v>
      </c>
      <c r="J1368">
        <v>0</v>
      </c>
      <c r="K1368">
        <v>5.9112280000000004</v>
      </c>
      <c r="L1368">
        <v>-6.0920000000000002E-2</v>
      </c>
      <c r="M1368">
        <v>33.247905000000003</v>
      </c>
      <c r="N1368">
        <v>-306.50746500000002</v>
      </c>
      <c r="O1368">
        <v>-1.34E-4</v>
      </c>
      <c r="P1368">
        <v>33.223114000000002</v>
      </c>
      <c r="Q1368">
        <v>-306.54064899999997</v>
      </c>
      <c r="R1368">
        <v>5.1099999999999995E-4</v>
      </c>
      <c r="S1368">
        <v>4.1422420000000004</v>
      </c>
      <c r="T1368">
        <v>3.7800000000000003E-4</v>
      </c>
    </row>
    <row r="1369" spans="1:20" x14ac:dyDescent="0.25">
      <c r="A1369">
        <v>1367</v>
      </c>
      <c r="B1369">
        <v>4</v>
      </c>
      <c r="C1369">
        <v>-1</v>
      </c>
      <c r="D1369" t="s">
        <v>129</v>
      </c>
      <c r="E1369" t="s">
        <v>202</v>
      </c>
      <c r="F1369">
        <v>5.2635000000000001E-2</v>
      </c>
      <c r="G1369">
        <v>-1</v>
      </c>
      <c r="H1369">
        <v>316.01100000000002</v>
      </c>
      <c r="I1369">
        <v>-1</v>
      </c>
      <c r="J1369">
        <v>0</v>
      </c>
      <c r="K1369">
        <v>5.8192820000000003</v>
      </c>
      <c r="L1369">
        <v>-6.1898000000000002E-2</v>
      </c>
      <c r="M1369">
        <v>33.991779000000001</v>
      </c>
      <c r="N1369">
        <v>-306.56750399999999</v>
      </c>
      <c r="O1369">
        <v>6.1989999999999996E-3</v>
      </c>
      <c r="P1369">
        <v>33.926464000000003</v>
      </c>
      <c r="Q1369">
        <v>-306.54007000000001</v>
      </c>
      <c r="R1369">
        <v>4.9700000000000005E-4</v>
      </c>
      <c r="S1369">
        <v>7.0842530000000004</v>
      </c>
      <c r="T1369">
        <v>5.7029999999999997E-3</v>
      </c>
    </row>
    <row r="1370" spans="1:20" x14ac:dyDescent="0.25">
      <c r="A1370">
        <v>1368</v>
      </c>
      <c r="B1370">
        <v>4</v>
      </c>
      <c r="C1370">
        <v>-1</v>
      </c>
      <c r="D1370" t="s">
        <v>129</v>
      </c>
      <c r="E1370" t="s">
        <v>202</v>
      </c>
      <c r="F1370">
        <v>9.9408999999999997E-2</v>
      </c>
      <c r="G1370">
        <v>-1</v>
      </c>
      <c r="H1370">
        <v>364.928</v>
      </c>
      <c r="I1370">
        <v>-1</v>
      </c>
      <c r="J1370">
        <v>0</v>
      </c>
      <c r="K1370">
        <v>5.7517449999999997</v>
      </c>
      <c r="L1370">
        <v>6.1505999999999998E-2</v>
      </c>
      <c r="M1370">
        <v>34.472434</v>
      </c>
      <c r="N1370">
        <v>-306.58068700000001</v>
      </c>
      <c r="O1370">
        <v>2.9150000000000001E-3</v>
      </c>
      <c r="P1370">
        <v>34.446815000000001</v>
      </c>
      <c r="Q1370">
        <v>-306.53988600000002</v>
      </c>
      <c r="R1370">
        <v>1.1019999999999999E-3</v>
      </c>
      <c r="S1370">
        <v>4.8176759999999996</v>
      </c>
      <c r="T1370">
        <v>1.8129999999999999E-3</v>
      </c>
    </row>
    <row r="1371" spans="1:20" x14ac:dyDescent="0.25">
      <c r="A1371">
        <v>1369</v>
      </c>
      <c r="B1371">
        <v>3</v>
      </c>
      <c r="C1371">
        <v>-1</v>
      </c>
      <c r="D1371" t="s">
        <v>20</v>
      </c>
      <c r="E1371" t="s">
        <v>202</v>
      </c>
      <c r="F1371">
        <v>0.160161</v>
      </c>
      <c r="G1371">
        <v>-1</v>
      </c>
      <c r="H1371">
        <v>293.738</v>
      </c>
      <c r="I1371">
        <v>-1</v>
      </c>
      <c r="J1371">
        <v>0</v>
      </c>
      <c r="K1371">
        <v>5.6861769999999998</v>
      </c>
      <c r="L1371">
        <v>-6.198E-2</v>
      </c>
      <c r="M1371">
        <v>34.991940999999997</v>
      </c>
      <c r="N1371">
        <v>-306.44588399999998</v>
      </c>
      <c r="O1371">
        <v>-4.9300000000000004E-3</v>
      </c>
      <c r="P1371">
        <v>34.961154999999998</v>
      </c>
      <c r="Q1371">
        <v>-306.53933699999999</v>
      </c>
      <c r="R1371">
        <v>4.4700000000000002E-4</v>
      </c>
      <c r="S1371">
        <v>9.8393789999999992</v>
      </c>
      <c r="T1371">
        <v>4.4819999999999999E-3</v>
      </c>
    </row>
    <row r="1372" spans="1:20" x14ac:dyDescent="0.25">
      <c r="A1372">
        <v>1370</v>
      </c>
      <c r="B1372">
        <v>3</v>
      </c>
      <c r="C1372">
        <v>-1</v>
      </c>
      <c r="D1372" t="s">
        <v>20</v>
      </c>
      <c r="E1372" t="s">
        <v>202</v>
      </c>
      <c r="F1372">
        <v>0.25285800000000003</v>
      </c>
      <c r="G1372">
        <v>-1</v>
      </c>
      <c r="H1372">
        <v>347.37799999999999</v>
      </c>
      <c r="I1372">
        <v>-1</v>
      </c>
      <c r="J1372">
        <v>0</v>
      </c>
      <c r="K1372">
        <v>5.690785</v>
      </c>
      <c r="L1372">
        <v>5.9145999999999997E-2</v>
      </c>
      <c r="M1372">
        <v>35.382520999999997</v>
      </c>
      <c r="N1372">
        <v>-306.423586</v>
      </c>
      <c r="O1372">
        <v>-6.5199999999999998E-3</v>
      </c>
      <c r="P1372">
        <v>35.472003999999998</v>
      </c>
      <c r="Q1372">
        <v>-306.53918499999997</v>
      </c>
      <c r="R1372">
        <v>1.0269999999999999E-3</v>
      </c>
      <c r="S1372">
        <v>14.61853</v>
      </c>
      <c r="T1372">
        <v>5.4929999999999996E-3</v>
      </c>
    </row>
    <row r="1373" spans="1:20" x14ac:dyDescent="0.25">
      <c r="A1373">
        <v>1371</v>
      </c>
      <c r="B1373">
        <v>3</v>
      </c>
      <c r="C1373">
        <v>-1</v>
      </c>
      <c r="D1373" t="s">
        <v>20</v>
      </c>
      <c r="E1373" t="s">
        <v>202</v>
      </c>
      <c r="F1373">
        <v>0.24162500000000001</v>
      </c>
      <c r="G1373">
        <v>-1</v>
      </c>
      <c r="H1373">
        <v>315.76600000000002</v>
      </c>
      <c r="I1373">
        <v>-1</v>
      </c>
      <c r="J1373">
        <v>0</v>
      </c>
      <c r="K1373">
        <v>5.9864030000000001</v>
      </c>
      <c r="L1373">
        <v>5.2578E-2</v>
      </c>
      <c r="M1373">
        <v>36.173501000000002</v>
      </c>
      <c r="N1373">
        <v>-306.65159799999998</v>
      </c>
      <c r="O1373">
        <v>1.1440000000000001E-2</v>
      </c>
      <c r="P1373">
        <v>36.171185000000001</v>
      </c>
      <c r="Q1373">
        <v>-306.53869600000002</v>
      </c>
      <c r="R1373">
        <v>9.6199999999999996E-4</v>
      </c>
      <c r="S1373">
        <v>11.292555999999999</v>
      </c>
      <c r="T1373">
        <v>1.0477999999999999E-2</v>
      </c>
    </row>
    <row r="1374" spans="1:20" x14ac:dyDescent="0.25">
      <c r="A1374">
        <v>1372</v>
      </c>
      <c r="B1374">
        <v>3</v>
      </c>
      <c r="C1374">
        <v>-1</v>
      </c>
      <c r="D1374" t="s">
        <v>20</v>
      </c>
      <c r="E1374" t="s">
        <v>202</v>
      </c>
      <c r="F1374">
        <v>0.14870900000000001</v>
      </c>
      <c r="G1374">
        <v>-1</v>
      </c>
      <c r="H1374">
        <v>341.03</v>
      </c>
      <c r="I1374">
        <v>-1</v>
      </c>
      <c r="J1374">
        <v>0</v>
      </c>
      <c r="K1374">
        <v>6.362603</v>
      </c>
      <c r="L1374">
        <v>-4.8677999999999999E-2</v>
      </c>
      <c r="M1374">
        <v>36.644798999999999</v>
      </c>
      <c r="N1374">
        <v>-306.69360699999999</v>
      </c>
      <c r="O1374">
        <v>5.0439999999999999E-3</v>
      </c>
      <c r="P1374">
        <v>36.728206999999998</v>
      </c>
      <c r="Q1374">
        <v>-306.53814699999998</v>
      </c>
      <c r="R1374">
        <v>4.2000000000000002E-4</v>
      </c>
      <c r="S1374">
        <v>17.642137999999999</v>
      </c>
      <c r="T1374">
        <v>4.6239999999999996E-3</v>
      </c>
    </row>
    <row r="1375" spans="1:20" x14ac:dyDescent="0.25">
      <c r="A1375">
        <v>1373</v>
      </c>
      <c r="B1375">
        <v>3</v>
      </c>
      <c r="C1375">
        <v>-1</v>
      </c>
      <c r="D1375" t="s">
        <v>20</v>
      </c>
      <c r="E1375" t="s">
        <v>202</v>
      </c>
      <c r="F1375">
        <v>8.7891999999999998E-2</v>
      </c>
      <c r="G1375">
        <v>-1</v>
      </c>
      <c r="H1375">
        <v>667.62400000000002</v>
      </c>
      <c r="I1375">
        <v>-1</v>
      </c>
      <c r="J1375">
        <v>0</v>
      </c>
      <c r="K1375">
        <v>6.8054959999999998</v>
      </c>
      <c r="L1375">
        <v>4.6049E-2</v>
      </c>
      <c r="M1375">
        <v>37.271476999999997</v>
      </c>
      <c r="N1375">
        <v>-306.388418</v>
      </c>
      <c r="O1375">
        <v>-1.4172000000000001E-2</v>
      </c>
      <c r="P1375">
        <v>37.322749999999999</v>
      </c>
      <c r="Q1375">
        <v>-306.53793300000001</v>
      </c>
      <c r="R1375">
        <v>8.9999999999999998E-4</v>
      </c>
      <c r="S1375">
        <v>15.806271000000001</v>
      </c>
      <c r="T1375">
        <v>1.3272000000000001E-2</v>
      </c>
    </row>
    <row r="1376" spans="1:20" x14ac:dyDescent="0.25">
      <c r="A1376">
        <v>1374</v>
      </c>
      <c r="B1376">
        <v>3</v>
      </c>
      <c r="C1376">
        <v>-1</v>
      </c>
      <c r="D1376" t="s">
        <v>20</v>
      </c>
      <c r="E1376" t="s">
        <v>202</v>
      </c>
      <c r="F1376">
        <v>0.33800200000000002</v>
      </c>
      <c r="G1376">
        <v>-1</v>
      </c>
      <c r="H1376">
        <v>314.149</v>
      </c>
      <c r="I1376">
        <v>-1</v>
      </c>
      <c r="J1376">
        <v>0</v>
      </c>
      <c r="K1376">
        <v>7.2802210000000001</v>
      </c>
      <c r="L1376">
        <v>-4.2451999999999997E-2</v>
      </c>
      <c r="M1376">
        <v>37.925452</v>
      </c>
      <c r="N1376">
        <v>-306.78225800000001</v>
      </c>
      <c r="O1376">
        <v>2.4035000000000001E-2</v>
      </c>
      <c r="P1376">
        <v>37.9589</v>
      </c>
      <c r="Q1376">
        <v>-306.53729199999998</v>
      </c>
      <c r="R1376">
        <v>4.7800000000000002E-4</v>
      </c>
      <c r="S1376">
        <v>24.723839999999999</v>
      </c>
      <c r="T1376">
        <v>2.3556000000000001E-2</v>
      </c>
    </row>
    <row r="1377" spans="1:20" x14ac:dyDescent="0.25">
      <c r="A1377">
        <v>1375</v>
      </c>
      <c r="B1377">
        <v>3</v>
      </c>
      <c r="C1377">
        <v>-1</v>
      </c>
      <c r="D1377" t="s">
        <v>20</v>
      </c>
      <c r="E1377" t="s">
        <v>202</v>
      </c>
      <c r="F1377">
        <v>0.286721</v>
      </c>
      <c r="G1377">
        <v>-1</v>
      </c>
      <c r="H1377">
        <v>279.05099999999999</v>
      </c>
      <c r="I1377">
        <v>-1</v>
      </c>
      <c r="J1377">
        <v>0</v>
      </c>
      <c r="K1377">
        <v>7.9310999999999998</v>
      </c>
      <c r="L1377">
        <v>-4.0072000000000003E-2</v>
      </c>
      <c r="M1377">
        <v>38.766382</v>
      </c>
      <c r="N1377">
        <v>-306.44450899999998</v>
      </c>
      <c r="O1377">
        <v>-5.7840000000000001E-3</v>
      </c>
      <c r="P1377">
        <v>38.874847000000003</v>
      </c>
      <c r="Q1377">
        <v>-306.53662100000003</v>
      </c>
      <c r="R1377">
        <v>5.0900000000000001E-4</v>
      </c>
      <c r="S1377">
        <v>14.229986999999999</v>
      </c>
      <c r="T1377">
        <v>5.2760000000000003E-3</v>
      </c>
    </row>
    <row r="1378" spans="1:20" x14ac:dyDescent="0.25">
      <c r="A1378">
        <v>1376</v>
      </c>
      <c r="B1378">
        <v>3</v>
      </c>
      <c r="C1378">
        <v>-1</v>
      </c>
      <c r="D1378" t="s">
        <v>20</v>
      </c>
      <c r="E1378" t="s">
        <v>202</v>
      </c>
      <c r="F1378">
        <v>0.10761900000000001</v>
      </c>
      <c r="G1378">
        <v>-1</v>
      </c>
      <c r="H1378">
        <v>347.43299999999999</v>
      </c>
      <c r="I1378">
        <v>-1</v>
      </c>
      <c r="J1378">
        <v>0</v>
      </c>
      <c r="K1378">
        <v>8.3111960000000007</v>
      </c>
      <c r="L1378">
        <v>4.3815E-2</v>
      </c>
      <c r="M1378">
        <v>39.553173999999999</v>
      </c>
      <c r="N1378">
        <v>-306.51502399999998</v>
      </c>
      <c r="O1378">
        <v>-1.552E-3</v>
      </c>
      <c r="P1378">
        <v>39.609653000000002</v>
      </c>
      <c r="Q1378">
        <v>-306.536316</v>
      </c>
      <c r="R1378">
        <v>8.8800000000000001E-4</v>
      </c>
      <c r="S1378">
        <v>6.0359629999999997</v>
      </c>
      <c r="T1378">
        <v>6.6399999999999999E-4</v>
      </c>
    </row>
    <row r="1379" spans="1:20" x14ac:dyDescent="0.25">
      <c r="A1379">
        <v>1377</v>
      </c>
      <c r="B1379">
        <v>3</v>
      </c>
      <c r="C1379">
        <v>-1</v>
      </c>
      <c r="D1379" t="s">
        <v>20</v>
      </c>
      <c r="E1379" t="s">
        <v>202</v>
      </c>
      <c r="F1379">
        <v>0.101398</v>
      </c>
      <c r="G1379">
        <v>-1</v>
      </c>
      <c r="H1379">
        <v>443.33499999999998</v>
      </c>
      <c r="I1379">
        <v>-1</v>
      </c>
      <c r="J1379">
        <v>0</v>
      </c>
      <c r="K1379">
        <v>8.3824339999999999</v>
      </c>
      <c r="L1379">
        <v>-4.7893999999999999E-2</v>
      </c>
      <c r="M1379">
        <v>40.351754999999997</v>
      </c>
      <c r="N1379">
        <v>-306.54017599999997</v>
      </c>
      <c r="O1379">
        <v>-6.7299999999999999E-4</v>
      </c>
      <c r="P1379">
        <v>40.363292999999999</v>
      </c>
      <c r="Q1379">
        <v>-306.53561400000001</v>
      </c>
      <c r="R1379">
        <v>4.3199999999999998E-4</v>
      </c>
      <c r="S1379">
        <v>1.2406569999999999</v>
      </c>
      <c r="T1379">
        <v>2.41E-4</v>
      </c>
    </row>
    <row r="1380" spans="1:20" x14ac:dyDescent="0.25">
      <c r="A1380">
        <v>1378</v>
      </c>
      <c r="B1380">
        <v>3</v>
      </c>
      <c r="C1380">
        <v>-1</v>
      </c>
      <c r="D1380" t="s">
        <v>20</v>
      </c>
      <c r="E1380" t="s">
        <v>202</v>
      </c>
      <c r="F1380">
        <v>1.8141000000000001E-2</v>
      </c>
      <c r="G1380">
        <v>-1</v>
      </c>
      <c r="H1380">
        <v>252.529</v>
      </c>
      <c r="I1380">
        <v>-1</v>
      </c>
      <c r="J1380">
        <v>0</v>
      </c>
      <c r="K1380">
        <v>8.2049129999999995</v>
      </c>
      <c r="L1380">
        <v>-4.9542000000000003E-2</v>
      </c>
      <c r="M1380">
        <v>41.399217999999998</v>
      </c>
      <c r="N1380">
        <v>-306.53372999999999</v>
      </c>
      <c r="O1380">
        <v>4.2090000000000001E-3</v>
      </c>
      <c r="P1380">
        <v>41.359034999999999</v>
      </c>
      <c r="Q1380">
        <v>-306.53500400000001</v>
      </c>
      <c r="R1380">
        <v>3.8200000000000002E-4</v>
      </c>
      <c r="S1380">
        <v>4.0202999999999998</v>
      </c>
      <c r="T1380">
        <v>3.8270000000000001E-3</v>
      </c>
    </row>
    <row r="1381" spans="1:20" x14ac:dyDescent="0.25">
      <c r="A1381">
        <v>1379</v>
      </c>
      <c r="B1381">
        <v>3</v>
      </c>
      <c r="C1381">
        <v>-1</v>
      </c>
      <c r="D1381" t="s">
        <v>20</v>
      </c>
      <c r="E1381" t="s">
        <v>202</v>
      </c>
      <c r="F1381">
        <v>7.1320000000000003E-3</v>
      </c>
      <c r="G1381">
        <v>-1</v>
      </c>
      <c r="H1381">
        <v>407.72399999999999</v>
      </c>
      <c r="I1381">
        <v>-1</v>
      </c>
      <c r="J1381">
        <v>0</v>
      </c>
      <c r="K1381">
        <v>8.0337119999999995</v>
      </c>
      <c r="L1381">
        <v>5.0479999999999997E-2</v>
      </c>
      <c r="M1381">
        <v>42.070355999999997</v>
      </c>
      <c r="N1381">
        <v>-306.51678199999998</v>
      </c>
      <c r="O1381">
        <v>-4.3100000000000001E-4</v>
      </c>
      <c r="P1381">
        <v>42.088535</v>
      </c>
      <c r="Q1381">
        <v>-306.53476000000001</v>
      </c>
      <c r="R1381">
        <v>8.3500000000000002E-4</v>
      </c>
      <c r="S1381">
        <v>2.5567250000000001</v>
      </c>
      <c r="T1381">
        <v>4.0400000000000001E-4</v>
      </c>
    </row>
    <row r="1382" spans="1:20" x14ac:dyDescent="0.25">
      <c r="A1382">
        <v>1380</v>
      </c>
      <c r="B1382">
        <v>3</v>
      </c>
      <c r="C1382">
        <v>-1</v>
      </c>
      <c r="D1382" t="s">
        <v>20</v>
      </c>
      <c r="E1382" t="s">
        <v>202</v>
      </c>
      <c r="F1382">
        <v>7.3497000000000007E-2</v>
      </c>
      <c r="G1382">
        <v>-1</v>
      </c>
      <c r="H1382">
        <v>330.07400000000001</v>
      </c>
      <c r="I1382">
        <v>-1</v>
      </c>
      <c r="J1382">
        <v>0</v>
      </c>
      <c r="K1382">
        <v>7.9350420000000002</v>
      </c>
      <c r="L1382">
        <v>-5.0195999999999998E-2</v>
      </c>
      <c r="M1382">
        <v>42.819232999999997</v>
      </c>
      <c r="N1382">
        <v>-306.54518100000001</v>
      </c>
      <c r="O1382">
        <v>4.6420000000000003E-3</v>
      </c>
      <c r="P1382">
        <v>42.805840000000003</v>
      </c>
      <c r="Q1382">
        <v>-306.53417999999999</v>
      </c>
      <c r="R1382">
        <v>3.2499999999999999E-4</v>
      </c>
      <c r="S1382">
        <v>1.7332749999999999</v>
      </c>
      <c r="T1382">
        <v>4.3169999999999997E-3</v>
      </c>
    </row>
    <row r="1383" spans="1:20" x14ac:dyDescent="0.25">
      <c r="A1383">
        <v>1381</v>
      </c>
      <c r="B1383">
        <v>3</v>
      </c>
      <c r="C1383">
        <v>-1</v>
      </c>
      <c r="D1383" t="s">
        <v>20</v>
      </c>
      <c r="E1383" t="s">
        <v>202</v>
      </c>
      <c r="F1383">
        <v>0.42813400000000001</v>
      </c>
      <c r="G1383">
        <v>-1</v>
      </c>
      <c r="H1383">
        <v>260.94400000000002</v>
      </c>
      <c r="I1383">
        <v>-1</v>
      </c>
      <c r="J1383">
        <v>0</v>
      </c>
      <c r="K1383">
        <v>7.9619669999999996</v>
      </c>
      <c r="L1383">
        <v>-4.8362000000000002E-2</v>
      </c>
      <c r="M1383">
        <v>43.627657999999997</v>
      </c>
      <c r="N1383">
        <v>-306.73433</v>
      </c>
      <c r="O1383">
        <v>1.7614999999999999E-2</v>
      </c>
      <c r="P1383">
        <v>43.758204999999997</v>
      </c>
      <c r="Q1383">
        <v>-306.53350799999998</v>
      </c>
      <c r="R1383">
        <v>4.0900000000000002E-4</v>
      </c>
      <c r="S1383">
        <v>23.952499</v>
      </c>
      <c r="T1383">
        <v>1.7205999999999999E-2</v>
      </c>
    </row>
    <row r="1384" spans="1:20" x14ac:dyDescent="0.25">
      <c r="A1384">
        <v>1382</v>
      </c>
      <c r="B1384">
        <v>3</v>
      </c>
      <c r="C1384">
        <v>-1</v>
      </c>
      <c r="D1384" t="s">
        <v>20</v>
      </c>
      <c r="E1384" t="s">
        <v>202</v>
      </c>
      <c r="F1384">
        <v>7.1127999999999997E-2</v>
      </c>
      <c r="G1384">
        <v>-1</v>
      </c>
      <c r="H1384">
        <v>278.63900000000001</v>
      </c>
      <c r="I1384">
        <v>-1</v>
      </c>
      <c r="J1384">
        <v>0</v>
      </c>
      <c r="K1384">
        <v>8.0477629999999998</v>
      </c>
      <c r="L1384">
        <v>4.7724999999999997E-2</v>
      </c>
      <c r="M1384">
        <v>44.532207999999997</v>
      </c>
      <c r="N1384">
        <v>-306.47257300000001</v>
      </c>
      <c r="O1384">
        <v>-1.13E-4</v>
      </c>
      <c r="P1384">
        <v>44.479027000000002</v>
      </c>
      <c r="Q1384">
        <v>-306.53323399999999</v>
      </c>
      <c r="R1384">
        <v>8.6899999999999998E-4</v>
      </c>
      <c r="S1384">
        <v>8.0671820000000007</v>
      </c>
      <c r="T1384">
        <v>7.5500000000000003E-4</v>
      </c>
    </row>
    <row r="1385" spans="1:20" x14ac:dyDescent="0.25">
      <c r="A1385">
        <v>1383</v>
      </c>
      <c r="B1385">
        <v>4</v>
      </c>
      <c r="C1385">
        <v>-1</v>
      </c>
      <c r="D1385" t="s">
        <v>21</v>
      </c>
      <c r="E1385" t="s">
        <v>202</v>
      </c>
      <c r="F1385">
        <v>8.6334999999999995E-2</v>
      </c>
      <c r="G1385">
        <v>-1</v>
      </c>
      <c r="H1385">
        <v>322.17700000000002</v>
      </c>
      <c r="I1385">
        <v>-1</v>
      </c>
      <c r="J1385">
        <v>0</v>
      </c>
      <c r="K1385">
        <v>8.1142319999999994</v>
      </c>
      <c r="L1385">
        <v>-4.9693000000000001E-2</v>
      </c>
      <c r="M1385">
        <v>45.287408999999997</v>
      </c>
      <c r="N1385">
        <v>-306.51804700000002</v>
      </c>
      <c r="O1385">
        <v>3.5829999999999998E-3</v>
      </c>
      <c r="P1385">
        <v>45.207011999999999</v>
      </c>
      <c r="Q1385">
        <v>-306.53265399999998</v>
      </c>
      <c r="R1385">
        <v>3.4699999999999998E-4</v>
      </c>
      <c r="S1385">
        <v>8.1713319999999996</v>
      </c>
      <c r="T1385">
        <v>3.2360000000000002E-3</v>
      </c>
    </row>
    <row r="1386" spans="1:20" x14ac:dyDescent="0.25">
      <c r="A1386">
        <v>1384</v>
      </c>
      <c r="B1386">
        <v>4</v>
      </c>
      <c r="C1386">
        <v>-1</v>
      </c>
      <c r="D1386" t="s">
        <v>21</v>
      </c>
      <c r="E1386" t="s">
        <v>202</v>
      </c>
      <c r="F1386">
        <v>3.8081999999999998E-2</v>
      </c>
      <c r="G1386">
        <v>-1</v>
      </c>
      <c r="H1386">
        <v>371.649</v>
      </c>
      <c r="I1386">
        <v>-1</v>
      </c>
      <c r="J1386">
        <v>0</v>
      </c>
      <c r="K1386">
        <v>8.1284939999999999</v>
      </c>
      <c r="L1386">
        <v>4.8007000000000001E-2</v>
      </c>
      <c r="M1386">
        <v>45.911433000000002</v>
      </c>
      <c r="N1386">
        <v>-306.53218399999997</v>
      </c>
      <c r="O1386">
        <v>-6.1600000000000001E-4</v>
      </c>
      <c r="P1386">
        <v>45.938392999999998</v>
      </c>
      <c r="Q1386">
        <v>-306.532532</v>
      </c>
      <c r="R1386">
        <v>7.1500000000000003E-4</v>
      </c>
      <c r="S1386">
        <v>2.696202</v>
      </c>
      <c r="T1386">
        <v>9.8999999999999994E-5</v>
      </c>
    </row>
    <row r="1387" spans="1:20" x14ac:dyDescent="0.25">
      <c r="A1387">
        <v>1385</v>
      </c>
      <c r="B1387">
        <v>5</v>
      </c>
      <c r="C1387">
        <v>-1</v>
      </c>
      <c r="D1387" t="s">
        <v>22</v>
      </c>
      <c r="E1387" t="s">
        <v>202</v>
      </c>
      <c r="F1387">
        <v>0.53637000000000001</v>
      </c>
      <c r="G1387">
        <v>-1</v>
      </c>
      <c r="H1387">
        <v>323.04700000000003</v>
      </c>
      <c r="I1387">
        <v>-1</v>
      </c>
      <c r="J1387">
        <v>0</v>
      </c>
      <c r="K1387">
        <v>8.0884459999999994</v>
      </c>
      <c r="L1387">
        <v>4.9368000000000002E-2</v>
      </c>
      <c r="M1387">
        <v>46.934533999999999</v>
      </c>
      <c r="N1387">
        <v>-306.50933199999997</v>
      </c>
      <c r="O1387">
        <v>9.7999999999999997E-5</v>
      </c>
      <c r="P1387">
        <v>46.911560000000001</v>
      </c>
      <c r="Q1387">
        <v>-306.53222699999998</v>
      </c>
      <c r="R1387">
        <v>5.9299999999999999E-4</v>
      </c>
      <c r="S1387">
        <v>3.2434069999999999</v>
      </c>
      <c r="T1387">
        <v>4.95E-4</v>
      </c>
    </row>
    <row r="1388" spans="1:20" x14ac:dyDescent="0.25">
      <c r="A1388">
        <v>1386</v>
      </c>
      <c r="B1388">
        <v>5</v>
      </c>
      <c r="C1388">
        <v>-1</v>
      </c>
      <c r="D1388" t="s">
        <v>22</v>
      </c>
      <c r="E1388" t="s">
        <v>202</v>
      </c>
      <c r="F1388">
        <v>5.0937000000000003E-2</v>
      </c>
      <c r="G1388">
        <v>-1</v>
      </c>
      <c r="H1388">
        <v>385.10199999999998</v>
      </c>
      <c r="I1388">
        <v>-1</v>
      </c>
      <c r="J1388">
        <v>0</v>
      </c>
      <c r="K1388">
        <v>8.0525179999999992</v>
      </c>
      <c r="L1388">
        <v>-4.9595E-2</v>
      </c>
      <c r="M1388">
        <v>47.644395000000003</v>
      </c>
      <c r="N1388">
        <v>-306.53775200000001</v>
      </c>
      <c r="O1388">
        <v>1.2130000000000001E-3</v>
      </c>
      <c r="P1388">
        <v>47.637614999999997</v>
      </c>
      <c r="Q1388">
        <v>-306.53185999999999</v>
      </c>
      <c r="R1388">
        <v>5.1E-5</v>
      </c>
      <c r="S1388">
        <v>0.89825299999999997</v>
      </c>
      <c r="T1388">
        <v>1.1620000000000001E-3</v>
      </c>
    </row>
    <row r="1389" spans="1:20" x14ac:dyDescent="0.25">
      <c r="A1389">
        <v>1387</v>
      </c>
      <c r="B1389">
        <v>5</v>
      </c>
      <c r="C1389">
        <v>-1</v>
      </c>
      <c r="D1389" t="s">
        <v>22</v>
      </c>
      <c r="E1389" t="s">
        <v>202</v>
      </c>
      <c r="F1389">
        <v>5.8158000000000001E-2</v>
      </c>
      <c r="G1389">
        <v>-1</v>
      </c>
      <c r="H1389">
        <v>287.67200000000003</v>
      </c>
      <c r="I1389">
        <v>-1</v>
      </c>
      <c r="J1389">
        <v>0</v>
      </c>
      <c r="K1389">
        <v>8.0355869999999996</v>
      </c>
      <c r="L1389">
        <v>4.8972000000000002E-2</v>
      </c>
      <c r="M1389">
        <v>48.382702000000002</v>
      </c>
      <c r="N1389">
        <v>-306.50667900000002</v>
      </c>
      <c r="O1389">
        <v>-9.59E-4</v>
      </c>
      <c r="P1389">
        <v>48.361313000000003</v>
      </c>
      <c r="Q1389">
        <v>-306.53185999999999</v>
      </c>
      <c r="R1389">
        <v>5.0699999999999996E-4</v>
      </c>
      <c r="S1389">
        <v>3.303893</v>
      </c>
      <c r="T1389">
        <v>4.5199999999999998E-4</v>
      </c>
    </row>
    <row r="1390" spans="1:20" x14ac:dyDescent="0.25">
      <c r="A1390">
        <v>1388</v>
      </c>
      <c r="B1390">
        <v>5</v>
      </c>
      <c r="C1390">
        <v>-1</v>
      </c>
      <c r="D1390" t="s">
        <v>22</v>
      </c>
      <c r="E1390" t="s">
        <v>202</v>
      </c>
      <c r="F1390">
        <v>0.20732700000000001</v>
      </c>
      <c r="G1390">
        <v>-1</v>
      </c>
      <c r="H1390">
        <v>303.15499999999997</v>
      </c>
      <c r="I1390">
        <v>-1</v>
      </c>
      <c r="J1390">
        <v>0</v>
      </c>
      <c r="K1390">
        <v>8.0410260000000005</v>
      </c>
      <c r="L1390">
        <v>-5.0214000000000002E-2</v>
      </c>
      <c r="M1390">
        <v>49.073616000000001</v>
      </c>
      <c r="N1390">
        <v>-306.541292</v>
      </c>
      <c r="O1390">
        <v>7.1100000000000004E-4</v>
      </c>
      <c r="P1390">
        <v>49.084648000000001</v>
      </c>
      <c r="Q1390">
        <v>-306.53155500000003</v>
      </c>
      <c r="R1390">
        <v>-4.8000000000000001E-5</v>
      </c>
      <c r="S1390">
        <v>1.4713860000000001</v>
      </c>
      <c r="T1390">
        <v>6.6299999999999996E-4</v>
      </c>
    </row>
    <row r="1391" spans="1:20" x14ac:dyDescent="0.25">
      <c r="A1391">
        <v>1389</v>
      </c>
      <c r="B1391">
        <v>5</v>
      </c>
      <c r="C1391">
        <v>-1</v>
      </c>
      <c r="D1391" t="s">
        <v>22</v>
      </c>
      <c r="E1391" t="s">
        <v>202</v>
      </c>
      <c r="F1391">
        <v>0.18298800000000001</v>
      </c>
      <c r="G1391">
        <v>-1</v>
      </c>
      <c r="H1391">
        <v>310.11200000000002</v>
      </c>
      <c r="I1391">
        <v>-1</v>
      </c>
      <c r="J1391">
        <v>0</v>
      </c>
      <c r="K1391">
        <v>8.0583500000000008</v>
      </c>
      <c r="L1391">
        <v>4.8464E-2</v>
      </c>
      <c r="M1391">
        <v>49.797657999999998</v>
      </c>
      <c r="N1391">
        <v>-306.53709900000001</v>
      </c>
      <c r="O1391">
        <v>2.31E-3</v>
      </c>
      <c r="P1391">
        <v>49.809189000000003</v>
      </c>
      <c r="Q1391">
        <v>-306.531677</v>
      </c>
      <c r="R1391">
        <v>3.8000000000000002E-4</v>
      </c>
      <c r="S1391">
        <v>1.274184</v>
      </c>
      <c r="T1391">
        <v>1.9300000000000001E-3</v>
      </c>
    </row>
    <row r="1392" spans="1:20" x14ac:dyDescent="0.25">
      <c r="A1392">
        <v>1390</v>
      </c>
      <c r="B1392">
        <v>5</v>
      </c>
      <c r="C1392">
        <v>-1</v>
      </c>
      <c r="D1392" t="s">
        <v>22</v>
      </c>
      <c r="E1392" t="s">
        <v>202</v>
      </c>
      <c r="F1392">
        <v>2.4945999999999999E-2</v>
      </c>
      <c r="G1392">
        <v>-1</v>
      </c>
      <c r="H1392">
        <v>236.13800000000001</v>
      </c>
      <c r="I1392">
        <v>-1</v>
      </c>
      <c r="J1392">
        <v>0</v>
      </c>
      <c r="K1392">
        <v>8.0764209999999999</v>
      </c>
      <c r="L1392">
        <v>4.8353E-2</v>
      </c>
      <c r="M1392">
        <v>50.765611999999997</v>
      </c>
      <c r="N1392">
        <v>-306.52173699999997</v>
      </c>
      <c r="O1392">
        <v>-1.6509999999999999E-3</v>
      </c>
      <c r="P1392">
        <v>50.777541999999997</v>
      </c>
      <c r="Q1392">
        <v>-306.53164700000002</v>
      </c>
      <c r="R1392">
        <v>2.6600000000000001E-4</v>
      </c>
      <c r="S1392">
        <v>1.5508850000000001</v>
      </c>
      <c r="T1392">
        <v>1.384E-3</v>
      </c>
    </row>
    <row r="1393" spans="1:20" x14ac:dyDescent="0.25">
      <c r="A1393">
        <v>1391</v>
      </c>
      <c r="B1393">
        <v>5</v>
      </c>
      <c r="C1393">
        <v>-1</v>
      </c>
      <c r="D1393" t="s">
        <v>22</v>
      </c>
      <c r="E1393" t="s">
        <v>202</v>
      </c>
      <c r="F1393">
        <v>6.2669000000000002E-2</v>
      </c>
      <c r="G1393">
        <v>-1</v>
      </c>
      <c r="H1393">
        <v>248.31899999999999</v>
      </c>
      <c r="I1393">
        <v>-1</v>
      </c>
      <c r="J1393">
        <v>0</v>
      </c>
      <c r="K1393">
        <v>8.1197359999999996</v>
      </c>
      <c r="L1393">
        <v>-4.8388E-2</v>
      </c>
      <c r="M1393">
        <v>51.497115999999998</v>
      </c>
      <c r="N1393">
        <v>-306.54310600000002</v>
      </c>
      <c r="O1393">
        <v>-1.4649999999999999E-3</v>
      </c>
      <c r="P1393">
        <v>51.505737000000003</v>
      </c>
      <c r="Q1393">
        <v>-306.53155500000003</v>
      </c>
      <c r="R1393">
        <v>-2.7300000000000002E-4</v>
      </c>
      <c r="S1393">
        <v>1.441371</v>
      </c>
      <c r="T1393">
        <v>1.1919999999999999E-3</v>
      </c>
    </row>
    <row r="1394" spans="1:20" x14ac:dyDescent="0.25">
      <c r="A1394">
        <v>1392</v>
      </c>
      <c r="B1394">
        <v>5</v>
      </c>
      <c r="C1394">
        <v>-1</v>
      </c>
      <c r="D1394" t="s">
        <v>22</v>
      </c>
      <c r="E1394" t="s">
        <v>202</v>
      </c>
      <c r="F1394">
        <v>0.28868700000000003</v>
      </c>
      <c r="G1394">
        <v>-1</v>
      </c>
      <c r="H1394">
        <v>290.54599999999999</v>
      </c>
      <c r="I1394">
        <v>-1</v>
      </c>
      <c r="J1394">
        <v>0</v>
      </c>
      <c r="K1394">
        <v>8.3289249999999999</v>
      </c>
      <c r="L1394">
        <v>4.3171000000000001E-2</v>
      </c>
      <c r="M1394">
        <v>52.271391999999999</v>
      </c>
      <c r="N1394">
        <v>-306.50607300000001</v>
      </c>
      <c r="O1394">
        <v>3.7500000000000001E-4</v>
      </c>
      <c r="P1394">
        <v>52.245804</v>
      </c>
      <c r="Q1394">
        <v>-306.53170799999998</v>
      </c>
      <c r="R1394">
        <v>1.65E-4</v>
      </c>
      <c r="S1394">
        <v>3.6220289999999999</v>
      </c>
      <c r="T1394">
        <v>2.1000000000000001E-4</v>
      </c>
    </row>
    <row r="1395" spans="1:20" x14ac:dyDescent="0.25">
      <c r="A1395">
        <v>1393</v>
      </c>
      <c r="B1395">
        <v>5</v>
      </c>
      <c r="C1395">
        <v>-1</v>
      </c>
      <c r="D1395" t="s">
        <v>22</v>
      </c>
      <c r="E1395" t="s">
        <v>202</v>
      </c>
      <c r="F1395">
        <v>0.22690399999999999</v>
      </c>
      <c r="G1395">
        <v>-1</v>
      </c>
      <c r="H1395">
        <v>316.38099999999997</v>
      </c>
      <c r="I1395">
        <v>-1</v>
      </c>
      <c r="J1395">
        <v>0</v>
      </c>
      <c r="K1395">
        <v>8.6694940000000003</v>
      </c>
      <c r="L1395">
        <v>-3.9129999999999998E-2</v>
      </c>
      <c r="M1395">
        <v>53.113323999999999</v>
      </c>
      <c r="N1395">
        <v>-306.43044099999997</v>
      </c>
      <c r="O1395">
        <v>3.3340000000000002E-3</v>
      </c>
      <c r="P1395">
        <v>53.011786999999998</v>
      </c>
      <c r="Q1395">
        <v>-306.531677</v>
      </c>
      <c r="R1395">
        <v>-3.0299999999999999E-4</v>
      </c>
      <c r="S1395">
        <v>14.338155</v>
      </c>
      <c r="T1395">
        <v>3.0309999999999998E-3</v>
      </c>
    </row>
    <row r="1396" spans="1:20" x14ac:dyDescent="0.25">
      <c r="A1396">
        <v>1394</v>
      </c>
      <c r="B1396">
        <v>5</v>
      </c>
      <c r="C1396">
        <v>-1</v>
      </c>
      <c r="D1396" t="s">
        <v>22</v>
      </c>
      <c r="E1396" t="s">
        <v>202</v>
      </c>
      <c r="F1396">
        <v>6.1970000000000003E-3</v>
      </c>
      <c r="G1396">
        <v>-1</v>
      </c>
      <c r="H1396">
        <v>343.97199999999998</v>
      </c>
      <c r="I1396">
        <v>-1</v>
      </c>
      <c r="J1396">
        <v>0</v>
      </c>
      <c r="K1396">
        <v>9.2342239999999993</v>
      </c>
      <c r="L1396">
        <v>-3.2337999999999999E-2</v>
      </c>
      <c r="M1396">
        <v>54.098892999999997</v>
      </c>
      <c r="N1396">
        <v>-306.52807300000001</v>
      </c>
      <c r="O1396">
        <v>8.8199999999999997E-4</v>
      </c>
      <c r="P1396">
        <v>54.088088999999997</v>
      </c>
      <c r="Q1396">
        <v>-306.53192100000001</v>
      </c>
      <c r="R1396">
        <v>-3.4299999999999999E-4</v>
      </c>
      <c r="S1396">
        <v>1.146873</v>
      </c>
      <c r="T1396">
        <v>5.3899999999999998E-4</v>
      </c>
    </row>
    <row r="1397" spans="1:20" x14ac:dyDescent="0.25">
      <c r="A1397">
        <v>1395</v>
      </c>
      <c r="B1397">
        <v>5</v>
      </c>
      <c r="C1397">
        <v>-1</v>
      </c>
      <c r="D1397" t="s">
        <v>22</v>
      </c>
      <c r="E1397" t="s">
        <v>202</v>
      </c>
      <c r="F1397">
        <v>0.119176</v>
      </c>
      <c r="G1397">
        <v>-1</v>
      </c>
      <c r="H1397">
        <v>353.31700000000001</v>
      </c>
      <c r="I1397">
        <v>-1</v>
      </c>
      <c r="J1397">
        <v>0</v>
      </c>
      <c r="K1397">
        <v>9.7009509999999999</v>
      </c>
      <c r="L1397">
        <v>2.6214000000000001E-2</v>
      </c>
      <c r="M1397">
        <v>54.930971999999997</v>
      </c>
      <c r="N1397">
        <v>-306.532467</v>
      </c>
      <c r="O1397">
        <v>-1.0950000000000001E-3</v>
      </c>
      <c r="P1397">
        <v>54.942371000000001</v>
      </c>
      <c r="Q1397">
        <v>-306.53222699999998</v>
      </c>
      <c r="R1397">
        <v>-1.05E-4</v>
      </c>
      <c r="S1397">
        <v>1.140215</v>
      </c>
      <c r="T1397">
        <v>9.8999999999999999E-4</v>
      </c>
    </row>
    <row r="1398" spans="1:20" x14ac:dyDescent="0.25">
      <c r="A1398">
        <v>1396</v>
      </c>
      <c r="B1398">
        <v>4</v>
      </c>
      <c r="C1398">
        <v>-1</v>
      </c>
      <c r="D1398" t="s">
        <v>23</v>
      </c>
      <c r="E1398" t="s">
        <v>202</v>
      </c>
      <c r="F1398">
        <v>7.5039999999999996E-2</v>
      </c>
      <c r="G1398">
        <v>-1</v>
      </c>
      <c r="H1398">
        <v>292.68099999999998</v>
      </c>
      <c r="I1398">
        <v>-1</v>
      </c>
      <c r="J1398">
        <v>0</v>
      </c>
      <c r="K1398">
        <v>10.193887</v>
      </c>
      <c r="L1398">
        <v>-1.8474999999999998E-2</v>
      </c>
      <c r="M1398">
        <v>55.879911</v>
      </c>
      <c r="N1398">
        <v>-306.60780399999999</v>
      </c>
      <c r="O1398">
        <v>6.2500000000000003E-3</v>
      </c>
      <c r="P1398">
        <v>55.840102999999999</v>
      </c>
      <c r="Q1398">
        <v>-306.53231799999998</v>
      </c>
      <c r="R1398">
        <v>-3.4400000000000001E-4</v>
      </c>
      <c r="S1398">
        <v>8.5339019999999994</v>
      </c>
      <c r="T1398">
        <v>5.9059999999999998E-3</v>
      </c>
    </row>
    <row r="1399" spans="1:20" x14ac:dyDescent="0.25">
      <c r="A1399">
        <v>1397</v>
      </c>
      <c r="B1399">
        <v>4</v>
      </c>
      <c r="C1399">
        <v>-1</v>
      </c>
      <c r="D1399" t="s">
        <v>23</v>
      </c>
      <c r="E1399" t="s">
        <v>202</v>
      </c>
      <c r="F1399">
        <v>1.1102000000000001E-2</v>
      </c>
      <c r="G1399">
        <v>-1</v>
      </c>
      <c r="H1399">
        <v>371.738</v>
      </c>
      <c r="I1399">
        <v>-1</v>
      </c>
      <c r="J1399">
        <v>0</v>
      </c>
      <c r="K1399">
        <v>10.675330000000001</v>
      </c>
      <c r="L1399">
        <v>1.3712E-2</v>
      </c>
      <c r="M1399">
        <v>56.760513000000003</v>
      </c>
      <c r="N1399">
        <v>-306.52125699999999</v>
      </c>
      <c r="O1399">
        <v>-2.4489999999999998E-3</v>
      </c>
      <c r="P1399">
        <v>56.781784000000002</v>
      </c>
      <c r="Q1399">
        <v>-306.53256199999998</v>
      </c>
      <c r="R1399">
        <v>-1.9000000000000001E-4</v>
      </c>
      <c r="S1399">
        <v>2.408922</v>
      </c>
      <c r="T1399">
        <v>2.2590000000000002E-3</v>
      </c>
    </row>
    <row r="1400" spans="1:20" x14ac:dyDescent="0.25">
      <c r="A1400">
        <v>1398</v>
      </c>
      <c r="B1400">
        <v>4</v>
      </c>
      <c r="C1400">
        <v>-1</v>
      </c>
      <c r="D1400" t="s">
        <v>23</v>
      </c>
      <c r="E1400" t="s">
        <v>202</v>
      </c>
      <c r="F1400">
        <v>7.7701000000000006E-2</v>
      </c>
      <c r="G1400">
        <v>-1</v>
      </c>
      <c r="H1400">
        <v>269.83</v>
      </c>
      <c r="I1400">
        <v>-1</v>
      </c>
      <c r="J1400">
        <v>0</v>
      </c>
      <c r="K1400">
        <v>11.143217</v>
      </c>
      <c r="L1400">
        <v>-8.6809999999999995E-3</v>
      </c>
      <c r="M1400">
        <v>57.840623999999998</v>
      </c>
      <c r="N1400">
        <v>-306.46445299999999</v>
      </c>
      <c r="O1400">
        <v>1.4300000000000001E-4</v>
      </c>
      <c r="P1400">
        <v>57.766044999999998</v>
      </c>
      <c r="Q1400">
        <v>-306.53280599999999</v>
      </c>
      <c r="R1400">
        <v>-3.3300000000000002E-4</v>
      </c>
      <c r="S1400">
        <v>10.116474</v>
      </c>
      <c r="T1400">
        <v>1.9000000000000001E-4</v>
      </c>
    </row>
    <row r="1401" spans="1:20" x14ac:dyDescent="0.25">
      <c r="A1401">
        <v>1399</v>
      </c>
      <c r="B1401">
        <v>4</v>
      </c>
      <c r="C1401">
        <v>-1</v>
      </c>
      <c r="D1401" t="s">
        <v>23</v>
      </c>
      <c r="E1401" t="s">
        <v>202</v>
      </c>
      <c r="F1401">
        <v>2.8901E-2</v>
      </c>
      <c r="G1401">
        <v>-1</v>
      </c>
      <c r="H1401">
        <v>314.49599999999998</v>
      </c>
      <c r="I1401">
        <v>-1</v>
      </c>
      <c r="J1401">
        <v>0</v>
      </c>
      <c r="K1401">
        <v>11.745402</v>
      </c>
      <c r="L1401">
        <v>-3.9379999999999997E-3</v>
      </c>
      <c r="M1401">
        <v>59.140030000000003</v>
      </c>
      <c r="N1401">
        <v>-306.51337799999999</v>
      </c>
      <c r="O1401">
        <v>1.4679999999999999E-3</v>
      </c>
      <c r="P1401">
        <v>59.142665999999998</v>
      </c>
      <c r="Q1401">
        <v>-306.53326399999997</v>
      </c>
      <c r="R1401">
        <v>-3.2499999999999999E-4</v>
      </c>
      <c r="S1401">
        <v>2.0060419999999999</v>
      </c>
      <c r="T1401">
        <v>1.142E-3</v>
      </c>
    </row>
    <row r="1402" spans="1:20" x14ac:dyDescent="0.25">
      <c r="A1402">
        <v>1400</v>
      </c>
      <c r="B1402">
        <v>4</v>
      </c>
      <c r="C1402">
        <v>-1</v>
      </c>
      <c r="D1402" t="s">
        <v>23</v>
      </c>
      <c r="E1402" t="s">
        <v>202</v>
      </c>
      <c r="F1402">
        <v>0.117997</v>
      </c>
      <c r="G1402">
        <v>-1</v>
      </c>
      <c r="H1402">
        <v>216.215</v>
      </c>
      <c r="I1402">
        <v>-1</v>
      </c>
      <c r="J1402">
        <v>0</v>
      </c>
      <c r="K1402">
        <v>12.179584999999999</v>
      </c>
      <c r="L1402">
        <v>1.634E-3</v>
      </c>
      <c r="M1402">
        <v>60.249420999999998</v>
      </c>
      <c r="N1402">
        <v>-306.54217699999998</v>
      </c>
      <c r="O1402">
        <v>2.4849999999999998E-3</v>
      </c>
      <c r="P1402">
        <v>60.221550000000001</v>
      </c>
      <c r="Q1402">
        <v>-306.53363000000002</v>
      </c>
      <c r="R1402">
        <v>-2.9999999999999997E-4</v>
      </c>
      <c r="S1402">
        <v>2.9152390000000001</v>
      </c>
      <c r="T1402">
        <v>2.1849999999999999E-3</v>
      </c>
    </row>
    <row r="1403" spans="1:20" x14ac:dyDescent="0.25">
      <c r="A1403">
        <v>1401</v>
      </c>
      <c r="B1403">
        <v>4</v>
      </c>
      <c r="C1403">
        <v>-1</v>
      </c>
      <c r="D1403" t="s">
        <v>23</v>
      </c>
      <c r="E1403" t="s">
        <v>202</v>
      </c>
      <c r="F1403">
        <v>6.8377999999999994E-2</v>
      </c>
      <c r="G1403">
        <v>-1</v>
      </c>
      <c r="H1403">
        <v>274.08699999999999</v>
      </c>
      <c r="I1403">
        <v>-1</v>
      </c>
      <c r="J1403">
        <v>0</v>
      </c>
      <c r="K1403">
        <v>12.602092000000001</v>
      </c>
      <c r="L1403">
        <v>-6.4199999999999999E-4</v>
      </c>
      <c r="M1403">
        <v>61.308048999999997</v>
      </c>
      <c r="N1403">
        <v>-306.60519299999999</v>
      </c>
      <c r="O1403">
        <v>2.5460000000000001E-3</v>
      </c>
      <c r="P1403">
        <v>61.338909000000001</v>
      </c>
      <c r="Q1403">
        <v>-306.533997</v>
      </c>
      <c r="R1403">
        <v>-3.5300000000000002E-4</v>
      </c>
      <c r="S1403">
        <v>7.7596350000000003</v>
      </c>
      <c r="T1403">
        <v>2.1930000000000001E-3</v>
      </c>
    </row>
    <row r="1404" spans="1:20" x14ac:dyDescent="0.25">
      <c r="A1404">
        <v>1402</v>
      </c>
      <c r="B1404">
        <v>4</v>
      </c>
      <c r="C1404">
        <v>-1</v>
      </c>
      <c r="D1404" t="s">
        <v>23</v>
      </c>
      <c r="E1404" t="s">
        <v>202</v>
      </c>
      <c r="F1404">
        <v>0.211093</v>
      </c>
      <c r="G1404">
        <v>-1</v>
      </c>
      <c r="H1404">
        <v>299.65100000000001</v>
      </c>
      <c r="I1404">
        <v>-1</v>
      </c>
      <c r="J1404">
        <v>0</v>
      </c>
      <c r="K1404">
        <v>13.152502999999999</v>
      </c>
      <c r="L1404">
        <v>-4.1199999999999999E-4</v>
      </c>
      <c r="M1404">
        <v>62.885350000000003</v>
      </c>
      <c r="N1404">
        <v>-306.57269100000002</v>
      </c>
      <c r="O1404">
        <v>2.5330000000000001E-3</v>
      </c>
      <c r="P1404">
        <v>62.887051</v>
      </c>
      <c r="Q1404">
        <v>-306.53457600000002</v>
      </c>
      <c r="R1404">
        <v>-3.9800000000000002E-4</v>
      </c>
      <c r="S1404">
        <v>3.815283</v>
      </c>
      <c r="T1404">
        <v>2.1350000000000002E-3</v>
      </c>
    </row>
    <row r="1405" spans="1:20" x14ac:dyDescent="0.25">
      <c r="A1405">
        <v>1403</v>
      </c>
      <c r="B1405">
        <v>4</v>
      </c>
      <c r="C1405">
        <v>-1</v>
      </c>
      <c r="D1405" t="s">
        <v>23</v>
      </c>
      <c r="E1405" t="s">
        <v>202</v>
      </c>
      <c r="F1405">
        <v>5.5796999999999999E-2</v>
      </c>
      <c r="G1405">
        <v>-1</v>
      </c>
      <c r="H1405">
        <v>237.64699999999999</v>
      </c>
      <c r="I1405">
        <v>-1</v>
      </c>
      <c r="J1405">
        <v>0</v>
      </c>
      <c r="K1405">
        <v>13.558327999999999</v>
      </c>
      <c r="L1405">
        <v>-9.7E-5</v>
      </c>
      <c r="M1405">
        <v>64.025949999999995</v>
      </c>
      <c r="N1405">
        <v>-306.61024400000002</v>
      </c>
      <c r="O1405">
        <v>3.7100000000000002E-4</v>
      </c>
      <c r="P1405">
        <v>64.091094999999996</v>
      </c>
      <c r="Q1405">
        <v>-306.53509500000001</v>
      </c>
      <c r="R1405">
        <v>-4.1599999999999997E-4</v>
      </c>
      <c r="S1405">
        <v>9.9454829999999994</v>
      </c>
      <c r="T1405">
        <v>4.3999999999999999E-5</v>
      </c>
    </row>
    <row r="1406" spans="1:20" x14ac:dyDescent="0.25">
      <c r="A1406">
        <v>1404</v>
      </c>
      <c r="B1406">
        <v>5</v>
      </c>
      <c r="C1406">
        <v>-1</v>
      </c>
      <c r="D1406" t="s">
        <v>24</v>
      </c>
      <c r="E1406" t="s">
        <v>202</v>
      </c>
      <c r="F1406">
        <v>0.208341</v>
      </c>
      <c r="G1406">
        <v>-1</v>
      </c>
      <c r="H1406">
        <v>317.26900000000001</v>
      </c>
      <c r="I1406">
        <v>-1</v>
      </c>
      <c r="J1406">
        <v>0</v>
      </c>
      <c r="K1406">
        <v>13.959363</v>
      </c>
      <c r="L1406">
        <v>-2.0000000000000002E-5</v>
      </c>
      <c r="M1406">
        <v>65.479906999999997</v>
      </c>
      <c r="N1406">
        <v>-306.39761499999997</v>
      </c>
      <c r="O1406">
        <v>2.8499999999999999E-4</v>
      </c>
      <c r="P1406">
        <v>65.331429</v>
      </c>
      <c r="Q1406">
        <v>-306.53561400000001</v>
      </c>
      <c r="R1406">
        <v>-4.2000000000000002E-4</v>
      </c>
      <c r="S1406">
        <v>20.270620000000001</v>
      </c>
      <c r="T1406">
        <v>1.35E-4</v>
      </c>
    </row>
    <row r="1407" spans="1:20" x14ac:dyDescent="0.25">
      <c r="A1407">
        <v>1405</v>
      </c>
      <c r="B1407">
        <v>6</v>
      </c>
      <c r="C1407">
        <v>-1</v>
      </c>
      <c r="D1407" t="s">
        <v>25</v>
      </c>
      <c r="E1407" t="s">
        <v>202</v>
      </c>
      <c r="F1407">
        <v>9.5304E-2</v>
      </c>
      <c r="G1407">
        <v>-1</v>
      </c>
      <c r="H1407">
        <v>296.00700000000001</v>
      </c>
      <c r="I1407">
        <v>-1</v>
      </c>
      <c r="J1407">
        <v>0</v>
      </c>
      <c r="K1407">
        <v>14.487496</v>
      </c>
      <c r="L1407">
        <v>6.0000000000000002E-6</v>
      </c>
      <c r="M1407">
        <v>67.058274999999995</v>
      </c>
      <c r="N1407">
        <v>-306.52712500000001</v>
      </c>
      <c r="O1407">
        <v>1.0660000000000001E-3</v>
      </c>
      <c r="P1407">
        <v>67.040938999999995</v>
      </c>
      <c r="Q1407">
        <v>-306.536316</v>
      </c>
      <c r="R1407">
        <v>-4.2000000000000002E-4</v>
      </c>
      <c r="S1407">
        <v>1.9621420000000001</v>
      </c>
      <c r="T1407">
        <v>6.4599999999999998E-4</v>
      </c>
    </row>
    <row r="1408" spans="1:20" x14ac:dyDescent="0.25">
      <c r="A1408">
        <v>1406</v>
      </c>
      <c r="B1408">
        <v>6</v>
      </c>
      <c r="C1408">
        <v>-1</v>
      </c>
      <c r="D1408" t="s">
        <v>25</v>
      </c>
      <c r="E1408" t="s">
        <v>202</v>
      </c>
      <c r="F1408">
        <v>2.2815999999999999E-2</v>
      </c>
      <c r="G1408">
        <v>-1</v>
      </c>
      <c r="H1408">
        <v>361.642</v>
      </c>
      <c r="I1408">
        <v>-1</v>
      </c>
      <c r="J1408">
        <v>0</v>
      </c>
      <c r="K1408">
        <v>14.878992999999999</v>
      </c>
      <c r="L1408">
        <v>1.0009999999999999E-3</v>
      </c>
      <c r="M1408">
        <v>68.390747000000005</v>
      </c>
      <c r="N1408">
        <v>-306.514093</v>
      </c>
      <c r="O1408">
        <v>5.2599999999999999E-4</v>
      </c>
      <c r="P1408">
        <v>68.364410000000007</v>
      </c>
      <c r="Q1408">
        <v>-306.536835</v>
      </c>
      <c r="R1408">
        <v>-3.9899999999999999E-4</v>
      </c>
      <c r="S1408">
        <v>3.4796830000000001</v>
      </c>
      <c r="T1408">
        <v>1.2799999999999999E-4</v>
      </c>
    </row>
    <row r="1409" spans="1:20" x14ac:dyDescent="0.25">
      <c r="A1409">
        <v>1407</v>
      </c>
      <c r="B1409">
        <v>6</v>
      </c>
      <c r="C1409">
        <v>-1</v>
      </c>
      <c r="D1409" t="s">
        <v>25</v>
      </c>
      <c r="E1409" t="s">
        <v>202</v>
      </c>
      <c r="F1409">
        <v>0.121465</v>
      </c>
      <c r="G1409">
        <v>-1</v>
      </c>
      <c r="H1409">
        <v>408.93799999999999</v>
      </c>
      <c r="I1409">
        <v>-1</v>
      </c>
      <c r="J1409">
        <v>0</v>
      </c>
      <c r="K1409">
        <v>15.266708</v>
      </c>
      <c r="L1409">
        <v>1.189E-3</v>
      </c>
      <c r="M1409">
        <v>69.604162000000002</v>
      </c>
      <c r="N1409">
        <v>-306.64202699999998</v>
      </c>
      <c r="O1409">
        <v>-1.745E-3</v>
      </c>
      <c r="P1409">
        <v>69.722922999999994</v>
      </c>
      <c r="Q1409">
        <v>-306.53732300000001</v>
      </c>
      <c r="R1409">
        <v>-3.4400000000000001E-4</v>
      </c>
      <c r="S1409">
        <v>15.832604</v>
      </c>
      <c r="T1409">
        <v>1.4009999999999999E-3</v>
      </c>
    </row>
    <row r="1410" spans="1:20" x14ac:dyDescent="0.25">
      <c r="A1410">
        <v>1408</v>
      </c>
      <c r="B1410">
        <v>6</v>
      </c>
      <c r="C1410">
        <v>-1</v>
      </c>
      <c r="D1410" t="s">
        <v>25</v>
      </c>
      <c r="E1410" t="s">
        <v>202</v>
      </c>
      <c r="F1410">
        <v>0.15438499999999999</v>
      </c>
      <c r="G1410">
        <v>-1</v>
      </c>
      <c r="H1410">
        <v>251.09899999999999</v>
      </c>
      <c r="I1410">
        <v>-1</v>
      </c>
      <c r="J1410">
        <v>0</v>
      </c>
      <c r="K1410">
        <v>15.649816</v>
      </c>
      <c r="L1410">
        <v>2.7E-4</v>
      </c>
      <c r="M1410">
        <v>71.078525999999997</v>
      </c>
      <c r="N1410">
        <v>-306.49646100000001</v>
      </c>
      <c r="O1410">
        <v>-2.689E-3</v>
      </c>
      <c r="P1410">
        <v>71.116141999999996</v>
      </c>
      <c r="Q1410">
        <v>-306.53784200000001</v>
      </c>
      <c r="R1410">
        <v>-2.9999999999999997E-4</v>
      </c>
      <c r="S1410">
        <v>5.5923249999999998</v>
      </c>
      <c r="T1410">
        <v>2.3900000000000002E-3</v>
      </c>
    </row>
    <row r="1411" spans="1:20" x14ac:dyDescent="0.25">
      <c r="A1411">
        <v>1409</v>
      </c>
      <c r="B1411">
        <v>6</v>
      </c>
      <c r="C1411">
        <v>-1</v>
      </c>
      <c r="D1411" t="s">
        <v>25</v>
      </c>
      <c r="E1411" t="s">
        <v>202</v>
      </c>
      <c r="F1411">
        <v>8.1743999999999997E-2</v>
      </c>
      <c r="G1411">
        <v>-1</v>
      </c>
      <c r="H1411">
        <v>235.80199999999999</v>
      </c>
      <c r="I1411">
        <v>-1</v>
      </c>
      <c r="J1411">
        <v>0</v>
      </c>
      <c r="K1411">
        <v>16.047561999999999</v>
      </c>
      <c r="L1411">
        <v>-3.3300000000000002E-4</v>
      </c>
      <c r="M1411">
        <v>73.019564000000003</v>
      </c>
      <c r="N1411">
        <v>-306.53306199999997</v>
      </c>
      <c r="O1411">
        <v>-8.7699999999999996E-4</v>
      </c>
      <c r="P1411">
        <v>73.022469000000001</v>
      </c>
      <c r="Q1411">
        <v>-306.53851300000002</v>
      </c>
      <c r="R1411">
        <v>-3.21E-4</v>
      </c>
      <c r="S1411">
        <v>0.61773299999999998</v>
      </c>
      <c r="T1411">
        <v>5.5500000000000005E-4</v>
      </c>
    </row>
    <row r="1412" spans="1:20" x14ac:dyDescent="0.25">
      <c r="A1412">
        <v>1410</v>
      </c>
      <c r="B1412">
        <v>6</v>
      </c>
      <c r="C1412">
        <v>-1</v>
      </c>
      <c r="D1412" t="s">
        <v>25</v>
      </c>
      <c r="E1412" t="s">
        <v>202</v>
      </c>
      <c r="F1412">
        <v>0.31795600000000002</v>
      </c>
      <c r="G1412">
        <v>-1</v>
      </c>
      <c r="H1412">
        <v>334.51</v>
      </c>
      <c r="I1412">
        <v>-1</v>
      </c>
      <c r="J1412">
        <v>0</v>
      </c>
      <c r="K1412">
        <v>16.147592</v>
      </c>
      <c r="L1412">
        <v>-1.0900000000000001E-4</v>
      </c>
      <c r="M1412">
        <v>74.462530000000001</v>
      </c>
      <c r="N1412">
        <v>-306.549981</v>
      </c>
      <c r="O1412">
        <v>-1.3799999999999999E-4</v>
      </c>
      <c r="P1412">
        <v>74.472983999999997</v>
      </c>
      <c r="Q1412">
        <v>-306.53900099999998</v>
      </c>
      <c r="R1412">
        <v>-3.3799999999999998E-4</v>
      </c>
      <c r="S1412">
        <v>1.5160389999999999</v>
      </c>
      <c r="T1412">
        <v>2.0000000000000001E-4</v>
      </c>
    </row>
    <row r="1413" spans="1:20" x14ac:dyDescent="0.25">
      <c r="A1413">
        <v>1411</v>
      </c>
      <c r="B1413">
        <v>6</v>
      </c>
      <c r="C1413">
        <v>-1</v>
      </c>
      <c r="D1413" t="s">
        <v>25</v>
      </c>
      <c r="E1413" t="s">
        <v>202</v>
      </c>
      <c r="F1413">
        <v>0.13509699999999999</v>
      </c>
      <c r="G1413">
        <v>-1</v>
      </c>
      <c r="H1413">
        <v>232.29400000000001</v>
      </c>
      <c r="I1413">
        <v>-1</v>
      </c>
      <c r="J1413">
        <v>0</v>
      </c>
      <c r="K1413">
        <v>16.105001000000001</v>
      </c>
      <c r="L1413">
        <v>9.6100000000000005E-4</v>
      </c>
      <c r="M1413">
        <v>75.924278000000001</v>
      </c>
      <c r="N1413">
        <v>-306.56705599999998</v>
      </c>
      <c r="O1413">
        <v>2.346E-3</v>
      </c>
      <c r="P1413">
        <v>75.924781999999993</v>
      </c>
      <c r="Q1413">
        <v>-306.53951999999998</v>
      </c>
      <c r="R1413">
        <v>-3.2299999999999999E-4</v>
      </c>
      <c r="S1413">
        <v>2.754076</v>
      </c>
      <c r="T1413">
        <v>2.0230000000000001E-3</v>
      </c>
    </row>
    <row r="1414" spans="1:20" x14ac:dyDescent="0.25">
      <c r="A1414">
        <v>1412</v>
      </c>
      <c r="B1414">
        <v>5</v>
      </c>
      <c r="C1414">
        <v>-1</v>
      </c>
      <c r="D1414" t="s">
        <v>26</v>
      </c>
      <c r="E1414" t="s">
        <v>202</v>
      </c>
      <c r="F1414">
        <v>2.4174000000000001E-2</v>
      </c>
      <c r="G1414">
        <v>-1</v>
      </c>
      <c r="H1414">
        <v>228.23400000000001</v>
      </c>
      <c r="I1414">
        <v>-1</v>
      </c>
      <c r="J1414">
        <v>0</v>
      </c>
      <c r="K1414">
        <v>15.970967</v>
      </c>
      <c r="L1414">
        <v>1.2300000000000001E-4</v>
      </c>
      <c r="M1414">
        <v>77.902773999999994</v>
      </c>
      <c r="N1414">
        <v>-306.48736400000001</v>
      </c>
      <c r="O1414">
        <v>2.8E-5</v>
      </c>
      <c r="P1414">
        <v>77.848663000000002</v>
      </c>
      <c r="Q1414">
        <v>-306.53997800000002</v>
      </c>
      <c r="R1414">
        <v>-2.8699999999999998E-4</v>
      </c>
      <c r="S1414">
        <v>7.5473590000000002</v>
      </c>
      <c r="T1414">
        <v>2.5900000000000001E-4</v>
      </c>
    </row>
    <row r="1415" spans="1:20" x14ac:dyDescent="0.25">
      <c r="A1415">
        <v>1413</v>
      </c>
      <c r="B1415">
        <v>5</v>
      </c>
      <c r="C1415">
        <v>-1</v>
      </c>
      <c r="D1415" t="s">
        <v>26</v>
      </c>
      <c r="E1415" t="s">
        <v>202</v>
      </c>
      <c r="F1415">
        <v>2.6303E-2</v>
      </c>
      <c r="G1415">
        <v>-1</v>
      </c>
      <c r="H1415">
        <v>313.721</v>
      </c>
      <c r="I1415">
        <v>-1</v>
      </c>
      <c r="J1415">
        <v>0</v>
      </c>
      <c r="K1415">
        <v>15.894619</v>
      </c>
      <c r="L1415">
        <v>3.8999999999999999E-5</v>
      </c>
      <c r="M1415">
        <v>79.229433</v>
      </c>
      <c r="N1415">
        <v>-306.58590600000002</v>
      </c>
      <c r="O1415">
        <v>-7.2599999999999997E-4</v>
      </c>
      <c r="P1415">
        <v>79.281852999999998</v>
      </c>
      <c r="Q1415">
        <v>-306.540344</v>
      </c>
      <c r="R1415">
        <v>-2.81E-4</v>
      </c>
      <c r="S1415">
        <v>6.9452579999999999</v>
      </c>
      <c r="T1415">
        <v>4.4499999999999997E-4</v>
      </c>
    </row>
    <row r="1416" spans="1:20" x14ac:dyDescent="0.25">
      <c r="A1416">
        <v>1414</v>
      </c>
      <c r="B1416">
        <v>5</v>
      </c>
      <c r="C1416">
        <v>-1</v>
      </c>
      <c r="D1416" t="s">
        <v>26</v>
      </c>
      <c r="E1416" t="s">
        <v>202</v>
      </c>
      <c r="F1416">
        <v>2.7623999999999999E-2</v>
      </c>
      <c r="G1416">
        <v>-1</v>
      </c>
      <c r="H1416">
        <v>357.49900000000002</v>
      </c>
      <c r="I1416">
        <v>-1</v>
      </c>
      <c r="J1416">
        <v>0</v>
      </c>
      <c r="K1416">
        <v>15.865152</v>
      </c>
      <c r="L1416">
        <v>1.2E-5</v>
      </c>
      <c r="M1416">
        <v>80.725559000000004</v>
      </c>
      <c r="N1416">
        <v>-306.52752199999998</v>
      </c>
      <c r="O1416">
        <v>-4.1399999999999998E-4</v>
      </c>
      <c r="P1416">
        <v>80.710532999999998</v>
      </c>
      <c r="Q1416">
        <v>-306.54070999999999</v>
      </c>
      <c r="R1416">
        <v>-2.7900000000000001E-4</v>
      </c>
      <c r="S1416">
        <v>1.999287</v>
      </c>
      <c r="T1416">
        <v>1.35E-4</v>
      </c>
    </row>
    <row r="1417" spans="1:20" x14ac:dyDescent="0.25">
      <c r="A1417">
        <v>1415</v>
      </c>
      <c r="B1417">
        <v>5</v>
      </c>
      <c r="C1417">
        <v>-1</v>
      </c>
      <c r="D1417" t="s">
        <v>26</v>
      </c>
      <c r="E1417" t="s">
        <v>202</v>
      </c>
      <c r="F1417">
        <v>7.3325000000000001E-2</v>
      </c>
      <c r="G1417">
        <v>-1</v>
      </c>
      <c r="H1417">
        <v>328.21800000000002</v>
      </c>
      <c r="I1417">
        <v>-1</v>
      </c>
      <c r="J1417">
        <v>0</v>
      </c>
      <c r="K1417">
        <v>15.881486000000001</v>
      </c>
      <c r="L1417">
        <v>3.0000000000000001E-6</v>
      </c>
      <c r="M1417">
        <v>82.614436999999995</v>
      </c>
      <c r="N1417">
        <v>-306.53783600000003</v>
      </c>
      <c r="O1417">
        <v>3.1599999999999998E-4</v>
      </c>
      <c r="P1417">
        <v>82.615020999999999</v>
      </c>
      <c r="Q1417">
        <v>-306.54116800000003</v>
      </c>
      <c r="R1417">
        <v>-2.7799999999999998E-4</v>
      </c>
      <c r="S1417">
        <v>0.33825300000000003</v>
      </c>
      <c r="T1417">
        <v>3.8000000000000002E-5</v>
      </c>
    </row>
    <row r="1418" spans="1:20" x14ac:dyDescent="0.25">
      <c r="A1418">
        <v>1416</v>
      </c>
      <c r="B1418">
        <v>5</v>
      </c>
      <c r="C1418">
        <v>-1</v>
      </c>
      <c r="D1418" t="s">
        <v>26</v>
      </c>
      <c r="E1418" t="s">
        <v>202</v>
      </c>
      <c r="F1418">
        <v>0.14793100000000001</v>
      </c>
      <c r="G1418">
        <v>-1</v>
      </c>
      <c r="H1418">
        <v>209.5</v>
      </c>
      <c r="I1418">
        <v>-1</v>
      </c>
      <c r="J1418">
        <v>0</v>
      </c>
      <c r="K1418">
        <v>15.907996000000001</v>
      </c>
      <c r="L1418">
        <v>1.9999999999999999E-6</v>
      </c>
      <c r="M1418">
        <v>84.083695000000006</v>
      </c>
      <c r="N1418">
        <v>-306.50676399999998</v>
      </c>
      <c r="O1418">
        <v>-1.4239999999999999E-3</v>
      </c>
      <c r="P1418">
        <v>84.045722999999995</v>
      </c>
      <c r="Q1418">
        <v>-306.54150399999997</v>
      </c>
      <c r="R1418">
        <v>-2.7799999999999998E-4</v>
      </c>
      <c r="S1418">
        <v>5.146598</v>
      </c>
      <c r="T1418">
        <v>1.1460000000000001E-3</v>
      </c>
    </row>
    <row r="1419" spans="1:20" x14ac:dyDescent="0.25">
      <c r="A1419">
        <v>1417</v>
      </c>
      <c r="B1419">
        <v>4</v>
      </c>
      <c r="C1419">
        <v>-1</v>
      </c>
      <c r="D1419" t="s">
        <v>27</v>
      </c>
      <c r="E1419" t="s">
        <v>202</v>
      </c>
      <c r="F1419">
        <v>2.861E-2</v>
      </c>
      <c r="G1419">
        <v>-1</v>
      </c>
      <c r="H1419">
        <v>521.92200000000003</v>
      </c>
      <c r="I1419">
        <v>-1</v>
      </c>
      <c r="J1419">
        <v>0</v>
      </c>
      <c r="K1419">
        <v>15.928376999999999</v>
      </c>
      <c r="L1419">
        <v>9.9999999999999995E-7</v>
      </c>
      <c r="M1419">
        <v>85.455088000000003</v>
      </c>
      <c r="N1419">
        <v>-306.56556</v>
      </c>
      <c r="O1419">
        <v>-2.03E-4</v>
      </c>
      <c r="P1419">
        <v>85.478545999999994</v>
      </c>
      <c r="Q1419">
        <v>-306.54187000000002</v>
      </c>
      <c r="R1419">
        <v>-2.7799999999999998E-4</v>
      </c>
      <c r="S1419">
        <v>3.3338739999999998</v>
      </c>
      <c r="T1419">
        <v>7.4999999999999993E-5</v>
      </c>
    </row>
    <row r="1420" spans="1:20" x14ac:dyDescent="0.25">
      <c r="A1420">
        <v>1418</v>
      </c>
      <c r="B1420">
        <v>4</v>
      </c>
      <c r="C1420">
        <v>-1</v>
      </c>
      <c r="D1420" t="s">
        <v>27</v>
      </c>
      <c r="E1420" t="s">
        <v>202</v>
      </c>
      <c r="F1420">
        <v>2.0808E-2</v>
      </c>
      <c r="G1420">
        <v>-1</v>
      </c>
      <c r="H1420">
        <v>493.61</v>
      </c>
      <c r="I1420">
        <v>-1</v>
      </c>
      <c r="J1420">
        <v>0</v>
      </c>
      <c r="K1420">
        <v>15.936921999999999</v>
      </c>
      <c r="L1420">
        <v>0</v>
      </c>
      <c r="M1420">
        <v>87.361411000000004</v>
      </c>
      <c r="N1420">
        <v>-306.51769000000002</v>
      </c>
      <c r="O1420">
        <v>-2.7529999999999998E-3</v>
      </c>
      <c r="P1420">
        <v>87.390701000000007</v>
      </c>
      <c r="Q1420">
        <v>-306.542328</v>
      </c>
      <c r="R1420">
        <v>-2.7799999999999998E-4</v>
      </c>
      <c r="S1420">
        <v>3.8274530000000002</v>
      </c>
      <c r="T1420">
        <v>2.4750000000000002E-3</v>
      </c>
    </row>
    <row r="1421" spans="1:20" x14ac:dyDescent="0.25">
      <c r="A1421">
        <v>1419</v>
      </c>
      <c r="B1421">
        <v>4</v>
      </c>
      <c r="C1421">
        <v>-1</v>
      </c>
      <c r="D1421" t="s">
        <v>27</v>
      </c>
      <c r="E1421" t="s">
        <v>202</v>
      </c>
      <c r="F1421">
        <v>2.5531000000000002E-2</v>
      </c>
      <c r="G1421">
        <v>-1</v>
      </c>
      <c r="H1421">
        <v>240.66</v>
      </c>
      <c r="I1421">
        <v>-1</v>
      </c>
      <c r="J1421">
        <v>0</v>
      </c>
      <c r="K1421">
        <v>15.932893999999999</v>
      </c>
      <c r="L1421">
        <v>-1.286E-3</v>
      </c>
      <c r="M1421">
        <v>88.770733000000007</v>
      </c>
      <c r="N1421">
        <v>-306.59411499999999</v>
      </c>
      <c r="O1421">
        <v>-9.8400000000000007E-4</v>
      </c>
      <c r="P1421">
        <v>88.824860000000001</v>
      </c>
      <c r="Q1421">
        <v>-306.54284699999999</v>
      </c>
      <c r="R1421">
        <v>-3.4699999999999998E-4</v>
      </c>
      <c r="S1421">
        <v>7.4553099999999999</v>
      </c>
      <c r="T1421">
        <v>6.3699999999999998E-4</v>
      </c>
    </row>
    <row r="1422" spans="1:20" x14ac:dyDescent="0.25">
      <c r="A1422">
        <v>1420</v>
      </c>
      <c r="B1422">
        <v>4</v>
      </c>
      <c r="C1422">
        <v>-1</v>
      </c>
      <c r="D1422" t="s">
        <v>27</v>
      </c>
      <c r="E1422" t="s">
        <v>202</v>
      </c>
      <c r="F1422">
        <v>2.9054E-2</v>
      </c>
      <c r="G1422">
        <v>-1</v>
      </c>
      <c r="H1422">
        <v>205.982</v>
      </c>
      <c r="I1422">
        <v>-1</v>
      </c>
      <c r="J1422">
        <v>0</v>
      </c>
      <c r="K1422">
        <v>15.926062999999999</v>
      </c>
      <c r="L1422">
        <v>-5.5599999999999996E-4</v>
      </c>
      <c r="M1422">
        <v>90.264154000000005</v>
      </c>
      <c r="N1422">
        <v>-306.465127</v>
      </c>
      <c r="O1422">
        <v>-1.1150999999999999E-2</v>
      </c>
      <c r="P1422">
        <v>90.258476000000002</v>
      </c>
      <c r="Q1422">
        <v>-306.54342700000001</v>
      </c>
      <c r="R1422">
        <v>-4.4299999999999998E-4</v>
      </c>
      <c r="S1422">
        <v>7.8505500000000001</v>
      </c>
      <c r="T1422">
        <v>1.0708000000000001E-2</v>
      </c>
    </row>
    <row r="1423" spans="1:20" x14ac:dyDescent="0.25">
      <c r="A1423">
        <v>1421</v>
      </c>
      <c r="B1423">
        <v>4</v>
      </c>
      <c r="C1423">
        <v>-1</v>
      </c>
      <c r="D1423" t="s">
        <v>27</v>
      </c>
      <c r="E1423" t="s">
        <v>202</v>
      </c>
      <c r="F1423">
        <v>2.3389E-2</v>
      </c>
      <c r="G1423">
        <v>-1</v>
      </c>
      <c r="H1423">
        <v>322.524</v>
      </c>
      <c r="I1423">
        <v>-1</v>
      </c>
      <c r="J1423">
        <v>0</v>
      </c>
      <c r="K1423">
        <v>15.919546</v>
      </c>
      <c r="L1423">
        <v>8.8500000000000004E-4</v>
      </c>
      <c r="M1423">
        <v>92.135862000000003</v>
      </c>
      <c r="N1423">
        <v>-306.57688100000001</v>
      </c>
      <c r="O1423">
        <v>3.7300000000000001E-4</v>
      </c>
      <c r="P1423">
        <v>92.169128000000001</v>
      </c>
      <c r="Q1423">
        <v>-306.54424999999998</v>
      </c>
      <c r="R1423">
        <v>-4.5399999999999998E-4</v>
      </c>
      <c r="S1423">
        <v>4.6598480000000002</v>
      </c>
      <c r="T1423">
        <v>8.1000000000000004E-5</v>
      </c>
    </row>
    <row r="1424" spans="1:20" x14ac:dyDescent="0.25">
      <c r="A1424">
        <v>1422</v>
      </c>
      <c r="B1424">
        <v>5</v>
      </c>
      <c r="C1424">
        <v>-1</v>
      </c>
      <c r="D1424" t="s">
        <v>153</v>
      </c>
      <c r="E1424" t="s">
        <v>202</v>
      </c>
      <c r="F1424">
        <v>3.9896000000000001E-2</v>
      </c>
      <c r="G1424">
        <v>-1</v>
      </c>
      <c r="H1424">
        <v>278.12200000000001</v>
      </c>
      <c r="I1424">
        <v>-1</v>
      </c>
      <c r="J1424">
        <v>0</v>
      </c>
      <c r="K1424">
        <v>15.918256</v>
      </c>
      <c r="L1424">
        <v>1.4899999999999999E-4</v>
      </c>
      <c r="M1424">
        <v>93.590896000000001</v>
      </c>
      <c r="N1424">
        <v>-306.52173299999998</v>
      </c>
      <c r="O1424">
        <v>6.3099999999999996E-3</v>
      </c>
      <c r="P1424">
        <v>93.601791000000006</v>
      </c>
      <c r="Q1424">
        <v>-306.54480000000001</v>
      </c>
      <c r="R1424">
        <v>-4.26E-4</v>
      </c>
      <c r="S1424">
        <v>2.5510229999999998</v>
      </c>
      <c r="T1424">
        <v>5.8840000000000003E-3</v>
      </c>
    </row>
    <row r="1425" spans="1:20" x14ac:dyDescent="0.25">
      <c r="A1425">
        <v>1423</v>
      </c>
      <c r="B1425">
        <v>6</v>
      </c>
      <c r="C1425">
        <v>-1</v>
      </c>
      <c r="D1425" t="s">
        <v>28</v>
      </c>
      <c r="E1425" t="s">
        <v>202</v>
      </c>
      <c r="F1425">
        <v>2.4222E-2</v>
      </c>
      <c r="G1425">
        <v>-1</v>
      </c>
      <c r="H1425">
        <v>350.71800000000002</v>
      </c>
      <c r="I1425">
        <v>-1</v>
      </c>
      <c r="J1425">
        <v>0</v>
      </c>
      <c r="K1425">
        <v>15.919206000000001</v>
      </c>
      <c r="L1425">
        <v>4.8999999999999998E-5</v>
      </c>
      <c r="M1425">
        <v>95.050304999999994</v>
      </c>
      <c r="N1425">
        <v>-306.50443999999999</v>
      </c>
      <c r="O1425">
        <v>-1.1969999999999999E-3</v>
      </c>
      <c r="P1425">
        <v>95.034469999999999</v>
      </c>
      <c r="Q1425">
        <v>-306.54531900000001</v>
      </c>
      <c r="R1425">
        <v>-4.2099999999999999E-4</v>
      </c>
      <c r="S1425">
        <v>4.3838119999999998</v>
      </c>
      <c r="T1425">
        <v>7.76E-4</v>
      </c>
    </row>
    <row r="1426" spans="1:20" x14ac:dyDescent="0.25">
      <c r="A1426">
        <v>1424</v>
      </c>
      <c r="B1426">
        <v>6</v>
      </c>
      <c r="C1426">
        <v>-1</v>
      </c>
      <c r="D1426" t="s">
        <v>28</v>
      </c>
      <c r="E1426" t="s">
        <v>202</v>
      </c>
      <c r="F1426">
        <v>0.13452700000000001</v>
      </c>
      <c r="G1426">
        <v>-1</v>
      </c>
      <c r="H1426">
        <v>267.42700000000002</v>
      </c>
      <c r="I1426">
        <v>-1</v>
      </c>
      <c r="J1426">
        <v>0</v>
      </c>
      <c r="K1426">
        <v>15.921499000000001</v>
      </c>
      <c r="L1426">
        <v>1.1E-5</v>
      </c>
      <c r="M1426">
        <v>97.009845999999996</v>
      </c>
      <c r="N1426">
        <v>-306.458102</v>
      </c>
      <c r="O1426">
        <v>-1.6379999999999999E-3</v>
      </c>
      <c r="P1426">
        <v>96.944923000000003</v>
      </c>
      <c r="Q1426">
        <v>-306.546021</v>
      </c>
      <c r="R1426">
        <v>-4.1599999999999997E-4</v>
      </c>
      <c r="S1426">
        <v>10.929114999999999</v>
      </c>
      <c r="T1426">
        <v>1.222E-3</v>
      </c>
    </row>
    <row r="1427" spans="1:20" x14ac:dyDescent="0.25">
      <c r="A1427">
        <v>1425</v>
      </c>
      <c r="B1427">
        <v>6</v>
      </c>
      <c r="C1427">
        <v>-1</v>
      </c>
      <c r="D1427" t="s">
        <v>28</v>
      </c>
      <c r="E1427" t="s">
        <v>202</v>
      </c>
      <c r="F1427">
        <v>0.14807300000000001</v>
      </c>
      <c r="G1427">
        <v>-1</v>
      </c>
      <c r="H1427">
        <v>304.565</v>
      </c>
      <c r="I1427">
        <v>-1</v>
      </c>
      <c r="J1427">
        <v>0</v>
      </c>
      <c r="K1427">
        <v>15.922677</v>
      </c>
      <c r="L1427">
        <v>3.9999999999999998E-6</v>
      </c>
      <c r="M1427">
        <v>98.362808999999999</v>
      </c>
      <c r="N1427">
        <v>-306.56152700000001</v>
      </c>
      <c r="O1427">
        <v>1.44E-4</v>
      </c>
      <c r="P1427">
        <v>98.377930000000006</v>
      </c>
      <c r="Q1427">
        <v>-306.54656999999997</v>
      </c>
      <c r="R1427">
        <v>-4.15E-4</v>
      </c>
      <c r="S1427">
        <v>2.1268389999999999</v>
      </c>
      <c r="T1427">
        <v>2.72E-4</v>
      </c>
    </row>
    <row r="1428" spans="1:20" x14ac:dyDescent="0.25">
      <c r="A1428">
        <v>1426</v>
      </c>
      <c r="B1428">
        <v>6</v>
      </c>
      <c r="C1428">
        <v>-1</v>
      </c>
      <c r="D1428" t="s">
        <v>28</v>
      </c>
      <c r="E1428" t="s">
        <v>202</v>
      </c>
      <c r="F1428">
        <v>0.21815599999999999</v>
      </c>
      <c r="G1428">
        <v>-1</v>
      </c>
      <c r="H1428">
        <v>241.12700000000001</v>
      </c>
      <c r="I1428">
        <v>-1</v>
      </c>
      <c r="J1428">
        <v>0</v>
      </c>
      <c r="K1428">
        <v>15.923025000000001</v>
      </c>
      <c r="L1428">
        <v>9.9999999999999995E-7</v>
      </c>
      <c r="M1428">
        <v>100.27638</v>
      </c>
      <c r="N1428">
        <v>-306.55714699999999</v>
      </c>
      <c r="O1428">
        <v>2.43E-4</v>
      </c>
      <c r="P1428">
        <v>100.288673</v>
      </c>
      <c r="Q1428">
        <v>-306.54727200000002</v>
      </c>
      <c r="R1428">
        <v>-4.15E-4</v>
      </c>
      <c r="S1428">
        <v>1.5768660000000001</v>
      </c>
      <c r="T1428">
        <v>1.73E-4</v>
      </c>
    </row>
    <row r="1429" spans="1:20" x14ac:dyDescent="0.25">
      <c r="A1429">
        <v>1427</v>
      </c>
      <c r="B1429">
        <v>6</v>
      </c>
      <c r="C1429">
        <v>-1</v>
      </c>
      <c r="D1429" t="s">
        <v>28</v>
      </c>
      <c r="E1429" t="s">
        <v>202</v>
      </c>
      <c r="F1429">
        <v>4.0557999999999997E-2</v>
      </c>
      <c r="G1429">
        <v>-1</v>
      </c>
      <c r="H1429">
        <v>305.09399999999999</v>
      </c>
      <c r="I1429">
        <v>-1</v>
      </c>
      <c r="J1429">
        <v>0</v>
      </c>
      <c r="K1429">
        <v>15.922688000000001</v>
      </c>
      <c r="L1429">
        <v>0</v>
      </c>
      <c r="M1429">
        <v>101.724101</v>
      </c>
      <c r="N1429">
        <v>-306.54447399999998</v>
      </c>
      <c r="O1429">
        <v>-8.1599999999999999E-4</v>
      </c>
      <c r="P1429">
        <v>101.72172500000001</v>
      </c>
      <c r="Q1429">
        <v>-306.54779100000002</v>
      </c>
      <c r="R1429">
        <v>-4.15E-4</v>
      </c>
      <c r="S1429">
        <v>0.40796100000000002</v>
      </c>
      <c r="T1429">
        <v>4.0000000000000002E-4</v>
      </c>
    </row>
    <row r="1430" spans="1:20" x14ac:dyDescent="0.25">
      <c r="A1430">
        <v>1428</v>
      </c>
      <c r="B1430">
        <v>6</v>
      </c>
      <c r="C1430">
        <v>-1</v>
      </c>
      <c r="D1430" t="s">
        <v>28</v>
      </c>
      <c r="E1430" t="s">
        <v>202</v>
      </c>
      <c r="F1430">
        <v>7.8483999999999998E-2</v>
      </c>
      <c r="G1430">
        <v>-1</v>
      </c>
      <c r="H1430">
        <v>375.81099999999998</v>
      </c>
      <c r="I1430">
        <v>-1</v>
      </c>
      <c r="J1430">
        <v>0</v>
      </c>
      <c r="K1430">
        <v>15.92224</v>
      </c>
      <c r="L1430">
        <v>1.008E-3</v>
      </c>
      <c r="M1430">
        <v>103.153355</v>
      </c>
      <c r="N1430">
        <v>-306.54765600000002</v>
      </c>
      <c r="O1430">
        <v>-8.2999999999999998E-5</v>
      </c>
      <c r="P1430">
        <v>103.15475499999999</v>
      </c>
      <c r="Q1430">
        <v>-306.54830900000002</v>
      </c>
      <c r="R1430">
        <v>-3.9399999999999998E-4</v>
      </c>
      <c r="S1430">
        <v>0.154421</v>
      </c>
      <c r="T1430">
        <v>3.1100000000000002E-4</v>
      </c>
    </row>
    <row r="1431" spans="1:20" x14ac:dyDescent="0.25">
      <c r="A1431">
        <v>1429</v>
      </c>
      <c r="B1431">
        <v>6</v>
      </c>
      <c r="C1431">
        <v>-1</v>
      </c>
      <c r="D1431" t="s">
        <v>28</v>
      </c>
      <c r="E1431" t="s">
        <v>202</v>
      </c>
      <c r="F1431">
        <v>1.5628E-2</v>
      </c>
      <c r="G1431">
        <v>-1</v>
      </c>
      <c r="H1431">
        <v>362.18299999999999</v>
      </c>
      <c r="I1431">
        <v>-1</v>
      </c>
      <c r="J1431">
        <v>0</v>
      </c>
      <c r="K1431">
        <v>15.921868</v>
      </c>
      <c r="L1431">
        <v>-8.0000000000000007E-5</v>
      </c>
      <c r="M1431">
        <v>105.07016299999999</v>
      </c>
      <c r="N1431">
        <v>-306.53958999999998</v>
      </c>
      <c r="O1431">
        <v>-5.3999999999999998E-5</v>
      </c>
      <c r="P1431">
        <v>105.065376</v>
      </c>
      <c r="Q1431">
        <v>-306.54898100000003</v>
      </c>
      <c r="R1431">
        <v>-3.4000000000000002E-4</v>
      </c>
      <c r="S1431">
        <v>1.054036</v>
      </c>
      <c r="T1431">
        <v>2.8600000000000001E-4</v>
      </c>
    </row>
    <row r="1432" spans="1:20" x14ac:dyDescent="0.25">
      <c r="A1432">
        <v>1430</v>
      </c>
      <c r="B1432">
        <v>6</v>
      </c>
      <c r="C1432">
        <v>-1</v>
      </c>
      <c r="D1432" t="s">
        <v>28</v>
      </c>
      <c r="E1432" t="s">
        <v>202</v>
      </c>
      <c r="F1432">
        <v>0.14477200000000001</v>
      </c>
      <c r="G1432">
        <v>-1</v>
      </c>
      <c r="H1432">
        <v>341.44600000000003</v>
      </c>
      <c r="I1432">
        <v>-1</v>
      </c>
      <c r="J1432">
        <v>0</v>
      </c>
      <c r="K1432">
        <v>15.921825</v>
      </c>
      <c r="L1432">
        <v>-4.2700000000000002E-4</v>
      </c>
      <c r="M1432">
        <v>106.481168</v>
      </c>
      <c r="N1432">
        <v>-306.56663900000001</v>
      </c>
      <c r="O1432">
        <v>-3.77E-4</v>
      </c>
      <c r="P1432">
        <v>106.498344</v>
      </c>
      <c r="Q1432">
        <v>-306.54953</v>
      </c>
      <c r="R1432">
        <v>-3.8299999999999999E-4</v>
      </c>
      <c r="S1432">
        <v>2.4243890000000001</v>
      </c>
      <c r="T1432">
        <v>6.0000000000000002E-6</v>
      </c>
    </row>
    <row r="1433" spans="1:20" x14ac:dyDescent="0.25">
      <c r="A1433">
        <v>1431</v>
      </c>
      <c r="B1433">
        <v>6</v>
      </c>
      <c r="C1433">
        <v>-1</v>
      </c>
      <c r="D1433" t="s">
        <v>28</v>
      </c>
      <c r="E1433" t="s">
        <v>202</v>
      </c>
      <c r="F1433">
        <v>6.6905999999999993E-2</v>
      </c>
      <c r="G1433">
        <v>-1</v>
      </c>
      <c r="H1433">
        <v>385.95499999999998</v>
      </c>
      <c r="I1433">
        <v>-1</v>
      </c>
      <c r="J1433">
        <v>0</v>
      </c>
      <c r="K1433">
        <v>15.921908</v>
      </c>
      <c r="L1433">
        <v>-1.3899999999999999E-4</v>
      </c>
      <c r="M1433">
        <v>107.94788800000001</v>
      </c>
      <c r="N1433">
        <v>-306.53584000000001</v>
      </c>
      <c r="O1433">
        <v>1.096E-3</v>
      </c>
      <c r="P1433">
        <v>107.931313</v>
      </c>
      <c r="Q1433">
        <v>-306.55001800000002</v>
      </c>
      <c r="R1433">
        <v>-4.0499999999999998E-4</v>
      </c>
      <c r="S1433">
        <v>2.1812360000000002</v>
      </c>
      <c r="T1433">
        <v>6.9099999999999999E-4</v>
      </c>
    </row>
    <row r="1434" spans="1:20" x14ac:dyDescent="0.25">
      <c r="A1434">
        <v>1432</v>
      </c>
      <c r="B1434">
        <v>6</v>
      </c>
      <c r="C1434">
        <v>-1</v>
      </c>
      <c r="D1434" t="s">
        <v>28</v>
      </c>
      <c r="E1434" t="s">
        <v>202</v>
      </c>
      <c r="F1434">
        <v>6.7868999999999999E-2</v>
      </c>
      <c r="G1434">
        <v>-1</v>
      </c>
      <c r="H1434">
        <v>358.18599999999998</v>
      </c>
      <c r="I1434">
        <v>-1</v>
      </c>
      <c r="J1434">
        <v>0</v>
      </c>
      <c r="K1434">
        <v>15.922056</v>
      </c>
      <c r="L1434">
        <v>-3.1000000000000001E-5</v>
      </c>
      <c r="M1434">
        <v>109.862469</v>
      </c>
      <c r="N1434">
        <v>-306.52068800000001</v>
      </c>
      <c r="O1434">
        <v>1.34E-4</v>
      </c>
      <c r="P1434">
        <v>109.841942</v>
      </c>
      <c r="Q1434">
        <v>-306.55072000000001</v>
      </c>
      <c r="R1434">
        <v>-4.1300000000000001E-4</v>
      </c>
      <c r="S1434">
        <v>3.6377269999999999</v>
      </c>
      <c r="T1434">
        <v>2.7900000000000001E-4</v>
      </c>
    </row>
    <row r="1435" spans="1:20" x14ac:dyDescent="0.25">
      <c r="A1435">
        <v>1433</v>
      </c>
      <c r="B1435">
        <v>6</v>
      </c>
      <c r="C1435">
        <v>-1</v>
      </c>
      <c r="D1435" t="s">
        <v>28</v>
      </c>
      <c r="E1435" t="s">
        <v>202</v>
      </c>
      <c r="F1435">
        <v>6.3757999999999995E-2</v>
      </c>
      <c r="G1435">
        <v>-1</v>
      </c>
      <c r="H1435">
        <v>370.13200000000001</v>
      </c>
      <c r="I1435">
        <v>-1</v>
      </c>
      <c r="J1435">
        <v>0</v>
      </c>
      <c r="K1435">
        <v>15.922117999999999</v>
      </c>
      <c r="L1435">
        <v>2.6899999999999998E-4</v>
      </c>
      <c r="M1435">
        <v>111.222312</v>
      </c>
      <c r="N1435">
        <v>-306.542798</v>
      </c>
      <c r="O1435">
        <v>5.4000000000000003E-3</v>
      </c>
      <c r="P1435">
        <v>111.27491000000001</v>
      </c>
      <c r="Q1435">
        <v>-306.55126999999999</v>
      </c>
      <c r="R1435">
        <v>-3.6600000000000001E-4</v>
      </c>
      <c r="S1435">
        <v>5.3275990000000002</v>
      </c>
      <c r="T1435">
        <v>5.0340000000000003E-3</v>
      </c>
    </row>
    <row r="1436" spans="1:20" x14ac:dyDescent="0.25">
      <c r="A1436">
        <v>1434</v>
      </c>
      <c r="B1436">
        <v>6</v>
      </c>
      <c r="C1436">
        <v>-1</v>
      </c>
      <c r="D1436" t="s">
        <v>28</v>
      </c>
      <c r="E1436" t="s">
        <v>202</v>
      </c>
      <c r="F1436">
        <v>0.131767</v>
      </c>
      <c r="G1436">
        <v>-1</v>
      </c>
      <c r="H1436">
        <v>244.524</v>
      </c>
      <c r="I1436">
        <v>-1</v>
      </c>
      <c r="J1436">
        <v>0</v>
      </c>
      <c r="K1436">
        <v>15.922133000000001</v>
      </c>
      <c r="L1436">
        <v>1.4940000000000001E-3</v>
      </c>
      <c r="M1436">
        <v>112.748924</v>
      </c>
      <c r="N1436">
        <v>-306.50686999999999</v>
      </c>
      <c r="O1436">
        <v>-7.85E-4</v>
      </c>
      <c r="P1436">
        <v>112.70787799999999</v>
      </c>
      <c r="Q1436">
        <v>-306.55172700000003</v>
      </c>
      <c r="R1436">
        <v>-2.9300000000000002E-4</v>
      </c>
      <c r="S1436">
        <v>6.0802319999999996</v>
      </c>
      <c r="T1436">
        <v>4.9200000000000003E-4</v>
      </c>
    </row>
    <row r="1437" spans="1:20" x14ac:dyDescent="0.25">
      <c r="A1437">
        <v>1435</v>
      </c>
      <c r="B1437">
        <v>5</v>
      </c>
      <c r="C1437">
        <v>-1</v>
      </c>
      <c r="D1437" t="s">
        <v>240</v>
      </c>
      <c r="E1437" t="s">
        <v>202</v>
      </c>
      <c r="F1437">
        <v>2.7397999999999999E-2</v>
      </c>
      <c r="G1437">
        <v>-1</v>
      </c>
      <c r="H1437">
        <v>257.69600000000003</v>
      </c>
      <c r="I1437">
        <v>-1</v>
      </c>
      <c r="J1437">
        <v>0</v>
      </c>
      <c r="K1437">
        <v>15.922103999999999</v>
      </c>
      <c r="L1437">
        <v>-7.6999999999999996E-4</v>
      </c>
      <c r="M1437">
        <v>114.573984</v>
      </c>
      <c r="N1437">
        <v>-306.53163899999998</v>
      </c>
      <c r="O1437">
        <v>-3.9529999999999999E-3</v>
      </c>
      <c r="P1437">
        <v>114.6185</v>
      </c>
      <c r="Q1437">
        <v>-306.55224600000003</v>
      </c>
      <c r="R1437">
        <v>-2.4800000000000001E-4</v>
      </c>
      <c r="S1437">
        <v>4.9053800000000001</v>
      </c>
      <c r="T1437">
        <v>3.705E-3</v>
      </c>
    </row>
    <row r="1438" spans="1:20" x14ac:dyDescent="0.25">
      <c r="A1438">
        <v>1436</v>
      </c>
      <c r="B1438">
        <v>4</v>
      </c>
      <c r="C1438">
        <v>-1</v>
      </c>
      <c r="D1438" t="s">
        <v>29</v>
      </c>
      <c r="E1438" t="s">
        <v>202</v>
      </c>
      <c r="F1438">
        <v>5.4641000000000002E-2</v>
      </c>
      <c r="G1438">
        <v>-1</v>
      </c>
      <c r="H1438">
        <v>209.05500000000001</v>
      </c>
      <c r="I1438">
        <v>-1</v>
      </c>
      <c r="J1438">
        <v>0</v>
      </c>
      <c r="K1438">
        <v>15.922076000000001</v>
      </c>
      <c r="L1438">
        <v>-1.12E-4</v>
      </c>
      <c r="M1438">
        <v>115.974159</v>
      </c>
      <c r="N1438">
        <v>-306.62273399999998</v>
      </c>
      <c r="O1438">
        <v>3.4900000000000003E-4</v>
      </c>
      <c r="P1438">
        <v>116.05147599999999</v>
      </c>
      <c r="Q1438">
        <v>-306.55264299999999</v>
      </c>
      <c r="R1438">
        <v>-2.6899999999999998E-4</v>
      </c>
      <c r="S1438">
        <v>10.435845</v>
      </c>
      <c r="T1438">
        <v>8.0000000000000007E-5</v>
      </c>
    </row>
    <row r="1439" spans="1:20" x14ac:dyDescent="0.25">
      <c r="A1439">
        <v>1437</v>
      </c>
      <c r="B1439">
        <v>4</v>
      </c>
      <c r="C1439">
        <v>-1</v>
      </c>
      <c r="D1439" t="s">
        <v>29</v>
      </c>
      <c r="E1439" t="s">
        <v>202</v>
      </c>
      <c r="F1439">
        <v>1.5520000000000001E-2</v>
      </c>
      <c r="G1439">
        <v>-1</v>
      </c>
      <c r="H1439">
        <v>329.85899999999998</v>
      </c>
      <c r="I1439">
        <v>-1</v>
      </c>
      <c r="J1439">
        <v>0</v>
      </c>
      <c r="K1439">
        <v>15.922059000000001</v>
      </c>
      <c r="L1439">
        <v>-3.6999999999999998E-5</v>
      </c>
      <c r="M1439">
        <v>117.54163200000001</v>
      </c>
      <c r="N1439">
        <v>-306.48556200000002</v>
      </c>
      <c r="O1439">
        <v>1.9650000000000002E-3</v>
      </c>
      <c r="P1439">
        <v>117.484444</v>
      </c>
      <c r="Q1439">
        <v>-306.55297899999999</v>
      </c>
      <c r="R1439">
        <v>-2.7399999999999999E-4</v>
      </c>
      <c r="S1439">
        <v>8.8405470000000008</v>
      </c>
      <c r="T1439">
        <v>1.691E-3</v>
      </c>
    </row>
    <row r="1440" spans="1:20" x14ac:dyDescent="0.25">
      <c r="A1440">
        <v>1438</v>
      </c>
      <c r="B1440">
        <v>4</v>
      </c>
      <c r="C1440">
        <v>-1</v>
      </c>
      <c r="D1440" t="s">
        <v>29</v>
      </c>
      <c r="E1440" t="s">
        <v>202</v>
      </c>
      <c r="F1440">
        <v>2.3053000000000001E-2</v>
      </c>
      <c r="G1440">
        <v>-1</v>
      </c>
      <c r="H1440">
        <v>346.52600000000001</v>
      </c>
      <c r="I1440">
        <v>-1</v>
      </c>
      <c r="J1440">
        <v>0</v>
      </c>
      <c r="K1440">
        <v>15.922055</v>
      </c>
      <c r="L1440">
        <v>-1.2E-5</v>
      </c>
      <c r="M1440">
        <v>118.91059</v>
      </c>
      <c r="N1440">
        <v>-306.54186600000003</v>
      </c>
      <c r="O1440">
        <v>7.4100000000000001E-4</v>
      </c>
      <c r="P1440">
        <v>118.917412</v>
      </c>
      <c r="Q1440">
        <v>-306.553314</v>
      </c>
      <c r="R1440">
        <v>-2.7599999999999999E-4</v>
      </c>
      <c r="S1440">
        <v>1.3326210000000001</v>
      </c>
      <c r="T1440">
        <v>4.6500000000000003E-4</v>
      </c>
    </row>
    <row r="1441" spans="1:20" x14ac:dyDescent="0.25">
      <c r="A1441">
        <v>1439</v>
      </c>
      <c r="B1441">
        <v>4</v>
      </c>
      <c r="C1441">
        <v>-1</v>
      </c>
      <c r="D1441" t="s">
        <v>29</v>
      </c>
      <c r="E1441" t="s">
        <v>202</v>
      </c>
      <c r="F1441">
        <v>6.6879999999999995E-2</v>
      </c>
      <c r="G1441">
        <v>-1</v>
      </c>
      <c r="H1441">
        <v>262.738</v>
      </c>
      <c r="I1441">
        <v>-1</v>
      </c>
      <c r="J1441">
        <v>0</v>
      </c>
      <c r="K1441">
        <v>15.917623000000001</v>
      </c>
      <c r="L1441">
        <v>-4.0299999999999998E-4</v>
      </c>
      <c r="M1441">
        <v>120.893433</v>
      </c>
      <c r="N1441">
        <v>-306.53349500000002</v>
      </c>
      <c r="O1441">
        <v>2.715E-3</v>
      </c>
      <c r="P1441">
        <v>120.82796500000001</v>
      </c>
      <c r="Q1441">
        <v>-306.55389400000001</v>
      </c>
      <c r="R1441">
        <v>-3.1599999999999998E-4</v>
      </c>
      <c r="S1441">
        <v>6.8572629999999997</v>
      </c>
      <c r="T1441">
        <v>2.3990000000000001E-3</v>
      </c>
    </row>
    <row r="1442" spans="1:20" x14ac:dyDescent="0.25">
      <c r="A1442">
        <v>1440</v>
      </c>
      <c r="B1442">
        <v>4</v>
      </c>
      <c r="C1442">
        <v>-1</v>
      </c>
      <c r="D1442" t="s">
        <v>29</v>
      </c>
      <c r="E1442" t="s">
        <v>202</v>
      </c>
      <c r="F1442">
        <v>0.153528</v>
      </c>
      <c r="G1442">
        <v>-1</v>
      </c>
      <c r="H1442">
        <v>413.202</v>
      </c>
      <c r="I1442">
        <v>-1</v>
      </c>
      <c r="J1442">
        <v>0</v>
      </c>
      <c r="K1442">
        <v>15.845815999999999</v>
      </c>
      <c r="L1442">
        <v>-5.3600000000000002E-4</v>
      </c>
      <c r="M1442">
        <v>122.206063</v>
      </c>
      <c r="N1442">
        <v>-306.61768799999999</v>
      </c>
      <c r="O1442">
        <v>3.8310000000000002E-3</v>
      </c>
      <c r="P1442">
        <v>122.25775899999999</v>
      </c>
      <c r="Q1442">
        <v>-306.55441300000001</v>
      </c>
      <c r="R1442">
        <v>-3.7500000000000001E-4</v>
      </c>
      <c r="S1442">
        <v>8.1708269999999992</v>
      </c>
      <c r="T1442">
        <v>3.4559999999999999E-3</v>
      </c>
    </row>
    <row r="1443" spans="1:20" x14ac:dyDescent="0.25">
      <c r="A1443">
        <v>1441</v>
      </c>
      <c r="B1443">
        <v>4</v>
      </c>
      <c r="C1443">
        <v>-1</v>
      </c>
      <c r="D1443" t="s">
        <v>29</v>
      </c>
      <c r="E1443" t="s">
        <v>202</v>
      </c>
      <c r="F1443">
        <v>1.2008E-2</v>
      </c>
      <c r="G1443">
        <v>-1</v>
      </c>
      <c r="H1443">
        <v>292.33699999999999</v>
      </c>
      <c r="I1443">
        <v>-1</v>
      </c>
      <c r="J1443">
        <v>0</v>
      </c>
      <c r="K1443">
        <v>15.570135000000001</v>
      </c>
      <c r="L1443">
        <v>-1.2999999999999999E-4</v>
      </c>
      <c r="M1443">
        <v>124.158878</v>
      </c>
      <c r="N1443">
        <v>-306.54022300000003</v>
      </c>
      <c r="O1443">
        <v>-3.3799999999999998E-4</v>
      </c>
      <c r="P1443">
        <v>124.143181</v>
      </c>
      <c r="Q1443">
        <v>-306.55508400000002</v>
      </c>
      <c r="R1443">
        <v>-4.0700000000000003E-4</v>
      </c>
      <c r="S1443">
        <v>2.1615510000000002</v>
      </c>
      <c r="T1443">
        <v>6.9999999999999994E-5</v>
      </c>
    </row>
    <row r="1444" spans="1:20" x14ac:dyDescent="0.25">
      <c r="A1444">
        <v>1442</v>
      </c>
      <c r="B1444">
        <v>4</v>
      </c>
      <c r="C1444">
        <v>-1</v>
      </c>
      <c r="D1444" t="s">
        <v>29</v>
      </c>
      <c r="E1444" t="s">
        <v>202</v>
      </c>
      <c r="F1444">
        <v>0.18743499999999999</v>
      </c>
      <c r="G1444">
        <v>-1</v>
      </c>
      <c r="H1444">
        <v>246.29900000000001</v>
      </c>
      <c r="I1444">
        <v>-1</v>
      </c>
      <c r="J1444">
        <v>0</v>
      </c>
      <c r="K1444">
        <v>15.266786</v>
      </c>
      <c r="L1444">
        <v>-5.1999999999999997E-5</v>
      </c>
      <c r="M1444">
        <v>125.521208</v>
      </c>
      <c r="N1444">
        <v>-306.56253600000002</v>
      </c>
      <c r="O1444">
        <v>-3.5959999999999998E-3</v>
      </c>
      <c r="P1444">
        <v>125.529625</v>
      </c>
      <c r="Q1444">
        <v>-306.55560300000002</v>
      </c>
      <c r="R1444">
        <v>-4.1399999999999998E-4</v>
      </c>
      <c r="S1444">
        <v>1.090457</v>
      </c>
      <c r="T1444">
        <v>3.1809999999999998E-3</v>
      </c>
    </row>
    <row r="1445" spans="1:20" x14ac:dyDescent="0.25">
      <c r="A1445">
        <v>1443</v>
      </c>
      <c r="B1445">
        <v>4</v>
      </c>
      <c r="C1445">
        <v>-1</v>
      </c>
      <c r="D1445" t="s">
        <v>29</v>
      </c>
      <c r="E1445" t="s">
        <v>202</v>
      </c>
      <c r="F1445">
        <v>2.1441000000000002E-2</v>
      </c>
      <c r="G1445">
        <v>-1</v>
      </c>
      <c r="H1445">
        <v>289.971</v>
      </c>
      <c r="I1445">
        <v>-1</v>
      </c>
      <c r="J1445">
        <v>0</v>
      </c>
      <c r="K1445">
        <v>14.939026</v>
      </c>
      <c r="L1445">
        <v>-2.5000000000000001E-5</v>
      </c>
      <c r="M1445">
        <v>126.889259</v>
      </c>
      <c r="N1445">
        <v>-306.54796299999998</v>
      </c>
      <c r="O1445">
        <v>2.065E-3</v>
      </c>
      <c r="P1445">
        <v>126.887192</v>
      </c>
      <c r="Q1445">
        <v>-306.556152</v>
      </c>
      <c r="R1445">
        <v>-4.1800000000000002E-4</v>
      </c>
      <c r="S1445">
        <v>0.84465900000000005</v>
      </c>
      <c r="T1445">
        <v>1.6479999999999999E-3</v>
      </c>
    </row>
    <row r="1446" spans="1:20" x14ac:dyDescent="0.25">
      <c r="A1446">
        <v>1444</v>
      </c>
      <c r="B1446">
        <v>6</v>
      </c>
      <c r="C1446">
        <v>-1</v>
      </c>
      <c r="D1446" t="s">
        <v>30</v>
      </c>
      <c r="E1446" t="s">
        <v>202</v>
      </c>
      <c r="F1446">
        <v>0.192942</v>
      </c>
      <c r="G1446">
        <v>-1</v>
      </c>
      <c r="H1446">
        <v>357.12200000000001</v>
      </c>
      <c r="I1446">
        <v>-1</v>
      </c>
      <c r="J1446">
        <v>0</v>
      </c>
      <c r="K1446">
        <v>14.531052000000001</v>
      </c>
      <c r="L1446">
        <v>-1.4E-5</v>
      </c>
      <c r="M1446">
        <v>128.65559500000001</v>
      </c>
      <c r="N1446">
        <v>-306.56987299999997</v>
      </c>
      <c r="O1446">
        <v>1.495E-3</v>
      </c>
      <c r="P1446">
        <v>128.65275600000001</v>
      </c>
      <c r="Q1446">
        <v>-306.55685399999999</v>
      </c>
      <c r="R1446">
        <v>-4.2000000000000002E-4</v>
      </c>
      <c r="S1446">
        <v>1.332427</v>
      </c>
      <c r="T1446">
        <v>1.075E-3</v>
      </c>
    </row>
    <row r="1447" spans="1:20" x14ac:dyDescent="0.25">
      <c r="A1447">
        <v>1445</v>
      </c>
      <c r="B1447">
        <v>6</v>
      </c>
      <c r="C1447">
        <v>-1</v>
      </c>
      <c r="D1447" t="s">
        <v>30</v>
      </c>
      <c r="E1447" t="s">
        <v>202</v>
      </c>
      <c r="F1447">
        <v>8.4940000000000002E-2</v>
      </c>
      <c r="G1447">
        <v>-1</v>
      </c>
      <c r="H1447">
        <v>314.697</v>
      </c>
      <c r="I1447">
        <v>-1</v>
      </c>
      <c r="J1447">
        <v>0</v>
      </c>
      <c r="K1447">
        <v>14.265115</v>
      </c>
      <c r="L1447">
        <v>-1.0000000000000001E-5</v>
      </c>
      <c r="M1447">
        <v>129.945481</v>
      </c>
      <c r="N1447">
        <v>-306.554507</v>
      </c>
      <c r="O1447">
        <v>-5.9999999999999995E-4</v>
      </c>
      <c r="P1447">
        <v>129.946991</v>
      </c>
      <c r="Q1447">
        <v>-306.55737299999998</v>
      </c>
      <c r="R1447">
        <v>-4.2099999999999999E-4</v>
      </c>
      <c r="S1447">
        <v>0.32398900000000003</v>
      </c>
      <c r="T1447">
        <v>1.7899999999999999E-4</v>
      </c>
    </row>
    <row r="1448" spans="1:20" x14ac:dyDescent="0.25">
      <c r="A1448">
        <v>1446</v>
      </c>
      <c r="B1448">
        <v>6</v>
      </c>
      <c r="C1448">
        <v>-1</v>
      </c>
      <c r="D1448" t="s">
        <v>30</v>
      </c>
      <c r="E1448" t="s">
        <v>202</v>
      </c>
      <c r="F1448">
        <v>0.14763899999999999</v>
      </c>
      <c r="G1448">
        <v>-1</v>
      </c>
      <c r="H1448">
        <v>304.01799999999997</v>
      </c>
      <c r="I1448">
        <v>-1</v>
      </c>
      <c r="J1448">
        <v>0</v>
      </c>
      <c r="K1448">
        <v>13.951074</v>
      </c>
      <c r="L1448">
        <v>5.0799999999999999E-4</v>
      </c>
      <c r="M1448">
        <v>131.69920300000001</v>
      </c>
      <c r="N1448">
        <v>-306.51612899999998</v>
      </c>
      <c r="O1448">
        <v>-3.0049999999999999E-3</v>
      </c>
      <c r="P1448">
        <v>131.638092</v>
      </c>
      <c r="Q1448">
        <v>-306.557953</v>
      </c>
      <c r="R1448">
        <v>-3.3399999999999999E-4</v>
      </c>
      <c r="S1448">
        <v>7.405259</v>
      </c>
      <c r="T1448">
        <v>2.6700000000000001E-3</v>
      </c>
    </row>
    <row r="1449" spans="1:20" x14ac:dyDescent="0.25">
      <c r="A1449">
        <v>1447</v>
      </c>
      <c r="B1449">
        <v>6</v>
      </c>
      <c r="C1449">
        <v>-1</v>
      </c>
      <c r="D1449" t="s">
        <v>30</v>
      </c>
      <c r="E1449" t="s">
        <v>202</v>
      </c>
      <c r="F1449">
        <v>0.16203000000000001</v>
      </c>
      <c r="G1449">
        <v>-1</v>
      </c>
      <c r="H1449">
        <v>221.66900000000001</v>
      </c>
      <c r="I1449">
        <v>-1</v>
      </c>
      <c r="J1449">
        <v>0</v>
      </c>
      <c r="K1449">
        <v>13.727575999999999</v>
      </c>
      <c r="L1449">
        <v>1.4999999999999999E-4</v>
      </c>
      <c r="M1449">
        <v>132.86998600000001</v>
      </c>
      <c r="N1449">
        <v>-306.55872099999999</v>
      </c>
      <c r="O1449">
        <v>-1.1590000000000001E-3</v>
      </c>
      <c r="P1449">
        <v>132.88249200000001</v>
      </c>
      <c r="Q1449">
        <v>-306.55831899999998</v>
      </c>
      <c r="R1449">
        <v>-3.1E-4</v>
      </c>
      <c r="S1449">
        <v>1.2512760000000001</v>
      </c>
      <c r="T1449">
        <v>8.4900000000000004E-4</v>
      </c>
    </row>
    <row r="1450" spans="1:20" x14ac:dyDescent="0.25">
      <c r="A1450">
        <v>1448</v>
      </c>
      <c r="B1450">
        <v>5</v>
      </c>
      <c r="C1450">
        <v>-1</v>
      </c>
      <c r="D1450" t="s">
        <v>140</v>
      </c>
      <c r="E1450" t="s">
        <v>202</v>
      </c>
      <c r="F1450">
        <v>8.0304E-2</v>
      </c>
      <c r="G1450">
        <v>-1</v>
      </c>
      <c r="H1450">
        <v>293.46699999999998</v>
      </c>
      <c r="I1450">
        <v>-1</v>
      </c>
      <c r="J1450">
        <v>0</v>
      </c>
      <c r="K1450">
        <v>13.502858</v>
      </c>
      <c r="L1450">
        <v>3.8479999999999999E-3</v>
      </c>
      <c r="M1450">
        <v>134.150677</v>
      </c>
      <c r="N1450">
        <v>-306.51529399999998</v>
      </c>
      <c r="O1450">
        <v>-1.21E-4</v>
      </c>
      <c r="P1450">
        <v>134.10678100000001</v>
      </c>
      <c r="Q1450">
        <v>-306.55841099999998</v>
      </c>
      <c r="R1450">
        <v>-5.5000000000000002E-5</v>
      </c>
      <c r="S1450">
        <v>6.1529749999999996</v>
      </c>
      <c r="T1450">
        <v>6.7000000000000002E-5</v>
      </c>
    </row>
    <row r="1451" spans="1:20" x14ac:dyDescent="0.25">
      <c r="A1451">
        <v>1449</v>
      </c>
      <c r="B1451">
        <v>4</v>
      </c>
      <c r="C1451">
        <v>-1</v>
      </c>
      <c r="D1451" t="s">
        <v>31</v>
      </c>
      <c r="E1451" t="s">
        <v>202</v>
      </c>
      <c r="F1451">
        <v>2.1576999999999999E-2</v>
      </c>
      <c r="G1451">
        <v>-1</v>
      </c>
      <c r="H1451">
        <v>309.233</v>
      </c>
      <c r="I1451">
        <v>-1</v>
      </c>
      <c r="J1451">
        <v>0</v>
      </c>
      <c r="K1451">
        <v>13.273929000000001</v>
      </c>
      <c r="L1451">
        <v>3.2550000000000001E-3</v>
      </c>
      <c r="M1451">
        <v>135.358484</v>
      </c>
      <c r="N1451">
        <v>-306.50930099999999</v>
      </c>
      <c r="O1451">
        <v>-5.5900000000000004E-4</v>
      </c>
      <c r="P1451">
        <v>135.31062299999999</v>
      </c>
      <c r="Q1451">
        <v>-306.55816700000003</v>
      </c>
      <c r="R1451">
        <v>2.7799999999999998E-4</v>
      </c>
      <c r="S1451">
        <v>6.8399570000000001</v>
      </c>
      <c r="T1451">
        <v>2.81E-4</v>
      </c>
    </row>
    <row r="1452" spans="1:20" x14ac:dyDescent="0.25">
      <c r="A1452">
        <v>1450</v>
      </c>
      <c r="B1452">
        <v>4</v>
      </c>
      <c r="C1452">
        <v>-1</v>
      </c>
      <c r="D1452" t="s">
        <v>31</v>
      </c>
      <c r="E1452" t="s">
        <v>202</v>
      </c>
      <c r="F1452">
        <v>0.113624</v>
      </c>
      <c r="G1452">
        <v>-1</v>
      </c>
      <c r="H1452">
        <v>315.81400000000002</v>
      </c>
      <c r="I1452">
        <v>-1</v>
      </c>
      <c r="J1452">
        <v>0</v>
      </c>
      <c r="K1452">
        <v>12.96616</v>
      </c>
      <c r="L1452">
        <v>1.0139999999999999E-3</v>
      </c>
      <c r="M1452">
        <v>136.93767299999999</v>
      </c>
      <c r="N1452">
        <v>-306.49023599999998</v>
      </c>
      <c r="O1452">
        <v>3.875E-3</v>
      </c>
      <c r="P1452">
        <v>136.88348400000001</v>
      </c>
      <c r="Q1452">
        <v>-306.557526</v>
      </c>
      <c r="R1452">
        <v>5.2700000000000002E-4</v>
      </c>
      <c r="S1452">
        <v>8.6396470000000001</v>
      </c>
      <c r="T1452">
        <v>3.3479999999999998E-3</v>
      </c>
    </row>
    <row r="1453" spans="1:20" x14ac:dyDescent="0.25">
      <c r="A1453">
        <v>1451</v>
      </c>
      <c r="B1453">
        <v>4</v>
      </c>
      <c r="C1453">
        <v>-1</v>
      </c>
      <c r="D1453" t="s">
        <v>31</v>
      </c>
      <c r="E1453" t="s">
        <v>202</v>
      </c>
      <c r="F1453">
        <v>0.10564</v>
      </c>
      <c r="G1453">
        <v>-1</v>
      </c>
      <c r="H1453">
        <v>271.58999999999997</v>
      </c>
      <c r="I1453">
        <v>-1</v>
      </c>
      <c r="J1453">
        <v>0</v>
      </c>
      <c r="K1453">
        <v>12.738405</v>
      </c>
      <c r="L1453">
        <v>1.6000000000000001E-3</v>
      </c>
      <c r="M1453">
        <v>138.131259</v>
      </c>
      <c r="N1453">
        <v>-306.46321</v>
      </c>
      <c r="O1453">
        <v>1.22E-4</v>
      </c>
      <c r="P1453">
        <v>138.039017</v>
      </c>
      <c r="Q1453">
        <v>-306.55688500000002</v>
      </c>
      <c r="R1453">
        <v>6.4300000000000002E-4</v>
      </c>
      <c r="S1453">
        <v>13.146703</v>
      </c>
      <c r="T1453">
        <v>5.22E-4</v>
      </c>
    </row>
    <row r="1454" spans="1:20" x14ac:dyDescent="0.25">
      <c r="A1454">
        <v>1452</v>
      </c>
      <c r="B1454">
        <v>4</v>
      </c>
      <c r="C1454">
        <v>-1</v>
      </c>
      <c r="D1454" t="s">
        <v>31</v>
      </c>
      <c r="E1454" t="s">
        <v>202</v>
      </c>
      <c r="F1454">
        <v>0.13323399999999999</v>
      </c>
      <c r="G1454">
        <v>-1</v>
      </c>
      <c r="H1454">
        <v>272.86700000000002</v>
      </c>
      <c r="I1454">
        <v>-1</v>
      </c>
      <c r="J1454">
        <v>0</v>
      </c>
      <c r="K1454">
        <v>12.516111</v>
      </c>
      <c r="L1454">
        <v>2.183E-3</v>
      </c>
      <c r="M1454">
        <v>139.136313</v>
      </c>
      <c r="N1454">
        <v>-306.56015400000001</v>
      </c>
      <c r="O1454">
        <v>-3.8500000000000001E-3</v>
      </c>
      <c r="P1454">
        <v>139.17433199999999</v>
      </c>
      <c r="Q1454">
        <v>-306.55609099999998</v>
      </c>
      <c r="R1454">
        <v>7.6400000000000003E-4</v>
      </c>
      <c r="S1454">
        <v>3.8234859999999999</v>
      </c>
      <c r="T1454">
        <v>3.0850000000000001E-3</v>
      </c>
    </row>
    <row r="1455" spans="1:20" x14ac:dyDescent="0.25">
      <c r="A1455">
        <v>1453</v>
      </c>
      <c r="B1455">
        <v>4</v>
      </c>
      <c r="C1455">
        <v>-1</v>
      </c>
      <c r="D1455" t="s">
        <v>31</v>
      </c>
      <c r="E1455" t="s">
        <v>202</v>
      </c>
      <c r="F1455">
        <v>0.151001</v>
      </c>
      <c r="G1455">
        <v>-1</v>
      </c>
      <c r="H1455">
        <v>413.839</v>
      </c>
      <c r="I1455">
        <v>-1</v>
      </c>
      <c r="J1455">
        <v>0</v>
      </c>
      <c r="K1455">
        <v>12.229835</v>
      </c>
      <c r="L1455">
        <v>9.8460000000000006E-3</v>
      </c>
      <c r="M1455">
        <v>140.667754</v>
      </c>
      <c r="N1455">
        <v>-306.59361699999999</v>
      </c>
      <c r="O1455">
        <v>-2.0349999999999999E-3</v>
      </c>
      <c r="P1455">
        <v>140.657532</v>
      </c>
      <c r="Q1455">
        <v>-306.55474900000002</v>
      </c>
      <c r="R1455">
        <v>1.0169999999999999E-3</v>
      </c>
      <c r="S1455">
        <v>4.0190390000000003</v>
      </c>
      <c r="T1455">
        <v>1.018E-3</v>
      </c>
    </row>
    <row r="1456" spans="1:20" x14ac:dyDescent="0.25">
      <c r="A1456">
        <v>1454</v>
      </c>
      <c r="B1456">
        <v>4</v>
      </c>
      <c r="C1456">
        <v>-1</v>
      </c>
      <c r="D1456" t="s">
        <v>31</v>
      </c>
      <c r="E1456" t="s">
        <v>202</v>
      </c>
      <c r="F1456">
        <v>3.9368E-2</v>
      </c>
      <c r="G1456">
        <v>-1</v>
      </c>
      <c r="H1456">
        <v>329.86700000000002</v>
      </c>
      <c r="I1456">
        <v>-1</v>
      </c>
      <c r="J1456">
        <v>0</v>
      </c>
      <c r="K1456">
        <v>12.020968</v>
      </c>
      <c r="L1456">
        <v>-1.9051999999999999E-2</v>
      </c>
      <c r="M1456">
        <v>141.787083</v>
      </c>
      <c r="N1456">
        <v>-306.50753500000002</v>
      </c>
      <c r="O1456">
        <v>4.1E-5</v>
      </c>
      <c r="P1456">
        <v>141.747726</v>
      </c>
      <c r="Q1456">
        <v>-306.55358899999999</v>
      </c>
      <c r="R1456">
        <v>9.6100000000000005E-4</v>
      </c>
      <c r="S1456">
        <v>6.0579900000000002</v>
      </c>
      <c r="T1456">
        <v>9.2000000000000003E-4</v>
      </c>
    </row>
    <row r="1457" spans="1:20" x14ac:dyDescent="0.25">
      <c r="A1457">
        <v>1455</v>
      </c>
      <c r="B1457">
        <v>4</v>
      </c>
      <c r="C1457">
        <v>-1</v>
      </c>
      <c r="D1457" t="s">
        <v>31</v>
      </c>
      <c r="E1457" t="s">
        <v>202</v>
      </c>
      <c r="F1457">
        <v>1.7448000000000002E-2</v>
      </c>
      <c r="G1457">
        <v>-1</v>
      </c>
      <c r="H1457">
        <v>404.09300000000002</v>
      </c>
      <c r="I1457">
        <v>-1</v>
      </c>
      <c r="J1457">
        <v>0</v>
      </c>
      <c r="K1457">
        <v>11.816376999999999</v>
      </c>
      <c r="L1457">
        <v>2.6249999999999999E-2</v>
      </c>
      <c r="M1457">
        <v>142.78846999999999</v>
      </c>
      <c r="N1457">
        <v>-306.601677</v>
      </c>
      <c r="O1457">
        <v>2.673E-3</v>
      </c>
      <c r="P1457">
        <v>142.81938199999999</v>
      </c>
      <c r="Q1457">
        <v>-306.55246</v>
      </c>
      <c r="R1457">
        <v>1.274E-3</v>
      </c>
      <c r="S1457">
        <v>5.8119360000000002</v>
      </c>
      <c r="T1457">
        <v>1.3990000000000001E-3</v>
      </c>
    </row>
    <row r="1458" spans="1:20" x14ac:dyDescent="0.25">
      <c r="A1458">
        <v>1456</v>
      </c>
      <c r="B1458">
        <v>4</v>
      </c>
      <c r="C1458">
        <v>-1</v>
      </c>
      <c r="D1458" t="s">
        <v>31</v>
      </c>
      <c r="E1458" t="s">
        <v>202</v>
      </c>
      <c r="F1458">
        <v>1.2208999999999999E-2</v>
      </c>
      <c r="G1458">
        <v>-1</v>
      </c>
      <c r="H1458">
        <v>207.77500000000001</v>
      </c>
      <c r="I1458">
        <v>-1</v>
      </c>
      <c r="J1458">
        <v>0</v>
      </c>
      <c r="K1458">
        <v>11.543512</v>
      </c>
      <c r="L1458">
        <v>2.7720999999999999E-2</v>
      </c>
      <c r="M1458">
        <v>144.23284000000001</v>
      </c>
      <c r="N1458">
        <v>-306.53719899999999</v>
      </c>
      <c r="O1458">
        <v>1.3780000000000001E-3</v>
      </c>
      <c r="P1458">
        <v>144.219604</v>
      </c>
      <c r="Q1458">
        <v>-306.55072000000001</v>
      </c>
      <c r="R1458">
        <v>1.4009999999999999E-3</v>
      </c>
      <c r="S1458">
        <v>1.892142</v>
      </c>
      <c r="T1458">
        <v>2.3E-5</v>
      </c>
    </row>
    <row r="1459" spans="1:20" x14ac:dyDescent="0.25">
      <c r="A1459">
        <v>1457</v>
      </c>
      <c r="B1459">
        <v>4</v>
      </c>
      <c r="C1459">
        <v>-1</v>
      </c>
      <c r="D1459" t="s">
        <v>31</v>
      </c>
      <c r="E1459" t="s">
        <v>202</v>
      </c>
      <c r="F1459">
        <v>2.4282000000000001E-2</v>
      </c>
      <c r="G1459">
        <v>-1</v>
      </c>
      <c r="H1459">
        <v>380.26900000000001</v>
      </c>
      <c r="I1459">
        <v>-1</v>
      </c>
      <c r="J1459">
        <v>0</v>
      </c>
      <c r="K1459">
        <v>11.34116</v>
      </c>
      <c r="L1459">
        <v>-2.7439000000000002E-2</v>
      </c>
      <c r="M1459">
        <v>145.24645699999999</v>
      </c>
      <c r="N1459">
        <v>-306.64880900000003</v>
      </c>
      <c r="O1459">
        <v>6.7340000000000004E-3</v>
      </c>
      <c r="P1459">
        <v>145.248367</v>
      </c>
      <c r="Q1459">
        <v>-306.54925500000002</v>
      </c>
      <c r="R1459">
        <v>1.181E-3</v>
      </c>
      <c r="S1459">
        <v>9.9572160000000007</v>
      </c>
      <c r="T1459">
        <v>5.5539999999999999E-3</v>
      </c>
    </row>
    <row r="1460" spans="1:20" x14ac:dyDescent="0.25">
      <c r="A1460">
        <v>1458</v>
      </c>
      <c r="B1460">
        <v>4</v>
      </c>
      <c r="C1460">
        <v>-1</v>
      </c>
      <c r="D1460" t="s">
        <v>31</v>
      </c>
      <c r="E1460" t="s">
        <v>202</v>
      </c>
      <c r="F1460">
        <v>0.17904400000000001</v>
      </c>
      <c r="G1460">
        <v>-1</v>
      </c>
      <c r="H1460">
        <v>330.56700000000001</v>
      </c>
      <c r="I1460">
        <v>-1</v>
      </c>
      <c r="J1460">
        <v>0</v>
      </c>
      <c r="K1460">
        <v>11.142598</v>
      </c>
      <c r="L1460">
        <v>3.0013999999999999E-2</v>
      </c>
      <c r="M1460">
        <v>146.111661</v>
      </c>
      <c r="N1460">
        <v>-306.68384300000002</v>
      </c>
      <c r="O1460">
        <v>3.4970000000000001E-3</v>
      </c>
      <c r="P1460">
        <v>146.259109</v>
      </c>
      <c r="Q1460">
        <v>-306.54797400000001</v>
      </c>
      <c r="R1460">
        <v>1.4959999999999999E-3</v>
      </c>
      <c r="S1460">
        <v>20.050283</v>
      </c>
      <c r="T1460">
        <v>2.0010000000000002E-3</v>
      </c>
    </row>
    <row r="1461" spans="1:20" x14ac:dyDescent="0.25">
      <c r="A1461">
        <v>1459</v>
      </c>
      <c r="B1461">
        <v>4</v>
      </c>
      <c r="C1461">
        <v>-1</v>
      </c>
      <c r="D1461" t="s">
        <v>31</v>
      </c>
      <c r="E1461" t="s">
        <v>202</v>
      </c>
      <c r="F1461">
        <v>1.8172000000000001E-2</v>
      </c>
      <c r="G1461">
        <v>-1</v>
      </c>
      <c r="H1461">
        <v>199.227</v>
      </c>
      <c r="I1461">
        <v>-1</v>
      </c>
      <c r="J1461">
        <v>0</v>
      </c>
      <c r="K1461">
        <v>10.884817999999999</v>
      </c>
      <c r="L1461">
        <v>3.1057999999999999E-2</v>
      </c>
      <c r="M1461">
        <v>147.55666500000001</v>
      </c>
      <c r="N1461">
        <v>-306.572385</v>
      </c>
      <c r="O1461">
        <v>1.091E-3</v>
      </c>
      <c r="P1461">
        <v>147.579376</v>
      </c>
      <c r="Q1461">
        <v>-306.54617300000001</v>
      </c>
      <c r="R1461">
        <v>1.5319999999999999E-3</v>
      </c>
      <c r="S1461">
        <v>3.4682249999999999</v>
      </c>
      <c r="T1461">
        <v>4.4099999999999999E-4</v>
      </c>
    </row>
    <row r="1462" spans="1:20" x14ac:dyDescent="0.25">
      <c r="A1462">
        <v>1460</v>
      </c>
      <c r="B1462">
        <v>4</v>
      </c>
      <c r="C1462">
        <v>-1</v>
      </c>
      <c r="D1462" t="s">
        <v>31</v>
      </c>
      <c r="E1462" t="s">
        <v>202</v>
      </c>
      <c r="F1462">
        <v>2.6766999999999999E-2</v>
      </c>
      <c r="G1462">
        <v>-1</v>
      </c>
      <c r="H1462">
        <v>272.88200000000001</v>
      </c>
      <c r="I1462">
        <v>-1</v>
      </c>
      <c r="J1462">
        <v>0</v>
      </c>
      <c r="K1462">
        <v>10.696372</v>
      </c>
      <c r="L1462">
        <v>-3.2188000000000001E-2</v>
      </c>
      <c r="M1462">
        <v>148.52780000000001</v>
      </c>
      <c r="N1462">
        <v>-306.51233999999999</v>
      </c>
      <c r="O1462">
        <v>4.9410000000000001E-3</v>
      </c>
      <c r="P1462">
        <v>148.54956100000001</v>
      </c>
      <c r="Q1462">
        <v>-306.544647</v>
      </c>
      <c r="R1462">
        <v>1.222E-3</v>
      </c>
      <c r="S1462">
        <v>3.8952399999999998</v>
      </c>
      <c r="T1462">
        <v>3.718E-3</v>
      </c>
    </row>
    <row r="1463" spans="1:20" x14ac:dyDescent="0.25">
      <c r="A1463">
        <v>1461</v>
      </c>
      <c r="B1463">
        <v>4</v>
      </c>
      <c r="C1463">
        <v>-1</v>
      </c>
      <c r="D1463" t="s">
        <v>31</v>
      </c>
      <c r="E1463" t="s">
        <v>202</v>
      </c>
      <c r="F1463">
        <v>1.0664E-2</v>
      </c>
      <c r="G1463">
        <v>-1</v>
      </c>
      <c r="H1463">
        <v>271.435</v>
      </c>
      <c r="I1463">
        <v>-1</v>
      </c>
      <c r="J1463">
        <v>0</v>
      </c>
      <c r="K1463">
        <v>10.511393</v>
      </c>
      <c r="L1463">
        <v>3.3528000000000002E-2</v>
      </c>
      <c r="M1463">
        <v>149.49219199999999</v>
      </c>
      <c r="N1463">
        <v>-306.560205</v>
      </c>
      <c r="O1463">
        <v>1.2030000000000001E-3</v>
      </c>
      <c r="P1463">
        <v>149.50296</v>
      </c>
      <c r="Q1463">
        <v>-306.54345699999999</v>
      </c>
      <c r="R1463">
        <v>1.554E-3</v>
      </c>
      <c r="S1463">
        <v>1.991117</v>
      </c>
      <c r="T1463">
        <v>3.5100000000000002E-4</v>
      </c>
    </row>
    <row r="1464" spans="1:20" x14ac:dyDescent="0.25">
      <c r="A1464">
        <v>1462</v>
      </c>
      <c r="B1464">
        <v>5</v>
      </c>
      <c r="C1464">
        <v>-1</v>
      </c>
      <c r="D1464" t="s">
        <v>32</v>
      </c>
      <c r="E1464" t="s">
        <v>202</v>
      </c>
      <c r="F1464">
        <v>3.5586E-2</v>
      </c>
      <c r="G1464">
        <v>-1</v>
      </c>
      <c r="H1464">
        <v>293.79199999999997</v>
      </c>
      <c r="I1464">
        <v>-1</v>
      </c>
      <c r="J1464">
        <v>0</v>
      </c>
      <c r="K1464">
        <v>10.329374</v>
      </c>
      <c r="L1464">
        <v>-3.4688999999999998E-2</v>
      </c>
      <c r="M1464">
        <v>150.392348</v>
      </c>
      <c r="N1464">
        <v>-306.62460199999998</v>
      </c>
      <c r="O1464">
        <v>-1.766E-3</v>
      </c>
      <c r="P1464">
        <v>150.439865</v>
      </c>
      <c r="Q1464">
        <v>-306.54205300000001</v>
      </c>
      <c r="R1464">
        <v>1.2049999999999999E-3</v>
      </c>
      <c r="S1464">
        <v>9.5248080000000002</v>
      </c>
      <c r="T1464">
        <v>5.6099999999999998E-4</v>
      </c>
    </row>
    <row r="1465" spans="1:20" x14ac:dyDescent="0.25">
      <c r="A1465">
        <v>1463</v>
      </c>
      <c r="B1465">
        <v>5</v>
      </c>
      <c r="C1465">
        <v>-1</v>
      </c>
      <c r="D1465" t="s">
        <v>32</v>
      </c>
      <c r="E1465" t="s">
        <v>202</v>
      </c>
      <c r="F1465">
        <v>5.0904999999999999E-2</v>
      </c>
      <c r="G1465">
        <v>-1</v>
      </c>
      <c r="H1465">
        <v>240.78700000000001</v>
      </c>
      <c r="I1465">
        <v>-1</v>
      </c>
      <c r="J1465">
        <v>0</v>
      </c>
      <c r="K1465">
        <v>10.090923</v>
      </c>
      <c r="L1465">
        <v>-3.6433E-2</v>
      </c>
      <c r="M1465">
        <v>151.643449</v>
      </c>
      <c r="N1465">
        <v>-306.485996</v>
      </c>
      <c r="O1465">
        <v>5.7099999999999998E-3</v>
      </c>
      <c r="P1465">
        <v>151.66383400000001</v>
      </c>
      <c r="Q1465">
        <v>-306.540436</v>
      </c>
      <c r="R1465">
        <v>1.2019999999999999E-3</v>
      </c>
      <c r="S1465">
        <v>5.813078</v>
      </c>
      <c r="T1465">
        <v>4.509E-3</v>
      </c>
    </row>
    <row r="1466" spans="1:20" x14ac:dyDescent="0.25">
      <c r="A1466">
        <v>1464</v>
      </c>
      <c r="B1466">
        <v>5</v>
      </c>
      <c r="C1466">
        <v>-1</v>
      </c>
      <c r="D1466" t="s">
        <v>32</v>
      </c>
      <c r="E1466" t="s">
        <v>202</v>
      </c>
      <c r="F1466">
        <v>6.4499000000000001E-2</v>
      </c>
      <c r="G1466">
        <v>-1</v>
      </c>
      <c r="H1466">
        <v>415.54500000000002</v>
      </c>
      <c r="I1466">
        <v>-1</v>
      </c>
      <c r="J1466">
        <v>0</v>
      </c>
      <c r="K1466">
        <v>9.9153219999999997</v>
      </c>
      <c r="L1466">
        <v>3.7659999999999999E-2</v>
      </c>
      <c r="M1466">
        <v>152.54695100000001</v>
      </c>
      <c r="N1466">
        <v>-306.55980699999998</v>
      </c>
      <c r="O1466">
        <v>2.8540000000000002E-3</v>
      </c>
      <c r="P1466">
        <v>152.563232</v>
      </c>
      <c r="Q1466">
        <v>-306.53930700000001</v>
      </c>
      <c r="R1466">
        <v>1.573E-3</v>
      </c>
      <c r="S1466">
        <v>2.6179410000000001</v>
      </c>
      <c r="T1466">
        <v>1.2819999999999999E-3</v>
      </c>
    </row>
    <row r="1467" spans="1:20" x14ac:dyDescent="0.25">
      <c r="A1467">
        <v>1465</v>
      </c>
      <c r="B1467">
        <v>5</v>
      </c>
      <c r="C1467">
        <v>-1</v>
      </c>
      <c r="D1467" t="s">
        <v>32</v>
      </c>
      <c r="E1467" t="s">
        <v>202</v>
      </c>
      <c r="F1467">
        <v>1.2742E-2</v>
      </c>
      <c r="G1467">
        <v>-1</v>
      </c>
      <c r="H1467">
        <v>306.00400000000002</v>
      </c>
      <c r="I1467">
        <v>-1</v>
      </c>
      <c r="J1467">
        <v>0</v>
      </c>
      <c r="K1467">
        <v>9.7426549999999992</v>
      </c>
      <c r="L1467">
        <v>-3.9018999999999998E-2</v>
      </c>
      <c r="M1467">
        <v>153.48628299999999</v>
      </c>
      <c r="N1467">
        <v>-306.49845199999999</v>
      </c>
      <c r="O1467">
        <v>2.5399999999999999E-4</v>
      </c>
      <c r="P1467">
        <v>153.446945</v>
      </c>
      <c r="Q1467">
        <v>-306.53799400000003</v>
      </c>
      <c r="R1467">
        <v>1.1540000000000001E-3</v>
      </c>
      <c r="S1467">
        <v>5.5776760000000003</v>
      </c>
      <c r="T1467">
        <v>8.9999999999999998E-4</v>
      </c>
    </row>
    <row r="1468" spans="1:20" x14ac:dyDescent="0.25">
      <c r="A1468">
        <v>1466</v>
      </c>
      <c r="B1468">
        <v>5</v>
      </c>
      <c r="C1468">
        <v>-1</v>
      </c>
      <c r="D1468" t="s">
        <v>32</v>
      </c>
      <c r="E1468" t="s">
        <v>202</v>
      </c>
      <c r="F1468">
        <v>0.208621</v>
      </c>
      <c r="G1468">
        <v>-1</v>
      </c>
      <c r="H1468">
        <v>245.91200000000001</v>
      </c>
      <c r="I1468">
        <v>-1</v>
      </c>
      <c r="J1468">
        <v>0</v>
      </c>
      <c r="K1468">
        <v>9.517137</v>
      </c>
      <c r="L1468">
        <v>-4.0205999999999999E-2</v>
      </c>
      <c r="M1468">
        <v>154.65773999999999</v>
      </c>
      <c r="N1468">
        <v>-306.38930900000003</v>
      </c>
      <c r="O1468">
        <v>-6.7819999999999998E-3</v>
      </c>
      <c r="P1468">
        <v>154.60136399999999</v>
      </c>
      <c r="Q1468">
        <v>-306.53634599999998</v>
      </c>
      <c r="R1468">
        <v>1.1709999999999999E-3</v>
      </c>
      <c r="S1468">
        <v>15.747514000000001</v>
      </c>
      <c r="T1468">
        <v>5.6109999999999997E-3</v>
      </c>
    </row>
    <row r="1469" spans="1:20" x14ac:dyDescent="0.25">
      <c r="A1469">
        <v>1467</v>
      </c>
      <c r="B1469">
        <v>5</v>
      </c>
      <c r="C1469">
        <v>-1</v>
      </c>
      <c r="D1469" t="s">
        <v>32</v>
      </c>
      <c r="E1469" t="s">
        <v>202</v>
      </c>
      <c r="F1469">
        <v>0.104897</v>
      </c>
      <c r="G1469">
        <v>-1</v>
      </c>
      <c r="H1469">
        <v>260.98700000000002</v>
      </c>
      <c r="I1469">
        <v>-1</v>
      </c>
      <c r="J1469">
        <v>0</v>
      </c>
      <c r="K1469">
        <v>9.3515130000000006</v>
      </c>
      <c r="L1469">
        <v>4.1536000000000003E-2</v>
      </c>
      <c r="M1469">
        <v>155.47125600000001</v>
      </c>
      <c r="N1469">
        <v>-306.51531199999999</v>
      </c>
      <c r="O1469">
        <v>1.3209999999999999E-3</v>
      </c>
      <c r="P1469">
        <v>155.44963100000001</v>
      </c>
      <c r="Q1469">
        <v>-306.53527800000001</v>
      </c>
      <c r="R1469">
        <v>1.588E-3</v>
      </c>
      <c r="S1469">
        <v>2.9432939999999999</v>
      </c>
      <c r="T1469">
        <v>2.6800000000000001E-4</v>
      </c>
    </row>
    <row r="1470" spans="1:20" x14ac:dyDescent="0.25">
      <c r="A1470">
        <v>1468</v>
      </c>
      <c r="B1470">
        <v>5</v>
      </c>
      <c r="C1470">
        <v>-1</v>
      </c>
      <c r="D1470" t="s">
        <v>32</v>
      </c>
      <c r="E1470" t="s">
        <v>202</v>
      </c>
      <c r="F1470">
        <v>8.1899999999999994E-3</v>
      </c>
      <c r="G1470">
        <v>-1</v>
      </c>
      <c r="H1470">
        <v>297.70999999999998</v>
      </c>
      <c r="I1470">
        <v>-1</v>
      </c>
      <c r="J1470">
        <v>0</v>
      </c>
      <c r="K1470">
        <v>9.1888120000000004</v>
      </c>
      <c r="L1470">
        <v>-4.3333999999999998E-2</v>
      </c>
      <c r="M1470">
        <v>156.28004999999999</v>
      </c>
      <c r="N1470">
        <v>-306.53195899999997</v>
      </c>
      <c r="O1470">
        <v>6.2299999999999996E-4</v>
      </c>
      <c r="P1470">
        <v>156.28311199999999</v>
      </c>
      <c r="Q1470">
        <v>-306.53396600000002</v>
      </c>
      <c r="R1470">
        <v>1.1529999999999999E-3</v>
      </c>
      <c r="S1470">
        <v>0.36608600000000002</v>
      </c>
      <c r="T1470">
        <v>5.2999999999999998E-4</v>
      </c>
    </row>
    <row r="1471" spans="1:20" x14ac:dyDescent="0.25">
      <c r="A1471">
        <v>1469</v>
      </c>
      <c r="B1471">
        <v>5</v>
      </c>
      <c r="C1471">
        <v>-1</v>
      </c>
      <c r="D1471" t="s">
        <v>32</v>
      </c>
      <c r="E1471" t="s">
        <v>202</v>
      </c>
      <c r="F1471">
        <v>0.15246199999999999</v>
      </c>
      <c r="G1471">
        <v>-1</v>
      </c>
      <c r="H1471">
        <v>240.05</v>
      </c>
      <c r="I1471">
        <v>-1</v>
      </c>
      <c r="J1471">
        <v>0</v>
      </c>
      <c r="K1471">
        <v>9.0289149999999996</v>
      </c>
      <c r="L1471">
        <v>4.3532000000000001E-2</v>
      </c>
      <c r="M1471">
        <v>157.066464</v>
      </c>
      <c r="N1471">
        <v>-306.56787100000003</v>
      </c>
      <c r="O1471">
        <v>1.9580000000000001E-3</v>
      </c>
      <c r="P1471">
        <v>157.10209699999999</v>
      </c>
      <c r="Q1471">
        <v>-306.533051</v>
      </c>
      <c r="R1471">
        <v>1.5629999999999999E-3</v>
      </c>
      <c r="S1471">
        <v>4.9821619999999998</v>
      </c>
      <c r="T1471">
        <v>3.9500000000000001E-4</v>
      </c>
    </row>
    <row r="1472" spans="1:20" x14ac:dyDescent="0.25">
      <c r="A1472">
        <v>1470</v>
      </c>
      <c r="B1472">
        <v>5</v>
      </c>
      <c r="C1472">
        <v>-1</v>
      </c>
      <c r="D1472" t="s">
        <v>32</v>
      </c>
      <c r="E1472" t="s">
        <v>202</v>
      </c>
      <c r="F1472">
        <v>2.3838999999999999E-2</v>
      </c>
      <c r="G1472">
        <v>-1</v>
      </c>
      <c r="H1472">
        <v>341.83699999999999</v>
      </c>
      <c r="I1472">
        <v>-1</v>
      </c>
      <c r="J1472">
        <v>0</v>
      </c>
      <c r="K1472">
        <v>8.8214539999999992</v>
      </c>
      <c r="L1472">
        <v>4.5036E-2</v>
      </c>
      <c r="M1472">
        <v>158.168364</v>
      </c>
      <c r="N1472">
        <v>-306.53601200000003</v>
      </c>
      <c r="O1472">
        <v>3.4529999999999999E-3</v>
      </c>
      <c r="P1472">
        <v>158.17198200000001</v>
      </c>
      <c r="Q1472">
        <v>-306.53164700000002</v>
      </c>
      <c r="R1472">
        <v>1.565E-3</v>
      </c>
      <c r="S1472">
        <v>0.56689299999999998</v>
      </c>
      <c r="T1472">
        <v>1.8879999999999999E-3</v>
      </c>
    </row>
    <row r="1473" spans="1:20" x14ac:dyDescent="0.25">
      <c r="A1473">
        <v>1471</v>
      </c>
      <c r="B1473">
        <v>5</v>
      </c>
      <c r="C1473">
        <v>-1</v>
      </c>
      <c r="D1473" t="s">
        <v>32</v>
      </c>
      <c r="E1473" t="s">
        <v>202</v>
      </c>
      <c r="F1473">
        <v>8.8937000000000002E-2</v>
      </c>
      <c r="G1473">
        <v>-1</v>
      </c>
      <c r="H1473">
        <v>291.11</v>
      </c>
      <c r="I1473">
        <v>-1</v>
      </c>
      <c r="J1473">
        <v>0</v>
      </c>
      <c r="K1473">
        <v>8.7568470000000005</v>
      </c>
      <c r="L1473">
        <v>-4.4847999999999999E-2</v>
      </c>
      <c r="M1473">
        <v>158.95038099999999</v>
      </c>
      <c r="N1473">
        <v>-306.54027200000002</v>
      </c>
      <c r="O1473">
        <v>3.6649999999999999E-3</v>
      </c>
      <c r="P1473">
        <v>158.96134900000001</v>
      </c>
      <c r="Q1473">
        <v>-306.53042599999998</v>
      </c>
      <c r="R1473">
        <v>1.1150000000000001E-3</v>
      </c>
      <c r="S1473">
        <v>1.473965</v>
      </c>
      <c r="T1473">
        <v>2.5490000000000001E-3</v>
      </c>
    </row>
    <row r="1474" spans="1:20" x14ac:dyDescent="0.25">
      <c r="A1474">
        <v>1472</v>
      </c>
      <c r="B1474">
        <v>5</v>
      </c>
      <c r="C1474">
        <v>-1</v>
      </c>
      <c r="D1474" t="s">
        <v>32</v>
      </c>
      <c r="E1474" t="s">
        <v>202</v>
      </c>
      <c r="F1474">
        <v>2.9408E-2</v>
      </c>
      <c r="G1474">
        <v>-1</v>
      </c>
      <c r="H1474">
        <v>289.61599999999999</v>
      </c>
      <c r="I1474">
        <v>-1</v>
      </c>
      <c r="J1474">
        <v>0</v>
      </c>
      <c r="K1474">
        <v>8.7104510000000008</v>
      </c>
      <c r="L1474">
        <v>-4.8890999999999997E-2</v>
      </c>
      <c r="M1474">
        <v>160.0034</v>
      </c>
      <c r="N1474">
        <v>-306.51195899999999</v>
      </c>
      <c r="O1474">
        <v>-1.3129999999999999E-3</v>
      </c>
      <c r="P1474">
        <v>160.01293899999999</v>
      </c>
      <c r="Q1474">
        <v>-306.52899200000002</v>
      </c>
      <c r="R1474">
        <v>1.1280000000000001E-3</v>
      </c>
      <c r="S1474">
        <v>1.9522109999999999</v>
      </c>
      <c r="T1474">
        <v>1.84E-4</v>
      </c>
    </row>
    <row r="1475" spans="1:20" x14ac:dyDescent="0.25">
      <c r="A1475">
        <v>1473</v>
      </c>
      <c r="B1475">
        <v>5</v>
      </c>
      <c r="C1475">
        <v>-1</v>
      </c>
      <c r="D1475" t="s">
        <v>32</v>
      </c>
      <c r="E1475" t="s">
        <v>202</v>
      </c>
      <c r="F1475">
        <v>0.16184100000000001</v>
      </c>
      <c r="G1475">
        <v>-1</v>
      </c>
      <c r="H1475">
        <v>356.88400000000001</v>
      </c>
      <c r="I1475">
        <v>-1</v>
      </c>
      <c r="J1475">
        <v>0</v>
      </c>
      <c r="K1475">
        <v>8.4741309999999999</v>
      </c>
      <c r="L1475">
        <v>4.8566999999999999E-2</v>
      </c>
      <c r="M1475">
        <v>160.746264</v>
      </c>
      <c r="N1475">
        <v>-306.64171499999998</v>
      </c>
      <c r="O1475">
        <v>-3.9379999999999997E-3</v>
      </c>
      <c r="P1475">
        <v>160.78552199999999</v>
      </c>
      <c r="Q1475">
        <v>-306.52810699999998</v>
      </c>
      <c r="R1475">
        <v>1.6410000000000001E-3</v>
      </c>
      <c r="S1475">
        <v>12.02003</v>
      </c>
      <c r="T1475">
        <v>2.297E-3</v>
      </c>
    </row>
    <row r="1476" spans="1:20" x14ac:dyDescent="0.25">
      <c r="A1476">
        <v>1474</v>
      </c>
      <c r="B1476">
        <v>5</v>
      </c>
      <c r="C1476">
        <v>-1</v>
      </c>
      <c r="D1476" t="s">
        <v>32</v>
      </c>
      <c r="E1476" t="s">
        <v>202</v>
      </c>
      <c r="F1476">
        <v>4.6904000000000001E-2</v>
      </c>
      <c r="G1476">
        <v>-1</v>
      </c>
      <c r="H1476">
        <v>286.11700000000002</v>
      </c>
      <c r="I1476">
        <v>-1</v>
      </c>
      <c r="J1476">
        <v>0</v>
      </c>
      <c r="K1476">
        <v>8.2143259999999998</v>
      </c>
      <c r="L1476">
        <v>-4.8112000000000002E-2</v>
      </c>
      <c r="M1476">
        <v>161.54824199999999</v>
      </c>
      <c r="N1476">
        <v>-306.51380999999998</v>
      </c>
      <c r="O1476">
        <v>1.075E-3</v>
      </c>
      <c r="P1476">
        <v>161.53501900000001</v>
      </c>
      <c r="Q1476">
        <v>-306.52685500000001</v>
      </c>
      <c r="R1476">
        <v>1.1590000000000001E-3</v>
      </c>
      <c r="S1476">
        <v>1.8575250000000001</v>
      </c>
      <c r="T1476">
        <v>8.3999999999999995E-5</v>
      </c>
    </row>
    <row r="1477" spans="1:20" x14ac:dyDescent="0.25">
      <c r="A1477">
        <v>1475</v>
      </c>
      <c r="B1477">
        <v>4</v>
      </c>
      <c r="C1477">
        <v>-1</v>
      </c>
      <c r="D1477" t="s">
        <v>33</v>
      </c>
      <c r="E1477" t="s">
        <v>202</v>
      </c>
      <c r="F1477">
        <v>3.0942000000000001E-2</v>
      </c>
      <c r="G1477">
        <v>-1</v>
      </c>
      <c r="H1477">
        <v>324.96699999999998</v>
      </c>
      <c r="I1477">
        <v>-1</v>
      </c>
      <c r="J1477">
        <v>0</v>
      </c>
      <c r="K1477">
        <v>7.9334129999999998</v>
      </c>
      <c r="L1477">
        <v>-5.0585999999999999E-2</v>
      </c>
      <c r="M1477">
        <v>162.49625</v>
      </c>
      <c r="N1477">
        <v>-306.55672700000002</v>
      </c>
      <c r="O1477">
        <v>4.1599999999999997E-4</v>
      </c>
      <c r="P1477">
        <v>162.50086999999999</v>
      </c>
      <c r="Q1477">
        <v>-306.52545199999997</v>
      </c>
      <c r="R1477">
        <v>1.14E-3</v>
      </c>
      <c r="S1477">
        <v>3.1615190000000002</v>
      </c>
      <c r="T1477">
        <v>7.2499999999999995E-4</v>
      </c>
    </row>
    <row r="1478" spans="1:20" x14ac:dyDescent="0.25">
      <c r="A1478">
        <v>1476</v>
      </c>
      <c r="B1478">
        <v>3</v>
      </c>
      <c r="C1478">
        <v>-1</v>
      </c>
      <c r="D1478" t="s">
        <v>34</v>
      </c>
      <c r="E1478" t="s">
        <v>202</v>
      </c>
      <c r="F1478">
        <v>2.627E-3</v>
      </c>
      <c r="G1478">
        <v>-1</v>
      </c>
      <c r="H1478">
        <v>288.35000000000002</v>
      </c>
      <c r="I1478">
        <v>-1</v>
      </c>
      <c r="J1478">
        <v>0</v>
      </c>
      <c r="K1478">
        <v>7.8687490000000002</v>
      </c>
      <c r="L1478">
        <v>5.0272999999999998E-2</v>
      </c>
      <c r="M1478">
        <v>163.21052900000001</v>
      </c>
      <c r="N1478">
        <v>-306.52755200000001</v>
      </c>
      <c r="O1478">
        <v>1.031E-3</v>
      </c>
      <c r="P1478">
        <v>163.210587</v>
      </c>
      <c r="Q1478">
        <v>-306.52459700000003</v>
      </c>
      <c r="R1478">
        <v>1.6739999999999999E-3</v>
      </c>
      <c r="S1478">
        <v>0.29557899999999998</v>
      </c>
      <c r="T1478">
        <v>6.4199999999999999E-4</v>
      </c>
    </row>
    <row r="1479" spans="1:20" x14ac:dyDescent="0.25">
      <c r="A1479">
        <v>1477</v>
      </c>
      <c r="B1479">
        <v>4</v>
      </c>
      <c r="C1479">
        <v>-1</v>
      </c>
      <c r="D1479" t="s">
        <v>35</v>
      </c>
      <c r="E1479" t="s">
        <v>202</v>
      </c>
      <c r="F1479">
        <v>0.161494</v>
      </c>
      <c r="G1479">
        <v>-1</v>
      </c>
      <c r="H1479">
        <v>295.928</v>
      </c>
      <c r="I1479">
        <v>-1</v>
      </c>
      <c r="J1479">
        <v>0</v>
      </c>
      <c r="K1479">
        <v>7.9790729999999996</v>
      </c>
      <c r="L1479">
        <v>4.8441999999999999E-2</v>
      </c>
      <c r="M1479">
        <v>164.173787</v>
      </c>
      <c r="N1479">
        <v>-306.511909</v>
      </c>
      <c r="O1479">
        <v>6.0460000000000002E-3</v>
      </c>
      <c r="P1479">
        <v>164.16052199999999</v>
      </c>
      <c r="Q1479">
        <v>-306.52316300000001</v>
      </c>
      <c r="R1479">
        <v>1.684E-3</v>
      </c>
      <c r="S1479">
        <v>1.7394879999999999</v>
      </c>
      <c r="T1479">
        <v>4.3620000000000004E-3</v>
      </c>
    </row>
    <row r="1480" spans="1:20" x14ac:dyDescent="0.25">
      <c r="A1480">
        <v>1478</v>
      </c>
      <c r="B1480">
        <v>4</v>
      </c>
      <c r="C1480">
        <v>-1</v>
      </c>
      <c r="D1480" t="s">
        <v>35</v>
      </c>
      <c r="E1480" t="s">
        <v>202</v>
      </c>
      <c r="F1480">
        <v>7.3483999999999994E-2</v>
      </c>
      <c r="G1480">
        <v>-1</v>
      </c>
      <c r="H1480">
        <v>298.37700000000001</v>
      </c>
      <c r="I1480">
        <v>-1</v>
      </c>
      <c r="J1480">
        <v>0</v>
      </c>
      <c r="K1480">
        <v>8.0977709999999998</v>
      </c>
      <c r="L1480">
        <v>-4.8570000000000002E-2</v>
      </c>
      <c r="M1480">
        <v>164.90742</v>
      </c>
      <c r="N1480">
        <v>-306.50498299999998</v>
      </c>
      <c r="O1480">
        <v>2.581E-3</v>
      </c>
      <c r="P1480">
        <v>164.88485700000001</v>
      </c>
      <c r="Q1480">
        <v>-306.52200299999998</v>
      </c>
      <c r="R1480">
        <v>1.1739999999999999E-3</v>
      </c>
      <c r="S1480">
        <v>2.826203</v>
      </c>
      <c r="T1480">
        <v>1.4059999999999999E-3</v>
      </c>
    </row>
    <row r="1481" spans="1:20" x14ac:dyDescent="0.25">
      <c r="A1481">
        <v>1479</v>
      </c>
      <c r="B1481">
        <v>4</v>
      </c>
      <c r="C1481">
        <v>-1</v>
      </c>
      <c r="D1481" t="s">
        <v>35</v>
      </c>
      <c r="E1481" t="s">
        <v>202</v>
      </c>
      <c r="F1481">
        <v>0.16602</v>
      </c>
      <c r="G1481">
        <v>-1</v>
      </c>
      <c r="H1481">
        <v>415.97399999999999</v>
      </c>
      <c r="I1481">
        <v>-1</v>
      </c>
      <c r="J1481">
        <v>0</v>
      </c>
      <c r="K1481">
        <v>8.1546389999999995</v>
      </c>
      <c r="L1481">
        <v>4.8114999999999998E-2</v>
      </c>
      <c r="M1481">
        <v>165.61501999999999</v>
      </c>
      <c r="N1481">
        <v>-306.53182900000002</v>
      </c>
      <c r="O1481">
        <v>4.5000000000000003E-5</v>
      </c>
      <c r="P1481">
        <v>165.61711099999999</v>
      </c>
      <c r="Q1481">
        <v>-306.521118</v>
      </c>
      <c r="R1481">
        <v>1.6249999999999999E-3</v>
      </c>
      <c r="S1481">
        <v>1.091323</v>
      </c>
      <c r="T1481">
        <v>1.58E-3</v>
      </c>
    </row>
    <row r="1482" spans="1:20" x14ac:dyDescent="0.25">
      <c r="A1482">
        <v>1480</v>
      </c>
      <c r="B1482">
        <v>5</v>
      </c>
      <c r="C1482">
        <v>-1</v>
      </c>
      <c r="D1482" t="s">
        <v>36</v>
      </c>
      <c r="E1482" t="s">
        <v>202</v>
      </c>
      <c r="F1482">
        <v>4.9799000000000003E-2</v>
      </c>
      <c r="G1482">
        <v>-1</v>
      </c>
      <c r="H1482">
        <v>364.58100000000002</v>
      </c>
      <c r="I1482">
        <v>-1</v>
      </c>
      <c r="J1482">
        <v>0</v>
      </c>
      <c r="K1482">
        <v>8.1240539999999992</v>
      </c>
      <c r="L1482">
        <v>4.9553E-2</v>
      </c>
      <c r="M1482">
        <v>166.609013</v>
      </c>
      <c r="N1482">
        <v>-306.50133499999998</v>
      </c>
      <c r="O1482">
        <v>1.085E-3</v>
      </c>
      <c r="P1482">
        <v>166.59454299999999</v>
      </c>
      <c r="Q1482">
        <v>-306.519745</v>
      </c>
      <c r="R1482">
        <v>1.6119999999999999E-3</v>
      </c>
      <c r="S1482">
        <v>2.3415520000000001</v>
      </c>
      <c r="T1482">
        <v>5.2700000000000002E-4</v>
      </c>
    </row>
    <row r="1483" spans="1:20" x14ac:dyDescent="0.25">
      <c r="A1483">
        <v>1481</v>
      </c>
      <c r="B1483">
        <v>5</v>
      </c>
      <c r="C1483">
        <v>-1</v>
      </c>
      <c r="D1483" t="s">
        <v>36</v>
      </c>
      <c r="E1483" t="s">
        <v>202</v>
      </c>
      <c r="F1483">
        <v>0.13181399999999999</v>
      </c>
      <c r="G1483">
        <v>-1</v>
      </c>
      <c r="H1483">
        <v>277.274</v>
      </c>
      <c r="I1483">
        <v>-1</v>
      </c>
      <c r="J1483">
        <v>0</v>
      </c>
      <c r="K1483">
        <v>8.0697480000000006</v>
      </c>
      <c r="L1483">
        <v>-5.0110000000000002E-2</v>
      </c>
      <c r="M1483">
        <v>167.307637</v>
      </c>
      <c r="N1483">
        <v>-306.52943800000003</v>
      </c>
      <c r="O1483">
        <v>4.4900000000000002E-4</v>
      </c>
      <c r="P1483">
        <v>167.32298299999999</v>
      </c>
      <c r="Q1483">
        <v>-306.51855499999999</v>
      </c>
      <c r="R1483">
        <v>1.1130000000000001E-3</v>
      </c>
      <c r="S1483">
        <v>1.881283</v>
      </c>
      <c r="T1483">
        <v>6.6399999999999999E-4</v>
      </c>
    </row>
    <row r="1484" spans="1:20" x14ac:dyDescent="0.25">
      <c r="A1484">
        <v>1482</v>
      </c>
      <c r="B1484">
        <v>5</v>
      </c>
      <c r="C1484">
        <v>-1</v>
      </c>
      <c r="D1484" t="s">
        <v>36</v>
      </c>
      <c r="E1484" t="s">
        <v>202</v>
      </c>
      <c r="F1484">
        <v>0.12306</v>
      </c>
      <c r="G1484">
        <v>-1</v>
      </c>
      <c r="H1484">
        <v>393.65199999999999</v>
      </c>
      <c r="I1484">
        <v>-1</v>
      </c>
      <c r="J1484">
        <v>0</v>
      </c>
      <c r="K1484">
        <v>8.0250839999999997</v>
      </c>
      <c r="L1484">
        <v>-4.9201000000000002E-2</v>
      </c>
      <c r="M1484">
        <v>168.29546500000001</v>
      </c>
      <c r="N1484">
        <v>-306.520329</v>
      </c>
      <c r="O1484">
        <v>1.351E-3</v>
      </c>
      <c r="P1484">
        <v>168.28793300000001</v>
      </c>
      <c r="Q1484">
        <v>-306.51727299999999</v>
      </c>
      <c r="R1484">
        <v>1.121E-3</v>
      </c>
      <c r="S1484">
        <v>0.81283899999999998</v>
      </c>
      <c r="T1484">
        <v>2.3000000000000001E-4</v>
      </c>
    </row>
    <row r="1485" spans="1:20" x14ac:dyDescent="0.25">
      <c r="A1485">
        <v>1483</v>
      </c>
      <c r="B1485">
        <v>5</v>
      </c>
      <c r="C1485">
        <v>-1</v>
      </c>
      <c r="D1485" t="s">
        <v>36</v>
      </c>
      <c r="E1485" t="s">
        <v>202</v>
      </c>
      <c r="F1485">
        <v>5.4005999999999998E-2</v>
      </c>
      <c r="G1485">
        <v>-1</v>
      </c>
      <c r="H1485">
        <v>237.44399999999999</v>
      </c>
      <c r="I1485">
        <v>-1</v>
      </c>
      <c r="J1485">
        <v>0</v>
      </c>
      <c r="K1485">
        <v>8.0285829999999994</v>
      </c>
      <c r="L1485">
        <v>4.9092999999999998E-2</v>
      </c>
      <c r="M1485">
        <v>168.98388800000001</v>
      </c>
      <c r="N1485">
        <v>-306.55741399999999</v>
      </c>
      <c r="O1485">
        <v>-2.9700000000000001E-4</v>
      </c>
      <c r="P1485">
        <v>169.010178</v>
      </c>
      <c r="Q1485">
        <v>-306.51638800000001</v>
      </c>
      <c r="R1485">
        <v>1.621E-3</v>
      </c>
      <c r="S1485">
        <v>4.8726719999999997</v>
      </c>
      <c r="T1485">
        <v>1.3240000000000001E-3</v>
      </c>
    </row>
    <row r="1486" spans="1:20" x14ac:dyDescent="0.25">
      <c r="A1486">
        <v>1484</v>
      </c>
      <c r="B1486">
        <v>5</v>
      </c>
      <c r="C1486">
        <v>-1</v>
      </c>
      <c r="D1486" t="s">
        <v>36</v>
      </c>
      <c r="E1486" t="s">
        <v>202</v>
      </c>
      <c r="F1486">
        <v>0.157831</v>
      </c>
      <c r="G1486">
        <v>-1</v>
      </c>
      <c r="H1486">
        <v>297.17500000000001</v>
      </c>
      <c r="I1486">
        <v>-1</v>
      </c>
      <c r="J1486">
        <v>0</v>
      </c>
      <c r="K1486">
        <v>8.0518660000000004</v>
      </c>
      <c r="L1486">
        <v>-4.9926999999999999E-2</v>
      </c>
      <c r="M1486">
        <v>169.68257700000001</v>
      </c>
      <c r="N1486">
        <v>-306.55770000000001</v>
      </c>
      <c r="O1486">
        <v>-9.1E-4</v>
      </c>
      <c r="P1486">
        <v>169.733856</v>
      </c>
      <c r="Q1486">
        <v>-306.51531999999997</v>
      </c>
      <c r="R1486">
        <v>1.0809999999999999E-3</v>
      </c>
      <c r="S1486">
        <v>6.6525340000000002</v>
      </c>
      <c r="T1486">
        <v>1.7200000000000001E-4</v>
      </c>
    </row>
    <row r="1487" spans="1:20" x14ac:dyDescent="0.25">
      <c r="A1487">
        <v>1485</v>
      </c>
      <c r="B1487">
        <v>5</v>
      </c>
      <c r="C1487">
        <v>-1</v>
      </c>
      <c r="D1487" t="s">
        <v>36</v>
      </c>
      <c r="E1487" t="s">
        <v>202</v>
      </c>
      <c r="F1487">
        <v>0.140958</v>
      </c>
      <c r="G1487">
        <v>-1</v>
      </c>
      <c r="H1487">
        <v>347.601</v>
      </c>
      <c r="I1487">
        <v>-1</v>
      </c>
      <c r="J1487">
        <v>0</v>
      </c>
      <c r="K1487">
        <v>8.0796419999999998</v>
      </c>
      <c r="L1487">
        <v>-4.8633999999999997E-2</v>
      </c>
      <c r="M1487">
        <v>170.71473399999999</v>
      </c>
      <c r="N1487">
        <v>-306.50906300000003</v>
      </c>
      <c r="O1487">
        <v>3.5199999999999999E-4</v>
      </c>
      <c r="P1487">
        <v>170.70210299999999</v>
      </c>
      <c r="Q1487">
        <v>-306.51406900000001</v>
      </c>
      <c r="R1487">
        <v>1.073E-3</v>
      </c>
      <c r="S1487">
        <v>1.358687</v>
      </c>
      <c r="T1487">
        <v>7.2099999999999996E-4</v>
      </c>
    </row>
    <row r="1488" spans="1:20" x14ac:dyDescent="0.25">
      <c r="A1488">
        <v>1486</v>
      </c>
      <c r="B1488">
        <v>5</v>
      </c>
      <c r="C1488">
        <v>-1</v>
      </c>
      <c r="D1488" t="s">
        <v>36</v>
      </c>
      <c r="E1488" t="s">
        <v>202</v>
      </c>
      <c r="F1488">
        <v>1.9546999999999998E-2</v>
      </c>
      <c r="G1488">
        <v>-1</v>
      </c>
      <c r="H1488">
        <v>347.16300000000001</v>
      </c>
      <c r="I1488">
        <v>-1</v>
      </c>
      <c r="J1488">
        <v>0</v>
      </c>
      <c r="K1488">
        <v>8.0836939999999995</v>
      </c>
      <c r="L1488">
        <v>4.8957000000000001E-2</v>
      </c>
      <c r="M1488">
        <v>171.39542499999999</v>
      </c>
      <c r="N1488">
        <v>-306.46099700000002</v>
      </c>
      <c r="O1488">
        <v>-1.407E-3</v>
      </c>
      <c r="P1488">
        <v>171.42958100000001</v>
      </c>
      <c r="Q1488">
        <v>-306.513214</v>
      </c>
      <c r="R1488">
        <v>1.5679999999999999E-3</v>
      </c>
      <c r="S1488">
        <v>6.2395670000000001</v>
      </c>
      <c r="T1488">
        <v>1.6100000000000001E-4</v>
      </c>
    </row>
    <row r="1489" spans="1:20" x14ac:dyDescent="0.25">
      <c r="A1489">
        <v>1487</v>
      </c>
      <c r="B1489">
        <v>5</v>
      </c>
      <c r="C1489">
        <v>-1</v>
      </c>
      <c r="D1489" t="s">
        <v>36</v>
      </c>
      <c r="E1489" t="s">
        <v>202</v>
      </c>
      <c r="F1489">
        <v>0.104576</v>
      </c>
      <c r="G1489">
        <v>-1</v>
      </c>
      <c r="H1489">
        <v>324.14100000000002</v>
      </c>
      <c r="I1489">
        <v>-1</v>
      </c>
      <c r="J1489">
        <v>0</v>
      </c>
      <c r="K1489">
        <v>8.0716049999999999</v>
      </c>
      <c r="L1489">
        <v>4.9005E-2</v>
      </c>
      <c r="M1489">
        <v>172.45545799999999</v>
      </c>
      <c r="N1489">
        <v>-306.45469700000001</v>
      </c>
      <c r="O1489">
        <v>1.397E-3</v>
      </c>
      <c r="P1489">
        <v>172.398956</v>
      </c>
      <c r="Q1489">
        <v>-306.51196299999998</v>
      </c>
      <c r="R1489">
        <v>1.5759999999999999E-3</v>
      </c>
      <c r="S1489">
        <v>8.044772</v>
      </c>
      <c r="T1489">
        <v>1.7899999999999999E-4</v>
      </c>
    </row>
    <row r="1490" spans="1:20" x14ac:dyDescent="0.25">
      <c r="A1490">
        <v>1488</v>
      </c>
      <c r="B1490">
        <v>5</v>
      </c>
      <c r="C1490">
        <v>-1</v>
      </c>
      <c r="D1490" t="s">
        <v>36</v>
      </c>
      <c r="E1490" t="s">
        <v>202</v>
      </c>
      <c r="F1490">
        <v>3.3771000000000002E-2</v>
      </c>
      <c r="G1490">
        <v>-1</v>
      </c>
      <c r="H1490">
        <v>324.08499999999998</v>
      </c>
      <c r="I1490">
        <v>-1</v>
      </c>
      <c r="J1490">
        <v>0</v>
      </c>
      <c r="K1490">
        <v>8.0605689999999992</v>
      </c>
      <c r="L1490">
        <v>-2.8605999999999999E-2</v>
      </c>
      <c r="M1490">
        <v>173.05879300000001</v>
      </c>
      <c r="N1490">
        <v>-306.57287600000001</v>
      </c>
      <c r="O1490">
        <v>1.26E-4</v>
      </c>
      <c r="P1490">
        <v>173.12481700000001</v>
      </c>
      <c r="Q1490">
        <v>-306.51037600000001</v>
      </c>
      <c r="R1490">
        <v>1.5460000000000001E-3</v>
      </c>
      <c r="S1490">
        <v>9.0914029999999997</v>
      </c>
      <c r="T1490">
        <v>1.421E-3</v>
      </c>
    </row>
    <row r="1491" spans="1:20" x14ac:dyDescent="0.25">
      <c r="A1491">
        <v>1489</v>
      </c>
      <c r="B1491">
        <v>5</v>
      </c>
      <c r="C1491">
        <v>-1</v>
      </c>
      <c r="D1491" t="s">
        <v>36</v>
      </c>
      <c r="E1491" t="s">
        <v>202</v>
      </c>
      <c r="F1491">
        <v>1.4811E-2</v>
      </c>
      <c r="G1491">
        <v>-1</v>
      </c>
      <c r="H1491">
        <v>218.8</v>
      </c>
      <c r="I1491">
        <v>-1</v>
      </c>
      <c r="J1491">
        <v>0</v>
      </c>
      <c r="K1491">
        <v>8.0558119999999995</v>
      </c>
      <c r="L1491">
        <v>-2.0631E-2</v>
      </c>
      <c r="M1491">
        <v>174.11696900000001</v>
      </c>
      <c r="N1491">
        <v>-306.50811900000002</v>
      </c>
      <c r="O1491">
        <v>5.94E-3</v>
      </c>
      <c r="P1491">
        <v>174.09161399999999</v>
      </c>
      <c r="Q1491">
        <v>-306.50427200000001</v>
      </c>
      <c r="R1491">
        <v>4.9090000000000002E-3</v>
      </c>
      <c r="S1491">
        <v>2.564543</v>
      </c>
      <c r="T1491">
        <v>1.0300000000000001E-3</v>
      </c>
    </row>
    <row r="1492" spans="1:20" x14ac:dyDescent="0.25">
      <c r="A1492">
        <v>1490</v>
      </c>
      <c r="B1492">
        <v>5</v>
      </c>
      <c r="C1492">
        <v>-1</v>
      </c>
      <c r="D1492" t="s">
        <v>36</v>
      </c>
      <c r="E1492" t="s">
        <v>202</v>
      </c>
      <c r="F1492">
        <v>9.7411999999999999E-2</v>
      </c>
      <c r="G1492">
        <v>-1</v>
      </c>
      <c r="H1492">
        <v>272.80500000000001</v>
      </c>
      <c r="I1492">
        <v>-1</v>
      </c>
      <c r="J1492">
        <v>0</v>
      </c>
      <c r="K1492">
        <v>8.0591659999999994</v>
      </c>
      <c r="L1492">
        <v>7.2438000000000002E-2</v>
      </c>
      <c r="M1492">
        <v>174.82187999999999</v>
      </c>
      <c r="N1492">
        <v>-306.49919299999999</v>
      </c>
      <c r="O1492">
        <v>9.979E-3</v>
      </c>
      <c r="P1492">
        <v>174.816757</v>
      </c>
      <c r="Q1492">
        <v>-306.49813799999998</v>
      </c>
      <c r="R1492">
        <v>7.7190000000000002E-3</v>
      </c>
      <c r="S1492">
        <v>0.52305100000000004</v>
      </c>
      <c r="T1492">
        <v>2.2599999999999999E-3</v>
      </c>
    </row>
    <row r="1493" spans="1:20" x14ac:dyDescent="0.25">
      <c r="A1493">
        <v>1491</v>
      </c>
      <c r="B1493">
        <v>5</v>
      </c>
      <c r="C1493">
        <v>-1</v>
      </c>
      <c r="D1493" t="s">
        <v>36</v>
      </c>
      <c r="E1493" t="s">
        <v>202</v>
      </c>
      <c r="F1493">
        <v>6.0540999999999998E-2</v>
      </c>
      <c r="G1493">
        <v>-1</v>
      </c>
      <c r="H1493">
        <v>340.57</v>
      </c>
      <c r="I1493">
        <v>-1</v>
      </c>
      <c r="J1493">
        <v>0</v>
      </c>
      <c r="K1493">
        <v>8.0650010000000005</v>
      </c>
      <c r="L1493">
        <v>-3.2558999999999998E-2</v>
      </c>
      <c r="M1493">
        <v>175.538352</v>
      </c>
      <c r="N1493">
        <v>-306.48703499999999</v>
      </c>
      <c r="O1493">
        <v>9.8549999999999992E-3</v>
      </c>
      <c r="P1493">
        <v>175.54234299999999</v>
      </c>
      <c r="Q1493">
        <v>-306.49069200000002</v>
      </c>
      <c r="R1493">
        <v>8.9720000000000008E-3</v>
      </c>
      <c r="S1493">
        <v>0.54135</v>
      </c>
      <c r="T1493">
        <v>8.83E-4</v>
      </c>
    </row>
    <row r="1494" spans="1:20" x14ac:dyDescent="0.25">
      <c r="A1494">
        <v>1492</v>
      </c>
      <c r="B1494">
        <v>5</v>
      </c>
      <c r="C1494">
        <v>-1</v>
      </c>
      <c r="D1494" t="s">
        <v>36</v>
      </c>
      <c r="E1494" t="s">
        <v>202</v>
      </c>
      <c r="F1494">
        <v>4.9638000000000002E-2</v>
      </c>
      <c r="G1494">
        <v>-1</v>
      </c>
      <c r="H1494">
        <v>269.88499999999999</v>
      </c>
      <c r="I1494">
        <v>-1</v>
      </c>
      <c r="J1494">
        <v>0</v>
      </c>
      <c r="K1494">
        <v>8.0689890000000002</v>
      </c>
      <c r="L1494">
        <v>-3.8755999999999999E-2</v>
      </c>
      <c r="M1494">
        <v>176.52247199999999</v>
      </c>
      <c r="N1494">
        <v>-306.45794599999999</v>
      </c>
      <c r="O1494">
        <v>8.7270000000000004E-3</v>
      </c>
      <c r="P1494">
        <v>176.51040599999999</v>
      </c>
      <c r="Q1494">
        <v>-306.479919</v>
      </c>
      <c r="R1494">
        <v>1.055E-2</v>
      </c>
      <c r="S1494">
        <v>2.5067810000000001</v>
      </c>
      <c r="T1494">
        <v>1.823E-3</v>
      </c>
    </row>
    <row r="1495" spans="1:20" x14ac:dyDescent="0.25">
      <c r="A1495">
        <v>1493</v>
      </c>
      <c r="B1495">
        <v>5</v>
      </c>
      <c r="C1495">
        <v>-1</v>
      </c>
      <c r="D1495" t="s">
        <v>36</v>
      </c>
      <c r="E1495" t="s">
        <v>202</v>
      </c>
      <c r="F1495">
        <v>0.100755</v>
      </c>
      <c r="G1495">
        <v>-1</v>
      </c>
      <c r="H1495">
        <v>311.74400000000003</v>
      </c>
      <c r="I1495">
        <v>-1</v>
      </c>
      <c r="J1495">
        <v>0</v>
      </c>
      <c r="K1495">
        <v>8.0681159999999998</v>
      </c>
      <c r="L1495">
        <v>5.6899999999999999E-2</v>
      </c>
      <c r="M1495">
        <v>177.27153300000001</v>
      </c>
      <c r="N1495">
        <v>-306.39808199999999</v>
      </c>
      <c r="O1495">
        <v>1.5731999999999999E-2</v>
      </c>
      <c r="P1495">
        <v>177.236557</v>
      </c>
      <c r="Q1495">
        <v>-306.47146600000002</v>
      </c>
      <c r="R1495">
        <v>1.1823E-2</v>
      </c>
      <c r="S1495">
        <v>8.1293159999999993</v>
      </c>
      <c r="T1495">
        <v>3.9090000000000001E-3</v>
      </c>
    </row>
    <row r="1496" spans="1:20" x14ac:dyDescent="0.25">
      <c r="A1496">
        <v>1494</v>
      </c>
      <c r="B1496">
        <v>6</v>
      </c>
      <c r="C1496">
        <v>-1</v>
      </c>
      <c r="D1496" t="s">
        <v>37</v>
      </c>
      <c r="E1496" t="s">
        <v>202</v>
      </c>
      <c r="F1496">
        <v>7.8391000000000002E-2</v>
      </c>
      <c r="G1496">
        <v>-1</v>
      </c>
      <c r="H1496">
        <v>308.17399999999998</v>
      </c>
      <c r="I1496">
        <v>-1</v>
      </c>
      <c r="J1496">
        <v>0</v>
      </c>
      <c r="K1496">
        <v>8.0455349999999992</v>
      </c>
      <c r="L1496">
        <v>0.22715299999999999</v>
      </c>
      <c r="M1496">
        <v>178.16336699999999</v>
      </c>
      <c r="N1496">
        <v>-306.49493000000001</v>
      </c>
      <c r="O1496">
        <v>1.8543E-2</v>
      </c>
      <c r="P1496">
        <v>178.203857</v>
      </c>
      <c r="Q1496">
        <v>-306.45358299999998</v>
      </c>
      <c r="R1496">
        <v>1.7835E-2</v>
      </c>
      <c r="S1496">
        <v>5.7870910000000002</v>
      </c>
      <c r="T1496">
        <v>7.0799999999999997E-4</v>
      </c>
    </row>
    <row r="1497" spans="1:20" x14ac:dyDescent="0.25">
      <c r="A1497">
        <v>1495</v>
      </c>
      <c r="B1497">
        <v>6</v>
      </c>
      <c r="C1497">
        <v>-1</v>
      </c>
      <c r="D1497" t="s">
        <v>37</v>
      </c>
      <c r="E1497" t="s">
        <v>202</v>
      </c>
      <c r="F1497">
        <v>3.0470000000000001E-2</v>
      </c>
      <c r="G1497">
        <v>-1</v>
      </c>
      <c r="H1497">
        <v>329.85899999999998</v>
      </c>
      <c r="I1497">
        <v>-1</v>
      </c>
      <c r="J1497">
        <v>0</v>
      </c>
      <c r="K1497">
        <v>8.0309000000000008</v>
      </c>
      <c r="L1497">
        <v>0.25134600000000001</v>
      </c>
      <c r="M1497">
        <v>178.964879</v>
      </c>
      <c r="N1497">
        <v>-306.37214699999998</v>
      </c>
      <c r="O1497">
        <v>4.1676999999999999E-2</v>
      </c>
      <c r="P1497">
        <v>178.925781</v>
      </c>
      <c r="Q1497">
        <v>-306.41217</v>
      </c>
      <c r="R1497">
        <v>4.1465000000000002E-2</v>
      </c>
      <c r="S1497">
        <v>5.595078</v>
      </c>
      <c r="T1497">
        <v>2.12E-4</v>
      </c>
    </row>
    <row r="1498" spans="1:20" x14ac:dyDescent="0.25">
      <c r="A1498">
        <v>1496</v>
      </c>
      <c r="B1498">
        <v>6</v>
      </c>
      <c r="C1498">
        <v>-1</v>
      </c>
      <c r="D1498" t="s">
        <v>37</v>
      </c>
      <c r="E1498" t="s">
        <v>202</v>
      </c>
      <c r="F1498">
        <v>0.11194900000000001</v>
      </c>
      <c r="G1498">
        <v>-1</v>
      </c>
      <c r="H1498">
        <v>281.012</v>
      </c>
      <c r="I1498">
        <v>-1</v>
      </c>
      <c r="J1498">
        <v>0</v>
      </c>
      <c r="K1498">
        <v>8.0471210000000006</v>
      </c>
      <c r="L1498">
        <v>0.31817299999999998</v>
      </c>
      <c r="M1498">
        <v>179.65894</v>
      </c>
      <c r="N1498">
        <v>-306.33487700000001</v>
      </c>
      <c r="O1498">
        <v>6.6193000000000002E-2</v>
      </c>
      <c r="P1498">
        <v>179.64700300000001</v>
      </c>
      <c r="Q1498">
        <v>-306.352936</v>
      </c>
      <c r="R1498">
        <v>6.7811999999999997E-2</v>
      </c>
      <c r="S1498">
        <v>2.1647509999999999</v>
      </c>
      <c r="T1498">
        <v>1.619E-3</v>
      </c>
    </row>
    <row r="1499" spans="1:20" x14ac:dyDescent="0.25">
      <c r="A1499">
        <v>1497</v>
      </c>
      <c r="B1499">
        <v>6</v>
      </c>
      <c r="C1499">
        <v>-1</v>
      </c>
      <c r="D1499" t="s">
        <v>37</v>
      </c>
      <c r="E1499" t="s">
        <v>202</v>
      </c>
      <c r="F1499">
        <v>6.1478999999999999E-2</v>
      </c>
      <c r="G1499">
        <v>-1</v>
      </c>
      <c r="H1499">
        <v>269.29300000000001</v>
      </c>
      <c r="I1499">
        <v>-1</v>
      </c>
      <c r="J1499">
        <v>0</v>
      </c>
      <c r="K1499">
        <v>8.0721989999999995</v>
      </c>
      <c r="L1499">
        <v>0.16145799999999999</v>
      </c>
      <c r="M1499">
        <v>180.395982</v>
      </c>
      <c r="N1499">
        <v>-306.24899599999998</v>
      </c>
      <c r="O1499">
        <v>8.8578000000000004E-2</v>
      </c>
      <c r="P1499">
        <v>180.36914100000001</v>
      </c>
      <c r="Q1499">
        <v>-306.28076199999998</v>
      </c>
      <c r="R1499">
        <v>8.8569999999999996E-2</v>
      </c>
      <c r="S1499">
        <v>4.1587759999999996</v>
      </c>
      <c r="T1499">
        <v>6.9999999999999999E-6</v>
      </c>
    </row>
    <row r="1500" spans="1:20" x14ac:dyDescent="0.25">
      <c r="A1500">
        <v>1498</v>
      </c>
      <c r="B1500">
        <v>6</v>
      </c>
      <c r="C1500">
        <v>-1</v>
      </c>
      <c r="D1500" t="s">
        <v>37</v>
      </c>
      <c r="E1500" t="s">
        <v>202</v>
      </c>
      <c r="F1500">
        <v>0.17222499999999999</v>
      </c>
      <c r="G1500">
        <v>-1</v>
      </c>
      <c r="H1500">
        <v>808.67700000000002</v>
      </c>
      <c r="I1500">
        <v>-1</v>
      </c>
      <c r="J1500">
        <v>0</v>
      </c>
      <c r="K1500">
        <v>8.0813290000000002</v>
      </c>
      <c r="L1500">
        <v>9.2585000000000001E-2</v>
      </c>
      <c r="M1500">
        <v>181.38070099999999</v>
      </c>
      <c r="N1500">
        <v>-306.09875699999998</v>
      </c>
      <c r="O1500">
        <v>0.11094999999999999</v>
      </c>
      <c r="P1500">
        <v>181.33227500000001</v>
      </c>
      <c r="Q1500">
        <v>-306.17056300000002</v>
      </c>
      <c r="R1500">
        <v>0.109082</v>
      </c>
      <c r="S1500">
        <v>8.6608730000000005</v>
      </c>
      <c r="T1500">
        <v>1.8680000000000001E-3</v>
      </c>
    </row>
    <row r="1501" spans="1:20" x14ac:dyDescent="0.25">
      <c r="A1501">
        <v>1499</v>
      </c>
      <c r="B1501">
        <v>6</v>
      </c>
      <c r="C1501">
        <v>-1</v>
      </c>
      <c r="D1501" t="s">
        <v>37</v>
      </c>
      <c r="E1501" t="s">
        <v>202</v>
      </c>
      <c r="F1501">
        <v>0.19481799999999999</v>
      </c>
      <c r="G1501">
        <v>-1</v>
      </c>
      <c r="H1501">
        <v>308.71100000000001</v>
      </c>
      <c r="I1501">
        <v>-1</v>
      </c>
      <c r="J1501">
        <v>0</v>
      </c>
      <c r="K1501">
        <v>8.0729340000000001</v>
      </c>
      <c r="L1501">
        <v>0.15396499999999999</v>
      </c>
      <c r="M1501">
        <v>182.07162199999999</v>
      </c>
      <c r="N1501">
        <v>-306.05717499999997</v>
      </c>
      <c r="O1501">
        <v>0.119945</v>
      </c>
      <c r="P1501">
        <v>182.05363500000001</v>
      </c>
      <c r="Q1501">
        <v>-306.08038299999998</v>
      </c>
      <c r="R1501">
        <v>0.120356</v>
      </c>
      <c r="S1501">
        <v>2.9363049999999999</v>
      </c>
      <c r="T1501">
        <v>4.1100000000000002E-4</v>
      </c>
    </row>
    <row r="1502" spans="1:20" x14ac:dyDescent="0.25">
      <c r="A1502">
        <v>1500</v>
      </c>
      <c r="B1502">
        <v>6</v>
      </c>
      <c r="C1502">
        <v>-1</v>
      </c>
      <c r="D1502" t="s">
        <v>37</v>
      </c>
      <c r="E1502" t="s">
        <v>202</v>
      </c>
      <c r="F1502">
        <v>4.6363000000000001E-2</v>
      </c>
      <c r="G1502">
        <v>-1</v>
      </c>
      <c r="H1502">
        <v>376.08300000000003</v>
      </c>
      <c r="I1502">
        <v>-1</v>
      </c>
      <c r="J1502">
        <v>0</v>
      </c>
      <c r="K1502">
        <v>8.0577640000000006</v>
      </c>
      <c r="L1502">
        <v>9.6741999999999995E-2</v>
      </c>
      <c r="M1502">
        <v>182.77779000000001</v>
      </c>
      <c r="N1502">
        <v>-306.03027700000001</v>
      </c>
      <c r="O1502">
        <v>0.127029</v>
      </c>
      <c r="P1502">
        <v>182.773224</v>
      </c>
      <c r="Q1502">
        <v>-305.98391700000002</v>
      </c>
      <c r="R1502">
        <v>0.129056</v>
      </c>
      <c r="S1502">
        <v>4.6584199999999996</v>
      </c>
      <c r="T1502">
        <v>2.0270000000000002E-3</v>
      </c>
    </row>
    <row r="1503" spans="1:20" x14ac:dyDescent="0.25">
      <c r="A1503">
        <v>1501</v>
      </c>
      <c r="B1503">
        <v>6</v>
      </c>
      <c r="C1503">
        <v>-1</v>
      </c>
      <c r="D1503" t="s">
        <v>37</v>
      </c>
      <c r="E1503" t="s">
        <v>202</v>
      </c>
      <c r="F1503">
        <v>0.311691</v>
      </c>
      <c r="G1503">
        <v>-1</v>
      </c>
      <c r="H1503">
        <v>929.83299999999997</v>
      </c>
      <c r="I1503">
        <v>-1</v>
      </c>
      <c r="J1503">
        <v>0</v>
      </c>
      <c r="K1503">
        <v>8.0347519999999992</v>
      </c>
      <c r="L1503">
        <v>0.23324900000000001</v>
      </c>
      <c r="M1503">
        <v>183.743503</v>
      </c>
      <c r="N1503">
        <v>-305.83666399999998</v>
      </c>
      <c r="O1503">
        <v>0.148978</v>
      </c>
      <c r="P1503">
        <v>183.724411</v>
      </c>
      <c r="Q1503">
        <v>-305.822723</v>
      </c>
      <c r="R1503">
        <v>0.15886500000000001</v>
      </c>
      <c r="S1503">
        <v>2.363982</v>
      </c>
      <c r="T1503">
        <v>9.887E-3</v>
      </c>
    </row>
    <row r="1504" spans="1:20" x14ac:dyDescent="0.25">
      <c r="A1504">
        <v>1502</v>
      </c>
      <c r="B1504">
        <v>6</v>
      </c>
      <c r="C1504">
        <v>-1</v>
      </c>
      <c r="D1504" t="s">
        <v>37</v>
      </c>
      <c r="E1504" t="s">
        <v>202</v>
      </c>
      <c r="F1504">
        <v>6.2850000000000003E-2</v>
      </c>
      <c r="G1504">
        <v>-1</v>
      </c>
      <c r="H1504">
        <v>312.36700000000002</v>
      </c>
      <c r="I1504">
        <v>-1</v>
      </c>
      <c r="J1504">
        <v>0</v>
      </c>
      <c r="K1504">
        <v>8.0077920000000002</v>
      </c>
      <c r="L1504">
        <v>0.48714400000000002</v>
      </c>
      <c r="M1504">
        <v>184.40941100000001</v>
      </c>
      <c r="N1504">
        <v>-305.72555199999999</v>
      </c>
      <c r="O1504">
        <v>0.19237799999999999</v>
      </c>
      <c r="P1504">
        <v>184.430115</v>
      </c>
      <c r="Q1504">
        <v>-305.67071499999997</v>
      </c>
      <c r="R1504">
        <v>0.193493</v>
      </c>
      <c r="S1504">
        <v>5.8614639999999998</v>
      </c>
      <c r="T1504">
        <v>1.116E-3</v>
      </c>
    </row>
    <row r="1505" spans="1:20" x14ac:dyDescent="0.25">
      <c r="A1505">
        <v>1503</v>
      </c>
      <c r="B1505">
        <v>6</v>
      </c>
      <c r="C1505">
        <v>-1</v>
      </c>
      <c r="D1505" t="s">
        <v>37</v>
      </c>
      <c r="E1505" t="s">
        <v>202</v>
      </c>
      <c r="F1505">
        <v>0.114347</v>
      </c>
      <c r="G1505">
        <v>-1</v>
      </c>
      <c r="H1505">
        <v>275.64600000000002</v>
      </c>
      <c r="I1505">
        <v>-1</v>
      </c>
      <c r="J1505">
        <v>0</v>
      </c>
      <c r="K1505">
        <v>8.0068389999999994</v>
      </c>
      <c r="L1505">
        <v>0.601325</v>
      </c>
      <c r="M1505">
        <v>185.422135</v>
      </c>
      <c r="N1505">
        <v>-305.31746700000002</v>
      </c>
      <c r="O1505">
        <v>0.25129099999999999</v>
      </c>
      <c r="P1505">
        <v>185.35675000000001</v>
      </c>
      <c r="Q1505">
        <v>-305.41345200000001</v>
      </c>
      <c r="R1505">
        <v>0.25405899999999998</v>
      </c>
      <c r="S1505">
        <v>11.613956</v>
      </c>
      <c r="T1505">
        <v>2.7680000000000001E-3</v>
      </c>
    </row>
    <row r="1506" spans="1:20" x14ac:dyDescent="0.25">
      <c r="A1506">
        <v>1504</v>
      </c>
      <c r="B1506">
        <v>6</v>
      </c>
      <c r="C1506">
        <v>-1</v>
      </c>
      <c r="D1506" t="s">
        <v>37</v>
      </c>
      <c r="E1506" t="s">
        <v>202</v>
      </c>
      <c r="F1506">
        <v>0.10571999999999999</v>
      </c>
      <c r="G1506">
        <v>-1</v>
      </c>
      <c r="H1506">
        <v>1086.2280000000001</v>
      </c>
      <c r="I1506">
        <v>-1</v>
      </c>
      <c r="J1506">
        <v>0</v>
      </c>
      <c r="K1506">
        <v>8.0317980000000002</v>
      </c>
      <c r="L1506">
        <v>0.53198500000000004</v>
      </c>
      <c r="M1506">
        <v>186.050332</v>
      </c>
      <c r="N1506">
        <v>-305.138734</v>
      </c>
      <c r="O1506">
        <v>0.30556899999999998</v>
      </c>
      <c r="P1506">
        <v>186.041031</v>
      </c>
      <c r="Q1506">
        <v>-305.17944299999999</v>
      </c>
      <c r="R1506">
        <v>0.30285600000000001</v>
      </c>
      <c r="S1506">
        <v>4.1758350000000002</v>
      </c>
      <c r="T1506">
        <v>2.7130000000000001E-3</v>
      </c>
    </row>
    <row r="1507" spans="1:20" x14ac:dyDescent="0.25">
      <c r="A1507">
        <v>1505</v>
      </c>
      <c r="B1507">
        <v>6</v>
      </c>
      <c r="C1507">
        <v>-1</v>
      </c>
      <c r="D1507" t="s">
        <v>37</v>
      </c>
      <c r="E1507" t="s">
        <v>202</v>
      </c>
      <c r="F1507">
        <v>5.3508E-2</v>
      </c>
      <c r="G1507">
        <v>-1</v>
      </c>
      <c r="H1507">
        <v>243.648</v>
      </c>
      <c r="I1507">
        <v>-1</v>
      </c>
      <c r="J1507">
        <v>0</v>
      </c>
      <c r="K1507">
        <v>8.046678</v>
      </c>
      <c r="L1507">
        <v>0.606989</v>
      </c>
      <c r="M1507">
        <v>186.71791200000001</v>
      </c>
      <c r="N1507">
        <v>-304.88219500000002</v>
      </c>
      <c r="O1507">
        <v>0.358707</v>
      </c>
      <c r="P1507">
        <v>186.713043</v>
      </c>
      <c r="Q1507">
        <v>-304.90939300000002</v>
      </c>
      <c r="R1507">
        <v>0.35518499999999997</v>
      </c>
      <c r="S1507">
        <v>2.7630680000000001</v>
      </c>
      <c r="T1507">
        <v>3.522E-3</v>
      </c>
    </row>
    <row r="1508" spans="1:20" x14ac:dyDescent="0.25">
      <c r="A1508">
        <v>1506</v>
      </c>
      <c r="B1508">
        <v>6</v>
      </c>
      <c r="C1508">
        <v>-1</v>
      </c>
      <c r="D1508" t="s">
        <v>37</v>
      </c>
      <c r="E1508" t="s">
        <v>202</v>
      </c>
      <c r="F1508">
        <v>7.1992E-2</v>
      </c>
      <c r="G1508">
        <v>-1</v>
      </c>
      <c r="H1508">
        <v>694.26199999999994</v>
      </c>
      <c r="I1508">
        <v>-1</v>
      </c>
      <c r="J1508">
        <v>0</v>
      </c>
      <c r="K1508">
        <v>7.9982990000000003</v>
      </c>
      <c r="L1508">
        <v>0.73014900000000005</v>
      </c>
      <c r="M1508">
        <v>187.59495899999999</v>
      </c>
      <c r="N1508">
        <v>-304.48734400000001</v>
      </c>
      <c r="O1508">
        <v>0.42610399999999998</v>
      </c>
      <c r="P1508">
        <v>187.58419799999999</v>
      </c>
      <c r="Q1508">
        <v>-304.49432400000001</v>
      </c>
      <c r="R1508">
        <v>0.42744700000000002</v>
      </c>
      <c r="S1508">
        <v>1.2826679999999999</v>
      </c>
      <c r="T1508">
        <v>1.343E-3</v>
      </c>
    </row>
    <row r="1509" spans="1:20" x14ac:dyDescent="0.25">
      <c r="A1509">
        <v>1507</v>
      </c>
      <c r="B1509">
        <v>6</v>
      </c>
      <c r="C1509">
        <v>-1</v>
      </c>
      <c r="D1509" t="s">
        <v>37</v>
      </c>
      <c r="E1509" t="s">
        <v>202</v>
      </c>
      <c r="F1509">
        <v>0.20424600000000001</v>
      </c>
      <c r="G1509">
        <v>-1</v>
      </c>
      <c r="H1509">
        <v>646.81899999999996</v>
      </c>
      <c r="I1509">
        <v>-1</v>
      </c>
      <c r="J1509">
        <v>0</v>
      </c>
      <c r="K1509">
        <v>7.9875670000000003</v>
      </c>
      <c r="L1509">
        <v>0.68033500000000002</v>
      </c>
      <c r="M1509">
        <v>188.19601599999999</v>
      </c>
      <c r="N1509">
        <v>-304.18026099999997</v>
      </c>
      <c r="O1509">
        <v>0.48874099999999998</v>
      </c>
      <c r="P1509">
        <v>188.20895400000001</v>
      </c>
      <c r="Q1509">
        <v>-304.134705</v>
      </c>
      <c r="R1509">
        <v>0.48916399999999999</v>
      </c>
      <c r="S1509">
        <v>4.7357740000000002</v>
      </c>
      <c r="T1509">
        <v>4.2299999999999998E-4</v>
      </c>
    </row>
    <row r="1510" spans="1:20" x14ac:dyDescent="0.25">
      <c r="A1510">
        <v>1508</v>
      </c>
      <c r="B1510">
        <v>6</v>
      </c>
      <c r="C1510">
        <v>-1</v>
      </c>
      <c r="D1510" t="s">
        <v>37</v>
      </c>
      <c r="E1510" t="s">
        <v>202</v>
      </c>
      <c r="F1510">
        <v>4.5343000000000001E-2</v>
      </c>
      <c r="G1510">
        <v>-1</v>
      </c>
      <c r="H1510">
        <v>316.99799999999999</v>
      </c>
      <c r="I1510">
        <v>-1</v>
      </c>
      <c r="J1510">
        <v>0</v>
      </c>
      <c r="K1510">
        <v>8.0029839999999997</v>
      </c>
      <c r="L1510">
        <v>0.73657499999999998</v>
      </c>
      <c r="M1510">
        <v>188.80256299999999</v>
      </c>
      <c r="N1510">
        <v>-303.71447899999998</v>
      </c>
      <c r="O1510">
        <v>0.55617099999999997</v>
      </c>
      <c r="P1510">
        <v>188.80848700000001</v>
      </c>
      <c r="Q1510">
        <v>-303.73544299999998</v>
      </c>
      <c r="R1510">
        <v>0.55404100000000001</v>
      </c>
      <c r="S1510">
        <v>2.1785169999999998</v>
      </c>
      <c r="T1510">
        <v>2.1299999999999999E-3</v>
      </c>
    </row>
    <row r="1511" spans="1:20" x14ac:dyDescent="0.25">
      <c r="A1511">
        <v>1509</v>
      </c>
      <c r="B1511">
        <v>6</v>
      </c>
      <c r="C1511">
        <v>-1</v>
      </c>
      <c r="D1511" t="s">
        <v>37</v>
      </c>
      <c r="E1511" t="s">
        <v>202</v>
      </c>
      <c r="F1511">
        <v>3.5715999999999998E-2</v>
      </c>
      <c r="G1511">
        <v>-1</v>
      </c>
      <c r="H1511">
        <v>376.029</v>
      </c>
      <c r="I1511">
        <v>-1</v>
      </c>
      <c r="J1511">
        <v>0</v>
      </c>
      <c r="K1511">
        <v>8.0430729999999997</v>
      </c>
      <c r="L1511">
        <v>0.66412000000000004</v>
      </c>
      <c r="M1511">
        <v>189.58571000000001</v>
      </c>
      <c r="N1511">
        <v>-303.14043299999997</v>
      </c>
      <c r="O1511">
        <v>0.62838799999999995</v>
      </c>
      <c r="P1511">
        <v>189.578506</v>
      </c>
      <c r="Q1511">
        <v>-303.15280200000001</v>
      </c>
      <c r="R1511">
        <v>0.62906099999999998</v>
      </c>
      <c r="S1511">
        <v>1.4313009999999999</v>
      </c>
      <c r="T1511">
        <v>6.7199999999999996E-4</v>
      </c>
    </row>
    <row r="1512" spans="1:20" x14ac:dyDescent="0.25">
      <c r="A1512">
        <v>1510</v>
      </c>
      <c r="B1512">
        <v>6</v>
      </c>
      <c r="C1512">
        <v>-1</v>
      </c>
      <c r="D1512" t="s">
        <v>37</v>
      </c>
      <c r="E1512" t="s">
        <v>202</v>
      </c>
      <c r="F1512">
        <v>8.6146E-2</v>
      </c>
      <c r="G1512">
        <v>-1</v>
      </c>
      <c r="H1512">
        <v>386.76799999999997</v>
      </c>
      <c r="I1512">
        <v>-1</v>
      </c>
      <c r="J1512">
        <v>0</v>
      </c>
      <c r="K1512">
        <v>8.0465689999999999</v>
      </c>
      <c r="L1512">
        <v>0.56935800000000003</v>
      </c>
      <c r="M1512">
        <v>190.11204699999999</v>
      </c>
      <c r="N1512">
        <v>-302.75720999999999</v>
      </c>
      <c r="O1512">
        <v>0.68349000000000004</v>
      </c>
      <c r="P1512">
        <v>190.126068</v>
      </c>
      <c r="Q1512">
        <v>-302.678223</v>
      </c>
      <c r="R1512">
        <v>0.68515999999999999</v>
      </c>
      <c r="S1512">
        <v>8.0222569999999997</v>
      </c>
      <c r="T1512">
        <v>1.6689999999999999E-3</v>
      </c>
    </row>
    <row r="1513" spans="1:20" x14ac:dyDescent="0.25">
      <c r="A1513">
        <v>1511</v>
      </c>
      <c r="B1513">
        <v>6</v>
      </c>
      <c r="C1513">
        <v>-1</v>
      </c>
      <c r="D1513" t="s">
        <v>37</v>
      </c>
      <c r="E1513" t="s">
        <v>202</v>
      </c>
      <c r="F1513">
        <v>1.8700999999999999E-2</v>
      </c>
      <c r="G1513">
        <v>-1</v>
      </c>
      <c r="H1513">
        <v>320.54000000000002</v>
      </c>
      <c r="I1513">
        <v>-1</v>
      </c>
      <c r="J1513">
        <v>0</v>
      </c>
      <c r="K1513">
        <v>7.9820180000000001</v>
      </c>
      <c r="L1513">
        <v>0.69170299999999996</v>
      </c>
      <c r="M1513">
        <v>190.81068400000001</v>
      </c>
      <c r="N1513">
        <v>-302.007184</v>
      </c>
      <c r="O1513">
        <v>0.76424499999999995</v>
      </c>
      <c r="P1513">
        <v>190.808685</v>
      </c>
      <c r="Q1513">
        <v>-301.99880999999999</v>
      </c>
      <c r="R1513">
        <v>0.76399499999999998</v>
      </c>
      <c r="S1513">
        <v>0.86099099999999995</v>
      </c>
      <c r="T1513">
        <v>2.5000000000000001E-4</v>
      </c>
    </row>
    <row r="1514" spans="1:20" x14ac:dyDescent="0.25">
      <c r="A1514">
        <v>1512</v>
      </c>
      <c r="B1514">
        <v>6</v>
      </c>
      <c r="C1514">
        <v>-1</v>
      </c>
      <c r="D1514" t="s">
        <v>37</v>
      </c>
      <c r="E1514" t="s">
        <v>202</v>
      </c>
      <c r="F1514">
        <v>0.15604799999999999</v>
      </c>
      <c r="G1514">
        <v>-1</v>
      </c>
      <c r="H1514">
        <v>368.92500000000001</v>
      </c>
      <c r="I1514">
        <v>-1</v>
      </c>
      <c r="J1514">
        <v>0</v>
      </c>
      <c r="K1514">
        <v>7.9491389999999997</v>
      </c>
      <c r="L1514">
        <v>0.84296899999999997</v>
      </c>
      <c r="M1514">
        <v>191.27528799999999</v>
      </c>
      <c r="N1514">
        <v>-301.43725799999999</v>
      </c>
      <c r="O1514">
        <v>0.83720899999999998</v>
      </c>
      <c r="P1514">
        <v>191.27179000000001</v>
      </c>
      <c r="Q1514">
        <v>-301.45019500000001</v>
      </c>
      <c r="R1514">
        <v>0.83365400000000001</v>
      </c>
      <c r="S1514">
        <v>1.34015</v>
      </c>
      <c r="T1514">
        <v>3.555E-3</v>
      </c>
    </row>
    <row r="1515" spans="1:20" x14ac:dyDescent="0.25">
      <c r="A1515">
        <v>1513</v>
      </c>
      <c r="B1515">
        <v>6</v>
      </c>
      <c r="C1515">
        <v>-1</v>
      </c>
      <c r="D1515" t="s">
        <v>37</v>
      </c>
      <c r="E1515" t="s">
        <v>202</v>
      </c>
      <c r="F1515">
        <v>0.103772</v>
      </c>
      <c r="G1515">
        <v>-1</v>
      </c>
      <c r="H1515">
        <v>305.85500000000002</v>
      </c>
      <c r="I1515">
        <v>-1</v>
      </c>
      <c r="J1515">
        <v>0</v>
      </c>
      <c r="K1515">
        <v>7.9813859999999996</v>
      </c>
      <c r="L1515">
        <v>0.75221199999999999</v>
      </c>
      <c r="M1515">
        <v>191.711861</v>
      </c>
      <c r="N1515">
        <v>-300.87514299999998</v>
      </c>
      <c r="O1515">
        <v>0.90390199999999998</v>
      </c>
      <c r="P1515">
        <v>191.69555700000001</v>
      </c>
      <c r="Q1515">
        <v>-300.86935399999999</v>
      </c>
      <c r="R1515">
        <v>0.90322599999999997</v>
      </c>
      <c r="S1515">
        <v>1.7302040000000001</v>
      </c>
      <c r="T1515">
        <v>6.7599999999999995E-4</v>
      </c>
    </row>
    <row r="1516" spans="1:20" x14ac:dyDescent="0.25">
      <c r="A1516">
        <v>1514</v>
      </c>
      <c r="B1516">
        <v>6</v>
      </c>
      <c r="C1516">
        <v>-1</v>
      </c>
      <c r="D1516" t="s">
        <v>37</v>
      </c>
      <c r="E1516" t="s">
        <v>202</v>
      </c>
      <c r="F1516">
        <v>0.26091199999999998</v>
      </c>
      <c r="G1516">
        <v>-1</v>
      </c>
      <c r="H1516">
        <v>236.667</v>
      </c>
      <c r="I1516">
        <v>-1</v>
      </c>
      <c r="J1516">
        <v>0</v>
      </c>
      <c r="K1516">
        <v>8.0228859999999997</v>
      </c>
      <c r="L1516">
        <v>0.73079799999999995</v>
      </c>
      <c r="M1516">
        <v>192.19325900000001</v>
      </c>
      <c r="N1516">
        <v>-300.05111399999998</v>
      </c>
      <c r="O1516">
        <v>0.99119500000000005</v>
      </c>
      <c r="P1516">
        <v>192.19923399999999</v>
      </c>
      <c r="Q1516">
        <v>-300.04907200000002</v>
      </c>
      <c r="R1516">
        <v>0.99535899999999999</v>
      </c>
      <c r="S1516">
        <v>0.63139900000000004</v>
      </c>
      <c r="T1516">
        <v>4.1640000000000002E-3</v>
      </c>
    </row>
    <row r="1517" spans="1:20" x14ac:dyDescent="0.25">
      <c r="A1517">
        <v>1515</v>
      </c>
      <c r="B1517">
        <v>6</v>
      </c>
      <c r="C1517">
        <v>-1</v>
      </c>
      <c r="D1517" t="s">
        <v>37</v>
      </c>
      <c r="E1517" t="s">
        <v>202</v>
      </c>
      <c r="F1517">
        <v>0.27096799999999999</v>
      </c>
      <c r="G1517">
        <v>-1</v>
      </c>
      <c r="H1517">
        <v>346.12200000000001</v>
      </c>
      <c r="I1517">
        <v>-1</v>
      </c>
      <c r="J1517">
        <v>0</v>
      </c>
      <c r="K1517">
        <v>8.0414200000000005</v>
      </c>
      <c r="L1517">
        <v>0.76463000000000003</v>
      </c>
      <c r="M1517">
        <v>192.54551599999999</v>
      </c>
      <c r="N1517">
        <v>-299.44070699999997</v>
      </c>
      <c r="O1517">
        <v>1.0688610000000001</v>
      </c>
      <c r="P1517">
        <v>192.52929700000001</v>
      </c>
      <c r="Q1517">
        <v>-299.40460200000001</v>
      </c>
      <c r="R1517">
        <v>1.063404</v>
      </c>
      <c r="S1517">
        <v>3.9581149999999998</v>
      </c>
      <c r="T1517">
        <v>5.457E-3</v>
      </c>
    </row>
    <row r="1518" spans="1:20" x14ac:dyDescent="0.25">
      <c r="A1518">
        <v>1516</v>
      </c>
      <c r="B1518">
        <v>6</v>
      </c>
      <c r="C1518">
        <v>-1</v>
      </c>
      <c r="D1518" t="s">
        <v>37</v>
      </c>
      <c r="E1518" t="s">
        <v>202</v>
      </c>
      <c r="F1518">
        <v>0.150647</v>
      </c>
      <c r="G1518">
        <v>-1</v>
      </c>
      <c r="H1518">
        <v>309.41500000000002</v>
      </c>
      <c r="I1518">
        <v>-1</v>
      </c>
      <c r="J1518">
        <v>0</v>
      </c>
      <c r="K1518">
        <v>8.0311310000000002</v>
      </c>
      <c r="L1518">
        <v>0.68911</v>
      </c>
      <c r="M1518">
        <v>192.78695200000001</v>
      </c>
      <c r="N1518">
        <v>-298.74437999999998</v>
      </c>
      <c r="O1518">
        <v>1.126644</v>
      </c>
      <c r="P1518">
        <v>192.81575000000001</v>
      </c>
      <c r="Q1518">
        <v>-298.739868</v>
      </c>
      <c r="R1518">
        <v>1.129939</v>
      </c>
      <c r="S1518">
        <v>2.9149099999999999</v>
      </c>
      <c r="T1518">
        <v>3.2950000000000002E-3</v>
      </c>
    </row>
    <row r="1519" spans="1:20" x14ac:dyDescent="0.25">
      <c r="A1519">
        <v>1517</v>
      </c>
      <c r="B1519">
        <v>6</v>
      </c>
      <c r="C1519">
        <v>-1</v>
      </c>
      <c r="D1519" t="s">
        <v>37</v>
      </c>
      <c r="E1519" t="s">
        <v>202</v>
      </c>
      <c r="F1519">
        <v>7.6877000000000001E-2</v>
      </c>
      <c r="G1519">
        <v>-1</v>
      </c>
      <c r="H1519">
        <v>369.26499999999999</v>
      </c>
      <c r="I1519">
        <v>-1</v>
      </c>
      <c r="J1519">
        <v>0</v>
      </c>
      <c r="K1519">
        <v>8.016966</v>
      </c>
      <c r="L1519">
        <v>0.67056700000000002</v>
      </c>
      <c r="M1519">
        <v>193.13480000000001</v>
      </c>
      <c r="N1519">
        <v>-297.849333</v>
      </c>
      <c r="O1519">
        <v>1.217965</v>
      </c>
      <c r="P1519">
        <v>193.125427</v>
      </c>
      <c r="Q1519">
        <v>-297.82861300000002</v>
      </c>
      <c r="R1519">
        <v>1.2199420000000001</v>
      </c>
      <c r="S1519">
        <v>2.274089</v>
      </c>
      <c r="T1519">
        <v>1.977E-3</v>
      </c>
    </row>
    <row r="1520" spans="1:20" x14ac:dyDescent="0.25">
      <c r="A1520">
        <v>1518</v>
      </c>
      <c r="B1520">
        <v>6</v>
      </c>
      <c r="C1520">
        <v>-1</v>
      </c>
      <c r="D1520" t="s">
        <v>37</v>
      </c>
      <c r="E1520" t="s">
        <v>202</v>
      </c>
      <c r="F1520">
        <v>4.3496E-2</v>
      </c>
      <c r="G1520">
        <v>-1</v>
      </c>
      <c r="H1520">
        <v>349.24900000000002</v>
      </c>
      <c r="I1520">
        <v>-1</v>
      </c>
      <c r="J1520">
        <v>0</v>
      </c>
      <c r="K1520">
        <v>7.9605699999999997</v>
      </c>
      <c r="L1520">
        <v>0.85925700000000005</v>
      </c>
      <c r="M1520">
        <v>193.28624600000001</v>
      </c>
      <c r="N1520">
        <v>-297.10533199999998</v>
      </c>
      <c r="O1520">
        <v>1.290494</v>
      </c>
      <c r="P1520">
        <v>193.300186</v>
      </c>
      <c r="Q1520">
        <v>-297.13055400000002</v>
      </c>
      <c r="R1520">
        <v>1.2904789999999999</v>
      </c>
      <c r="S1520">
        <v>2.8818069999999998</v>
      </c>
      <c r="T1520">
        <v>1.5E-5</v>
      </c>
    </row>
    <row r="1521" spans="1:20" x14ac:dyDescent="0.25">
      <c r="A1521">
        <v>1519</v>
      </c>
      <c r="B1521">
        <v>6</v>
      </c>
      <c r="C1521">
        <v>-1</v>
      </c>
      <c r="D1521" t="s">
        <v>37</v>
      </c>
      <c r="E1521" t="s">
        <v>202</v>
      </c>
      <c r="F1521">
        <v>0.108586</v>
      </c>
      <c r="G1521">
        <v>-1</v>
      </c>
      <c r="H1521">
        <v>337.029</v>
      </c>
      <c r="I1521">
        <v>-1</v>
      </c>
      <c r="J1521">
        <v>0</v>
      </c>
      <c r="K1521">
        <v>8.0159459999999996</v>
      </c>
      <c r="L1521">
        <v>0.67209399999999997</v>
      </c>
      <c r="M1521">
        <v>193.42850300000001</v>
      </c>
      <c r="N1521">
        <v>-296.44635799999998</v>
      </c>
      <c r="O1521">
        <v>1.3640060000000001</v>
      </c>
      <c r="P1521">
        <v>193.425735</v>
      </c>
      <c r="Q1521">
        <v>-296.421448</v>
      </c>
      <c r="R1521">
        <v>1.359246</v>
      </c>
      <c r="S1521">
        <v>2.5063749999999998</v>
      </c>
      <c r="T1521">
        <v>4.7600000000000003E-3</v>
      </c>
    </row>
    <row r="1522" spans="1:20" x14ac:dyDescent="0.25">
      <c r="A1522">
        <v>1520</v>
      </c>
      <c r="B1522">
        <v>6</v>
      </c>
      <c r="C1522">
        <v>-1</v>
      </c>
      <c r="D1522" t="s">
        <v>37</v>
      </c>
      <c r="E1522" t="s">
        <v>202</v>
      </c>
      <c r="F1522">
        <v>0.26556200000000002</v>
      </c>
      <c r="G1522">
        <v>-1</v>
      </c>
      <c r="H1522">
        <v>342.44400000000002</v>
      </c>
      <c r="I1522">
        <v>-1</v>
      </c>
      <c r="J1522">
        <v>0</v>
      </c>
      <c r="K1522">
        <v>8.0685459999999996</v>
      </c>
      <c r="L1522">
        <v>0.61303200000000002</v>
      </c>
      <c r="M1522">
        <v>193.50090700000001</v>
      </c>
      <c r="N1522">
        <v>-295.70367499999998</v>
      </c>
      <c r="O1522">
        <v>1.4152549999999999</v>
      </c>
      <c r="P1522">
        <v>193.517685</v>
      </c>
      <c r="Q1522">
        <v>-295.702271</v>
      </c>
      <c r="R1522">
        <v>1.4165810000000001</v>
      </c>
      <c r="S1522">
        <v>1.683664</v>
      </c>
      <c r="T1522">
        <v>1.3259999999999999E-3</v>
      </c>
    </row>
    <row r="1523" spans="1:20" x14ac:dyDescent="0.25">
      <c r="A1523">
        <v>1521</v>
      </c>
      <c r="B1523">
        <v>5</v>
      </c>
      <c r="C1523">
        <v>-1</v>
      </c>
      <c r="D1523" t="s">
        <v>38</v>
      </c>
      <c r="E1523" t="s">
        <v>202</v>
      </c>
      <c r="F1523">
        <v>5.9291000000000003E-2</v>
      </c>
      <c r="G1523">
        <v>-1</v>
      </c>
      <c r="H1523">
        <v>325.80500000000001</v>
      </c>
      <c r="I1523">
        <v>-1</v>
      </c>
      <c r="J1523">
        <v>0</v>
      </c>
      <c r="K1523">
        <v>8.0949430000000007</v>
      </c>
      <c r="L1523">
        <v>0.43631599999999998</v>
      </c>
      <c r="M1523">
        <v>193.567125</v>
      </c>
      <c r="N1523">
        <v>-294.69602300000003</v>
      </c>
      <c r="O1523">
        <v>1.4719629999999999</v>
      </c>
      <c r="P1523">
        <v>193.60163900000001</v>
      </c>
      <c r="Q1523">
        <v>-294.734375</v>
      </c>
      <c r="R1523">
        <v>1.4722789999999999</v>
      </c>
      <c r="S1523">
        <v>5.1595019999999998</v>
      </c>
      <c r="T1523">
        <v>3.1700000000000001E-4</v>
      </c>
    </row>
    <row r="1524" spans="1:20" x14ac:dyDescent="0.25">
      <c r="A1524">
        <v>1522</v>
      </c>
      <c r="B1524">
        <v>5</v>
      </c>
      <c r="C1524">
        <v>-1</v>
      </c>
      <c r="D1524" t="s">
        <v>38</v>
      </c>
      <c r="E1524" t="s">
        <v>202</v>
      </c>
      <c r="F1524">
        <v>3.2978E-2</v>
      </c>
      <c r="G1524">
        <v>-1</v>
      </c>
      <c r="H1524">
        <v>331.15100000000001</v>
      </c>
      <c r="I1524">
        <v>-1</v>
      </c>
      <c r="J1524">
        <v>0</v>
      </c>
      <c r="K1524">
        <v>8.0818030000000007</v>
      </c>
      <c r="L1524">
        <v>0.24995600000000001</v>
      </c>
      <c r="M1524">
        <v>193.61949899999999</v>
      </c>
      <c r="N1524">
        <v>-293.98905100000002</v>
      </c>
      <c r="O1524">
        <v>1.505892</v>
      </c>
      <c r="P1524">
        <v>193.64241000000001</v>
      </c>
      <c r="Q1524">
        <v>-294.007294</v>
      </c>
      <c r="R1524">
        <v>1.501943</v>
      </c>
      <c r="S1524">
        <v>2.9287369999999999</v>
      </c>
      <c r="T1524">
        <v>3.9490000000000003E-3</v>
      </c>
    </row>
    <row r="1525" spans="1:20" x14ac:dyDescent="0.25">
      <c r="A1525">
        <v>1523</v>
      </c>
      <c r="B1525">
        <v>5</v>
      </c>
      <c r="C1525">
        <v>-1</v>
      </c>
      <c r="D1525" t="s">
        <v>38</v>
      </c>
      <c r="E1525" t="s">
        <v>202</v>
      </c>
      <c r="F1525">
        <v>3.5542999999999998E-2</v>
      </c>
      <c r="G1525">
        <v>-1</v>
      </c>
      <c r="H1525">
        <v>309.47699999999998</v>
      </c>
      <c r="I1525">
        <v>-1</v>
      </c>
      <c r="J1525">
        <v>0</v>
      </c>
      <c r="K1525">
        <v>8.0559740000000009</v>
      </c>
      <c r="L1525">
        <v>0.266098</v>
      </c>
      <c r="M1525">
        <v>193.61075399999999</v>
      </c>
      <c r="N1525">
        <v>-293.21343400000001</v>
      </c>
      <c r="O1525">
        <v>1.526003</v>
      </c>
      <c r="P1525">
        <v>193.66937300000001</v>
      </c>
      <c r="Q1525">
        <v>-293.28164700000002</v>
      </c>
      <c r="R1525">
        <v>1.525042</v>
      </c>
      <c r="S1525">
        <v>8.9939780000000003</v>
      </c>
      <c r="T1525">
        <v>9.6199999999999996E-4</v>
      </c>
    </row>
    <row r="1526" spans="1:20" x14ac:dyDescent="0.25">
      <c r="A1526">
        <v>1524</v>
      </c>
      <c r="B1526">
        <v>5</v>
      </c>
      <c r="C1526">
        <v>-1</v>
      </c>
      <c r="D1526" t="s">
        <v>38</v>
      </c>
      <c r="E1526" t="s">
        <v>202</v>
      </c>
      <c r="F1526">
        <v>3.7208999999999999E-2</v>
      </c>
      <c r="G1526">
        <v>-1</v>
      </c>
      <c r="H1526">
        <v>356.07400000000001</v>
      </c>
      <c r="I1526">
        <v>-1</v>
      </c>
      <c r="J1526">
        <v>0</v>
      </c>
      <c r="K1526">
        <v>8.0460890000000003</v>
      </c>
      <c r="L1526">
        <v>0.102812</v>
      </c>
      <c r="M1526">
        <v>193.625258</v>
      </c>
      <c r="N1526">
        <v>-292.49643400000002</v>
      </c>
      <c r="O1526">
        <v>1.5429839999999999</v>
      </c>
      <c r="P1526">
        <v>193.68632500000001</v>
      </c>
      <c r="Q1526">
        <v>-292.557343</v>
      </c>
      <c r="R1526">
        <v>1.5406280000000001</v>
      </c>
      <c r="S1526">
        <v>8.6249529999999996</v>
      </c>
      <c r="T1526">
        <v>2.3570000000000002E-3</v>
      </c>
    </row>
    <row r="1527" spans="1:20" x14ac:dyDescent="0.25">
      <c r="A1527">
        <v>1525</v>
      </c>
      <c r="B1527">
        <v>5</v>
      </c>
      <c r="C1527">
        <v>-1</v>
      </c>
      <c r="D1527" t="s">
        <v>38</v>
      </c>
      <c r="E1527" t="s">
        <v>202</v>
      </c>
      <c r="F1527">
        <v>0.15970400000000001</v>
      </c>
      <c r="G1527">
        <v>-1</v>
      </c>
      <c r="H1527">
        <v>454.69799999999998</v>
      </c>
      <c r="I1527">
        <v>-1</v>
      </c>
      <c r="J1527">
        <v>0</v>
      </c>
      <c r="K1527">
        <v>8.0506609999999998</v>
      </c>
      <c r="L1527">
        <v>4.4260000000000001E-2</v>
      </c>
      <c r="M1527">
        <v>193.699433</v>
      </c>
      <c r="N1527">
        <v>-291.62233500000002</v>
      </c>
      <c r="O1527">
        <v>1.5582400000000001</v>
      </c>
      <c r="P1527">
        <v>193.69911200000001</v>
      </c>
      <c r="Q1527">
        <v>-291.59188799999998</v>
      </c>
      <c r="R1527">
        <v>1.554762</v>
      </c>
      <c r="S1527">
        <v>3.0448580000000001</v>
      </c>
      <c r="T1527">
        <v>3.4780000000000002E-3</v>
      </c>
    </row>
    <row r="1528" spans="1:20" x14ac:dyDescent="0.25">
      <c r="A1528">
        <v>1526</v>
      </c>
      <c r="B1528">
        <v>5</v>
      </c>
      <c r="C1528">
        <v>-1</v>
      </c>
      <c r="D1528" t="s">
        <v>38</v>
      </c>
      <c r="E1528" t="s">
        <v>202</v>
      </c>
      <c r="F1528">
        <v>5.3033999999999998E-2</v>
      </c>
      <c r="G1528">
        <v>-1</v>
      </c>
      <c r="H1528">
        <v>464.17</v>
      </c>
      <c r="I1528">
        <v>-1</v>
      </c>
      <c r="J1528">
        <v>0</v>
      </c>
      <c r="K1528">
        <v>8.0614980000000003</v>
      </c>
      <c r="L1528">
        <v>0.114261</v>
      </c>
      <c r="M1528">
        <v>193.704689</v>
      </c>
      <c r="N1528">
        <v>-290.88799499999999</v>
      </c>
      <c r="O1528">
        <v>1.5613319999999999</v>
      </c>
      <c r="P1528">
        <v>193.70382699999999</v>
      </c>
      <c r="Q1528">
        <v>-290.86682100000002</v>
      </c>
      <c r="R1528">
        <v>1.562146</v>
      </c>
      <c r="S1528">
        <v>2.119081</v>
      </c>
      <c r="T1528">
        <v>8.1499999999999997E-4</v>
      </c>
    </row>
    <row r="1529" spans="1:20" x14ac:dyDescent="0.25">
      <c r="A1529">
        <v>1527</v>
      </c>
      <c r="B1529">
        <v>5</v>
      </c>
      <c r="C1529">
        <v>-1</v>
      </c>
      <c r="D1529" t="s">
        <v>38</v>
      </c>
      <c r="E1529" t="s">
        <v>202</v>
      </c>
      <c r="F1529">
        <v>0.131271</v>
      </c>
      <c r="G1529">
        <v>-1</v>
      </c>
      <c r="H1529">
        <v>297.64800000000002</v>
      </c>
      <c r="I1529">
        <v>-1</v>
      </c>
      <c r="J1529">
        <v>0</v>
      </c>
      <c r="K1529">
        <v>8.0715529999999998</v>
      </c>
      <c r="L1529">
        <v>-3.908E-3</v>
      </c>
      <c r="M1529">
        <v>193.67881600000001</v>
      </c>
      <c r="N1529">
        <v>-290.11411700000002</v>
      </c>
      <c r="O1529">
        <v>1.566378</v>
      </c>
      <c r="P1529">
        <v>193.705322</v>
      </c>
      <c r="Q1529">
        <v>-290.14068600000002</v>
      </c>
      <c r="R1529">
        <v>1.566449</v>
      </c>
      <c r="S1529">
        <v>3.7530250000000001</v>
      </c>
      <c r="T1529">
        <v>7.2000000000000002E-5</v>
      </c>
    </row>
    <row r="1530" spans="1:20" x14ac:dyDescent="0.25">
      <c r="A1530">
        <v>1528</v>
      </c>
      <c r="B1530">
        <v>5</v>
      </c>
      <c r="C1530">
        <v>-1</v>
      </c>
      <c r="D1530" t="s">
        <v>38</v>
      </c>
      <c r="E1530" t="s">
        <v>202</v>
      </c>
      <c r="F1530">
        <v>6.9696999999999995E-2</v>
      </c>
      <c r="G1530">
        <v>-1</v>
      </c>
      <c r="H1530">
        <v>379.065</v>
      </c>
      <c r="I1530">
        <v>-1</v>
      </c>
      <c r="J1530">
        <v>0</v>
      </c>
      <c r="K1530">
        <v>8.0733080000000008</v>
      </c>
      <c r="L1530">
        <v>8.1344E-2</v>
      </c>
      <c r="M1530">
        <v>193.68872500000001</v>
      </c>
      <c r="N1530">
        <v>-289.400329</v>
      </c>
      <c r="O1530">
        <v>1.5705929999999999</v>
      </c>
      <c r="P1530">
        <v>193.70509300000001</v>
      </c>
      <c r="Q1530">
        <v>-289.41409299999998</v>
      </c>
      <c r="R1530">
        <v>1.5703069999999999</v>
      </c>
      <c r="S1530">
        <v>2.138655</v>
      </c>
      <c r="T1530">
        <v>2.8600000000000001E-4</v>
      </c>
    </row>
    <row r="1531" spans="1:20" x14ac:dyDescent="0.25">
      <c r="A1531">
        <v>1529</v>
      </c>
      <c r="B1531">
        <v>5</v>
      </c>
      <c r="C1531">
        <v>-1</v>
      </c>
      <c r="D1531" t="s">
        <v>38</v>
      </c>
      <c r="E1531" t="s">
        <v>202</v>
      </c>
      <c r="F1531">
        <v>4.3524E-2</v>
      </c>
      <c r="G1531">
        <v>-1</v>
      </c>
      <c r="H1531">
        <v>389.05</v>
      </c>
      <c r="I1531">
        <v>-1</v>
      </c>
      <c r="J1531">
        <v>0</v>
      </c>
      <c r="K1531">
        <v>8.0680840000000007</v>
      </c>
      <c r="L1531">
        <v>5.9249999999999997E-2</v>
      </c>
      <c r="M1531">
        <v>193.70408399999999</v>
      </c>
      <c r="N1531">
        <v>-288.49202700000001</v>
      </c>
      <c r="O1531">
        <v>1.5700590000000001</v>
      </c>
      <c r="P1531">
        <v>193.70367400000001</v>
      </c>
      <c r="Q1531">
        <v>-288.44558699999999</v>
      </c>
      <c r="R1531">
        <v>1.572322</v>
      </c>
      <c r="S1531">
        <v>4.6441239999999997</v>
      </c>
      <c r="T1531">
        <v>2.2629999999999998E-3</v>
      </c>
    </row>
    <row r="1532" spans="1:20" x14ac:dyDescent="0.25">
      <c r="A1532">
        <v>1530</v>
      </c>
      <c r="B1532">
        <v>5</v>
      </c>
      <c r="C1532">
        <v>-1</v>
      </c>
      <c r="D1532" t="s">
        <v>38</v>
      </c>
      <c r="E1532" t="s">
        <v>202</v>
      </c>
      <c r="F1532">
        <v>5.0337E-2</v>
      </c>
      <c r="G1532">
        <v>-1</v>
      </c>
      <c r="H1532">
        <v>485.71699999999998</v>
      </c>
      <c r="I1532">
        <v>-1</v>
      </c>
      <c r="J1532">
        <v>0</v>
      </c>
      <c r="K1532">
        <v>8.0631699999999995</v>
      </c>
      <c r="L1532">
        <v>-4.4539000000000002E-2</v>
      </c>
      <c r="M1532">
        <v>193.703463</v>
      </c>
      <c r="N1532">
        <v>-287.70114799999999</v>
      </c>
      <c r="O1532">
        <v>1.57351</v>
      </c>
      <c r="P1532">
        <v>193.70211800000001</v>
      </c>
      <c r="Q1532">
        <v>-287.71972699999998</v>
      </c>
      <c r="R1532">
        <v>1.572422</v>
      </c>
      <c r="S1532">
        <v>1.8627670000000001</v>
      </c>
      <c r="T1532">
        <v>1.088E-3</v>
      </c>
    </row>
    <row r="1533" spans="1:20" x14ac:dyDescent="0.25">
      <c r="A1533">
        <v>1531</v>
      </c>
      <c r="B1533">
        <v>5</v>
      </c>
      <c r="C1533">
        <v>-1</v>
      </c>
      <c r="D1533" t="s">
        <v>38</v>
      </c>
      <c r="E1533" t="s">
        <v>202</v>
      </c>
      <c r="F1533">
        <v>9.4537999999999997E-2</v>
      </c>
      <c r="G1533">
        <v>-1</v>
      </c>
      <c r="H1533">
        <v>355.59100000000001</v>
      </c>
      <c r="I1533">
        <v>-1</v>
      </c>
      <c r="J1533">
        <v>0</v>
      </c>
      <c r="K1533">
        <v>8.0606969999999993</v>
      </c>
      <c r="L1533">
        <v>5.1936000000000003E-2</v>
      </c>
      <c r="M1533">
        <v>193.660135</v>
      </c>
      <c r="N1533">
        <v>-287.04295500000001</v>
      </c>
      <c r="O1533">
        <v>1.5669690000000001</v>
      </c>
      <c r="P1533">
        <v>193.70069899999999</v>
      </c>
      <c r="Q1533">
        <v>-286.99420199999997</v>
      </c>
      <c r="R1533">
        <v>1.573215</v>
      </c>
      <c r="S1533">
        <v>6.342225</v>
      </c>
      <c r="T1533">
        <v>6.2459999999999998E-3</v>
      </c>
    </row>
    <row r="1534" spans="1:20" x14ac:dyDescent="0.25">
      <c r="A1534">
        <v>1532</v>
      </c>
      <c r="B1534">
        <v>5</v>
      </c>
      <c r="C1534">
        <v>-1</v>
      </c>
      <c r="D1534" t="s">
        <v>38</v>
      </c>
      <c r="E1534" t="s">
        <v>202</v>
      </c>
      <c r="F1534">
        <v>1.4569E-2</v>
      </c>
      <c r="G1534">
        <v>-1</v>
      </c>
      <c r="H1534">
        <v>312.86</v>
      </c>
      <c r="I1534">
        <v>-1</v>
      </c>
      <c r="J1534">
        <v>0</v>
      </c>
      <c r="K1534">
        <v>8.0614600000000003</v>
      </c>
      <c r="L1534">
        <v>-4.7309999999999998E-2</v>
      </c>
      <c r="M1534">
        <v>193.687636</v>
      </c>
      <c r="N1534">
        <v>-286.25820900000002</v>
      </c>
      <c r="O1534">
        <v>1.5729869999999999</v>
      </c>
      <c r="P1534">
        <v>193.698792</v>
      </c>
      <c r="Q1534">
        <v>-286.26873799999998</v>
      </c>
      <c r="R1534">
        <v>1.5728960000000001</v>
      </c>
      <c r="S1534">
        <v>1.533909</v>
      </c>
      <c r="T1534">
        <v>9.1000000000000003E-5</v>
      </c>
    </row>
    <row r="1535" spans="1:20" x14ac:dyDescent="0.25">
      <c r="A1535">
        <v>1533</v>
      </c>
      <c r="B1535">
        <v>5</v>
      </c>
      <c r="C1535">
        <v>-1</v>
      </c>
      <c r="D1535" t="s">
        <v>38</v>
      </c>
      <c r="E1535" t="s">
        <v>202</v>
      </c>
      <c r="F1535">
        <v>6.2056E-2</v>
      </c>
      <c r="G1535">
        <v>-1</v>
      </c>
      <c r="H1535">
        <v>453.01799999999997</v>
      </c>
      <c r="I1535">
        <v>-1</v>
      </c>
      <c r="J1535">
        <v>0</v>
      </c>
      <c r="K1535">
        <v>8.0638210000000008</v>
      </c>
      <c r="L1535">
        <v>5.0543999999999999E-2</v>
      </c>
      <c r="M1535">
        <v>193.656272</v>
      </c>
      <c r="N1535">
        <v>-285.53756299999998</v>
      </c>
      <c r="O1535">
        <v>1.5679380000000001</v>
      </c>
      <c r="P1535">
        <v>193.69709800000001</v>
      </c>
      <c r="Q1535">
        <v>-285.54306000000003</v>
      </c>
      <c r="R1535">
        <v>1.573523</v>
      </c>
      <c r="S1535">
        <v>4.1194629999999997</v>
      </c>
      <c r="T1535">
        <v>5.5840000000000004E-3</v>
      </c>
    </row>
    <row r="1536" spans="1:20" x14ac:dyDescent="0.25">
      <c r="A1536">
        <v>1534</v>
      </c>
      <c r="B1536">
        <v>5</v>
      </c>
      <c r="C1536">
        <v>-1</v>
      </c>
      <c r="D1536" t="s">
        <v>38</v>
      </c>
      <c r="E1536" t="s">
        <v>202</v>
      </c>
      <c r="F1536">
        <v>3.7164999999999997E-2</v>
      </c>
      <c r="G1536">
        <v>-1</v>
      </c>
      <c r="H1536">
        <v>346.649</v>
      </c>
      <c r="I1536">
        <v>-1</v>
      </c>
      <c r="J1536">
        <v>0</v>
      </c>
      <c r="K1536">
        <v>8.0663509999999992</v>
      </c>
      <c r="L1536">
        <v>4.9367000000000001E-2</v>
      </c>
      <c r="M1536">
        <v>193.68467100000001</v>
      </c>
      <c r="N1536">
        <v>-284.557952</v>
      </c>
      <c r="O1536">
        <v>1.5740179999999999</v>
      </c>
      <c r="P1536">
        <v>193.69456500000001</v>
      </c>
      <c r="Q1536">
        <v>-284.57519500000001</v>
      </c>
      <c r="R1536">
        <v>1.5736319999999999</v>
      </c>
      <c r="S1536">
        <v>1.9880249999999999</v>
      </c>
      <c r="T1536">
        <v>3.86E-4</v>
      </c>
    </row>
    <row r="1537" spans="1:20" x14ac:dyDescent="0.25">
      <c r="A1537">
        <v>1535</v>
      </c>
      <c r="B1537">
        <v>6</v>
      </c>
      <c r="C1537">
        <v>-1</v>
      </c>
      <c r="D1537" t="s">
        <v>39</v>
      </c>
      <c r="E1537" t="s">
        <v>202</v>
      </c>
      <c r="F1537">
        <v>7.0623000000000005E-2</v>
      </c>
      <c r="G1537">
        <v>-1</v>
      </c>
      <c r="H1537">
        <v>380.827</v>
      </c>
      <c r="I1537">
        <v>-1</v>
      </c>
      <c r="J1537">
        <v>0</v>
      </c>
      <c r="K1537">
        <v>8.0665390000000006</v>
      </c>
      <c r="L1537">
        <v>-5.3746000000000002E-2</v>
      </c>
      <c r="M1537">
        <v>193.75131099999999</v>
      </c>
      <c r="N1537">
        <v>-283.90438999999998</v>
      </c>
      <c r="O1537">
        <v>1.572057</v>
      </c>
      <c r="P1537">
        <v>193.692902</v>
      </c>
      <c r="Q1537">
        <v>-283.849243</v>
      </c>
      <c r="R1537">
        <v>1.57284</v>
      </c>
      <c r="S1537">
        <v>8.0329999999999995</v>
      </c>
      <c r="T1537">
        <v>7.8299999999999995E-4</v>
      </c>
    </row>
    <row r="1538" spans="1:20" x14ac:dyDescent="0.25">
      <c r="A1538">
        <v>1536</v>
      </c>
      <c r="B1538">
        <v>6</v>
      </c>
      <c r="C1538">
        <v>-1</v>
      </c>
      <c r="D1538" t="s">
        <v>39</v>
      </c>
      <c r="E1538" t="s">
        <v>202</v>
      </c>
      <c r="F1538">
        <v>8.2727999999999996E-2</v>
      </c>
      <c r="G1538">
        <v>-1</v>
      </c>
      <c r="H1538">
        <v>316.67599999999999</v>
      </c>
      <c r="I1538">
        <v>-1</v>
      </c>
      <c r="J1538">
        <v>0</v>
      </c>
      <c r="K1538">
        <v>8.0656929999999996</v>
      </c>
      <c r="L1538">
        <v>4.5781000000000002E-2</v>
      </c>
      <c r="M1538">
        <v>193.65896000000001</v>
      </c>
      <c r="N1538">
        <v>-283.09041100000002</v>
      </c>
      <c r="O1538">
        <v>1.5729500000000001</v>
      </c>
      <c r="P1538">
        <v>193.691833</v>
      </c>
      <c r="Q1538">
        <v>-283.12326000000002</v>
      </c>
      <c r="R1538">
        <v>1.572959</v>
      </c>
      <c r="S1538">
        <v>4.647265</v>
      </c>
      <c r="T1538">
        <v>7.9999999999999996E-6</v>
      </c>
    </row>
    <row r="1539" spans="1:20" x14ac:dyDescent="0.25">
      <c r="A1539">
        <v>1537</v>
      </c>
      <c r="B1539">
        <v>6</v>
      </c>
      <c r="C1539">
        <v>-1</v>
      </c>
      <c r="D1539" t="s">
        <v>39</v>
      </c>
      <c r="E1539" t="s">
        <v>202</v>
      </c>
      <c r="F1539">
        <v>4.2403000000000003E-2</v>
      </c>
      <c r="G1539">
        <v>-1</v>
      </c>
      <c r="H1539">
        <v>407.96800000000002</v>
      </c>
      <c r="I1539">
        <v>-1</v>
      </c>
      <c r="J1539">
        <v>0</v>
      </c>
      <c r="K1539">
        <v>8.0645500000000006</v>
      </c>
      <c r="L1539">
        <v>-5.253E-2</v>
      </c>
      <c r="M1539">
        <v>193.681174</v>
      </c>
      <c r="N1539">
        <v>-282.405507</v>
      </c>
      <c r="O1539">
        <v>1.5709059999999999</v>
      </c>
      <c r="P1539">
        <v>193.69064299999999</v>
      </c>
      <c r="Q1539">
        <v>-282.39742999999999</v>
      </c>
      <c r="R1539">
        <v>1.572152</v>
      </c>
      <c r="S1539">
        <v>1.244591</v>
      </c>
      <c r="T1539">
        <v>1.245E-3</v>
      </c>
    </row>
    <row r="1540" spans="1:20" x14ac:dyDescent="0.25">
      <c r="A1540">
        <v>1538</v>
      </c>
      <c r="B1540">
        <v>5</v>
      </c>
      <c r="C1540">
        <v>-1</v>
      </c>
      <c r="D1540" t="s">
        <v>40</v>
      </c>
      <c r="E1540" t="s">
        <v>202</v>
      </c>
      <c r="F1540">
        <v>0.201679</v>
      </c>
      <c r="G1540">
        <v>-1</v>
      </c>
      <c r="H1540">
        <v>314.286</v>
      </c>
      <c r="I1540">
        <v>-1</v>
      </c>
      <c r="J1540">
        <v>0</v>
      </c>
      <c r="K1540">
        <v>8.0639660000000006</v>
      </c>
      <c r="L1540">
        <v>4.7100000000000003E-2</v>
      </c>
      <c r="M1540">
        <v>193.67764600000001</v>
      </c>
      <c r="N1540">
        <v>-281.66641299999998</v>
      </c>
      <c r="O1540">
        <v>1.5717680000000001</v>
      </c>
      <c r="P1540">
        <v>193.68983499999999</v>
      </c>
      <c r="Q1540">
        <v>-281.67163099999999</v>
      </c>
      <c r="R1540">
        <v>1.5724130000000001</v>
      </c>
      <c r="S1540">
        <v>1.3258209999999999</v>
      </c>
      <c r="T1540">
        <v>6.4499999999999996E-4</v>
      </c>
    </row>
    <row r="1541" spans="1:20" x14ac:dyDescent="0.25">
      <c r="A1541">
        <v>1539</v>
      </c>
      <c r="B1541">
        <v>5</v>
      </c>
      <c r="C1541">
        <v>-1</v>
      </c>
      <c r="D1541" t="s">
        <v>40</v>
      </c>
      <c r="E1541" t="s">
        <v>202</v>
      </c>
      <c r="F1541">
        <v>6.5779000000000004E-2</v>
      </c>
      <c r="G1541">
        <v>-1</v>
      </c>
      <c r="H1541">
        <v>416.67500000000001</v>
      </c>
      <c r="I1541">
        <v>-1</v>
      </c>
      <c r="J1541">
        <v>0</v>
      </c>
      <c r="K1541">
        <v>8.0641560000000005</v>
      </c>
      <c r="L1541">
        <v>4.8076000000000001E-2</v>
      </c>
      <c r="M1541">
        <v>193.68262200000001</v>
      </c>
      <c r="N1541">
        <v>-280.70382499999999</v>
      </c>
      <c r="O1541">
        <v>1.573253</v>
      </c>
      <c r="P1541">
        <v>193.688828</v>
      </c>
      <c r="Q1541">
        <v>-280.70388800000001</v>
      </c>
      <c r="R1541">
        <v>1.572176</v>
      </c>
      <c r="S1541">
        <v>0.62061200000000005</v>
      </c>
      <c r="T1541">
        <v>1.077E-3</v>
      </c>
    </row>
    <row r="1542" spans="1:20" x14ac:dyDescent="0.25">
      <c r="A1542">
        <v>1540</v>
      </c>
      <c r="B1542">
        <v>5</v>
      </c>
      <c r="C1542">
        <v>-1</v>
      </c>
      <c r="D1542" t="s">
        <v>40</v>
      </c>
      <c r="E1542" t="s">
        <v>202</v>
      </c>
      <c r="F1542">
        <v>0.16939100000000001</v>
      </c>
      <c r="G1542">
        <v>-1</v>
      </c>
      <c r="H1542">
        <v>305.46499999999997</v>
      </c>
      <c r="I1542">
        <v>-1</v>
      </c>
      <c r="J1542">
        <v>0</v>
      </c>
      <c r="K1542">
        <v>8.0646570000000004</v>
      </c>
      <c r="L1542">
        <v>-5.0682999999999999E-2</v>
      </c>
      <c r="M1542">
        <v>193.666257</v>
      </c>
      <c r="N1542">
        <v>-279.95396299999999</v>
      </c>
      <c r="O1542">
        <v>1.570249</v>
      </c>
      <c r="P1542">
        <v>193.68795800000001</v>
      </c>
      <c r="Q1542">
        <v>-279.97808800000001</v>
      </c>
      <c r="R1542">
        <v>1.5715440000000001</v>
      </c>
      <c r="S1542">
        <v>3.244926</v>
      </c>
      <c r="T1542">
        <v>1.2960000000000001E-3</v>
      </c>
    </row>
    <row r="1543" spans="1:20" x14ac:dyDescent="0.25">
      <c r="A1543">
        <v>1541</v>
      </c>
      <c r="B1543">
        <v>6</v>
      </c>
      <c r="C1543">
        <v>-1</v>
      </c>
      <c r="D1543" t="s">
        <v>41</v>
      </c>
      <c r="E1543" t="s">
        <v>202</v>
      </c>
      <c r="F1543">
        <v>0.123025</v>
      </c>
      <c r="G1543">
        <v>-1</v>
      </c>
      <c r="H1543">
        <v>367.976</v>
      </c>
      <c r="I1543">
        <v>-1</v>
      </c>
      <c r="J1543">
        <v>0</v>
      </c>
      <c r="K1543">
        <v>8.0650680000000001</v>
      </c>
      <c r="L1543">
        <v>4.7130999999999999E-2</v>
      </c>
      <c r="M1543">
        <v>193.702147</v>
      </c>
      <c r="N1543">
        <v>-279.26838099999998</v>
      </c>
      <c r="O1543">
        <v>1.569318</v>
      </c>
      <c r="P1543">
        <v>193.68746899999999</v>
      </c>
      <c r="Q1543">
        <v>-279.25228900000002</v>
      </c>
      <c r="R1543">
        <v>1.5719460000000001</v>
      </c>
      <c r="S1543">
        <v>2.1780270000000002</v>
      </c>
      <c r="T1543">
        <v>2.6280000000000001E-3</v>
      </c>
    </row>
    <row r="1544" spans="1:20" x14ac:dyDescent="0.25">
      <c r="A1544">
        <v>1542</v>
      </c>
      <c r="B1544">
        <v>6</v>
      </c>
      <c r="C1544">
        <v>-1</v>
      </c>
      <c r="D1544" t="s">
        <v>41</v>
      </c>
      <c r="E1544" t="s">
        <v>202</v>
      </c>
      <c r="F1544">
        <v>0.16111400000000001</v>
      </c>
      <c r="G1544">
        <v>-1</v>
      </c>
      <c r="H1544">
        <v>310.40899999999999</v>
      </c>
      <c r="I1544">
        <v>-1</v>
      </c>
      <c r="J1544">
        <v>0</v>
      </c>
      <c r="K1544">
        <v>8.0651499999999992</v>
      </c>
      <c r="L1544">
        <v>-5.2097999999999998E-2</v>
      </c>
      <c r="M1544">
        <v>193.70160300000001</v>
      </c>
      <c r="N1544">
        <v>-278.522221</v>
      </c>
      <c r="O1544">
        <v>1.564422</v>
      </c>
      <c r="P1544">
        <v>193.68693500000001</v>
      </c>
      <c r="Q1544">
        <v>-278.52648900000003</v>
      </c>
      <c r="R1544">
        <v>1.571215</v>
      </c>
      <c r="S1544">
        <v>1.527652</v>
      </c>
      <c r="T1544">
        <v>6.7930000000000004E-3</v>
      </c>
    </row>
    <row r="1545" spans="1:20" x14ac:dyDescent="0.25">
      <c r="A1545">
        <v>1543</v>
      </c>
      <c r="B1545">
        <v>6</v>
      </c>
      <c r="C1545">
        <v>-1</v>
      </c>
      <c r="D1545" t="s">
        <v>41</v>
      </c>
      <c r="E1545" t="s">
        <v>202</v>
      </c>
      <c r="F1545">
        <v>0.12526499999999999</v>
      </c>
      <c r="G1545">
        <v>-1</v>
      </c>
      <c r="H1545">
        <v>288.36799999999999</v>
      </c>
      <c r="I1545">
        <v>-1</v>
      </c>
      <c r="J1545">
        <v>0</v>
      </c>
      <c r="K1545">
        <v>8.0650019999999998</v>
      </c>
      <c r="L1545">
        <v>4.7862000000000002E-2</v>
      </c>
      <c r="M1545">
        <v>193.64022</v>
      </c>
      <c r="N1545">
        <v>-277.75898000000001</v>
      </c>
      <c r="O1545">
        <v>1.571868</v>
      </c>
      <c r="P1545">
        <v>193.68684400000001</v>
      </c>
      <c r="Q1545">
        <v>-277.80068999999997</v>
      </c>
      <c r="R1545">
        <v>1.5715110000000001</v>
      </c>
      <c r="S1545">
        <v>6.2558199999999999</v>
      </c>
      <c r="T1545">
        <v>3.57E-4</v>
      </c>
    </row>
    <row r="1546" spans="1:20" x14ac:dyDescent="0.25">
      <c r="A1546">
        <v>1544</v>
      </c>
      <c r="B1546">
        <v>6</v>
      </c>
      <c r="C1546">
        <v>-1</v>
      </c>
      <c r="D1546" t="s">
        <v>41</v>
      </c>
      <c r="E1546" t="s">
        <v>202</v>
      </c>
      <c r="F1546">
        <v>0.17168700000000001</v>
      </c>
      <c r="G1546">
        <v>-1</v>
      </c>
      <c r="H1546">
        <v>241.25399999999999</v>
      </c>
      <c r="I1546">
        <v>-1</v>
      </c>
      <c r="J1546">
        <v>0</v>
      </c>
      <c r="K1546">
        <v>8.064686</v>
      </c>
      <c r="L1546">
        <v>4.8195000000000002E-2</v>
      </c>
      <c r="M1546">
        <v>193.69351599999999</v>
      </c>
      <c r="N1546">
        <v>-276.84103499999998</v>
      </c>
      <c r="O1546">
        <v>1.571644</v>
      </c>
      <c r="P1546">
        <v>193.68661499999999</v>
      </c>
      <c r="Q1546">
        <v>-276.83297700000003</v>
      </c>
      <c r="R1546">
        <v>1.571329</v>
      </c>
      <c r="S1546">
        <v>1.06091</v>
      </c>
      <c r="T1546">
        <v>3.1500000000000001E-4</v>
      </c>
    </row>
    <row r="1547" spans="1:20" x14ac:dyDescent="0.25">
      <c r="A1547">
        <v>1545</v>
      </c>
      <c r="B1547">
        <v>6</v>
      </c>
      <c r="C1547">
        <v>-1</v>
      </c>
      <c r="D1547" t="s">
        <v>41</v>
      </c>
      <c r="E1547" t="s">
        <v>202</v>
      </c>
      <c r="F1547">
        <v>4.2602000000000001E-2</v>
      </c>
      <c r="G1547">
        <v>-1</v>
      </c>
      <c r="H1547">
        <v>429.65800000000002</v>
      </c>
      <c r="I1547">
        <v>-1</v>
      </c>
      <c r="J1547">
        <v>0</v>
      </c>
      <c r="K1547">
        <v>8.0645720000000001</v>
      </c>
      <c r="L1547">
        <v>-5.0175999999999998E-2</v>
      </c>
      <c r="M1547">
        <v>193.68471400000001</v>
      </c>
      <c r="N1547">
        <v>-276.096811</v>
      </c>
      <c r="O1547">
        <v>1.57101</v>
      </c>
      <c r="P1547">
        <v>193.68635599999999</v>
      </c>
      <c r="Q1547">
        <v>-276.107147</v>
      </c>
      <c r="R1547">
        <v>1.570727</v>
      </c>
      <c r="S1547">
        <v>1.0465800000000001</v>
      </c>
      <c r="T1547">
        <v>2.8299999999999999E-4</v>
      </c>
    </row>
    <row r="1548" spans="1:20" x14ac:dyDescent="0.25">
      <c r="A1548">
        <v>1546</v>
      </c>
      <c r="B1548">
        <v>5</v>
      </c>
      <c r="C1548">
        <v>-1</v>
      </c>
      <c r="D1548" t="s">
        <v>42</v>
      </c>
      <c r="E1548" t="s">
        <v>202</v>
      </c>
      <c r="F1548">
        <v>6.5532000000000007E-2</v>
      </c>
      <c r="G1548">
        <v>-1</v>
      </c>
      <c r="H1548">
        <v>352.48700000000002</v>
      </c>
      <c r="I1548">
        <v>-1</v>
      </c>
      <c r="J1548">
        <v>0</v>
      </c>
      <c r="K1548">
        <v>8.0646269999999998</v>
      </c>
      <c r="L1548">
        <v>4.8376000000000002E-2</v>
      </c>
      <c r="M1548">
        <v>193.684663</v>
      </c>
      <c r="N1548">
        <v>-275.35073399999999</v>
      </c>
      <c r="O1548">
        <v>1.565196</v>
      </c>
      <c r="P1548">
        <v>193.68649300000001</v>
      </c>
      <c r="Q1548">
        <v>-275.381348</v>
      </c>
      <c r="R1548">
        <v>1.5711109999999999</v>
      </c>
      <c r="S1548">
        <v>3.0667979999999999</v>
      </c>
      <c r="T1548">
        <v>5.9150000000000001E-3</v>
      </c>
    </row>
    <row r="1549" spans="1:20" x14ac:dyDescent="0.25">
      <c r="A1549">
        <v>1547</v>
      </c>
      <c r="B1549">
        <v>5</v>
      </c>
      <c r="C1549">
        <v>-1</v>
      </c>
      <c r="D1549" t="s">
        <v>42</v>
      </c>
      <c r="E1549" t="s">
        <v>202</v>
      </c>
      <c r="F1549">
        <v>9.8910000000000005E-3</v>
      </c>
      <c r="G1549">
        <v>-1</v>
      </c>
      <c r="H1549">
        <v>318.04500000000002</v>
      </c>
      <c r="I1549">
        <v>-1</v>
      </c>
      <c r="J1549">
        <v>0</v>
      </c>
      <c r="K1549">
        <v>8.0647739999999999</v>
      </c>
      <c r="L1549">
        <v>4.8808999999999998E-2</v>
      </c>
      <c r="M1549">
        <v>193.67217199999999</v>
      </c>
      <c r="N1549">
        <v>-274.399316</v>
      </c>
      <c r="O1549">
        <v>1.571785</v>
      </c>
      <c r="P1549">
        <v>193.68647799999999</v>
      </c>
      <c r="Q1549">
        <v>-274.413635</v>
      </c>
      <c r="R1549">
        <v>1.5710329999999999</v>
      </c>
      <c r="S1549">
        <v>2.0240840000000002</v>
      </c>
      <c r="T1549">
        <v>7.5199999999999996E-4</v>
      </c>
    </row>
    <row r="1550" spans="1:20" x14ac:dyDescent="0.25">
      <c r="A1550">
        <v>1548</v>
      </c>
      <c r="B1550">
        <v>5</v>
      </c>
      <c r="C1550">
        <v>-1</v>
      </c>
      <c r="D1550" t="s">
        <v>42</v>
      </c>
      <c r="E1550" t="s">
        <v>202</v>
      </c>
      <c r="F1550">
        <v>8.8023000000000004E-2</v>
      </c>
      <c r="G1550">
        <v>-1</v>
      </c>
      <c r="H1550">
        <v>245.94200000000001</v>
      </c>
      <c r="I1550">
        <v>-1</v>
      </c>
      <c r="J1550">
        <v>0</v>
      </c>
      <c r="K1550">
        <v>8.0648420000000005</v>
      </c>
      <c r="L1550">
        <v>-5.0528999999999998E-2</v>
      </c>
      <c r="M1550">
        <v>193.69923700000001</v>
      </c>
      <c r="N1550">
        <v>-273.68054699999999</v>
      </c>
      <c r="O1550">
        <v>1.5673969999999999</v>
      </c>
      <c r="P1550">
        <v>193.68644699999999</v>
      </c>
      <c r="Q1550">
        <v>-273.687836</v>
      </c>
      <c r="R1550">
        <v>1.570454</v>
      </c>
      <c r="S1550">
        <v>1.472065</v>
      </c>
      <c r="T1550">
        <v>3.058E-3</v>
      </c>
    </row>
    <row r="1551" spans="1:20" x14ac:dyDescent="0.25">
      <c r="A1551">
        <v>1549</v>
      </c>
      <c r="B1551">
        <v>5</v>
      </c>
      <c r="C1551">
        <v>-1</v>
      </c>
      <c r="D1551" t="s">
        <v>42</v>
      </c>
      <c r="E1551" t="s">
        <v>202</v>
      </c>
      <c r="F1551">
        <v>0.10674</v>
      </c>
      <c r="G1551">
        <v>-1</v>
      </c>
      <c r="H1551">
        <v>288.63200000000001</v>
      </c>
      <c r="I1551">
        <v>-1</v>
      </c>
      <c r="J1551">
        <v>0</v>
      </c>
      <c r="K1551">
        <v>8.064845</v>
      </c>
      <c r="L1551">
        <v>4.8489999999999998E-2</v>
      </c>
      <c r="M1551">
        <v>193.69565499999999</v>
      </c>
      <c r="N1551">
        <v>-272.97121099999998</v>
      </c>
      <c r="O1551">
        <v>1.57114</v>
      </c>
      <c r="P1551">
        <v>193.68675200000001</v>
      </c>
      <c r="Q1551">
        <v>-272.96203600000001</v>
      </c>
      <c r="R1551">
        <v>1.570864</v>
      </c>
      <c r="S1551">
        <v>1.278459</v>
      </c>
      <c r="T1551">
        <v>2.7599999999999999E-4</v>
      </c>
    </row>
    <row r="1552" spans="1:20" x14ac:dyDescent="0.25">
      <c r="A1552">
        <v>1550</v>
      </c>
      <c r="B1552">
        <v>5</v>
      </c>
      <c r="C1552">
        <v>-1</v>
      </c>
      <c r="D1552" t="s">
        <v>42</v>
      </c>
      <c r="E1552" t="s">
        <v>202</v>
      </c>
      <c r="F1552">
        <v>6.6223000000000004E-2</v>
      </c>
      <c r="G1552">
        <v>-1</v>
      </c>
      <c r="H1552">
        <v>330.62599999999998</v>
      </c>
      <c r="I1552">
        <v>-1</v>
      </c>
      <c r="J1552">
        <v>0</v>
      </c>
      <c r="K1552">
        <v>8.0647959999999994</v>
      </c>
      <c r="L1552">
        <v>-5.0072999999999999E-2</v>
      </c>
      <c r="M1552">
        <v>193.71138400000001</v>
      </c>
      <c r="N1552">
        <v>-272.262339</v>
      </c>
      <c r="O1552">
        <v>1.5709820000000001</v>
      </c>
      <c r="P1552">
        <v>193.68682899999999</v>
      </c>
      <c r="Q1552">
        <v>-272.23623700000002</v>
      </c>
      <c r="R1552">
        <v>1.570282</v>
      </c>
      <c r="S1552">
        <v>3.5837620000000001</v>
      </c>
      <c r="T1552">
        <v>6.9999999999999999E-4</v>
      </c>
    </row>
    <row r="1553" spans="1:20" x14ac:dyDescent="0.25">
      <c r="A1553">
        <v>1551</v>
      </c>
      <c r="B1553">
        <v>5</v>
      </c>
      <c r="C1553">
        <v>-1</v>
      </c>
      <c r="D1553" t="s">
        <v>42</v>
      </c>
      <c r="E1553" t="s">
        <v>202</v>
      </c>
      <c r="F1553">
        <v>3.2275999999999999E-2</v>
      </c>
      <c r="G1553">
        <v>-1</v>
      </c>
      <c r="H1553">
        <v>638.59299999999996</v>
      </c>
      <c r="I1553">
        <v>-1</v>
      </c>
      <c r="J1553">
        <v>0</v>
      </c>
      <c r="K1553">
        <v>8.0647559999999991</v>
      </c>
      <c r="L1553">
        <v>4.8535000000000002E-2</v>
      </c>
      <c r="M1553">
        <v>193.65741800000001</v>
      </c>
      <c r="N1553">
        <v>-271.46318400000001</v>
      </c>
      <c r="O1553">
        <v>1.56813</v>
      </c>
      <c r="P1553">
        <v>193.687286</v>
      </c>
      <c r="Q1553">
        <v>-271.51043700000002</v>
      </c>
      <c r="R1553">
        <v>1.570702</v>
      </c>
      <c r="S1553">
        <v>5.590179</v>
      </c>
      <c r="T1553">
        <v>2.5730000000000002E-3</v>
      </c>
    </row>
    <row r="1554" spans="1:20" x14ac:dyDescent="0.25">
      <c r="A1554">
        <v>1552</v>
      </c>
      <c r="B1554">
        <v>5</v>
      </c>
      <c r="C1554">
        <v>-1</v>
      </c>
      <c r="D1554" t="s">
        <v>42</v>
      </c>
      <c r="E1554" t="s">
        <v>202</v>
      </c>
      <c r="F1554">
        <v>0.18368100000000001</v>
      </c>
      <c r="G1554">
        <v>-1</v>
      </c>
      <c r="H1554">
        <v>378.90699999999998</v>
      </c>
      <c r="I1554">
        <v>-1</v>
      </c>
      <c r="J1554">
        <v>0</v>
      </c>
      <c r="K1554">
        <v>8.0647280000000006</v>
      </c>
      <c r="L1554">
        <v>-4.9796E-2</v>
      </c>
      <c r="M1554">
        <v>193.66618199999999</v>
      </c>
      <c r="N1554">
        <v>-270.76487600000002</v>
      </c>
      <c r="O1554">
        <v>1.5710189999999999</v>
      </c>
      <c r="P1554">
        <v>193.68742399999999</v>
      </c>
      <c r="Q1554">
        <v>-270.78463699999998</v>
      </c>
      <c r="R1554">
        <v>1.5701590000000001</v>
      </c>
      <c r="S1554">
        <v>2.9012519999999999</v>
      </c>
      <c r="T1554">
        <v>8.5999999999999998E-4</v>
      </c>
    </row>
    <row r="1555" spans="1:20" x14ac:dyDescent="0.25">
      <c r="A1555">
        <v>1553</v>
      </c>
      <c r="B1555">
        <v>5</v>
      </c>
      <c r="C1555">
        <v>-1</v>
      </c>
      <c r="D1555" t="s">
        <v>42</v>
      </c>
      <c r="E1555" t="s">
        <v>202</v>
      </c>
      <c r="F1555">
        <v>0.18268699999999999</v>
      </c>
      <c r="G1555">
        <v>-1</v>
      </c>
      <c r="H1555">
        <v>343.41300000000001</v>
      </c>
      <c r="I1555">
        <v>-1</v>
      </c>
      <c r="J1555">
        <v>0</v>
      </c>
      <c r="K1555">
        <v>8.0647400000000005</v>
      </c>
      <c r="L1555">
        <v>-4.9694000000000002E-2</v>
      </c>
      <c r="M1555">
        <v>193.71437499999999</v>
      </c>
      <c r="N1555">
        <v>-269.84339799999998</v>
      </c>
      <c r="O1555">
        <v>1.5703860000000001</v>
      </c>
      <c r="P1555">
        <v>193.68786600000001</v>
      </c>
      <c r="Q1555">
        <v>-269.81689499999999</v>
      </c>
      <c r="R1555">
        <v>1.570114</v>
      </c>
      <c r="S1555">
        <v>3.7485270000000002</v>
      </c>
      <c r="T1555">
        <v>2.7099999999999997E-4</v>
      </c>
    </row>
    <row r="1556" spans="1:20" x14ac:dyDescent="0.25">
      <c r="A1556">
        <v>1554</v>
      </c>
      <c r="B1556">
        <v>5</v>
      </c>
      <c r="C1556">
        <v>-1</v>
      </c>
      <c r="D1556" t="s">
        <v>42</v>
      </c>
      <c r="E1556" t="s">
        <v>202</v>
      </c>
      <c r="F1556">
        <v>2.9198999999999999E-2</v>
      </c>
      <c r="G1556">
        <v>-1</v>
      </c>
      <c r="H1556">
        <v>374.83800000000002</v>
      </c>
      <c r="I1556">
        <v>-1</v>
      </c>
      <c r="J1556">
        <v>0</v>
      </c>
      <c r="K1556">
        <v>8.0647590000000005</v>
      </c>
      <c r="L1556">
        <v>4.9070999999999997E-2</v>
      </c>
      <c r="M1556">
        <v>193.69208</v>
      </c>
      <c r="N1556">
        <v>-269.05870299999998</v>
      </c>
      <c r="O1556">
        <v>1.5725100000000001</v>
      </c>
      <c r="P1556">
        <v>193.688354</v>
      </c>
      <c r="Q1556">
        <v>-269.091095</v>
      </c>
      <c r="R1556">
        <v>1.570619</v>
      </c>
      <c r="S1556">
        <v>3.2605119999999999</v>
      </c>
      <c r="T1556">
        <v>1.89E-3</v>
      </c>
    </row>
    <row r="1557" spans="1:20" x14ac:dyDescent="0.25">
      <c r="A1557">
        <v>1555</v>
      </c>
      <c r="B1557">
        <v>5</v>
      </c>
      <c r="C1557">
        <v>-1</v>
      </c>
      <c r="D1557" t="s">
        <v>42</v>
      </c>
      <c r="E1557" t="s">
        <v>202</v>
      </c>
      <c r="F1557">
        <v>0.120962</v>
      </c>
      <c r="G1557">
        <v>-1</v>
      </c>
      <c r="H1557">
        <v>373.10700000000003</v>
      </c>
      <c r="I1557">
        <v>-1</v>
      </c>
      <c r="J1557">
        <v>0</v>
      </c>
      <c r="K1557">
        <v>8.0647830000000003</v>
      </c>
      <c r="L1557">
        <v>-4.9919999999999999E-2</v>
      </c>
      <c r="M1557">
        <v>193.68222499999999</v>
      </c>
      <c r="N1557">
        <v>-268.35255799999999</v>
      </c>
      <c r="O1557">
        <v>1.568422</v>
      </c>
      <c r="P1557">
        <v>193.68850699999999</v>
      </c>
      <c r="Q1557">
        <v>-268.365295</v>
      </c>
      <c r="R1557">
        <v>1.570106</v>
      </c>
      <c r="S1557">
        <v>1.4202220000000001</v>
      </c>
      <c r="T1557">
        <v>1.683E-3</v>
      </c>
    </row>
    <row r="1558" spans="1:20" x14ac:dyDescent="0.25">
      <c r="A1558">
        <v>1556</v>
      </c>
      <c r="B1558">
        <v>5</v>
      </c>
      <c r="C1558">
        <v>-1</v>
      </c>
      <c r="D1558" t="s">
        <v>42</v>
      </c>
      <c r="E1558" t="s">
        <v>202</v>
      </c>
      <c r="F1558">
        <v>7.6397999999999994E-2</v>
      </c>
      <c r="G1558">
        <v>-1</v>
      </c>
      <c r="H1558">
        <v>331.29399999999998</v>
      </c>
      <c r="I1558">
        <v>-1</v>
      </c>
      <c r="J1558">
        <v>0</v>
      </c>
      <c r="K1558">
        <v>8.0645509999999998</v>
      </c>
      <c r="L1558">
        <v>4.9657E-2</v>
      </c>
      <c r="M1558">
        <v>193.70796799999999</v>
      </c>
      <c r="N1558">
        <v>-267.681468</v>
      </c>
      <c r="O1558">
        <v>1.5733870000000001</v>
      </c>
      <c r="P1558">
        <v>193.68902600000001</v>
      </c>
      <c r="Q1558">
        <v>-267.63949600000001</v>
      </c>
      <c r="R1558">
        <v>1.570589</v>
      </c>
      <c r="S1558">
        <v>4.6048549999999997</v>
      </c>
      <c r="T1558">
        <v>2.7980000000000001E-3</v>
      </c>
    </row>
    <row r="1559" spans="1:20" x14ac:dyDescent="0.25">
      <c r="A1559">
        <v>1557</v>
      </c>
      <c r="B1559">
        <v>5</v>
      </c>
      <c r="C1559">
        <v>-1</v>
      </c>
      <c r="D1559" t="s">
        <v>42</v>
      </c>
      <c r="E1559" t="s">
        <v>202</v>
      </c>
      <c r="F1559">
        <v>4.7628999999999998E-2</v>
      </c>
      <c r="G1559">
        <v>-1</v>
      </c>
      <c r="H1559">
        <v>460.238</v>
      </c>
      <c r="I1559">
        <v>-1</v>
      </c>
      <c r="J1559">
        <v>0</v>
      </c>
      <c r="K1559">
        <v>8.0313049999999997</v>
      </c>
      <c r="L1559">
        <v>4.9592999999999998E-2</v>
      </c>
      <c r="M1559">
        <v>193.762055</v>
      </c>
      <c r="N1559">
        <v>-266.70982900000001</v>
      </c>
      <c r="O1559">
        <v>1.5692649999999999</v>
      </c>
      <c r="P1559">
        <v>193.68945299999999</v>
      </c>
      <c r="Q1559">
        <v>-266.67312600000002</v>
      </c>
      <c r="R1559">
        <v>1.570614</v>
      </c>
      <c r="S1559">
        <v>8.1352250000000002</v>
      </c>
      <c r="T1559">
        <v>1.348E-3</v>
      </c>
    </row>
    <row r="1560" spans="1:20" x14ac:dyDescent="0.25">
      <c r="A1560">
        <v>1558</v>
      </c>
      <c r="B1560">
        <v>5</v>
      </c>
      <c r="C1560">
        <v>-1</v>
      </c>
      <c r="D1560" t="s">
        <v>42</v>
      </c>
      <c r="E1560" t="s">
        <v>202</v>
      </c>
      <c r="F1560">
        <v>6.1536E-2</v>
      </c>
      <c r="G1560">
        <v>-1</v>
      </c>
      <c r="H1560">
        <v>270.16500000000002</v>
      </c>
      <c r="I1560">
        <v>-1</v>
      </c>
      <c r="J1560">
        <v>0</v>
      </c>
      <c r="K1560">
        <v>7.9477599999999997</v>
      </c>
      <c r="L1560">
        <v>-5.1492999999999997E-2</v>
      </c>
      <c r="M1560">
        <v>193.66405700000001</v>
      </c>
      <c r="N1560">
        <v>-265.98605600000002</v>
      </c>
      <c r="O1560">
        <v>1.5750280000000001</v>
      </c>
      <c r="P1560">
        <v>193.689651</v>
      </c>
      <c r="Q1560">
        <v>-265.95416299999999</v>
      </c>
      <c r="R1560">
        <v>1.5700590000000001</v>
      </c>
      <c r="S1560">
        <v>4.0893569999999997</v>
      </c>
      <c r="T1560">
        <v>4.9690000000000003E-3</v>
      </c>
    </row>
    <row r="1561" spans="1:20" x14ac:dyDescent="0.25">
      <c r="A1561">
        <v>1559</v>
      </c>
      <c r="B1561">
        <v>5</v>
      </c>
      <c r="C1561">
        <v>-1</v>
      </c>
      <c r="D1561" t="s">
        <v>42</v>
      </c>
      <c r="E1561" t="s">
        <v>202</v>
      </c>
      <c r="F1561">
        <v>4.5922999999999999E-2</v>
      </c>
      <c r="G1561">
        <v>-1</v>
      </c>
      <c r="H1561">
        <v>423.13900000000001</v>
      </c>
      <c r="I1561">
        <v>-1</v>
      </c>
      <c r="J1561">
        <v>0</v>
      </c>
      <c r="K1561">
        <v>7.8265140000000004</v>
      </c>
      <c r="L1561">
        <v>5.0962E-2</v>
      </c>
      <c r="M1561">
        <v>193.59259599999999</v>
      </c>
      <c r="N1561">
        <v>-265.24184500000001</v>
      </c>
      <c r="O1561">
        <v>1.5649930000000001</v>
      </c>
      <c r="P1561">
        <v>193.690155</v>
      </c>
      <c r="Q1561">
        <v>-265.24478099999999</v>
      </c>
      <c r="R1561">
        <v>1.5705340000000001</v>
      </c>
      <c r="S1561">
        <v>9.7602770000000003</v>
      </c>
      <c r="T1561">
        <v>5.5409999999999999E-3</v>
      </c>
    </row>
    <row r="1562" spans="1:20" x14ac:dyDescent="0.25">
      <c r="A1562">
        <v>1560</v>
      </c>
      <c r="B1562">
        <v>5</v>
      </c>
      <c r="C1562">
        <v>-1</v>
      </c>
      <c r="D1562" t="s">
        <v>42</v>
      </c>
      <c r="E1562" t="s">
        <v>202</v>
      </c>
      <c r="F1562">
        <v>1.8064E-2</v>
      </c>
      <c r="G1562">
        <v>-1</v>
      </c>
      <c r="H1562">
        <v>414.23500000000001</v>
      </c>
      <c r="I1562">
        <v>-1</v>
      </c>
      <c r="J1562">
        <v>0</v>
      </c>
      <c r="K1562">
        <v>7.6969089999999998</v>
      </c>
      <c r="L1562">
        <v>-5.2781000000000002E-2</v>
      </c>
      <c r="M1562">
        <v>193.66197099999999</v>
      </c>
      <c r="N1562">
        <v>-264.51879600000001</v>
      </c>
      <c r="O1562">
        <v>1.5699939999999999</v>
      </c>
      <c r="P1562">
        <v>193.69044500000001</v>
      </c>
      <c r="Q1562">
        <v>-264.54693600000002</v>
      </c>
      <c r="R1562">
        <v>1.5699559999999999</v>
      </c>
      <c r="S1562">
        <v>4.0033289999999999</v>
      </c>
      <c r="T1562">
        <v>3.8000000000000002E-5</v>
      </c>
    </row>
    <row r="1563" spans="1:20" x14ac:dyDescent="0.25">
      <c r="A1563">
        <v>1561</v>
      </c>
      <c r="B1563">
        <v>5</v>
      </c>
      <c r="C1563">
        <v>-1</v>
      </c>
      <c r="D1563" t="s">
        <v>42</v>
      </c>
      <c r="E1563" t="s">
        <v>202</v>
      </c>
      <c r="F1563">
        <v>0.14510500000000001</v>
      </c>
      <c r="G1563">
        <v>-1</v>
      </c>
      <c r="H1563">
        <v>487.86799999999999</v>
      </c>
      <c r="I1563">
        <v>-1</v>
      </c>
      <c r="J1563">
        <v>0</v>
      </c>
      <c r="K1563">
        <v>7.5827109999999998</v>
      </c>
      <c r="L1563">
        <v>5.2061000000000003E-2</v>
      </c>
      <c r="M1563">
        <v>193.67251200000001</v>
      </c>
      <c r="N1563">
        <v>-263.844763</v>
      </c>
      <c r="O1563">
        <v>1.571402</v>
      </c>
      <c r="P1563">
        <v>193.69111599999999</v>
      </c>
      <c r="Q1563">
        <v>-263.86010700000003</v>
      </c>
      <c r="R1563">
        <v>1.5704149999999999</v>
      </c>
      <c r="S1563">
        <v>2.4116070000000001</v>
      </c>
      <c r="T1563">
        <v>9.8700000000000003E-4</v>
      </c>
    </row>
    <row r="1564" spans="1:20" x14ac:dyDescent="0.25">
      <c r="A1564">
        <v>1562</v>
      </c>
      <c r="B1564">
        <v>5</v>
      </c>
      <c r="C1564">
        <v>-1</v>
      </c>
      <c r="D1564" t="s">
        <v>42</v>
      </c>
      <c r="E1564" t="s">
        <v>202</v>
      </c>
      <c r="F1564">
        <v>0.25173000000000001</v>
      </c>
      <c r="G1564">
        <v>-1</v>
      </c>
      <c r="H1564">
        <v>249.54400000000001</v>
      </c>
      <c r="I1564">
        <v>-1</v>
      </c>
      <c r="J1564">
        <v>0</v>
      </c>
      <c r="K1564">
        <v>7.4668060000000001</v>
      </c>
      <c r="L1564">
        <v>5.3903E-2</v>
      </c>
      <c r="M1564">
        <v>193.650451</v>
      </c>
      <c r="N1564">
        <v>-262.91382800000002</v>
      </c>
      <c r="O1564">
        <v>1.5712470000000001</v>
      </c>
      <c r="P1564">
        <v>193.691757</v>
      </c>
      <c r="Q1564">
        <v>-262.95806900000002</v>
      </c>
      <c r="R1564">
        <v>1.570419</v>
      </c>
      <c r="S1564">
        <v>6.052664</v>
      </c>
      <c r="T1564">
        <v>8.2799999999999996E-4</v>
      </c>
    </row>
    <row r="1565" spans="1:20" x14ac:dyDescent="0.25">
      <c r="A1565">
        <v>1563</v>
      </c>
      <c r="B1565">
        <v>5</v>
      </c>
      <c r="C1565">
        <v>-1</v>
      </c>
      <c r="D1565" t="s">
        <v>42</v>
      </c>
      <c r="E1565" t="s">
        <v>202</v>
      </c>
      <c r="F1565">
        <v>7.7330999999999997E-2</v>
      </c>
      <c r="G1565">
        <v>-1</v>
      </c>
      <c r="H1565">
        <v>357.58100000000002</v>
      </c>
      <c r="I1565">
        <v>-1</v>
      </c>
      <c r="J1565">
        <v>0</v>
      </c>
      <c r="K1565">
        <v>7.3972230000000003</v>
      </c>
      <c r="L1565">
        <v>-5.3345999999999998E-2</v>
      </c>
      <c r="M1565">
        <v>193.666539</v>
      </c>
      <c r="N1565">
        <v>-262.33714099999997</v>
      </c>
      <c r="O1565">
        <v>1.566014</v>
      </c>
      <c r="P1565">
        <v>193.692001</v>
      </c>
      <c r="Q1565">
        <v>-262.289581</v>
      </c>
      <c r="R1565">
        <v>1.5698799999999999</v>
      </c>
      <c r="S1565">
        <v>5.3947000000000003</v>
      </c>
      <c r="T1565">
        <v>3.8660000000000001E-3</v>
      </c>
    </row>
    <row r="1566" spans="1:20" x14ac:dyDescent="0.25">
      <c r="A1566">
        <v>1564</v>
      </c>
      <c r="B1566">
        <v>4</v>
      </c>
      <c r="C1566">
        <v>-1</v>
      </c>
      <c r="D1566" t="s">
        <v>43</v>
      </c>
      <c r="E1566" t="s">
        <v>202</v>
      </c>
      <c r="F1566">
        <v>1.7235E-2</v>
      </c>
      <c r="G1566">
        <v>-1</v>
      </c>
      <c r="H1566">
        <v>844.779</v>
      </c>
      <c r="I1566">
        <v>-1</v>
      </c>
      <c r="J1566">
        <v>0</v>
      </c>
      <c r="K1566">
        <v>7.3277340000000004</v>
      </c>
      <c r="L1566">
        <v>5.3436999999999998E-2</v>
      </c>
      <c r="M1566">
        <v>193.69734600000001</v>
      </c>
      <c r="N1566">
        <v>-261.64013999999997</v>
      </c>
      <c r="O1566">
        <v>1.5661350000000001</v>
      </c>
      <c r="P1566">
        <v>193.69262699999999</v>
      </c>
      <c r="Q1566">
        <v>-261.627228</v>
      </c>
      <c r="R1566">
        <v>1.5703800000000001</v>
      </c>
      <c r="S1566">
        <v>1.374797</v>
      </c>
      <c r="T1566">
        <v>4.2449999999999996E-3</v>
      </c>
    </row>
    <row r="1567" spans="1:20" x14ac:dyDescent="0.25">
      <c r="A1567">
        <v>1565</v>
      </c>
      <c r="B1567">
        <v>4</v>
      </c>
      <c r="C1567">
        <v>-1</v>
      </c>
      <c r="D1567" t="s">
        <v>43</v>
      </c>
      <c r="E1567" t="s">
        <v>202</v>
      </c>
      <c r="F1567">
        <v>2.7740999999999998E-2</v>
      </c>
      <c r="G1567">
        <v>-1</v>
      </c>
      <c r="H1567">
        <v>386.28100000000001</v>
      </c>
      <c r="I1567">
        <v>-1</v>
      </c>
      <c r="J1567">
        <v>0</v>
      </c>
      <c r="K1567">
        <v>7.2495799999999999</v>
      </c>
      <c r="L1567">
        <v>-5.4275999999999998E-2</v>
      </c>
      <c r="M1567">
        <v>193.65821099999999</v>
      </c>
      <c r="N1567">
        <v>-260.96968900000002</v>
      </c>
      <c r="O1567">
        <v>1.5680989999999999</v>
      </c>
      <c r="P1567">
        <v>193.69297800000001</v>
      </c>
      <c r="Q1567">
        <v>-260.97155800000002</v>
      </c>
      <c r="R1567">
        <v>1.569828</v>
      </c>
      <c r="S1567">
        <v>3.4817040000000001</v>
      </c>
      <c r="T1567">
        <v>1.7290000000000001E-3</v>
      </c>
    </row>
    <row r="1568" spans="1:20" x14ac:dyDescent="0.25">
      <c r="A1568">
        <v>1566</v>
      </c>
      <c r="B1568">
        <v>4</v>
      </c>
      <c r="C1568">
        <v>-1</v>
      </c>
      <c r="D1568" t="s">
        <v>43</v>
      </c>
      <c r="E1568" t="s">
        <v>202</v>
      </c>
      <c r="F1568">
        <v>2.7720999999999999E-2</v>
      </c>
      <c r="G1568">
        <v>-1</v>
      </c>
      <c r="H1568">
        <v>364.69</v>
      </c>
      <c r="I1568">
        <v>-1</v>
      </c>
      <c r="J1568">
        <v>0</v>
      </c>
      <c r="K1568">
        <v>7.1317560000000002</v>
      </c>
      <c r="L1568">
        <v>-5.5775999999999999E-2</v>
      </c>
      <c r="M1568">
        <v>193.783804</v>
      </c>
      <c r="N1568">
        <v>-260.15194400000001</v>
      </c>
      <c r="O1568">
        <v>1.562943</v>
      </c>
      <c r="P1568">
        <v>193.693512</v>
      </c>
      <c r="Q1568">
        <v>-260.10922199999999</v>
      </c>
      <c r="R1568">
        <v>1.569833</v>
      </c>
      <c r="S1568">
        <v>9.9889360000000007</v>
      </c>
      <c r="T1568">
        <v>6.8900000000000003E-3</v>
      </c>
    </row>
    <row r="1569" spans="1:20" x14ac:dyDescent="0.25">
      <c r="A1569">
        <v>1567</v>
      </c>
      <c r="B1569">
        <v>5</v>
      </c>
      <c r="C1569">
        <v>-1</v>
      </c>
      <c r="D1569" t="s">
        <v>44</v>
      </c>
      <c r="E1569" t="s">
        <v>202</v>
      </c>
      <c r="F1569">
        <v>2.9246999999999999E-2</v>
      </c>
      <c r="G1569">
        <v>-1</v>
      </c>
      <c r="H1569">
        <v>344.55200000000002</v>
      </c>
      <c r="I1569">
        <v>-1</v>
      </c>
      <c r="J1569">
        <v>0</v>
      </c>
      <c r="K1569">
        <v>7.0403200000000004</v>
      </c>
      <c r="L1569">
        <v>5.5434999999999998E-2</v>
      </c>
      <c r="M1569">
        <v>193.651588</v>
      </c>
      <c r="N1569">
        <v>-259.43988400000001</v>
      </c>
      <c r="O1569">
        <v>1.571706</v>
      </c>
      <c r="P1569">
        <v>193.69407699999999</v>
      </c>
      <c r="Q1569">
        <v>-259.471924</v>
      </c>
      <c r="R1569">
        <v>1.570392</v>
      </c>
      <c r="S1569">
        <v>5.321453</v>
      </c>
      <c r="T1569">
        <v>1.3140000000000001E-3</v>
      </c>
    </row>
    <row r="1570" spans="1:20" x14ac:dyDescent="0.25">
      <c r="A1570">
        <v>1568</v>
      </c>
      <c r="B1570">
        <v>5</v>
      </c>
      <c r="C1570">
        <v>-1</v>
      </c>
      <c r="D1570" t="s">
        <v>44</v>
      </c>
      <c r="E1570" t="s">
        <v>202</v>
      </c>
      <c r="F1570">
        <v>0.102558</v>
      </c>
      <c r="G1570">
        <v>-1</v>
      </c>
      <c r="H1570">
        <v>368.50799999999998</v>
      </c>
      <c r="I1570">
        <v>-1</v>
      </c>
      <c r="J1570">
        <v>0</v>
      </c>
      <c r="K1570">
        <v>6.952731</v>
      </c>
      <c r="L1570">
        <v>-5.5819000000000001E-2</v>
      </c>
      <c r="M1570">
        <v>193.65641199999999</v>
      </c>
      <c r="N1570">
        <v>-258.80666100000002</v>
      </c>
      <c r="O1570">
        <v>1.5699689999999999</v>
      </c>
      <c r="P1570">
        <v>193.69426000000001</v>
      </c>
      <c r="Q1570">
        <v>-258.84274299999998</v>
      </c>
      <c r="R1570">
        <v>1.5698380000000001</v>
      </c>
      <c r="S1570">
        <v>5.2291150000000002</v>
      </c>
      <c r="T1570">
        <v>1.3100000000000001E-4</v>
      </c>
    </row>
    <row r="1571" spans="1:20" x14ac:dyDescent="0.25">
      <c r="A1571">
        <v>1569</v>
      </c>
      <c r="B1571">
        <v>5</v>
      </c>
      <c r="C1571">
        <v>-1</v>
      </c>
      <c r="D1571" t="s">
        <v>44</v>
      </c>
      <c r="E1571" t="s">
        <v>202</v>
      </c>
      <c r="F1571">
        <v>0.17915500000000001</v>
      </c>
      <c r="G1571">
        <v>-1</v>
      </c>
      <c r="H1571">
        <v>414.75700000000001</v>
      </c>
      <c r="I1571">
        <v>-1</v>
      </c>
      <c r="J1571">
        <v>0</v>
      </c>
      <c r="K1571">
        <v>6.8713059999999997</v>
      </c>
      <c r="L1571">
        <v>5.6949E-2</v>
      </c>
      <c r="M1571">
        <v>193.72631799999999</v>
      </c>
      <c r="N1571">
        <v>-258.25254100000001</v>
      </c>
      <c r="O1571">
        <v>1.570408</v>
      </c>
      <c r="P1571">
        <v>193.694839</v>
      </c>
      <c r="Q1571">
        <v>-258.22109999999998</v>
      </c>
      <c r="R1571">
        <v>1.570395</v>
      </c>
      <c r="S1571">
        <v>4.4490980000000002</v>
      </c>
      <c r="T1571">
        <v>1.2999999999999999E-5</v>
      </c>
    </row>
    <row r="1572" spans="1:20" x14ac:dyDescent="0.25">
      <c r="A1572">
        <v>1570</v>
      </c>
      <c r="B1572">
        <v>5</v>
      </c>
      <c r="C1572">
        <v>-1</v>
      </c>
      <c r="D1572" t="s">
        <v>44</v>
      </c>
      <c r="E1572" t="s">
        <v>202</v>
      </c>
      <c r="F1572">
        <v>8.2186999999999996E-2</v>
      </c>
      <c r="G1572">
        <v>-1</v>
      </c>
      <c r="H1572">
        <v>309.517</v>
      </c>
      <c r="I1572">
        <v>-1</v>
      </c>
      <c r="J1572">
        <v>0</v>
      </c>
      <c r="K1572">
        <v>6.7948599999999999</v>
      </c>
      <c r="L1572">
        <v>-5.6524999999999999E-2</v>
      </c>
      <c r="M1572">
        <v>193.74261100000001</v>
      </c>
      <c r="N1572">
        <v>-257.64241500000003</v>
      </c>
      <c r="O1572">
        <v>1.5710580000000001</v>
      </c>
      <c r="P1572">
        <v>193.69502299999999</v>
      </c>
      <c r="Q1572">
        <v>-257.60650600000002</v>
      </c>
      <c r="R1572">
        <v>1.5698460000000001</v>
      </c>
      <c r="S1572">
        <v>5.9616420000000003</v>
      </c>
      <c r="T1572">
        <v>1.2110000000000001E-3</v>
      </c>
    </row>
    <row r="1573" spans="1:20" x14ac:dyDescent="0.25">
      <c r="A1573">
        <v>1571</v>
      </c>
      <c r="B1573">
        <v>5</v>
      </c>
      <c r="C1573">
        <v>-1</v>
      </c>
      <c r="D1573" t="s">
        <v>44</v>
      </c>
      <c r="E1573" t="s">
        <v>202</v>
      </c>
      <c r="F1573">
        <v>0.13605700000000001</v>
      </c>
      <c r="G1573">
        <v>-1</v>
      </c>
      <c r="H1573">
        <v>338.48399999999998</v>
      </c>
      <c r="I1573">
        <v>-1</v>
      </c>
      <c r="J1573">
        <v>0</v>
      </c>
      <c r="K1573">
        <v>6.6952429999999996</v>
      </c>
      <c r="L1573">
        <v>-5.7722000000000002E-2</v>
      </c>
      <c r="M1573">
        <v>193.717635</v>
      </c>
      <c r="N1573">
        <v>-256.79945300000003</v>
      </c>
      <c r="O1573">
        <v>1.5722799999999999</v>
      </c>
      <c r="P1573">
        <v>193.69554099999999</v>
      </c>
      <c r="Q1573">
        <v>-256.79760700000003</v>
      </c>
      <c r="R1573">
        <v>1.569834</v>
      </c>
      <c r="S1573">
        <v>2.2170670000000001</v>
      </c>
      <c r="T1573">
        <v>2.4459999999999998E-3</v>
      </c>
    </row>
    <row r="1574" spans="1:20" x14ac:dyDescent="0.25">
      <c r="A1574">
        <v>1572</v>
      </c>
      <c r="B1574">
        <v>5</v>
      </c>
      <c r="C1574">
        <v>-1</v>
      </c>
      <c r="D1574" t="s">
        <v>44</v>
      </c>
      <c r="E1574" t="s">
        <v>202</v>
      </c>
      <c r="F1574">
        <v>2.0709999999999999E-2</v>
      </c>
      <c r="G1574">
        <v>-1</v>
      </c>
      <c r="H1574">
        <v>388.48899999999998</v>
      </c>
      <c r="I1574">
        <v>-1</v>
      </c>
      <c r="J1574">
        <v>0</v>
      </c>
      <c r="K1574">
        <v>6.6191050000000002</v>
      </c>
      <c r="L1574">
        <v>5.8187999999999997E-2</v>
      </c>
      <c r="M1574">
        <v>193.64832200000001</v>
      </c>
      <c r="N1574">
        <v>-256.17438399999998</v>
      </c>
      <c r="O1574">
        <v>1.5723780000000001</v>
      </c>
      <c r="P1574">
        <v>193.696091</v>
      </c>
      <c r="Q1574">
        <v>-256.19882200000001</v>
      </c>
      <c r="R1574">
        <v>1.5704320000000001</v>
      </c>
      <c r="S1574">
        <v>5.3656980000000001</v>
      </c>
      <c r="T1574">
        <v>1.946E-3</v>
      </c>
    </row>
    <row r="1575" spans="1:20" x14ac:dyDescent="0.25">
      <c r="A1575">
        <v>1573</v>
      </c>
      <c r="B1575">
        <v>5</v>
      </c>
      <c r="C1575">
        <v>-1</v>
      </c>
      <c r="D1575" t="s">
        <v>44</v>
      </c>
      <c r="E1575" t="s">
        <v>202</v>
      </c>
      <c r="F1575">
        <v>4.8431000000000002E-2</v>
      </c>
      <c r="G1575">
        <v>-1</v>
      </c>
      <c r="H1575">
        <v>414.26</v>
      </c>
      <c r="I1575">
        <v>-1</v>
      </c>
      <c r="J1575">
        <v>0</v>
      </c>
      <c r="K1575">
        <v>6.5413389999999998</v>
      </c>
      <c r="L1575">
        <v>-5.7646999999999997E-2</v>
      </c>
      <c r="M1575">
        <v>193.73542699999999</v>
      </c>
      <c r="N1575">
        <v>-255.63741099999999</v>
      </c>
      <c r="O1575">
        <v>1.57334</v>
      </c>
      <c r="P1575">
        <v>193.696259</v>
      </c>
      <c r="Q1575">
        <v>-255.606979</v>
      </c>
      <c r="R1575">
        <v>1.569896</v>
      </c>
      <c r="S1575">
        <v>4.9600869999999997</v>
      </c>
      <c r="T1575">
        <v>3.444E-3</v>
      </c>
    </row>
    <row r="1576" spans="1:20" x14ac:dyDescent="0.25">
      <c r="A1576">
        <v>1574</v>
      </c>
      <c r="B1576">
        <v>5</v>
      </c>
      <c r="C1576">
        <v>-1</v>
      </c>
      <c r="D1576" t="s">
        <v>44</v>
      </c>
      <c r="E1576" t="s">
        <v>202</v>
      </c>
      <c r="F1576">
        <v>0.106387</v>
      </c>
      <c r="G1576">
        <v>-1</v>
      </c>
      <c r="H1576">
        <v>324.32600000000002</v>
      </c>
      <c r="I1576">
        <v>-1</v>
      </c>
      <c r="J1576">
        <v>0</v>
      </c>
      <c r="K1576">
        <v>6.4631679999999996</v>
      </c>
      <c r="L1576">
        <v>5.8802E-2</v>
      </c>
      <c r="M1576">
        <v>193.707323</v>
      </c>
      <c r="N1576">
        <v>-255.00636299999999</v>
      </c>
      <c r="O1576">
        <v>1.575779</v>
      </c>
      <c r="P1576">
        <v>193.696808</v>
      </c>
      <c r="Q1576">
        <v>-255.022186</v>
      </c>
      <c r="R1576">
        <v>1.570479</v>
      </c>
      <c r="S1576">
        <v>1.8998600000000001</v>
      </c>
      <c r="T1576">
        <v>5.3E-3</v>
      </c>
    </row>
    <row r="1577" spans="1:20" x14ac:dyDescent="0.25">
      <c r="A1577">
        <v>1575</v>
      </c>
      <c r="B1577">
        <v>5</v>
      </c>
      <c r="C1577">
        <v>-1</v>
      </c>
      <c r="D1577" t="s">
        <v>44</v>
      </c>
      <c r="E1577" t="s">
        <v>202</v>
      </c>
      <c r="F1577">
        <v>3.3709999999999999E-3</v>
      </c>
      <c r="G1577">
        <v>-1</v>
      </c>
      <c r="H1577">
        <v>315.90499999999997</v>
      </c>
      <c r="I1577">
        <v>-1</v>
      </c>
      <c r="J1577">
        <v>0</v>
      </c>
      <c r="K1577">
        <v>6.3610749999999996</v>
      </c>
      <c r="L1577">
        <v>5.9749999999999998E-2</v>
      </c>
      <c r="M1577">
        <v>193.71582000000001</v>
      </c>
      <c r="N1577">
        <v>-254.26328599999999</v>
      </c>
      <c r="O1577">
        <v>1.5698449999999999</v>
      </c>
      <c r="P1577">
        <v>193.69726600000001</v>
      </c>
      <c r="Q1577">
        <v>-254.25328099999999</v>
      </c>
      <c r="R1577">
        <v>1.5704910000000001</v>
      </c>
      <c r="S1577">
        <v>2.1080220000000001</v>
      </c>
      <c r="T1577">
        <v>6.4599999999999998E-4</v>
      </c>
    </row>
    <row r="1578" spans="1:20" x14ac:dyDescent="0.25">
      <c r="A1578">
        <v>1576</v>
      </c>
      <c r="B1578">
        <v>6</v>
      </c>
      <c r="C1578">
        <v>-1</v>
      </c>
      <c r="D1578" t="s">
        <v>45</v>
      </c>
      <c r="E1578" t="s">
        <v>202</v>
      </c>
      <c r="F1578">
        <v>1.3988E-2</v>
      </c>
      <c r="G1578">
        <v>-1</v>
      </c>
      <c r="H1578">
        <v>364.01499999999999</v>
      </c>
      <c r="I1578">
        <v>-1</v>
      </c>
      <c r="J1578">
        <v>0</v>
      </c>
      <c r="K1578">
        <v>6.2871230000000002</v>
      </c>
      <c r="L1578">
        <v>-5.8797000000000002E-2</v>
      </c>
      <c r="M1578">
        <v>193.69331099999999</v>
      </c>
      <c r="N1578">
        <v>-253.68977000000001</v>
      </c>
      <c r="O1578">
        <v>1.5693699999999999</v>
      </c>
      <c r="P1578">
        <v>193.69734199999999</v>
      </c>
      <c r="Q1578">
        <v>-253.68450899999999</v>
      </c>
      <c r="R1578">
        <v>1.569955</v>
      </c>
      <c r="S1578">
        <v>0.66271199999999997</v>
      </c>
      <c r="T1578">
        <v>5.8500000000000002E-4</v>
      </c>
    </row>
    <row r="1579" spans="1:20" x14ac:dyDescent="0.25">
      <c r="A1579">
        <v>1577</v>
      </c>
      <c r="B1579">
        <v>6</v>
      </c>
      <c r="C1579">
        <v>-1</v>
      </c>
      <c r="D1579" t="s">
        <v>45</v>
      </c>
      <c r="E1579" t="s">
        <v>202</v>
      </c>
      <c r="F1579">
        <v>7.7092999999999995E-2</v>
      </c>
      <c r="G1579">
        <v>-1</v>
      </c>
      <c r="H1579">
        <v>376.33800000000002</v>
      </c>
      <c r="I1579">
        <v>-1</v>
      </c>
      <c r="J1579">
        <v>0</v>
      </c>
      <c r="K1579">
        <v>6.2150239999999997</v>
      </c>
      <c r="L1579">
        <v>6.0765E-2</v>
      </c>
      <c r="M1579">
        <v>193.720282</v>
      </c>
      <c r="N1579">
        <v>-253.131821</v>
      </c>
      <c r="O1579">
        <v>1.573321</v>
      </c>
      <c r="P1579">
        <v>193.697723</v>
      </c>
      <c r="Q1579">
        <v>-253.12228400000001</v>
      </c>
      <c r="R1579">
        <v>1.5706279999999999</v>
      </c>
      <c r="S1579">
        <v>2.4491909999999999</v>
      </c>
      <c r="T1579">
        <v>2.6919999999999999E-3</v>
      </c>
    </row>
    <row r="1580" spans="1:20" x14ac:dyDescent="0.25">
      <c r="A1580">
        <v>1578</v>
      </c>
      <c r="B1580">
        <v>6</v>
      </c>
      <c r="C1580">
        <v>-1</v>
      </c>
      <c r="D1580" t="s">
        <v>45</v>
      </c>
      <c r="E1580" t="s">
        <v>202</v>
      </c>
      <c r="F1580">
        <v>0.115801</v>
      </c>
      <c r="G1580">
        <v>-1</v>
      </c>
      <c r="H1580">
        <v>403.55200000000002</v>
      </c>
      <c r="I1580">
        <v>-1</v>
      </c>
      <c r="J1580">
        <v>0</v>
      </c>
      <c r="K1580">
        <v>6.143993</v>
      </c>
      <c r="L1580">
        <v>-5.9651999999999997E-2</v>
      </c>
      <c r="M1580">
        <v>193.676378</v>
      </c>
      <c r="N1580">
        <v>-252.52861799999999</v>
      </c>
      <c r="O1580">
        <v>1.5720749999999999</v>
      </c>
      <c r="P1580">
        <v>193.697723</v>
      </c>
      <c r="Q1580">
        <v>-252.566452</v>
      </c>
      <c r="R1580">
        <v>1.570068</v>
      </c>
      <c r="S1580">
        <v>4.3439940000000004</v>
      </c>
      <c r="T1580">
        <v>2.0079999999999998E-3</v>
      </c>
    </row>
    <row r="1581" spans="1:20" x14ac:dyDescent="0.25">
      <c r="A1581">
        <v>1579</v>
      </c>
      <c r="B1581">
        <v>6</v>
      </c>
      <c r="C1581">
        <v>-1</v>
      </c>
      <c r="D1581" t="s">
        <v>45</v>
      </c>
      <c r="E1581" t="s">
        <v>202</v>
      </c>
      <c r="F1581">
        <v>9.8288E-2</v>
      </c>
      <c r="G1581">
        <v>-1</v>
      </c>
      <c r="H1581">
        <v>308.36700000000002</v>
      </c>
      <c r="I1581">
        <v>-1</v>
      </c>
      <c r="J1581">
        <v>0</v>
      </c>
      <c r="K1581">
        <v>6.0496239999999997</v>
      </c>
      <c r="L1581">
        <v>-5.9943000000000003E-2</v>
      </c>
      <c r="M1581">
        <v>193.68373399999999</v>
      </c>
      <c r="N1581">
        <v>-251.846487</v>
      </c>
      <c r="O1581">
        <v>1.5680050000000001</v>
      </c>
      <c r="P1581">
        <v>193.697968</v>
      </c>
      <c r="Q1581">
        <v>-251.83528100000001</v>
      </c>
      <c r="R1581">
        <v>1.57013</v>
      </c>
      <c r="S1581">
        <v>1.8115479999999999</v>
      </c>
      <c r="T1581">
        <v>2.1250000000000002E-3</v>
      </c>
    </row>
    <row r="1582" spans="1:20" x14ac:dyDescent="0.25">
      <c r="A1582">
        <v>1580</v>
      </c>
      <c r="B1582">
        <v>6</v>
      </c>
      <c r="C1582">
        <v>-1</v>
      </c>
      <c r="D1582" t="s">
        <v>45</v>
      </c>
      <c r="E1582" t="s">
        <v>202</v>
      </c>
      <c r="F1582">
        <v>7.7202000000000007E-2</v>
      </c>
      <c r="G1582">
        <v>-1</v>
      </c>
      <c r="H1582">
        <v>326.726</v>
      </c>
      <c r="I1582">
        <v>-1</v>
      </c>
      <c r="J1582">
        <v>0</v>
      </c>
      <c r="K1582">
        <v>5.9789539999999999</v>
      </c>
      <c r="L1582">
        <v>6.1336000000000002E-2</v>
      </c>
      <c r="M1582">
        <v>193.66867400000001</v>
      </c>
      <c r="N1582">
        <v>-251.25313499999999</v>
      </c>
      <c r="O1582">
        <v>1.573723</v>
      </c>
      <c r="P1582">
        <v>193.69834900000001</v>
      </c>
      <c r="Q1582">
        <v>-251.29440299999999</v>
      </c>
      <c r="R1582">
        <v>1.5707439999999999</v>
      </c>
      <c r="S1582">
        <v>5.0829630000000003</v>
      </c>
      <c r="T1582">
        <v>2.9789999999999999E-3</v>
      </c>
    </row>
    <row r="1583" spans="1:20" x14ac:dyDescent="0.25">
      <c r="A1583">
        <v>1581</v>
      </c>
      <c r="B1583">
        <v>6</v>
      </c>
      <c r="C1583">
        <v>-1</v>
      </c>
      <c r="D1583" t="s">
        <v>45</v>
      </c>
      <c r="E1583" t="s">
        <v>202</v>
      </c>
      <c r="F1583">
        <v>6.2784000000000006E-2</v>
      </c>
      <c r="G1583">
        <v>-1</v>
      </c>
      <c r="H1583">
        <v>428.822</v>
      </c>
      <c r="I1583">
        <v>-1</v>
      </c>
      <c r="J1583">
        <v>0</v>
      </c>
      <c r="K1583">
        <v>5.8856640000000002</v>
      </c>
      <c r="L1583">
        <v>6.1650000000000003E-2</v>
      </c>
      <c r="M1583">
        <v>193.668936</v>
      </c>
      <c r="N1583">
        <v>-250.55180799999999</v>
      </c>
      <c r="O1583">
        <v>1.5737620000000001</v>
      </c>
      <c r="P1583">
        <v>193.69859299999999</v>
      </c>
      <c r="Q1583">
        <v>-250.58308400000001</v>
      </c>
      <c r="R1583">
        <v>1.570776</v>
      </c>
      <c r="S1583">
        <v>4.3101830000000003</v>
      </c>
      <c r="T1583">
        <v>2.9849999999999998E-3</v>
      </c>
    </row>
    <row r="1584" spans="1:20" x14ac:dyDescent="0.25">
      <c r="A1584">
        <v>1582</v>
      </c>
      <c r="B1584">
        <v>6</v>
      </c>
      <c r="C1584">
        <v>-1</v>
      </c>
      <c r="D1584" t="s">
        <v>45</v>
      </c>
      <c r="E1584" t="s">
        <v>202</v>
      </c>
      <c r="F1584">
        <v>7.7450000000000005E-2</v>
      </c>
      <c r="G1584">
        <v>-1</v>
      </c>
      <c r="H1584">
        <v>376.37299999999999</v>
      </c>
      <c r="I1584">
        <v>-1</v>
      </c>
      <c r="J1584">
        <v>0</v>
      </c>
      <c r="K1584">
        <v>5.8169719999999998</v>
      </c>
      <c r="L1584">
        <v>-6.1036E-2</v>
      </c>
      <c r="M1584">
        <v>193.71749</v>
      </c>
      <c r="N1584">
        <v>-250.06272100000001</v>
      </c>
      <c r="O1584">
        <v>1.575464</v>
      </c>
      <c r="P1584">
        <v>193.698532</v>
      </c>
      <c r="Q1584">
        <v>-250.056793</v>
      </c>
      <c r="R1584">
        <v>1.5702100000000001</v>
      </c>
      <c r="S1584">
        <v>1.986278</v>
      </c>
      <c r="T1584">
        <v>5.254E-3</v>
      </c>
    </row>
    <row r="1585" spans="1:20" x14ac:dyDescent="0.25">
      <c r="A1585">
        <v>1583</v>
      </c>
      <c r="B1585">
        <v>6</v>
      </c>
      <c r="C1585">
        <v>-1</v>
      </c>
      <c r="D1585" t="s">
        <v>45</v>
      </c>
      <c r="E1585" t="s">
        <v>202</v>
      </c>
      <c r="F1585">
        <v>1.0503E-2</v>
      </c>
      <c r="G1585">
        <v>-1</v>
      </c>
      <c r="H1585">
        <v>277.28399999999999</v>
      </c>
      <c r="I1585">
        <v>-1</v>
      </c>
      <c r="J1585">
        <v>0</v>
      </c>
      <c r="K1585">
        <v>5.7494969999999999</v>
      </c>
      <c r="L1585">
        <v>6.1654E-2</v>
      </c>
      <c r="M1585">
        <v>193.688793</v>
      </c>
      <c r="N1585">
        <v>-249.53500099999999</v>
      </c>
      <c r="O1585">
        <v>1.5699339999999999</v>
      </c>
      <c r="P1585">
        <v>193.698868</v>
      </c>
      <c r="Q1585">
        <v>-249.53663599999999</v>
      </c>
      <c r="R1585">
        <v>1.570851</v>
      </c>
      <c r="S1585">
        <v>1.02064</v>
      </c>
      <c r="T1585">
        <v>9.1699999999999995E-4</v>
      </c>
    </row>
    <row r="1586" spans="1:20" x14ac:dyDescent="0.25">
      <c r="A1586">
        <v>1584</v>
      </c>
      <c r="B1586">
        <v>6</v>
      </c>
      <c r="C1586">
        <v>-1</v>
      </c>
      <c r="D1586" t="s">
        <v>45</v>
      </c>
      <c r="E1586" t="s">
        <v>202</v>
      </c>
      <c r="F1586">
        <v>0.24992600000000001</v>
      </c>
      <c r="G1586">
        <v>-1</v>
      </c>
      <c r="H1586">
        <v>352.68099999999998</v>
      </c>
      <c r="I1586">
        <v>-1</v>
      </c>
      <c r="J1586">
        <v>0</v>
      </c>
      <c r="K1586">
        <v>5.6951029999999996</v>
      </c>
      <c r="L1586">
        <v>-3.2306000000000001E-2</v>
      </c>
      <c r="M1586">
        <v>193.701178</v>
      </c>
      <c r="N1586">
        <v>-249.02631099999999</v>
      </c>
      <c r="O1586">
        <v>1.572702</v>
      </c>
      <c r="P1586">
        <v>193.69628900000001</v>
      </c>
      <c r="Q1586">
        <v>-249.022141</v>
      </c>
      <c r="R1586">
        <v>1.5723199999999999</v>
      </c>
      <c r="S1586">
        <v>0.642594</v>
      </c>
      <c r="T1586">
        <v>3.8200000000000002E-4</v>
      </c>
    </row>
    <row r="1587" spans="1:20" x14ac:dyDescent="0.25">
      <c r="A1587">
        <v>1585</v>
      </c>
      <c r="B1587">
        <v>6</v>
      </c>
      <c r="C1587">
        <v>-1</v>
      </c>
      <c r="D1587" t="s">
        <v>45</v>
      </c>
      <c r="E1587" t="s">
        <v>202</v>
      </c>
      <c r="F1587">
        <v>0.128081</v>
      </c>
      <c r="G1587">
        <v>-1</v>
      </c>
      <c r="H1587">
        <v>296.10399999999998</v>
      </c>
      <c r="I1587">
        <v>-1</v>
      </c>
      <c r="J1587">
        <v>0</v>
      </c>
      <c r="K1587">
        <v>5.649832</v>
      </c>
      <c r="L1587">
        <v>-3.4518E-2</v>
      </c>
      <c r="M1587">
        <v>193.689852</v>
      </c>
      <c r="N1587">
        <v>-248.33109300000001</v>
      </c>
      <c r="O1587">
        <v>1.5772870000000001</v>
      </c>
      <c r="P1587">
        <v>193.69044500000001</v>
      </c>
      <c r="Q1587">
        <v>-248.341736</v>
      </c>
      <c r="R1587">
        <v>1.5758369999999999</v>
      </c>
      <c r="S1587">
        <v>1.0659419999999999</v>
      </c>
      <c r="T1587">
        <v>1.4499999999999999E-3</v>
      </c>
    </row>
    <row r="1588" spans="1:20" x14ac:dyDescent="0.25">
      <c r="A1588">
        <v>1586</v>
      </c>
      <c r="B1588">
        <v>6</v>
      </c>
      <c r="C1588">
        <v>-1</v>
      </c>
      <c r="D1588" t="s">
        <v>45</v>
      </c>
      <c r="E1588" t="s">
        <v>202</v>
      </c>
      <c r="F1588">
        <v>9.9134E-2</v>
      </c>
      <c r="G1588">
        <v>-1</v>
      </c>
      <c r="H1588">
        <v>293.23399999999998</v>
      </c>
      <c r="I1588">
        <v>-1</v>
      </c>
      <c r="J1588">
        <v>0</v>
      </c>
      <c r="K1588">
        <v>5.5955180000000002</v>
      </c>
      <c r="L1588">
        <v>0.18190300000000001</v>
      </c>
      <c r="M1588">
        <v>193.683528</v>
      </c>
      <c r="N1588">
        <v>-247.85192699999999</v>
      </c>
      <c r="O1588">
        <v>1.5842160000000001</v>
      </c>
      <c r="P1588">
        <v>193.67836</v>
      </c>
      <c r="Q1588">
        <v>-247.835983</v>
      </c>
      <c r="R1588">
        <v>1.584546</v>
      </c>
      <c r="S1588">
        <v>1.6760630000000001</v>
      </c>
      <c r="T1588">
        <v>3.3E-4</v>
      </c>
    </row>
    <row r="1589" spans="1:20" x14ac:dyDescent="0.25">
      <c r="A1589">
        <v>1587</v>
      </c>
      <c r="B1589">
        <v>6</v>
      </c>
      <c r="C1589">
        <v>-1</v>
      </c>
      <c r="D1589" t="s">
        <v>45</v>
      </c>
      <c r="E1589" t="s">
        <v>202</v>
      </c>
      <c r="F1589">
        <v>0.136208</v>
      </c>
      <c r="G1589">
        <v>-1</v>
      </c>
      <c r="H1589">
        <v>314.92899999999997</v>
      </c>
      <c r="I1589">
        <v>-1</v>
      </c>
      <c r="J1589">
        <v>0</v>
      </c>
      <c r="K1589">
        <v>5.5336080000000001</v>
      </c>
      <c r="L1589">
        <v>5.7522999999999998E-2</v>
      </c>
      <c r="M1589">
        <v>193.68136799999999</v>
      </c>
      <c r="N1589">
        <v>-247.35936699999999</v>
      </c>
      <c r="O1589">
        <v>1.597602</v>
      </c>
      <c r="P1589">
        <v>193.65806599999999</v>
      </c>
      <c r="Q1589">
        <v>-247.335678</v>
      </c>
      <c r="R1589">
        <v>1.5949660000000001</v>
      </c>
      <c r="S1589">
        <v>3.322899</v>
      </c>
      <c r="T1589">
        <v>2.6359999999999999E-3</v>
      </c>
    </row>
    <row r="1590" spans="1:20" x14ac:dyDescent="0.25">
      <c r="A1590">
        <v>1588</v>
      </c>
      <c r="B1590">
        <v>7</v>
      </c>
      <c r="C1590">
        <v>-1</v>
      </c>
      <c r="D1590" t="s">
        <v>46</v>
      </c>
      <c r="E1590" t="s">
        <v>202</v>
      </c>
      <c r="F1590">
        <v>0.34264499999999998</v>
      </c>
      <c r="G1590">
        <v>-1</v>
      </c>
      <c r="H1590">
        <v>487.92700000000002</v>
      </c>
      <c r="I1590">
        <v>-1</v>
      </c>
      <c r="J1590">
        <v>0</v>
      </c>
      <c r="K1590">
        <v>5.4639850000000001</v>
      </c>
      <c r="L1590">
        <v>0.29139700000000002</v>
      </c>
      <c r="M1590">
        <v>193.67830599999999</v>
      </c>
      <c r="N1590">
        <v>-246.87620200000001</v>
      </c>
      <c r="O1590">
        <v>1.614973</v>
      </c>
      <c r="P1590">
        <v>193.62583900000001</v>
      </c>
      <c r="Q1590">
        <v>-246.84260599999999</v>
      </c>
      <c r="R1590">
        <v>1.612627</v>
      </c>
      <c r="S1590">
        <v>6.2302099999999996</v>
      </c>
      <c r="T1590">
        <v>2.3449999999999999E-3</v>
      </c>
    </row>
    <row r="1591" spans="1:20" x14ac:dyDescent="0.25">
      <c r="A1591">
        <v>1589</v>
      </c>
      <c r="B1591">
        <v>7</v>
      </c>
      <c r="C1591">
        <v>-1</v>
      </c>
      <c r="D1591" t="s">
        <v>46</v>
      </c>
      <c r="E1591" t="s">
        <v>202</v>
      </c>
      <c r="F1591">
        <v>0.17612</v>
      </c>
      <c r="G1591">
        <v>-1</v>
      </c>
      <c r="H1591">
        <v>345.29399999999998</v>
      </c>
      <c r="I1591">
        <v>-1</v>
      </c>
      <c r="J1591">
        <v>0</v>
      </c>
      <c r="K1591">
        <v>5.6421469999999996</v>
      </c>
      <c r="L1591">
        <v>0.33010200000000001</v>
      </c>
      <c r="M1591">
        <v>193.55267799999999</v>
      </c>
      <c r="N1591">
        <v>-246.18533500000001</v>
      </c>
      <c r="O1591">
        <v>1.64089</v>
      </c>
      <c r="P1591">
        <v>193.560486</v>
      </c>
      <c r="Q1591">
        <v>-246.18102999999999</v>
      </c>
      <c r="R1591">
        <v>1.641249</v>
      </c>
      <c r="S1591">
        <v>0.89160399999999995</v>
      </c>
      <c r="T1591">
        <v>3.59E-4</v>
      </c>
    </row>
    <row r="1592" spans="1:20" x14ac:dyDescent="0.25">
      <c r="A1592">
        <v>1590</v>
      </c>
      <c r="B1592">
        <v>7</v>
      </c>
      <c r="C1592">
        <v>-1</v>
      </c>
      <c r="D1592" t="s">
        <v>46</v>
      </c>
      <c r="E1592" t="s">
        <v>202</v>
      </c>
      <c r="F1592">
        <v>3.3513000000000001E-2</v>
      </c>
      <c r="G1592">
        <v>-1</v>
      </c>
      <c r="H1592">
        <v>370.70100000000002</v>
      </c>
      <c r="I1592">
        <v>-1</v>
      </c>
      <c r="J1592">
        <v>0</v>
      </c>
      <c r="K1592">
        <v>5.9703999999999997</v>
      </c>
      <c r="L1592">
        <v>0.242808</v>
      </c>
      <c r="M1592">
        <v>193.503522</v>
      </c>
      <c r="N1592">
        <v>-245.67878200000001</v>
      </c>
      <c r="O1592">
        <v>1.665916</v>
      </c>
      <c r="P1592">
        <v>193.49006700000001</v>
      </c>
      <c r="Q1592">
        <v>-245.66186500000001</v>
      </c>
      <c r="R1592">
        <v>1.6669970000000001</v>
      </c>
      <c r="S1592">
        <v>2.1615530000000001</v>
      </c>
      <c r="T1592">
        <v>1.0809999999999999E-3</v>
      </c>
    </row>
    <row r="1593" spans="1:20" x14ac:dyDescent="0.25">
      <c r="A1593">
        <v>1591</v>
      </c>
      <c r="B1593">
        <v>7</v>
      </c>
      <c r="C1593">
        <v>-1</v>
      </c>
      <c r="D1593" t="s">
        <v>46</v>
      </c>
      <c r="E1593" t="s">
        <v>202</v>
      </c>
      <c r="F1593">
        <v>0.13458999999999999</v>
      </c>
      <c r="G1593">
        <v>-1</v>
      </c>
      <c r="H1593">
        <v>377.86</v>
      </c>
      <c r="I1593">
        <v>-1</v>
      </c>
      <c r="J1593">
        <v>0</v>
      </c>
      <c r="K1593">
        <v>6.4051130000000001</v>
      </c>
      <c r="L1593">
        <v>0.316166</v>
      </c>
      <c r="M1593">
        <v>193.39344399999999</v>
      </c>
      <c r="N1593">
        <v>-245.10390000000001</v>
      </c>
      <c r="O1593">
        <v>1.693659</v>
      </c>
      <c r="P1593">
        <v>193.40368699999999</v>
      </c>
      <c r="Q1593">
        <v>-245.109329</v>
      </c>
      <c r="R1593">
        <v>1.6926410000000001</v>
      </c>
      <c r="S1593">
        <v>1.159265</v>
      </c>
      <c r="T1593">
        <v>1.018E-3</v>
      </c>
    </row>
    <row r="1594" spans="1:20" x14ac:dyDescent="0.25">
      <c r="A1594">
        <v>1592</v>
      </c>
      <c r="B1594">
        <v>8</v>
      </c>
      <c r="C1594">
        <v>-1</v>
      </c>
      <c r="D1594" t="s">
        <v>47</v>
      </c>
      <c r="E1594" t="s">
        <v>202</v>
      </c>
      <c r="F1594">
        <v>0.125503</v>
      </c>
      <c r="G1594">
        <v>-1</v>
      </c>
      <c r="H1594">
        <v>293.697</v>
      </c>
      <c r="I1594">
        <v>-1</v>
      </c>
      <c r="J1594">
        <v>0</v>
      </c>
      <c r="K1594">
        <v>6.8487270000000002</v>
      </c>
      <c r="L1594">
        <v>0.42248400000000003</v>
      </c>
      <c r="M1594">
        <v>193.27309099999999</v>
      </c>
      <c r="N1594">
        <v>-244.50975299999999</v>
      </c>
      <c r="O1594">
        <v>1.726375</v>
      </c>
      <c r="P1594">
        <v>193.287766</v>
      </c>
      <c r="Q1594">
        <v>-244.520096</v>
      </c>
      <c r="R1594">
        <v>1.726774</v>
      </c>
      <c r="S1594">
        <v>1.7953600000000001</v>
      </c>
      <c r="T1594">
        <v>3.9899999999999999E-4</v>
      </c>
    </row>
    <row r="1595" spans="1:20" x14ac:dyDescent="0.25">
      <c r="A1595">
        <v>1593</v>
      </c>
      <c r="B1595">
        <v>8</v>
      </c>
      <c r="C1595">
        <v>-1</v>
      </c>
      <c r="D1595" t="s">
        <v>47</v>
      </c>
      <c r="E1595" t="s">
        <v>202</v>
      </c>
      <c r="F1595">
        <v>0.141516</v>
      </c>
      <c r="G1595">
        <v>-1</v>
      </c>
      <c r="H1595">
        <v>327.87700000000001</v>
      </c>
      <c r="I1595">
        <v>-1</v>
      </c>
      <c r="J1595">
        <v>0</v>
      </c>
      <c r="K1595">
        <v>7.4912570000000001</v>
      </c>
      <c r="L1595">
        <v>0.49926599999999999</v>
      </c>
      <c r="M1595">
        <v>193.06559100000001</v>
      </c>
      <c r="N1595">
        <v>-243.67762500000001</v>
      </c>
      <c r="O1595">
        <v>1.784413</v>
      </c>
      <c r="P1595">
        <v>193.073959</v>
      </c>
      <c r="Q1595">
        <v>-243.68077099999999</v>
      </c>
      <c r="R1595">
        <v>1.7845340000000001</v>
      </c>
      <c r="S1595">
        <v>0.89401900000000001</v>
      </c>
      <c r="T1595">
        <v>1.22E-4</v>
      </c>
    </row>
    <row r="1596" spans="1:20" x14ac:dyDescent="0.25">
      <c r="A1596">
        <v>1594</v>
      </c>
      <c r="B1596">
        <v>8</v>
      </c>
      <c r="C1596">
        <v>-1</v>
      </c>
      <c r="D1596" t="s">
        <v>47</v>
      </c>
      <c r="E1596" t="s">
        <v>202</v>
      </c>
      <c r="F1596">
        <v>0.166853</v>
      </c>
      <c r="G1596">
        <v>-1</v>
      </c>
      <c r="H1596">
        <v>270.82900000000001</v>
      </c>
      <c r="I1596">
        <v>-1</v>
      </c>
      <c r="J1596">
        <v>0</v>
      </c>
      <c r="K1596">
        <v>7.9072610000000001</v>
      </c>
      <c r="L1596">
        <v>0.717032</v>
      </c>
      <c r="M1596">
        <v>192.934777</v>
      </c>
      <c r="N1596">
        <v>-243.06129100000001</v>
      </c>
      <c r="O1596">
        <v>1.8411930000000001</v>
      </c>
      <c r="P1596">
        <v>192.85659799999999</v>
      </c>
      <c r="Q1596">
        <v>-243.01971399999999</v>
      </c>
      <c r="R1596">
        <v>1.842522</v>
      </c>
      <c r="S1596">
        <v>8.8546600000000009</v>
      </c>
      <c r="T1596">
        <v>1.3290000000000001E-3</v>
      </c>
    </row>
    <row r="1597" spans="1:20" x14ac:dyDescent="0.25">
      <c r="A1597">
        <v>1595</v>
      </c>
      <c r="B1597">
        <v>7</v>
      </c>
      <c r="C1597">
        <v>-1</v>
      </c>
      <c r="D1597" t="s">
        <v>48</v>
      </c>
      <c r="E1597" t="s">
        <v>202</v>
      </c>
      <c r="F1597">
        <v>7.9589999999999994E-2</v>
      </c>
      <c r="G1597">
        <v>-1</v>
      </c>
      <c r="H1597">
        <v>336.892</v>
      </c>
      <c r="I1597">
        <v>-1</v>
      </c>
      <c r="J1597">
        <v>0</v>
      </c>
      <c r="K1597">
        <v>8.2420240000000007</v>
      </c>
      <c r="L1597">
        <v>0.67145299999999997</v>
      </c>
      <c r="M1597">
        <v>192.54747800000001</v>
      </c>
      <c r="N1597">
        <v>-242.31840199999999</v>
      </c>
      <c r="O1597">
        <v>1.902077</v>
      </c>
      <c r="P1597">
        <v>192.58959999999999</v>
      </c>
      <c r="Q1597">
        <v>-242.33775299999999</v>
      </c>
      <c r="R1597">
        <v>1.9029180000000001</v>
      </c>
      <c r="S1597">
        <v>4.6353790000000004</v>
      </c>
      <c r="T1597">
        <v>8.4099999999999995E-4</v>
      </c>
    </row>
    <row r="1598" spans="1:20" x14ac:dyDescent="0.25">
      <c r="A1598">
        <v>1596</v>
      </c>
      <c r="B1598">
        <v>6</v>
      </c>
      <c r="C1598">
        <v>-1</v>
      </c>
      <c r="D1598" t="s">
        <v>49</v>
      </c>
      <c r="E1598" t="s">
        <v>202</v>
      </c>
      <c r="F1598">
        <v>2.8566000000000001E-2</v>
      </c>
      <c r="G1598">
        <v>-1</v>
      </c>
      <c r="H1598">
        <v>374.75900000000001</v>
      </c>
      <c r="I1598">
        <v>-1</v>
      </c>
      <c r="J1598">
        <v>0</v>
      </c>
      <c r="K1598">
        <v>8.2503050000000009</v>
      </c>
      <c r="L1598">
        <v>0.85824199999999995</v>
      </c>
      <c r="M1598">
        <v>192.230332</v>
      </c>
      <c r="N1598">
        <v>-241.645466</v>
      </c>
      <c r="O1598">
        <v>1.9726919999999999</v>
      </c>
      <c r="P1598">
        <v>192.27282700000001</v>
      </c>
      <c r="Q1598">
        <v>-241.662689</v>
      </c>
      <c r="R1598">
        <v>1.9723200000000001</v>
      </c>
      <c r="S1598">
        <v>4.5852969999999997</v>
      </c>
      <c r="T1598">
        <v>3.7199999999999999E-4</v>
      </c>
    </row>
    <row r="1599" spans="1:20" x14ac:dyDescent="0.25">
      <c r="A1599">
        <v>1597</v>
      </c>
      <c r="B1599">
        <v>6</v>
      </c>
      <c r="C1599">
        <v>-1</v>
      </c>
      <c r="D1599" t="s">
        <v>49</v>
      </c>
      <c r="E1599" t="s">
        <v>202</v>
      </c>
      <c r="F1599">
        <v>0.195187</v>
      </c>
      <c r="G1599">
        <v>-1</v>
      </c>
      <c r="H1599">
        <v>358.334</v>
      </c>
      <c r="I1599">
        <v>-1</v>
      </c>
      <c r="J1599">
        <v>0</v>
      </c>
      <c r="K1599">
        <v>8.0528890000000004</v>
      </c>
      <c r="L1599">
        <v>0.89802300000000002</v>
      </c>
      <c r="M1599">
        <v>191.72811200000001</v>
      </c>
      <c r="N1599">
        <v>-240.83669900000001</v>
      </c>
      <c r="O1599">
        <v>2.0802809999999998</v>
      </c>
      <c r="P1599">
        <v>191.78076200000001</v>
      </c>
      <c r="Q1599">
        <v>-240.814911</v>
      </c>
      <c r="R1599">
        <v>2.0735079999999999</v>
      </c>
      <c r="S1599">
        <v>5.6979959999999998</v>
      </c>
      <c r="T1599">
        <v>6.7739999999999996E-3</v>
      </c>
    </row>
    <row r="1600" spans="1:20" x14ac:dyDescent="0.25">
      <c r="A1600">
        <v>1598</v>
      </c>
      <c r="B1600">
        <v>6</v>
      </c>
      <c r="C1600">
        <v>-1</v>
      </c>
      <c r="D1600" t="s">
        <v>49</v>
      </c>
      <c r="E1600" t="s">
        <v>202</v>
      </c>
      <c r="F1600">
        <v>9.6893000000000007E-2</v>
      </c>
      <c r="G1600">
        <v>-1</v>
      </c>
      <c r="H1600">
        <v>404.73200000000003</v>
      </c>
      <c r="I1600">
        <v>-1</v>
      </c>
      <c r="J1600">
        <v>0</v>
      </c>
      <c r="K1600">
        <v>7.908112</v>
      </c>
      <c r="L1600">
        <v>0.835341</v>
      </c>
      <c r="M1600">
        <v>191.35447099999999</v>
      </c>
      <c r="N1600">
        <v>-240.23155800000001</v>
      </c>
      <c r="O1600">
        <v>2.1539160000000002</v>
      </c>
      <c r="P1600">
        <v>191.36322000000001</v>
      </c>
      <c r="Q1600">
        <v>-240.23118600000001</v>
      </c>
      <c r="R1600">
        <v>2.152882</v>
      </c>
      <c r="S1600">
        <v>0.87573299999999998</v>
      </c>
      <c r="T1600">
        <v>1.0349999999999999E-3</v>
      </c>
    </row>
    <row r="1601" spans="1:20" x14ac:dyDescent="0.25">
      <c r="A1601">
        <v>1599</v>
      </c>
      <c r="B1601">
        <v>6</v>
      </c>
      <c r="C1601">
        <v>-1</v>
      </c>
      <c r="D1601" t="s">
        <v>49</v>
      </c>
      <c r="E1601" t="s">
        <v>202</v>
      </c>
      <c r="F1601">
        <v>2.4153000000000001E-2</v>
      </c>
      <c r="G1601">
        <v>-1</v>
      </c>
      <c r="H1601">
        <v>379.20400000000001</v>
      </c>
      <c r="I1601">
        <v>-1</v>
      </c>
      <c r="J1601">
        <v>0</v>
      </c>
      <c r="K1601">
        <v>7.8147630000000001</v>
      </c>
      <c r="L1601">
        <v>0.98924299999999998</v>
      </c>
      <c r="M1601">
        <v>190.887597</v>
      </c>
      <c r="N1601">
        <v>-239.72032400000001</v>
      </c>
      <c r="O1601">
        <v>2.2348880000000002</v>
      </c>
      <c r="P1601">
        <v>190.90299999999999</v>
      </c>
      <c r="Q1601">
        <v>-239.693985</v>
      </c>
      <c r="R1601">
        <v>2.2368549999999998</v>
      </c>
      <c r="S1601">
        <v>3.0512090000000001</v>
      </c>
      <c r="T1601">
        <v>1.967E-3</v>
      </c>
    </row>
    <row r="1602" spans="1:20" x14ac:dyDescent="0.25">
      <c r="A1602">
        <v>1600</v>
      </c>
      <c r="B1602">
        <v>7</v>
      </c>
      <c r="C1602">
        <v>-1</v>
      </c>
      <c r="D1602" t="s">
        <v>50</v>
      </c>
      <c r="E1602" t="s">
        <v>202</v>
      </c>
      <c r="F1602">
        <v>0.22592499999999999</v>
      </c>
      <c r="G1602">
        <v>-1</v>
      </c>
      <c r="H1602">
        <v>350.39</v>
      </c>
      <c r="I1602">
        <v>-1</v>
      </c>
      <c r="J1602">
        <v>0</v>
      </c>
      <c r="K1602">
        <v>7.9215650000000002</v>
      </c>
      <c r="L1602">
        <v>0.81564400000000004</v>
      </c>
      <c r="M1602">
        <v>190.40771699999999</v>
      </c>
      <c r="N1602">
        <v>-239.19777999999999</v>
      </c>
      <c r="O1602">
        <v>2.316011</v>
      </c>
      <c r="P1602">
        <v>190.39825400000001</v>
      </c>
      <c r="Q1602">
        <v>-239.195053</v>
      </c>
      <c r="R1602">
        <v>2.3176369999999999</v>
      </c>
      <c r="S1602">
        <v>0.98474200000000001</v>
      </c>
      <c r="T1602">
        <v>1.6260000000000001E-3</v>
      </c>
    </row>
    <row r="1603" spans="1:20" x14ac:dyDescent="0.25">
      <c r="A1603">
        <v>1601</v>
      </c>
      <c r="B1603">
        <v>7</v>
      </c>
      <c r="C1603">
        <v>-1</v>
      </c>
      <c r="D1603" t="s">
        <v>50</v>
      </c>
      <c r="E1603" t="s">
        <v>202</v>
      </c>
      <c r="F1603">
        <v>8.9704999999999993E-2</v>
      </c>
      <c r="G1603">
        <v>-1</v>
      </c>
      <c r="H1603">
        <v>385.56</v>
      </c>
      <c r="I1603">
        <v>-1</v>
      </c>
      <c r="J1603">
        <v>0</v>
      </c>
      <c r="K1603">
        <v>7.9768369999999997</v>
      </c>
      <c r="L1603">
        <v>0.96495900000000001</v>
      </c>
      <c r="M1603">
        <v>189.83201</v>
      </c>
      <c r="N1603">
        <v>-238.734241</v>
      </c>
      <c r="O1603">
        <v>2.4004110000000001</v>
      </c>
      <c r="P1603">
        <v>189.84901400000001</v>
      </c>
      <c r="Q1603">
        <v>-238.73370399999999</v>
      </c>
      <c r="R1603">
        <v>2.3993310000000001</v>
      </c>
      <c r="S1603">
        <v>1.7013</v>
      </c>
      <c r="T1603">
        <v>1.08E-3</v>
      </c>
    </row>
    <row r="1604" spans="1:20" x14ac:dyDescent="0.25">
      <c r="A1604">
        <v>1602</v>
      </c>
      <c r="B1604">
        <v>7</v>
      </c>
      <c r="C1604">
        <v>-1</v>
      </c>
      <c r="D1604" t="s">
        <v>50</v>
      </c>
      <c r="E1604" t="s">
        <v>202</v>
      </c>
      <c r="F1604">
        <v>6.1633E-2</v>
      </c>
      <c r="G1604">
        <v>-1</v>
      </c>
      <c r="H1604">
        <v>381.42399999999998</v>
      </c>
      <c r="I1604">
        <v>-1</v>
      </c>
      <c r="J1604">
        <v>0</v>
      </c>
      <c r="K1604">
        <v>7.9933160000000001</v>
      </c>
      <c r="L1604">
        <v>0.97166300000000005</v>
      </c>
      <c r="M1604">
        <v>189.28287599999999</v>
      </c>
      <c r="N1604">
        <v>-238.32426799999999</v>
      </c>
      <c r="O1604">
        <v>2.4873050000000001</v>
      </c>
      <c r="P1604">
        <v>189.25628699999999</v>
      </c>
      <c r="Q1604">
        <v>-238.323959</v>
      </c>
      <c r="R1604">
        <v>2.4879660000000001</v>
      </c>
      <c r="S1604">
        <v>2.6591200000000002</v>
      </c>
      <c r="T1604">
        <v>6.6200000000000005E-4</v>
      </c>
    </row>
    <row r="1605" spans="1:20" x14ac:dyDescent="0.25">
      <c r="A1605">
        <v>1603</v>
      </c>
      <c r="B1605">
        <v>7</v>
      </c>
      <c r="C1605">
        <v>-1</v>
      </c>
      <c r="D1605" t="s">
        <v>50</v>
      </c>
      <c r="E1605" t="s">
        <v>202</v>
      </c>
      <c r="F1605">
        <v>0.18024999999999999</v>
      </c>
      <c r="G1605">
        <v>-1</v>
      </c>
      <c r="H1605">
        <v>397.048</v>
      </c>
      <c r="I1605">
        <v>-1</v>
      </c>
      <c r="J1605">
        <v>0</v>
      </c>
      <c r="K1605">
        <v>8.0431659999999994</v>
      </c>
      <c r="L1605">
        <v>0.96313199999999999</v>
      </c>
      <c r="M1605">
        <v>188.595956</v>
      </c>
      <c r="N1605">
        <v>-237.95578</v>
      </c>
      <c r="O1605">
        <v>2.5777619999999999</v>
      </c>
      <c r="P1605">
        <v>188.62837200000001</v>
      </c>
      <c r="Q1605">
        <v>-237.96348599999999</v>
      </c>
      <c r="R1605">
        <v>2.5753840000000001</v>
      </c>
      <c r="S1605">
        <v>3.331893</v>
      </c>
      <c r="T1605">
        <v>2.3770000000000002E-3</v>
      </c>
    </row>
    <row r="1606" spans="1:20" x14ac:dyDescent="0.25">
      <c r="A1606">
        <v>1604</v>
      </c>
      <c r="B1606">
        <v>7</v>
      </c>
      <c r="C1606">
        <v>-1</v>
      </c>
      <c r="D1606" t="s">
        <v>50</v>
      </c>
      <c r="E1606" t="s">
        <v>202</v>
      </c>
      <c r="F1606">
        <v>0.224633</v>
      </c>
      <c r="G1606">
        <v>-1</v>
      </c>
      <c r="H1606">
        <v>339.12799999999999</v>
      </c>
      <c r="I1606">
        <v>-1</v>
      </c>
      <c r="J1606">
        <v>0</v>
      </c>
      <c r="K1606">
        <v>8.0086379999999995</v>
      </c>
      <c r="L1606">
        <v>0.91342100000000004</v>
      </c>
      <c r="M1606">
        <v>187.88849400000001</v>
      </c>
      <c r="N1606">
        <v>-237.663568</v>
      </c>
      <c r="O1606">
        <v>2.6567020000000001</v>
      </c>
      <c r="P1606">
        <v>187.97294600000001</v>
      </c>
      <c r="Q1606">
        <v>-237.65661600000001</v>
      </c>
      <c r="R1606">
        <v>2.6605509999999999</v>
      </c>
      <c r="S1606">
        <v>8.4737639999999992</v>
      </c>
      <c r="T1606">
        <v>3.849E-3</v>
      </c>
    </row>
    <row r="1607" spans="1:20" x14ac:dyDescent="0.25">
      <c r="A1607">
        <v>1605</v>
      </c>
      <c r="B1607">
        <v>7</v>
      </c>
      <c r="C1607">
        <v>-1</v>
      </c>
      <c r="D1607" t="s">
        <v>50</v>
      </c>
      <c r="E1607" t="s">
        <v>202</v>
      </c>
      <c r="F1607">
        <v>7.2454000000000005E-2</v>
      </c>
      <c r="G1607">
        <v>-1</v>
      </c>
      <c r="H1607">
        <v>479.89499999999998</v>
      </c>
      <c r="I1607">
        <v>-1</v>
      </c>
      <c r="J1607">
        <v>0</v>
      </c>
      <c r="K1607">
        <v>7.9467480000000004</v>
      </c>
      <c r="L1607">
        <v>1.0240450000000001</v>
      </c>
      <c r="M1607">
        <v>187.31288699999999</v>
      </c>
      <c r="N1607">
        <v>-237.39965100000001</v>
      </c>
      <c r="O1607">
        <v>2.7471429999999999</v>
      </c>
      <c r="P1607">
        <v>187.297089</v>
      </c>
      <c r="Q1607">
        <v>-237.40808100000001</v>
      </c>
      <c r="R1607">
        <v>2.7470279999999998</v>
      </c>
      <c r="S1607">
        <v>1.790681</v>
      </c>
      <c r="T1607">
        <v>1.15E-4</v>
      </c>
    </row>
    <row r="1608" spans="1:20" x14ac:dyDescent="0.25">
      <c r="A1608">
        <v>1606</v>
      </c>
      <c r="B1608">
        <v>7</v>
      </c>
      <c r="C1608">
        <v>-1</v>
      </c>
      <c r="D1608" t="s">
        <v>50</v>
      </c>
      <c r="E1608" t="s">
        <v>202</v>
      </c>
      <c r="F1608">
        <v>8.5183999999999996E-2</v>
      </c>
      <c r="G1608">
        <v>-1</v>
      </c>
      <c r="H1608">
        <v>306.18599999999998</v>
      </c>
      <c r="I1608">
        <v>-1</v>
      </c>
      <c r="J1608">
        <v>0</v>
      </c>
      <c r="K1608">
        <v>7.9749480000000004</v>
      </c>
      <c r="L1608">
        <v>0.92414399999999997</v>
      </c>
      <c r="M1608">
        <v>186.37930800000001</v>
      </c>
      <c r="N1608">
        <v>-237.16550699999999</v>
      </c>
      <c r="O1608">
        <v>2.8592140000000001</v>
      </c>
      <c r="P1608">
        <v>186.37034600000001</v>
      </c>
      <c r="Q1608">
        <v>-237.16815199999999</v>
      </c>
      <c r="R1608">
        <v>2.8593329999999999</v>
      </c>
      <c r="S1608">
        <v>0.93437499999999996</v>
      </c>
      <c r="T1608">
        <v>1.2E-4</v>
      </c>
    </row>
    <row r="1609" spans="1:20" x14ac:dyDescent="0.25">
      <c r="A1609">
        <v>1607</v>
      </c>
      <c r="B1609">
        <v>7</v>
      </c>
      <c r="C1609">
        <v>-1</v>
      </c>
      <c r="D1609" t="s">
        <v>50</v>
      </c>
      <c r="E1609" t="s">
        <v>202</v>
      </c>
      <c r="F1609">
        <v>0.19453300000000001</v>
      </c>
      <c r="G1609">
        <v>-1</v>
      </c>
      <c r="H1609">
        <v>439.81599999999997</v>
      </c>
      <c r="I1609">
        <v>-1</v>
      </c>
      <c r="J1609">
        <v>0</v>
      </c>
      <c r="K1609">
        <v>8.0448780000000006</v>
      </c>
      <c r="L1609">
        <v>0.69351200000000002</v>
      </c>
      <c r="M1609">
        <v>185.630281</v>
      </c>
      <c r="N1609">
        <v>-237.0667</v>
      </c>
      <c r="O1609">
        <v>2.93248</v>
      </c>
      <c r="P1609">
        <v>185.65870699999999</v>
      </c>
      <c r="Q1609">
        <v>-237.04234299999999</v>
      </c>
      <c r="R1609">
        <v>2.9309129999999999</v>
      </c>
      <c r="S1609">
        <v>3.743376</v>
      </c>
      <c r="T1609">
        <v>1.567E-3</v>
      </c>
    </row>
    <row r="1610" spans="1:20" x14ac:dyDescent="0.25">
      <c r="A1610">
        <v>1608</v>
      </c>
      <c r="B1610">
        <v>7</v>
      </c>
      <c r="C1610">
        <v>-1</v>
      </c>
      <c r="D1610" t="s">
        <v>50</v>
      </c>
      <c r="E1610" t="s">
        <v>202</v>
      </c>
      <c r="F1610">
        <v>8.0868999999999996E-2</v>
      </c>
      <c r="G1610">
        <v>-1</v>
      </c>
      <c r="H1610">
        <v>374.41300000000001</v>
      </c>
      <c r="I1610">
        <v>-1</v>
      </c>
      <c r="J1610">
        <v>0</v>
      </c>
      <c r="K1610">
        <v>8.0674480000000006</v>
      </c>
      <c r="L1610">
        <v>0.67868499999999998</v>
      </c>
      <c r="M1610">
        <v>184.94241400000001</v>
      </c>
      <c r="N1610">
        <v>-236.959845</v>
      </c>
      <c r="O1610">
        <v>2.9918520000000002</v>
      </c>
      <c r="P1610">
        <v>184.93791200000001</v>
      </c>
      <c r="Q1610">
        <v>-236.95602400000001</v>
      </c>
      <c r="R1610">
        <v>2.9934210000000001</v>
      </c>
      <c r="S1610">
        <v>0.59052899999999997</v>
      </c>
      <c r="T1610">
        <v>1.5690000000000001E-3</v>
      </c>
    </row>
    <row r="1611" spans="1:20" x14ac:dyDescent="0.25">
      <c r="A1611">
        <v>1609</v>
      </c>
      <c r="B1611">
        <v>7</v>
      </c>
      <c r="C1611">
        <v>-1</v>
      </c>
      <c r="D1611" t="s">
        <v>50</v>
      </c>
      <c r="E1611" t="s">
        <v>202</v>
      </c>
      <c r="F1611">
        <v>7.5429999999999997E-2</v>
      </c>
      <c r="G1611">
        <v>-1</v>
      </c>
      <c r="H1611">
        <v>400.34500000000003</v>
      </c>
      <c r="I1611">
        <v>-1</v>
      </c>
      <c r="J1611">
        <v>0</v>
      </c>
      <c r="K1611">
        <v>8.0901429999999994</v>
      </c>
      <c r="L1611">
        <v>0.43557200000000001</v>
      </c>
      <c r="M1611">
        <v>184.196202</v>
      </c>
      <c r="N1611">
        <v>-236.91562200000001</v>
      </c>
      <c r="O1611">
        <v>3.0419670000000001</v>
      </c>
      <c r="P1611">
        <v>184.212051</v>
      </c>
      <c r="Q1611">
        <v>-236.90000900000001</v>
      </c>
      <c r="R1611">
        <v>3.0421659999999999</v>
      </c>
      <c r="S1611">
        <v>2.2248030000000001</v>
      </c>
      <c r="T1611">
        <v>1.9900000000000001E-4</v>
      </c>
    </row>
    <row r="1612" spans="1:20" x14ac:dyDescent="0.25">
      <c r="A1612">
        <v>1610</v>
      </c>
      <c r="B1612">
        <v>7</v>
      </c>
      <c r="C1612">
        <v>-1</v>
      </c>
      <c r="D1612" t="s">
        <v>50</v>
      </c>
      <c r="E1612" t="s">
        <v>202</v>
      </c>
      <c r="F1612">
        <v>6.8844000000000002E-2</v>
      </c>
      <c r="G1612">
        <v>-1</v>
      </c>
      <c r="H1612">
        <v>395.93299999999999</v>
      </c>
      <c r="I1612">
        <v>-1</v>
      </c>
      <c r="J1612">
        <v>0</v>
      </c>
      <c r="K1612">
        <v>8.0745459999999998</v>
      </c>
      <c r="L1612">
        <v>0.40547699999999998</v>
      </c>
      <c r="M1612">
        <v>183.48722100000001</v>
      </c>
      <c r="N1612">
        <v>-236.84925200000001</v>
      </c>
      <c r="O1612">
        <v>3.078281</v>
      </c>
      <c r="P1612">
        <v>183.48513800000001</v>
      </c>
      <c r="Q1612">
        <v>-236.865646</v>
      </c>
      <c r="R1612">
        <v>3.0794950000000001</v>
      </c>
      <c r="S1612">
        <v>1.652617</v>
      </c>
      <c r="T1612">
        <v>1.214E-3</v>
      </c>
    </row>
    <row r="1613" spans="1:20" x14ac:dyDescent="0.25">
      <c r="A1613">
        <v>1611</v>
      </c>
      <c r="B1613">
        <v>7</v>
      </c>
      <c r="C1613">
        <v>-1</v>
      </c>
      <c r="D1613" t="s">
        <v>50</v>
      </c>
      <c r="E1613" t="s">
        <v>202</v>
      </c>
      <c r="F1613">
        <v>4.3881999999999997E-2</v>
      </c>
      <c r="G1613">
        <v>-1</v>
      </c>
      <c r="H1613">
        <v>544.25099999999998</v>
      </c>
      <c r="I1613">
        <v>-1</v>
      </c>
      <c r="J1613">
        <v>0</v>
      </c>
      <c r="K1613">
        <v>8.0602619999999998</v>
      </c>
      <c r="L1613">
        <v>0.210004</v>
      </c>
      <c r="M1613">
        <v>182.80939799999999</v>
      </c>
      <c r="N1613">
        <v>-236.75958399999999</v>
      </c>
      <c r="O1613">
        <v>3.108924</v>
      </c>
      <c r="P1613">
        <v>182.75920099999999</v>
      </c>
      <c r="Q1613">
        <v>-236.84788499999999</v>
      </c>
      <c r="R1613">
        <v>3.1059299999999999</v>
      </c>
      <c r="S1613">
        <v>10.157154</v>
      </c>
      <c r="T1613">
        <v>2.9940000000000001E-3</v>
      </c>
    </row>
    <row r="1614" spans="1:20" x14ac:dyDescent="0.25">
      <c r="A1614">
        <v>1612</v>
      </c>
      <c r="B1614">
        <v>7</v>
      </c>
      <c r="C1614">
        <v>-1</v>
      </c>
      <c r="D1614" t="s">
        <v>50</v>
      </c>
      <c r="E1614" t="s">
        <v>202</v>
      </c>
      <c r="F1614">
        <v>7.1943000000000007E-2</v>
      </c>
      <c r="G1614">
        <v>-1</v>
      </c>
      <c r="H1614">
        <v>791.09</v>
      </c>
      <c r="I1614">
        <v>-1</v>
      </c>
      <c r="J1614">
        <v>0</v>
      </c>
      <c r="K1614">
        <v>8.0470299999999995</v>
      </c>
      <c r="L1614">
        <v>0.20741799999999999</v>
      </c>
      <c r="M1614">
        <v>182.055475</v>
      </c>
      <c r="N1614">
        <v>-236.84195399999999</v>
      </c>
      <c r="O1614">
        <v>3.1252300000000002</v>
      </c>
      <c r="P1614">
        <v>182.03448499999999</v>
      </c>
      <c r="Q1614">
        <v>-236.84030200000001</v>
      </c>
      <c r="R1614">
        <v>3.1246589999999999</v>
      </c>
      <c r="S1614">
        <v>2.1054919999999999</v>
      </c>
      <c r="T1614">
        <v>5.71E-4</v>
      </c>
    </row>
    <row r="1615" spans="1:20" x14ac:dyDescent="0.25">
      <c r="A1615">
        <v>1613</v>
      </c>
      <c r="B1615">
        <v>7</v>
      </c>
      <c r="C1615">
        <v>-1</v>
      </c>
      <c r="D1615" t="s">
        <v>50</v>
      </c>
      <c r="E1615" t="s">
        <v>202</v>
      </c>
      <c r="F1615">
        <v>0.138123</v>
      </c>
      <c r="G1615">
        <v>-1</v>
      </c>
      <c r="H1615">
        <v>678.74400000000003</v>
      </c>
      <c r="I1615">
        <v>-1</v>
      </c>
      <c r="J1615">
        <v>0</v>
      </c>
      <c r="K1615">
        <v>8.050478</v>
      </c>
      <c r="L1615">
        <v>0.134933</v>
      </c>
      <c r="M1615">
        <v>181.034109</v>
      </c>
      <c r="N1615">
        <v>-236.87010900000001</v>
      </c>
      <c r="O1615">
        <v>3.1391619999999998</v>
      </c>
      <c r="P1615">
        <v>181.06866500000001</v>
      </c>
      <c r="Q1615">
        <v>-236.83880600000001</v>
      </c>
      <c r="R1615">
        <v>3.1383220000000001</v>
      </c>
      <c r="S1615">
        <v>4.6625259999999997</v>
      </c>
      <c r="T1615">
        <v>8.3900000000000001E-4</v>
      </c>
    </row>
    <row r="1616" spans="1:20" x14ac:dyDescent="0.25">
      <c r="A1616">
        <v>1614</v>
      </c>
      <c r="B1616">
        <v>7</v>
      </c>
      <c r="C1616">
        <v>-1</v>
      </c>
      <c r="D1616" t="s">
        <v>50</v>
      </c>
      <c r="E1616" t="s">
        <v>202</v>
      </c>
      <c r="F1616">
        <v>3.3423000000000001E-2</v>
      </c>
      <c r="G1616">
        <v>-1</v>
      </c>
      <c r="H1616">
        <v>751.35599999999999</v>
      </c>
      <c r="I1616">
        <v>-1</v>
      </c>
      <c r="J1616">
        <v>0</v>
      </c>
      <c r="K1616">
        <v>8.0614380000000008</v>
      </c>
      <c r="L1616">
        <v>7.0280000000000004E-3</v>
      </c>
      <c r="M1616">
        <v>180.30479700000001</v>
      </c>
      <c r="N1616">
        <v>-236.82766899999999</v>
      </c>
      <c r="O1616">
        <v>-3.1410450000000001</v>
      </c>
      <c r="P1616">
        <v>180.343613</v>
      </c>
      <c r="Q1616">
        <v>-236.84231600000001</v>
      </c>
      <c r="R1616">
        <v>-3.1392449999999998</v>
      </c>
      <c r="S1616">
        <v>4.1487020000000001</v>
      </c>
      <c r="T1616">
        <v>1.8E-3</v>
      </c>
    </row>
    <row r="1617" spans="1:20" x14ac:dyDescent="0.25">
      <c r="A1617">
        <v>1615</v>
      </c>
      <c r="B1617">
        <v>7</v>
      </c>
      <c r="C1617">
        <v>-1</v>
      </c>
      <c r="D1617" t="s">
        <v>50</v>
      </c>
      <c r="E1617" t="s">
        <v>202</v>
      </c>
      <c r="F1617">
        <v>3.7668E-2</v>
      </c>
      <c r="G1617">
        <v>-1</v>
      </c>
      <c r="H1617">
        <v>457.00700000000001</v>
      </c>
      <c r="I1617">
        <v>-1</v>
      </c>
      <c r="J1617">
        <v>0</v>
      </c>
      <c r="K1617">
        <v>8.0692970000000006</v>
      </c>
      <c r="L1617">
        <v>8.7124999999999994E-2</v>
      </c>
      <c r="M1617">
        <v>179.61302599999999</v>
      </c>
      <c r="N1617">
        <v>-236.84373099999999</v>
      </c>
      <c r="O1617">
        <v>-3.1338900000000001</v>
      </c>
      <c r="P1617">
        <v>179.61764500000001</v>
      </c>
      <c r="Q1617">
        <v>-236.84797699999999</v>
      </c>
      <c r="R1617">
        <v>-3.1346810000000001</v>
      </c>
      <c r="S1617">
        <v>0.62741999999999998</v>
      </c>
      <c r="T1617">
        <v>7.9199999999999995E-4</v>
      </c>
    </row>
    <row r="1618" spans="1:20" x14ac:dyDescent="0.25">
      <c r="A1618">
        <v>1616</v>
      </c>
      <c r="B1618">
        <v>7</v>
      </c>
      <c r="C1618">
        <v>-1</v>
      </c>
      <c r="D1618" t="s">
        <v>50</v>
      </c>
      <c r="E1618" t="s">
        <v>202</v>
      </c>
      <c r="F1618">
        <v>3.0734999999999998E-2</v>
      </c>
      <c r="G1618">
        <v>-1</v>
      </c>
      <c r="H1618">
        <v>558.73400000000004</v>
      </c>
      <c r="I1618">
        <v>-1</v>
      </c>
      <c r="J1618">
        <v>0</v>
      </c>
      <c r="K1618">
        <v>8.0725379999999998</v>
      </c>
      <c r="L1618">
        <v>-2.3619000000000001E-2</v>
      </c>
      <c r="M1618">
        <v>178.894732</v>
      </c>
      <c r="N1618">
        <v>-236.860073</v>
      </c>
      <c r="O1618">
        <v>-3.1313819999999999</v>
      </c>
      <c r="P1618">
        <v>178.89122</v>
      </c>
      <c r="Q1618">
        <v>-236.85569799999999</v>
      </c>
      <c r="R1618">
        <v>-3.132422</v>
      </c>
      <c r="S1618">
        <v>0.56103400000000003</v>
      </c>
      <c r="T1618">
        <v>1.0399999999999999E-3</v>
      </c>
    </row>
    <row r="1619" spans="1:20" x14ac:dyDescent="0.25">
      <c r="A1619">
        <v>1617</v>
      </c>
      <c r="B1619">
        <v>7</v>
      </c>
      <c r="C1619">
        <v>-1</v>
      </c>
      <c r="D1619" t="s">
        <v>50</v>
      </c>
      <c r="E1619" t="s">
        <v>202</v>
      </c>
      <c r="F1619">
        <v>5.4108000000000003E-2</v>
      </c>
      <c r="G1619">
        <v>-1</v>
      </c>
      <c r="H1619">
        <v>469.42599999999999</v>
      </c>
      <c r="I1619">
        <v>-1</v>
      </c>
      <c r="J1619">
        <v>0</v>
      </c>
      <c r="K1619">
        <v>8.0696739999999991</v>
      </c>
      <c r="L1619">
        <v>6.7107E-2</v>
      </c>
      <c r="M1619">
        <v>178.16106400000001</v>
      </c>
      <c r="N1619">
        <v>-236.85556399999999</v>
      </c>
      <c r="O1619">
        <v>-3.1280009999999998</v>
      </c>
      <c r="P1619">
        <v>178.16485599999999</v>
      </c>
      <c r="Q1619">
        <v>-236.86425800000001</v>
      </c>
      <c r="R1619">
        <v>-3.1300430000000001</v>
      </c>
      <c r="S1619">
        <v>0.94851399999999997</v>
      </c>
      <c r="T1619">
        <v>2.042E-3</v>
      </c>
    </row>
    <row r="1620" spans="1:20" x14ac:dyDescent="0.25">
      <c r="A1620">
        <v>1618</v>
      </c>
      <c r="B1620">
        <v>7</v>
      </c>
      <c r="C1620">
        <v>-1</v>
      </c>
      <c r="D1620" t="s">
        <v>50</v>
      </c>
      <c r="E1620" t="s">
        <v>202</v>
      </c>
      <c r="F1620">
        <v>9.1283000000000003E-2</v>
      </c>
      <c r="G1620">
        <v>-1</v>
      </c>
      <c r="H1620">
        <v>621.46</v>
      </c>
      <c r="I1620">
        <v>-1</v>
      </c>
      <c r="J1620">
        <v>0</v>
      </c>
      <c r="K1620">
        <v>8.0636500000000009</v>
      </c>
      <c r="L1620">
        <v>4.3987999999999999E-2</v>
      </c>
      <c r="M1620">
        <v>177.17090099999999</v>
      </c>
      <c r="N1620">
        <v>-236.90212399999999</v>
      </c>
      <c r="O1620">
        <v>-3.1262210000000001</v>
      </c>
      <c r="P1620">
        <v>177.196945</v>
      </c>
      <c r="Q1620">
        <v>-236.87664799999999</v>
      </c>
      <c r="R1620">
        <v>-3.1287379999999998</v>
      </c>
      <c r="S1620">
        <v>3.6432419999999999</v>
      </c>
      <c r="T1620">
        <v>2.5170000000000001E-3</v>
      </c>
    </row>
    <row r="1621" spans="1:20" x14ac:dyDescent="0.25">
      <c r="A1621">
        <v>1619</v>
      </c>
      <c r="B1621">
        <v>7</v>
      </c>
      <c r="C1621">
        <v>-1</v>
      </c>
      <c r="D1621" t="s">
        <v>50</v>
      </c>
      <c r="E1621" t="s">
        <v>202</v>
      </c>
      <c r="F1621">
        <v>0.146344</v>
      </c>
      <c r="G1621">
        <v>-1</v>
      </c>
      <c r="H1621">
        <v>589.79</v>
      </c>
      <c r="I1621">
        <v>-1</v>
      </c>
      <c r="J1621">
        <v>0</v>
      </c>
      <c r="K1621">
        <v>8.0611630000000005</v>
      </c>
      <c r="L1621">
        <v>-6.5472000000000002E-2</v>
      </c>
      <c r="M1621">
        <v>176.41034999999999</v>
      </c>
      <c r="N1621">
        <v>-236.96343400000001</v>
      </c>
      <c r="O1621">
        <v>-3.1283449999999999</v>
      </c>
      <c r="P1621">
        <v>176.471405</v>
      </c>
      <c r="Q1621">
        <v>-236.88441499999999</v>
      </c>
      <c r="R1621">
        <v>-3.130404</v>
      </c>
      <c r="S1621">
        <v>9.9858569999999993</v>
      </c>
      <c r="T1621">
        <v>2.0590000000000001E-3</v>
      </c>
    </row>
    <row r="1622" spans="1:20" x14ac:dyDescent="0.25">
      <c r="A1622">
        <v>1620</v>
      </c>
      <c r="B1622">
        <v>7</v>
      </c>
      <c r="C1622">
        <v>-1</v>
      </c>
      <c r="D1622" t="s">
        <v>50</v>
      </c>
      <c r="E1622" t="s">
        <v>202</v>
      </c>
      <c r="F1622">
        <v>3.9744000000000002E-2</v>
      </c>
      <c r="G1622">
        <v>-1</v>
      </c>
      <c r="H1622">
        <v>429.18200000000002</v>
      </c>
      <c r="I1622">
        <v>-1</v>
      </c>
      <c r="J1622">
        <v>0</v>
      </c>
      <c r="K1622">
        <v>8.0617479999999997</v>
      </c>
      <c r="L1622">
        <v>3.4577999999999998E-2</v>
      </c>
      <c r="M1622">
        <v>175.748109</v>
      </c>
      <c r="N1622">
        <v>-236.90609900000001</v>
      </c>
      <c r="O1622">
        <v>-3.1305779999999999</v>
      </c>
      <c r="P1622">
        <v>175.74597199999999</v>
      </c>
      <c r="Q1622">
        <v>-236.89089999999999</v>
      </c>
      <c r="R1622">
        <v>-3.1313219999999999</v>
      </c>
      <c r="S1622">
        <v>1.5348820000000001</v>
      </c>
      <c r="T1622">
        <v>7.4399999999999998E-4</v>
      </c>
    </row>
    <row r="1623" spans="1:20" x14ac:dyDescent="0.25">
      <c r="A1623">
        <v>1621</v>
      </c>
      <c r="B1623">
        <v>7</v>
      </c>
      <c r="C1623">
        <v>-1</v>
      </c>
      <c r="D1623" t="s">
        <v>50</v>
      </c>
      <c r="E1623" t="s">
        <v>202</v>
      </c>
      <c r="F1623">
        <v>1.4571000000000001E-2</v>
      </c>
      <c r="G1623">
        <v>-1</v>
      </c>
      <c r="H1623">
        <v>600.10500000000002</v>
      </c>
      <c r="I1623">
        <v>-1</v>
      </c>
      <c r="J1623">
        <v>0</v>
      </c>
      <c r="K1623">
        <v>8.0636469999999996</v>
      </c>
      <c r="L1623">
        <v>-6.0685999999999997E-2</v>
      </c>
      <c r="M1623">
        <v>175.07320000000001</v>
      </c>
      <c r="N1623">
        <v>-236.85002299999999</v>
      </c>
      <c r="O1623">
        <v>-3.1324619999999999</v>
      </c>
      <c r="P1623">
        <v>175.02037000000001</v>
      </c>
      <c r="Q1623">
        <v>-236.897064</v>
      </c>
      <c r="R1623">
        <v>-3.1329769999999999</v>
      </c>
      <c r="S1623">
        <v>7.0737860000000001</v>
      </c>
      <c r="T1623">
        <v>5.1599999999999997E-4</v>
      </c>
    </row>
    <row r="1624" spans="1:20" x14ac:dyDescent="0.25">
      <c r="A1624">
        <v>1622</v>
      </c>
      <c r="B1624">
        <v>6</v>
      </c>
      <c r="C1624">
        <v>-1</v>
      </c>
      <c r="D1624" t="s">
        <v>51</v>
      </c>
      <c r="E1624" t="s">
        <v>202</v>
      </c>
      <c r="F1624">
        <v>3.6302000000000001E-2</v>
      </c>
      <c r="G1624">
        <v>-1</v>
      </c>
      <c r="H1624">
        <v>511.27600000000001</v>
      </c>
      <c r="I1624">
        <v>-1</v>
      </c>
      <c r="J1624">
        <v>0</v>
      </c>
      <c r="K1624">
        <v>8.0660439999999998</v>
      </c>
      <c r="L1624">
        <v>-5.6734E-2</v>
      </c>
      <c r="M1624">
        <v>174.05301900000001</v>
      </c>
      <c r="N1624">
        <v>-236.93523500000001</v>
      </c>
      <c r="O1624">
        <v>-3.13585</v>
      </c>
      <c r="P1624">
        <v>174.05255099999999</v>
      </c>
      <c r="Q1624">
        <v>-236.90432699999999</v>
      </c>
      <c r="R1624">
        <v>-3.134055</v>
      </c>
      <c r="S1624">
        <v>3.091075</v>
      </c>
      <c r="T1624">
        <v>1.7949999999999999E-3</v>
      </c>
    </row>
    <row r="1625" spans="1:20" x14ac:dyDescent="0.25">
      <c r="A1625">
        <v>1623</v>
      </c>
      <c r="B1625">
        <v>6</v>
      </c>
      <c r="C1625">
        <v>-1</v>
      </c>
      <c r="D1625" t="s">
        <v>51</v>
      </c>
      <c r="E1625" t="s">
        <v>202</v>
      </c>
      <c r="F1625">
        <v>7.3177000000000006E-2</v>
      </c>
      <c r="G1625">
        <v>-1</v>
      </c>
      <c r="H1625">
        <v>494.31700000000001</v>
      </c>
      <c r="I1625">
        <v>-1</v>
      </c>
      <c r="J1625">
        <v>0</v>
      </c>
      <c r="K1625">
        <v>8.0664300000000004</v>
      </c>
      <c r="L1625">
        <v>4.4211E-2</v>
      </c>
      <c r="M1625">
        <v>173.200367</v>
      </c>
      <c r="N1625">
        <v>-237.03413399999999</v>
      </c>
      <c r="O1625">
        <v>-3.1350600000000002</v>
      </c>
      <c r="P1625">
        <v>173.326584</v>
      </c>
      <c r="Q1625">
        <v>-236.90931699999999</v>
      </c>
      <c r="R1625">
        <v>-3.134096</v>
      </c>
      <c r="S1625">
        <v>17.751011999999999</v>
      </c>
      <c r="T1625">
        <v>9.6400000000000001E-4</v>
      </c>
    </row>
    <row r="1626" spans="1:20" x14ac:dyDescent="0.25">
      <c r="A1626">
        <v>1624</v>
      </c>
      <c r="B1626">
        <v>6</v>
      </c>
      <c r="C1626">
        <v>-1</v>
      </c>
      <c r="D1626" t="s">
        <v>51</v>
      </c>
      <c r="E1626" t="s">
        <v>202</v>
      </c>
      <c r="F1626">
        <v>6.6881999999999997E-2</v>
      </c>
      <c r="G1626">
        <v>-1</v>
      </c>
      <c r="H1626">
        <v>465.24400000000003</v>
      </c>
      <c r="I1626">
        <v>-1</v>
      </c>
      <c r="J1626">
        <v>0</v>
      </c>
      <c r="K1626">
        <v>8.0656490000000005</v>
      </c>
      <c r="L1626">
        <v>-5.3117999999999999E-2</v>
      </c>
      <c r="M1626">
        <v>172.57118700000001</v>
      </c>
      <c r="N1626">
        <v>-236.95021800000001</v>
      </c>
      <c r="O1626">
        <v>-3.1355780000000002</v>
      </c>
      <c r="P1626">
        <v>172.60060100000001</v>
      </c>
      <c r="Q1626">
        <v>-236.91433699999999</v>
      </c>
      <c r="R1626">
        <v>-3.1349770000000001</v>
      </c>
      <c r="S1626">
        <v>4.6395989999999996</v>
      </c>
      <c r="T1626">
        <v>6.0099999999999997E-4</v>
      </c>
    </row>
    <row r="1627" spans="1:20" x14ac:dyDescent="0.25">
      <c r="A1627">
        <v>1625</v>
      </c>
      <c r="B1627">
        <v>6</v>
      </c>
      <c r="C1627">
        <v>-1</v>
      </c>
      <c r="D1627" t="s">
        <v>51</v>
      </c>
      <c r="E1627" t="s">
        <v>202</v>
      </c>
      <c r="F1627">
        <v>3.2953000000000003E-2</v>
      </c>
      <c r="G1627">
        <v>-1</v>
      </c>
      <c r="H1627">
        <v>433.73700000000002</v>
      </c>
      <c r="I1627">
        <v>-1</v>
      </c>
      <c r="J1627">
        <v>0</v>
      </c>
      <c r="K1627">
        <v>8.0646249999999995</v>
      </c>
      <c r="L1627">
        <v>3.7758E-2</v>
      </c>
      <c r="M1627">
        <v>171.869687</v>
      </c>
      <c r="N1627">
        <v>-236.93065999999999</v>
      </c>
      <c r="O1627">
        <v>-3.134798</v>
      </c>
      <c r="P1627">
        <v>171.87480199999999</v>
      </c>
      <c r="Q1627">
        <v>-236.918396</v>
      </c>
      <c r="R1627">
        <v>-3.1351650000000002</v>
      </c>
      <c r="S1627">
        <v>1.3287439999999999</v>
      </c>
      <c r="T1627">
        <v>3.6699999999999998E-4</v>
      </c>
    </row>
    <row r="1628" spans="1:20" x14ac:dyDescent="0.25">
      <c r="A1628">
        <v>1626</v>
      </c>
      <c r="B1628">
        <v>6</v>
      </c>
      <c r="C1628">
        <v>-1</v>
      </c>
      <c r="D1628" t="s">
        <v>51</v>
      </c>
      <c r="E1628" t="s">
        <v>202</v>
      </c>
      <c r="F1628">
        <v>1.5415E-2</v>
      </c>
      <c r="G1628">
        <v>-1</v>
      </c>
      <c r="H1628">
        <v>405.94299999999998</v>
      </c>
      <c r="I1628">
        <v>-1</v>
      </c>
      <c r="J1628">
        <v>0</v>
      </c>
      <c r="K1628">
        <v>8.063936</v>
      </c>
      <c r="L1628">
        <v>-6.0914999999999997E-2</v>
      </c>
      <c r="M1628">
        <v>171.16545500000001</v>
      </c>
      <c r="N1628">
        <v>-236.90666200000001</v>
      </c>
      <c r="O1628">
        <v>-3.136679</v>
      </c>
      <c r="P1628">
        <v>171.149002</v>
      </c>
      <c r="Q1628">
        <v>-236.92181400000001</v>
      </c>
      <c r="R1628">
        <v>-3.1367370000000001</v>
      </c>
      <c r="S1628">
        <v>2.2366470000000001</v>
      </c>
      <c r="T1628">
        <v>5.8E-5</v>
      </c>
    </row>
    <row r="1629" spans="1:20" x14ac:dyDescent="0.25">
      <c r="A1629">
        <v>1627</v>
      </c>
      <c r="B1629">
        <v>5</v>
      </c>
      <c r="C1629">
        <v>-1</v>
      </c>
      <c r="D1629" t="s">
        <v>52</v>
      </c>
      <c r="E1629" t="s">
        <v>202</v>
      </c>
      <c r="F1629">
        <v>8.8720999999999994E-2</v>
      </c>
      <c r="G1629">
        <v>-1</v>
      </c>
      <c r="H1629">
        <v>569.755</v>
      </c>
      <c r="I1629">
        <v>-1</v>
      </c>
      <c r="J1629">
        <v>0</v>
      </c>
      <c r="K1629">
        <v>8.0641350000000003</v>
      </c>
      <c r="L1629">
        <v>-5.7507000000000003E-2</v>
      </c>
      <c r="M1629">
        <v>170.15782100000001</v>
      </c>
      <c r="N1629">
        <v>-236.94212400000001</v>
      </c>
      <c r="O1629">
        <v>-3.1354679999999999</v>
      </c>
      <c r="P1629">
        <v>170.18125900000001</v>
      </c>
      <c r="Q1629">
        <v>-236.92532299999999</v>
      </c>
      <c r="R1629">
        <v>-3.1378979999999999</v>
      </c>
      <c r="S1629">
        <v>2.8837790000000001</v>
      </c>
      <c r="T1629">
        <v>2.4299999999999999E-3</v>
      </c>
    </row>
    <row r="1630" spans="1:20" x14ac:dyDescent="0.25">
      <c r="A1630">
        <v>1628</v>
      </c>
      <c r="B1630">
        <v>5</v>
      </c>
      <c r="C1630">
        <v>-1</v>
      </c>
      <c r="D1630" t="s">
        <v>52</v>
      </c>
      <c r="E1630" t="s">
        <v>202</v>
      </c>
      <c r="F1630">
        <v>0.12221899999999999</v>
      </c>
      <c r="G1630">
        <v>-1</v>
      </c>
      <c r="H1630">
        <v>721.822</v>
      </c>
      <c r="I1630">
        <v>-1</v>
      </c>
      <c r="J1630">
        <v>0</v>
      </c>
      <c r="K1630">
        <v>8.0647000000000002</v>
      </c>
      <c r="L1630">
        <v>4.3825999999999997E-2</v>
      </c>
      <c r="M1630">
        <v>169.39480399999999</v>
      </c>
      <c r="N1630">
        <v>-237.02976899999999</v>
      </c>
      <c r="O1630">
        <v>-3.135475</v>
      </c>
      <c r="P1630">
        <v>169.45545999999999</v>
      </c>
      <c r="Q1630">
        <v>-236.92738299999999</v>
      </c>
      <c r="R1630">
        <v>-3.1380080000000001</v>
      </c>
      <c r="S1630">
        <v>11.900437999999999</v>
      </c>
      <c r="T1630">
        <v>2.5330000000000001E-3</v>
      </c>
    </row>
    <row r="1631" spans="1:20" x14ac:dyDescent="0.25">
      <c r="A1631">
        <v>1629</v>
      </c>
      <c r="B1631">
        <v>5</v>
      </c>
      <c r="C1631">
        <v>-1</v>
      </c>
      <c r="D1631" t="s">
        <v>52</v>
      </c>
      <c r="E1631" t="s">
        <v>202</v>
      </c>
      <c r="F1631">
        <v>4.5754999999999997E-2</v>
      </c>
      <c r="G1631">
        <v>-1</v>
      </c>
      <c r="H1631">
        <v>413.22500000000002</v>
      </c>
      <c r="I1631">
        <v>-1</v>
      </c>
      <c r="J1631">
        <v>0</v>
      </c>
      <c r="K1631">
        <v>8.0650110000000002</v>
      </c>
      <c r="L1631">
        <v>-5.3561999999999999E-2</v>
      </c>
      <c r="M1631">
        <v>168.70826099999999</v>
      </c>
      <c r="N1631">
        <v>-236.96855500000001</v>
      </c>
      <c r="O1631">
        <v>-3.1381480000000002</v>
      </c>
      <c r="P1631">
        <v>168.72966</v>
      </c>
      <c r="Q1631">
        <v>-236.92950400000001</v>
      </c>
      <c r="R1631">
        <v>-3.1389369999999999</v>
      </c>
      <c r="S1631">
        <v>4.452947</v>
      </c>
      <c r="T1631">
        <v>7.8899999999999999E-4</v>
      </c>
    </row>
    <row r="1632" spans="1:20" x14ac:dyDescent="0.25">
      <c r="A1632">
        <v>1630</v>
      </c>
      <c r="B1632">
        <v>5</v>
      </c>
      <c r="C1632">
        <v>-1</v>
      </c>
      <c r="D1632" t="s">
        <v>52</v>
      </c>
      <c r="E1632" t="s">
        <v>202</v>
      </c>
      <c r="F1632">
        <v>7.5317999999999996E-2</v>
      </c>
      <c r="G1632">
        <v>-1</v>
      </c>
      <c r="H1632">
        <v>494.86599999999999</v>
      </c>
      <c r="I1632">
        <v>-1</v>
      </c>
      <c r="J1632">
        <v>0</v>
      </c>
      <c r="K1632">
        <v>8.0651440000000001</v>
      </c>
      <c r="L1632">
        <v>4.7404000000000002E-2</v>
      </c>
      <c r="M1632">
        <v>167.89383000000001</v>
      </c>
      <c r="N1632">
        <v>-237.04174499999999</v>
      </c>
      <c r="O1632">
        <v>-3.138849</v>
      </c>
      <c r="P1632">
        <v>168.00386</v>
      </c>
      <c r="Q1632">
        <v>-236.93116800000001</v>
      </c>
      <c r="R1632">
        <v>-3.1387330000000002</v>
      </c>
      <c r="S1632">
        <v>15.599391000000001</v>
      </c>
      <c r="T1632">
        <v>1.16E-4</v>
      </c>
    </row>
    <row r="1633" spans="1:20" x14ac:dyDescent="0.25">
      <c r="A1633">
        <v>1631</v>
      </c>
      <c r="B1633">
        <v>5</v>
      </c>
      <c r="C1633">
        <v>-1</v>
      </c>
      <c r="D1633" t="s">
        <v>52</v>
      </c>
      <c r="E1633" t="s">
        <v>202</v>
      </c>
      <c r="F1633">
        <v>0.13178599999999999</v>
      </c>
      <c r="G1633">
        <v>-1</v>
      </c>
      <c r="H1633">
        <v>506.77</v>
      </c>
      <c r="I1633">
        <v>-1</v>
      </c>
      <c r="J1633">
        <v>0</v>
      </c>
      <c r="K1633">
        <v>8.0649519999999999</v>
      </c>
      <c r="L1633">
        <v>-5.3914999999999998E-2</v>
      </c>
      <c r="M1633">
        <v>167.26112699999999</v>
      </c>
      <c r="N1633">
        <v>-236.95257699999999</v>
      </c>
      <c r="O1633">
        <v>-3.139186</v>
      </c>
      <c r="P1633">
        <v>167.27806100000001</v>
      </c>
      <c r="Q1633">
        <v>-236.933044</v>
      </c>
      <c r="R1633">
        <v>-3.139437</v>
      </c>
      <c r="S1633">
        <v>2.5851250000000001</v>
      </c>
      <c r="T1633">
        <v>2.5000000000000001E-4</v>
      </c>
    </row>
    <row r="1634" spans="1:20" x14ac:dyDescent="0.25">
      <c r="A1634">
        <v>1632</v>
      </c>
      <c r="B1634">
        <v>5</v>
      </c>
      <c r="C1634">
        <v>-1</v>
      </c>
      <c r="D1634" t="s">
        <v>52</v>
      </c>
      <c r="E1634" t="s">
        <v>202</v>
      </c>
      <c r="F1634">
        <v>0.16720399999999999</v>
      </c>
      <c r="G1634">
        <v>-1</v>
      </c>
      <c r="H1634">
        <v>612.62199999999996</v>
      </c>
      <c r="I1634">
        <v>-1</v>
      </c>
      <c r="J1634">
        <v>0</v>
      </c>
      <c r="K1634">
        <v>8.0646529999999998</v>
      </c>
      <c r="L1634">
        <v>-5.4436999999999999E-2</v>
      </c>
      <c r="M1634">
        <v>166.337694</v>
      </c>
      <c r="N1634">
        <v>-236.98215200000001</v>
      </c>
      <c r="O1634">
        <v>3.1365430000000001</v>
      </c>
      <c r="P1634">
        <v>166.31033300000001</v>
      </c>
      <c r="Q1634">
        <v>-236.93457000000001</v>
      </c>
      <c r="R1634">
        <v>-3.1400730000000001</v>
      </c>
      <c r="S1634">
        <v>5.4887839999999999</v>
      </c>
      <c r="T1634">
        <v>3.5300000000000002E-3</v>
      </c>
    </row>
    <row r="1635" spans="1:20" x14ac:dyDescent="0.25">
      <c r="A1635">
        <v>1633</v>
      </c>
      <c r="B1635">
        <v>5</v>
      </c>
      <c r="C1635">
        <v>-1</v>
      </c>
      <c r="D1635" t="s">
        <v>52</v>
      </c>
      <c r="E1635" t="s">
        <v>202</v>
      </c>
      <c r="F1635">
        <v>2.5094999999999999E-2</v>
      </c>
      <c r="G1635">
        <v>-1</v>
      </c>
      <c r="H1635">
        <v>509.86799999999999</v>
      </c>
      <c r="I1635">
        <v>-1</v>
      </c>
      <c r="J1635">
        <v>0</v>
      </c>
      <c r="K1635">
        <v>8.0646240000000002</v>
      </c>
      <c r="L1635">
        <v>4.5254000000000003E-2</v>
      </c>
      <c r="M1635">
        <v>165.57965200000001</v>
      </c>
      <c r="N1635">
        <v>-236.990195</v>
      </c>
      <c r="O1635">
        <v>-3.1350910000000001</v>
      </c>
      <c r="P1635">
        <v>165.58453399999999</v>
      </c>
      <c r="Q1635">
        <v>-236.935272</v>
      </c>
      <c r="R1635">
        <v>-3.1399879999999998</v>
      </c>
      <c r="S1635">
        <v>5.5139060000000004</v>
      </c>
      <c r="T1635">
        <v>4.8979999999999996E-3</v>
      </c>
    </row>
    <row r="1636" spans="1:20" x14ac:dyDescent="0.25">
      <c r="A1636">
        <v>1634</v>
      </c>
      <c r="B1636">
        <v>5</v>
      </c>
      <c r="C1636">
        <v>-1</v>
      </c>
      <c r="D1636" t="s">
        <v>52</v>
      </c>
      <c r="E1636" t="s">
        <v>202</v>
      </c>
      <c r="F1636">
        <v>2.5915000000000001E-2</v>
      </c>
      <c r="G1636">
        <v>-1</v>
      </c>
      <c r="H1636">
        <v>652.12</v>
      </c>
      <c r="I1636">
        <v>-1</v>
      </c>
      <c r="J1636">
        <v>0</v>
      </c>
      <c r="K1636">
        <v>8.064622</v>
      </c>
      <c r="L1636">
        <v>-5.1971999999999997E-2</v>
      </c>
      <c r="M1636">
        <v>164.86596299999999</v>
      </c>
      <c r="N1636">
        <v>-236.93131099999999</v>
      </c>
      <c r="O1636">
        <v>-3.13958</v>
      </c>
      <c r="P1636">
        <v>164.858734</v>
      </c>
      <c r="Q1636">
        <v>-236.93614199999999</v>
      </c>
      <c r="R1636">
        <v>-3.140746</v>
      </c>
      <c r="S1636">
        <v>0.86948599999999998</v>
      </c>
      <c r="T1636">
        <v>1.1670000000000001E-3</v>
      </c>
    </row>
    <row r="1637" spans="1:20" x14ac:dyDescent="0.25">
      <c r="A1637">
        <v>1635</v>
      </c>
      <c r="B1637">
        <v>5</v>
      </c>
      <c r="C1637">
        <v>-1</v>
      </c>
      <c r="D1637" t="s">
        <v>52</v>
      </c>
      <c r="E1637" t="s">
        <v>202</v>
      </c>
      <c r="F1637">
        <v>1.4625000000000001E-2</v>
      </c>
      <c r="G1637">
        <v>-1</v>
      </c>
      <c r="H1637">
        <v>609.673</v>
      </c>
      <c r="I1637">
        <v>-1</v>
      </c>
      <c r="J1637">
        <v>0</v>
      </c>
      <c r="K1637">
        <v>8.0647409999999997</v>
      </c>
      <c r="L1637">
        <v>4.7974000000000003E-2</v>
      </c>
      <c r="M1637">
        <v>164.127666</v>
      </c>
      <c r="N1637">
        <v>-236.93187599999999</v>
      </c>
      <c r="O1637">
        <v>-3.1394139999999999</v>
      </c>
      <c r="P1637">
        <v>164.13291899999999</v>
      </c>
      <c r="Q1637">
        <v>-236.93656899999999</v>
      </c>
      <c r="R1637">
        <v>-3.1404339999999999</v>
      </c>
      <c r="S1637">
        <v>0.704403</v>
      </c>
      <c r="T1637">
        <v>1.021E-3</v>
      </c>
    </row>
    <row r="1638" spans="1:20" x14ac:dyDescent="0.25">
      <c r="A1638">
        <v>1636</v>
      </c>
      <c r="B1638">
        <v>5</v>
      </c>
      <c r="C1638">
        <v>-1</v>
      </c>
      <c r="D1638" t="s">
        <v>52</v>
      </c>
      <c r="E1638" t="s">
        <v>202</v>
      </c>
      <c r="F1638">
        <v>0.19106899999999999</v>
      </c>
      <c r="G1638">
        <v>-1</v>
      </c>
      <c r="H1638">
        <v>402.31599999999997</v>
      </c>
      <c r="I1638">
        <v>-1</v>
      </c>
      <c r="J1638">
        <v>0</v>
      </c>
      <c r="K1638">
        <v>8.0648409999999995</v>
      </c>
      <c r="L1638">
        <v>4.7442999999999999E-2</v>
      </c>
      <c r="M1638">
        <v>163.28922299999999</v>
      </c>
      <c r="N1638">
        <v>-236.81866500000001</v>
      </c>
      <c r="O1638">
        <v>-3.1399379999999999</v>
      </c>
      <c r="P1638">
        <v>163.16520700000001</v>
      </c>
      <c r="Q1638">
        <v>-236.937164</v>
      </c>
      <c r="R1638">
        <v>-3.1406510000000001</v>
      </c>
      <c r="S1638">
        <v>17.152927999999999</v>
      </c>
      <c r="T1638">
        <v>7.1299999999999998E-4</v>
      </c>
    </row>
    <row r="1639" spans="1:20" x14ac:dyDescent="0.25">
      <c r="A1639">
        <v>1637</v>
      </c>
      <c r="B1639">
        <v>4</v>
      </c>
      <c r="C1639">
        <v>-1</v>
      </c>
      <c r="D1639" t="s">
        <v>53</v>
      </c>
      <c r="E1639" t="s">
        <v>202</v>
      </c>
      <c r="F1639">
        <v>2.4028999999999998E-2</v>
      </c>
      <c r="G1639">
        <v>-1</v>
      </c>
      <c r="H1639">
        <v>662.61099999999999</v>
      </c>
      <c r="I1639">
        <v>-1</v>
      </c>
      <c r="J1639">
        <v>0</v>
      </c>
      <c r="K1639">
        <v>8.0648400000000002</v>
      </c>
      <c r="L1639">
        <v>-5.0712E-2</v>
      </c>
      <c r="M1639">
        <v>162.460847</v>
      </c>
      <c r="N1639">
        <v>-236.91696400000001</v>
      </c>
      <c r="O1639">
        <v>3.1408100000000001</v>
      </c>
      <c r="P1639">
        <v>162.43940699999999</v>
      </c>
      <c r="Q1639">
        <v>-236.937714</v>
      </c>
      <c r="R1639">
        <v>-3.141267</v>
      </c>
      <c r="S1639">
        <v>2.9836580000000001</v>
      </c>
      <c r="T1639">
        <v>4.5800000000000002E-4</v>
      </c>
    </row>
    <row r="1640" spans="1:20" x14ac:dyDescent="0.25">
      <c r="A1640">
        <v>1638</v>
      </c>
      <c r="B1640">
        <v>6</v>
      </c>
      <c r="C1640">
        <v>-1</v>
      </c>
      <c r="D1640" t="s">
        <v>54</v>
      </c>
      <c r="E1640" t="s">
        <v>202</v>
      </c>
      <c r="F1640">
        <v>6.4843999999999999E-2</v>
      </c>
      <c r="G1640">
        <v>-1</v>
      </c>
      <c r="H1640">
        <v>609.50400000000002</v>
      </c>
      <c r="I1640">
        <v>-1</v>
      </c>
      <c r="J1640">
        <v>0</v>
      </c>
      <c r="K1640">
        <v>8.0525780000000005</v>
      </c>
      <c r="L1640">
        <v>4.7551999999999997E-2</v>
      </c>
      <c r="M1640">
        <v>161.643663</v>
      </c>
      <c r="N1640">
        <v>-236.99059199999999</v>
      </c>
      <c r="O1640">
        <v>3.1386750000000001</v>
      </c>
      <c r="P1640">
        <v>161.71392800000001</v>
      </c>
      <c r="Q1640">
        <v>-236.93774400000001</v>
      </c>
      <c r="R1640">
        <v>-3.140965</v>
      </c>
      <c r="S1640">
        <v>8.7920610000000003</v>
      </c>
      <c r="T1640">
        <v>2.2910000000000001E-3</v>
      </c>
    </row>
    <row r="1641" spans="1:20" x14ac:dyDescent="0.25">
      <c r="A1641">
        <v>1639</v>
      </c>
      <c r="B1641">
        <v>6</v>
      </c>
      <c r="C1641">
        <v>-1</v>
      </c>
      <c r="D1641" t="s">
        <v>54</v>
      </c>
      <c r="E1641" t="s">
        <v>202</v>
      </c>
      <c r="F1641">
        <v>3.8292E-2</v>
      </c>
      <c r="G1641">
        <v>-1</v>
      </c>
      <c r="H1641">
        <v>605.52499999999998</v>
      </c>
      <c r="I1641">
        <v>-1</v>
      </c>
      <c r="J1641">
        <v>0</v>
      </c>
      <c r="K1641">
        <v>7.9933860000000001</v>
      </c>
      <c r="L1641">
        <v>-5.2309000000000001E-2</v>
      </c>
      <c r="M1641">
        <v>160.98827199999999</v>
      </c>
      <c r="N1641">
        <v>-236.96006</v>
      </c>
      <c r="O1641">
        <v>-3.1390699999999998</v>
      </c>
      <c r="P1641">
        <v>160.99176</v>
      </c>
      <c r="Q1641">
        <v>-236.93798799999999</v>
      </c>
      <c r="R1641">
        <v>3.1415250000000001</v>
      </c>
      <c r="S1641">
        <v>2.2345470000000001</v>
      </c>
      <c r="T1641">
        <v>2.4550000000000002E-3</v>
      </c>
    </row>
    <row r="1642" spans="1:20" x14ac:dyDescent="0.25">
      <c r="A1642">
        <v>1640</v>
      </c>
      <c r="B1642">
        <v>6</v>
      </c>
      <c r="C1642">
        <v>-1</v>
      </c>
      <c r="D1642" t="s">
        <v>54</v>
      </c>
      <c r="E1642" t="s">
        <v>202</v>
      </c>
      <c r="F1642">
        <v>0.18376600000000001</v>
      </c>
      <c r="G1642">
        <v>-1</v>
      </c>
      <c r="H1642">
        <v>529.55100000000004</v>
      </c>
      <c r="I1642">
        <v>-1</v>
      </c>
      <c r="J1642">
        <v>0</v>
      </c>
      <c r="K1642">
        <v>7.8863070000000004</v>
      </c>
      <c r="L1642">
        <v>4.9369999999999997E-2</v>
      </c>
      <c r="M1642">
        <v>160.32547400000001</v>
      </c>
      <c r="N1642">
        <v>-236.88770500000001</v>
      </c>
      <c r="O1642">
        <v>-3.1356839999999999</v>
      </c>
      <c r="P1642">
        <v>160.27748099999999</v>
      </c>
      <c r="Q1642">
        <v>-236.93785099999999</v>
      </c>
      <c r="R1642">
        <v>-3.1412819999999999</v>
      </c>
      <c r="S1642">
        <v>6.941109</v>
      </c>
      <c r="T1642">
        <v>5.5989999999999998E-3</v>
      </c>
    </row>
    <row r="1643" spans="1:20" x14ac:dyDescent="0.25">
      <c r="A1643">
        <v>1641</v>
      </c>
      <c r="B1643">
        <v>6</v>
      </c>
      <c r="C1643">
        <v>-1</v>
      </c>
      <c r="D1643" t="s">
        <v>54</v>
      </c>
      <c r="E1643" t="s">
        <v>202</v>
      </c>
      <c r="F1643">
        <v>0.118843</v>
      </c>
      <c r="G1643">
        <v>-1</v>
      </c>
      <c r="H1643">
        <v>710.548</v>
      </c>
      <c r="I1643">
        <v>-1</v>
      </c>
      <c r="J1643">
        <v>0</v>
      </c>
      <c r="K1643">
        <v>7.7138059999999999</v>
      </c>
      <c r="L1643">
        <v>5.1305999999999997E-2</v>
      </c>
      <c r="M1643">
        <v>159.31155799999999</v>
      </c>
      <c r="N1643">
        <v>-237.022706</v>
      </c>
      <c r="O1643">
        <v>3.1398060000000001</v>
      </c>
      <c r="P1643">
        <v>159.342331</v>
      </c>
      <c r="Q1643">
        <v>-236.937714</v>
      </c>
      <c r="R1643">
        <v>-3.1414019999999998</v>
      </c>
      <c r="S1643">
        <v>9.0391969999999997</v>
      </c>
      <c r="T1643">
        <v>1.596E-3</v>
      </c>
    </row>
    <row r="1644" spans="1:20" x14ac:dyDescent="0.25">
      <c r="A1644">
        <v>1642</v>
      </c>
      <c r="B1644">
        <v>6</v>
      </c>
      <c r="C1644">
        <v>-1</v>
      </c>
      <c r="D1644" t="s">
        <v>54</v>
      </c>
      <c r="E1644" t="s">
        <v>202</v>
      </c>
      <c r="F1644">
        <v>1.0491E-2</v>
      </c>
      <c r="G1644">
        <v>-1</v>
      </c>
      <c r="H1644">
        <v>1707.5050000000001</v>
      </c>
      <c r="I1644">
        <v>-1</v>
      </c>
      <c r="J1644">
        <v>0</v>
      </c>
      <c r="K1644">
        <v>7.5966319999999996</v>
      </c>
      <c r="L1644">
        <v>-5.3333999999999999E-2</v>
      </c>
      <c r="M1644">
        <v>158.649202</v>
      </c>
      <c r="N1644">
        <v>-236.94341800000001</v>
      </c>
      <c r="O1644">
        <v>3.1412800000000001</v>
      </c>
      <c r="P1644">
        <v>158.65411399999999</v>
      </c>
      <c r="Q1644">
        <v>-236.93772899999999</v>
      </c>
      <c r="R1644">
        <v>3.141197</v>
      </c>
      <c r="S1644">
        <v>0.75156800000000001</v>
      </c>
      <c r="T1644">
        <v>8.2999999999999998E-5</v>
      </c>
    </row>
    <row r="1645" spans="1:20" x14ac:dyDescent="0.25">
      <c r="A1645">
        <v>1643</v>
      </c>
      <c r="B1645">
        <v>6</v>
      </c>
      <c r="C1645">
        <v>-1</v>
      </c>
      <c r="D1645" t="s">
        <v>54</v>
      </c>
      <c r="E1645" t="s">
        <v>202</v>
      </c>
      <c r="F1645">
        <v>0.24451000000000001</v>
      </c>
      <c r="G1645">
        <v>-1</v>
      </c>
      <c r="H1645">
        <v>566.04499999999996</v>
      </c>
      <c r="I1645">
        <v>-1</v>
      </c>
      <c r="J1645">
        <v>0</v>
      </c>
      <c r="K1645">
        <v>7.5032220000000001</v>
      </c>
      <c r="L1645">
        <v>5.2713999999999997E-2</v>
      </c>
      <c r="M1645">
        <v>157.94579200000001</v>
      </c>
      <c r="N1645">
        <v>-237.001868</v>
      </c>
      <c r="O1645">
        <v>-3.1374209999999998</v>
      </c>
      <c r="P1645">
        <v>157.975266</v>
      </c>
      <c r="Q1645">
        <v>-236.93739299999999</v>
      </c>
      <c r="R1645">
        <v>-3.1414879999999998</v>
      </c>
      <c r="S1645">
        <v>7.0892179999999998</v>
      </c>
      <c r="T1645">
        <v>4.0670000000000003E-3</v>
      </c>
    </row>
    <row r="1646" spans="1:20" x14ac:dyDescent="0.25">
      <c r="A1646">
        <v>1644</v>
      </c>
      <c r="B1646">
        <v>6</v>
      </c>
      <c r="C1646">
        <v>-1</v>
      </c>
      <c r="D1646" t="s">
        <v>54</v>
      </c>
      <c r="E1646" t="s">
        <v>202</v>
      </c>
      <c r="F1646">
        <v>0.114816</v>
      </c>
      <c r="G1646">
        <v>-1</v>
      </c>
      <c r="H1646">
        <v>1192.248</v>
      </c>
      <c r="I1646">
        <v>-1</v>
      </c>
      <c r="J1646">
        <v>0</v>
      </c>
      <c r="K1646">
        <v>7.4290330000000004</v>
      </c>
      <c r="L1646">
        <v>-5.3182E-2</v>
      </c>
      <c r="M1646">
        <v>157.33179000000001</v>
      </c>
      <c r="N1646">
        <v>-236.910055</v>
      </c>
      <c r="O1646">
        <v>3.1408649999999998</v>
      </c>
      <c r="P1646">
        <v>157.303787</v>
      </c>
      <c r="Q1646">
        <v>-236.93739299999999</v>
      </c>
      <c r="R1646">
        <v>3.1411609999999999</v>
      </c>
      <c r="S1646">
        <v>3.9134910000000001</v>
      </c>
      <c r="T1646">
        <v>2.9599999999999998E-4</v>
      </c>
    </row>
    <row r="1647" spans="1:20" x14ac:dyDescent="0.25">
      <c r="A1647">
        <v>1645</v>
      </c>
      <c r="B1647">
        <v>6</v>
      </c>
      <c r="C1647">
        <v>-1</v>
      </c>
      <c r="D1647" t="s">
        <v>54</v>
      </c>
      <c r="E1647" t="s">
        <v>202</v>
      </c>
      <c r="F1647">
        <v>6.5962999999999994E-2</v>
      </c>
      <c r="G1647">
        <v>-1</v>
      </c>
      <c r="H1647">
        <v>783.85799999999995</v>
      </c>
      <c r="I1647">
        <v>-1</v>
      </c>
      <c r="J1647">
        <v>0</v>
      </c>
      <c r="K1647">
        <v>7.3376020000000004</v>
      </c>
      <c r="L1647">
        <v>-5.4553999999999998E-2</v>
      </c>
      <c r="M1647">
        <v>156.45569</v>
      </c>
      <c r="N1647">
        <v>-236.900611</v>
      </c>
      <c r="O1647">
        <v>3.1411829999999998</v>
      </c>
      <c r="P1647">
        <v>156.418182</v>
      </c>
      <c r="Q1647">
        <v>-236.93718000000001</v>
      </c>
      <c r="R1647">
        <v>3.141092</v>
      </c>
      <c r="S1647">
        <v>5.2384040000000001</v>
      </c>
      <c r="T1647">
        <v>9.1000000000000003E-5</v>
      </c>
    </row>
    <row r="1648" spans="1:20" x14ac:dyDescent="0.25">
      <c r="A1648">
        <v>1646</v>
      </c>
      <c r="B1648">
        <v>6</v>
      </c>
      <c r="C1648">
        <v>-1</v>
      </c>
      <c r="D1648" t="s">
        <v>54</v>
      </c>
      <c r="E1648" t="s">
        <v>202</v>
      </c>
      <c r="F1648">
        <v>7.4104000000000003E-2</v>
      </c>
      <c r="G1648">
        <v>-1</v>
      </c>
      <c r="H1648">
        <v>530.17100000000005</v>
      </c>
      <c r="I1648">
        <v>-1</v>
      </c>
      <c r="J1648">
        <v>0</v>
      </c>
      <c r="K1648">
        <v>7.2608170000000003</v>
      </c>
      <c r="L1648">
        <v>5.3748999999999998E-2</v>
      </c>
      <c r="M1648">
        <v>155.783863</v>
      </c>
      <c r="N1648">
        <v>-236.91230400000001</v>
      </c>
      <c r="O1648">
        <v>3.1412420000000001</v>
      </c>
      <c r="P1648">
        <v>155.76158100000001</v>
      </c>
      <c r="Q1648">
        <v>-236.936813</v>
      </c>
      <c r="R1648">
        <v>3.1415709999999999</v>
      </c>
      <c r="S1648">
        <v>3.3123589999999998</v>
      </c>
      <c r="T1648">
        <v>3.2899999999999997E-4</v>
      </c>
    </row>
    <row r="1649" spans="1:20" x14ac:dyDescent="0.25">
      <c r="A1649">
        <v>1647</v>
      </c>
      <c r="B1649">
        <v>6</v>
      </c>
      <c r="C1649">
        <v>-1</v>
      </c>
      <c r="D1649" t="s">
        <v>54</v>
      </c>
      <c r="E1649" t="s">
        <v>202</v>
      </c>
      <c r="F1649">
        <v>4.8614999999999998E-2</v>
      </c>
      <c r="G1649">
        <v>-1</v>
      </c>
      <c r="H1649">
        <v>499.94400000000002</v>
      </c>
      <c r="I1649">
        <v>-1</v>
      </c>
      <c r="J1649">
        <v>0</v>
      </c>
      <c r="K1649">
        <v>7.1743670000000002</v>
      </c>
      <c r="L1649">
        <v>-5.5585000000000002E-2</v>
      </c>
      <c r="M1649">
        <v>155.15016</v>
      </c>
      <c r="N1649">
        <v>-236.921661</v>
      </c>
      <c r="O1649">
        <v>-3.1405829999999999</v>
      </c>
      <c r="P1649">
        <v>155.11234999999999</v>
      </c>
      <c r="Q1649">
        <v>-236.936691</v>
      </c>
      <c r="R1649">
        <v>3.1409560000000001</v>
      </c>
      <c r="S1649">
        <v>4.0687280000000001</v>
      </c>
      <c r="T1649">
        <v>3.7300000000000001E-4</v>
      </c>
    </row>
    <row r="1650" spans="1:20" x14ac:dyDescent="0.25">
      <c r="A1650">
        <v>1648</v>
      </c>
      <c r="B1650">
        <v>6</v>
      </c>
      <c r="C1650">
        <v>-1</v>
      </c>
      <c r="D1650" t="s">
        <v>54</v>
      </c>
      <c r="E1650" t="s">
        <v>202</v>
      </c>
      <c r="F1650">
        <v>0.21700800000000001</v>
      </c>
      <c r="G1650">
        <v>-1</v>
      </c>
      <c r="H1650">
        <v>432.63900000000001</v>
      </c>
      <c r="I1650">
        <v>-1</v>
      </c>
      <c r="J1650">
        <v>0</v>
      </c>
      <c r="K1650">
        <v>7.0829579999999996</v>
      </c>
      <c r="L1650">
        <v>5.4975999999999997E-2</v>
      </c>
      <c r="M1650">
        <v>154.504031</v>
      </c>
      <c r="N1650">
        <v>-236.898293</v>
      </c>
      <c r="O1650">
        <v>3.1397539999999999</v>
      </c>
      <c r="P1650">
        <v>154.47122200000001</v>
      </c>
      <c r="Q1650">
        <v>-236.936249</v>
      </c>
      <c r="R1650">
        <v>3.141483</v>
      </c>
      <c r="S1650">
        <v>5.0170349999999999</v>
      </c>
      <c r="T1650">
        <v>1.7290000000000001E-3</v>
      </c>
    </row>
    <row r="1651" spans="1:20" x14ac:dyDescent="0.25">
      <c r="A1651">
        <v>1649</v>
      </c>
      <c r="B1651">
        <v>5</v>
      </c>
      <c r="C1651">
        <v>-1</v>
      </c>
      <c r="D1651" t="s">
        <v>55</v>
      </c>
      <c r="E1651" t="s">
        <v>202</v>
      </c>
      <c r="F1651">
        <v>3.9655999999999997E-2</v>
      </c>
      <c r="G1651">
        <v>-1</v>
      </c>
      <c r="H1651">
        <v>534.15899999999999</v>
      </c>
      <c r="I1651">
        <v>-1</v>
      </c>
      <c r="J1651">
        <v>0</v>
      </c>
      <c r="K1651">
        <v>6.9930209999999997</v>
      </c>
      <c r="L1651">
        <v>-5.5594999999999999E-2</v>
      </c>
      <c r="M1651">
        <v>153.82245800000001</v>
      </c>
      <c r="N1651">
        <v>-236.95247499999999</v>
      </c>
      <c r="O1651">
        <v>3.1402760000000001</v>
      </c>
      <c r="P1651">
        <v>153.83828700000001</v>
      </c>
      <c r="Q1651">
        <v>-236.936172</v>
      </c>
      <c r="R1651">
        <v>3.1409159999999998</v>
      </c>
      <c r="S1651">
        <v>2.2723209999999998</v>
      </c>
      <c r="T1651">
        <v>6.4000000000000005E-4</v>
      </c>
    </row>
    <row r="1652" spans="1:20" x14ac:dyDescent="0.25">
      <c r="A1652">
        <v>1650</v>
      </c>
      <c r="B1652">
        <v>5</v>
      </c>
      <c r="C1652">
        <v>-1</v>
      </c>
      <c r="D1652" t="s">
        <v>55</v>
      </c>
      <c r="E1652" t="s">
        <v>202</v>
      </c>
      <c r="F1652">
        <v>2.0504000000000001E-2</v>
      </c>
      <c r="G1652">
        <v>-1</v>
      </c>
      <c r="H1652">
        <v>544.54100000000005</v>
      </c>
      <c r="I1652">
        <v>-1</v>
      </c>
      <c r="J1652">
        <v>0</v>
      </c>
      <c r="K1652">
        <v>6.9086720000000001</v>
      </c>
      <c r="L1652">
        <v>5.6051999999999998E-2</v>
      </c>
      <c r="M1652">
        <v>153.23176699999999</v>
      </c>
      <c r="N1652">
        <v>-236.920118</v>
      </c>
      <c r="O1652">
        <v>3.1409739999999999</v>
      </c>
      <c r="P1652">
        <v>153.21318099999999</v>
      </c>
      <c r="Q1652">
        <v>-236.935822</v>
      </c>
      <c r="R1652">
        <v>3.1414770000000001</v>
      </c>
      <c r="S1652">
        <v>2.4331860000000001</v>
      </c>
      <c r="T1652">
        <v>5.0299999999999997E-4</v>
      </c>
    </row>
    <row r="1653" spans="1:20" x14ac:dyDescent="0.25">
      <c r="A1653">
        <v>1651</v>
      </c>
      <c r="B1653">
        <v>5</v>
      </c>
      <c r="C1653">
        <v>-1</v>
      </c>
      <c r="D1653" t="s">
        <v>55</v>
      </c>
      <c r="E1653" t="s">
        <v>202</v>
      </c>
      <c r="F1653">
        <v>0.13974800000000001</v>
      </c>
      <c r="G1653">
        <v>-1</v>
      </c>
      <c r="H1653">
        <v>627.77300000000002</v>
      </c>
      <c r="I1653">
        <v>-1</v>
      </c>
      <c r="J1653">
        <v>0</v>
      </c>
      <c r="K1653">
        <v>6.830247</v>
      </c>
      <c r="L1653">
        <v>-5.6374E-2</v>
      </c>
      <c r="M1653">
        <v>152.60090199999999</v>
      </c>
      <c r="N1653">
        <v>-237.00137799999999</v>
      </c>
      <c r="O1653">
        <v>-3.1344780000000001</v>
      </c>
      <c r="P1653">
        <v>152.59536700000001</v>
      </c>
      <c r="Q1653">
        <v>-236.93575999999999</v>
      </c>
      <c r="R1653">
        <v>3.1408990000000001</v>
      </c>
      <c r="S1653">
        <v>6.5849989999999998</v>
      </c>
      <c r="T1653">
        <v>6.4219999999999998E-3</v>
      </c>
    </row>
    <row r="1654" spans="1:20" x14ac:dyDescent="0.25">
      <c r="A1654">
        <v>1652</v>
      </c>
      <c r="B1654">
        <v>4</v>
      </c>
      <c r="C1654">
        <v>-1</v>
      </c>
      <c r="D1654" t="s">
        <v>56</v>
      </c>
      <c r="E1654" t="s">
        <v>202</v>
      </c>
      <c r="F1654">
        <v>3.4271999999999997E-2</v>
      </c>
      <c r="G1654">
        <v>-1</v>
      </c>
      <c r="H1654">
        <v>539.93700000000001</v>
      </c>
      <c r="I1654">
        <v>-1</v>
      </c>
      <c r="J1654">
        <v>0</v>
      </c>
      <c r="K1654">
        <v>6.7551730000000001</v>
      </c>
      <c r="L1654">
        <v>5.7363999999999998E-2</v>
      </c>
      <c r="M1654">
        <v>152.00495599999999</v>
      </c>
      <c r="N1654">
        <v>-236.95054500000001</v>
      </c>
      <c r="O1654">
        <v>3.140066</v>
      </c>
      <c r="P1654">
        <v>151.98440600000001</v>
      </c>
      <c r="Q1654">
        <v>-236.93536399999999</v>
      </c>
      <c r="R1654">
        <v>3.1414849999999999</v>
      </c>
      <c r="S1654">
        <v>2.5549460000000002</v>
      </c>
      <c r="T1654">
        <v>1.42E-3</v>
      </c>
    </row>
    <row r="1655" spans="1:20" x14ac:dyDescent="0.25">
      <c r="A1655">
        <v>1653</v>
      </c>
      <c r="B1655">
        <v>4</v>
      </c>
      <c r="C1655">
        <v>-1</v>
      </c>
      <c r="D1655" t="s">
        <v>56</v>
      </c>
      <c r="E1655" t="s">
        <v>202</v>
      </c>
      <c r="F1655">
        <v>3.1940000000000003E-2</v>
      </c>
      <c r="G1655">
        <v>-1</v>
      </c>
      <c r="H1655">
        <v>741.97199999999998</v>
      </c>
      <c r="I1655">
        <v>-1</v>
      </c>
      <c r="J1655">
        <v>0</v>
      </c>
      <c r="K1655">
        <v>6.6550269999999996</v>
      </c>
      <c r="L1655">
        <v>5.7735000000000002E-2</v>
      </c>
      <c r="M1655">
        <v>151.220282</v>
      </c>
      <c r="N1655">
        <v>-236.895081</v>
      </c>
      <c r="O1655">
        <v>3.1415500000000001</v>
      </c>
      <c r="P1655">
        <v>151.18026699999999</v>
      </c>
      <c r="Q1655">
        <v>-236.93499800000001</v>
      </c>
      <c r="R1655">
        <v>3.1414629999999999</v>
      </c>
      <c r="S1655">
        <v>5.6520359999999998</v>
      </c>
      <c r="T1655">
        <v>8.6000000000000003E-5</v>
      </c>
    </row>
    <row r="1656" spans="1:20" x14ac:dyDescent="0.25">
      <c r="A1656">
        <v>1654</v>
      </c>
      <c r="B1656">
        <v>4</v>
      </c>
      <c r="C1656">
        <v>-1</v>
      </c>
      <c r="D1656" t="s">
        <v>56</v>
      </c>
      <c r="E1656" t="s">
        <v>202</v>
      </c>
      <c r="F1656">
        <v>9.9590999999999999E-2</v>
      </c>
      <c r="G1656">
        <v>-1</v>
      </c>
      <c r="H1656">
        <v>469.73599999999999</v>
      </c>
      <c r="I1656">
        <v>-1</v>
      </c>
      <c r="J1656">
        <v>0</v>
      </c>
      <c r="K1656">
        <v>6.5779339999999999</v>
      </c>
      <c r="L1656">
        <v>-5.8692000000000001E-2</v>
      </c>
      <c r="M1656">
        <v>150.542528</v>
      </c>
      <c r="N1656">
        <v>-236.94877500000001</v>
      </c>
      <c r="O1656">
        <v>3.1390929999999999</v>
      </c>
      <c r="P1656">
        <v>150.585159</v>
      </c>
      <c r="Q1656">
        <v>-236.93487500000001</v>
      </c>
      <c r="R1656">
        <v>3.1408489999999998</v>
      </c>
      <c r="S1656">
        <v>4.4840030000000004</v>
      </c>
      <c r="T1656">
        <v>1.756E-3</v>
      </c>
    </row>
    <row r="1657" spans="1:20" x14ac:dyDescent="0.25">
      <c r="A1657">
        <v>1655</v>
      </c>
      <c r="B1657">
        <v>5</v>
      </c>
      <c r="C1657">
        <v>-1</v>
      </c>
      <c r="D1657" t="s">
        <v>57</v>
      </c>
      <c r="E1657" t="s">
        <v>202</v>
      </c>
      <c r="F1657">
        <v>0.10675999999999999</v>
      </c>
      <c r="G1657">
        <v>-1</v>
      </c>
      <c r="H1657">
        <v>522</v>
      </c>
      <c r="I1657">
        <v>-1</v>
      </c>
      <c r="J1657">
        <v>0</v>
      </c>
      <c r="K1657">
        <v>6.4997369999999997</v>
      </c>
      <c r="L1657">
        <v>5.8465000000000003E-2</v>
      </c>
      <c r="M1657">
        <v>149.925478</v>
      </c>
      <c r="N1657">
        <v>-237.04962399999999</v>
      </c>
      <c r="O1657">
        <v>-3.1380509999999999</v>
      </c>
      <c r="P1657">
        <v>149.99705499999999</v>
      </c>
      <c r="Q1657">
        <v>-236.934372</v>
      </c>
      <c r="R1657">
        <v>3.1413950000000002</v>
      </c>
      <c r="S1657">
        <v>13.567014</v>
      </c>
      <c r="T1657">
        <v>3.3440000000000002E-3</v>
      </c>
    </row>
    <row r="1658" spans="1:20" x14ac:dyDescent="0.25">
      <c r="A1658">
        <v>1656</v>
      </c>
      <c r="B1658">
        <v>5</v>
      </c>
      <c r="C1658">
        <v>-1</v>
      </c>
      <c r="D1658" t="s">
        <v>57</v>
      </c>
      <c r="E1658" t="s">
        <v>202</v>
      </c>
      <c r="F1658">
        <v>3.9354E-2</v>
      </c>
      <c r="G1658">
        <v>-1</v>
      </c>
      <c r="H1658">
        <v>682.70399999999995</v>
      </c>
      <c r="I1658">
        <v>-1</v>
      </c>
      <c r="J1658">
        <v>0</v>
      </c>
      <c r="K1658">
        <v>6.4220750000000004</v>
      </c>
      <c r="L1658">
        <v>-5.9105999999999999E-2</v>
      </c>
      <c r="M1658">
        <v>149.40171100000001</v>
      </c>
      <c r="N1658">
        <v>-236.94504000000001</v>
      </c>
      <c r="O1658">
        <v>3.1410149999999999</v>
      </c>
      <c r="P1658">
        <v>149.41596999999999</v>
      </c>
      <c r="Q1658">
        <v>-236.934235</v>
      </c>
      <c r="R1658">
        <v>3.140803</v>
      </c>
      <c r="S1658">
        <v>1.7890299999999999</v>
      </c>
      <c r="T1658">
        <v>2.1100000000000001E-4</v>
      </c>
    </row>
    <row r="1659" spans="1:20" x14ac:dyDescent="0.25">
      <c r="A1659">
        <v>1657</v>
      </c>
      <c r="B1659">
        <v>5</v>
      </c>
      <c r="C1659">
        <v>-1</v>
      </c>
      <c r="D1659" t="s">
        <v>57</v>
      </c>
      <c r="E1659" t="s">
        <v>202</v>
      </c>
      <c r="F1659">
        <v>9.3368999999999994E-2</v>
      </c>
      <c r="G1659">
        <v>-1</v>
      </c>
      <c r="H1659">
        <v>603.80200000000002</v>
      </c>
      <c r="I1659">
        <v>-1</v>
      </c>
      <c r="J1659">
        <v>0</v>
      </c>
      <c r="K1659">
        <v>6.3215240000000001</v>
      </c>
      <c r="L1659">
        <v>-5.9610999999999997E-2</v>
      </c>
      <c r="M1659">
        <v>148.65223</v>
      </c>
      <c r="N1659">
        <v>-236.87910400000001</v>
      </c>
      <c r="O1659">
        <v>3.136422</v>
      </c>
      <c r="P1659">
        <v>148.65190100000001</v>
      </c>
      <c r="Q1659">
        <v>-236.93377699999999</v>
      </c>
      <c r="R1659">
        <v>3.1407720000000001</v>
      </c>
      <c r="S1659">
        <v>5.4673449999999999</v>
      </c>
      <c r="T1659">
        <v>4.3499999999999997E-3</v>
      </c>
    </row>
    <row r="1660" spans="1:20" x14ac:dyDescent="0.25">
      <c r="A1660">
        <v>1658</v>
      </c>
      <c r="B1660">
        <v>5</v>
      </c>
      <c r="C1660">
        <v>-1</v>
      </c>
      <c r="D1660" t="s">
        <v>57</v>
      </c>
      <c r="E1660" t="s">
        <v>202</v>
      </c>
      <c r="F1660">
        <v>0.17382800000000001</v>
      </c>
      <c r="G1660">
        <v>-1</v>
      </c>
      <c r="H1660">
        <v>676.65800000000002</v>
      </c>
      <c r="I1660">
        <v>-1</v>
      </c>
      <c r="J1660">
        <v>0</v>
      </c>
      <c r="K1660">
        <v>6.2486430000000004</v>
      </c>
      <c r="L1660">
        <v>5.9250999999999998E-2</v>
      </c>
      <c r="M1660">
        <v>148.152726</v>
      </c>
      <c r="N1660">
        <v>-236.97994299999999</v>
      </c>
      <c r="O1660">
        <v>3.1368960000000001</v>
      </c>
      <c r="P1660">
        <v>148.086624</v>
      </c>
      <c r="Q1660">
        <v>-236.933243</v>
      </c>
      <c r="R1660">
        <v>3.1413479999999998</v>
      </c>
      <c r="S1660">
        <v>8.093477</v>
      </c>
      <c r="T1660">
        <v>4.4520000000000002E-3</v>
      </c>
    </row>
    <row r="1661" spans="1:20" x14ac:dyDescent="0.25">
      <c r="A1661">
        <v>1659</v>
      </c>
      <c r="B1661">
        <v>5</v>
      </c>
      <c r="C1661">
        <v>-1</v>
      </c>
      <c r="D1661" t="s">
        <v>57</v>
      </c>
      <c r="E1661" t="s">
        <v>202</v>
      </c>
      <c r="F1661">
        <v>0.11600199999999999</v>
      </c>
      <c r="G1661">
        <v>-1</v>
      </c>
      <c r="H1661">
        <v>706.35299999999995</v>
      </c>
      <c r="I1661">
        <v>-1</v>
      </c>
      <c r="J1661">
        <v>0</v>
      </c>
      <c r="K1661">
        <v>6.1772109999999998</v>
      </c>
      <c r="L1661">
        <v>-6.0186999999999997E-2</v>
      </c>
      <c r="M1661">
        <v>147.47139300000001</v>
      </c>
      <c r="N1661">
        <v>-236.97644500000001</v>
      </c>
      <c r="O1661">
        <v>3.1389819999999999</v>
      </c>
      <c r="P1661">
        <v>147.527817</v>
      </c>
      <c r="Q1661">
        <v>-236.93310500000001</v>
      </c>
      <c r="R1661">
        <v>3.1407349999999998</v>
      </c>
      <c r="S1661">
        <v>7.1147669999999996</v>
      </c>
      <c r="T1661">
        <v>1.7520000000000001E-3</v>
      </c>
    </row>
    <row r="1662" spans="1:20" x14ac:dyDescent="0.25">
      <c r="A1662">
        <v>1660</v>
      </c>
      <c r="B1662">
        <v>5</v>
      </c>
      <c r="C1662">
        <v>-1</v>
      </c>
      <c r="D1662" t="s">
        <v>57</v>
      </c>
      <c r="E1662" t="s">
        <v>202</v>
      </c>
      <c r="F1662">
        <v>4.3297000000000002E-2</v>
      </c>
      <c r="G1662">
        <v>-1</v>
      </c>
      <c r="H1662">
        <v>499.42399999999998</v>
      </c>
      <c r="I1662">
        <v>-1</v>
      </c>
      <c r="J1662">
        <v>0</v>
      </c>
      <c r="K1662">
        <v>6.1076819999999996</v>
      </c>
      <c r="L1662">
        <v>1.5668000000000001E-2</v>
      </c>
      <c r="M1662">
        <v>146.93685099999999</v>
      </c>
      <c r="N1662">
        <v>-236.92625200000001</v>
      </c>
      <c r="O1662">
        <v>3.137124</v>
      </c>
      <c r="P1662">
        <v>146.975449</v>
      </c>
      <c r="Q1662">
        <v>-236.93031300000001</v>
      </c>
      <c r="R1662">
        <v>3.1393119999999999</v>
      </c>
      <c r="S1662">
        <v>3.8810829999999998</v>
      </c>
      <c r="T1662">
        <v>2.1879999999999998E-3</v>
      </c>
    </row>
    <row r="1663" spans="1:20" x14ac:dyDescent="0.25">
      <c r="A1663">
        <v>1661</v>
      </c>
      <c r="B1663">
        <v>5</v>
      </c>
      <c r="C1663">
        <v>-1</v>
      </c>
      <c r="D1663" t="s">
        <v>57</v>
      </c>
      <c r="E1663" t="s">
        <v>202</v>
      </c>
      <c r="F1663">
        <v>0.16594400000000001</v>
      </c>
      <c r="G1663">
        <v>-1</v>
      </c>
      <c r="H1663">
        <v>509.85700000000003</v>
      </c>
      <c r="I1663">
        <v>-1</v>
      </c>
      <c r="J1663">
        <v>0</v>
      </c>
      <c r="K1663">
        <v>6.0526499999999999</v>
      </c>
      <c r="L1663">
        <v>-0.108152</v>
      </c>
      <c r="M1663">
        <v>146.505492</v>
      </c>
      <c r="N1663">
        <v>-236.83511999999999</v>
      </c>
      <c r="O1663">
        <v>3.1326999999999998</v>
      </c>
      <c r="P1663">
        <v>146.42858899999999</v>
      </c>
      <c r="Q1663">
        <v>-236.92390399999999</v>
      </c>
      <c r="R1663">
        <v>3.134385</v>
      </c>
      <c r="S1663">
        <v>11.745972999999999</v>
      </c>
      <c r="T1663">
        <v>1.686E-3</v>
      </c>
    </row>
    <row r="1664" spans="1:20" x14ac:dyDescent="0.25">
      <c r="A1664">
        <v>1662</v>
      </c>
      <c r="B1664">
        <v>5</v>
      </c>
      <c r="C1664">
        <v>-1</v>
      </c>
      <c r="D1664" t="s">
        <v>57</v>
      </c>
      <c r="E1664" t="s">
        <v>202</v>
      </c>
      <c r="F1664">
        <v>0.270619</v>
      </c>
      <c r="G1664">
        <v>-1</v>
      </c>
      <c r="H1664">
        <v>552.68499999999995</v>
      </c>
      <c r="I1664">
        <v>-1</v>
      </c>
      <c r="J1664">
        <v>0</v>
      </c>
      <c r="K1664">
        <v>5.9801310000000001</v>
      </c>
      <c r="L1664">
        <v>-9.7788E-2</v>
      </c>
      <c r="M1664">
        <v>145.448566</v>
      </c>
      <c r="N1664">
        <v>-237.145715</v>
      </c>
      <c r="O1664">
        <v>3.1257220000000001</v>
      </c>
      <c r="P1664">
        <v>145.70689400000001</v>
      </c>
      <c r="Q1664">
        <v>-236.91239899999999</v>
      </c>
      <c r="R1664">
        <v>3.129337</v>
      </c>
      <c r="S1664">
        <v>34.809412000000002</v>
      </c>
      <c r="T1664">
        <v>3.614E-3</v>
      </c>
    </row>
    <row r="1665" spans="1:20" x14ac:dyDescent="0.25">
      <c r="A1665">
        <v>1663</v>
      </c>
      <c r="B1665">
        <v>5</v>
      </c>
      <c r="C1665">
        <v>-1</v>
      </c>
      <c r="D1665" t="s">
        <v>57</v>
      </c>
      <c r="E1665" t="s">
        <v>202</v>
      </c>
      <c r="F1665">
        <v>9.6640000000000004E-2</v>
      </c>
      <c r="G1665">
        <v>-1</v>
      </c>
      <c r="H1665">
        <v>455.76299999999998</v>
      </c>
      <c r="I1665">
        <v>-1</v>
      </c>
      <c r="J1665">
        <v>0</v>
      </c>
      <c r="K1665">
        <v>5.9143049999999997</v>
      </c>
      <c r="L1665">
        <v>3.2421999999999999E-2</v>
      </c>
      <c r="M1665">
        <v>145.16030900000001</v>
      </c>
      <c r="N1665">
        <v>-236.88143700000001</v>
      </c>
      <c r="O1665">
        <v>3.123062</v>
      </c>
      <c r="P1665">
        <v>145.171967</v>
      </c>
      <c r="Q1665">
        <v>-236.90235899999999</v>
      </c>
      <c r="R1665">
        <v>3.1270479999999998</v>
      </c>
      <c r="S1665">
        <v>2.395022</v>
      </c>
      <c r="T1665">
        <v>3.9849999999999998E-3</v>
      </c>
    </row>
    <row r="1666" spans="1:20" x14ac:dyDescent="0.25">
      <c r="A1666">
        <v>1664</v>
      </c>
      <c r="B1666">
        <v>5</v>
      </c>
      <c r="C1666">
        <v>-1</v>
      </c>
      <c r="D1666" t="s">
        <v>57</v>
      </c>
      <c r="E1666" t="s">
        <v>202</v>
      </c>
      <c r="F1666">
        <v>1.4628E-2</v>
      </c>
      <c r="G1666">
        <v>-1</v>
      </c>
      <c r="H1666">
        <v>417.67899999999997</v>
      </c>
      <c r="I1666">
        <v>-1</v>
      </c>
      <c r="J1666">
        <v>0</v>
      </c>
      <c r="K1666">
        <v>5.8381990000000004</v>
      </c>
      <c r="L1666">
        <v>-8.4140000000000006E-2</v>
      </c>
      <c r="M1666">
        <v>144.69147000000001</v>
      </c>
      <c r="N1666">
        <v>-236.86284000000001</v>
      </c>
      <c r="O1666">
        <v>3.1252870000000001</v>
      </c>
      <c r="P1666">
        <v>144.64355499999999</v>
      </c>
      <c r="Q1666">
        <v>-236.89202900000001</v>
      </c>
      <c r="R1666">
        <v>3.1241750000000001</v>
      </c>
      <c r="S1666">
        <v>5.6106369999999997</v>
      </c>
      <c r="T1666">
        <v>1.1119999999999999E-3</v>
      </c>
    </row>
    <row r="1667" spans="1:20" x14ac:dyDescent="0.25">
      <c r="A1667">
        <v>1665</v>
      </c>
      <c r="B1667">
        <v>5</v>
      </c>
      <c r="C1667">
        <v>-1</v>
      </c>
      <c r="D1667" t="s">
        <v>57</v>
      </c>
      <c r="E1667" t="s">
        <v>202</v>
      </c>
      <c r="F1667">
        <v>0.20863499999999999</v>
      </c>
      <c r="G1667">
        <v>-1</v>
      </c>
      <c r="H1667">
        <v>552.48800000000006</v>
      </c>
      <c r="I1667">
        <v>-1</v>
      </c>
      <c r="J1667">
        <v>0</v>
      </c>
      <c r="K1667">
        <v>5.7604899999999999</v>
      </c>
      <c r="L1667">
        <v>4.4650000000000002E-2</v>
      </c>
      <c r="M1667">
        <v>144.15049300000001</v>
      </c>
      <c r="N1667">
        <v>-236.855538</v>
      </c>
      <c r="O1667">
        <v>3.1227209999999999</v>
      </c>
      <c r="P1667">
        <v>144.122162</v>
      </c>
      <c r="Q1667">
        <v>-236.88082900000001</v>
      </c>
      <c r="R1667">
        <v>3.1230419999999999</v>
      </c>
      <c r="S1667">
        <v>3.7976939999999999</v>
      </c>
      <c r="T1667">
        <v>3.21E-4</v>
      </c>
    </row>
    <row r="1668" spans="1:20" x14ac:dyDescent="0.25">
      <c r="A1668">
        <v>1666</v>
      </c>
      <c r="B1668">
        <v>5</v>
      </c>
      <c r="C1668">
        <v>-1</v>
      </c>
      <c r="D1668" t="s">
        <v>57</v>
      </c>
      <c r="E1668" t="s">
        <v>202</v>
      </c>
      <c r="F1668">
        <v>0.21796199999999999</v>
      </c>
      <c r="G1668">
        <v>-1</v>
      </c>
      <c r="H1668">
        <v>379.66800000000001</v>
      </c>
      <c r="I1668">
        <v>-1</v>
      </c>
      <c r="J1668">
        <v>0</v>
      </c>
      <c r="K1668">
        <v>5.6644329999999998</v>
      </c>
      <c r="L1668">
        <v>4.9756000000000002E-2</v>
      </c>
      <c r="M1668">
        <v>143.47644399999999</v>
      </c>
      <c r="N1668">
        <v>-236.71414999999999</v>
      </c>
      <c r="O1668">
        <v>3.1121189999999999</v>
      </c>
      <c r="P1668">
        <v>143.437454</v>
      </c>
      <c r="Q1668">
        <v>-236.865646</v>
      </c>
      <c r="R1668">
        <v>3.121286</v>
      </c>
      <c r="S1668">
        <v>15.643283</v>
      </c>
      <c r="T1668">
        <v>9.1669999999999998E-3</v>
      </c>
    </row>
    <row r="1669" spans="1:20" x14ac:dyDescent="0.25">
      <c r="A1669">
        <v>1667</v>
      </c>
      <c r="B1669">
        <v>5</v>
      </c>
      <c r="C1669">
        <v>-1</v>
      </c>
      <c r="D1669" t="s">
        <v>57</v>
      </c>
      <c r="E1669" t="s">
        <v>202</v>
      </c>
      <c r="F1669">
        <v>9.3307000000000001E-2</v>
      </c>
      <c r="G1669">
        <v>-1</v>
      </c>
      <c r="H1669">
        <v>467.53100000000001</v>
      </c>
      <c r="I1669">
        <v>-1</v>
      </c>
      <c r="J1669">
        <v>0</v>
      </c>
      <c r="K1669">
        <v>5.6010359999999997</v>
      </c>
      <c r="L1669">
        <v>-7.2773000000000004E-2</v>
      </c>
      <c r="M1669">
        <v>143.04583400000001</v>
      </c>
      <c r="N1669">
        <v>-236.77674999999999</v>
      </c>
      <c r="O1669">
        <v>3.1297929999999998</v>
      </c>
      <c r="P1669">
        <v>142.93100000000001</v>
      </c>
      <c r="Q1669">
        <v>-236.854187</v>
      </c>
      <c r="R1669">
        <v>3.119653</v>
      </c>
      <c r="S1669">
        <v>13.850466000000001</v>
      </c>
      <c r="T1669">
        <v>1.014E-2</v>
      </c>
    </row>
    <row r="1670" spans="1:20" x14ac:dyDescent="0.25">
      <c r="A1670">
        <v>1668</v>
      </c>
      <c r="B1670">
        <v>5</v>
      </c>
      <c r="C1670">
        <v>-1</v>
      </c>
      <c r="D1670" t="s">
        <v>57</v>
      </c>
      <c r="E1670" t="s">
        <v>202</v>
      </c>
      <c r="F1670">
        <v>6.7491999999999996E-2</v>
      </c>
      <c r="G1670">
        <v>-1</v>
      </c>
      <c r="H1670">
        <v>473.27499999999998</v>
      </c>
      <c r="I1670">
        <v>-1</v>
      </c>
      <c r="J1670">
        <v>0</v>
      </c>
      <c r="K1670">
        <v>5.5335010000000002</v>
      </c>
      <c r="L1670">
        <v>-5.6978000000000001E-2</v>
      </c>
      <c r="M1670">
        <v>142.42290700000001</v>
      </c>
      <c r="N1670">
        <v>-236.832245</v>
      </c>
      <c r="O1670">
        <v>3.1144769999999999</v>
      </c>
      <c r="P1670">
        <v>142.430725</v>
      </c>
      <c r="Q1670">
        <v>-236.83457899999999</v>
      </c>
      <c r="R1670">
        <v>3.1129630000000001</v>
      </c>
      <c r="S1670">
        <v>0.81590099999999999</v>
      </c>
      <c r="T1670">
        <v>1.5139999999999999E-3</v>
      </c>
    </row>
    <row r="1671" spans="1:20" x14ac:dyDescent="0.25">
      <c r="A1671">
        <v>1669</v>
      </c>
      <c r="B1671">
        <v>5</v>
      </c>
      <c r="C1671">
        <v>-1</v>
      </c>
      <c r="D1671" t="s">
        <v>57</v>
      </c>
      <c r="E1671" t="s">
        <v>202</v>
      </c>
      <c r="F1671">
        <v>0.13209799999999999</v>
      </c>
      <c r="G1671">
        <v>-1</v>
      </c>
      <c r="H1671">
        <v>377.37</v>
      </c>
      <c r="I1671">
        <v>-1</v>
      </c>
      <c r="J1671">
        <v>0</v>
      </c>
      <c r="K1671">
        <v>5.4770130000000004</v>
      </c>
      <c r="L1671">
        <v>-0.18992100000000001</v>
      </c>
      <c r="M1671">
        <v>141.93349900000001</v>
      </c>
      <c r="N1671">
        <v>-236.84502900000001</v>
      </c>
      <c r="O1671">
        <v>3.0990120000000001</v>
      </c>
      <c r="P1671">
        <v>141.93626399999999</v>
      </c>
      <c r="Q1671">
        <v>-236.80661000000001</v>
      </c>
      <c r="R1671">
        <v>3.1008830000000001</v>
      </c>
      <c r="S1671">
        <v>3.8518520000000001</v>
      </c>
      <c r="T1671">
        <v>1.8710000000000001E-3</v>
      </c>
    </row>
    <row r="1672" spans="1:20" x14ac:dyDescent="0.25">
      <c r="A1672">
        <v>1670</v>
      </c>
      <c r="B1672">
        <v>5</v>
      </c>
      <c r="C1672">
        <v>-1</v>
      </c>
      <c r="D1672" t="s">
        <v>57</v>
      </c>
      <c r="E1672" t="s">
        <v>202</v>
      </c>
      <c r="F1672">
        <v>0.101424</v>
      </c>
      <c r="G1672">
        <v>-1</v>
      </c>
      <c r="H1672">
        <v>378.25200000000001</v>
      </c>
      <c r="I1672">
        <v>-1</v>
      </c>
      <c r="J1672">
        <v>0</v>
      </c>
      <c r="K1672">
        <v>5.4047029999999996</v>
      </c>
      <c r="L1672">
        <v>-0.26949499999999998</v>
      </c>
      <c r="M1672">
        <v>141.41018299999999</v>
      </c>
      <c r="N1672">
        <v>-236.78948700000001</v>
      </c>
      <c r="O1672">
        <v>3.0825830000000001</v>
      </c>
      <c r="P1672">
        <v>141.448868</v>
      </c>
      <c r="Q1672">
        <v>-236.76194799999999</v>
      </c>
      <c r="R1672">
        <v>3.0805760000000002</v>
      </c>
      <c r="S1672">
        <v>4.7486420000000003</v>
      </c>
      <c r="T1672">
        <v>2.0070000000000001E-3</v>
      </c>
    </row>
    <row r="1673" spans="1:20" x14ac:dyDescent="0.25">
      <c r="A1673">
        <v>1671</v>
      </c>
      <c r="B1673">
        <v>5</v>
      </c>
      <c r="C1673">
        <v>-1</v>
      </c>
      <c r="D1673" t="s">
        <v>57</v>
      </c>
      <c r="E1673" t="s">
        <v>202</v>
      </c>
      <c r="F1673">
        <v>7.7559000000000003E-2</v>
      </c>
      <c r="G1673">
        <v>-1</v>
      </c>
      <c r="H1673">
        <v>341.75400000000002</v>
      </c>
      <c r="I1673">
        <v>-1</v>
      </c>
      <c r="J1673">
        <v>0</v>
      </c>
      <c r="K1673">
        <v>5.6033650000000002</v>
      </c>
      <c r="L1673">
        <v>-0.37587599999999999</v>
      </c>
      <c r="M1673">
        <v>140.88318100000001</v>
      </c>
      <c r="N1673">
        <v>-236.588661</v>
      </c>
      <c r="O1673">
        <v>3.0350799999999998</v>
      </c>
      <c r="P1673">
        <v>140.79672199999999</v>
      </c>
      <c r="Q1673">
        <v>-236.662384</v>
      </c>
      <c r="R1673">
        <v>3.0355500000000002</v>
      </c>
      <c r="S1673">
        <v>11.36233</v>
      </c>
      <c r="T1673">
        <v>4.6999999999999999E-4</v>
      </c>
    </row>
    <row r="1674" spans="1:20" x14ac:dyDescent="0.25">
      <c r="A1674">
        <v>1672</v>
      </c>
      <c r="B1674">
        <v>5</v>
      </c>
      <c r="C1674">
        <v>-1</v>
      </c>
      <c r="D1674" t="s">
        <v>57</v>
      </c>
      <c r="E1674" t="s">
        <v>202</v>
      </c>
      <c r="F1674">
        <v>1.6603E-2</v>
      </c>
      <c r="G1674">
        <v>-1</v>
      </c>
      <c r="H1674">
        <v>428.24299999999999</v>
      </c>
      <c r="I1674">
        <v>-1</v>
      </c>
      <c r="J1674">
        <v>0</v>
      </c>
      <c r="K1674">
        <v>5.903098</v>
      </c>
      <c r="L1674">
        <v>-0.60248100000000004</v>
      </c>
      <c r="M1674">
        <v>140.26549800000001</v>
      </c>
      <c r="N1674">
        <v>-236.59315000000001</v>
      </c>
      <c r="O1674">
        <v>2.9900669999999998</v>
      </c>
      <c r="P1674">
        <v>140.28955099999999</v>
      </c>
      <c r="Q1674">
        <v>-236.54856899999999</v>
      </c>
      <c r="R1674">
        <v>2.9882569999999999</v>
      </c>
      <c r="S1674">
        <v>5.0655640000000002</v>
      </c>
      <c r="T1674">
        <v>1.81E-3</v>
      </c>
    </row>
    <row r="1675" spans="1:20" x14ac:dyDescent="0.25">
      <c r="A1675">
        <v>1673</v>
      </c>
      <c r="B1675">
        <v>5</v>
      </c>
      <c r="C1675">
        <v>-1</v>
      </c>
      <c r="D1675" t="s">
        <v>57</v>
      </c>
      <c r="E1675" t="s">
        <v>202</v>
      </c>
      <c r="F1675">
        <v>0.2485</v>
      </c>
      <c r="G1675">
        <v>-1</v>
      </c>
      <c r="H1675">
        <v>405.90600000000001</v>
      </c>
      <c r="I1675">
        <v>-1</v>
      </c>
      <c r="J1675">
        <v>0</v>
      </c>
      <c r="K1675">
        <v>6.2833889999999997</v>
      </c>
      <c r="L1675">
        <v>-0.65472200000000003</v>
      </c>
      <c r="M1675">
        <v>139.591632</v>
      </c>
      <c r="N1675">
        <v>-236.49933999999999</v>
      </c>
      <c r="O1675">
        <v>2.933789</v>
      </c>
      <c r="P1675">
        <v>139.75779700000001</v>
      </c>
      <c r="Q1675">
        <v>-236.39558400000001</v>
      </c>
      <c r="R1675">
        <v>2.9342290000000002</v>
      </c>
      <c r="S1675">
        <v>19.589870000000001</v>
      </c>
      <c r="T1675">
        <v>4.4000000000000002E-4</v>
      </c>
    </row>
    <row r="1676" spans="1:20" x14ac:dyDescent="0.25">
      <c r="A1676">
        <v>1674</v>
      </c>
      <c r="B1676">
        <v>5</v>
      </c>
      <c r="C1676">
        <v>-1</v>
      </c>
      <c r="D1676" t="s">
        <v>57</v>
      </c>
      <c r="E1676" t="s">
        <v>202</v>
      </c>
      <c r="F1676">
        <v>0.24106900000000001</v>
      </c>
      <c r="G1676">
        <v>-1</v>
      </c>
      <c r="H1676">
        <v>387.38200000000001</v>
      </c>
      <c r="I1676">
        <v>-1</v>
      </c>
      <c r="J1676">
        <v>0</v>
      </c>
      <c r="K1676">
        <v>6.6946909999999997</v>
      </c>
      <c r="L1676">
        <v>-0.91215299999999999</v>
      </c>
      <c r="M1676">
        <v>139.13401099999999</v>
      </c>
      <c r="N1676">
        <v>-236.05705399999999</v>
      </c>
      <c r="O1676">
        <v>2.8535219999999999</v>
      </c>
      <c r="P1676">
        <v>139.20695499999999</v>
      </c>
      <c r="Q1676">
        <v>-236.18537900000001</v>
      </c>
      <c r="R1676">
        <v>2.8617680000000001</v>
      </c>
      <c r="S1676">
        <v>14.760793</v>
      </c>
      <c r="T1676">
        <v>8.2459999999999999E-3</v>
      </c>
    </row>
    <row r="1677" spans="1:20" x14ac:dyDescent="0.25">
      <c r="A1677">
        <v>1675</v>
      </c>
      <c r="B1677">
        <v>5</v>
      </c>
      <c r="C1677">
        <v>-1</v>
      </c>
      <c r="D1677" t="s">
        <v>57</v>
      </c>
      <c r="E1677" t="s">
        <v>202</v>
      </c>
      <c r="F1677">
        <v>5.8106999999999999E-2</v>
      </c>
      <c r="G1677">
        <v>-1</v>
      </c>
      <c r="H1677">
        <v>452.27199999999999</v>
      </c>
      <c r="I1677">
        <v>-1</v>
      </c>
      <c r="J1677">
        <v>0</v>
      </c>
      <c r="K1677">
        <v>7.1295440000000001</v>
      </c>
      <c r="L1677">
        <v>-0.90875099999999998</v>
      </c>
      <c r="M1677">
        <v>138.695896</v>
      </c>
      <c r="N1677">
        <v>-235.89141599999999</v>
      </c>
      <c r="O1677">
        <v>2.7811020000000002</v>
      </c>
      <c r="P1677">
        <v>138.63916</v>
      </c>
      <c r="Q1677">
        <v>-235.914703</v>
      </c>
      <c r="R1677">
        <v>2.781339</v>
      </c>
      <c r="S1677">
        <v>6.1329370000000001</v>
      </c>
      <c r="T1677">
        <v>2.3699999999999999E-4</v>
      </c>
    </row>
    <row r="1678" spans="1:20" x14ac:dyDescent="0.25">
      <c r="A1678">
        <v>1676</v>
      </c>
      <c r="B1678">
        <v>5</v>
      </c>
      <c r="C1678">
        <v>-1</v>
      </c>
      <c r="D1678" t="s">
        <v>57</v>
      </c>
      <c r="E1678" t="s">
        <v>202</v>
      </c>
      <c r="F1678">
        <v>2.8187E-2</v>
      </c>
      <c r="G1678">
        <v>-1</v>
      </c>
      <c r="H1678">
        <v>408.52199999999999</v>
      </c>
      <c r="I1678">
        <v>-1</v>
      </c>
      <c r="J1678">
        <v>0</v>
      </c>
      <c r="K1678">
        <v>7.361764</v>
      </c>
      <c r="L1678">
        <v>-1.323637</v>
      </c>
      <c r="M1678">
        <v>138.127803</v>
      </c>
      <c r="N1678">
        <v>-235.54100199999999</v>
      </c>
      <c r="O1678">
        <v>2.677997</v>
      </c>
      <c r="P1678">
        <v>138.07746900000001</v>
      </c>
      <c r="Q1678">
        <v>-235.56854200000001</v>
      </c>
      <c r="R1678">
        <v>2.6791930000000002</v>
      </c>
      <c r="S1678">
        <v>5.7376129999999996</v>
      </c>
      <c r="T1678">
        <v>1.1950000000000001E-3</v>
      </c>
    </row>
    <row r="1679" spans="1:20" x14ac:dyDescent="0.25">
      <c r="A1679">
        <v>1677</v>
      </c>
      <c r="B1679">
        <v>5</v>
      </c>
      <c r="C1679">
        <v>-1</v>
      </c>
      <c r="D1679" t="s">
        <v>57</v>
      </c>
      <c r="E1679" t="s">
        <v>202</v>
      </c>
      <c r="F1679">
        <v>0.191969</v>
      </c>
      <c r="G1679">
        <v>-1</v>
      </c>
      <c r="H1679">
        <v>294.714</v>
      </c>
      <c r="I1679">
        <v>-1</v>
      </c>
      <c r="J1679">
        <v>0</v>
      </c>
      <c r="K1679">
        <v>7.4985160000000004</v>
      </c>
      <c r="L1679">
        <v>-1.763377</v>
      </c>
      <c r="M1679">
        <v>137.610049</v>
      </c>
      <c r="N1679">
        <v>-234.94182599999999</v>
      </c>
      <c r="O1679">
        <v>2.4989849999999998</v>
      </c>
      <c r="P1679">
        <v>137.41018700000001</v>
      </c>
      <c r="Q1679">
        <v>-234.96198999999999</v>
      </c>
      <c r="R1679">
        <v>2.4910909999999999</v>
      </c>
      <c r="S1679">
        <v>20.087641999999999</v>
      </c>
      <c r="T1679">
        <v>7.8949999999999992E-3</v>
      </c>
    </row>
    <row r="1680" spans="1:20" x14ac:dyDescent="0.25">
      <c r="A1680">
        <v>1678</v>
      </c>
      <c r="B1680">
        <v>5</v>
      </c>
      <c r="C1680">
        <v>-1</v>
      </c>
      <c r="D1680" t="s">
        <v>57</v>
      </c>
      <c r="E1680" t="s">
        <v>202</v>
      </c>
      <c r="F1680">
        <v>6.5365000000000006E-2</v>
      </c>
      <c r="G1680">
        <v>-1</v>
      </c>
      <c r="H1680">
        <v>452.29700000000003</v>
      </c>
      <c r="I1680">
        <v>-1</v>
      </c>
      <c r="J1680">
        <v>0</v>
      </c>
      <c r="K1680">
        <v>7.7485439999999999</v>
      </c>
      <c r="L1680">
        <v>-1.82833</v>
      </c>
      <c r="M1680">
        <v>136.90243699999999</v>
      </c>
      <c r="N1680">
        <v>-234.399981</v>
      </c>
      <c r="O1680">
        <v>2.3268909999999998</v>
      </c>
      <c r="P1680">
        <v>136.99595600000001</v>
      </c>
      <c r="Q1680">
        <v>-234.40116900000001</v>
      </c>
      <c r="R1680">
        <v>2.3267479999999998</v>
      </c>
      <c r="S1680">
        <v>9.3527059999999995</v>
      </c>
      <c r="T1680">
        <v>1.4300000000000001E-4</v>
      </c>
    </row>
    <row r="1681" spans="1:20" x14ac:dyDescent="0.25">
      <c r="A1681">
        <v>1679</v>
      </c>
      <c r="B1681">
        <v>5</v>
      </c>
      <c r="C1681">
        <v>-1</v>
      </c>
      <c r="D1681" t="s">
        <v>57</v>
      </c>
      <c r="E1681" t="s">
        <v>202</v>
      </c>
      <c r="F1681">
        <v>1.8831000000000001E-2</v>
      </c>
      <c r="G1681">
        <v>-1</v>
      </c>
      <c r="H1681">
        <v>415.41399999999999</v>
      </c>
      <c r="I1681">
        <v>-1</v>
      </c>
      <c r="J1681">
        <v>0</v>
      </c>
      <c r="K1681">
        <v>8.0268770000000007</v>
      </c>
      <c r="L1681">
        <v>-1.7196419999999999</v>
      </c>
      <c r="M1681">
        <v>136.67749699999999</v>
      </c>
      <c r="N1681">
        <v>-233.757262</v>
      </c>
      <c r="O1681">
        <v>2.1661229999999998</v>
      </c>
      <c r="P1681">
        <v>136.65271000000001</v>
      </c>
      <c r="Q1681">
        <v>-233.76649499999999</v>
      </c>
      <c r="R1681">
        <v>2.1672039999999999</v>
      </c>
      <c r="S1681">
        <v>2.6450360000000002</v>
      </c>
      <c r="T1681">
        <v>1.0820000000000001E-3</v>
      </c>
    </row>
    <row r="1682" spans="1:20" x14ac:dyDescent="0.25">
      <c r="A1682">
        <v>1680</v>
      </c>
      <c r="B1682">
        <v>5</v>
      </c>
      <c r="C1682">
        <v>-1</v>
      </c>
      <c r="D1682" t="s">
        <v>57</v>
      </c>
      <c r="E1682" t="s">
        <v>202</v>
      </c>
      <c r="F1682">
        <v>3.2307000000000002E-2</v>
      </c>
      <c r="G1682">
        <v>-1</v>
      </c>
      <c r="H1682">
        <v>356.94799999999998</v>
      </c>
      <c r="I1682">
        <v>-1</v>
      </c>
      <c r="J1682">
        <v>0</v>
      </c>
      <c r="K1682">
        <v>8.0446690000000007</v>
      </c>
      <c r="L1682">
        <v>-1.553758</v>
      </c>
      <c r="M1682">
        <v>136.418026</v>
      </c>
      <c r="N1682">
        <v>-233.101202</v>
      </c>
      <c r="O1682">
        <v>2.0183599999999999</v>
      </c>
      <c r="P1682">
        <v>136.38954200000001</v>
      </c>
      <c r="Q1682">
        <v>-233.086456</v>
      </c>
      <c r="R1682">
        <v>2.0188039999999998</v>
      </c>
      <c r="S1682">
        <v>3.2075019999999999</v>
      </c>
      <c r="T1682">
        <v>4.4299999999999998E-4</v>
      </c>
    </row>
    <row r="1683" spans="1:20" x14ac:dyDescent="0.25">
      <c r="A1683">
        <v>1681</v>
      </c>
      <c r="B1683">
        <v>5</v>
      </c>
      <c r="C1683">
        <v>-1</v>
      </c>
      <c r="D1683" t="s">
        <v>57</v>
      </c>
      <c r="E1683" t="s">
        <v>202</v>
      </c>
      <c r="F1683">
        <v>0.183833</v>
      </c>
      <c r="G1683">
        <v>-1</v>
      </c>
      <c r="H1683">
        <v>305.41800000000001</v>
      </c>
      <c r="I1683">
        <v>-1</v>
      </c>
      <c r="J1683">
        <v>0</v>
      </c>
      <c r="K1683">
        <v>8.0561670000000003</v>
      </c>
      <c r="L1683">
        <v>-1.3353079999999999</v>
      </c>
      <c r="M1683">
        <v>136.126508</v>
      </c>
      <c r="N1683">
        <v>-232.345179</v>
      </c>
      <c r="O1683">
        <v>1.890074</v>
      </c>
      <c r="P1683">
        <v>136.201797</v>
      </c>
      <c r="Q1683">
        <v>-232.382294</v>
      </c>
      <c r="R1683">
        <v>1.8899280000000001</v>
      </c>
      <c r="S1683">
        <v>8.3940260000000002</v>
      </c>
      <c r="T1683">
        <v>1.45E-4</v>
      </c>
    </row>
    <row r="1684" spans="1:20" x14ac:dyDescent="0.25">
      <c r="A1684">
        <v>1682</v>
      </c>
      <c r="B1684">
        <v>5</v>
      </c>
      <c r="C1684">
        <v>-1</v>
      </c>
      <c r="D1684" t="s">
        <v>57</v>
      </c>
      <c r="E1684" t="s">
        <v>202</v>
      </c>
      <c r="F1684">
        <v>2.9155E-2</v>
      </c>
      <c r="G1684">
        <v>-1</v>
      </c>
      <c r="H1684">
        <v>421.13400000000001</v>
      </c>
      <c r="I1684">
        <v>-1</v>
      </c>
      <c r="J1684">
        <v>0</v>
      </c>
      <c r="K1684">
        <v>8.0544589999999996</v>
      </c>
      <c r="L1684">
        <v>-0.94702600000000003</v>
      </c>
      <c r="M1684">
        <v>136.10710499999999</v>
      </c>
      <c r="N1684">
        <v>-231.71493699999999</v>
      </c>
      <c r="O1684">
        <v>1.790449</v>
      </c>
      <c r="P1684">
        <v>136.0737</v>
      </c>
      <c r="Q1684">
        <v>-231.66625999999999</v>
      </c>
      <c r="R1684">
        <v>1.789541</v>
      </c>
      <c r="S1684">
        <v>5.9037090000000001</v>
      </c>
      <c r="T1684">
        <v>9.0799999999999995E-4</v>
      </c>
    </row>
    <row r="1685" spans="1:20" x14ac:dyDescent="0.25">
      <c r="A1685">
        <v>1683</v>
      </c>
      <c r="B1685">
        <v>5</v>
      </c>
      <c r="C1685">
        <v>-1</v>
      </c>
      <c r="D1685" t="s">
        <v>57</v>
      </c>
      <c r="E1685" t="s">
        <v>202</v>
      </c>
      <c r="F1685">
        <v>0.12086</v>
      </c>
      <c r="G1685">
        <v>-1</v>
      </c>
      <c r="H1685">
        <v>355.45400000000001</v>
      </c>
      <c r="I1685">
        <v>-1</v>
      </c>
      <c r="J1685">
        <v>0</v>
      </c>
      <c r="K1685">
        <v>8.0121870000000008</v>
      </c>
      <c r="L1685">
        <v>-0.62105900000000003</v>
      </c>
      <c r="M1685">
        <v>135.93771899999999</v>
      </c>
      <c r="N1685">
        <v>-230.62242900000001</v>
      </c>
      <c r="O1685">
        <v>1.690394</v>
      </c>
      <c r="P1685">
        <v>135.973007</v>
      </c>
      <c r="Q1685">
        <v>-230.70739699999999</v>
      </c>
      <c r="R1685">
        <v>1.6929540000000001</v>
      </c>
      <c r="S1685">
        <v>9.2005009999999992</v>
      </c>
      <c r="T1685">
        <v>2.5600000000000002E-3</v>
      </c>
    </row>
    <row r="1686" spans="1:20" x14ac:dyDescent="0.25">
      <c r="A1686">
        <v>1684</v>
      </c>
      <c r="B1686">
        <v>5</v>
      </c>
      <c r="C1686">
        <v>-1</v>
      </c>
      <c r="D1686" t="s">
        <v>57</v>
      </c>
      <c r="E1686" t="s">
        <v>202</v>
      </c>
      <c r="F1686">
        <v>4.1756000000000001E-2</v>
      </c>
      <c r="G1686">
        <v>-1</v>
      </c>
      <c r="H1686">
        <v>380.39800000000002</v>
      </c>
      <c r="I1686">
        <v>-1</v>
      </c>
      <c r="J1686">
        <v>0</v>
      </c>
      <c r="K1686">
        <v>7.9999010000000004</v>
      </c>
      <c r="L1686">
        <v>-0.54330100000000003</v>
      </c>
      <c r="M1686">
        <v>135.91281900000001</v>
      </c>
      <c r="N1686">
        <v>-229.92724799999999</v>
      </c>
      <c r="O1686">
        <v>1.639994</v>
      </c>
      <c r="P1686">
        <v>135.93602000000001</v>
      </c>
      <c r="Q1686">
        <v>-229.98765599999999</v>
      </c>
      <c r="R1686">
        <v>1.641532</v>
      </c>
      <c r="S1686">
        <v>6.4710130000000001</v>
      </c>
      <c r="T1686">
        <v>1.539E-3</v>
      </c>
    </row>
    <row r="1687" spans="1:20" x14ac:dyDescent="0.25">
      <c r="A1687">
        <v>1685</v>
      </c>
      <c r="B1687">
        <v>5</v>
      </c>
      <c r="C1687">
        <v>-1</v>
      </c>
      <c r="D1687" t="s">
        <v>57</v>
      </c>
      <c r="E1687" t="s">
        <v>202</v>
      </c>
      <c r="F1687">
        <v>0.147616</v>
      </c>
      <c r="G1687">
        <v>-1</v>
      </c>
      <c r="H1687">
        <v>264.91899999999998</v>
      </c>
      <c r="I1687">
        <v>-1</v>
      </c>
      <c r="J1687">
        <v>0</v>
      </c>
      <c r="K1687">
        <v>8.0340030000000002</v>
      </c>
      <c r="L1687">
        <v>-0.25822499999999998</v>
      </c>
      <c r="M1687">
        <v>135.93333899999999</v>
      </c>
      <c r="N1687">
        <v>-229.289368</v>
      </c>
      <c r="O1687">
        <v>1.6134470000000001</v>
      </c>
      <c r="P1687">
        <v>135.91845699999999</v>
      </c>
      <c r="Q1687">
        <v>-229.26586900000001</v>
      </c>
      <c r="R1687">
        <v>1.608214</v>
      </c>
      <c r="S1687">
        <v>2.7814589999999999</v>
      </c>
      <c r="T1687">
        <v>5.2329999999999998E-3</v>
      </c>
    </row>
    <row r="1688" spans="1:20" x14ac:dyDescent="0.25">
      <c r="A1688">
        <v>1686</v>
      </c>
      <c r="B1688">
        <v>5</v>
      </c>
      <c r="C1688">
        <v>-1</v>
      </c>
      <c r="D1688" t="s">
        <v>57</v>
      </c>
      <c r="E1688" t="s">
        <v>202</v>
      </c>
      <c r="F1688">
        <v>0.10205400000000001</v>
      </c>
      <c r="G1688">
        <v>-1</v>
      </c>
      <c r="H1688">
        <v>302.32</v>
      </c>
      <c r="I1688">
        <v>-1</v>
      </c>
      <c r="J1688">
        <v>0</v>
      </c>
      <c r="K1688">
        <v>8.0599410000000002</v>
      </c>
      <c r="L1688">
        <v>-0.25383699999999998</v>
      </c>
      <c r="M1688">
        <v>135.916123</v>
      </c>
      <c r="N1688">
        <v>-228.54237599999999</v>
      </c>
      <c r="O1688">
        <v>1.584983</v>
      </c>
      <c r="P1688">
        <v>135.91317699999999</v>
      </c>
      <c r="Q1688">
        <v>-228.541428</v>
      </c>
      <c r="R1688">
        <v>1.5856319999999999</v>
      </c>
      <c r="S1688">
        <v>0.30941800000000003</v>
      </c>
      <c r="T1688">
        <v>6.4900000000000005E-4</v>
      </c>
    </row>
    <row r="1689" spans="1:20" x14ac:dyDescent="0.25">
      <c r="A1689">
        <v>1687</v>
      </c>
      <c r="B1689">
        <v>5</v>
      </c>
      <c r="C1689">
        <v>-1</v>
      </c>
      <c r="D1689" t="s">
        <v>57</v>
      </c>
      <c r="E1689" t="s">
        <v>202</v>
      </c>
      <c r="F1689">
        <v>8.4889999999999993E-2</v>
      </c>
      <c r="G1689">
        <v>-1</v>
      </c>
      <c r="H1689">
        <v>390.06099999999998</v>
      </c>
      <c r="I1689">
        <v>-1</v>
      </c>
      <c r="J1689">
        <v>0</v>
      </c>
      <c r="K1689">
        <v>8.0811469999999996</v>
      </c>
      <c r="L1689">
        <v>-9.0351000000000001E-2</v>
      </c>
      <c r="M1689">
        <v>135.87963500000001</v>
      </c>
      <c r="N1689">
        <v>-227.78706600000001</v>
      </c>
      <c r="O1689">
        <v>1.571958</v>
      </c>
      <c r="P1689">
        <v>135.91716</v>
      </c>
      <c r="Q1689">
        <v>-227.814774</v>
      </c>
      <c r="R1689">
        <v>1.5712109999999999</v>
      </c>
      <c r="S1689">
        <v>4.6645789999999998</v>
      </c>
      <c r="T1689">
        <v>7.4700000000000005E-4</v>
      </c>
    </row>
    <row r="1690" spans="1:20" x14ac:dyDescent="0.25">
      <c r="A1690">
        <v>1688</v>
      </c>
      <c r="B1690">
        <v>5</v>
      </c>
      <c r="C1690">
        <v>-1</v>
      </c>
      <c r="D1690" t="s">
        <v>57</v>
      </c>
      <c r="E1690" t="s">
        <v>202</v>
      </c>
      <c r="F1690">
        <v>4.5659999999999999E-2</v>
      </c>
      <c r="G1690">
        <v>-1</v>
      </c>
      <c r="H1690">
        <v>327.20699999999999</v>
      </c>
      <c r="I1690">
        <v>-1</v>
      </c>
      <c r="J1690">
        <v>0</v>
      </c>
      <c r="K1690">
        <v>8.0810560000000002</v>
      </c>
      <c r="L1690">
        <v>-3.5224999999999999E-2</v>
      </c>
      <c r="M1690">
        <v>135.94753499999999</v>
      </c>
      <c r="N1690">
        <v>-226.85798700000001</v>
      </c>
      <c r="O1690">
        <v>1.5586059999999999</v>
      </c>
      <c r="P1690">
        <v>135.93151900000001</v>
      </c>
      <c r="Q1690">
        <v>-226.844955</v>
      </c>
      <c r="R1690">
        <v>1.5583750000000001</v>
      </c>
      <c r="S1690">
        <v>2.0648339999999998</v>
      </c>
      <c r="T1690">
        <v>2.31E-4</v>
      </c>
    </row>
    <row r="1691" spans="1:20" x14ac:dyDescent="0.25">
      <c r="A1691">
        <v>1689</v>
      </c>
      <c r="B1691">
        <v>5</v>
      </c>
      <c r="C1691">
        <v>-1</v>
      </c>
      <c r="D1691" t="s">
        <v>57</v>
      </c>
      <c r="E1691" t="s">
        <v>202</v>
      </c>
      <c r="F1691">
        <v>2.6832999999999999E-2</v>
      </c>
      <c r="G1691">
        <v>-1</v>
      </c>
      <c r="H1691">
        <v>300.11900000000003</v>
      </c>
      <c r="I1691">
        <v>-1</v>
      </c>
      <c r="J1691">
        <v>0</v>
      </c>
      <c r="K1691">
        <v>8.0692000000000004</v>
      </c>
      <c r="L1691">
        <v>-0.107969</v>
      </c>
      <c r="M1691">
        <v>135.96826300000001</v>
      </c>
      <c r="N1691">
        <v>-226.15290999999999</v>
      </c>
      <c r="O1691">
        <v>1.5498449999999999</v>
      </c>
      <c r="P1691">
        <v>135.946732</v>
      </c>
      <c r="Q1691">
        <v>-226.11837800000001</v>
      </c>
      <c r="R1691">
        <v>1.551669</v>
      </c>
      <c r="S1691">
        <v>4.0694749999999997</v>
      </c>
      <c r="T1691">
        <v>1.825E-3</v>
      </c>
    </row>
    <row r="1692" spans="1:20" x14ac:dyDescent="0.25">
      <c r="A1692">
        <v>1690</v>
      </c>
      <c r="B1692">
        <v>5</v>
      </c>
      <c r="C1692">
        <v>-1</v>
      </c>
      <c r="D1692" t="s">
        <v>57</v>
      </c>
      <c r="E1692" t="s">
        <v>202</v>
      </c>
      <c r="F1692">
        <v>6.7100999999999994E-2</v>
      </c>
      <c r="G1692">
        <v>-1</v>
      </c>
      <c r="H1692">
        <v>431.59699999999998</v>
      </c>
      <c r="I1692">
        <v>-1</v>
      </c>
      <c r="J1692">
        <v>0</v>
      </c>
      <c r="K1692">
        <v>8.0597919999999998</v>
      </c>
      <c r="L1692">
        <v>8.7089999999999997E-3</v>
      </c>
      <c r="M1692">
        <v>136.01626999999999</v>
      </c>
      <c r="N1692">
        <v>-225.42565099999999</v>
      </c>
      <c r="O1692">
        <v>1.546492</v>
      </c>
      <c r="P1692">
        <v>135.96487400000001</v>
      </c>
      <c r="Q1692">
        <v>-225.39288300000001</v>
      </c>
      <c r="R1692">
        <v>1.5478510000000001</v>
      </c>
      <c r="S1692">
        <v>6.0952799999999998</v>
      </c>
      <c r="T1692">
        <v>1.359E-3</v>
      </c>
    </row>
    <row r="1693" spans="1:20" x14ac:dyDescent="0.25">
      <c r="A1693">
        <v>1691</v>
      </c>
      <c r="B1693">
        <v>5</v>
      </c>
      <c r="C1693">
        <v>-1</v>
      </c>
      <c r="D1693" t="s">
        <v>57</v>
      </c>
      <c r="E1693" t="s">
        <v>202</v>
      </c>
      <c r="F1693">
        <v>0.120653</v>
      </c>
      <c r="G1693">
        <v>-1</v>
      </c>
      <c r="H1693">
        <v>418.82400000000001</v>
      </c>
      <c r="I1693">
        <v>-1</v>
      </c>
      <c r="J1693">
        <v>0</v>
      </c>
      <c r="K1693">
        <v>8.0547830000000005</v>
      </c>
      <c r="L1693">
        <v>-3.6845000000000003E-2</v>
      </c>
      <c r="M1693">
        <v>135.94699299999999</v>
      </c>
      <c r="N1693">
        <v>-224.72096199999999</v>
      </c>
      <c r="O1693">
        <v>1.5488770000000001</v>
      </c>
      <c r="P1693">
        <v>135.982483</v>
      </c>
      <c r="Q1693">
        <v>-224.66804500000001</v>
      </c>
      <c r="R1693">
        <v>1.54616</v>
      </c>
      <c r="S1693">
        <v>6.3716629999999999</v>
      </c>
      <c r="T1693">
        <v>2.7160000000000001E-3</v>
      </c>
    </row>
    <row r="1694" spans="1:20" x14ac:dyDescent="0.25">
      <c r="A1694">
        <v>1692</v>
      </c>
      <c r="B1694">
        <v>5</v>
      </c>
      <c r="C1694">
        <v>-1</v>
      </c>
      <c r="D1694" t="s">
        <v>57</v>
      </c>
      <c r="E1694" t="s">
        <v>202</v>
      </c>
      <c r="F1694">
        <v>1.4370000000000001E-2</v>
      </c>
      <c r="G1694">
        <v>-1</v>
      </c>
      <c r="H1694">
        <v>367.32499999999999</v>
      </c>
      <c r="I1694">
        <v>-1</v>
      </c>
      <c r="J1694">
        <v>0</v>
      </c>
      <c r="K1694">
        <v>8.0597169999999991</v>
      </c>
      <c r="L1694">
        <v>-2.4622000000000002E-2</v>
      </c>
      <c r="M1694">
        <v>135.99905100000001</v>
      </c>
      <c r="N1694">
        <v>-223.68670299999999</v>
      </c>
      <c r="O1694">
        <v>1.548095</v>
      </c>
      <c r="P1694">
        <v>136.002228</v>
      </c>
      <c r="Q1694">
        <v>-223.701447</v>
      </c>
      <c r="R1694">
        <v>1.5488470000000001</v>
      </c>
      <c r="S1694">
        <v>1.5082199999999999</v>
      </c>
      <c r="T1694">
        <v>7.5299999999999998E-4</v>
      </c>
    </row>
    <row r="1695" spans="1:20" x14ac:dyDescent="0.25">
      <c r="A1695">
        <v>1693</v>
      </c>
      <c r="B1695">
        <v>5</v>
      </c>
      <c r="C1695">
        <v>-1</v>
      </c>
      <c r="D1695" t="s">
        <v>57</v>
      </c>
      <c r="E1695" t="s">
        <v>202</v>
      </c>
      <c r="F1695">
        <v>9.7835000000000005E-2</v>
      </c>
      <c r="G1695">
        <v>-1</v>
      </c>
      <c r="H1695">
        <v>281.79199999999997</v>
      </c>
      <c r="I1695">
        <v>-1</v>
      </c>
      <c r="J1695">
        <v>0</v>
      </c>
      <c r="K1695">
        <v>8.0654029999999999</v>
      </c>
      <c r="L1695">
        <v>6.9837999999999997E-2</v>
      </c>
      <c r="M1695">
        <v>136.03368</v>
      </c>
      <c r="N1695">
        <v>-222.96404200000001</v>
      </c>
      <c r="O1695">
        <v>1.5470619999999999</v>
      </c>
      <c r="P1695">
        <v>136.015793</v>
      </c>
      <c r="Q1695">
        <v>-222.975876</v>
      </c>
      <c r="R1695">
        <v>1.551374</v>
      </c>
      <c r="S1695">
        <v>2.14479</v>
      </c>
      <c r="T1695">
        <v>4.313E-3</v>
      </c>
    </row>
    <row r="1696" spans="1:20" x14ac:dyDescent="0.25">
      <c r="A1696">
        <v>1694</v>
      </c>
      <c r="B1696">
        <v>5</v>
      </c>
      <c r="C1696">
        <v>-1</v>
      </c>
      <c r="D1696" t="s">
        <v>57</v>
      </c>
      <c r="E1696" t="s">
        <v>202</v>
      </c>
      <c r="F1696">
        <v>0.103865</v>
      </c>
      <c r="G1696">
        <v>-1</v>
      </c>
      <c r="H1696">
        <v>401.30500000000001</v>
      </c>
      <c r="I1696">
        <v>-1</v>
      </c>
      <c r="J1696">
        <v>0</v>
      </c>
      <c r="K1696">
        <v>8.0691360000000003</v>
      </c>
      <c r="L1696">
        <v>-3.4297000000000001E-2</v>
      </c>
      <c r="M1696">
        <v>136.02675300000001</v>
      </c>
      <c r="N1696">
        <v>-222.22318300000001</v>
      </c>
      <c r="O1696">
        <v>1.5543579999999999</v>
      </c>
      <c r="P1696">
        <v>136.02822900000001</v>
      </c>
      <c r="Q1696">
        <v>-222.249878</v>
      </c>
      <c r="R1696">
        <v>1.5524439999999999</v>
      </c>
      <c r="S1696">
        <v>2.67353</v>
      </c>
      <c r="T1696">
        <v>1.9139999999999999E-3</v>
      </c>
    </row>
    <row r="1697" spans="1:20" x14ac:dyDescent="0.25">
      <c r="A1697">
        <v>1695</v>
      </c>
      <c r="B1697">
        <v>4</v>
      </c>
      <c r="C1697">
        <v>-1</v>
      </c>
      <c r="D1697" t="s">
        <v>181</v>
      </c>
      <c r="E1697" t="s">
        <v>202</v>
      </c>
      <c r="F1697">
        <v>3.9849000000000002E-2</v>
      </c>
      <c r="G1697">
        <v>-1</v>
      </c>
      <c r="H1697">
        <v>348.95299999999997</v>
      </c>
      <c r="I1697">
        <v>-1</v>
      </c>
      <c r="J1697">
        <v>0</v>
      </c>
      <c r="K1697">
        <v>8.068797</v>
      </c>
      <c r="L1697">
        <v>6.0080000000000001E-2</v>
      </c>
      <c r="M1697">
        <v>136.117211</v>
      </c>
      <c r="N1697">
        <v>-221.562128</v>
      </c>
      <c r="O1697">
        <v>1.557339</v>
      </c>
      <c r="P1697">
        <v>136.040359</v>
      </c>
      <c r="Q1697">
        <v>-221.523743</v>
      </c>
      <c r="R1697">
        <v>1.5540620000000001</v>
      </c>
      <c r="S1697">
        <v>8.5904220000000002</v>
      </c>
      <c r="T1697">
        <v>3.2759999999999998E-3</v>
      </c>
    </row>
    <row r="1698" spans="1:20" x14ac:dyDescent="0.25">
      <c r="A1698">
        <v>1696</v>
      </c>
      <c r="B1698">
        <v>4</v>
      </c>
      <c r="C1698">
        <v>-1</v>
      </c>
      <c r="D1698" t="s">
        <v>181</v>
      </c>
      <c r="E1698" t="s">
        <v>202</v>
      </c>
      <c r="F1698">
        <v>3.3661000000000003E-2</v>
      </c>
      <c r="G1698">
        <v>-1</v>
      </c>
      <c r="H1698">
        <v>350.63</v>
      </c>
      <c r="I1698">
        <v>-1</v>
      </c>
      <c r="J1698">
        <v>0</v>
      </c>
      <c r="K1698">
        <v>8.0664660000000001</v>
      </c>
      <c r="L1698">
        <v>-4.206E-2</v>
      </c>
      <c r="M1698">
        <v>136.11198099999999</v>
      </c>
      <c r="N1698">
        <v>-220.883871</v>
      </c>
      <c r="O1698">
        <v>1.555965</v>
      </c>
      <c r="P1698">
        <v>136.05171200000001</v>
      </c>
      <c r="Q1698">
        <v>-220.797729</v>
      </c>
      <c r="R1698">
        <v>1.5543549999999999</v>
      </c>
      <c r="S1698">
        <v>10.513173</v>
      </c>
      <c r="T1698">
        <v>1.6100000000000001E-3</v>
      </c>
    </row>
    <row r="1699" spans="1:20" x14ac:dyDescent="0.25">
      <c r="A1699">
        <v>1697</v>
      </c>
      <c r="B1699">
        <v>4</v>
      </c>
      <c r="C1699">
        <v>-1</v>
      </c>
      <c r="D1699" t="s">
        <v>181</v>
      </c>
      <c r="E1699" t="s">
        <v>202</v>
      </c>
      <c r="F1699">
        <v>0.13469900000000001</v>
      </c>
      <c r="G1699">
        <v>-1</v>
      </c>
      <c r="H1699">
        <v>420.625</v>
      </c>
      <c r="I1699">
        <v>-1</v>
      </c>
      <c r="J1699">
        <v>0</v>
      </c>
      <c r="K1699">
        <v>8.0638030000000001</v>
      </c>
      <c r="L1699">
        <v>5.45E-2</v>
      </c>
      <c r="M1699">
        <v>136.02149399999999</v>
      </c>
      <c r="N1699">
        <v>-220.08026599999999</v>
      </c>
      <c r="O1699">
        <v>1.552529</v>
      </c>
      <c r="P1699">
        <v>136.06306499999999</v>
      </c>
      <c r="Q1699">
        <v>-220.071991</v>
      </c>
      <c r="R1699">
        <v>1.5554030000000001</v>
      </c>
      <c r="S1699">
        <v>4.2386569999999999</v>
      </c>
      <c r="T1699">
        <v>2.8739999999999998E-3</v>
      </c>
    </row>
    <row r="1700" spans="1:20" x14ac:dyDescent="0.25">
      <c r="A1700">
        <v>1698</v>
      </c>
      <c r="B1700">
        <v>5</v>
      </c>
      <c r="C1700">
        <v>-1</v>
      </c>
      <c r="D1700" t="s">
        <v>182</v>
      </c>
      <c r="E1700" t="s">
        <v>202</v>
      </c>
      <c r="F1700">
        <v>1.7603000000000001E-2</v>
      </c>
      <c r="G1700">
        <v>-1</v>
      </c>
      <c r="H1700">
        <v>344.11900000000003</v>
      </c>
      <c r="I1700">
        <v>-1</v>
      </c>
      <c r="J1700">
        <v>0</v>
      </c>
      <c r="K1700">
        <v>8.0623179999999994</v>
      </c>
      <c r="L1700">
        <v>7.3053999999999994E-2</v>
      </c>
      <c r="M1700">
        <v>136.01805300000001</v>
      </c>
      <c r="N1700">
        <v>-219.046909</v>
      </c>
      <c r="O1700">
        <v>1.556681</v>
      </c>
      <c r="P1700">
        <v>136.07502700000001</v>
      </c>
      <c r="Q1700">
        <v>-219.10450700000001</v>
      </c>
      <c r="R1700">
        <v>1.5579019999999999</v>
      </c>
      <c r="S1700">
        <v>8.101642</v>
      </c>
      <c r="T1700">
        <v>1.2210000000000001E-3</v>
      </c>
    </row>
    <row r="1701" spans="1:20" x14ac:dyDescent="0.25">
      <c r="A1701">
        <v>1699</v>
      </c>
      <c r="B1701">
        <v>5</v>
      </c>
      <c r="C1701">
        <v>-1</v>
      </c>
      <c r="D1701" t="s">
        <v>182</v>
      </c>
      <c r="E1701" t="s">
        <v>202</v>
      </c>
      <c r="F1701">
        <v>0.211233</v>
      </c>
      <c r="G1701">
        <v>-1</v>
      </c>
      <c r="H1701">
        <v>366.54</v>
      </c>
      <c r="I1701">
        <v>-1</v>
      </c>
      <c r="J1701">
        <v>0</v>
      </c>
      <c r="K1701">
        <v>8.0635399999999997</v>
      </c>
      <c r="L1701">
        <v>-2.9829000000000001E-2</v>
      </c>
      <c r="M1701">
        <v>136.052031</v>
      </c>
      <c r="N1701">
        <v>-218.346416</v>
      </c>
      <c r="O1701">
        <v>1.5589820000000001</v>
      </c>
      <c r="P1701">
        <v>136.08225999999999</v>
      </c>
      <c r="Q1701">
        <v>-218.37887599999999</v>
      </c>
      <c r="R1701">
        <v>1.5593459999999999</v>
      </c>
      <c r="S1701">
        <v>4.4356090000000004</v>
      </c>
      <c r="T1701">
        <v>3.6400000000000001E-4</v>
      </c>
    </row>
    <row r="1702" spans="1:20" x14ac:dyDescent="0.25">
      <c r="A1702">
        <v>1700</v>
      </c>
      <c r="B1702">
        <v>5</v>
      </c>
      <c r="C1702">
        <v>-1</v>
      </c>
      <c r="D1702" t="s">
        <v>182</v>
      </c>
      <c r="E1702" t="s">
        <v>202</v>
      </c>
      <c r="F1702">
        <v>0.18013499999999999</v>
      </c>
      <c r="G1702">
        <v>-1</v>
      </c>
      <c r="H1702">
        <v>457.17399999999998</v>
      </c>
      <c r="I1702">
        <v>-1</v>
      </c>
      <c r="J1702">
        <v>0</v>
      </c>
      <c r="K1702">
        <v>8.054888</v>
      </c>
      <c r="L1702">
        <v>6.4097000000000001E-2</v>
      </c>
      <c r="M1702">
        <v>136.10423599999999</v>
      </c>
      <c r="N1702">
        <v>-217.649047</v>
      </c>
      <c r="O1702">
        <v>1.5602050000000001</v>
      </c>
      <c r="P1702">
        <v>136.088943</v>
      </c>
      <c r="Q1702">
        <v>-217.65347299999999</v>
      </c>
      <c r="R1702">
        <v>1.5613379999999999</v>
      </c>
      <c r="S1702">
        <v>1.591974</v>
      </c>
      <c r="T1702">
        <v>1.1329999999999999E-3</v>
      </c>
    </row>
    <row r="1703" spans="1:20" x14ac:dyDescent="0.25">
      <c r="A1703">
        <v>1701</v>
      </c>
      <c r="B1703">
        <v>6</v>
      </c>
      <c r="C1703">
        <v>-1</v>
      </c>
      <c r="D1703" t="s">
        <v>172</v>
      </c>
      <c r="E1703" t="s">
        <v>202</v>
      </c>
      <c r="F1703">
        <v>8.1043000000000004E-2</v>
      </c>
      <c r="G1703">
        <v>-1</v>
      </c>
      <c r="H1703">
        <v>360.76499999999999</v>
      </c>
      <c r="I1703">
        <v>-1</v>
      </c>
      <c r="J1703">
        <v>0</v>
      </c>
      <c r="K1703">
        <v>8.0018940000000001</v>
      </c>
      <c r="L1703">
        <v>-4.0152E-2</v>
      </c>
      <c r="M1703">
        <v>136.080995</v>
      </c>
      <c r="N1703">
        <v>-216.93301400000001</v>
      </c>
      <c r="O1703">
        <v>1.5598559999999999</v>
      </c>
      <c r="P1703">
        <v>136.09471099999999</v>
      </c>
      <c r="Q1703">
        <v>-216.930847</v>
      </c>
      <c r="R1703">
        <v>1.5619080000000001</v>
      </c>
      <c r="S1703">
        <v>1.38862</v>
      </c>
      <c r="T1703">
        <v>2.052E-3</v>
      </c>
    </row>
    <row r="1704" spans="1:20" x14ac:dyDescent="0.25">
      <c r="A1704">
        <v>1702</v>
      </c>
      <c r="B1704">
        <v>6</v>
      </c>
      <c r="C1704">
        <v>-1</v>
      </c>
      <c r="D1704" t="s">
        <v>172</v>
      </c>
      <c r="E1704" t="s">
        <v>202</v>
      </c>
      <c r="F1704">
        <v>0.15323600000000001</v>
      </c>
      <c r="G1704">
        <v>-1</v>
      </c>
      <c r="H1704">
        <v>243.83699999999999</v>
      </c>
      <c r="I1704">
        <v>-1</v>
      </c>
      <c r="J1704">
        <v>0</v>
      </c>
      <c r="K1704">
        <v>7.8570890000000002</v>
      </c>
      <c r="L1704">
        <v>-4.5200999999999998E-2</v>
      </c>
      <c r="M1704">
        <v>136.09863799999999</v>
      </c>
      <c r="N1704">
        <v>-215.98557700000001</v>
      </c>
      <c r="O1704">
        <v>1.557229</v>
      </c>
      <c r="P1704">
        <v>136.101868</v>
      </c>
      <c r="Q1704">
        <v>-215.97946200000001</v>
      </c>
      <c r="R1704">
        <v>1.562837</v>
      </c>
      <c r="S1704">
        <v>0.69160100000000002</v>
      </c>
      <c r="T1704">
        <v>5.6080000000000001E-3</v>
      </c>
    </row>
    <row r="1705" spans="1:20" x14ac:dyDescent="0.25">
      <c r="A1705">
        <v>1703</v>
      </c>
      <c r="B1705">
        <v>6</v>
      </c>
      <c r="C1705">
        <v>-1</v>
      </c>
      <c r="D1705" t="s">
        <v>172</v>
      </c>
      <c r="E1705" t="s">
        <v>202</v>
      </c>
      <c r="F1705">
        <v>8.7182999999999997E-2</v>
      </c>
      <c r="G1705">
        <v>-1</v>
      </c>
      <c r="H1705">
        <v>336.22500000000002</v>
      </c>
      <c r="I1705">
        <v>-1</v>
      </c>
      <c r="J1705">
        <v>0</v>
      </c>
      <c r="K1705">
        <v>7.7262849999999998</v>
      </c>
      <c r="L1705">
        <v>5.6517999999999999E-2</v>
      </c>
      <c r="M1705">
        <v>136.15136699999999</v>
      </c>
      <c r="N1705">
        <v>-215.31980799999999</v>
      </c>
      <c r="O1705">
        <v>1.561801</v>
      </c>
      <c r="P1705">
        <v>136.10699500000001</v>
      </c>
      <c r="Q1705">
        <v>-215.27891500000001</v>
      </c>
      <c r="R1705">
        <v>1.563817</v>
      </c>
      <c r="S1705">
        <v>6.0341149999999999</v>
      </c>
      <c r="T1705">
        <v>2.016E-3</v>
      </c>
    </row>
    <row r="1706" spans="1:20" x14ac:dyDescent="0.25">
      <c r="A1706">
        <v>1704</v>
      </c>
      <c r="B1706">
        <v>6</v>
      </c>
      <c r="C1706">
        <v>-1</v>
      </c>
      <c r="D1706" t="s">
        <v>172</v>
      </c>
      <c r="E1706" t="s">
        <v>202</v>
      </c>
      <c r="F1706">
        <v>0.10315299999999999</v>
      </c>
      <c r="G1706">
        <v>-1</v>
      </c>
      <c r="H1706">
        <v>367.173</v>
      </c>
      <c r="I1706">
        <v>-1</v>
      </c>
      <c r="J1706">
        <v>0</v>
      </c>
      <c r="K1706">
        <v>7.6067309999999999</v>
      </c>
      <c r="L1706">
        <v>-4.2883999999999999E-2</v>
      </c>
      <c r="M1706">
        <v>136.07058599999999</v>
      </c>
      <c r="N1706">
        <v>-214.60760200000001</v>
      </c>
      <c r="O1706">
        <v>1.5623389999999999</v>
      </c>
      <c r="P1706">
        <v>136.11116000000001</v>
      </c>
      <c r="Q1706">
        <v>-214.58972199999999</v>
      </c>
      <c r="R1706">
        <v>1.563914</v>
      </c>
      <c r="S1706">
        <v>4.4339040000000001</v>
      </c>
      <c r="T1706">
        <v>1.575E-3</v>
      </c>
    </row>
    <row r="1707" spans="1:20" x14ac:dyDescent="0.25">
      <c r="A1707">
        <v>1705</v>
      </c>
      <c r="B1707">
        <v>6</v>
      </c>
      <c r="C1707">
        <v>-1</v>
      </c>
      <c r="D1707" t="s">
        <v>172</v>
      </c>
      <c r="E1707" t="s">
        <v>202</v>
      </c>
      <c r="F1707">
        <v>0.40627400000000002</v>
      </c>
      <c r="G1707">
        <v>-1</v>
      </c>
      <c r="H1707">
        <v>416.77</v>
      </c>
      <c r="I1707">
        <v>-1</v>
      </c>
      <c r="J1707">
        <v>0</v>
      </c>
      <c r="K1707">
        <v>7.510669</v>
      </c>
      <c r="L1707">
        <v>6.2637999999999999E-2</v>
      </c>
      <c r="M1707">
        <v>136.042776</v>
      </c>
      <c r="N1707">
        <v>-213.85644199999999</v>
      </c>
      <c r="O1707">
        <v>1.5618000000000001</v>
      </c>
      <c r="P1707">
        <v>136.11483799999999</v>
      </c>
      <c r="Q1707">
        <v>-213.91012599999999</v>
      </c>
      <c r="R1707">
        <v>1.565331</v>
      </c>
      <c r="S1707">
        <v>8.9860550000000003</v>
      </c>
      <c r="T1707">
        <v>3.5309999999999999E-3</v>
      </c>
    </row>
    <row r="1708" spans="1:20" x14ac:dyDescent="0.25">
      <c r="A1708">
        <v>1706</v>
      </c>
      <c r="B1708">
        <v>6</v>
      </c>
      <c r="C1708">
        <v>-1</v>
      </c>
      <c r="D1708" t="s">
        <v>172</v>
      </c>
      <c r="E1708" t="s">
        <v>202</v>
      </c>
      <c r="F1708">
        <v>8.8858000000000006E-2</v>
      </c>
      <c r="G1708">
        <v>-1</v>
      </c>
      <c r="H1708">
        <v>317.13799999999998</v>
      </c>
      <c r="I1708">
        <v>-1</v>
      </c>
      <c r="J1708">
        <v>0</v>
      </c>
      <c r="K1708">
        <v>7.4124470000000002</v>
      </c>
      <c r="L1708">
        <v>6.0229999999999999E-2</v>
      </c>
      <c r="M1708">
        <v>136.12741399999999</v>
      </c>
      <c r="N1708">
        <v>-213.02366900000001</v>
      </c>
      <c r="O1708">
        <v>1.566271</v>
      </c>
      <c r="P1708">
        <v>136.11880500000001</v>
      </c>
      <c r="Q1708">
        <v>-213.01544200000001</v>
      </c>
      <c r="R1708">
        <v>1.566282</v>
      </c>
      <c r="S1708">
        <v>1.1908559999999999</v>
      </c>
      <c r="T1708">
        <v>1.1E-5</v>
      </c>
    </row>
    <row r="1709" spans="1:20" x14ac:dyDescent="0.25">
      <c r="A1709">
        <v>1707</v>
      </c>
      <c r="B1709">
        <v>6</v>
      </c>
      <c r="C1709">
        <v>-1</v>
      </c>
      <c r="D1709" t="s">
        <v>172</v>
      </c>
      <c r="E1709" t="s">
        <v>202</v>
      </c>
      <c r="F1709">
        <v>2.3421000000000001E-2</v>
      </c>
      <c r="G1709">
        <v>-1</v>
      </c>
      <c r="H1709">
        <v>421.09399999999999</v>
      </c>
      <c r="I1709">
        <v>-1</v>
      </c>
      <c r="J1709">
        <v>0</v>
      </c>
      <c r="K1709">
        <v>7.3443560000000003</v>
      </c>
      <c r="L1709">
        <v>-4.9329999999999999E-2</v>
      </c>
      <c r="M1709">
        <v>136.13761400000001</v>
      </c>
      <c r="N1709">
        <v>-212.34626900000001</v>
      </c>
      <c r="O1709">
        <v>1.565051</v>
      </c>
      <c r="P1709">
        <v>136.12127699999999</v>
      </c>
      <c r="Q1709">
        <v>-212.35173</v>
      </c>
      <c r="R1709">
        <v>1.566238</v>
      </c>
      <c r="S1709">
        <v>1.722561</v>
      </c>
      <c r="T1709">
        <v>1.1869999999999999E-3</v>
      </c>
    </row>
    <row r="1710" spans="1:20" x14ac:dyDescent="0.25">
      <c r="A1710">
        <v>1708</v>
      </c>
      <c r="B1710">
        <v>6</v>
      </c>
      <c r="C1710">
        <v>-1</v>
      </c>
      <c r="D1710" t="s">
        <v>172</v>
      </c>
      <c r="E1710" t="s">
        <v>202</v>
      </c>
      <c r="F1710">
        <v>0.21643000000000001</v>
      </c>
      <c r="G1710">
        <v>-1</v>
      </c>
      <c r="H1710">
        <v>607.70699999999999</v>
      </c>
      <c r="I1710">
        <v>-1</v>
      </c>
      <c r="J1710">
        <v>0</v>
      </c>
      <c r="K1710">
        <v>7.2686469999999996</v>
      </c>
      <c r="L1710">
        <v>5.8033000000000001E-2</v>
      </c>
      <c r="M1710">
        <v>136.11888200000001</v>
      </c>
      <c r="N1710">
        <v>-211.69346400000001</v>
      </c>
      <c r="O1710">
        <v>1.569059</v>
      </c>
      <c r="P1710">
        <v>136.12391700000001</v>
      </c>
      <c r="Q1710">
        <v>-211.69442699999999</v>
      </c>
      <c r="R1710">
        <v>1.5671379999999999</v>
      </c>
      <c r="S1710">
        <v>0.51262700000000005</v>
      </c>
      <c r="T1710">
        <v>1.921E-3</v>
      </c>
    </row>
    <row r="1711" spans="1:20" x14ac:dyDescent="0.25">
      <c r="A1711">
        <v>1709</v>
      </c>
      <c r="B1711">
        <v>6</v>
      </c>
      <c r="C1711">
        <v>-1</v>
      </c>
      <c r="D1711" t="s">
        <v>172</v>
      </c>
      <c r="E1711" t="s">
        <v>202</v>
      </c>
      <c r="F1711">
        <v>0.23330200000000001</v>
      </c>
      <c r="G1711">
        <v>-1</v>
      </c>
      <c r="H1711">
        <v>367.72800000000001</v>
      </c>
      <c r="I1711">
        <v>-1</v>
      </c>
      <c r="J1711">
        <v>0</v>
      </c>
      <c r="K1711">
        <v>7.18309</v>
      </c>
      <c r="L1711">
        <v>-5.3318999999999998E-2</v>
      </c>
      <c r="M1711">
        <v>136.11899700000001</v>
      </c>
      <c r="N1711">
        <v>-211.03467900000001</v>
      </c>
      <c r="O1711">
        <v>1.5697730000000001</v>
      </c>
      <c r="P1711">
        <v>136.12603799999999</v>
      </c>
      <c r="Q1711">
        <v>-211.04444899999999</v>
      </c>
      <c r="R1711">
        <v>1.566827</v>
      </c>
      <c r="S1711">
        <v>1.2042390000000001</v>
      </c>
      <c r="T1711">
        <v>2.9459999999999998E-3</v>
      </c>
    </row>
    <row r="1712" spans="1:20" x14ac:dyDescent="0.25">
      <c r="A1712">
        <v>1710</v>
      </c>
      <c r="B1712">
        <v>5</v>
      </c>
      <c r="C1712">
        <v>-1</v>
      </c>
      <c r="D1712" t="s">
        <v>183</v>
      </c>
      <c r="E1712" t="s">
        <v>202</v>
      </c>
      <c r="F1712">
        <v>8.0395999999999995E-2</v>
      </c>
      <c r="G1712">
        <v>-1</v>
      </c>
      <c r="H1712">
        <v>347.78199999999998</v>
      </c>
      <c r="I1712">
        <v>-1</v>
      </c>
      <c r="J1712">
        <v>0</v>
      </c>
      <c r="K1712">
        <v>7.0917649999999997</v>
      </c>
      <c r="L1712">
        <v>5.7216999999999997E-2</v>
      </c>
      <c r="M1712">
        <v>136.114969</v>
      </c>
      <c r="N1712">
        <v>-210.38332199999999</v>
      </c>
      <c r="O1712">
        <v>1.565693</v>
      </c>
      <c r="P1712">
        <v>136.12840299999999</v>
      </c>
      <c r="Q1712">
        <v>-210.402557</v>
      </c>
      <c r="R1712">
        <v>1.567542</v>
      </c>
      <c r="S1712">
        <v>2.3461759999999998</v>
      </c>
      <c r="T1712">
        <v>1.8489999999999999E-3</v>
      </c>
    </row>
    <row r="1713" spans="1:20" x14ac:dyDescent="0.25">
      <c r="A1713">
        <v>1711</v>
      </c>
      <c r="B1713">
        <v>5</v>
      </c>
      <c r="C1713">
        <v>-1</v>
      </c>
      <c r="D1713" t="s">
        <v>183</v>
      </c>
      <c r="E1713" t="s">
        <v>202</v>
      </c>
      <c r="F1713">
        <v>8.2804000000000003E-2</v>
      </c>
      <c r="G1713">
        <v>-1</v>
      </c>
      <c r="H1713">
        <v>252.32</v>
      </c>
      <c r="I1713">
        <v>-1</v>
      </c>
      <c r="J1713">
        <v>0</v>
      </c>
      <c r="K1713">
        <v>6.9722840000000001</v>
      </c>
      <c r="L1713">
        <v>5.9887000000000003E-2</v>
      </c>
      <c r="M1713">
        <v>136.161237</v>
      </c>
      <c r="N1713">
        <v>-209.588582</v>
      </c>
      <c r="O1713">
        <v>1.5681510000000001</v>
      </c>
      <c r="P1713">
        <v>136.13107299999999</v>
      </c>
      <c r="Q1713">
        <v>-209.55935700000001</v>
      </c>
      <c r="R1713">
        <v>1.5678110000000001</v>
      </c>
      <c r="S1713">
        <v>4.1999849999999999</v>
      </c>
      <c r="T1713">
        <v>3.39E-4</v>
      </c>
    </row>
    <row r="1714" spans="1:20" x14ac:dyDescent="0.25">
      <c r="A1714">
        <v>1712</v>
      </c>
      <c r="B1714">
        <v>5</v>
      </c>
      <c r="C1714">
        <v>-1</v>
      </c>
      <c r="D1714" t="s">
        <v>183</v>
      </c>
      <c r="E1714" t="s">
        <v>202</v>
      </c>
      <c r="F1714">
        <v>0.13414400000000001</v>
      </c>
      <c r="G1714">
        <v>-1</v>
      </c>
      <c r="H1714">
        <v>388.738</v>
      </c>
      <c r="I1714">
        <v>-1</v>
      </c>
      <c r="J1714">
        <v>0</v>
      </c>
      <c r="K1714">
        <v>6.8894460000000004</v>
      </c>
      <c r="L1714">
        <v>-5.2738E-2</v>
      </c>
      <c r="M1714">
        <v>136.15316200000001</v>
      </c>
      <c r="N1714">
        <v>-208.94751199999999</v>
      </c>
      <c r="O1714">
        <v>1.56108</v>
      </c>
      <c r="P1714">
        <v>136.132553</v>
      </c>
      <c r="Q1714">
        <v>-208.936035</v>
      </c>
      <c r="R1714">
        <v>1.567585</v>
      </c>
      <c r="S1714">
        <v>2.3589090000000001</v>
      </c>
      <c r="T1714">
        <v>6.5059999999999996E-3</v>
      </c>
    </row>
    <row r="1715" spans="1:20" x14ac:dyDescent="0.25">
      <c r="A1715">
        <v>1713</v>
      </c>
      <c r="B1715">
        <v>4</v>
      </c>
      <c r="C1715">
        <v>-1</v>
      </c>
      <c r="D1715" t="s">
        <v>170</v>
      </c>
      <c r="E1715" t="s">
        <v>202</v>
      </c>
      <c r="F1715">
        <v>1.4182E-2</v>
      </c>
      <c r="G1715">
        <v>-1</v>
      </c>
      <c r="H1715">
        <v>438.39800000000002</v>
      </c>
      <c r="I1715">
        <v>-1</v>
      </c>
      <c r="J1715">
        <v>0</v>
      </c>
      <c r="K1715">
        <v>6.8120630000000002</v>
      </c>
      <c r="L1715">
        <v>5.9646999999999999E-2</v>
      </c>
      <c r="M1715">
        <v>136.11619200000001</v>
      </c>
      <c r="N1715">
        <v>-208.32987199999999</v>
      </c>
      <c r="O1715">
        <v>1.5675969999999999</v>
      </c>
      <c r="P1715">
        <v>136.13420099999999</v>
      </c>
      <c r="Q1715">
        <v>-208.319885</v>
      </c>
      <c r="R1715">
        <v>1.5684499999999999</v>
      </c>
      <c r="S1715">
        <v>2.0593340000000002</v>
      </c>
      <c r="T1715">
        <v>8.5300000000000003E-4</v>
      </c>
    </row>
    <row r="1716" spans="1:20" x14ac:dyDescent="0.25">
      <c r="A1716">
        <v>1714</v>
      </c>
      <c r="B1716">
        <v>4</v>
      </c>
      <c r="C1716">
        <v>-1</v>
      </c>
      <c r="D1716" t="s">
        <v>170</v>
      </c>
      <c r="E1716" t="s">
        <v>202</v>
      </c>
      <c r="F1716">
        <v>2.5763999999999999E-2</v>
      </c>
      <c r="G1716">
        <v>-1</v>
      </c>
      <c r="H1716">
        <v>368.47</v>
      </c>
      <c r="I1716">
        <v>-1</v>
      </c>
      <c r="J1716">
        <v>0</v>
      </c>
      <c r="K1716">
        <v>6.737412</v>
      </c>
      <c r="L1716">
        <v>-5.5125E-2</v>
      </c>
      <c r="M1716">
        <v>136.14325700000001</v>
      </c>
      <c r="N1716">
        <v>-207.71584899999999</v>
      </c>
      <c r="O1716">
        <v>1.5653330000000001</v>
      </c>
      <c r="P1716">
        <v>136.13536099999999</v>
      </c>
      <c r="Q1716">
        <v>-207.71052599999999</v>
      </c>
      <c r="R1716">
        <v>1.5680959999999999</v>
      </c>
      <c r="S1716">
        <v>0.952322</v>
      </c>
      <c r="T1716">
        <v>2.7629999999999998E-3</v>
      </c>
    </row>
    <row r="1717" spans="1:20" x14ac:dyDescent="0.25">
      <c r="A1717">
        <v>1715</v>
      </c>
      <c r="B1717">
        <v>4</v>
      </c>
      <c r="C1717">
        <v>-1</v>
      </c>
      <c r="D1717" t="s">
        <v>170</v>
      </c>
      <c r="E1717" t="s">
        <v>202</v>
      </c>
      <c r="F1717">
        <v>0.128028</v>
      </c>
      <c r="G1717">
        <v>-1</v>
      </c>
      <c r="H1717">
        <v>384.03199999999998</v>
      </c>
      <c r="I1717">
        <v>-1</v>
      </c>
      <c r="J1717">
        <v>0</v>
      </c>
      <c r="K1717">
        <v>6.636857</v>
      </c>
      <c r="L1717">
        <v>-5.6120000000000003E-2</v>
      </c>
      <c r="M1717">
        <v>136.162136</v>
      </c>
      <c r="N1717">
        <v>-206.868785</v>
      </c>
      <c r="O1717">
        <v>1.5589710000000001</v>
      </c>
      <c r="P1717">
        <v>136.13706999999999</v>
      </c>
      <c r="Q1717">
        <v>-206.908524</v>
      </c>
      <c r="R1717">
        <v>1.568287</v>
      </c>
      <c r="S1717">
        <v>4.6983969999999999</v>
      </c>
      <c r="T1717">
        <v>9.3159999999999996E-3</v>
      </c>
    </row>
    <row r="1718" spans="1:20" x14ac:dyDescent="0.25">
      <c r="A1718">
        <v>1716</v>
      </c>
      <c r="B1718">
        <v>5</v>
      </c>
      <c r="C1718">
        <v>-1</v>
      </c>
      <c r="D1718" t="s">
        <v>84</v>
      </c>
      <c r="E1718" t="s">
        <v>202</v>
      </c>
      <c r="F1718">
        <v>0.11382</v>
      </c>
      <c r="G1718">
        <v>-1</v>
      </c>
      <c r="H1718">
        <v>319.291</v>
      </c>
      <c r="I1718">
        <v>-1</v>
      </c>
      <c r="J1718">
        <v>0</v>
      </c>
      <c r="K1718">
        <v>6.5593539999999999</v>
      </c>
      <c r="L1718">
        <v>5.9344000000000001E-2</v>
      </c>
      <c r="M1718">
        <v>136.139296</v>
      </c>
      <c r="N1718">
        <v>-206.31761900000001</v>
      </c>
      <c r="O1718">
        <v>1.5716699999999999</v>
      </c>
      <c r="P1718">
        <v>136.138428</v>
      </c>
      <c r="Q1718">
        <v>-206.315079</v>
      </c>
      <c r="R1718">
        <v>1.5689900000000001</v>
      </c>
      <c r="S1718">
        <v>0.268432</v>
      </c>
      <c r="T1718">
        <v>2.6800000000000001E-3</v>
      </c>
    </row>
    <row r="1719" spans="1:20" x14ac:dyDescent="0.25">
      <c r="A1719">
        <v>1717</v>
      </c>
      <c r="B1719">
        <v>5</v>
      </c>
      <c r="C1719">
        <v>-1</v>
      </c>
      <c r="D1719" t="s">
        <v>84</v>
      </c>
      <c r="E1719" t="s">
        <v>202</v>
      </c>
      <c r="F1719">
        <v>3.2953000000000003E-2</v>
      </c>
      <c r="G1719">
        <v>-1</v>
      </c>
      <c r="H1719">
        <v>326.80500000000001</v>
      </c>
      <c r="I1719">
        <v>-1</v>
      </c>
      <c r="J1719">
        <v>0</v>
      </c>
      <c r="K1719">
        <v>6.4811360000000002</v>
      </c>
      <c r="L1719">
        <v>-5.7829999999999999E-2</v>
      </c>
      <c r="M1719">
        <v>136.17026999999999</v>
      </c>
      <c r="N1719">
        <v>-205.714314</v>
      </c>
      <c r="O1719">
        <v>1.569947</v>
      </c>
      <c r="P1719">
        <v>136.13940400000001</v>
      </c>
      <c r="Q1719">
        <v>-205.72865300000001</v>
      </c>
      <c r="R1719">
        <v>1.568476</v>
      </c>
      <c r="S1719">
        <v>3.4033389999999999</v>
      </c>
      <c r="T1719">
        <v>1.4710000000000001E-3</v>
      </c>
    </row>
    <row r="1720" spans="1:20" x14ac:dyDescent="0.25">
      <c r="A1720">
        <v>1718</v>
      </c>
      <c r="B1720">
        <v>5</v>
      </c>
      <c r="C1720">
        <v>-1</v>
      </c>
      <c r="D1720" t="s">
        <v>84</v>
      </c>
      <c r="E1720" t="s">
        <v>202</v>
      </c>
      <c r="F1720">
        <v>5.3406000000000002E-2</v>
      </c>
      <c r="G1720">
        <v>-1</v>
      </c>
      <c r="H1720">
        <v>421.39100000000002</v>
      </c>
      <c r="I1720">
        <v>-1</v>
      </c>
      <c r="J1720">
        <v>0</v>
      </c>
      <c r="K1720">
        <v>6.4037759999999997</v>
      </c>
      <c r="L1720">
        <v>5.9645999999999998E-2</v>
      </c>
      <c r="M1720">
        <v>136.088561</v>
      </c>
      <c r="N1720">
        <v>-205.10152600000001</v>
      </c>
      <c r="O1720">
        <v>1.570187</v>
      </c>
      <c r="P1720">
        <v>136.140717</v>
      </c>
      <c r="Q1720">
        <v>-205.14923099999999</v>
      </c>
      <c r="R1720">
        <v>1.569121</v>
      </c>
      <c r="S1720">
        <v>7.0681890000000003</v>
      </c>
      <c r="T1720">
        <v>1.065E-3</v>
      </c>
    </row>
    <row r="1721" spans="1:20" x14ac:dyDescent="0.25">
      <c r="A1721">
        <v>1719</v>
      </c>
      <c r="B1721">
        <v>5</v>
      </c>
      <c r="C1721">
        <v>-1</v>
      </c>
      <c r="D1721" t="s">
        <v>84</v>
      </c>
      <c r="E1721" t="s">
        <v>202</v>
      </c>
      <c r="F1721">
        <v>2.3231000000000002E-2</v>
      </c>
      <c r="G1721">
        <v>-1</v>
      </c>
      <c r="H1721">
        <v>312.84399999999999</v>
      </c>
      <c r="I1721">
        <v>-1</v>
      </c>
      <c r="J1721">
        <v>0</v>
      </c>
      <c r="K1721">
        <v>6.303903</v>
      </c>
      <c r="L1721">
        <v>6.2157999999999998E-2</v>
      </c>
      <c r="M1721">
        <v>136.14963700000001</v>
      </c>
      <c r="N1721">
        <v>-204.395974</v>
      </c>
      <c r="O1721">
        <v>1.5690310000000001</v>
      </c>
      <c r="P1721">
        <v>136.14186100000001</v>
      </c>
      <c r="Q1721">
        <v>-204.387314</v>
      </c>
      <c r="R1721">
        <v>1.569407</v>
      </c>
      <c r="S1721">
        <v>1.163888</v>
      </c>
      <c r="T1721">
        <v>3.7599999999999998E-4</v>
      </c>
    </row>
    <row r="1722" spans="1:20" x14ac:dyDescent="0.25">
      <c r="A1722">
        <v>1720</v>
      </c>
      <c r="B1722">
        <v>5</v>
      </c>
      <c r="C1722">
        <v>-1</v>
      </c>
      <c r="D1722" t="s">
        <v>84</v>
      </c>
      <c r="E1722" t="s">
        <v>202</v>
      </c>
      <c r="F1722">
        <v>2.4719999999999999E-2</v>
      </c>
      <c r="G1722">
        <v>-1</v>
      </c>
      <c r="H1722">
        <v>281.26</v>
      </c>
      <c r="I1722">
        <v>-1</v>
      </c>
      <c r="J1722">
        <v>0</v>
      </c>
      <c r="K1722">
        <v>6.2315069999999997</v>
      </c>
      <c r="L1722">
        <v>-5.8310000000000001E-2</v>
      </c>
      <c r="M1722">
        <v>136.11570399999999</v>
      </c>
      <c r="N1722">
        <v>-203.78432000000001</v>
      </c>
      <c r="O1722">
        <v>1.5668610000000001</v>
      </c>
      <c r="P1722">
        <v>136.14236500000001</v>
      </c>
      <c r="Q1722">
        <v>-203.82359299999999</v>
      </c>
      <c r="R1722">
        <v>1.5690189999999999</v>
      </c>
      <c r="S1722">
        <v>4.7467519999999999</v>
      </c>
      <c r="T1722">
        <v>2.1580000000000002E-3</v>
      </c>
    </row>
    <row r="1723" spans="1:20" x14ac:dyDescent="0.25">
      <c r="A1723">
        <v>1721</v>
      </c>
      <c r="B1723">
        <v>5</v>
      </c>
      <c r="C1723">
        <v>-1</v>
      </c>
      <c r="D1723" t="s">
        <v>84</v>
      </c>
      <c r="E1723" t="s">
        <v>202</v>
      </c>
      <c r="F1723">
        <v>0.20276</v>
      </c>
      <c r="G1723">
        <v>-1</v>
      </c>
      <c r="H1723">
        <v>899.01900000000001</v>
      </c>
      <c r="I1723">
        <v>-1</v>
      </c>
      <c r="J1723">
        <v>0</v>
      </c>
      <c r="K1723">
        <v>6.1602480000000002</v>
      </c>
      <c r="L1723">
        <v>6.1918000000000001E-2</v>
      </c>
      <c r="M1723">
        <v>136.150679</v>
      </c>
      <c r="N1723">
        <v>-203.27215899999999</v>
      </c>
      <c r="O1723">
        <v>1.5713839999999999</v>
      </c>
      <c r="P1723">
        <v>136.14321899999999</v>
      </c>
      <c r="Q1723">
        <v>-203.266357</v>
      </c>
      <c r="R1723">
        <v>1.569763</v>
      </c>
      <c r="S1723">
        <v>0.94506900000000005</v>
      </c>
      <c r="T1723">
        <v>1.621E-3</v>
      </c>
    </row>
    <row r="1724" spans="1:20" x14ac:dyDescent="0.25">
      <c r="A1724">
        <v>1722</v>
      </c>
      <c r="B1724">
        <v>5</v>
      </c>
      <c r="C1724">
        <v>-1</v>
      </c>
      <c r="D1724" t="s">
        <v>84</v>
      </c>
      <c r="E1724" t="s">
        <v>202</v>
      </c>
      <c r="F1724">
        <v>0.108913</v>
      </c>
      <c r="G1724">
        <v>-1</v>
      </c>
      <c r="H1724">
        <v>277.63900000000001</v>
      </c>
      <c r="I1724">
        <v>-1</v>
      </c>
      <c r="J1724">
        <v>0</v>
      </c>
      <c r="K1724">
        <v>6.0658770000000004</v>
      </c>
      <c r="L1724">
        <v>6.2052000000000003E-2</v>
      </c>
      <c r="M1724">
        <v>136.13238100000001</v>
      </c>
      <c r="N1724">
        <v>-202.54513</v>
      </c>
      <c r="O1724">
        <v>1.566665</v>
      </c>
      <c r="P1724">
        <v>136.14398199999999</v>
      </c>
      <c r="Q1724">
        <v>-202.53323399999999</v>
      </c>
      <c r="R1724">
        <v>1.5699399999999999</v>
      </c>
      <c r="S1724">
        <v>1.661643</v>
      </c>
      <c r="T1724">
        <v>3.2750000000000001E-3</v>
      </c>
    </row>
    <row r="1725" spans="1:20" x14ac:dyDescent="0.25">
      <c r="A1725">
        <v>1723</v>
      </c>
      <c r="B1725">
        <v>5</v>
      </c>
      <c r="C1725">
        <v>-1</v>
      </c>
      <c r="D1725" t="s">
        <v>84</v>
      </c>
      <c r="E1725" t="s">
        <v>202</v>
      </c>
      <c r="F1725">
        <v>6.3419000000000003E-2</v>
      </c>
      <c r="G1725">
        <v>-1</v>
      </c>
      <c r="H1725">
        <v>339.08600000000001</v>
      </c>
      <c r="I1725">
        <v>-1</v>
      </c>
      <c r="J1725">
        <v>0</v>
      </c>
      <c r="K1725">
        <v>5.9952129999999997</v>
      </c>
      <c r="L1725">
        <v>-5.9970999999999997E-2</v>
      </c>
      <c r="M1725">
        <v>136.13981699999999</v>
      </c>
      <c r="N1725">
        <v>-201.986166</v>
      </c>
      <c r="O1725">
        <v>1.568668</v>
      </c>
      <c r="P1725">
        <v>136.14428699999999</v>
      </c>
      <c r="Q1725">
        <v>-201.99078399999999</v>
      </c>
      <c r="R1725">
        <v>1.569429</v>
      </c>
      <c r="S1725">
        <v>0.64264500000000002</v>
      </c>
      <c r="T1725">
        <v>7.6199999999999998E-4</v>
      </c>
    </row>
    <row r="1726" spans="1:20" x14ac:dyDescent="0.25">
      <c r="A1726">
        <v>1724</v>
      </c>
      <c r="B1726">
        <v>5</v>
      </c>
      <c r="C1726">
        <v>-1</v>
      </c>
      <c r="D1726" t="s">
        <v>84</v>
      </c>
      <c r="E1726" t="s">
        <v>202</v>
      </c>
      <c r="F1726">
        <v>7.6645000000000005E-2</v>
      </c>
      <c r="G1726">
        <v>-1</v>
      </c>
      <c r="H1726">
        <v>279.95800000000003</v>
      </c>
      <c r="I1726">
        <v>-1</v>
      </c>
      <c r="J1726">
        <v>0</v>
      </c>
      <c r="K1726">
        <v>5.9249070000000001</v>
      </c>
      <c r="L1726">
        <v>6.1670999999999997E-2</v>
      </c>
      <c r="M1726">
        <v>136.23222999999999</v>
      </c>
      <c r="N1726">
        <v>-201.50841299999999</v>
      </c>
      <c r="O1726">
        <v>1.571836</v>
      </c>
      <c r="P1726">
        <v>136.14497399999999</v>
      </c>
      <c r="Q1726">
        <v>-201.45465100000001</v>
      </c>
      <c r="R1726">
        <v>1.570106</v>
      </c>
      <c r="S1726">
        <v>10.248922</v>
      </c>
      <c r="T1726">
        <v>1.73E-3</v>
      </c>
    </row>
    <row r="1727" spans="1:20" x14ac:dyDescent="0.25">
      <c r="A1727">
        <v>1725</v>
      </c>
      <c r="B1727">
        <v>5</v>
      </c>
      <c r="C1727">
        <v>-1</v>
      </c>
      <c r="D1727" t="s">
        <v>84</v>
      </c>
      <c r="E1727" t="s">
        <v>202</v>
      </c>
      <c r="F1727">
        <v>0.11931899999999999</v>
      </c>
      <c r="G1727">
        <v>-1</v>
      </c>
      <c r="H1727">
        <v>422.59899999999999</v>
      </c>
      <c r="I1727">
        <v>-1</v>
      </c>
      <c r="J1727">
        <v>0</v>
      </c>
      <c r="K1727">
        <v>5.8326510000000003</v>
      </c>
      <c r="L1727">
        <v>6.2295999999999997E-2</v>
      </c>
      <c r="M1727">
        <v>136.17102199999999</v>
      </c>
      <c r="N1727">
        <v>-200.79368400000001</v>
      </c>
      <c r="O1727">
        <v>1.5727869999999999</v>
      </c>
      <c r="P1727">
        <v>136.145554</v>
      </c>
      <c r="Q1727">
        <v>-200.74964900000001</v>
      </c>
      <c r="R1727">
        <v>1.570203</v>
      </c>
      <c r="S1727">
        <v>5.0869720000000003</v>
      </c>
      <c r="T1727">
        <v>2.5839999999999999E-3</v>
      </c>
    </row>
    <row r="1728" spans="1:20" x14ac:dyDescent="0.25">
      <c r="A1728">
        <v>1726</v>
      </c>
      <c r="B1728">
        <v>5</v>
      </c>
      <c r="C1728">
        <v>-1</v>
      </c>
      <c r="D1728" t="s">
        <v>84</v>
      </c>
      <c r="E1728" t="s">
        <v>202</v>
      </c>
      <c r="F1728">
        <v>6.164E-2</v>
      </c>
      <c r="G1728">
        <v>-1</v>
      </c>
      <c r="H1728">
        <v>284.59699999999998</v>
      </c>
      <c r="I1728">
        <v>-1</v>
      </c>
      <c r="J1728">
        <v>0</v>
      </c>
      <c r="K1728">
        <v>5.7649160000000004</v>
      </c>
      <c r="L1728">
        <v>-6.1352999999999998E-2</v>
      </c>
      <c r="M1728">
        <v>136.071898</v>
      </c>
      <c r="N1728">
        <v>-200.135999</v>
      </c>
      <c r="O1728">
        <v>1.5682910000000001</v>
      </c>
      <c r="P1728">
        <v>136.14575199999999</v>
      </c>
      <c r="Q1728">
        <v>-200.228104</v>
      </c>
      <c r="R1728">
        <v>1.5696410000000001</v>
      </c>
      <c r="S1728">
        <v>11.805778</v>
      </c>
      <c r="T1728">
        <v>1.3500000000000001E-3</v>
      </c>
    </row>
    <row r="1729" spans="1:20" x14ac:dyDescent="0.25">
      <c r="A1729">
        <v>1727</v>
      </c>
      <c r="B1729">
        <v>5</v>
      </c>
      <c r="C1729">
        <v>-1</v>
      </c>
      <c r="D1729" t="s">
        <v>84</v>
      </c>
      <c r="E1729" t="s">
        <v>202</v>
      </c>
      <c r="F1729">
        <v>7.7842999999999996E-2</v>
      </c>
      <c r="G1729">
        <v>-1</v>
      </c>
      <c r="H1729">
        <v>377.09699999999998</v>
      </c>
      <c r="I1729">
        <v>-1</v>
      </c>
      <c r="J1729">
        <v>0</v>
      </c>
      <c r="K1729">
        <v>5.6993130000000001</v>
      </c>
      <c r="L1729">
        <v>0.12770999999999999</v>
      </c>
      <c r="M1729">
        <v>136.15339299999999</v>
      </c>
      <c r="N1729">
        <v>-199.70594399999999</v>
      </c>
      <c r="O1729">
        <v>1.5774140000000001</v>
      </c>
      <c r="P1729">
        <v>136.14331100000001</v>
      </c>
      <c r="Q1729">
        <v>-199.71264600000001</v>
      </c>
      <c r="R1729">
        <v>1.572999</v>
      </c>
      <c r="S1729">
        <v>1.210718</v>
      </c>
      <c r="T1729">
        <v>4.4149999999999997E-3</v>
      </c>
    </row>
    <row r="1730" spans="1:20" x14ac:dyDescent="0.25">
      <c r="A1730">
        <v>1728</v>
      </c>
      <c r="B1730">
        <v>5</v>
      </c>
      <c r="C1730">
        <v>-1</v>
      </c>
      <c r="D1730" t="s">
        <v>84</v>
      </c>
      <c r="E1730" t="s">
        <v>202</v>
      </c>
      <c r="F1730">
        <v>8.5392999999999997E-2</v>
      </c>
      <c r="G1730">
        <v>-1</v>
      </c>
      <c r="H1730">
        <v>328.71499999999997</v>
      </c>
      <c r="I1730">
        <v>-1</v>
      </c>
      <c r="J1730">
        <v>0</v>
      </c>
      <c r="K1730">
        <v>5.6621389999999998</v>
      </c>
      <c r="L1730">
        <v>1.4924E-2</v>
      </c>
      <c r="M1730">
        <v>136.14857499999999</v>
      </c>
      <c r="N1730">
        <v>-199.22558799999999</v>
      </c>
      <c r="O1730">
        <v>1.5798179999999999</v>
      </c>
      <c r="P1730">
        <v>136.13398699999999</v>
      </c>
      <c r="Q1730">
        <v>-199.20176699999999</v>
      </c>
      <c r="R1730">
        <v>1.5791390000000001</v>
      </c>
      <c r="S1730">
        <v>2.7932969999999999</v>
      </c>
      <c r="T1730">
        <v>6.7900000000000002E-4</v>
      </c>
    </row>
    <row r="1731" spans="1:20" x14ac:dyDescent="0.25">
      <c r="A1731">
        <v>1729</v>
      </c>
      <c r="B1731">
        <v>5</v>
      </c>
      <c r="C1731">
        <v>-1</v>
      </c>
      <c r="D1731" t="s">
        <v>84</v>
      </c>
      <c r="E1731" t="s">
        <v>202</v>
      </c>
      <c r="F1731">
        <v>4.6235999999999999E-2</v>
      </c>
      <c r="G1731">
        <v>-1</v>
      </c>
      <c r="H1731">
        <v>400.411</v>
      </c>
      <c r="I1731">
        <v>-1</v>
      </c>
      <c r="J1731">
        <v>0</v>
      </c>
      <c r="K1731">
        <v>5.5993519999999997</v>
      </c>
      <c r="L1731">
        <v>0.127499</v>
      </c>
      <c r="M1731">
        <v>136.10151200000001</v>
      </c>
      <c r="N1731">
        <v>-198.524092</v>
      </c>
      <c r="O1731">
        <v>1.5945229999999999</v>
      </c>
      <c r="P1731">
        <v>136.10879499999999</v>
      </c>
      <c r="Q1731">
        <v>-198.526443</v>
      </c>
      <c r="R1731">
        <v>1.5947249999999999</v>
      </c>
      <c r="S1731">
        <v>0.76529199999999997</v>
      </c>
      <c r="T1731">
        <v>2.02E-4</v>
      </c>
    </row>
    <row r="1732" spans="1:20" x14ac:dyDescent="0.25">
      <c r="A1732">
        <v>1730</v>
      </c>
      <c r="B1732">
        <v>5</v>
      </c>
      <c r="C1732">
        <v>-1</v>
      </c>
      <c r="D1732" t="s">
        <v>84</v>
      </c>
      <c r="E1732" t="s">
        <v>202</v>
      </c>
      <c r="F1732">
        <v>2.8129999999999999E-2</v>
      </c>
      <c r="G1732">
        <v>-1</v>
      </c>
      <c r="H1732">
        <v>312.16399999999999</v>
      </c>
      <c r="I1732">
        <v>-1</v>
      </c>
      <c r="J1732">
        <v>0</v>
      </c>
      <c r="K1732">
        <v>5.5439559999999997</v>
      </c>
      <c r="L1732">
        <v>0.24998899999999999</v>
      </c>
      <c r="M1732">
        <v>136.06331</v>
      </c>
      <c r="N1732">
        <v>-198.028077</v>
      </c>
      <c r="O1732">
        <v>1.612036</v>
      </c>
      <c r="P1732">
        <v>136.07586699999999</v>
      </c>
      <c r="Q1732">
        <v>-198.02603099999999</v>
      </c>
      <c r="R1732">
        <v>1.612668</v>
      </c>
      <c r="S1732">
        <v>1.2721830000000001</v>
      </c>
      <c r="T1732">
        <v>6.3199999999999997E-4</v>
      </c>
    </row>
    <row r="1733" spans="1:20" x14ac:dyDescent="0.25">
      <c r="A1733">
        <v>1731</v>
      </c>
      <c r="B1733">
        <v>5</v>
      </c>
      <c r="C1733">
        <v>-1</v>
      </c>
      <c r="D1733" t="s">
        <v>84</v>
      </c>
      <c r="E1733" t="s">
        <v>202</v>
      </c>
      <c r="F1733">
        <v>0.107296</v>
      </c>
      <c r="G1733">
        <v>-1</v>
      </c>
      <c r="H1733">
        <v>355.69499999999999</v>
      </c>
      <c r="I1733">
        <v>-1</v>
      </c>
      <c r="J1733">
        <v>0</v>
      </c>
      <c r="K1733">
        <v>5.4888089999999998</v>
      </c>
      <c r="L1733">
        <v>9.7137000000000001E-2</v>
      </c>
      <c r="M1733">
        <v>136.11363900000001</v>
      </c>
      <c r="N1733">
        <v>-197.702922</v>
      </c>
      <c r="O1733">
        <v>1.6402950000000001</v>
      </c>
      <c r="P1733">
        <v>136.03623999999999</v>
      </c>
      <c r="Q1733">
        <v>-197.531342</v>
      </c>
      <c r="R1733">
        <v>1.627532</v>
      </c>
      <c r="S1733">
        <v>18.822994000000001</v>
      </c>
      <c r="T1733">
        <v>1.2763E-2</v>
      </c>
    </row>
    <row r="1734" spans="1:20" x14ac:dyDescent="0.25">
      <c r="A1734">
        <v>1732</v>
      </c>
      <c r="B1734">
        <v>5</v>
      </c>
      <c r="C1734">
        <v>-1</v>
      </c>
      <c r="D1734" t="s">
        <v>84</v>
      </c>
      <c r="E1734" t="s">
        <v>202</v>
      </c>
      <c r="F1734">
        <v>3.9032999999999998E-2</v>
      </c>
      <c r="G1734">
        <v>-1</v>
      </c>
      <c r="H1734">
        <v>377.42099999999999</v>
      </c>
      <c r="I1734">
        <v>-1</v>
      </c>
      <c r="J1734">
        <v>0</v>
      </c>
      <c r="K1734">
        <v>5.5363009999999999</v>
      </c>
      <c r="L1734">
        <v>0.19186400000000001</v>
      </c>
      <c r="M1734">
        <v>136.00024300000001</v>
      </c>
      <c r="N1734">
        <v>-197.045355</v>
      </c>
      <c r="O1734">
        <v>1.6398649999999999</v>
      </c>
      <c r="P1734">
        <v>135.992279</v>
      </c>
      <c r="Q1734">
        <v>-197.03822299999999</v>
      </c>
      <c r="R1734">
        <v>1.6411020000000001</v>
      </c>
      <c r="S1734">
        <v>1.0690329999999999</v>
      </c>
      <c r="T1734">
        <v>1.237E-3</v>
      </c>
    </row>
    <row r="1735" spans="1:20" x14ac:dyDescent="0.25">
      <c r="A1735">
        <v>1733</v>
      </c>
      <c r="B1735">
        <v>5</v>
      </c>
      <c r="C1735">
        <v>-1</v>
      </c>
      <c r="D1735" t="s">
        <v>84</v>
      </c>
      <c r="E1735" t="s">
        <v>202</v>
      </c>
      <c r="F1735">
        <v>0.17211599999999999</v>
      </c>
      <c r="G1735">
        <v>-1</v>
      </c>
      <c r="H1735">
        <v>351.33300000000003</v>
      </c>
      <c r="I1735">
        <v>-1</v>
      </c>
      <c r="J1735">
        <v>0</v>
      </c>
      <c r="K1735">
        <v>5.8834090000000003</v>
      </c>
      <c r="L1735">
        <v>0.217837</v>
      </c>
      <c r="M1735">
        <v>135.95340300000001</v>
      </c>
      <c r="N1735">
        <v>-196.40626499999999</v>
      </c>
      <c r="O1735">
        <v>1.66093</v>
      </c>
      <c r="P1735">
        <v>135.92384300000001</v>
      </c>
      <c r="Q1735">
        <v>-196.35681199999999</v>
      </c>
      <c r="R1735">
        <v>1.6562699999999999</v>
      </c>
      <c r="S1735">
        <v>5.7614349999999996</v>
      </c>
      <c r="T1735">
        <v>4.6600000000000001E-3</v>
      </c>
    </row>
    <row r="1736" spans="1:20" x14ac:dyDescent="0.25">
      <c r="A1736">
        <v>1734</v>
      </c>
      <c r="B1736">
        <v>5</v>
      </c>
      <c r="C1736">
        <v>-1</v>
      </c>
      <c r="D1736" t="s">
        <v>84</v>
      </c>
      <c r="E1736" t="s">
        <v>202</v>
      </c>
      <c r="F1736">
        <v>2.1642999999999999E-2</v>
      </c>
      <c r="G1736">
        <v>-1</v>
      </c>
      <c r="H1736">
        <v>755.15700000000004</v>
      </c>
      <c r="I1736">
        <v>-1</v>
      </c>
      <c r="J1736">
        <v>0</v>
      </c>
      <c r="K1736">
        <v>6.2276699999999998</v>
      </c>
      <c r="L1736">
        <v>0.34829900000000003</v>
      </c>
      <c r="M1736">
        <v>135.84514899999999</v>
      </c>
      <c r="N1736">
        <v>-195.817508</v>
      </c>
      <c r="O1736">
        <v>1.6838070000000001</v>
      </c>
      <c r="P1736">
        <v>135.84196499999999</v>
      </c>
      <c r="Q1736">
        <v>-195.81634500000001</v>
      </c>
      <c r="R1736">
        <v>1.6841489999999999</v>
      </c>
      <c r="S1736">
        <v>0.33897100000000002</v>
      </c>
      <c r="T1736">
        <v>3.4200000000000002E-4</v>
      </c>
    </row>
    <row r="1737" spans="1:20" x14ac:dyDescent="0.25">
      <c r="A1737">
        <v>1735</v>
      </c>
      <c r="B1737">
        <v>5</v>
      </c>
      <c r="C1737">
        <v>-1</v>
      </c>
      <c r="D1737" t="s">
        <v>84</v>
      </c>
      <c r="E1737" t="s">
        <v>202</v>
      </c>
      <c r="F1737">
        <v>1.2735E-2</v>
      </c>
      <c r="G1737">
        <v>-1</v>
      </c>
      <c r="H1737">
        <v>366.61</v>
      </c>
      <c r="I1737">
        <v>-1</v>
      </c>
      <c r="J1737">
        <v>0</v>
      </c>
      <c r="K1737">
        <v>6.6771510000000003</v>
      </c>
      <c r="L1737">
        <v>0.449849</v>
      </c>
      <c r="M1737">
        <v>135.70716400000001</v>
      </c>
      <c r="N1737">
        <v>-195.22636</v>
      </c>
      <c r="O1737">
        <v>1.7210350000000001</v>
      </c>
      <c r="P1737">
        <v>135.729095</v>
      </c>
      <c r="Q1737">
        <v>-195.24374399999999</v>
      </c>
      <c r="R1737">
        <v>1.721379</v>
      </c>
      <c r="S1737">
        <v>2.7985500000000001</v>
      </c>
      <c r="T1737">
        <v>3.4400000000000001E-4</v>
      </c>
    </row>
    <row r="1738" spans="1:20" x14ac:dyDescent="0.25">
      <c r="A1738">
        <v>1736</v>
      </c>
      <c r="B1738">
        <v>5</v>
      </c>
      <c r="C1738">
        <v>-1</v>
      </c>
      <c r="D1738" t="s">
        <v>84</v>
      </c>
      <c r="E1738" t="s">
        <v>202</v>
      </c>
      <c r="F1738">
        <v>0.20588600000000001</v>
      </c>
      <c r="G1738">
        <v>-1</v>
      </c>
      <c r="H1738">
        <v>482.93</v>
      </c>
      <c r="I1738">
        <v>-1</v>
      </c>
      <c r="J1738">
        <v>0</v>
      </c>
      <c r="K1738">
        <v>7.1318060000000001</v>
      </c>
      <c r="L1738">
        <v>0.49078500000000003</v>
      </c>
      <c r="M1738">
        <v>135.550217</v>
      </c>
      <c r="N1738">
        <v>-194.58621099999999</v>
      </c>
      <c r="O1738">
        <v>1.7594939999999999</v>
      </c>
      <c r="P1738">
        <v>135.585297</v>
      </c>
      <c r="Q1738">
        <v>-194.63497899999999</v>
      </c>
      <c r="R1738">
        <v>1.7609269999999999</v>
      </c>
      <c r="S1738">
        <v>6.0074120000000004</v>
      </c>
      <c r="T1738">
        <v>1.433E-3</v>
      </c>
    </row>
    <row r="1739" spans="1:20" x14ac:dyDescent="0.25">
      <c r="A1739">
        <v>1737</v>
      </c>
      <c r="B1739">
        <v>5</v>
      </c>
      <c r="C1739">
        <v>-1</v>
      </c>
      <c r="D1739" t="s">
        <v>84</v>
      </c>
      <c r="E1739" t="s">
        <v>202</v>
      </c>
      <c r="F1739">
        <v>4.1304E-2</v>
      </c>
      <c r="G1739">
        <v>-1</v>
      </c>
      <c r="H1739">
        <v>441.94400000000002</v>
      </c>
      <c r="I1739">
        <v>-1</v>
      </c>
      <c r="J1739">
        <v>0</v>
      </c>
      <c r="K1739">
        <v>7.7853760000000003</v>
      </c>
      <c r="L1739">
        <v>0.51943300000000003</v>
      </c>
      <c r="M1739">
        <v>135.35668000000001</v>
      </c>
      <c r="N1739">
        <v>-193.81466900000001</v>
      </c>
      <c r="O1739">
        <v>1.8298449999999999</v>
      </c>
      <c r="P1739">
        <v>135.323792</v>
      </c>
      <c r="Q1739">
        <v>-193.77448999999999</v>
      </c>
      <c r="R1739">
        <v>1.828681</v>
      </c>
      <c r="S1739">
        <v>5.1922540000000001</v>
      </c>
      <c r="T1739">
        <v>1.163E-3</v>
      </c>
    </row>
    <row r="1740" spans="1:20" x14ac:dyDescent="0.25">
      <c r="A1740">
        <v>1738</v>
      </c>
      <c r="B1740">
        <v>5</v>
      </c>
      <c r="C1740">
        <v>-1</v>
      </c>
      <c r="D1740" t="s">
        <v>84</v>
      </c>
      <c r="E1740" t="s">
        <v>202</v>
      </c>
      <c r="F1740">
        <v>0.16267899999999999</v>
      </c>
      <c r="G1740">
        <v>-1</v>
      </c>
      <c r="H1740">
        <v>427.339</v>
      </c>
      <c r="I1740">
        <v>-1</v>
      </c>
      <c r="J1740">
        <v>0</v>
      </c>
      <c r="K1740">
        <v>8.1806830000000001</v>
      </c>
      <c r="L1740">
        <v>0.65695199999999998</v>
      </c>
      <c r="M1740">
        <v>135.197442</v>
      </c>
      <c r="N1740">
        <v>-193.169353</v>
      </c>
      <c r="O1740">
        <v>1.884846</v>
      </c>
      <c r="P1740">
        <v>135.07847599999999</v>
      </c>
      <c r="Q1740">
        <v>-193.09402499999999</v>
      </c>
      <c r="R1740">
        <v>1.8806229999999999</v>
      </c>
      <c r="S1740">
        <v>14.080983</v>
      </c>
      <c r="T1740">
        <v>4.2230000000000002E-3</v>
      </c>
    </row>
    <row r="1741" spans="1:20" x14ac:dyDescent="0.25">
      <c r="A1741">
        <v>1739</v>
      </c>
      <c r="B1741">
        <v>6</v>
      </c>
      <c r="C1741">
        <v>-1</v>
      </c>
      <c r="D1741" t="s">
        <v>83</v>
      </c>
      <c r="E1741" t="s">
        <v>202</v>
      </c>
      <c r="F1741">
        <v>0.103168</v>
      </c>
      <c r="G1741">
        <v>-1</v>
      </c>
      <c r="H1741">
        <v>385.69</v>
      </c>
      <c r="I1741">
        <v>-1</v>
      </c>
      <c r="J1741">
        <v>0</v>
      </c>
      <c r="K1741">
        <v>8.2973669999999995</v>
      </c>
      <c r="L1741">
        <v>0.66706299999999996</v>
      </c>
      <c r="M1741">
        <v>134.72022699999999</v>
      </c>
      <c r="N1741">
        <v>-192.42075600000001</v>
      </c>
      <c r="O1741">
        <v>1.9411609999999999</v>
      </c>
      <c r="P1741">
        <v>134.78587300000001</v>
      </c>
      <c r="Q1741">
        <v>-192.40815699999999</v>
      </c>
      <c r="R1741">
        <v>1.939422</v>
      </c>
      <c r="S1741">
        <v>6.6844029999999997</v>
      </c>
      <c r="T1741">
        <v>1.738E-3</v>
      </c>
    </row>
    <row r="1742" spans="1:20" x14ac:dyDescent="0.25">
      <c r="A1742">
        <v>1740</v>
      </c>
      <c r="B1742">
        <v>6</v>
      </c>
      <c r="C1742">
        <v>-1</v>
      </c>
      <c r="D1742" t="s">
        <v>83</v>
      </c>
      <c r="E1742" t="s">
        <v>202</v>
      </c>
      <c r="F1742">
        <v>0.15192</v>
      </c>
      <c r="G1742">
        <v>-1</v>
      </c>
      <c r="H1742">
        <v>397.16899999999998</v>
      </c>
      <c r="I1742">
        <v>-1</v>
      </c>
      <c r="J1742">
        <v>0</v>
      </c>
      <c r="K1742">
        <v>8.1685789999999994</v>
      </c>
      <c r="L1742">
        <v>0.84038599999999997</v>
      </c>
      <c r="M1742">
        <v>134.47049699999999</v>
      </c>
      <c r="N1742">
        <v>-191.671357</v>
      </c>
      <c r="O1742">
        <v>2.010526</v>
      </c>
      <c r="P1742">
        <v>134.44970699999999</v>
      </c>
      <c r="Q1742">
        <v>-191.745712</v>
      </c>
      <c r="R1742">
        <v>2.0073840000000001</v>
      </c>
      <c r="S1742">
        <v>7.720688</v>
      </c>
      <c r="T1742">
        <v>3.1419999999999998E-3</v>
      </c>
    </row>
    <row r="1743" spans="1:20" x14ac:dyDescent="0.25">
      <c r="A1743">
        <v>1741</v>
      </c>
      <c r="B1743">
        <v>6</v>
      </c>
      <c r="C1743">
        <v>-1</v>
      </c>
      <c r="D1743" t="s">
        <v>83</v>
      </c>
      <c r="E1743" t="s">
        <v>202</v>
      </c>
      <c r="F1743">
        <v>9.5598000000000002E-2</v>
      </c>
      <c r="G1743">
        <v>-1</v>
      </c>
      <c r="H1743">
        <v>407.541</v>
      </c>
      <c r="I1743">
        <v>-1</v>
      </c>
      <c r="J1743">
        <v>0</v>
      </c>
      <c r="K1743">
        <v>7.8915660000000001</v>
      </c>
      <c r="L1743">
        <v>0.97379099999999996</v>
      </c>
      <c r="M1743">
        <v>133.93957399999999</v>
      </c>
      <c r="N1743">
        <v>-190.94176200000001</v>
      </c>
      <c r="O1743">
        <v>2.1120540000000001</v>
      </c>
      <c r="P1743">
        <v>133.932175</v>
      </c>
      <c r="Q1743">
        <v>-190.93298300000001</v>
      </c>
      <c r="R1743">
        <v>2.1130689999999999</v>
      </c>
      <c r="S1743">
        <v>1.1480840000000001</v>
      </c>
      <c r="T1743">
        <v>1.0150000000000001E-3</v>
      </c>
    </row>
    <row r="1744" spans="1:20" x14ac:dyDescent="0.25">
      <c r="A1744">
        <v>1742</v>
      </c>
      <c r="B1744">
        <v>6</v>
      </c>
      <c r="C1744">
        <v>-1</v>
      </c>
      <c r="D1744" t="s">
        <v>83</v>
      </c>
      <c r="E1744" t="s">
        <v>202</v>
      </c>
      <c r="F1744">
        <v>4.7044000000000002E-2</v>
      </c>
      <c r="G1744">
        <v>-1</v>
      </c>
      <c r="H1744">
        <v>349.387</v>
      </c>
      <c r="I1744">
        <v>-1</v>
      </c>
      <c r="J1744">
        <v>0</v>
      </c>
      <c r="K1744">
        <v>7.8065389999999999</v>
      </c>
      <c r="L1744">
        <v>0.92837700000000001</v>
      </c>
      <c r="M1744">
        <v>133.47226000000001</v>
      </c>
      <c r="N1744">
        <v>-190.37905499999999</v>
      </c>
      <c r="O1744">
        <v>2.2004440000000001</v>
      </c>
      <c r="P1744">
        <v>133.49046300000001</v>
      </c>
      <c r="Q1744">
        <v>-190.38227800000001</v>
      </c>
      <c r="R1744">
        <v>2.2003949999999999</v>
      </c>
      <c r="S1744">
        <v>1.8486050000000001</v>
      </c>
      <c r="T1744">
        <v>4.8999999999999998E-5</v>
      </c>
    </row>
    <row r="1745" spans="1:20" x14ac:dyDescent="0.25">
      <c r="A1745">
        <v>1743</v>
      </c>
      <c r="B1745">
        <v>6</v>
      </c>
      <c r="C1745">
        <v>-1</v>
      </c>
      <c r="D1745" t="s">
        <v>83</v>
      </c>
      <c r="E1745" t="s">
        <v>202</v>
      </c>
      <c r="F1745">
        <v>0.20039299999999999</v>
      </c>
      <c r="G1745">
        <v>-1</v>
      </c>
      <c r="H1745">
        <v>322.18</v>
      </c>
      <c r="I1745">
        <v>-1</v>
      </c>
      <c r="J1745">
        <v>0</v>
      </c>
      <c r="K1745">
        <v>7.870997</v>
      </c>
      <c r="L1745">
        <v>0.97251299999999996</v>
      </c>
      <c r="M1745">
        <v>132.98764499999999</v>
      </c>
      <c r="N1745">
        <v>-189.86031600000001</v>
      </c>
      <c r="O1745">
        <v>2.286</v>
      </c>
      <c r="P1745">
        <v>133.00379899999999</v>
      </c>
      <c r="Q1745">
        <v>-189.86823999999999</v>
      </c>
      <c r="R1745">
        <v>2.284322</v>
      </c>
      <c r="S1745">
        <v>1.799337</v>
      </c>
      <c r="T1745">
        <v>1.678E-3</v>
      </c>
    </row>
    <row r="1746" spans="1:20" x14ac:dyDescent="0.25">
      <c r="A1746">
        <v>1744</v>
      </c>
      <c r="B1746">
        <v>6</v>
      </c>
      <c r="C1746">
        <v>-1</v>
      </c>
      <c r="D1746" t="s">
        <v>83</v>
      </c>
      <c r="E1746" t="s">
        <v>202</v>
      </c>
      <c r="F1746">
        <v>0.17688499999999999</v>
      </c>
      <c r="G1746">
        <v>-1</v>
      </c>
      <c r="H1746">
        <v>328.03399999999999</v>
      </c>
      <c r="I1746">
        <v>-1</v>
      </c>
      <c r="J1746">
        <v>0</v>
      </c>
      <c r="K1746">
        <v>7.922002</v>
      </c>
      <c r="L1746">
        <v>1.1169039999999999</v>
      </c>
      <c r="M1746">
        <v>132.22925900000001</v>
      </c>
      <c r="N1746">
        <v>-189.255448</v>
      </c>
      <c r="O1746">
        <v>2.404979</v>
      </c>
      <c r="P1746">
        <v>132.27713</v>
      </c>
      <c r="Q1746">
        <v>-189.253525</v>
      </c>
      <c r="R1746">
        <v>2.4048829999999999</v>
      </c>
      <c r="S1746">
        <v>4.7910219999999999</v>
      </c>
      <c r="T1746">
        <v>9.6000000000000002E-5</v>
      </c>
    </row>
    <row r="1747" spans="1:20" x14ac:dyDescent="0.25">
      <c r="A1747">
        <v>1745</v>
      </c>
      <c r="B1747">
        <v>6</v>
      </c>
      <c r="C1747">
        <v>-1</v>
      </c>
      <c r="D1747" t="s">
        <v>83</v>
      </c>
      <c r="E1747" t="s">
        <v>202</v>
      </c>
      <c r="F1747">
        <v>0.201934</v>
      </c>
      <c r="G1747">
        <v>-1</v>
      </c>
      <c r="H1747">
        <v>413.38</v>
      </c>
      <c r="I1747">
        <v>-1</v>
      </c>
      <c r="J1747">
        <v>0</v>
      </c>
      <c r="K1747">
        <v>8.0173400000000008</v>
      </c>
      <c r="L1747">
        <v>0.99675899999999995</v>
      </c>
      <c r="M1747">
        <v>131.72586899999999</v>
      </c>
      <c r="N1747">
        <v>-188.84670499999999</v>
      </c>
      <c r="O1747">
        <v>2.5017939999999999</v>
      </c>
      <c r="P1747">
        <v>131.677628</v>
      </c>
      <c r="Q1747">
        <v>-188.854645</v>
      </c>
      <c r="R1747">
        <v>2.5007069999999998</v>
      </c>
      <c r="S1747">
        <v>4.8890029999999998</v>
      </c>
      <c r="T1747">
        <v>1.0859999999999999E-3</v>
      </c>
    </row>
    <row r="1748" spans="1:20" x14ac:dyDescent="0.25">
      <c r="A1748">
        <v>1746</v>
      </c>
      <c r="B1748">
        <v>6</v>
      </c>
      <c r="C1748">
        <v>-1</v>
      </c>
      <c r="D1748" t="s">
        <v>83</v>
      </c>
      <c r="E1748" t="s">
        <v>202</v>
      </c>
      <c r="F1748">
        <v>9.0291999999999997E-2</v>
      </c>
      <c r="G1748">
        <v>-1</v>
      </c>
      <c r="H1748">
        <v>314.49599999999998</v>
      </c>
      <c r="I1748">
        <v>-1</v>
      </c>
      <c r="J1748">
        <v>0</v>
      </c>
      <c r="K1748">
        <v>8.0167280000000005</v>
      </c>
      <c r="L1748">
        <v>1.0788469999999999</v>
      </c>
      <c r="M1748">
        <v>131.011493</v>
      </c>
      <c r="N1748">
        <v>-188.51283900000001</v>
      </c>
      <c r="O1748">
        <v>2.5923389999999999</v>
      </c>
      <c r="P1748">
        <v>131.042145</v>
      </c>
      <c r="Q1748">
        <v>-188.50538599999999</v>
      </c>
      <c r="R1748">
        <v>2.5927020000000001</v>
      </c>
      <c r="S1748">
        <v>3.1544349999999999</v>
      </c>
      <c r="T1748">
        <v>3.6299999999999999E-4</v>
      </c>
    </row>
    <row r="1749" spans="1:20" x14ac:dyDescent="0.25">
      <c r="A1749">
        <v>1747</v>
      </c>
      <c r="B1749">
        <v>6</v>
      </c>
      <c r="C1749">
        <v>-1</v>
      </c>
      <c r="D1749" t="s">
        <v>83</v>
      </c>
      <c r="E1749" t="s">
        <v>202</v>
      </c>
      <c r="F1749">
        <v>7.2632000000000002E-2</v>
      </c>
      <c r="G1749">
        <v>-1</v>
      </c>
      <c r="H1749">
        <v>377.12299999999999</v>
      </c>
      <c r="I1749">
        <v>-1</v>
      </c>
      <c r="J1749">
        <v>0</v>
      </c>
      <c r="K1749">
        <v>8.0280369999999994</v>
      </c>
      <c r="L1749">
        <v>0.919937</v>
      </c>
      <c r="M1749">
        <v>130.37843599999999</v>
      </c>
      <c r="N1749">
        <v>-188.21069</v>
      </c>
      <c r="O1749">
        <v>2.684269</v>
      </c>
      <c r="P1749">
        <v>130.379074</v>
      </c>
      <c r="Q1749">
        <v>-188.21473700000001</v>
      </c>
      <c r="R1749">
        <v>2.6826970000000001</v>
      </c>
      <c r="S1749">
        <v>0.40967399999999998</v>
      </c>
      <c r="T1749">
        <v>1.572E-3</v>
      </c>
    </row>
    <row r="1750" spans="1:20" x14ac:dyDescent="0.25">
      <c r="A1750">
        <v>1748</v>
      </c>
      <c r="B1750">
        <v>6</v>
      </c>
      <c r="C1750">
        <v>-1</v>
      </c>
      <c r="D1750" t="s">
        <v>83</v>
      </c>
      <c r="E1750" t="s">
        <v>202</v>
      </c>
      <c r="F1750">
        <v>8.5318000000000005E-2</v>
      </c>
      <c r="G1750">
        <v>-1</v>
      </c>
      <c r="H1750">
        <v>408.61799999999999</v>
      </c>
      <c r="I1750">
        <v>-1</v>
      </c>
      <c r="J1750">
        <v>0</v>
      </c>
      <c r="K1750">
        <v>7.9549349999999999</v>
      </c>
      <c r="L1750">
        <v>1.03128</v>
      </c>
      <c r="M1750">
        <v>129.672124</v>
      </c>
      <c r="N1750">
        <v>-188.002861</v>
      </c>
      <c r="O1750">
        <v>2.7715559999999999</v>
      </c>
      <c r="P1750">
        <v>129.696854</v>
      </c>
      <c r="Q1750">
        <v>-187.98405500000001</v>
      </c>
      <c r="R1750">
        <v>2.772138</v>
      </c>
      <c r="S1750">
        <v>3.1067999999999998</v>
      </c>
      <c r="T1750">
        <v>5.8200000000000005E-4</v>
      </c>
    </row>
    <row r="1751" spans="1:20" x14ac:dyDescent="0.25">
      <c r="A1751">
        <v>1749</v>
      </c>
      <c r="B1751">
        <v>6</v>
      </c>
      <c r="C1751">
        <v>-1</v>
      </c>
      <c r="D1751" t="s">
        <v>83</v>
      </c>
      <c r="E1751" t="s">
        <v>202</v>
      </c>
      <c r="F1751">
        <v>0.12856500000000001</v>
      </c>
      <c r="G1751">
        <v>-1</v>
      </c>
      <c r="H1751">
        <v>349.89</v>
      </c>
      <c r="I1751">
        <v>-1</v>
      </c>
      <c r="J1751">
        <v>0</v>
      </c>
      <c r="K1751">
        <v>7.9556339999999999</v>
      </c>
      <c r="L1751">
        <v>0.90316700000000005</v>
      </c>
      <c r="M1751">
        <v>129.02717799999999</v>
      </c>
      <c r="N1751">
        <v>-187.81233800000001</v>
      </c>
      <c r="O1751">
        <v>2.8556499999999998</v>
      </c>
      <c r="P1751">
        <v>128.99960300000001</v>
      </c>
      <c r="Q1751">
        <v>-187.813828</v>
      </c>
      <c r="R1751">
        <v>2.8584399999999999</v>
      </c>
      <c r="S1751">
        <v>2.761517</v>
      </c>
      <c r="T1751">
        <v>2.7899999999999999E-3</v>
      </c>
    </row>
    <row r="1752" spans="1:20" x14ac:dyDescent="0.25">
      <c r="A1752">
        <v>1750</v>
      </c>
      <c r="B1752">
        <v>6</v>
      </c>
      <c r="C1752">
        <v>-1</v>
      </c>
      <c r="D1752" t="s">
        <v>83</v>
      </c>
      <c r="E1752" t="s">
        <v>202</v>
      </c>
      <c r="F1752">
        <v>0.18609999999999999</v>
      </c>
      <c r="G1752">
        <v>-1</v>
      </c>
      <c r="H1752">
        <v>849.33199999999999</v>
      </c>
      <c r="I1752">
        <v>-1</v>
      </c>
      <c r="J1752">
        <v>0</v>
      </c>
      <c r="K1752">
        <v>8.0436440000000005</v>
      </c>
      <c r="L1752">
        <v>0.68538299999999996</v>
      </c>
      <c r="M1752">
        <v>127.99602899999999</v>
      </c>
      <c r="N1752">
        <v>-187.68603100000001</v>
      </c>
      <c r="O1752">
        <v>2.955622</v>
      </c>
      <c r="P1752">
        <v>128.05007900000001</v>
      </c>
      <c r="Q1752">
        <v>-187.66291799999999</v>
      </c>
      <c r="R1752">
        <v>2.9584039999999998</v>
      </c>
      <c r="S1752">
        <v>5.8784419999999997</v>
      </c>
      <c r="T1752">
        <v>2.7810000000000001E-3</v>
      </c>
    </row>
    <row r="1753" spans="1:20" x14ac:dyDescent="0.25">
      <c r="A1753">
        <v>1751</v>
      </c>
      <c r="B1753">
        <v>5</v>
      </c>
      <c r="C1753">
        <v>-1</v>
      </c>
      <c r="D1753" t="s">
        <v>147</v>
      </c>
      <c r="E1753" t="s">
        <v>202</v>
      </c>
      <c r="F1753">
        <v>6.1185999999999997E-2</v>
      </c>
      <c r="G1753">
        <v>-1</v>
      </c>
      <c r="H1753">
        <v>1027.5419999999999</v>
      </c>
      <c r="I1753">
        <v>-1</v>
      </c>
      <c r="J1753">
        <v>0</v>
      </c>
      <c r="K1753">
        <v>8.0829000000000004</v>
      </c>
      <c r="L1753">
        <v>0.61513399999999996</v>
      </c>
      <c r="M1753">
        <v>127.322858</v>
      </c>
      <c r="N1753">
        <v>-187.60012399999999</v>
      </c>
      <c r="O1753">
        <v>3.0184169999999999</v>
      </c>
      <c r="P1753">
        <v>127.326736</v>
      </c>
      <c r="Q1753">
        <v>-187.59056100000001</v>
      </c>
      <c r="R1753">
        <v>3.0161630000000001</v>
      </c>
      <c r="S1753">
        <v>1.0319719999999999</v>
      </c>
      <c r="T1753">
        <v>2.2539999999999999E-3</v>
      </c>
    </row>
    <row r="1754" spans="1:20" x14ac:dyDescent="0.25">
      <c r="A1754">
        <v>1752</v>
      </c>
      <c r="B1754">
        <v>4</v>
      </c>
      <c r="C1754">
        <v>-1</v>
      </c>
      <c r="D1754" t="s">
        <v>82</v>
      </c>
      <c r="E1754" t="s">
        <v>202</v>
      </c>
      <c r="F1754">
        <v>7.8313999999999995E-2</v>
      </c>
      <c r="G1754">
        <v>-1</v>
      </c>
      <c r="H1754">
        <v>413.58</v>
      </c>
      <c r="I1754">
        <v>-1</v>
      </c>
      <c r="J1754">
        <v>0</v>
      </c>
      <c r="K1754">
        <v>8.0961700000000008</v>
      </c>
      <c r="L1754">
        <v>0.38678000000000001</v>
      </c>
      <c r="M1754">
        <v>126.725003</v>
      </c>
      <c r="N1754">
        <v>-187.448004</v>
      </c>
      <c r="O1754">
        <v>3.057356</v>
      </c>
      <c r="P1754">
        <v>126.599281</v>
      </c>
      <c r="Q1754">
        <v>-187.54512</v>
      </c>
      <c r="R1754">
        <v>3.0597829999999999</v>
      </c>
      <c r="S1754">
        <v>15.886308</v>
      </c>
      <c r="T1754">
        <v>2.4269999999999999E-3</v>
      </c>
    </row>
    <row r="1755" spans="1:20" x14ac:dyDescent="0.25">
      <c r="A1755">
        <v>1753</v>
      </c>
      <c r="B1755">
        <v>4</v>
      </c>
      <c r="C1755">
        <v>-1</v>
      </c>
      <c r="D1755" t="s">
        <v>82</v>
      </c>
      <c r="E1755" t="s">
        <v>202</v>
      </c>
      <c r="F1755">
        <v>2.9734E-2</v>
      </c>
      <c r="G1755">
        <v>-1</v>
      </c>
      <c r="H1755">
        <v>631.21600000000001</v>
      </c>
      <c r="I1755">
        <v>-1</v>
      </c>
      <c r="J1755">
        <v>0</v>
      </c>
      <c r="K1755">
        <v>8.0718309999999995</v>
      </c>
      <c r="L1755">
        <v>0.38293199999999999</v>
      </c>
      <c r="M1755">
        <v>125.87907300000001</v>
      </c>
      <c r="N1755">
        <v>-187.517976</v>
      </c>
      <c r="O1755">
        <v>3.094786</v>
      </c>
      <c r="P1755">
        <v>125.87196400000001</v>
      </c>
      <c r="Q1755">
        <v>-187.52032500000001</v>
      </c>
      <c r="R1755">
        <v>3.094055</v>
      </c>
      <c r="S1755">
        <v>0.74874600000000002</v>
      </c>
      <c r="T1755">
        <v>7.2999999999999996E-4</v>
      </c>
    </row>
    <row r="1756" spans="1:20" x14ac:dyDescent="0.25">
      <c r="A1756">
        <v>1754</v>
      </c>
      <c r="B1756">
        <v>4</v>
      </c>
      <c r="C1756">
        <v>-1</v>
      </c>
      <c r="D1756" t="s">
        <v>82</v>
      </c>
      <c r="E1756" t="s">
        <v>202</v>
      </c>
      <c r="F1756">
        <v>1.5556E-2</v>
      </c>
      <c r="G1756">
        <v>-1</v>
      </c>
      <c r="H1756">
        <v>727.13499999999999</v>
      </c>
      <c r="I1756">
        <v>-1</v>
      </c>
      <c r="J1756">
        <v>0</v>
      </c>
      <c r="K1756">
        <v>8.0493760000000005</v>
      </c>
      <c r="L1756">
        <v>0.223715</v>
      </c>
      <c r="M1756">
        <v>124.866754</v>
      </c>
      <c r="N1756">
        <v>-187.53406699999999</v>
      </c>
      <c r="O1756">
        <v>3.1249069999999999</v>
      </c>
      <c r="P1756">
        <v>124.904663</v>
      </c>
      <c r="Q1756">
        <v>-187.50782799999999</v>
      </c>
      <c r="R1756">
        <v>3.1233439999999999</v>
      </c>
      <c r="S1756">
        <v>4.6103800000000001</v>
      </c>
      <c r="T1756">
        <v>1.562E-3</v>
      </c>
    </row>
    <row r="1757" spans="1:20" x14ac:dyDescent="0.25">
      <c r="A1757">
        <v>1755</v>
      </c>
      <c r="B1757">
        <v>4</v>
      </c>
      <c r="C1757">
        <v>-1</v>
      </c>
      <c r="D1757" t="s">
        <v>82</v>
      </c>
      <c r="E1757" t="s">
        <v>202</v>
      </c>
      <c r="F1757">
        <v>0.10329199999999999</v>
      </c>
      <c r="G1757">
        <v>-1</v>
      </c>
      <c r="H1757">
        <v>542.69600000000003</v>
      </c>
      <c r="I1757">
        <v>-1</v>
      </c>
      <c r="J1757">
        <v>0</v>
      </c>
      <c r="K1757">
        <v>8.0453860000000006</v>
      </c>
      <c r="L1757">
        <v>6.2343000000000003E-2</v>
      </c>
      <c r="M1757">
        <v>124.19354</v>
      </c>
      <c r="N1757">
        <v>-187.47908899999999</v>
      </c>
      <c r="O1757">
        <v>3.1279119999999998</v>
      </c>
      <c r="P1757">
        <v>124.18049600000001</v>
      </c>
      <c r="Q1757">
        <v>-187.50636299999999</v>
      </c>
      <c r="R1757">
        <v>3.135103</v>
      </c>
      <c r="S1757">
        <v>3.0232399999999999</v>
      </c>
      <c r="T1757">
        <v>7.1900000000000002E-3</v>
      </c>
    </row>
    <row r="1758" spans="1:20" x14ac:dyDescent="0.25">
      <c r="A1758">
        <v>1756</v>
      </c>
      <c r="B1758">
        <v>4</v>
      </c>
      <c r="C1758">
        <v>-1</v>
      </c>
      <c r="D1758" t="s">
        <v>82</v>
      </c>
      <c r="E1758" t="s">
        <v>202</v>
      </c>
      <c r="F1758">
        <v>3.1689000000000002E-2</v>
      </c>
      <c r="G1758">
        <v>-1</v>
      </c>
      <c r="H1758">
        <v>1213.683</v>
      </c>
      <c r="I1758">
        <v>-1</v>
      </c>
      <c r="J1758">
        <v>0</v>
      </c>
      <c r="K1758">
        <v>8.0506910000000005</v>
      </c>
      <c r="L1758">
        <v>0.124325</v>
      </c>
      <c r="M1758">
        <v>123.39977399999999</v>
      </c>
      <c r="N1758">
        <v>-187.55489700000001</v>
      </c>
      <c r="O1758">
        <v>-3.1374819999999999</v>
      </c>
      <c r="P1758">
        <v>123.45620700000001</v>
      </c>
      <c r="Q1758">
        <v>-187.50947600000001</v>
      </c>
      <c r="R1758">
        <v>-3.139526</v>
      </c>
      <c r="S1758">
        <v>7.2441810000000002</v>
      </c>
      <c r="T1758">
        <v>2.0439999999999998E-3</v>
      </c>
    </row>
    <row r="1759" spans="1:20" x14ac:dyDescent="0.25">
      <c r="A1759">
        <v>1757</v>
      </c>
      <c r="B1759">
        <v>4</v>
      </c>
      <c r="C1759">
        <v>-1</v>
      </c>
      <c r="D1759" t="s">
        <v>82</v>
      </c>
      <c r="E1759" t="s">
        <v>202</v>
      </c>
      <c r="F1759">
        <v>0.20580699999999999</v>
      </c>
      <c r="G1759">
        <v>-1</v>
      </c>
      <c r="H1759">
        <v>1017.663</v>
      </c>
      <c r="I1759">
        <v>-1</v>
      </c>
      <c r="J1759">
        <v>0</v>
      </c>
      <c r="K1759">
        <v>8.0663300000000007</v>
      </c>
      <c r="L1759">
        <v>9.5344999999999999E-2</v>
      </c>
      <c r="M1759">
        <v>122.507626</v>
      </c>
      <c r="N1759">
        <v>-187.575039</v>
      </c>
      <c r="O1759">
        <v>-3.1250079999999998</v>
      </c>
      <c r="P1759">
        <v>122.489082</v>
      </c>
      <c r="Q1759">
        <v>-187.519012</v>
      </c>
      <c r="R1759">
        <v>-3.1325949999999998</v>
      </c>
      <c r="S1759">
        <v>5.9015469999999999</v>
      </c>
      <c r="T1759">
        <v>7.5859999999999999E-3</v>
      </c>
    </row>
    <row r="1760" spans="1:20" x14ac:dyDescent="0.25">
      <c r="A1760">
        <v>1758</v>
      </c>
      <c r="B1760">
        <v>4</v>
      </c>
      <c r="C1760">
        <v>-1</v>
      </c>
      <c r="D1760" t="s">
        <v>82</v>
      </c>
      <c r="E1760" t="s">
        <v>202</v>
      </c>
      <c r="F1760">
        <v>0.116136</v>
      </c>
      <c r="G1760">
        <v>-1</v>
      </c>
      <c r="H1760">
        <v>442.88299999999998</v>
      </c>
      <c r="I1760">
        <v>-1</v>
      </c>
      <c r="J1760">
        <v>0</v>
      </c>
      <c r="K1760">
        <v>8.0729830000000007</v>
      </c>
      <c r="L1760">
        <v>-4.5154E-2</v>
      </c>
      <c r="M1760">
        <v>121.811943</v>
      </c>
      <c r="N1760">
        <v>-187.48167000000001</v>
      </c>
      <c r="O1760">
        <v>-3.132253</v>
      </c>
      <c r="P1760">
        <v>121.762749</v>
      </c>
      <c r="Q1760">
        <v>-187.526611</v>
      </c>
      <c r="R1760">
        <v>-3.1316359999999999</v>
      </c>
      <c r="S1760">
        <v>6.6631650000000002</v>
      </c>
      <c r="T1760">
        <v>6.1700000000000004E-4</v>
      </c>
    </row>
    <row r="1761" spans="1:20" x14ac:dyDescent="0.25">
      <c r="A1761">
        <v>1759</v>
      </c>
      <c r="B1761">
        <v>4</v>
      </c>
      <c r="C1761">
        <v>-1</v>
      </c>
      <c r="D1761" t="s">
        <v>82</v>
      </c>
      <c r="E1761" t="s">
        <v>202</v>
      </c>
      <c r="F1761">
        <v>3.388E-3</v>
      </c>
      <c r="G1761">
        <v>-1</v>
      </c>
      <c r="H1761">
        <v>600.21100000000001</v>
      </c>
      <c r="I1761">
        <v>-1</v>
      </c>
      <c r="J1761">
        <v>0</v>
      </c>
      <c r="K1761">
        <v>8.0723800000000008</v>
      </c>
      <c r="L1761">
        <v>4.5494E-2</v>
      </c>
      <c r="M1761">
        <v>121.05534</v>
      </c>
      <c r="N1761">
        <v>-187.50946200000001</v>
      </c>
      <c r="O1761">
        <v>-3.1308660000000001</v>
      </c>
      <c r="P1761">
        <v>121.03620100000001</v>
      </c>
      <c r="Q1761">
        <v>-187.53341699999999</v>
      </c>
      <c r="R1761">
        <v>-3.1312530000000001</v>
      </c>
      <c r="S1761">
        <v>3.0661360000000002</v>
      </c>
      <c r="T1761">
        <v>3.86E-4</v>
      </c>
    </row>
    <row r="1762" spans="1:20" x14ac:dyDescent="0.25">
      <c r="A1762">
        <v>1760</v>
      </c>
      <c r="B1762">
        <v>4</v>
      </c>
      <c r="C1762">
        <v>-1</v>
      </c>
      <c r="D1762" t="s">
        <v>82</v>
      </c>
      <c r="E1762" t="s">
        <v>202</v>
      </c>
      <c r="F1762">
        <v>6.0340999999999999E-2</v>
      </c>
      <c r="G1762">
        <v>-1</v>
      </c>
      <c r="H1762">
        <v>539.01</v>
      </c>
      <c r="I1762">
        <v>-1</v>
      </c>
      <c r="J1762">
        <v>0</v>
      </c>
      <c r="K1762">
        <v>8.0676600000000001</v>
      </c>
      <c r="L1762">
        <v>-5.4351999999999998E-2</v>
      </c>
      <c r="M1762">
        <v>120.189629</v>
      </c>
      <c r="N1762">
        <v>-187.65590399999999</v>
      </c>
      <c r="O1762">
        <v>-3.1316190000000002</v>
      </c>
      <c r="P1762">
        <v>120.30993700000001</v>
      </c>
      <c r="Q1762">
        <v>-187.540314</v>
      </c>
      <c r="R1762">
        <v>-3.1321780000000001</v>
      </c>
      <c r="S1762">
        <v>16.683790999999999</v>
      </c>
      <c r="T1762">
        <v>5.5900000000000004E-4</v>
      </c>
    </row>
    <row r="1763" spans="1:20" x14ac:dyDescent="0.25">
      <c r="A1763">
        <v>1761</v>
      </c>
      <c r="B1763">
        <v>4</v>
      </c>
      <c r="C1763">
        <v>-1</v>
      </c>
      <c r="D1763" t="s">
        <v>82</v>
      </c>
      <c r="E1763" t="s">
        <v>202</v>
      </c>
      <c r="F1763">
        <v>0.26854299999999998</v>
      </c>
      <c r="G1763">
        <v>-1</v>
      </c>
      <c r="H1763">
        <v>620.99599999999998</v>
      </c>
      <c r="I1763">
        <v>-1</v>
      </c>
      <c r="J1763">
        <v>0</v>
      </c>
      <c r="K1763">
        <v>8.0629410000000004</v>
      </c>
      <c r="L1763">
        <v>4.5205000000000002E-2</v>
      </c>
      <c r="M1763">
        <v>119.590637</v>
      </c>
      <c r="N1763">
        <v>-187.49260200000001</v>
      </c>
      <c r="O1763">
        <v>-3.1358519999999999</v>
      </c>
      <c r="P1763">
        <v>119.584129</v>
      </c>
      <c r="Q1763">
        <v>-187.54667699999999</v>
      </c>
      <c r="R1763">
        <v>-3.132091</v>
      </c>
      <c r="S1763">
        <v>5.4464600000000001</v>
      </c>
      <c r="T1763">
        <v>3.761E-3</v>
      </c>
    </row>
    <row r="1764" spans="1:20" x14ac:dyDescent="0.25">
      <c r="A1764">
        <v>1762</v>
      </c>
      <c r="B1764">
        <v>4</v>
      </c>
      <c r="C1764">
        <v>-1</v>
      </c>
      <c r="D1764" t="s">
        <v>82</v>
      </c>
      <c r="E1764" t="s">
        <v>202</v>
      </c>
      <c r="F1764">
        <v>8.1059000000000006E-2</v>
      </c>
      <c r="G1764">
        <v>-1</v>
      </c>
      <c r="H1764">
        <v>399.88200000000001</v>
      </c>
      <c r="I1764">
        <v>-1</v>
      </c>
      <c r="J1764">
        <v>0</v>
      </c>
      <c r="K1764">
        <v>8.0608520000000006</v>
      </c>
      <c r="L1764">
        <v>4.6412000000000002E-2</v>
      </c>
      <c r="M1764">
        <v>118.671688</v>
      </c>
      <c r="N1764">
        <v>-187.49675400000001</v>
      </c>
      <c r="O1764">
        <v>-3.1321759999999998</v>
      </c>
      <c r="P1764">
        <v>118.61681400000001</v>
      </c>
      <c r="Q1764">
        <v>-187.55512999999999</v>
      </c>
      <c r="R1764">
        <v>-3.132511</v>
      </c>
      <c r="S1764">
        <v>8.0117829999999994</v>
      </c>
      <c r="T1764">
        <v>3.3500000000000001E-4</v>
      </c>
    </row>
    <row r="1765" spans="1:20" x14ac:dyDescent="0.25">
      <c r="A1765">
        <v>1763</v>
      </c>
      <c r="B1765">
        <v>4</v>
      </c>
      <c r="C1765">
        <v>-1</v>
      </c>
      <c r="D1765" t="s">
        <v>82</v>
      </c>
      <c r="E1765" t="s">
        <v>202</v>
      </c>
      <c r="F1765">
        <v>0.123365</v>
      </c>
      <c r="G1765">
        <v>-1</v>
      </c>
      <c r="H1765">
        <v>495</v>
      </c>
      <c r="I1765">
        <v>-1</v>
      </c>
      <c r="J1765">
        <v>0</v>
      </c>
      <c r="K1765">
        <v>8.0624059999999993</v>
      </c>
      <c r="L1765">
        <v>-5.1429000000000002E-2</v>
      </c>
      <c r="M1765">
        <v>117.74545500000001</v>
      </c>
      <c r="N1765">
        <v>-187.694918</v>
      </c>
      <c r="O1765">
        <v>-3.1244529999999999</v>
      </c>
      <c r="P1765">
        <v>117.89130400000001</v>
      </c>
      <c r="Q1765">
        <v>-187.56149300000001</v>
      </c>
      <c r="R1765">
        <v>-3.133222</v>
      </c>
      <c r="S1765">
        <v>19.767247999999999</v>
      </c>
      <c r="T1765">
        <v>8.7679999999999998E-3</v>
      </c>
    </row>
    <row r="1766" spans="1:20" x14ac:dyDescent="0.25">
      <c r="A1766">
        <v>1764</v>
      </c>
      <c r="B1766">
        <v>4</v>
      </c>
      <c r="C1766">
        <v>-1</v>
      </c>
      <c r="D1766" t="s">
        <v>82</v>
      </c>
      <c r="E1766" t="s">
        <v>202</v>
      </c>
      <c r="F1766">
        <v>8.8986999999999997E-2</v>
      </c>
      <c r="G1766">
        <v>-1</v>
      </c>
      <c r="H1766">
        <v>777.49599999999998</v>
      </c>
      <c r="I1766">
        <v>-1</v>
      </c>
      <c r="J1766">
        <v>0</v>
      </c>
      <c r="K1766">
        <v>8.0647249999999993</v>
      </c>
      <c r="L1766">
        <v>3.6242000000000003E-2</v>
      </c>
      <c r="M1766">
        <v>117.11272200000001</v>
      </c>
      <c r="N1766">
        <v>-187.59536399999999</v>
      </c>
      <c r="O1766">
        <v>-3.1401560000000002</v>
      </c>
      <c r="P1766">
        <v>117.16559599999999</v>
      </c>
      <c r="Q1766">
        <v>-187.566833</v>
      </c>
      <c r="R1766">
        <v>-3.1334110000000002</v>
      </c>
      <c r="S1766">
        <v>6.0080460000000002</v>
      </c>
      <c r="T1766">
        <v>6.7450000000000001E-3</v>
      </c>
    </row>
    <row r="1767" spans="1:20" x14ac:dyDescent="0.25">
      <c r="A1767">
        <v>1765</v>
      </c>
      <c r="B1767">
        <v>4</v>
      </c>
      <c r="C1767">
        <v>-1</v>
      </c>
      <c r="D1767" t="s">
        <v>82</v>
      </c>
      <c r="E1767" t="s">
        <v>202</v>
      </c>
      <c r="F1767">
        <v>0.108414</v>
      </c>
      <c r="G1767">
        <v>-1</v>
      </c>
      <c r="H1767">
        <v>718.25099999999998</v>
      </c>
      <c r="I1767">
        <v>-1</v>
      </c>
      <c r="J1767">
        <v>0</v>
      </c>
      <c r="K1767">
        <v>8.066198</v>
      </c>
      <c r="L1767">
        <v>-6.2923000000000007E-2</v>
      </c>
      <c r="M1767">
        <v>116.522764</v>
      </c>
      <c r="N1767">
        <v>-187.49277000000001</v>
      </c>
      <c r="O1767">
        <v>-3.1409419999999999</v>
      </c>
      <c r="P1767">
        <v>116.439697</v>
      </c>
      <c r="Q1767">
        <v>-187.57135</v>
      </c>
      <c r="R1767">
        <v>-3.135148</v>
      </c>
      <c r="S1767">
        <v>11.434537000000001</v>
      </c>
      <c r="T1767">
        <v>5.7939999999999997E-3</v>
      </c>
    </row>
    <row r="1768" spans="1:20" x14ac:dyDescent="0.25">
      <c r="A1768">
        <v>1766</v>
      </c>
      <c r="B1768">
        <v>4</v>
      </c>
      <c r="C1768">
        <v>-1</v>
      </c>
      <c r="D1768" t="s">
        <v>82</v>
      </c>
      <c r="E1768" t="s">
        <v>202</v>
      </c>
      <c r="F1768">
        <v>0.276391</v>
      </c>
      <c r="G1768">
        <v>-1</v>
      </c>
      <c r="H1768">
        <v>673.87300000000005</v>
      </c>
      <c r="I1768">
        <v>-1</v>
      </c>
      <c r="J1768">
        <v>0</v>
      </c>
      <c r="K1768">
        <v>8.066198</v>
      </c>
      <c r="L1768">
        <v>-5.9088000000000002E-2</v>
      </c>
      <c r="M1768">
        <v>115.29884800000001</v>
      </c>
      <c r="N1768">
        <v>-187.798269</v>
      </c>
      <c r="O1768">
        <v>-3.1410529999999999</v>
      </c>
      <c r="P1768">
        <v>115.47172500000001</v>
      </c>
      <c r="Q1768">
        <v>-187.57612599999999</v>
      </c>
      <c r="R1768">
        <v>-3.1365270000000001</v>
      </c>
      <c r="S1768">
        <v>28.148537999999999</v>
      </c>
      <c r="T1768">
        <v>4.5269999999999998E-3</v>
      </c>
    </row>
    <row r="1769" spans="1:20" x14ac:dyDescent="0.25">
      <c r="A1769">
        <v>1767</v>
      </c>
      <c r="B1769">
        <v>4</v>
      </c>
      <c r="C1769">
        <v>-1</v>
      </c>
      <c r="D1769" t="s">
        <v>82</v>
      </c>
      <c r="E1769" t="s">
        <v>202</v>
      </c>
      <c r="F1769">
        <v>1.787E-2</v>
      </c>
      <c r="G1769">
        <v>-1</v>
      </c>
      <c r="H1769">
        <v>435.02499999999998</v>
      </c>
      <c r="I1769">
        <v>-1</v>
      </c>
      <c r="J1769">
        <v>0</v>
      </c>
      <c r="K1769">
        <v>8.0652899999999992</v>
      </c>
      <c r="L1769">
        <v>4.2555999999999997E-2</v>
      </c>
      <c r="M1769">
        <v>114.65141199999999</v>
      </c>
      <c r="N1769">
        <v>-187.67272600000001</v>
      </c>
      <c r="O1769">
        <v>-3.1375090000000001</v>
      </c>
      <c r="P1769">
        <v>114.745811</v>
      </c>
      <c r="Q1769">
        <v>-187.57910200000001</v>
      </c>
      <c r="R1769">
        <v>-3.1367539999999998</v>
      </c>
      <c r="S1769">
        <v>13.295418</v>
      </c>
      <c r="T1769">
        <v>7.5500000000000003E-4</v>
      </c>
    </row>
    <row r="1770" spans="1:20" x14ac:dyDescent="0.25">
      <c r="A1770">
        <v>1768</v>
      </c>
      <c r="B1770">
        <v>4</v>
      </c>
      <c r="C1770">
        <v>-1</v>
      </c>
      <c r="D1770" t="s">
        <v>82</v>
      </c>
      <c r="E1770" t="s">
        <v>202</v>
      </c>
      <c r="F1770">
        <v>0.194383</v>
      </c>
      <c r="G1770">
        <v>-1</v>
      </c>
      <c r="H1770">
        <v>540.13199999999995</v>
      </c>
      <c r="I1770">
        <v>-1</v>
      </c>
      <c r="J1770">
        <v>0</v>
      </c>
      <c r="K1770">
        <v>8.0642669999999992</v>
      </c>
      <c r="L1770">
        <v>-5.4081999999999998E-2</v>
      </c>
      <c r="M1770">
        <v>114.01003900000001</v>
      </c>
      <c r="N1770">
        <v>-187.57576900000001</v>
      </c>
      <c r="O1770">
        <v>-3.1370200000000001</v>
      </c>
      <c r="P1770">
        <v>114.019997</v>
      </c>
      <c r="Q1770">
        <v>-187.58206200000001</v>
      </c>
      <c r="R1770">
        <v>-3.1377510000000002</v>
      </c>
      <c r="S1770">
        <v>1.1779170000000001</v>
      </c>
      <c r="T1770">
        <v>7.3099999999999999E-4</v>
      </c>
    </row>
    <row r="1771" spans="1:20" x14ac:dyDescent="0.25">
      <c r="A1771">
        <v>1769</v>
      </c>
      <c r="B1771">
        <v>4</v>
      </c>
      <c r="C1771">
        <v>-1</v>
      </c>
      <c r="D1771" t="s">
        <v>80</v>
      </c>
      <c r="E1771" t="s">
        <v>202</v>
      </c>
      <c r="F1771">
        <v>0.10254000000000001</v>
      </c>
      <c r="G1771">
        <v>-1</v>
      </c>
      <c r="H1771">
        <v>501.80099999999999</v>
      </c>
      <c r="I1771">
        <v>-1</v>
      </c>
      <c r="J1771">
        <v>0</v>
      </c>
      <c r="K1771">
        <v>8.0639479999999999</v>
      </c>
      <c r="L1771">
        <v>-5.2199000000000002E-2</v>
      </c>
      <c r="M1771">
        <v>113.071234</v>
      </c>
      <c r="N1771">
        <v>-187.57893100000001</v>
      </c>
      <c r="O1771">
        <v>-3.1372659999999999</v>
      </c>
      <c r="P1771">
        <v>113.05233</v>
      </c>
      <c r="Q1771">
        <v>-187.58547999999999</v>
      </c>
      <c r="R1771">
        <v>-3.1381920000000001</v>
      </c>
      <c r="S1771">
        <v>2.0005839999999999</v>
      </c>
      <c r="T1771">
        <v>9.2599999999999996E-4</v>
      </c>
    </row>
    <row r="1772" spans="1:20" x14ac:dyDescent="0.25">
      <c r="A1772">
        <v>1770</v>
      </c>
      <c r="B1772">
        <v>4</v>
      </c>
      <c r="C1772">
        <v>-1</v>
      </c>
      <c r="D1772" t="s">
        <v>80</v>
      </c>
      <c r="E1772" t="s">
        <v>202</v>
      </c>
      <c r="F1772">
        <v>3.8828000000000001E-2</v>
      </c>
      <c r="G1772">
        <v>-1</v>
      </c>
      <c r="H1772">
        <v>1005.814</v>
      </c>
      <c r="I1772">
        <v>-1</v>
      </c>
      <c r="J1772">
        <v>0</v>
      </c>
      <c r="K1772">
        <v>8.0643429999999992</v>
      </c>
      <c r="L1772">
        <v>4.3547000000000002E-2</v>
      </c>
      <c r="M1772">
        <v>112.335627</v>
      </c>
      <c r="N1772">
        <v>-187.624652</v>
      </c>
      <c r="O1772">
        <v>-3.1357330000000001</v>
      </c>
      <c r="P1772">
        <v>112.326553</v>
      </c>
      <c r="Q1772">
        <v>-187.58764600000001</v>
      </c>
      <c r="R1772">
        <v>-3.1380059999999999</v>
      </c>
      <c r="S1772">
        <v>3.8101919999999998</v>
      </c>
      <c r="T1772">
        <v>2.2729999999999998E-3</v>
      </c>
    </row>
    <row r="1773" spans="1:20" x14ac:dyDescent="0.25">
      <c r="A1773">
        <v>1771</v>
      </c>
      <c r="B1773">
        <v>4</v>
      </c>
      <c r="C1773">
        <v>-1</v>
      </c>
      <c r="D1773" t="s">
        <v>80</v>
      </c>
      <c r="E1773" t="s">
        <v>202</v>
      </c>
      <c r="F1773">
        <v>4.9102E-2</v>
      </c>
      <c r="G1773">
        <v>-1</v>
      </c>
      <c r="H1773">
        <v>568.07600000000002</v>
      </c>
      <c r="I1773">
        <v>-1</v>
      </c>
      <c r="J1773">
        <v>0</v>
      </c>
      <c r="K1773">
        <v>8.0647819999999992</v>
      </c>
      <c r="L1773">
        <v>-5.6070000000000002E-2</v>
      </c>
      <c r="M1773">
        <v>111.575789</v>
      </c>
      <c r="N1773">
        <v>-187.58056999999999</v>
      </c>
      <c r="O1773">
        <v>-3.137032</v>
      </c>
      <c r="P1773">
        <v>111.600746</v>
      </c>
      <c r="Q1773">
        <v>-187.58956900000001</v>
      </c>
      <c r="R1773">
        <v>-3.1390889999999998</v>
      </c>
      <c r="S1773">
        <v>2.6529609999999999</v>
      </c>
      <c r="T1773">
        <v>2.0569999999999998E-3</v>
      </c>
    </row>
    <row r="1774" spans="1:20" x14ac:dyDescent="0.25">
      <c r="A1774">
        <v>1772</v>
      </c>
      <c r="B1774">
        <v>4</v>
      </c>
      <c r="C1774">
        <v>-1</v>
      </c>
      <c r="D1774" t="s">
        <v>80</v>
      </c>
      <c r="E1774" t="s">
        <v>202</v>
      </c>
      <c r="F1774">
        <v>1.0145E-2</v>
      </c>
      <c r="G1774">
        <v>-1</v>
      </c>
      <c r="H1774">
        <v>491.21899999999999</v>
      </c>
      <c r="I1774">
        <v>-1</v>
      </c>
      <c r="J1774">
        <v>0</v>
      </c>
      <c r="K1774">
        <v>8.0651419999999998</v>
      </c>
      <c r="L1774">
        <v>4.3867999999999997E-2</v>
      </c>
      <c r="M1774">
        <v>110.85561800000001</v>
      </c>
      <c r="N1774">
        <v>-187.551379</v>
      </c>
      <c r="O1774">
        <v>-3.1371090000000001</v>
      </c>
      <c r="P1774">
        <v>110.874893</v>
      </c>
      <c r="Q1774">
        <v>-187.59085099999999</v>
      </c>
      <c r="R1774">
        <v>-3.1391309999999999</v>
      </c>
      <c r="S1774">
        <v>4.3926910000000001</v>
      </c>
      <c r="T1774">
        <v>2.0209999999999998E-3</v>
      </c>
    </row>
    <row r="1775" spans="1:20" x14ac:dyDescent="0.25">
      <c r="A1775">
        <v>1773</v>
      </c>
      <c r="B1775">
        <v>4</v>
      </c>
      <c r="C1775">
        <v>-1</v>
      </c>
      <c r="D1775" t="s">
        <v>80</v>
      </c>
      <c r="E1775" t="s">
        <v>202</v>
      </c>
      <c r="F1775">
        <v>0.154027</v>
      </c>
      <c r="G1775">
        <v>-1</v>
      </c>
      <c r="H1775">
        <v>753.43100000000004</v>
      </c>
      <c r="I1775">
        <v>-1</v>
      </c>
      <c r="J1775">
        <v>0</v>
      </c>
      <c r="K1775">
        <v>8.0650820000000003</v>
      </c>
      <c r="L1775">
        <v>-5.3183000000000001E-2</v>
      </c>
      <c r="M1775">
        <v>110.097964</v>
      </c>
      <c r="N1775">
        <v>-187.50987900000001</v>
      </c>
      <c r="O1775">
        <v>-3.132838</v>
      </c>
      <c r="P1775">
        <v>110.149002</v>
      </c>
      <c r="Q1775">
        <v>-187.59217799999999</v>
      </c>
      <c r="R1775">
        <v>-3.140034</v>
      </c>
      <c r="S1775">
        <v>9.6840329999999994</v>
      </c>
      <c r="T1775">
        <v>7.1960000000000001E-3</v>
      </c>
    </row>
    <row r="1776" spans="1:20" x14ac:dyDescent="0.25">
      <c r="A1776">
        <v>1774</v>
      </c>
      <c r="B1776">
        <v>4</v>
      </c>
      <c r="C1776">
        <v>-1</v>
      </c>
      <c r="D1776" t="s">
        <v>80</v>
      </c>
      <c r="E1776" t="s">
        <v>202</v>
      </c>
      <c r="F1776">
        <v>8.4281999999999996E-2</v>
      </c>
      <c r="G1776">
        <v>-1</v>
      </c>
      <c r="H1776">
        <v>492.37099999999998</v>
      </c>
      <c r="I1776">
        <v>-1</v>
      </c>
      <c r="J1776">
        <v>0</v>
      </c>
      <c r="K1776">
        <v>8.0648160000000004</v>
      </c>
      <c r="L1776">
        <v>-5.2187999999999998E-2</v>
      </c>
      <c r="M1776">
        <v>109.152804</v>
      </c>
      <c r="N1776">
        <v>-187.607654</v>
      </c>
      <c r="O1776">
        <v>-3.1394389999999999</v>
      </c>
      <c r="P1776">
        <v>109.18119799999999</v>
      </c>
      <c r="Q1776">
        <v>-187.593491</v>
      </c>
      <c r="R1776">
        <v>-3.1404200000000002</v>
      </c>
      <c r="S1776">
        <v>3.1730830000000001</v>
      </c>
      <c r="T1776">
        <v>9.810000000000001E-4</v>
      </c>
    </row>
    <row r="1777" spans="1:20" x14ac:dyDescent="0.25">
      <c r="A1777">
        <v>1775</v>
      </c>
      <c r="B1777">
        <v>4</v>
      </c>
      <c r="C1777">
        <v>-1</v>
      </c>
      <c r="D1777" t="s">
        <v>80</v>
      </c>
      <c r="E1777" t="s">
        <v>202</v>
      </c>
      <c r="F1777">
        <v>7.9506999999999994E-2</v>
      </c>
      <c r="G1777">
        <v>-1</v>
      </c>
      <c r="H1777">
        <v>1083.73</v>
      </c>
      <c r="I1777">
        <v>-1</v>
      </c>
      <c r="J1777">
        <v>0</v>
      </c>
      <c r="K1777">
        <v>8.0646500000000003</v>
      </c>
      <c r="L1777">
        <v>4.829E-2</v>
      </c>
      <c r="M1777">
        <v>108.44385</v>
      </c>
      <c r="N1777">
        <v>-187.606752</v>
      </c>
      <c r="O1777">
        <v>-3.1399560000000002</v>
      </c>
      <c r="P1777">
        <v>108.455399</v>
      </c>
      <c r="Q1777">
        <v>-187.59425400000001</v>
      </c>
      <c r="R1777">
        <v>-3.1400589999999999</v>
      </c>
      <c r="S1777">
        <v>1.701692</v>
      </c>
      <c r="T1777">
        <v>1.0399999999999999E-4</v>
      </c>
    </row>
    <row r="1778" spans="1:20" x14ac:dyDescent="0.25">
      <c r="A1778">
        <v>1776</v>
      </c>
      <c r="B1778">
        <v>4</v>
      </c>
      <c r="C1778">
        <v>-1</v>
      </c>
      <c r="D1778" t="s">
        <v>80</v>
      </c>
      <c r="E1778" t="s">
        <v>202</v>
      </c>
      <c r="F1778">
        <v>1.4009999999999999E-3</v>
      </c>
      <c r="G1778">
        <v>-1</v>
      </c>
      <c r="H1778">
        <v>1601.8240000000001</v>
      </c>
      <c r="I1778">
        <v>-1</v>
      </c>
      <c r="J1778">
        <v>0</v>
      </c>
      <c r="K1778">
        <v>8.0645900000000008</v>
      </c>
      <c r="L1778">
        <v>-5.0604000000000003E-2</v>
      </c>
      <c r="M1778">
        <v>107.73326299999999</v>
      </c>
      <c r="N1778">
        <v>-187.58986999999999</v>
      </c>
      <c r="O1778">
        <v>-3.140733</v>
      </c>
      <c r="P1778">
        <v>107.72959899999999</v>
      </c>
      <c r="Q1778">
        <v>-187.59527600000001</v>
      </c>
      <c r="R1778">
        <v>-3.1406510000000001</v>
      </c>
      <c r="S1778">
        <v>0.65305500000000005</v>
      </c>
      <c r="T1778">
        <v>8.2999999999999998E-5</v>
      </c>
    </row>
    <row r="1779" spans="1:20" x14ac:dyDescent="0.25">
      <c r="A1779">
        <v>1777</v>
      </c>
      <c r="B1779">
        <v>4</v>
      </c>
      <c r="C1779">
        <v>-1</v>
      </c>
      <c r="D1779" t="s">
        <v>80</v>
      </c>
      <c r="E1779" t="s">
        <v>202</v>
      </c>
      <c r="F1779">
        <v>4.9938999999999997E-2</v>
      </c>
      <c r="G1779">
        <v>-1</v>
      </c>
      <c r="H1779">
        <v>657.91800000000001</v>
      </c>
      <c r="I1779">
        <v>-1</v>
      </c>
      <c r="J1779">
        <v>0</v>
      </c>
      <c r="K1779">
        <v>8.0646559999999994</v>
      </c>
      <c r="L1779">
        <v>4.6605000000000001E-2</v>
      </c>
      <c r="M1779">
        <v>107.026939</v>
      </c>
      <c r="N1779">
        <v>-187.510356</v>
      </c>
      <c r="O1779">
        <v>-3.1349279999999999</v>
      </c>
      <c r="P1779">
        <v>107.003799</v>
      </c>
      <c r="Q1779">
        <v>-187.59579500000001</v>
      </c>
      <c r="R1779">
        <v>-3.140326</v>
      </c>
      <c r="S1779">
        <v>8.8516600000000007</v>
      </c>
      <c r="T1779">
        <v>5.398E-3</v>
      </c>
    </row>
    <row r="1780" spans="1:20" x14ac:dyDescent="0.25">
      <c r="A1780">
        <v>1778</v>
      </c>
      <c r="B1780">
        <v>4</v>
      </c>
      <c r="C1780">
        <v>-1</v>
      </c>
      <c r="D1780" t="s">
        <v>80</v>
      </c>
      <c r="E1780" t="s">
        <v>202</v>
      </c>
      <c r="F1780">
        <v>0.32817400000000002</v>
      </c>
      <c r="G1780">
        <v>-1</v>
      </c>
      <c r="H1780">
        <v>751.70299999999997</v>
      </c>
      <c r="I1780">
        <v>-1</v>
      </c>
      <c r="J1780">
        <v>0</v>
      </c>
      <c r="K1780">
        <v>8.0648040000000005</v>
      </c>
      <c r="L1780">
        <v>4.6933999999999997E-2</v>
      </c>
      <c r="M1780">
        <v>106.054056</v>
      </c>
      <c r="N1780">
        <v>-187.522211</v>
      </c>
      <c r="O1780">
        <v>-3.1360709999999998</v>
      </c>
      <c r="P1780">
        <v>106.036064</v>
      </c>
      <c r="Q1780">
        <v>-187.59635900000001</v>
      </c>
      <c r="R1780">
        <v>-3.1406640000000001</v>
      </c>
      <c r="S1780">
        <v>7.6299739999999998</v>
      </c>
      <c r="T1780">
        <v>4.5929999999999999E-3</v>
      </c>
    </row>
    <row r="1781" spans="1:20" x14ac:dyDescent="0.25">
      <c r="A1781">
        <v>1779</v>
      </c>
      <c r="B1781">
        <v>4</v>
      </c>
      <c r="C1781">
        <v>-1</v>
      </c>
      <c r="D1781" t="s">
        <v>80</v>
      </c>
      <c r="E1781" t="s">
        <v>202</v>
      </c>
      <c r="F1781">
        <v>9.4089000000000006E-2</v>
      </c>
      <c r="G1781">
        <v>-1</v>
      </c>
      <c r="H1781">
        <v>645.76700000000005</v>
      </c>
      <c r="I1781">
        <v>-1</v>
      </c>
      <c r="J1781">
        <v>0</v>
      </c>
      <c r="K1781">
        <v>8.0648370000000007</v>
      </c>
      <c r="L1781">
        <v>-5.1381000000000003E-2</v>
      </c>
      <c r="M1781">
        <v>105.363283</v>
      </c>
      <c r="N1781">
        <v>-187.57173499999999</v>
      </c>
      <c r="O1781">
        <v>3.1396929999999998</v>
      </c>
      <c r="P1781">
        <v>105.310265</v>
      </c>
      <c r="Q1781">
        <v>-187.59681699999999</v>
      </c>
      <c r="R1781">
        <v>-3.1413639999999998</v>
      </c>
      <c r="S1781">
        <v>5.8651720000000003</v>
      </c>
      <c r="T1781">
        <v>1.6720000000000001E-3</v>
      </c>
    </row>
    <row r="1782" spans="1:20" x14ac:dyDescent="0.25">
      <c r="A1782">
        <v>1780</v>
      </c>
      <c r="B1782">
        <v>4</v>
      </c>
      <c r="C1782">
        <v>-1</v>
      </c>
      <c r="D1782" t="s">
        <v>80</v>
      </c>
      <c r="E1782" t="s">
        <v>202</v>
      </c>
      <c r="F1782">
        <v>1.4716999999999999E-2</v>
      </c>
      <c r="G1782">
        <v>-1</v>
      </c>
      <c r="H1782">
        <v>542.596</v>
      </c>
      <c r="I1782">
        <v>-1</v>
      </c>
      <c r="J1782">
        <v>0</v>
      </c>
      <c r="K1782">
        <v>8.0648490000000006</v>
      </c>
      <c r="L1782">
        <v>4.7465E-2</v>
      </c>
      <c r="M1782">
        <v>104.581366</v>
      </c>
      <c r="N1782">
        <v>-187.599368</v>
      </c>
      <c r="O1782">
        <v>-3.1414040000000001</v>
      </c>
      <c r="P1782">
        <v>104.584457</v>
      </c>
      <c r="Q1782">
        <v>-187.596878</v>
      </c>
      <c r="R1782">
        <v>-3.141035</v>
      </c>
      <c r="S1782">
        <v>0.396957</v>
      </c>
      <c r="T1782">
        <v>3.68E-4</v>
      </c>
    </row>
    <row r="1783" spans="1:20" x14ac:dyDescent="0.25">
      <c r="A1783">
        <v>1781</v>
      </c>
      <c r="B1783">
        <v>4</v>
      </c>
      <c r="C1783">
        <v>-1</v>
      </c>
      <c r="D1783" t="s">
        <v>80</v>
      </c>
      <c r="E1783" t="s">
        <v>202</v>
      </c>
      <c r="F1783">
        <v>0.10727399999999999</v>
      </c>
      <c r="G1783">
        <v>-1</v>
      </c>
      <c r="H1783">
        <v>637.11599999999999</v>
      </c>
      <c r="I1783">
        <v>-1</v>
      </c>
      <c r="J1783">
        <v>0</v>
      </c>
      <c r="K1783">
        <v>8.0647950000000002</v>
      </c>
      <c r="L1783">
        <v>-5.0422000000000002E-2</v>
      </c>
      <c r="M1783">
        <v>103.96795299999999</v>
      </c>
      <c r="N1783">
        <v>-187.49965</v>
      </c>
      <c r="O1783">
        <v>3.1399750000000002</v>
      </c>
      <c r="P1783">
        <v>103.85865800000001</v>
      </c>
      <c r="Q1783">
        <v>-187.597137</v>
      </c>
      <c r="R1783">
        <v>3.141553</v>
      </c>
      <c r="S1783">
        <v>14.645609</v>
      </c>
      <c r="T1783">
        <v>1.578E-3</v>
      </c>
    </row>
    <row r="1784" spans="1:20" x14ac:dyDescent="0.25">
      <c r="A1784">
        <v>1782</v>
      </c>
      <c r="B1784">
        <v>4</v>
      </c>
      <c r="C1784">
        <v>-1</v>
      </c>
      <c r="D1784" t="s">
        <v>80</v>
      </c>
      <c r="E1784" t="s">
        <v>202</v>
      </c>
      <c r="F1784">
        <v>1.376E-2</v>
      </c>
      <c r="G1784">
        <v>-1</v>
      </c>
      <c r="H1784">
        <v>3122.8110000000001</v>
      </c>
      <c r="I1784">
        <v>-1</v>
      </c>
      <c r="J1784">
        <v>0</v>
      </c>
      <c r="K1784">
        <v>8.0647450000000003</v>
      </c>
      <c r="L1784">
        <v>-4.9847000000000002E-2</v>
      </c>
      <c r="M1784">
        <v>118.238192</v>
      </c>
      <c r="N1784">
        <v>-177.77131199999999</v>
      </c>
      <c r="O1784">
        <v>2.5933090000000001</v>
      </c>
      <c r="P1784">
        <v>102.890923</v>
      </c>
      <c r="Q1784">
        <v>-187.59730500000001</v>
      </c>
      <c r="R1784">
        <v>3.1414900000000001</v>
      </c>
      <c r="S1784">
        <v>1822.3304680000001</v>
      </c>
      <c r="T1784">
        <v>0.54818</v>
      </c>
    </row>
    <row r="1785" spans="1:20" x14ac:dyDescent="0.25">
      <c r="A1785">
        <v>1783</v>
      </c>
      <c r="B1785">
        <v>4</v>
      </c>
      <c r="C1785">
        <v>-1</v>
      </c>
      <c r="D1785" t="s">
        <v>80</v>
      </c>
      <c r="E1785" t="s">
        <v>202</v>
      </c>
      <c r="F1785">
        <v>0.10036399999999999</v>
      </c>
      <c r="G1785">
        <v>-1</v>
      </c>
      <c r="H1785">
        <v>645.73099999999999</v>
      </c>
      <c r="I1785">
        <v>-1</v>
      </c>
      <c r="J1785">
        <v>0</v>
      </c>
      <c r="K1785">
        <v>8.0647289999999998</v>
      </c>
      <c r="L1785">
        <v>4.8514000000000002E-2</v>
      </c>
      <c r="M1785">
        <v>102.168077</v>
      </c>
      <c r="N1785">
        <v>-187.595834</v>
      </c>
      <c r="O1785">
        <v>-3.1414550000000001</v>
      </c>
      <c r="P1785">
        <v>102.16512299999999</v>
      </c>
      <c r="Q1785">
        <v>-187.59716800000001</v>
      </c>
      <c r="R1785">
        <v>-3.1412740000000001</v>
      </c>
      <c r="S1785">
        <v>0.32409700000000002</v>
      </c>
      <c r="T1785">
        <v>1.8000000000000001E-4</v>
      </c>
    </row>
    <row r="1786" spans="1:20" x14ac:dyDescent="0.25">
      <c r="A1786">
        <v>1784</v>
      </c>
      <c r="B1786">
        <v>4</v>
      </c>
      <c r="C1786">
        <v>-1</v>
      </c>
      <c r="D1786" t="s">
        <v>80</v>
      </c>
      <c r="E1786" t="s">
        <v>202</v>
      </c>
      <c r="F1786">
        <v>0.109692</v>
      </c>
      <c r="G1786">
        <v>-1</v>
      </c>
      <c r="H1786">
        <v>568.21</v>
      </c>
      <c r="I1786">
        <v>-1</v>
      </c>
      <c r="J1786">
        <v>0</v>
      </c>
      <c r="K1786">
        <v>8.0647369999999992</v>
      </c>
      <c r="L1786">
        <v>-5.0590999999999997E-2</v>
      </c>
      <c r="M1786">
        <v>101.472178</v>
      </c>
      <c r="N1786">
        <v>-187.58695900000001</v>
      </c>
      <c r="O1786">
        <v>3.1389819999999999</v>
      </c>
      <c r="P1786">
        <v>101.439323</v>
      </c>
      <c r="Q1786">
        <v>-187.597229</v>
      </c>
      <c r="R1786">
        <v>3.1412969999999998</v>
      </c>
      <c r="S1786">
        <v>3.442259</v>
      </c>
      <c r="T1786">
        <v>2.3149999999999998E-3</v>
      </c>
    </row>
    <row r="1787" spans="1:20" x14ac:dyDescent="0.25">
      <c r="A1787">
        <v>1785</v>
      </c>
      <c r="B1787">
        <v>3</v>
      </c>
      <c r="C1787">
        <v>-1</v>
      </c>
      <c r="D1787" t="s">
        <v>79</v>
      </c>
      <c r="E1787" t="s">
        <v>202</v>
      </c>
      <c r="F1787">
        <v>0.104102</v>
      </c>
      <c r="G1787">
        <v>-1</v>
      </c>
      <c r="H1787">
        <v>632.32500000000005</v>
      </c>
      <c r="I1787">
        <v>-1</v>
      </c>
      <c r="J1787">
        <v>0</v>
      </c>
      <c r="K1787">
        <v>8.0647649999999995</v>
      </c>
      <c r="L1787">
        <v>-5.0506000000000002E-2</v>
      </c>
      <c r="M1787">
        <v>100.38943500000001</v>
      </c>
      <c r="N1787">
        <v>-187.66155499999999</v>
      </c>
      <c r="O1787">
        <v>-3.1399680000000001</v>
      </c>
      <c r="P1787">
        <v>100.471588</v>
      </c>
      <c r="Q1787">
        <v>-187.597061</v>
      </c>
      <c r="R1787">
        <v>3.1412059999999999</v>
      </c>
      <c r="S1787">
        <v>10.444413000000001</v>
      </c>
      <c r="T1787">
        <v>1.238E-3</v>
      </c>
    </row>
    <row r="1788" spans="1:20" x14ac:dyDescent="0.25">
      <c r="A1788">
        <v>1786</v>
      </c>
      <c r="B1788">
        <v>3</v>
      </c>
      <c r="C1788">
        <v>-1</v>
      </c>
      <c r="D1788" t="s">
        <v>79</v>
      </c>
      <c r="E1788" t="s">
        <v>202</v>
      </c>
      <c r="F1788">
        <v>5.0870000000000004E-3</v>
      </c>
      <c r="G1788">
        <v>-1</v>
      </c>
      <c r="H1788">
        <v>551.36800000000005</v>
      </c>
      <c r="I1788">
        <v>-1</v>
      </c>
      <c r="J1788">
        <v>0</v>
      </c>
      <c r="K1788">
        <v>8.0647819999999992</v>
      </c>
      <c r="L1788">
        <v>4.8587999999999999E-2</v>
      </c>
      <c r="M1788">
        <v>99.768445999999997</v>
      </c>
      <c r="N1788">
        <v>-187.592142</v>
      </c>
      <c r="O1788">
        <v>3.1407880000000001</v>
      </c>
      <c r="P1788">
        <v>99.745789000000002</v>
      </c>
      <c r="Q1788">
        <v>-187.596756</v>
      </c>
      <c r="R1788">
        <v>-3.141559</v>
      </c>
      <c r="S1788">
        <v>2.3122579999999999</v>
      </c>
      <c r="T1788">
        <v>7.7099999999999998E-4</v>
      </c>
    </row>
    <row r="1789" spans="1:20" x14ac:dyDescent="0.25">
      <c r="A1789">
        <v>1787</v>
      </c>
      <c r="B1789">
        <v>3</v>
      </c>
      <c r="C1789">
        <v>-1</v>
      </c>
      <c r="D1789" t="s">
        <v>79</v>
      </c>
      <c r="E1789" t="s">
        <v>202</v>
      </c>
      <c r="F1789">
        <v>5.0660000000000002E-3</v>
      </c>
      <c r="G1789">
        <v>-1</v>
      </c>
      <c r="H1789">
        <v>494.911</v>
      </c>
      <c r="I1789">
        <v>-1</v>
      </c>
      <c r="J1789">
        <v>0</v>
      </c>
      <c r="K1789">
        <v>8.0647800000000007</v>
      </c>
      <c r="L1789">
        <v>-4.9783000000000001E-2</v>
      </c>
      <c r="M1789">
        <v>99.051955000000007</v>
      </c>
      <c r="N1789">
        <v>-187.56838999999999</v>
      </c>
      <c r="O1789">
        <v>3.1393759999999999</v>
      </c>
      <c r="P1789">
        <v>99.019988999999995</v>
      </c>
      <c r="Q1789">
        <v>-187.59669500000001</v>
      </c>
      <c r="R1789">
        <v>3.1410849999999999</v>
      </c>
      <c r="S1789">
        <v>4.2696110000000003</v>
      </c>
      <c r="T1789">
        <v>1.709E-3</v>
      </c>
    </row>
    <row r="1790" spans="1:20" x14ac:dyDescent="0.25">
      <c r="A1790">
        <v>1788</v>
      </c>
      <c r="B1790">
        <v>3</v>
      </c>
      <c r="C1790">
        <v>-1</v>
      </c>
      <c r="D1790" t="s">
        <v>79</v>
      </c>
      <c r="E1790" t="s">
        <v>202</v>
      </c>
      <c r="F1790">
        <v>5.0310000000000001E-2</v>
      </c>
      <c r="G1790">
        <v>-1</v>
      </c>
      <c r="H1790">
        <v>612.85699999999997</v>
      </c>
      <c r="I1790">
        <v>-1</v>
      </c>
      <c r="J1790">
        <v>0</v>
      </c>
      <c r="K1790">
        <v>8.0647680000000008</v>
      </c>
      <c r="L1790">
        <v>4.9051999999999998E-2</v>
      </c>
      <c r="M1790">
        <v>98.322258000000005</v>
      </c>
      <c r="N1790">
        <v>-187.58783299999999</v>
      </c>
      <c r="O1790">
        <v>3.1386820000000002</v>
      </c>
      <c r="P1790">
        <v>98.294189000000003</v>
      </c>
      <c r="Q1790">
        <v>-187.59635900000001</v>
      </c>
      <c r="R1790">
        <v>3.1415860000000002</v>
      </c>
      <c r="S1790">
        <v>2.9335</v>
      </c>
      <c r="T1790">
        <v>2.905E-3</v>
      </c>
    </row>
    <row r="1791" spans="1:20" x14ac:dyDescent="0.25">
      <c r="A1791">
        <v>1789</v>
      </c>
      <c r="B1791">
        <v>3</v>
      </c>
      <c r="C1791">
        <v>-1</v>
      </c>
      <c r="D1791" t="s">
        <v>79</v>
      </c>
      <c r="E1791" t="s">
        <v>202</v>
      </c>
      <c r="F1791">
        <v>0.24146599999999999</v>
      </c>
      <c r="G1791">
        <v>-1</v>
      </c>
      <c r="H1791">
        <v>549.47</v>
      </c>
      <c r="I1791">
        <v>-1</v>
      </c>
      <c r="J1791">
        <v>0</v>
      </c>
      <c r="K1791">
        <v>8.0647780000000004</v>
      </c>
      <c r="L1791">
        <v>-4.8993000000000002E-2</v>
      </c>
      <c r="M1791">
        <v>97.403554</v>
      </c>
      <c r="N1791">
        <v>-187.70711900000001</v>
      </c>
      <c r="O1791">
        <v>-3.138576</v>
      </c>
      <c r="P1791">
        <v>97.568389999999994</v>
      </c>
      <c r="Q1791">
        <v>-187.59634399999999</v>
      </c>
      <c r="R1791">
        <v>3.1410979999999999</v>
      </c>
      <c r="S1791">
        <v>19.859977000000001</v>
      </c>
      <c r="T1791">
        <v>2.5219999999999999E-3</v>
      </c>
    </row>
    <row r="1792" spans="1:20" x14ac:dyDescent="0.25">
      <c r="A1792">
        <v>1790</v>
      </c>
      <c r="B1792">
        <v>3</v>
      </c>
      <c r="C1792">
        <v>-1</v>
      </c>
      <c r="D1792" t="s">
        <v>79</v>
      </c>
      <c r="E1792" t="s">
        <v>202</v>
      </c>
      <c r="F1792">
        <v>5.9237999999999999E-2</v>
      </c>
      <c r="G1792">
        <v>-1</v>
      </c>
      <c r="H1792">
        <v>383.06299999999999</v>
      </c>
      <c r="I1792">
        <v>-1</v>
      </c>
      <c r="J1792">
        <v>0</v>
      </c>
      <c r="K1792">
        <v>8.0647660000000005</v>
      </c>
      <c r="L1792">
        <v>-4.9931999999999997E-2</v>
      </c>
      <c r="M1792">
        <v>96.619094000000004</v>
      </c>
      <c r="N1792">
        <v>-187.64349000000001</v>
      </c>
      <c r="O1792">
        <v>3.132854</v>
      </c>
      <c r="P1792">
        <v>96.600655000000003</v>
      </c>
      <c r="Q1792">
        <v>-187.59608499999999</v>
      </c>
      <c r="R1792">
        <v>3.141073</v>
      </c>
      <c r="S1792">
        <v>5.0865159999999996</v>
      </c>
      <c r="T1792">
        <v>8.2190000000000006E-3</v>
      </c>
    </row>
    <row r="1793" spans="1:20" x14ac:dyDescent="0.25">
      <c r="A1793">
        <v>1791</v>
      </c>
      <c r="B1793">
        <v>3</v>
      </c>
      <c r="C1793">
        <v>-1</v>
      </c>
      <c r="D1793" t="s">
        <v>79</v>
      </c>
      <c r="E1793" t="s">
        <v>202</v>
      </c>
      <c r="F1793">
        <v>1.6260000000000001E-3</v>
      </c>
      <c r="G1793">
        <v>-1</v>
      </c>
      <c r="H1793">
        <v>490.596</v>
      </c>
      <c r="I1793">
        <v>-1</v>
      </c>
      <c r="J1793">
        <v>0</v>
      </c>
      <c r="K1793">
        <v>8.0647590000000005</v>
      </c>
      <c r="L1793">
        <v>4.8599000000000003E-2</v>
      </c>
      <c r="M1793">
        <v>95.861806000000001</v>
      </c>
      <c r="N1793">
        <v>-187.60181700000001</v>
      </c>
      <c r="O1793">
        <v>3.1407159999999998</v>
      </c>
      <c r="P1793">
        <v>95.874854999999997</v>
      </c>
      <c r="Q1793">
        <v>-187.59562700000001</v>
      </c>
      <c r="R1793">
        <v>3.141502</v>
      </c>
      <c r="S1793">
        <v>1.4443170000000001</v>
      </c>
      <c r="T1793">
        <v>7.8600000000000002E-4</v>
      </c>
    </row>
    <row r="1794" spans="1:20" x14ac:dyDescent="0.25">
      <c r="A1794">
        <v>1792</v>
      </c>
      <c r="B1794">
        <v>3</v>
      </c>
      <c r="C1794">
        <v>-1</v>
      </c>
      <c r="D1794" t="s">
        <v>79</v>
      </c>
      <c r="E1794" t="s">
        <v>202</v>
      </c>
      <c r="F1794">
        <v>4.4116000000000002E-2</v>
      </c>
      <c r="G1794">
        <v>-1</v>
      </c>
      <c r="H1794">
        <v>642.75699999999995</v>
      </c>
      <c r="I1794">
        <v>-1</v>
      </c>
      <c r="J1794">
        <v>0</v>
      </c>
      <c r="K1794">
        <v>8.0647649999999995</v>
      </c>
      <c r="L1794">
        <v>-4.9589000000000001E-2</v>
      </c>
      <c r="M1794">
        <v>95.079645999999997</v>
      </c>
      <c r="N1794">
        <v>-187.684909</v>
      </c>
      <c r="O1794">
        <v>-3.137594</v>
      </c>
      <c r="P1794">
        <v>95.149047999999993</v>
      </c>
      <c r="Q1794">
        <v>-187.59551999999999</v>
      </c>
      <c r="R1794">
        <v>3.1410070000000001</v>
      </c>
      <c r="S1794">
        <v>11.316795000000001</v>
      </c>
      <c r="T1794">
        <v>3.4129999999999998E-3</v>
      </c>
    </row>
    <row r="1795" spans="1:20" x14ac:dyDescent="0.25">
      <c r="A1795">
        <v>1793</v>
      </c>
      <c r="B1795">
        <v>3</v>
      </c>
      <c r="C1795">
        <v>-1</v>
      </c>
      <c r="D1795" t="s">
        <v>79</v>
      </c>
      <c r="E1795" t="s">
        <v>202</v>
      </c>
      <c r="F1795">
        <v>3.2851999999999999E-2</v>
      </c>
      <c r="G1795">
        <v>-1</v>
      </c>
      <c r="H1795">
        <v>674.50599999999997</v>
      </c>
      <c r="I1795">
        <v>-1</v>
      </c>
      <c r="J1795">
        <v>0</v>
      </c>
      <c r="K1795">
        <v>8.0647649999999995</v>
      </c>
      <c r="L1795">
        <v>4.8734E-2</v>
      </c>
      <c r="M1795">
        <v>94.415026999999995</v>
      </c>
      <c r="N1795">
        <v>-187.62535399999999</v>
      </c>
      <c r="O1795">
        <v>3.140317</v>
      </c>
      <c r="P1795">
        <v>94.423248000000001</v>
      </c>
      <c r="Q1795">
        <v>-187.59501599999999</v>
      </c>
      <c r="R1795">
        <v>3.1414569999999999</v>
      </c>
      <c r="S1795">
        <v>3.1431239999999998</v>
      </c>
      <c r="T1795">
        <v>1.14E-3</v>
      </c>
    </row>
    <row r="1796" spans="1:20" x14ac:dyDescent="0.25">
      <c r="A1796">
        <v>1794</v>
      </c>
      <c r="B1796">
        <v>3</v>
      </c>
      <c r="C1796">
        <v>-1</v>
      </c>
      <c r="D1796" t="s">
        <v>79</v>
      </c>
      <c r="E1796" t="s">
        <v>202</v>
      </c>
      <c r="F1796">
        <v>0.41784900000000003</v>
      </c>
      <c r="G1796">
        <v>-1</v>
      </c>
      <c r="H1796">
        <v>470.166</v>
      </c>
      <c r="I1796">
        <v>-1</v>
      </c>
      <c r="J1796">
        <v>0</v>
      </c>
      <c r="K1796">
        <v>8.0647739999999999</v>
      </c>
      <c r="L1796">
        <v>4.9695999999999997E-2</v>
      </c>
      <c r="M1796">
        <v>93.457341</v>
      </c>
      <c r="N1796">
        <v>-187.45699999999999</v>
      </c>
      <c r="O1796">
        <v>-3.135005</v>
      </c>
      <c r="P1796">
        <v>93.455512999999996</v>
      </c>
      <c r="Q1796">
        <v>-187.594604</v>
      </c>
      <c r="R1796">
        <v>3.1414599999999999</v>
      </c>
      <c r="S1796">
        <v>13.761661999999999</v>
      </c>
      <c r="T1796">
        <v>6.4549999999999998E-3</v>
      </c>
    </row>
    <row r="1797" spans="1:20" x14ac:dyDescent="0.25">
      <c r="A1797">
        <v>1795</v>
      </c>
      <c r="B1797">
        <v>2</v>
      </c>
      <c r="C1797">
        <v>-1</v>
      </c>
      <c r="D1797" t="s">
        <v>78</v>
      </c>
      <c r="E1797" t="s">
        <v>202</v>
      </c>
      <c r="F1797">
        <v>7.0359999999999997E-3</v>
      </c>
      <c r="G1797">
        <v>-1</v>
      </c>
      <c r="H1797">
        <v>529.72400000000005</v>
      </c>
      <c r="I1797">
        <v>-1</v>
      </c>
      <c r="J1797">
        <v>0</v>
      </c>
      <c r="K1797">
        <v>8.064781</v>
      </c>
      <c r="L1797">
        <v>-4.965E-2</v>
      </c>
      <c r="M1797">
        <v>92.678920000000005</v>
      </c>
      <c r="N1797">
        <v>-187.58430899999999</v>
      </c>
      <c r="O1797">
        <v>-3.1351689999999999</v>
      </c>
      <c r="P1797">
        <v>92.729713000000004</v>
      </c>
      <c r="Q1797">
        <v>-187.594528</v>
      </c>
      <c r="R1797">
        <v>3.1409720000000001</v>
      </c>
      <c r="S1797">
        <v>5.1811210000000001</v>
      </c>
      <c r="T1797">
        <v>5.803E-3</v>
      </c>
    </row>
    <row r="1798" spans="1:20" x14ac:dyDescent="0.25">
      <c r="A1798">
        <v>1796</v>
      </c>
      <c r="B1798">
        <v>2</v>
      </c>
      <c r="C1798">
        <v>-1</v>
      </c>
      <c r="D1798" t="s">
        <v>78</v>
      </c>
      <c r="E1798" t="s">
        <v>202</v>
      </c>
      <c r="F1798">
        <v>6.29E-4</v>
      </c>
      <c r="G1798">
        <v>-1</v>
      </c>
      <c r="H1798">
        <v>558.41800000000001</v>
      </c>
      <c r="I1798">
        <v>-1</v>
      </c>
      <c r="J1798">
        <v>0</v>
      </c>
      <c r="K1798">
        <v>8.064762</v>
      </c>
      <c r="L1798">
        <v>4.8856999999999998E-2</v>
      </c>
      <c r="M1798">
        <v>92.019193999999999</v>
      </c>
      <c r="N1798">
        <v>-187.57982000000001</v>
      </c>
      <c r="O1798">
        <v>3.1401829999999999</v>
      </c>
      <c r="P1798">
        <v>92.003913999999995</v>
      </c>
      <c r="Q1798">
        <v>-187.59406999999999</v>
      </c>
      <c r="R1798">
        <v>3.1414520000000001</v>
      </c>
      <c r="S1798">
        <v>2.0894349999999999</v>
      </c>
      <c r="T1798">
        <v>1.2689999999999999E-3</v>
      </c>
    </row>
    <row r="1799" spans="1:20" x14ac:dyDescent="0.25">
      <c r="A1799">
        <v>1797</v>
      </c>
      <c r="B1799">
        <v>2</v>
      </c>
      <c r="C1799">
        <v>-1</v>
      </c>
      <c r="D1799" t="s">
        <v>78</v>
      </c>
      <c r="E1799" t="s">
        <v>202</v>
      </c>
      <c r="F1799">
        <v>9.7040000000000008E-3</v>
      </c>
      <c r="G1799">
        <v>-1</v>
      </c>
      <c r="H1799">
        <v>680.71900000000005</v>
      </c>
      <c r="I1799">
        <v>-1</v>
      </c>
      <c r="J1799">
        <v>0</v>
      </c>
      <c r="K1799">
        <v>8.0647610000000007</v>
      </c>
      <c r="L1799">
        <v>-4.9893E-2</v>
      </c>
      <c r="M1799">
        <v>91.354065000000006</v>
      </c>
      <c r="N1799">
        <v>-187.52475799999999</v>
      </c>
      <c r="O1799">
        <v>3.1372460000000002</v>
      </c>
      <c r="P1799">
        <v>91.278114000000002</v>
      </c>
      <c r="Q1799">
        <v>-187.59390300000001</v>
      </c>
      <c r="R1799">
        <v>3.1409099999999999</v>
      </c>
      <c r="S1799">
        <v>10.271119000000001</v>
      </c>
      <c r="T1799">
        <v>3.6649999999999999E-3</v>
      </c>
    </row>
    <row r="1800" spans="1:20" x14ac:dyDescent="0.25">
      <c r="A1800">
        <v>1798</v>
      </c>
      <c r="B1800">
        <v>2</v>
      </c>
      <c r="C1800">
        <v>-1</v>
      </c>
      <c r="D1800" t="s">
        <v>78</v>
      </c>
      <c r="E1800" t="s">
        <v>202</v>
      </c>
      <c r="F1800">
        <v>1.5154000000000001E-2</v>
      </c>
      <c r="G1800">
        <v>-1</v>
      </c>
      <c r="H1800">
        <v>420.75099999999998</v>
      </c>
      <c r="I1800">
        <v>-1</v>
      </c>
      <c r="J1800">
        <v>0</v>
      </c>
      <c r="K1800">
        <v>8.0647629999999992</v>
      </c>
      <c r="L1800">
        <v>-4.9126999999999997E-2</v>
      </c>
      <c r="M1800">
        <v>90.379863999999998</v>
      </c>
      <c r="N1800">
        <v>-187.580906</v>
      </c>
      <c r="O1800">
        <v>3.130773</v>
      </c>
      <c r="P1800">
        <v>90.310378999999998</v>
      </c>
      <c r="Q1800">
        <v>-187.59345999999999</v>
      </c>
      <c r="R1800">
        <v>3.1408849999999999</v>
      </c>
      <c r="S1800">
        <v>7.061026</v>
      </c>
      <c r="T1800">
        <v>1.0111E-2</v>
      </c>
    </row>
    <row r="1801" spans="1:20" x14ac:dyDescent="0.25">
      <c r="A1801">
        <v>1799</v>
      </c>
      <c r="B1801">
        <v>2</v>
      </c>
      <c r="C1801">
        <v>-1</v>
      </c>
      <c r="D1801" t="s">
        <v>78</v>
      </c>
      <c r="E1801" t="s">
        <v>202</v>
      </c>
      <c r="F1801">
        <v>1.0928E-2</v>
      </c>
      <c r="G1801">
        <v>-1</v>
      </c>
      <c r="H1801">
        <v>565.84400000000005</v>
      </c>
      <c r="I1801">
        <v>-1</v>
      </c>
      <c r="J1801">
        <v>0</v>
      </c>
      <c r="K1801">
        <v>8.0647730000000006</v>
      </c>
      <c r="L1801">
        <v>-4.9047E-2</v>
      </c>
      <c r="M1801">
        <v>89.733377000000004</v>
      </c>
      <c r="N1801">
        <v>-187.68083999999999</v>
      </c>
      <c r="O1801">
        <v>-3.1414110000000002</v>
      </c>
      <c r="P1801">
        <v>89.826515000000001</v>
      </c>
      <c r="Q1801">
        <v>-187.59321600000001</v>
      </c>
      <c r="R1801">
        <v>3.1408809999999998</v>
      </c>
      <c r="S1801">
        <v>12.787718</v>
      </c>
      <c r="T1801">
        <v>5.31E-4</v>
      </c>
    </row>
    <row r="1802" spans="1:20" x14ac:dyDescent="0.25">
      <c r="A1802">
        <v>1800</v>
      </c>
      <c r="B1802">
        <v>2</v>
      </c>
      <c r="C1802">
        <v>-1</v>
      </c>
      <c r="D1802" t="s">
        <v>78</v>
      </c>
      <c r="E1802" t="s">
        <v>202</v>
      </c>
      <c r="F1802">
        <v>1.6750000000000001E-2</v>
      </c>
      <c r="G1802">
        <v>-1</v>
      </c>
      <c r="H1802">
        <v>710.93200000000002</v>
      </c>
      <c r="I1802">
        <v>-1</v>
      </c>
      <c r="J1802">
        <v>0</v>
      </c>
      <c r="K1802">
        <v>8.0647859999999998</v>
      </c>
      <c r="L1802">
        <v>-4.9008000000000003E-2</v>
      </c>
      <c r="M1802">
        <v>88.768962000000002</v>
      </c>
      <c r="N1802">
        <v>-187.69833199999999</v>
      </c>
      <c r="O1802">
        <v>3.1392829999999998</v>
      </c>
      <c r="P1802">
        <v>88.858779999999996</v>
      </c>
      <c r="Q1802">
        <v>-187.59274300000001</v>
      </c>
      <c r="R1802">
        <v>3.140879</v>
      </c>
      <c r="S1802">
        <v>13.862269</v>
      </c>
      <c r="T1802">
        <v>1.596E-3</v>
      </c>
    </row>
    <row r="1803" spans="1:20" x14ac:dyDescent="0.25">
      <c r="A1803">
        <v>1801</v>
      </c>
      <c r="B1803">
        <v>2</v>
      </c>
      <c r="C1803">
        <v>-1</v>
      </c>
      <c r="D1803" t="s">
        <v>78</v>
      </c>
      <c r="E1803" t="s">
        <v>202</v>
      </c>
      <c r="F1803">
        <v>4.0330000000000001E-3</v>
      </c>
      <c r="G1803">
        <v>-1</v>
      </c>
      <c r="H1803">
        <v>576.39099999999996</v>
      </c>
      <c r="I1803">
        <v>-1</v>
      </c>
      <c r="J1803">
        <v>0</v>
      </c>
      <c r="K1803">
        <v>8.0647769999999994</v>
      </c>
      <c r="L1803">
        <v>4.9731999999999998E-2</v>
      </c>
      <c r="M1803">
        <v>88.186149</v>
      </c>
      <c r="N1803">
        <v>-187.538948</v>
      </c>
      <c r="O1803">
        <v>3.1394700000000002</v>
      </c>
      <c r="P1803">
        <v>88.132980000000003</v>
      </c>
      <c r="Q1803">
        <v>-187.59223900000001</v>
      </c>
      <c r="R1803">
        <v>3.141384</v>
      </c>
      <c r="S1803">
        <v>7.5278960000000001</v>
      </c>
      <c r="T1803">
        <v>1.9139999999999999E-3</v>
      </c>
    </row>
    <row r="1804" spans="1:20" x14ac:dyDescent="0.25">
      <c r="A1804">
        <v>1802</v>
      </c>
      <c r="B1804">
        <v>2</v>
      </c>
      <c r="C1804">
        <v>-1</v>
      </c>
      <c r="D1804" t="s">
        <v>78</v>
      </c>
      <c r="E1804" t="s">
        <v>202</v>
      </c>
      <c r="F1804">
        <v>9.4256999999999994E-2</v>
      </c>
      <c r="G1804">
        <v>-1</v>
      </c>
      <c r="H1804">
        <v>445.65199999999999</v>
      </c>
      <c r="I1804">
        <v>-1</v>
      </c>
      <c r="J1804">
        <v>0</v>
      </c>
      <c r="K1804">
        <v>8.0647780000000004</v>
      </c>
      <c r="L1804">
        <v>-4.8919999999999998E-2</v>
      </c>
      <c r="M1804">
        <v>87.654922999999997</v>
      </c>
      <c r="N1804">
        <v>-187.569119</v>
      </c>
      <c r="O1804">
        <v>3.1160640000000002</v>
      </c>
      <c r="P1804">
        <v>87.407173</v>
      </c>
      <c r="Q1804">
        <v>-187.59204099999999</v>
      </c>
      <c r="R1804">
        <v>3.1409129999999998</v>
      </c>
      <c r="S1804">
        <v>24.880751</v>
      </c>
      <c r="T1804">
        <v>2.4849E-2</v>
      </c>
    </row>
    <row r="1805" spans="1:20" x14ac:dyDescent="0.25">
      <c r="A1805">
        <v>1803</v>
      </c>
      <c r="B1805">
        <v>2</v>
      </c>
      <c r="C1805">
        <v>-1</v>
      </c>
      <c r="D1805" t="s">
        <v>78</v>
      </c>
      <c r="E1805" t="s">
        <v>202</v>
      </c>
      <c r="F1805">
        <v>1.902E-3</v>
      </c>
      <c r="G1805">
        <v>-1</v>
      </c>
      <c r="H1805">
        <v>661.79200000000003</v>
      </c>
      <c r="I1805">
        <v>-1</v>
      </c>
      <c r="J1805">
        <v>0</v>
      </c>
      <c r="K1805">
        <v>8.0647699999999993</v>
      </c>
      <c r="L1805">
        <v>-4.9631000000000002E-2</v>
      </c>
      <c r="M1805">
        <v>86.404111</v>
      </c>
      <c r="N1805">
        <v>-187.63054600000001</v>
      </c>
      <c r="O1805">
        <v>-3.1407980000000002</v>
      </c>
      <c r="P1805">
        <v>86.439437999999996</v>
      </c>
      <c r="Q1805">
        <v>-187.59165999999999</v>
      </c>
      <c r="R1805">
        <v>3.1409370000000001</v>
      </c>
      <c r="S1805">
        <v>5.2537060000000002</v>
      </c>
      <c r="T1805">
        <v>1.3899999999999999E-4</v>
      </c>
    </row>
    <row r="1806" spans="1:20" x14ac:dyDescent="0.25">
      <c r="A1806">
        <v>1804</v>
      </c>
      <c r="B1806">
        <v>2</v>
      </c>
      <c r="C1806">
        <v>-1</v>
      </c>
      <c r="D1806" t="s">
        <v>78</v>
      </c>
      <c r="E1806" t="s">
        <v>202</v>
      </c>
      <c r="F1806">
        <v>8.6320000000000008E-3</v>
      </c>
      <c r="G1806">
        <v>-1</v>
      </c>
      <c r="H1806">
        <v>684.27300000000002</v>
      </c>
      <c r="I1806">
        <v>-1</v>
      </c>
      <c r="J1806">
        <v>0</v>
      </c>
      <c r="K1806">
        <v>8.0647590000000005</v>
      </c>
      <c r="L1806">
        <v>4.9446999999999998E-2</v>
      </c>
      <c r="M1806">
        <v>85.779242999999994</v>
      </c>
      <c r="N1806">
        <v>-187.50731099999999</v>
      </c>
      <c r="O1806">
        <v>3.1374140000000001</v>
      </c>
      <c r="P1806">
        <v>85.713638000000003</v>
      </c>
      <c r="Q1806">
        <v>-187.59114099999999</v>
      </c>
      <c r="R1806">
        <v>3.1414010000000001</v>
      </c>
      <c r="S1806">
        <v>10.64493</v>
      </c>
      <c r="T1806">
        <v>3.9880000000000002E-3</v>
      </c>
    </row>
    <row r="1807" spans="1:20" x14ac:dyDescent="0.25">
      <c r="A1807">
        <v>1805</v>
      </c>
      <c r="B1807">
        <v>2</v>
      </c>
      <c r="C1807">
        <v>-1</v>
      </c>
      <c r="D1807" t="s">
        <v>78</v>
      </c>
      <c r="E1807" t="s">
        <v>202</v>
      </c>
      <c r="F1807">
        <v>2.3227000000000001E-2</v>
      </c>
      <c r="G1807">
        <v>-1</v>
      </c>
      <c r="H1807">
        <v>464.90300000000002</v>
      </c>
      <c r="I1807">
        <v>-1</v>
      </c>
      <c r="J1807">
        <v>0</v>
      </c>
      <c r="K1807">
        <v>8.0647680000000008</v>
      </c>
      <c r="L1807">
        <v>-4.8982999999999999E-2</v>
      </c>
      <c r="M1807">
        <v>84.862110999999999</v>
      </c>
      <c r="N1807">
        <v>-187.58228</v>
      </c>
      <c r="O1807">
        <v>-3.1310820000000001</v>
      </c>
      <c r="P1807">
        <v>84.987838999999994</v>
      </c>
      <c r="Q1807">
        <v>-187.590958</v>
      </c>
      <c r="R1807">
        <v>3.1409180000000001</v>
      </c>
      <c r="S1807">
        <v>12.602644</v>
      </c>
      <c r="T1807">
        <v>9.8359999999999993E-3</v>
      </c>
    </row>
    <row r="1808" spans="1:20" x14ac:dyDescent="0.25">
      <c r="A1808">
        <v>1806</v>
      </c>
      <c r="B1808">
        <v>2</v>
      </c>
      <c r="C1808">
        <v>-1</v>
      </c>
      <c r="D1808" t="s">
        <v>78</v>
      </c>
      <c r="E1808" t="s">
        <v>202</v>
      </c>
      <c r="F1808">
        <v>5.7554000000000001E-2</v>
      </c>
      <c r="G1808">
        <v>-1</v>
      </c>
      <c r="H1808">
        <v>577.40099999999995</v>
      </c>
      <c r="I1808">
        <v>-1</v>
      </c>
      <c r="J1808">
        <v>0</v>
      </c>
      <c r="K1808">
        <v>8.0647649999999995</v>
      </c>
      <c r="L1808">
        <v>4.8926999999999998E-2</v>
      </c>
      <c r="M1808">
        <v>84.048796999999993</v>
      </c>
      <c r="N1808">
        <v>-187.621205</v>
      </c>
      <c r="O1808">
        <v>-3.1228220000000002</v>
      </c>
      <c r="P1808">
        <v>84.262039000000001</v>
      </c>
      <c r="Q1808">
        <v>-187.590485</v>
      </c>
      <c r="R1808">
        <v>3.1414140000000002</v>
      </c>
      <c r="S1808">
        <v>21.544332000000001</v>
      </c>
      <c r="T1808">
        <v>1.8592000000000001E-2</v>
      </c>
    </row>
    <row r="1809" spans="1:20" x14ac:dyDescent="0.25">
      <c r="A1809">
        <v>1807</v>
      </c>
      <c r="B1809">
        <v>2</v>
      </c>
      <c r="C1809">
        <v>-1</v>
      </c>
      <c r="D1809" t="s">
        <v>78</v>
      </c>
      <c r="E1809" t="s">
        <v>202</v>
      </c>
      <c r="F1809">
        <v>4.6189000000000001E-2</v>
      </c>
      <c r="G1809">
        <v>-1</v>
      </c>
      <c r="H1809">
        <v>651.98</v>
      </c>
      <c r="I1809">
        <v>-1</v>
      </c>
      <c r="J1809">
        <v>0</v>
      </c>
      <c r="K1809">
        <v>8.0647710000000004</v>
      </c>
      <c r="L1809">
        <v>4.8918000000000003E-2</v>
      </c>
      <c r="M1809">
        <v>83.468205999999995</v>
      </c>
      <c r="N1809">
        <v>-187.499402</v>
      </c>
      <c r="O1809">
        <v>3.1238169999999998</v>
      </c>
      <c r="P1809">
        <v>83.294303999999997</v>
      </c>
      <c r="Q1809">
        <v>-187.590012</v>
      </c>
      <c r="R1809">
        <v>3.1413769999999999</v>
      </c>
      <c r="S1809">
        <v>19.609165999999998</v>
      </c>
      <c r="T1809">
        <v>1.7559999999999999E-2</v>
      </c>
    </row>
    <row r="1810" spans="1:20" x14ac:dyDescent="0.25">
      <c r="A1810">
        <v>1808</v>
      </c>
      <c r="B1810">
        <v>2</v>
      </c>
      <c r="C1810">
        <v>-1</v>
      </c>
      <c r="D1810" t="s">
        <v>78</v>
      </c>
      <c r="E1810" t="s">
        <v>202</v>
      </c>
      <c r="F1810">
        <v>2.3210000000000001E-3</v>
      </c>
      <c r="G1810">
        <v>-1</v>
      </c>
      <c r="H1810">
        <v>632.64800000000002</v>
      </c>
      <c r="I1810">
        <v>-1</v>
      </c>
      <c r="J1810">
        <v>0</v>
      </c>
      <c r="K1810">
        <v>8.0647749999999991</v>
      </c>
      <c r="L1810">
        <v>-4.9156999999999999E-2</v>
      </c>
      <c r="M1810">
        <v>82.531766000000005</v>
      </c>
      <c r="N1810">
        <v>-187.62748199999999</v>
      </c>
      <c r="O1810">
        <v>3.1404930000000002</v>
      </c>
      <c r="P1810">
        <v>82.568504000000004</v>
      </c>
      <c r="Q1810">
        <v>-187.589844</v>
      </c>
      <c r="R1810">
        <v>3.1408520000000002</v>
      </c>
      <c r="S1810">
        <v>5.2596170000000004</v>
      </c>
      <c r="T1810">
        <v>3.59E-4</v>
      </c>
    </row>
    <row r="1811" spans="1:20" x14ac:dyDescent="0.25">
      <c r="A1811">
        <v>1809</v>
      </c>
      <c r="B1811">
        <v>2</v>
      </c>
      <c r="C1811">
        <v>-1</v>
      </c>
      <c r="D1811" t="s">
        <v>78</v>
      </c>
      <c r="E1811" t="s">
        <v>202</v>
      </c>
      <c r="F1811">
        <v>1.9365E-2</v>
      </c>
      <c r="G1811">
        <v>-1</v>
      </c>
      <c r="H1811">
        <v>613.54399999999998</v>
      </c>
      <c r="I1811">
        <v>-1</v>
      </c>
      <c r="J1811">
        <v>0</v>
      </c>
      <c r="K1811">
        <v>8.0647730000000006</v>
      </c>
      <c r="L1811">
        <v>4.8977E-2</v>
      </c>
      <c r="M1811">
        <v>81.721795999999998</v>
      </c>
      <c r="N1811">
        <v>-187.655371</v>
      </c>
      <c r="O1811">
        <v>-3.1303589999999999</v>
      </c>
      <c r="P1811">
        <v>81.842674000000002</v>
      </c>
      <c r="Q1811">
        <v>-187.589325</v>
      </c>
      <c r="R1811">
        <v>3.1413359999999999</v>
      </c>
      <c r="S1811">
        <v>13.774452999999999</v>
      </c>
      <c r="T1811">
        <v>1.0977000000000001E-2</v>
      </c>
    </row>
    <row r="1812" spans="1:20" x14ac:dyDescent="0.25">
      <c r="A1812">
        <v>1810</v>
      </c>
      <c r="B1812">
        <v>2</v>
      </c>
      <c r="C1812">
        <v>-1</v>
      </c>
      <c r="D1812" t="s">
        <v>78</v>
      </c>
      <c r="E1812" t="s">
        <v>202</v>
      </c>
      <c r="F1812">
        <v>7.1132000000000001E-2</v>
      </c>
      <c r="G1812">
        <v>-1</v>
      </c>
      <c r="H1812">
        <v>729.54200000000003</v>
      </c>
      <c r="I1812">
        <v>-1</v>
      </c>
      <c r="J1812">
        <v>0</v>
      </c>
      <c r="K1812">
        <v>8.0647710000000004</v>
      </c>
      <c r="L1812">
        <v>4.9007000000000002E-2</v>
      </c>
      <c r="M1812">
        <v>80.710431</v>
      </c>
      <c r="N1812">
        <v>-187.59711100000001</v>
      </c>
      <c r="O1812">
        <v>-3.1246610000000001</v>
      </c>
      <c r="P1812">
        <v>80.874877999999995</v>
      </c>
      <c r="Q1812">
        <v>-187.58886699999999</v>
      </c>
      <c r="R1812">
        <v>3.1413350000000002</v>
      </c>
      <c r="S1812">
        <v>16.465392000000001</v>
      </c>
      <c r="T1812">
        <v>1.6674000000000001E-2</v>
      </c>
    </row>
    <row r="1813" spans="1:20" x14ac:dyDescent="0.25">
      <c r="A1813">
        <v>1811</v>
      </c>
      <c r="B1813">
        <v>2</v>
      </c>
      <c r="C1813">
        <v>-1</v>
      </c>
      <c r="D1813" t="s">
        <v>78</v>
      </c>
      <c r="E1813" t="s">
        <v>202</v>
      </c>
      <c r="F1813">
        <v>1.2352E-2</v>
      </c>
      <c r="G1813">
        <v>-1</v>
      </c>
      <c r="H1813">
        <v>454.24700000000001</v>
      </c>
      <c r="I1813">
        <v>-1</v>
      </c>
      <c r="J1813">
        <v>0</v>
      </c>
      <c r="K1813">
        <v>8.0647749999999991</v>
      </c>
      <c r="L1813">
        <v>-4.9001999999999997E-2</v>
      </c>
      <c r="M1813">
        <v>80.233357999999996</v>
      </c>
      <c r="N1813">
        <v>-187.50436300000001</v>
      </c>
      <c r="O1813">
        <v>3.1316139999999999</v>
      </c>
      <c r="P1813">
        <v>80.149033000000003</v>
      </c>
      <c r="Q1813">
        <v>-187.588684</v>
      </c>
      <c r="R1813">
        <v>3.1408450000000001</v>
      </c>
      <c r="S1813">
        <v>11.925101</v>
      </c>
      <c r="T1813">
        <v>9.2309999999999996E-3</v>
      </c>
    </row>
    <row r="1814" spans="1:20" x14ac:dyDescent="0.25">
      <c r="A1814">
        <v>1812</v>
      </c>
      <c r="B1814">
        <v>2</v>
      </c>
      <c r="C1814">
        <v>-1</v>
      </c>
      <c r="D1814" t="s">
        <v>78</v>
      </c>
      <c r="E1814" t="s">
        <v>202</v>
      </c>
      <c r="F1814">
        <v>7.9076999999999995E-2</v>
      </c>
      <c r="G1814">
        <v>-1</v>
      </c>
      <c r="H1814">
        <v>442.488</v>
      </c>
      <c r="I1814">
        <v>-1</v>
      </c>
      <c r="J1814">
        <v>0</v>
      </c>
      <c r="K1814">
        <v>8.0647680000000008</v>
      </c>
      <c r="L1814">
        <v>4.9012E-2</v>
      </c>
      <c r="M1814">
        <v>79.637731000000002</v>
      </c>
      <c r="N1814">
        <v>-187.51358300000001</v>
      </c>
      <c r="O1814">
        <v>3.12202</v>
      </c>
      <c r="P1814">
        <v>79.423195000000007</v>
      </c>
      <c r="Q1814">
        <v>-187.588165</v>
      </c>
      <c r="R1814">
        <v>3.1413359999999999</v>
      </c>
      <c r="S1814">
        <v>22.713037</v>
      </c>
      <c r="T1814">
        <v>1.9316E-2</v>
      </c>
    </row>
    <row r="1815" spans="1:20" x14ac:dyDescent="0.25">
      <c r="A1815">
        <v>1813</v>
      </c>
      <c r="B1815">
        <v>2</v>
      </c>
      <c r="C1815">
        <v>-1</v>
      </c>
      <c r="D1815" t="s">
        <v>78</v>
      </c>
      <c r="E1815" t="s">
        <v>202</v>
      </c>
      <c r="F1815">
        <v>2.0112999999999999E-2</v>
      </c>
      <c r="G1815">
        <v>-1</v>
      </c>
      <c r="H1815">
        <v>678.96100000000001</v>
      </c>
      <c r="I1815">
        <v>-1</v>
      </c>
      <c r="J1815">
        <v>0</v>
      </c>
      <c r="K1815">
        <v>8.0647749999999991</v>
      </c>
      <c r="L1815">
        <v>-4.9001000000000003E-2</v>
      </c>
      <c r="M1815">
        <v>78.721776000000006</v>
      </c>
      <c r="N1815">
        <v>-187.607822</v>
      </c>
      <c r="O1815">
        <v>3.134026</v>
      </c>
      <c r="P1815">
        <v>78.69735</v>
      </c>
      <c r="Q1815">
        <v>-187.58798200000001</v>
      </c>
      <c r="R1815">
        <v>3.1408459999999998</v>
      </c>
      <c r="S1815">
        <v>3.1468400000000001</v>
      </c>
      <c r="T1815">
        <v>6.8199999999999997E-3</v>
      </c>
    </row>
    <row r="1816" spans="1:20" x14ac:dyDescent="0.25">
      <c r="A1816">
        <v>1814</v>
      </c>
      <c r="B1816">
        <v>2</v>
      </c>
      <c r="C1816">
        <v>-1</v>
      </c>
      <c r="D1816" t="s">
        <v>78</v>
      </c>
      <c r="E1816" t="s">
        <v>202</v>
      </c>
      <c r="F1816">
        <v>4.0009000000000003E-2</v>
      </c>
      <c r="G1816">
        <v>-1</v>
      </c>
      <c r="H1816">
        <v>396.33600000000001</v>
      </c>
      <c r="I1816">
        <v>-1</v>
      </c>
      <c r="J1816">
        <v>0</v>
      </c>
      <c r="K1816">
        <v>8.0647749999999991</v>
      </c>
      <c r="L1816">
        <v>-4.9001000000000003E-2</v>
      </c>
      <c r="M1816">
        <v>77.878585000000001</v>
      </c>
      <c r="N1816">
        <v>-187.39451500000001</v>
      </c>
      <c r="O1816">
        <v>3.1243400000000001</v>
      </c>
      <c r="P1816">
        <v>77.729552999999996</v>
      </c>
      <c r="Q1816">
        <v>-187.58750900000001</v>
      </c>
      <c r="R1816">
        <v>3.1408459999999998</v>
      </c>
      <c r="S1816">
        <v>24.383903</v>
      </c>
      <c r="T1816">
        <v>1.6507000000000001E-2</v>
      </c>
    </row>
    <row r="1817" spans="1:20" x14ac:dyDescent="0.25">
      <c r="A1817">
        <v>1815</v>
      </c>
      <c r="B1817">
        <v>2</v>
      </c>
      <c r="C1817">
        <v>-1</v>
      </c>
      <c r="D1817" t="s">
        <v>78</v>
      </c>
      <c r="E1817" t="s">
        <v>202</v>
      </c>
      <c r="F1817">
        <v>4.5025999999999997E-2</v>
      </c>
      <c r="G1817">
        <v>-1</v>
      </c>
      <c r="H1817">
        <v>662.72299999999996</v>
      </c>
      <c r="I1817">
        <v>-1</v>
      </c>
      <c r="J1817">
        <v>0</v>
      </c>
      <c r="K1817">
        <v>8.0647710000000004</v>
      </c>
      <c r="L1817">
        <v>4.9012E-2</v>
      </c>
      <c r="M1817">
        <v>76.988615999999993</v>
      </c>
      <c r="N1817">
        <v>-187.63311999999999</v>
      </c>
      <c r="O1817">
        <v>3.1329020000000001</v>
      </c>
      <c r="P1817">
        <v>77.003708000000003</v>
      </c>
      <c r="Q1817">
        <v>-187.58698999999999</v>
      </c>
      <c r="R1817">
        <v>3.1413380000000002</v>
      </c>
      <c r="S1817">
        <v>4.8536089999999996</v>
      </c>
      <c r="T1817">
        <v>8.4360000000000008E-3</v>
      </c>
    </row>
    <row r="1818" spans="1:20" x14ac:dyDescent="0.25">
      <c r="A1818">
        <v>1816</v>
      </c>
      <c r="B1818">
        <v>3</v>
      </c>
      <c r="C1818">
        <v>-1</v>
      </c>
      <c r="D1818" t="s">
        <v>77</v>
      </c>
      <c r="E1818" t="s">
        <v>202</v>
      </c>
      <c r="F1818">
        <v>0.68346200000000001</v>
      </c>
      <c r="G1818">
        <v>-1</v>
      </c>
      <c r="H1818">
        <v>710.11400000000003</v>
      </c>
      <c r="I1818">
        <v>-1</v>
      </c>
      <c r="J1818">
        <v>0</v>
      </c>
      <c r="K1818">
        <v>8.0647769999999994</v>
      </c>
      <c r="L1818">
        <v>-4.9001000000000003E-2</v>
      </c>
      <c r="M1818">
        <v>76.208504000000005</v>
      </c>
      <c r="N1818">
        <v>-187.60974400000001</v>
      </c>
      <c r="O1818">
        <v>-3.1323470000000002</v>
      </c>
      <c r="P1818">
        <v>76.277862999999996</v>
      </c>
      <c r="Q1818">
        <v>-187.58680699999999</v>
      </c>
      <c r="R1818">
        <v>3.1408480000000001</v>
      </c>
      <c r="S1818">
        <v>7.3052460000000004</v>
      </c>
      <c r="T1818">
        <v>8.5000000000000006E-3</v>
      </c>
    </row>
    <row r="1819" spans="1:20" x14ac:dyDescent="0.25">
      <c r="A1819">
        <v>1817</v>
      </c>
      <c r="B1819">
        <v>3</v>
      </c>
      <c r="C1819">
        <v>-1</v>
      </c>
      <c r="D1819" t="s">
        <v>77</v>
      </c>
      <c r="E1819" t="s">
        <v>202</v>
      </c>
      <c r="F1819">
        <v>8.0560000000000007E-3</v>
      </c>
      <c r="G1819">
        <v>-1</v>
      </c>
      <c r="H1819">
        <v>552.16700000000003</v>
      </c>
      <c r="I1819">
        <v>-1</v>
      </c>
      <c r="J1819">
        <v>0</v>
      </c>
      <c r="K1819">
        <v>8.0647760000000002</v>
      </c>
      <c r="L1819">
        <v>-4.9001000000000003E-2</v>
      </c>
      <c r="M1819">
        <v>75.304590000000005</v>
      </c>
      <c r="N1819">
        <v>-187.594289</v>
      </c>
      <c r="O1819">
        <v>3.1404779999999999</v>
      </c>
      <c r="P1819">
        <v>75.310074</v>
      </c>
      <c r="Q1819">
        <v>-187.58634900000001</v>
      </c>
      <c r="R1819">
        <v>3.1408489999999998</v>
      </c>
      <c r="S1819">
        <v>0.96497599999999994</v>
      </c>
      <c r="T1819">
        <v>3.6999999999999999E-4</v>
      </c>
    </row>
    <row r="1820" spans="1:20" x14ac:dyDescent="0.25">
      <c r="A1820">
        <v>1818</v>
      </c>
      <c r="B1820">
        <v>3</v>
      </c>
      <c r="C1820">
        <v>-1</v>
      </c>
      <c r="D1820" t="s">
        <v>77</v>
      </c>
      <c r="E1820" t="s">
        <v>202</v>
      </c>
      <c r="F1820">
        <v>4.3550000000000004E-3</v>
      </c>
      <c r="G1820">
        <v>-1</v>
      </c>
      <c r="H1820">
        <v>677.06700000000001</v>
      </c>
      <c r="I1820">
        <v>-1</v>
      </c>
      <c r="J1820">
        <v>0</v>
      </c>
      <c r="K1820">
        <v>8.0647699999999993</v>
      </c>
      <c r="L1820">
        <v>4.9012E-2</v>
      </c>
      <c r="M1820">
        <v>74.574578000000002</v>
      </c>
      <c r="N1820">
        <v>-187.581534</v>
      </c>
      <c r="O1820">
        <v>-3.141108</v>
      </c>
      <c r="P1820">
        <v>74.584228999999993</v>
      </c>
      <c r="Q1820">
        <v>-187.585815</v>
      </c>
      <c r="R1820">
        <v>3.1413389999999999</v>
      </c>
      <c r="S1820">
        <v>1.055777</v>
      </c>
      <c r="T1820">
        <v>2.3000000000000001E-4</v>
      </c>
    </row>
    <row r="1821" spans="1:20" x14ac:dyDescent="0.25">
      <c r="A1821">
        <v>1819</v>
      </c>
      <c r="B1821">
        <v>3</v>
      </c>
      <c r="C1821">
        <v>-1</v>
      </c>
      <c r="D1821" t="s">
        <v>77</v>
      </c>
      <c r="E1821" t="s">
        <v>202</v>
      </c>
      <c r="F1821">
        <v>9.1586000000000001E-2</v>
      </c>
      <c r="G1821">
        <v>-1</v>
      </c>
      <c r="H1821">
        <v>486.72899999999998</v>
      </c>
      <c r="I1821">
        <v>-1</v>
      </c>
      <c r="J1821">
        <v>0</v>
      </c>
      <c r="K1821">
        <v>8.0647739999999999</v>
      </c>
      <c r="L1821">
        <v>-4.9001000000000003E-2</v>
      </c>
      <c r="M1821">
        <v>73.896574000000001</v>
      </c>
      <c r="N1821">
        <v>-187.547517</v>
      </c>
      <c r="O1821">
        <v>3.1371880000000001</v>
      </c>
      <c r="P1821">
        <v>73.858383000000003</v>
      </c>
      <c r="Q1821">
        <v>-187.58564799999999</v>
      </c>
      <c r="R1821">
        <v>3.1408489999999998</v>
      </c>
      <c r="S1821">
        <v>5.3966960000000004</v>
      </c>
      <c r="T1821">
        <v>3.6610000000000002E-3</v>
      </c>
    </row>
    <row r="1822" spans="1:20" x14ac:dyDescent="0.25">
      <c r="A1822">
        <v>1820</v>
      </c>
      <c r="B1822">
        <v>3</v>
      </c>
      <c r="C1822">
        <v>-1</v>
      </c>
      <c r="D1822" t="s">
        <v>77</v>
      </c>
      <c r="E1822" t="s">
        <v>202</v>
      </c>
      <c r="F1822">
        <v>5.8855999999999999E-2</v>
      </c>
      <c r="G1822">
        <v>-1</v>
      </c>
      <c r="H1822">
        <v>614.14599999999996</v>
      </c>
      <c r="I1822">
        <v>-1</v>
      </c>
      <c r="J1822">
        <v>0</v>
      </c>
      <c r="K1822">
        <v>8.0647699999999993</v>
      </c>
      <c r="L1822">
        <v>4.9012E-2</v>
      </c>
      <c r="M1822">
        <v>73.142645999999999</v>
      </c>
      <c r="N1822">
        <v>-187.57238699999999</v>
      </c>
      <c r="O1822">
        <v>-3.1401870000000001</v>
      </c>
      <c r="P1822">
        <v>73.132537999999997</v>
      </c>
      <c r="Q1822">
        <v>-187.585114</v>
      </c>
      <c r="R1822">
        <v>3.14134</v>
      </c>
      <c r="S1822">
        <v>1.6252390000000001</v>
      </c>
      <c r="T1822">
        <v>1.1529999999999999E-3</v>
      </c>
    </row>
    <row r="1823" spans="1:20" x14ac:dyDescent="0.25">
      <c r="A1823">
        <v>1821</v>
      </c>
      <c r="B1823">
        <v>3</v>
      </c>
      <c r="C1823">
        <v>-1</v>
      </c>
      <c r="D1823" t="s">
        <v>77</v>
      </c>
      <c r="E1823" t="s">
        <v>202</v>
      </c>
      <c r="F1823">
        <v>0.32151600000000002</v>
      </c>
      <c r="G1823">
        <v>-1</v>
      </c>
      <c r="H1823">
        <v>692.40200000000004</v>
      </c>
      <c r="I1823">
        <v>-1</v>
      </c>
      <c r="J1823">
        <v>0</v>
      </c>
      <c r="K1823">
        <v>8.0647579999999994</v>
      </c>
      <c r="L1823">
        <v>4.9121999999999999E-2</v>
      </c>
      <c r="M1823">
        <v>72.127189999999999</v>
      </c>
      <c r="N1823">
        <v>-187.61697599999999</v>
      </c>
      <c r="O1823">
        <v>-3.1349680000000002</v>
      </c>
      <c r="P1823">
        <v>72.164742000000004</v>
      </c>
      <c r="Q1823">
        <v>-187.58462499999999</v>
      </c>
      <c r="R1823">
        <v>3.1413500000000001</v>
      </c>
      <c r="S1823">
        <v>4.9564490000000001</v>
      </c>
      <c r="T1823">
        <v>6.3819999999999997E-3</v>
      </c>
    </row>
    <row r="1824" spans="1:20" x14ac:dyDescent="0.25">
      <c r="A1824">
        <v>1822</v>
      </c>
      <c r="B1824">
        <v>4</v>
      </c>
      <c r="C1824">
        <v>-1</v>
      </c>
      <c r="D1824" t="s">
        <v>76</v>
      </c>
      <c r="E1824" t="s">
        <v>202</v>
      </c>
      <c r="F1824">
        <v>1.6587999999999999E-2</v>
      </c>
      <c r="G1824">
        <v>-1</v>
      </c>
      <c r="H1824">
        <v>846.08</v>
      </c>
      <c r="I1824">
        <v>-1</v>
      </c>
      <c r="J1824">
        <v>0</v>
      </c>
      <c r="K1824">
        <v>8.064171</v>
      </c>
      <c r="L1824">
        <v>-4.8800000000000003E-2</v>
      </c>
      <c r="M1824">
        <v>71.432734999999994</v>
      </c>
      <c r="N1824">
        <v>-187.59057000000001</v>
      </c>
      <c r="O1824">
        <v>3.1413769999999999</v>
      </c>
      <c r="P1824">
        <v>71.438911000000004</v>
      </c>
      <c r="Q1824">
        <v>-187.584442</v>
      </c>
      <c r="R1824">
        <v>3.140892</v>
      </c>
      <c r="S1824">
        <v>0.87001399999999995</v>
      </c>
      <c r="T1824">
        <v>4.8500000000000003E-4</v>
      </c>
    </row>
    <row r="1825" spans="1:20" x14ac:dyDescent="0.25">
      <c r="A1825">
        <v>1823</v>
      </c>
      <c r="B1825">
        <v>4</v>
      </c>
      <c r="C1825">
        <v>-1</v>
      </c>
      <c r="D1825" t="s">
        <v>76</v>
      </c>
      <c r="E1825" t="s">
        <v>202</v>
      </c>
      <c r="F1825">
        <v>5.9175999999999999E-2</v>
      </c>
      <c r="G1825">
        <v>-1</v>
      </c>
      <c r="H1825">
        <v>487.31400000000002</v>
      </c>
      <c r="I1825">
        <v>-1</v>
      </c>
      <c r="J1825">
        <v>0</v>
      </c>
      <c r="K1825">
        <v>8.0407650000000004</v>
      </c>
      <c r="L1825">
        <v>4.9716999999999997E-2</v>
      </c>
      <c r="M1825">
        <v>70.785501999999994</v>
      </c>
      <c r="N1825">
        <v>-187.527118</v>
      </c>
      <c r="O1825">
        <v>3.1375139999999999</v>
      </c>
      <c r="P1825">
        <v>70.713988999999998</v>
      </c>
      <c r="Q1825">
        <v>-187.58398399999999</v>
      </c>
      <c r="R1825">
        <v>3.1414270000000002</v>
      </c>
      <c r="S1825">
        <v>9.1366849999999999</v>
      </c>
      <c r="T1825">
        <v>3.9129999999999998E-3</v>
      </c>
    </row>
    <row r="1826" spans="1:20" x14ac:dyDescent="0.25">
      <c r="A1826">
        <v>1824</v>
      </c>
      <c r="B1826">
        <v>4</v>
      </c>
      <c r="C1826">
        <v>-1</v>
      </c>
      <c r="D1826" t="s">
        <v>76</v>
      </c>
      <c r="E1826" t="s">
        <v>202</v>
      </c>
      <c r="F1826">
        <v>0.215306</v>
      </c>
      <c r="G1826">
        <v>-1</v>
      </c>
      <c r="H1826">
        <v>618.68899999999996</v>
      </c>
      <c r="I1826">
        <v>-1</v>
      </c>
      <c r="J1826">
        <v>0</v>
      </c>
      <c r="K1826">
        <v>7.9662879999999996</v>
      </c>
      <c r="L1826">
        <v>-5.0173000000000002E-2</v>
      </c>
      <c r="M1826">
        <v>69.938338000000002</v>
      </c>
      <c r="N1826">
        <v>-187.626284</v>
      </c>
      <c r="O1826">
        <v>3.1398830000000002</v>
      </c>
      <c r="P1826">
        <v>69.993674999999996</v>
      </c>
      <c r="Q1826">
        <v>-187.583786</v>
      </c>
      <c r="R1826">
        <v>3.140936</v>
      </c>
      <c r="S1826">
        <v>6.9773059999999996</v>
      </c>
      <c r="T1826">
        <v>1.0529999999999999E-3</v>
      </c>
    </row>
    <row r="1827" spans="1:20" x14ac:dyDescent="0.25">
      <c r="A1827">
        <v>1825</v>
      </c>
      <c r="B1827">
        <v>4</v>
      </c>
      <c r="C1827">
        <v>-1</v>
      </c>
      <c r="D1827" t="s">
        <v>76</v>
      </c>
      <c r="E1827" t="s">
        <v>202</v>
      </c>
      <c r="F1827">
        <v>0.200044</v>
      </c>
      <c r="G1827">
        <v>-1</v>
      </c>
      <c r="H1827">
        <v>453.66399999999999</v>
      </c>
      <c r="I1827">
        <v>-1</v>
      </c>
      <c r="J1827">
        <v>0</v>
      </c>
      <c r="K1827">
        <v>7.8063190000000002</v>
      </c>
      <c r="L1827">
        <v>-5.1915999999999997E-2</v>
      </c>
      <c r="M1827">
        <v>69.143815000000004</v>
      </c>
      <c r="N1827">
        <v>-187.47127900000001</v>
      </c>
      <c r="O1827">
        <v>3.1333259999999998</v>
      </c>
      <c r="P1827">
        <v>69.047745000000006</v>
      </c>
      <c r="Q1827">
        <v>-187.583313</v>
      </c>
      <c r="R1827">
        <v>3.1409189999999998</v>
      </c>
      <c r="S1827">
        <v>14.758417</v>
      </c>
      <c r="T1827">
        <v>7.5929999999999999E-3</v>
      </c>
    </row>
    <row r="1828" spans="1:20" x14ac:dyDescent="0.25">
      <c r="A1828">
        <v>1826</v>
      </c>
      <c r="B1828">
        <v>4</v>
      </c>
      <c r="C1828">
        <v>-1</v>
      </c>
      <c r="D1828" t="s">
        <v>76</v>
      </c>
      <c r="E1828" t="s">
        <v>202</v>
      </c>
      <c r="F1828">
        <v>6.8004999999999996E-2</v>
      </c>
      <c r="G1828">
        <v>-1</v>
      </c>
      <c r="H1828">
        <v>701.44899999999996</v>
      </c>
      <c r="I1828">
        <v>-1</v>
      </c>
      <c r="J1828">
        <v>0</v>
      </c>
      <c r="K1828">
        <v>7.6778469999999999</v>
      </c>
      <c r="L1828">
        <v>5.2038000000000001E-2</v>
      </c>
      <c r="M1828">
        <v>68.362793999999994</v>
      </c>
      <c r="N1828">
        <v>-187.571427</v>
      </c>
      <c r="O1828">
        <v>3.1413470000000001</v>
      </c>
      <c r="P1828">
        <v>68.351692</v>
      </c>
      <c r="Q1828">
        <v>-187.58284</v>
      </c>
      <c r="R1828">
        <v>3.1414469999999999</v>
      </c>
      <c r="S1828">
        <v>1.59223</v>
      </c>
      <c r="T1828">
        <v>1E-4</v>
      </c>
    </row>
    <row r="1829" spans="1:20" x14ac:dyDescent="0.25">
      <c r="A1829">
        <v>1827</v>
      </c>
      <c r="B1829">
        <v>4</v>
      </c>
      <c r="C1829">
        <v>-1</v>
      </c>
      <c r="D1829" t="s">
        <v>76</v>
      </c>
      <c r="E1829" t="s">
        <v>202</v>
      </c>
      <c r="F1829">
        <v>8.5256999999999999E-2</v>
      </c>
      <c r="G1829">
        <v>-1</v>
      </c>
      <c r="H1829">
        <v>618.51599999999996</v>
      </c>
      <c r="I1829">
        <v>-1</v>
      </c>
      <c r="J1829">
        <v>0</v>
      </c>
      <c r="K1829">
        <v>7.5672059999999997</v>
      </c>
      <c r="L1829">
        <v>-5.2373000000000003E-2</v>
      </c>
      <c r="M1829">
        <v>67.620514</v>
      </c>
      <c r="N1829">
        <v>-187.64931200000001</v>
      </c>
      <c r="O1829">
        <v>-3.1370830000000001</v>
      </c>
      <c r="P1829">
        <v>67.666404999999997</v>
      </c>
      <c r="Q1829">
        <v>-187.582764</v>
      </c>
      <c r="R1829">
        <v>3.140933</v>
      </c>
      <c r="S1829">
        <v>8.0837409999999998</v>
      </c>
      <c r="T1829">
        <v>3.8500000000000001E-3</v>
      </c>
    </row>
    <row r="1830" spans="1:20" x14ac:dyDescent="0.25">
      <c r="A1830">
        <v>1828</v>
      </c>
      <c r="B1830">
        <v>4</v>
      </c>
      <c r="C1830">
        <v>-1</v>
      </c>
      <c r="D1830" t="s">
        <v>76</v>
      </c>
      <c r="E1830" t="s">
        <v>202</v>
      </c>
      <c r="F1830">
        <v>3.0599999999999999E-2</v>
      </c>
      <c r="G1830">
        <v>-1</v>
      </c>
      <c r="H1830">
        <v>715.09199999999998</v>
      </c>
      <c r="I1830">
        <v>-1</v>
      </c>
      <c r="J1830">
        <v>0</v>
      </c>
      <c r="K1830">
        <v>7.480308</v>
      </c>
      <c r="L1830">
        <v>5.2977999999999997E-2</v>
      </c>
      <c r="M1830">
        <v>67.074157999999997</v>
      </c>
      <c r="N1830">
        <v>-187.46770000000001</v>
      </c>
      <c r="O1830">
        <v>3.1395460000000002</v>
      </c>
      <c r="P1830">
        <v>66.989861000000005</v>
      </c>
      <c r="Q1830">
        <v>-187.582413</v>
      </c>
      <c r="R1830">
        <v>3.1414689999999998</v>
      </c>
      <c r="S1830">
        <v>14.235543</v>
      </c>
      <c r="T1830">
        <v>1.923E-3</v>
      </c>
    </row>
    <row r="1831" spans="1:20" x14ac:dyDescent="0.25">
      <c r="A1831">
        <v>1829</v>
      </c>
      <c r="B1831">
        <v>4</v>
      </c>
      <c r="C1831">
        <v>-1</v>
      </c>
      <c r="D1831" t="s">
        <v>76</v>
      </c>
      <c r="E1831" t="s">
        <v>202</v>
      </c>
      <c r="F1831">
        <v>7.5857999999999995E-2</v>
      </c>
      <c r="G1831">
        <v>-1</v>
      </c>
      <c r="H1831">
        <v>1023.768</v>
      </c>
      <c r="I1831">
        <v>-1</v>
      </c>
      <c r="J1831">
        <v>0</v>
      </c>
      <c r="K1831">
        <v>7.4093229999999997</v>
      </c>
      <c r="L1831">
        <v>-5.3365999999999997E-2</v>
      </c>
      <c r="M1831">
        <v>66.328377000000003</v>
      </c>
      <c r="N1831">
        <v>-187.587808</v>
      </c>
      <c r="O1831">
        <v>3.1405560000000001</v>
      </c>
      <c r="P1831">
        <v>66.320235999999994</v>
      </c>
      <c r="Q1831">
        <v>-187.582245</v>
      </c>
      <c r="R1831">
        <v>3.1409099999999999</v>
      </c>
      <c r="S1831">
        <v>0.98597599999999996</v>
      </c>
      <c r="T1831">
        <v>3.5399999999999999E-4</v>
      </c>
    </row>
    <row r="1832" spans="1:20" x14ac:dyDescent="0.25">
      <c r="A1832">
        <v>1830</v>
      </c>
      <c r="B1832">
        <v>3</v>
      </c>
      <c r="C1832">
        <v>-1</v>
      </c>
      <c r="D1832" t="s">
        <v>148</v>
      </c>
      <c r="E1832" t="s">
        <v>202</v>
      </c>
      <c r="F1832">
        <v>0.13550300000000001</v>
      </c>
      <c r="G1832">
        <v>-1</v>
      </c>
      <c r="H1832">
        <v>1034.752</v>
      </c>
      <c r="I1832">
        <v>-1</v>
      </c>
      <c r="J1832">
        <v>0</v>
      </c>
      <c r="K1832">
        <v>7.3163739999999997</v>
      </c>
      <c r="L1832">
        <v>-5.3655000000000001E-2</v>
      </c>
      <c r="M1832">
        <v>65.450762999999995</v>
      </c>
      <c r="N1832">
        <v>-187.52098699999999</v>
      </c>
      <c r="O1832">
        <v>-3.1402779999999999</v>
      </c>
      <c r="P1832">
        <v>65.437049999999999</v>
      </c>
      <c r="Q1832">
        <v>-187.58195499999999</v>
      </c>
      <c r="R1832">
        <v>3.14093</v>
      </c>
      <c r="S1832">
        <v>6.2491649999999996</v>
      </c>
      <c r="T1832">
        <v>6.5200000000000002E-4</v>
      </c>
    </row>
    <row r="1833" spans="1:20" x14ac:dyDescent="0.25">
      <c r="A1833">
        <v>1831</v>
      </c>
      <c r="B1833">
        <v>3</v>
      </c>
      <c r="C1833">
        <v>-1</v>
      </c>
      <c r="D1833" t="s">
        <v>148</v>
      </c>
      <c r="E1833" t="s">
        <v>202</v>
      </c>
      <c r="F1833">
        <v>0.18765100000000001</v>
      </c>
      <c r="G1833">
        <v>-1</v>
      </c>
      <c r="H1833">
        <v>765.49400000000003</v>
      </c>
      <c r="I1833">
        <v>-1</v>
      </c>
      <c r="J1833">
        <v>0</v>
      </c>
      <c r="K1833">
        <v>7.2366149999999996</v>
      </c>
      <c r="L1833">
        <v>5.4129999999999998E-2</v>
      </c>
      <c r="M1833">
        <v>64.885643000000002</v>
      </c>
      <c r="N1833">
        <v>-187.482857</v>
      </c>
      <c r="O1833">
        <v>3.1401370000000002</v>
      </c>
      <c r="P1833">
        <v>64.782477999999998</v>
      </c>
      <c r="Q1833">
        <v>-187.58148199999999</v>
      </c>
      <c r="R1833">
        <v>3.1414529999999998</v>
      </c>
      <c r="S1833">
        <v>14.272294</v>
      </c>
      <c r="T1833">
        <v>1.3159999999999999E-3</v>
      </c>
    </row>
    <row r="1834" spans="1:20" x14ac:dyDescent="0.25">
      <c r="A1834">
        <v>1832</v>
      </c>
      <c r="B1834">
        <v>3</v>
      </c>
      <c r="C1834">
        <v>-1</v>
      </c>
      <c r="D1834" t="s">
        <v>148</v>
      </c>
      <c r="E1834" t="s">
        <v>202</v>
      </c>
      <c r="F1834">
        <v>5.1706000000000002E-2</v>
      </c>
      <c r="G1834">
        <v>-1</v>
      </c>
      <c r="H1834">
        <v>684.26099999999997</v>
      </c>
      <c r="I1834">
        <v>-1</v>
      </c>
      <c r="J1834">
        <v>0</v>
      </c>
      <c r="K1834">
        <v>7.1481180000000002</v>
      </c>
      <c r="L1834">
        <v>-5.4969999999999998E-2</v>
      </c>
      <c r="M1834">
        <v>64.213768999999999</v>
      </c>
      <c r="N1834">
        <v>-187.56265300000001</v>
      </c>
      <c r="O1834">
        <v>3.1379790000000001</v>
      </c>
      <c r="P1834">
        <v>64.135566999999995</v>
      </c>
      <c r="Q1834">
        <v>-187.58132900000001</v>
      </c>
      <c r="R1834">
        <v>3.1408710000000002</v>
      </c>
      <c r="S1834">
        <v>8.0401410000000002</v>
      </c>
      <c r="T1834">
        <v>2.8930000000000002E-3</v>
      </c>
    </row>
    <row r="1835" spans="1:20" x14ac:dyDescent="0.25">
      <c r="A1835">
        <v>1833</v>
      </c>
      <c r="B1835">
        <v>4</v>
      </c>
      <c r="C1835">
        <v>-1</v>
      </c>
      <c r="D1835" t="s">
        <v>75</v>
      </c>
      <c r="E1835" t="s">
        <v>202</v>
      </c>
      <c r="F1835">
        <v>0.16248000000000001</v>
      </c>
      <c r="G1835">
        <v>-1</v>
      </c>
      <c r="H1835">
        <v>470.33199999999999</v>
      </c>
      <c r="I1835">
        <v>-1</v>
      </c>
      <c r="J1835">
        <v>0</v>
      </c>
      <c r="K1835">
        <v>7.0565410000000002</v>
      </c>
      <c r="L1835">
        <v>5.5405000000000003E-2</v>
      </c>
      <c r="M1835">
        <v>63.576639</v>
      </c>
      <c r="N1835">
        <v>-187.503985</v>
      </c>
      <c r="O1835">
        <v>3.1411150000000001</v>
      </c>
      <c r="P1835">
        <v>63.496811000000001</v>
      </c>
      <c r="Q1835">
        <v>-187.580917</v>
      </c>
      <c r="R1835">
        <v>3.1414439999999999</v>
      </c>
      <c r="S1835">
        <v>11.086515</v>
      </c>
      <c r="T1835">
        <v>3.2899999999999997E-4</v>
      </c>
    </row>
    <row r="1836" spans="1:20" x14ac:dyDescent="0.25">
      <c r="A1836">
        <v>1834</v>
      </c>
      <c r="B1836">
        <v>4</v>
      </c>
      <c r="C1836">
        <v>-1</v>
      </c>
      <c r="D1836" t="s">
        <v>75</v>
      </c>
      <c r="E1836" t="s">
        <v>202</v>
      </c>
      <c r="F1836">
        <v>8.1666000000000002E-2</v>
      </c>
      <c r="G1836">
        <v>-1</v>
      </c>
      <c r="H1836">
        <v>651.279</v>
      </c>
      <c r="I1836">
        <v>-1</v>
      </c>
      <c r="J1836">
        <v>0</v>
      </c>
      <c r="K1836">
        <v>6.9679710000000004</v>
      </c>
      <c r="L1836">
        <v>-5.5656999999999998E-2</v>
      </c>
      <c r="M1836">
        <v>62.842429000000003</v>
      </c>
      <c r="N1836">
        <v>-187.618877</v>
      </c>
      <c r="O1836">
        <v>-3.1405970000000001</v>
      </c>
      <c r="P1836">
        <v>62.866191999999998</v>
      </c>
      <c r="Q1836">
        <v>-187.58084099999999</v>
      </c>
      <c r="R1836">
        <v>3.140889</v>
      </c>
      <c r="S1836">
        <v>4.4848189999999999</v>
      </c>
      <c r="T1836">
        <v>2.9100000000000003E-4</v>
      </c>
    </row>
    <row r="1837" spans="1:20" x14ac:dyDescent="0.25">
      <c r="A1837">
        <v>1835</v>
      </c>
      <c r="B1837">
        <v>4</v>
      </c>
      <c r="C1837">
        <v>-1</v>
      </c>
      <c r="D1837" t="s">
        <v>75</v>
      </c>
      <c r="E1837" t="s">
        <v>202</v>
      </c>
      <c r="F1837">
        <v>0.55162900000000004</v>
      </c>
      <c r="G1837">
        <v>-1</v>
      </c>
      <c r="H1837">
        <v>503.61500000000001</v>
      </c>
      <c r="I1837">
        <v>-1</v>
      </c>
      <c r="J1837">
        <v>0</v>
      </c>
      <c r="K1837">
        <v>6.8592589999999998</v>
      </c>
      <c r="L1837">
        <v>-5.6646000000000002E-2</v>
      </c>
      <c r="M1837">
        <v>62.213214999999998</v>
      </c>
      <c r="N1837">
        <v>-187.38800699999999</v>
      </c>
      <c r="O1837">
        <v>-3.1408870000000002</v>
      </c>
      <c r="P1837">
        <v>62.037201000000003</v>
      </c>
      <c r="Q1837">
        <v>-187.580566</v>
      </c>
      <c r="R1837">
        <v>3.1409310000000001</v>
      </c>
      <c r="S1837">
        <v>26.088315000000001</v>
      </c>
      <c r="T1837">
        <v>4.3999999999999999E-5</v>
      </c>
    </row>
    <row r="1838" spans="1:20" x14ac:dyDescent="0.25">
      <c r="A1838">
        <v>1836</v>
      </c>
      <c r="B1838">
        <v>4</v>
      </c>
      <c r="C1838">
        <v>-1</v>
      </c>
      <c r="D1838" t="s">
        <v>75</v>
      </c>
      <c r="E1838" t="s">
        <v>202</v>
      </c>
      <c r="F1838">
        <v>0.10111000000000001</v>
      </c>
      <c r="G1838">
        <v>-1</v>
      </c>
      <c r="H1838">
        <v>556.90899999999999</v>
      </c>
      <c r="I1838">
        <v>-1</v>
      </c>
      <c r="J1838">
        <v>0</v>
      </c>
      <c r="K1838">
        <v>6.7832980000000003</v>
      </c>
      <c r="L1838">
        <v>5.6637E-2</v>
      </c>
      <c r="M1838">
        <v>61.396422999999999</v>
      </c>
      <c r="N1838">
        <v>-187.616018</v>
      </c>
      <c r="O1838">
        <v>-3.1407449999999999</v>
      </c>
      <c r="P1838">
        <v>61.423690999999998</v>
      </c>
      <c r="Q1838">
        <v>-187.580185</v>
      </c>
      <c r="R1838">
        <v>3.1414909999999998</v>
      </c>
      <c r="S1838">
        <v>4.502815</v>
      </c>
      <c r="T1838">
        <v>7.4600000000000003E-4</v>
      </c>
    </row>
    <row r="1839" spans="1:20" x14ac:dyDescent="0.25">
      <c r="A1839">
        <v>1837</v>
      </c>
      <c r="B1839">
        <v>4</v>
      </c>
      <c r="C1839">
        <v>-1</v>
      </c>
      <c r="D1839" t="s">
        <v>75</v>
      </c>
      <c r="E1839" t="s">
        <v>202</v>
      </c>
      <c r="F1839">
        <v>0.128191</v>
      </c>
      <c r="G1839">
        <v>-1</v>
      </c>
      <c r="H1839">
        <v>580.83500000000004</v>
      </c>
      <c r="I1839">
        <v>-1</v>
      </c>
      <c r="J1839">
        <v>0</v>
      </c>
      <c r="K1839">
        <v>6.7086829999999997</v>
      </c>
      <c r="L1839">
        <v>-5.6945999999999997E-2</v>
      </c>
      <c r="M1839">
        <v>60.782654999999998</v>
      </c>
      <c r="N1839">
        <v>-187.573759</v>
      </c>
      <c r="O1839">
        <v>-3.141257</v>
      </c>
      <c r="P1839">
        <v>60.816932999999999</v>
      </c>
      <c r="Q1839">
        <v>-187.58015399999999</v>
      </c>
      <c r="R1839">
        <v>3.1409189999999998</v>
      </c>
      <c r="S1839">
        <v>3.4868779999999999</v>
      </c>
      <c r="T1839">
        <v>3.3799999999999998E-4</v>
      </c>
    </row>
    <row r="1840" spans="1:20" x14ac:dyDescent="0.25">
      <c r="A1840">
        <v>1838</v>
      </c>
      <c r="B1840">
        <v>4</v>
      </c>
      <c r="C1840">
        <v>-1</v>
      </c>
      <c r="D1840" t="s">
        <v>75</v>
      </c>
      <c r="E1840" t="s">
        <v>202</v>
      </c>
      <c r="F1840">
        <v>0.21265999999999999</v>
      </c>
      <c r="G1840">
        <v>-1</v>
      </c>
      <c r="H1840">
        <v>546.71299999999997</v>
      </c>
      <c r="I1840">
        <v>-1</v>
      </c>
      <c r="J1840">
        <v>0</v>
      </c>
      <c r="K1840">
        <v>6.632879</v>
      </c>
      <c r="L1840">
        <v>5.7557999999999998E-2</v>
      </c>
      <c r="M1840">
        <v>60.16722</v>
      </c>
      <c r="N1840">
        <v>-187.683256</v>
      </c>
      <c r="O1840">
        <v>-3.1323669999999999</v>
      </c>
      <c r="P1840">
        <v>60.216926999999998</v>
      </c>
      <c r="Q1840">
        <v>-187.57978800000001</v>
      </c>
      <c r="R1840">
        <v>3.1415220000000001</v>
      </c>
      <c r="S1840">
        <v>11.478789000000001</v>
      </c>
      <c r="T1840">
        <v>9.1549999999999999E-3</v>
      </c>
    </row>
    <row r="1841" spans="1:20" x14ac:dyDescent="0.25">
      <c r="A1841">
        <v>1839</v>
      </c>
      <c r="B1841">
        <v>4</v>
      </c>
      <c r="C1841">
        <v>-1</v>
      </c>
      <c r="D1841" t="s">
        <v>75</v>
      </c>
      <c r="E1841" t="s">
        <v>202</v>
      </c>
      <c r="F1841">
        <v>2.9779E-2</v>
      </c>
      <c r="G1841">
        <v>-1</v>
      </c>
      <c r="H1841">
        <v>725.85299999999995</v>
      </c>
      <c r="I1841">
        <v>-1</v>
      </c>
      <c r="J1841">
        <v>0</v>
      </c>
      <c r="K1841">
        <v>6.5292589999999997</v>
      </c>
      <c r="L1841">
        <v>5.7675999999999998E-2</v>
      </c>
      <c r="M1841">
        <v>59.342739999999999</v>
      </c>
      <c r="N1841">
        <v>-187.66754399999999</v>
      </c>
      <c r="O1841">
        <v>3.141181</v>
      </c>
      <c r="P1841">
        <v>59.427689000000001</v>
      </c>
      <c r="Q1841">
        <v>-187.579453</v>
      </c>
      <c r="R1841">
        <v>3.1414909999999998</v>
      </c>
      <c r="S1841">
        <v>12.237798</v>
      </c>
      <c r="T1841">
        <v>3.1E-4</v>
      </c>
    </row>
    <row r="1842" spans="1:20" x14ac:dyDescent="0.25">
      <c r="A1842">
        <v>1840</v>
      </c>
      <c r="B1842">
        <v>4</v>
      </c>
      <c r="C1842">
        <v>-1</v>
      </c>
      <c r="D1842" t="s">
        <v>75</v>
      </c>
      <c r="E1842" t="s">
        <v>202</v>
      </c>
      <c r="F1842">
        <v>0.17180599999999999</v>
      </c>
      <c r="G1842">
        <v>-1</v>
      </c>
      <c r="H1842">
        <v>692.48800000000006</v>
      </c>
      <c r="I1842">
        <v>-1</v>
      </c>
      <c r="J1842">
        <v>0</v>
      </c>
      <c r="K1842">
        <v>6.4512080000000003</v>
      </c>
      <c r="L1842">
        <v>-5.9032000000000001E-2</v>
      </c>
      <c r="M1842">
        <v>58.864337999999996</v>
      </c>
      <c r="N1842">
        <v>-187.51526799999999</v>
      </c>
      <c r="O1842">
        <v>3.1371470000000001</v>
      </c>
      <c r="P1842">
        <v>58.843966999999999</v>
      </c>
      <c r="Q1842">
        <v>-187.579407</v>
      </c>
      <c r="R1842">
        <v>3.1408849999999999</v>
      </c>
      <c r="S1842">
        <v>6.7296069999999997</v>
      </c>
      <c r="T1842">
        <v>3.738E-3</v>
      </c>
    </row>
    <row r="1843" spans="1:20" x14ac:dyDescent="0.25">
      <c r="A1843">
        <v>1841</v>
      </c>
      <c r="B1843">
        <v>4</v>
      </c>
      <c r="C1843">
        <v>-1</v>
      </c>
      <c r="D1843" t="s">
        <v>75</v>
      </c>
      <c r="E1843" t="s">
        <v>202</v>
      </c>
      <c r="F1843">
        <v>0.16849</v>
      </c>
      <c r="G1843">
        <v>-1</v>
      </c>
      <c r="H1843">
        <v>619.29600000000005</v>
      </c>
      <c r="I1843">
        <v>-1</v>
      </c>
      <c r="J1843">
        <v>0</v>
      </c>
      <c r="K1843">
        <v>6.3745839999999996</v>
      </c>
      <c r="L1843">
        <v>5.8654999999999999E-2</v>
      </c>
      <c r="M1843">
        <v>58.276696000000001</v>
      </c>
      <c r="N1843">
        <v>-187.67357100000001</v>
      </c>
      <c r="O1843">
        <v>3.1335929999999999</v>
      </c>
      <c r="P1843">
        <v>58.267212000000001</v>
      </c>
      <c r="Q1843">
        <v>-187.578934</v>
      </c>
      <c r="R1843">
        <v>3.141454</v>
      </c>
      <c r="S1843">
        <v>9.5111360000000005</v>
      </c>
      <c r="T1843">
        <v>7.8609999999999999E-3</v>
      </c>
    </row>
    <row r="1844" spans="1:20" x14ac:dyDescent="0.25">
      <c r="A1844">
        <v>1842</v>
      </c>
      <c r="B1844">
        <v>4</v>
      </c>
      <c r="C1844">
        <v>-1</v>
      </c>
      <c r="D1844" t="s">
        <v>75</v>
      </c>
      <c r="E1844" t="s">
        <v>202</v>
      </c>
      <c r="F1844">
        <v>6.8513000000000004E-2</v>
      </c>
      <c r="G1844">
        <v>-1</v>
      </c>
      <c r="H1844">
        <v>649.62</v>
      </c>
      <c r="I1844">
        <v>-1</v>
      </c>
      <c r="J1844">
        <v>0</v>
      </c>
      <c r="K1844">
        <v>6.2749129999999997</v>
      </c>
      <c r="L1844">
        <v>8.6663000000000004E-2</v>
      </c>
      <c r="M1844">
        <v>57.466521</v>
      </c>
      <c r="N1844">
        <v>-187.52901</v>
      </c>
      <c r="O1844">
        <v>-3.1364610000000002</v>
      </c>
      <c r="P1844">
        <v>57.508735999999999</v>
      </c>
      <c r="Q1844">
        <v>-187.579193</v>
      </c>
      <c r="R1844">
        <v>-3.141165</v>
      </c>
      <c r="S1844">
        <v>6.5576980000000002</v>
      </c>
      <c r="T1844">
        <v>4.705E-3</v>
      </c>
    </row>
    <row r="1845" spans="1:20" x14ac:dyDescent="0.25">
      <c r="A1845">
        <v>1843</v>
      </c>
      <c r="B1845">
        <v>4</v>
      </c>
      <c r="C1845">
        <v>-1</v>
      </c>
      <c r="D1845" t="s">
        <v>75</v>
      </c>
      <c r="E1845" t="s">
        <v>202</v>
      </c>
      <c r="F1845">
        <v>2.0251999999999999E-2</v>
      </c>
      <c r="G1845">
        <v>-1</v>
      </c>
      <c r="H1845">
        <v>662.46100000000001</v>
      </c>
      <c r="I1845">
        <v>-1</v>
      </c>
      <c r="J1845">
        <v>0</v>
      </c>
      <c r="K1845">
        <v>6.2031640000000001</v>
      </c>
      <c r="L1845">
        <v>-2.2252000000000001E-2</v>
      </c>
      <c r="M1845">
        <v>56.989071000000003</v>
      </c>
      <c r="N1845">
        <v>-187.528616</v>
      </c>
      <c r="O1845">
        <v>-3.1378520000000001</v>
      </c>
      <c r="P1845">
        <v>56.947620000000001</v>
      </c>
      <c r="Q1845">
        <v>-187.58329800000001</v>
      </c>
      <c r="R1845">
        <v>-3.138582</v>
      </c>
      <c r="S1845">
        <v>6.861637</v>
      </c>
      <c r="T1845">
        <v>7.2999999999999996E-4</v>
      </c>
    </row>
    <row r="1846" spans="1:20" x14ac:dyDescent="0.25">
      <c r="A1846">
        <v>1844</v>
      </c>
      <c r="B1846">
        <v>4</v>
      </c>
      <c r="C1846">
        <v>-1</v>
      </c>
      <c r="D1846" t="s">
        <v>75</v>
      </c>
      <c r="E1846" t="s">
        <v>202</v>
      </c>
      <c r="F1846">
        <v>3.909E-2</v>
      </c>
      <c r="G1846">
        <v>-1</v>
      </c>
      <c r="H1846">
        <v>593.74099999999999</v>
      </c>
      <c r="I1846">
        <v>-1</v>
      </c>
      <c r="J1846">
        <v>0</v>
      </c>
      <c r="K1846">
        <v>6.1324949999999996</v>
      </c>
      <c r="L1846">
        <v>9.2960000000000001E-2</v>
      </c>
      <c r="M1846">
        <v>56.297384000000001</v>
      </c>
      <c r="N1846">
        <v>-187.57934499999999</v>
      </c>
      <c r="O1846">
        <v>-3.1318969999999999</v>
      </c>
      <c r="P1846">
        <v>56.392890999999999</v>
      </c>
      <c r="Q1846">
        <v>-187.588684</v>
      </c>
      <c r="R1846">
        <v>-3.134808</v>
      </c>
      <c r="S1846">
        <v>9.5962099999999992</v>
      </c>
      <c r="T1846">
        <v>2.911E-3</v>
      </c>
    </row>
    <row r="1847" spans="1:20" x14ac:dyDescent="0.25">
      <c r="A1847">
        <v>1845</v>
      </c>
      <c r="B1847">
        <v>4</v>
      </c>
      <c r="C1847">
        <v>-1</v>
      </c>
      <c r="D1847" t="s">
        <v>75</v>
      </c>
      <c r="E1847" t="s">
        <v>202</v>
      </c>
      <c r="F1847">
        <v>9.7572000000000006E-2</v>
      </c>
      <c r="G1847">
        <v>-1</v>
      </c>
      <c r="H1847">
        <v>1737.0920000000001</v>
      </c>
      <c r="I1847">
        <v>-1</v>
      </c>
      <c r="J1847">
        <v>0</v>
      </c>
      <c r="K1847">
        <v>6.0629099999999996</v>
      </c>
      <c r="L1847">
        <v>-3.4840999999999997E-2</v>
      </c>
      <c r="M1847">
        <v>55.994571999999998</v>
      </c>
      <c r="N1847">
        <v>-187.71929600000001</v>
      </c>
      <c r="O1847">
        <v>-3.1394669999999998</v>
      </c>
      <c r="P1847">
        <v>55.844467000000002</v>
      </c>
      <c r="Q1847">
        <v>-187.59549000000001</v>
      </c>
      <c r="R1847">
        <v>-3.1328269999999998</v>
      </c>
      <c r="S1847">
        <v>19.457501000000001</v>
      </c>
      <c r="T1847">
        <v>6.6389999999999999E-3</v>
      </c>
    </row>
    <row r="1848" spans="1:20" x14ac:dyDescent="0.25">
      <c r="A1848">
        <v>1846</v>
      </c>
      <c r="B1848">
        <v>4</v>
      </c>
      <c r="C1848">
        <v>-1</v>
      </c>
      <c r="D1848" t="s">
        <v>75</v>
      </c>
      <c r="E1848" t="s">
        <v>202</v>
      </c>
      <c r="F1848">
        <v>0.13363</v>
      </c>
      <c r="G1848">
        <v>-1</v>
      </c>
      <c r="H1848">
        <v>516.82799999999997</v>
      </c>
      <c r="I1848">
        <v>-1</v>
      </c>
      <c r="J1848">
        <v>0</v>
      </c>
      <c r="K1848">
        <v>5.9688800000000004</v>
      </c>
      <c r="L1848">
        <v>-4.2907000000000001E-2</v>
      </c>
      <c r="M1848">
        <v>55.078333999999998</v>
      </c>
      <c r="N1848">
        <v>-187.63473999999999</v>
      </c>
      <c r="O1848">
        <v>-3.129588</v>
      </c>
      <c r="P1848">
        <v>55.123108000000002</v>
      </c>
      <c r="Q1848">
        <v>-187.60528600000001</v>
      </c>
      <c r="R1848">
        <v>-3.1302650000000001</v>
      </c>
      <c r="S1848">
        <v>5.359356</v>
      </c>
      <c r="T1848">
        <v>6.7699999999999998E-4</v>
      </c>
    </row>
    <row r="1849" spans="1:20" x14ac:dyDescent="0.25">
      <c r="A1849">
        <v>1847</v>
      </c>
      <c r="B1849">
        <v>4</v>
      </c>
      <c r="C1849">
        <v>-1</v>
      </c>
      <c r="D1849" t="s">
        <v>75</v>
      </c>
      <c r="E1849" t="s">
        <v>202</v>
      </c>
      <c r="F1849">
        <v>2.3673E-2</v>
      </c>
      <c r="G1849">
        <v>-1</v>
      </c>
      <c r="H1849">
        <v>509.61799999999999</v>
      </c>
      <c r="I1849">
        <v>-1</v>
      </c>
      <c r="J1849">
        <v>0</v>
      </c>
      <c r="K1849">
        <v>5.898288</v>
      </c>
      <c r="L1849">
        <v>7.5292999999999999E-2</v>
      </c>
      <c r="M1849">
        <v>54.494965999999998</v>
      </c>
      <c r="N1849">
        <v>-187.58643599999999</v>
      </c>
      <c r="O1849">
        <v>-3.1233919999999999</v>
      </c>
      <c r="P1849">
        <v>54.589497000000001</v>
      </c>
      <c r="Q1849">
        <v>-187.61296100000001</v>
      </c>
      <c r="R1849">
        <v>-3.1282420000000002</v>
      </c>
      <c r="S1849">
        <v>9.8181180000000001</v>
      </c>
      <c r="T1849">
        <v>4.8500000000000001E-3</v>
      </c>
    </row>
    <row r="1850" spans="1:20" x14ac:dyDescent="0.25">
      <c r="A1850">
        <v>1848</v>
      </c>
      <c r="B1850">
        <v>4</v>
      </c>
      <c r="C1850">
        <v>-1</v>
      </c>
      <c r="D1850" t="s">
        <v>75</v>
      </c>
      <c r="E1850" t="s">
        <v>202</v>
      </c>
      <c r="F1850">
        <v>0.15129799999999999</v>
      </c>
      <c r="G1850">
        <v>-1</v>
      </c>
      <c r="H1850">
        <v>413.53100000000001</v>
      </c>
      <c r="I1850">
        <v>-1</v>
      </c>
      <c r="J1850">
        <v>0</v>
      </c>
      <c r="K1850">
        <v>5.829148</v>
      </c>
      <c r="L1850">
        <v>-5.0881999999999997E-2</v>
      </c>
      <c r="M1850">
        <v>54.095545000000001</v>
      </c>
      <c r="N1850">
        <v>-187.53917300000001</v>
      </c>
      <c r="O1850">
        <v>-3.1237979999999999</v>
      </c>
      <c r="P1850">
        <v>54.062179999999998</v>
      </c>
      <c r="Q1850">
        <v>-187.62136799999999</v>
      </c>
      <c r="R1850">
        <v>-3.1277710000000001</v>
      </c>
      <c r="S1850">
        <v>8.8709349999999993</v>
      </c>
      <c r="T1850">
        <v>3.973E-3</v>
      </c>
    </row>
    <row r="1851" spans="1:20" x14ac:dyDescent="0.25">
      <c r="A1851">
        <v>1849</v>
      </c>
      <c r="B1851">
        <v>4</v>
      </c>
      <c r="C1851">
        <v>-1</v>
      </c>
      <c r="D1851" t="s">
        <v>75</v>
      </c>
      <c r="E1851" t="s">
        <v>202</v>
      </c>
      <c r="F1851">
        <v>0.16844999999999999</v>
      </c>
      <c r="G1851">
        <v>-1</v>
      </c>
      <c r="H1851">
        <v>633.66300000000001</v>
      </c>
      <c r="I1851">
        <v>-1</v>
      </c>
      <c r="J1851">
        <v>0</v>
      </c>
      <c r="K1851">
        <v>5.7611129999999999</v>
      </c>
      <c r="L1851">
        <v>7.0305000000000006E-2</v>
      </c>
      <c r="M1851">
        <v>53.559601999999998</v>
      </c>
      <c r="N1851">
        <v>-187.533343</v>
      </c>
      <c r="O1851">
        <v>-3.1197859999999999</v>
      </c>
      <c r="P1851">
        <v>53.541035000000001</v>
      </c>
      <c r="Q1851">
        <v>-187.629501</v>
      </c>
      <c r="R1851">
        <v>-3.126312</v>
      </c>
      <c r="S1851">
        <v>9.7934370000000008</v>
      </c>
      <c r="T1851">
        <v>6.5269999999999998E-3</v>
      </c>
    </row>
    <row r="1852" spans="1:20" x14ac:dyDescent="0.25">
      <c r="A1852">
        <v>1850</v>
      </c>
      <c r="B1852">
        <v>4</v>
      </c>
      <c r="C1852">
        <v>-1</v>
      </c>
      <c r="D1852" t="s">
        <v>75</v>
      </c>
      <c r="E1852" t="s">
        <v>202</v>
      </c>
      <c r="F1852">
        <v>1.9696999999999999E-2</v>
      </c>
      <c r="G1852">
        <v>-1</v>
      </c>
      <c r="H1852">
        <v>544.25400000000002</v>
      </c>
      <c r="I1852">
        <v>-1</v>
      </c>
      <c r="J1852">
        <v>0</v>
      </c>
      <c r="K1852">
        <v>5.6728420000000002</v>
      </c>
      <c r="L1852">
        <v>6.8407999999999997E-2</v>
      </c>
      <c r="M1852">
        <v>52.837713000000001</v>
      </c>
      <c r="N1852">
        <v>-187.644633</v>
      </c>
      <c r="O1852">
        <v>-3.1242290000000001</v>
      </c>
      <c r="P1852">
        <v>52.855556</v>
      </c>
      <c r="Q1852">
        <v>-187.64086900000001</v>
      </c>
      <c r="R1852">
        <v>-3.1254719999999998</v>
      </c>
      <c r="S1852">
        <v>1.823583</v>
      </c>
      <c r="T1852">
        <v>1.2440000000000001E-3</v>
      </c>
    </row>
    <row r="1853" spans="1:20" x14ac:dyDescent="0.25">
      <c r="A1853">
        <v>1851</v>
      </c>
      <c r="B1853">
        <v>4</v>
      </c>
      <c r="C1853">
        <v>-1</v>
      </c>
      <c r="D1853" t="s">
        <v>75</v>
      </c>
      <c r="E1853" t="s">
        <v>202</v>
      </c>
      <c r="F1853">
        <v>3.6575000000000003E-2</v>
      </c>
      <c r="G1853">
        <v>-1</v>
      </c>
      <c r="H1853">
        <v>382.00299999999999</v>
      </c>
      <c r="I1853">
        <v>-1</v>
      </c>
      <c r="J1853">
        <v>0</v>
      </c>
      <c r="K1853">
        <v>5.609972</v>
      </c>
      <c r="L1853">
        <v>-5.7643E-2</v>
      </c>
      <c r="M1853">
        <v>52.295957000000001</v>
      </c>
      <c r="N1853">
        <v>-187.731763</v>
      </c>
      <c r="O1853">
        <v>-3.1269209999999998</v>
      </c>
      <c r="P1853">
        <v>52.348274000000004</v>
      </c>
      <c r="Q1853">
        <v>-187.649689</v>
      </c>
      <c r="R1853">
        <v>-3.1256179999999998</v>
      </c>
      <c r="S1853">
        <v>9.7330729999999992</v>
      </c>
      <c r="T1853">
        <v>1.3029999999999999E-3</v>
      </c>
    </row>
    <row r="1854" spans="1:20" x14ac:dyDescent="0.25">
      <c r="A1854">
        <v>1852</v>
      </c>
      <c r="B1854">
        <v>4</v>
      </c>
      <c r="C1854">
        <v>-1</v>
      </c>
      <c r="D1854" t="s">
        <v>75</v>
      </c>
      <c r="E1854" t="s">
        <v>202</v>
      </c>
      <c r="F1854">
        <v>9.8907999999999996E-2</v>
      </c>
      <c r="G1854">
        <v>-1</v>
      </c>
      <c r="H1854">
        <v>647.48400000000004</v>
      </c>
      <c r="I1854">
        <v>-1</v>
      </c>
      <c r="J1854">
        <v>0</v>
      </c>
      <c r="K1854">
        <v>5.5481059999999998</v>
      </c>
      <c r="L1854">
        <v>0.15640000000000001</v>
      </c>
      <c r="M1854">
        <v>51.817695999999998</v>
      </c>
      <c r="N1854">
        <v>-187.73539700000001</v>
      </c>
      <c r="O1854">
        <v>-3.125664</v>
      </c>
      <c r="P1854">
        <v>51.846522999999998</v>
      </c>
      <c r="Q1854">
        <v>-187.66181900000001</v>
      </c>
      <c r="R1854">
        <v>-3.1212979999999999</v>
      </c>
      <c r="S1854">
        <v>7.9023339999999997</v>
      </c>
      <c r="T1854">
        <v>4.3660000000000001E-3</v>
      </c>
    </row>
    <row r="1855" spans="1:20" x14ac:dyDescent="0.25">
      <c r="A1855">
        <v>1853</v>
      </c>
      <c r="B1855">
        <v>4</v>
      </c>
      <c r="C1855">
        <v>-1</v>
      </c>
      <c r="D1855" t="s">
        <v>75</v>
      </c>
      <c r="E1855" t="s">
        <v>202</v>
      </c>
      <c r="F1855">
        <v>0.14888000000000001</v>
      </c>
      <c r="G1855">
        <v>-1</v>
      </c>
      <c r="H1855">
        <v>374.41199999999998</v>
      </c>
      <c r="I1855">
        <v>-1</v>
      </c>
      <c r="J1855">
        <v>0</v>
      </c>
      <c r="K1855">
        <v>5.4679440000000001</v>
      </c>
      <c r="L1855">
        <v>0.28061999999999998</v>
      </c>
      <c r="M1855">
        <v>51.203851999999998</v>
      </c>
      <c r="N1855">
        <v>-187.81048000000001</v>
      </c>
      <c r="O1855">
        <v>-3.1174590000000002</v>
      </c>
      <c r="P1855">
        <v>51.186630000000001</v>
      </c>
      <c r="Q1855">
        <v>-187.69705200000001</v>
      </c>
      <c r="R1855">
        <v>-3.103691</v>
      </c>
      <c r="S1855">
        <v>11.47279</v>
      </c>
      <c r="T1855">
        <v>1.3769E-2</v>
      </c>
    </row>
    <row r="1856" spans="1:20" x14ac:dyDescent="0.25">
      <c r="A1856">
        <v>1854</v>
      </c>
      <c r="B1856">
        <v>4</v>
      </c>
      <c r="C1856">
        <v>-1</v>
      </c>
      <c r="D1856" t="s">
        <v>75</v>
      </c>
      <c r="E1856" t="s">
        <v>202</v>
      </c>
      <c r="F1856">
        <v>8.0726999999999993E-2</v>
      </c>
      <c r="G1856">
        <v>-1</v>
      </c>
      <c r="H1856">
        <v>500.59699999999998</v>
      </c>
      <c r="I1856">
        <v>-1</v>
      </c>
      <c r="J1856">
        <v>0</v>
      </c>
      <c r="K1856">
        <v>5.5303829999999996</v>
      </c>
      <c r="L1856">
        <v>0.245841</v>
      </c>
      <c r="M1856">
        <v>50.745449999999998</v>
      </c>
      <c r="N1856">
        <v>-187.77773999999999</v>
      </c>
      <c r="O1856">
        <v>-3.0857109999999999</v>
      </c>
      <c r="P1856">
        <v>50.694285999999998</v>
      </c>
      <c r="Q1856">
        <v>-187.74340799999999</v>
      </c>
      <c r="R1856">
        <v>-3.0815809999999999</v>
      </c>
      <c r="S1856">
        <v>6.161505</v>
      </c>
      <c r="T1856">
        <v>4.13E-3</v>
      </c>
    </row>
    <row r="1857" spans="1:20" x14ac:dyDescent="0.25">
      <c r="A1857">
        <v>1855</v>
      </c>
      <c r="B1857">
        <v>4</v>
      </c>
      <c r="C1857">
        <v>-1</v>
      </c>
      <c r="D1857" t="s">
        <v>75</v>
      </c>
      <c r="E1857" t="s">
        <v>202</v>
      </c>
      <c r="F1857">
        <v>9.8319000000000004E-2</v>
      </c>
      <c r="G1857">
        <v>-1</v>
      </c>
      <c r="H1857">
        <v>1219.444</v>
      </c>
      <c r="I1857">
        <v>-1</v>
      </c>
      <c r="J1857">
        <v>0</v>
      </c>
      <c r="K1857">
        <v>5.7745410000000001</v>
      </c>
      <c r="L1857">
        <v>0.42245700000000003</v>
      </c>
      <c r="M1857">
        <v>50.059705999999998</v>
      </c>
      <c r="N1857">
        <v>-187.837828</v>
      </c>
      <c r="O1857">
        <v>-3.0440809999999998</v>
      </c>
      <c r="P1857">
        <v>50.189757999999998</v>
      </c>
      <c r="Q1857">
        <v>-187.81390400000001</v>
      </c>
      <c r="R1857">
        <v>-3.0491630000000001</v>
      </c>
      <c r="S1857">
        <v>13.223455</v>
      </c>
      <c r="T1857">
        <v>5.0829999999999998E-3</v>
      </c>
    </row>
    <row r="1858" spans="1:20" x14ac:dyDescent="0.25">
      <c r="A1858">
        <v>1856</v>
      </c>
      <c r="B1858">
        <v>4</v>
      </c>
      <c r="C1858">
        <v>-1</v>
      </c>
      <c r="D1858" t="s">
        <v>75</v>
      </c>
      <c r="E1858" t="s">
        <v>202</v>
      </c>
      <c r="F1858">
        <v>4.7419000000000003E-2</v>
      </c>
      <c r="G1858">
        <v>-1</v>
      </c>
      <c r="H1858">
        <v>431.04899999999998</v>
      </c>
      <c r="I1858">
        <v>-1</v>
      </c>
      <c r="J1858">
        <v>0</v>
      </c>
      <c r="K1858">
        <v>6.1331720000000001</v>
      </c>
      <c r="L1858">
        <v>0.41371599999999997</v>
      </c>
      <c r="M1858">
        <v>49.653416999999997</v>
      </c>
      <c r="N1858">
        <v>-187.88942900000001</v>
      </c>
      <c r="O1858">
        <v>-3.0106160000000002</v>
      </c>
      <c r="P1858">
        <v>49.659607000000001</v>
      </c>
      <c r="Q1858">
        <v>-187.90982099999999</v>
      </c>
      <c r="R1858">
        <v>-3.0132780000000001</v>
      </c>
      <c r="S1858">
        <v>2.131065</v>
      </c>
      <c r="T1858">
        <v>2.6619999999999999E-3</v>
      </c>
    </row>
    <row r="1859" spans="1:20" x14ac:dyDescent="0.25">
      <c r="A1859">
        <v>1857</v>
      </c>
      <c r="B1859">
        <v>4</v>
      </c>
      <c r="C1859">
        <v>-1</v>
      </c>
      <c r="D1859" t="s">
        <v>75</v>
      </c>
      <c r="E1859" t="s">
        <v>202</v>
      </c>
      <c r="F1859">
        <v>2.2981999999999999E-2</v>
      </c>
      <c r="G1859">
        <v>-1</v>
      </c>
      <c r="H1859">
        <v>338.72500000000002</v>
      </c>
      <c r="I1859">
        <v>-1</v>
      </c>
      <c r="J1859">
        <v>0</v>
      </c>
      <c r="K1859">
        <v>6.7982199999999997</v>
      </c>
      <c r="L1859">
        <v>0.50691200000000003</v>
      </c>
      <c r="M1859">
        <v>48.910203000000003</v>
      </c>
      <c r="N1859">
        <v>-188.06959900000001</v>
      </c>
      <c r="O1859">
        <v>-2.952658</v>
      </c>
      <c r="P1859">
        <v>48.901164999999999</v>
      </c>
      <c r="Q1859">
        <v>-188.08908099999999</v>
      </c>
      <c r="R1859">
        <v>-2.9559950000000002</v>
      </c>
      <c r="S1859">
        <v>2.1476320000000002</v>
      </c>
      <c r="T1859">
        <v>3.3370000000000001E-3</v>
      </c>
    </row>
    <row r="1860" spans="1:20" x14ac:dyDescent="0.25">
      <c r="A1860">
        <v>1858</v>
      </c>
      <c r="B1860">
        <v>4</v>
      </c>
      <c r="C1860">
        <v>-1</v>
      </c>
      <c r="D1860" t="s">
        <v>75</v>
      </c>
      <c r="E1860" t="s">
        <v>202</v>
      </c>
      <c r="F1860">
        <v>7.0733000000000004E-2</v>
      </c>
      <c r="G1860">
        <v>-1</v>
      </c>
      <c r="H1860">
        <v>372.85899999999998</v>
      </c>
      <c r="I1860">
        <v>-1</v>
      </c>
      <c r="J1860">
        <v>0</v>
      </c>
      <c r="K1860">
        <v>7.2305489999999999</v>
      </c>
      <c r="L1860">
        <v>0.63007100000000005</v>
      </c>
      <c r="M1860">
        <v>48.349116000000002</v>
      </c>
      <c r="N1860">
        <v>-188.20165700000001</v>
      </c>
      <c r="O1860">
        <v>-2.9104049999999999</v>
      </c>
      <c r="P1860">
        <v>48.292763000000001</v>
      </c>
      <c r="Q1860">
        <v>-188.271759</v>
      </c>
      <c r="R1860">
        <v>-2.9037410000000001</v>
      </c>
      <c r="S1860">
        <v>8.9944319999999998</v>
      </c>
      <c r="T1860">
        <v>6.6629999999999997E-3</v>
      </c>
    </row>
    <row r="1861" spans="1:20" x14ac:dyDescent="0.25">
      <c r="A1861">
        <v>1859</v>
      </c>
      <c r="B1861">
        <v>4</v>
      </c>
      <c r="C1861">
        <v>-1</v>
      </c>
      <c r="D1861" t="s">
        <v>75</v>
      </c>
      <c r="E1861" t="s">
        <v>202</v>
      </c>
      <c r="F1861">
        <v>2.9402999999999999E-2</v>
      </c>
      <c r="G1861">
        <v>-1</v>
      </c>
      <c r="H1861">
        <v>367.267</v>
      </c>
      <c r="I1861">
        <v>-1</v>
      </c>
      <c r="J1861">
        <v>0</v>
      </c>
      <c r="K1861">
        <v>7.6719790000000003</v>
      </c>
      <c r="L1861">
        <v>0.64511099999999999</v>
      </c>
      <c r="M1861">
        <v>47.671277000000003</v>
      </c>
      <c r="N1861">
        <v>-188.512339</v>
      </c>
      <c r="O1861">
        <v>-2.8513760000000001</v>
      </c>
      <c r="P1861">
        <v>47.656792000000003</v>
      </c>
      <c r="Q1861">
        <v>-188.497803</v>
      </c>
      <c r="R1861">
        <v>-2.848697</v>
      </c>
      <c r="S1861">
        <v>2.0521750000000001</v>
      </c>
      <c r="T1861">
        <v>2.679E-3</v>
      </c>
    </row>
    <row r="1862" spans="1:20" x14ac:dyDescent="0.25">
      <c r="A1862">
        <v>1860</v>
      </c>
      <c r="B1862">
        <v>4</v>
      </c>
      <c r="C1862">
        <v>-1</v>
      </c>
      <c r="D1862" t="s">
        <v>75</v>
      </c>
      <c r="E1862" t="s">
        <v>202</v>
      </c>
      <c r="F1862">
        <v>3.3075E-2</v>
      </c>
      <c r="G1862">
        <v>-1</v>
      </c>
      <c r="H1862">
        <v>328.54199999999997</v>
      </c>
      <c r="I1862">
        <v>-1</v>
      </c>
      <c r="J1862">
        <v>0</v>
      </c>
      <c r="K1862">
        <v>8.0876839999999994</v>
      </c>
      <c r="L1862">
        <v>0.79413100000000003</v>
      </c>
      <c r="M1862">
        <v>46.971311999999998</v>
      </c>
      <c r="N1862">
        <v>-188.80485400000001</v>
      </c>
      <c r="O1862">
        <v>-2.783703</v>
      </c>
      <c r="P1862">
        <v>46.999966000000001</v>
      </c>
      <c r="Q1862">
        <v>-188.77851899999999</v>
      </c>
      <c r="R1862">
        <v>-2.7845770000000001</v>
      </c>
      <c r="S1862">
        <v>3.891759</v>
      </c>
      <c r="T1862">
        <v>8.7500000000000002E-4</v>
      </c>
    </row>
    <row r="1863" spans="1:20" x14ac:dyDescent="0.25">
      <c r="A1863">
        <v>1861</v>
      </c>
      <c r="B1863">
        <v>4</v>
      </c>
      <c r="C1863">
        <v>-1</v>
      </c>
      <c r="D1863" t="s">
        <v>75</v>
      </c>
      <c r="E1863" t="s">
        <v>202</v>
      </c>
      <c r="F1863">
        <v>9.3785999999999994E-2</v>
      </c>
      <c r="G1863">
        <v>-1</v>
      </c>
      <c r="H1863">
        <v>441.78800000000001</v>
      </c>
      <c r="I1863">
        <v>-1</v>
      </c>
      <c r="J1863">
        <v>0</v>
      </c>
      <c r="K1863">
        <v>8.2563200000000005</v>
      </c>
      <c r="L1863">
        <v>0.90465700000000004</v>
      </c>
      <c r="M1863">
        <v>46.173690000000001</v>
      </c>
      <c r="N1863">
        <v>-189.23584099999999</v>
      </c>
      <c r="O1863">
        <v>-2.688367</v>
      </c>
      <c r="P1863">
        <v>46.125476999999997</v>
      </c>
      <c r="Q1863">
        <v>-189.24075300000001</v>
      </c>
      <c r="R1863">
        <v>-2.6862949999999999</v>
      </c>
      <c r="S1863">
        <v>4.8462540000000001</v>
      </c>
      <c r="T1863">
        <v>2.0720000000000001E-3</v>
      </c>
    </row>
    <row r="1864" spans="1:20" x14ac:dyDescent="0.25">
      <c r="A1864">
        <v>1862</v>
      </c>
      <c r="B1864">
        <v>3</v>
      </c>
      <c r="C1864">
        <v>-1</v>
      </c>
      <c r="D1864" t="s">
        <v>74</v>
      </c>
      <c r="E1864" t="s">
        <v>202</v>
      </c>
      <c r="F1864">
        <v>1.6559000000000001E-2</v>
      </c>
      <c r="G1864">
        <v>-1</v>
      </c>
      <c r="H1864">
        <v>380.017</v>
      </c>
      <c r="I1864">
        <v>-1</v>
      </c>
      <c r="J1864">
        <v>0</v>
      </c>
      <c r="K1864">
        <v>8.1238089999999996</v>
      </c>
      <c r="L1864">
        <v>0.90333600000000003</v>
      </c>
      <c r="M1864">
        <v>45.501392000000003</v>
      </c>
      <c r="N1864">
        <v>-189.66884999999999</v>
      </c>
      <c r="O1864">
        <v>-2.604651</v>
      </c>
      <c r="P1864">
        <v>45.505530999999998</v>
      </c>
      <c r="Q1864">
        <v>-189.64369199999999</v>
      </c>
      <c r="R1864">
        <v>-2.605639</v>
      </c>
      <c r="S1864">
        <v>2.5495960000000002</v>
      </c>
      <c r="T1864">
        <v>9.8799999999999995E-4</v>
      </c>
    </row>
    <row r="1865" spans="1:20" x14ac:dyDescent="0.25">
      <c r="A1865">
        <v>1863</v>
      </c>
      <c r="B1865">
        <v>3</v>
      </c>
      <c r="C1865">
        <v>-1</v>
      </c>
      <c r="D1865" t="s">
        <v>74</v>
      </c>
      <c r="E1865" t="s">
        <v>202</v>
      </c>
      <c r="F1865">
        <v>1.6959999999999999E-2</v>
      </c>
      <c r="G1865">
        <v>-1</v>
      </c>
      <c r="H1865">
        <v>437.40699999999998</v>
      </c>
      <c r="I1865">
        <v>-1</v>
      </c>
      <c r="J1865">
        <v>0</v>
      </c>
      <c r="K1865">
        <v>7.9293709999999997</v>
      </c>
      <c r="L1865">
        <v>1.027819</v>
      </c>
      <c r="M1865">
        <v>45.004252999999999</v>
      </c>
      <c r="N1865">
        <v>-190.10233500000001</v>
      </c>
      <c r="O1865">
        <v>-2.5226739999999999</v>
      </c>
      <c r="P1865">
        <v>44.935585000000003</v>
      </c>
      <c r="Q1865">
        <v>-190.08921799999999</v>
      </c>
      <c r="R1865">
        <v>-2.518923</v>
      </c>
      <c r="S1865">
        <v>6.9909850000000002</v>
      </c>
      <c r="T1865">
        <v>3.751E-3</v>
      </c>
    </row>
    <row r="1866" spans="1:20" x14ac:dyDescent="0.25">
      <c r="A1866">
        <v>1864</v>
      </c>
      <c r="B1866">
        <v>3</v>
      </c>
      <c r="C1866">
        <v>-1</v>
      </c>
      <c r="D1866" t="s">
        <v>74</v>
      </c>
      <c r="E1866" t="s">
        <v>202</v>
      </c>
      <c r="F1866">
        <v>0.12601799999999999</v>
      </c>
      <c r="G1866">
        <v>-1</v>
      </c>
      <c r="H1866">
        <v>383.29899999999998</v>
      </c>
      <c r="I1866">
        <v>-1</v>
      </c>
      <c r="J1866">
        <v>0</v>
      </c>
      <c r="K1866">
        <v>7.8274800000000004</v>
      </c>
      <c r="L1866">
        <v>0.96435400000000004</v>
      </c>
      <c r="M1866">
        <v>44.403049000000003</v>
      </c>
      <c r="N1866">
        <v>-190.62441799999999</v>
      </c>
      <c r="O1866">
        <v>-2.4325990000000002</v>
      </c>
      <c r="P1866">
        <v>44.418598000000003</v>
      </c>
      <c r="Q1866">
        <v>-190.576233</v>
      </c>
      <c r="R1866">
        <v>-2.4306190000000001</v>
      </c>
      <c r="S1866">
        <v>5.0632210000000004</v>
      </c>
      <c r="T1866">
        <v>1.98E-3</v>
      </c>
    </row>
    <row r="1867" spans="1:20" x14ac:dyDescent="0.25">
      <c r="A1867">
        <v>1865</v>
      </c>
      <c r="B1867">
        <v>3</v>
      </c>
      <c r="C1867">
        <v>-1</v>
      </c>
      <c r="D1867" t="s">
        <v>74</v>
      </c>
      <c r="E1867" t="s">
        <v>202</v>
      </c>
      <c r="F1867">
        <v>0.153727</v>
      </c>
      <c r="G1867">
        <v>-1</v>
      </c>
      <c r="H1867">
        <v>407.245</v>
      </c>
      <c r="I1867">
        <v>-1</v>
      </c>
      <c r="J1867">
        <v>0</v>
      </c>
      <c r="K1867">
        <v>7.8781619999999997</v>
      </c>
      <c r="L1867">
        <v>0.93290600000000001</v>
      </c>
      <c r="M1867">
        <v>43.785997000000002</v>
      </c>
      <c r="N1867">
        <v>-191.25554299999999</v>
      </c>
      <c r="O1867">
        <v>-2.317266</v>
      </c>
      <c r="P1867">
        <v>43.802593000000002</v>
      </c>
      <c r="Q1867">
        <v>-191.29139699999999</v>
      </c>
      <c r="R1867">
        <v>-2.3141340000000001</v>
      </c>
      <c r="S1867">
        <v>3.9508700000000001</v>
      </c>
      <c r="T1867">
        <v>3.1319999999999998E-3</v>
      </c>
    </row>
    <row r="1868" spans="1:20" x14ac:dyDescent="0.25">
      <c r="A1868">
        <v>1866</v>
      </c>
      <c r="B1868">
        <v>3</v>
      </c>
      <c r="C1868">
        <v>-1</v>
      </c>
      <c r="D1868" t="s">
        <v>74</v>
      </c>
      <c r="E1868" t="s">
        <v>202</v>
      </c>
      <c r="F1868">
        <v>6.404E-3</v>
      </c>
      <c r="G1868">
        <v>-1</v>
      </c>
      <c r="H1868">
        <v>282.55700000000002</v>
      </c>
      <c r="I1868">
        <v>-1</v>
      </c>
      <c r="J1868">
        <v>0</v>
      </c>
      <c r="K1868">
        <v>7.9403050000000004</v>
      </c>
      <c r="L1868">
        <v>1.0498510000000001</v>
      </c>
      <c r="M1868">
        <v>43.396037</v>
      </c>
      <c r="N1868">
        <v>-191.91142099999999</v>
      </c>
      <c r="O1868">
        <v>-2.2260279999999999</v>
      </c>
      <c r="P1868">
        <v>43.395114999999997</v>
      </c>
      <c r="Q1868">
        <v>-191.87882999999999</v>
      </c>
      <c r="R1868">
        <v>-2.2253630000000002</v>
      </c>
      <c r="S1868">
        <v>3.2603749999999998</v>
      </c>
      <c r="T1868">
        <v>6.6399999999999999E-4</v>
      </c>
    </row>
    <row r="1869" spans="1:20" x14ac:dyDescent="0.25">
      <c r="A1869">
        <v>1867</v>
      </c>
      <c r="B1869">
        <v>3</v>
      </c>
      <c r="C1869">
        <v>-1</v>
      </c>
      <c r="D1869" t="s">
        <v>74</v>
      </c>
      <c r="E1869" t="s">
        <v>202</v>
      </c>
      <c r="F1869">
        <v>0.112901</v>
      </c>
      <c r="G1869">
        <v>-1</v>
      </c>
      <c r="H1869">
        <v>352.096</v>
      </c>
      <c r="I1869">
        <v>-1</v>
      </c>
      <c r="J1869">
        <v>0</v>
      </c>
      <c r="K1869">
        <v>8.0320850000000004</v>
      </c>
      <c r="L1869">
        <v>0.92919200000000002</v>
      </c>
      <c r="M1869">
        <v>43.054493000000001</v>
      </c>
      <c r="N1869">
        <v>-192.470741</v>
      </c>
      <c r="O1869">
        <v>-2.1333920000000002</v>
      </c>
      <c r="P1869">
        <v>43.039760999999999</v>
      </c>
      <c r="Q1869">
        <v>-192.50645399999999</v>
      </c>
      <c r="R1869">
        <v>-2.1355870000000001</v>
      </c>
      <c r="S1869">
        <v>3.8633359999999999</v>
      </c>
      <c r="T1869">
        <v>2.1940000000000002E-3</v>
      </c>
    </row>
    <row r="1870" spans="1:20" x14ac:dyDescent="0.25">
      <c r="A1870">
        <v>1868</v>
      </c>
      <c r="B1870">
        <v>3</v>
      </c>
      <c r="C1870">
        <v>-1</v>
      </c>
      <c r="D1870" t="s">
        <v>74</v>
      </c>
      <c r="E1870" t="s">
        <v>202</v>
      </c>
      <c r="F1870">
        <v>7.3190000000000005E-2</v>
      </c>
      <c r="G1870">
        <v>-1</v>
      </c>
      <c r="H1870">
        <v>372.26900000000001</v>
      </c>
      <c r="I1870">
        <v>-1</v>
      </c>
      <c r="J1870">
        <v>0</v>
      </c>
      <c r="K1870">
        <v>8.0616260000000004</v>
      </c>
      <c r="L1870">
        <v>0.94931200000000004</v>
      </c>
      <c r="M1870">
        <v>42.687615999999998</v>
      </c>
      <c r="N1870">
        <v>-193.09146799999999</v>
      </c>
      <c r="O1870">
        <v>-2.0553979999999998</v>
      </c>
      <c r="P1870">
        <v>42.728969999999997</v>
      </c>
      <c r="Q1870">
        <v>-193.16429099999999</v>
      </c>
      <c r="R1870">
        <v>-2.053096</v>
      </c>
      <c r="S1870">
        <v>8.3745600000000007</v>
      </c>
      <c r="T1870">
        <v>2.3019999999999998E-3</v>
      </c>
    </row>
    <row r="1871" spans="1:20" x14ac:dyDescent="0.25">
      <c r="A1871">
        <v>1869</v>
      </c>
      <c r="B1871">
        <v>3</v>
      </c>
      <c r="C1871">
        <v>-1</v>
      </c>
      <c r="D1871" t="s">
        <v>74</v>
      </c>
      <c r="E1871" t="s">
        <v>202</v>
      </c>
      <c r="F1871">
        <v>3.9377000000000002E-2</v>
      </c>
      <c r="G1871">
        <v>-1</v>
      </c>
      <c r="H1871">
        <v>360.30700000000002</v>
      </c>
      <c r="I1871">
        <v>-1</v>
      </c>
      <c r="J1871">
        <v>0</v>
      </c>
      <c r="K1871">
        <v>8.0239170000000009</v>
      </c>
      <c r="L1871">
        <v>0.87110299999999996</v>
      </c>
      <c r="M1871">
        <v>42.527605999999999</v>
      </c>
      <c r="N1871">
        <v>-193.96501599999999</v>
      </c>
      <c r="O1871">
        <v>-1.971759</v>
      </c>
      <c r="P1871">
        <v>42.471947</v>
      </c>
      <c r="Q1871">
        <v>-193.843323</v>
      </c>
      <c r="R1871">
        <v>-1.9726600000000001</v>
      </c>
      <c r="S1871">
        <v>13.381805999999999</v>
      </c>
      <c r="T1871">
        <v>9.01E-4</v>
      </c>
    </row>
    <row r="1872" spans="1:20" x14ac:dyDescent="0.25">
      <c r="A1872">
        <v>1870</v>
      </c>
      <c r="B1872">
        <v>3</v>
      </c>
      <c r="C1872">
        <v>-1</v>
      </c>
      <c r="D1872" t="s">
        <v>74</v>
      </c>
      <c r="E1872" t="s">
        <v>202</v>
      </c>
      <c r="F1872">
        <v>7.4634000000000006E-2</v>
      </c>
      <c r="G1872">
        <v>-1</v>
      </c>
      <c r="H1872">
        <v>292.54700000000003</v>
      </c>
      <c r="I1872">
        <v>-1</v>
      </c>
      <c r="J1872">
        <v>0</v>
      </c>
      <c r="K1872">
        <v>8.0130660000000002</v>
      </c>
      <c r="L1872">
        <v>0.73381300000000005</v>
      </c>
      <c r="M1872">
        <v>42.132956999999998</v>
      </c>
      <c r="N1872">
        <v>-194.633319</v>
      </c>
      <c r="O1872">
        <v>-1.8661749999999999</v>
      </c>
      <c r="P1872">
        <v>42.211185</v>
      </c>
      <c r="Q1872">
        <v>-194.769913</v>
      </c>
      <c r="R1872">
        <v>-1.8705160000000001</v>
      </c>
      <c r="S1872">
        <v>15.740861000000001</v>
      </c>
      <c r="T1872">
        <v>4.3420000000000004E-3</v>
      </c>
    </row>
    <row r="1873" spans="1:20" x14ac:dyDescent="0.25">
      <c r="A1873">
        <v>1871</v>
      </c>
      <c r="B1873">
        <v>3</v>
      </c>
      <c r="C1873">
        <v>-1</v>
      </c>
      <c r="D1873" t="s">
        <v>74</v>
      </c>
      <c r="E1873" t="s">
        <v>202</v>
      </c>
      <c r="F1873">
        <v>3.5397999999999999E-2</v>
      </c>
      <c r="G1873">
        <v>-1</v>
      </c>
      <c r="H1873">
        <v>443.916</v>
      </c>
      <c r="I1873">
        <v>-1</v>
      </c>
      <c r="J1873">
        <v>0</v>
      </c>
      <c r="K1873">
        <v>8.0076090000000004</v>
      </c>
      <c r="L1873">
        <v>0.74647799999999997</v>
      </c>
      <c r="M1873">
        <v>42.112591999999999</v>
      </c>
      <c r="N1873">
        <v>-195.48838799999999</v>
      </c>
      <c r="O1873">
        <v>-1.800376</v>
      </c>
      <c r="P1873">
        <v>42.067543000000001</v>
      </c>
      <c r="Q1873">
        <v>-195.47692900000001</v>
      </c>
      <c r="R1873">
        <v>-1.8029090000000001</v>
      </c>
      <c r="S1873">
        <v>4.6483749999999997</v>
      </c>
      <c r="T1873">
        <v>2.5330000000000001E-3</v>
      </c>
    </row>
    <row r="1874" spans="1:20" x14ac:dyDescent="0.25">
      <c r="A1874">
        <v>1872</v>
      </c>
      <c r="B1874">
        <v>3</v>
      </c>
      <c r="C1874">
        <v>-1</v>
      </c>
      <c r="D1874" t="s">
        <v>74</v>
      </c>
      <c r="E1874" t="s">
        <v>202</v>
      </c>
      <c r="F1874">
        <v>1.5724999999999999E-2</v>
      </c>
      <c r="G1874">
        <v>-1</v>
      </c>
      <c r="H1874">
        <v>364.78199999999998</v>
      </c>
      <c r="I1874">
        <v>-1</v>
      </c>
      <c r="J1874">
        <v>0</v>
      </c>
      <c r="K1874">
        <v>8.0452739999999991</v>
      </c>
      <c r="L1874">
        <v>0.52971199999999996</v>
      </c>
      <c r="M1874">
        <v>41.948107999999998</v>
      </c>
      <c r="N1874">
        <v>-196.146365</v>
      </c>
      <c r="O1874">
        <v>-1.7500249999999999</v>
      </c>
      <c r="P1874">
        <v>41.960189999999997</v>
      </c>
      <c r="Q1874">
        <v>-196.192307</v>
      </c>
      <c r="R1874">
        <v>-1.7467220000000001</v>
      </c>
      <c r="S1874">
        <v>4.7503760000000002</v>
      </c>
      <c r="T1874">
        <v>3.3029999999999999E-3</v>
      </c>
    </row>
    <row r="1875" spans="1:20" x14ac:dyDescent="0.25">
      <c r="A1875">
        <v>1873</v>
      </c>
      <c r="B1875">
        <v>3</v>
      </c>
      <c r="C1875">
        <v>-1</v>
      </c>
      <c r="D1875" t="s">
        <v>74</v>
      </c>
      <c r="E1875" t="s">
        <v>202</v>
      </c>
      <c r="F1875">
        <v>3.8064000000000001E-2</v>
      </c>
      <c r="G1875">
        <v>-1</v>
      </c>
      <c r="H1875">
        <v>551.68399999999997</v>
      </c>
      <c r="I1875">
        <v>-1</v>
      </c>
      <c r="J1875">
        <v>0</v>
      </c>
      <c r="K1875">
        <v>8.0521709999999995</v>
      </c>
      <c r="L1875">
        <v>0.55635599999999996</v>
      </c>
      <c r="M1875">
        <v>41.798535999999999</v>
      </c>
      <c r="N1875">
        <v>-196.85212999999999</v>
      </c>
      <c r="O1875">
        <v>-1.692159</v>
      </c>
      <c r="P1875">
        <v>41.885463999999999</v>
      </c>
      <c r="Q1875">
        <v>-196.91322299999999</v>
      </c>
      <c r="R1875">
        <v>-1.6968110000000001</v>
      </c>
      <c r="S1875">
        <v>10.624890000000001</v>
      </c>
      <c r="T1875">
        <v>4.6519999999999999E-3</v>
      </c>
    </row>
    <row r="1876" spans="1:20" x14ac:dyDescent="0.25">
      <c r="A1876">
        <v>1874</v>
      </c>
      <c r="B1876">
        <v>3</v>
      </c>
      <c r="C1876">
        <v>-1</v>
      </c>
      <c r="D1876" t="s">
        <v>74</v>
      </c>
      <c r="E1876" t="s">
        <v>202</v>
      </c>
      <c r="F1876">
        <v>4.0925999999999997E-2</v>
      </c>
      <c r="G1876">
        <v>-1</v>
      </c>
      <c r="H1876">
        <v>442.26400000000001</v>
      </c>
      <c r="I1876">
        <v>-1</v>
      </c>
      <c r="J1876">
        <v>0</v>
      </c>
      <c r="K1876">
        <v>8.0735910000000004</v>
      </c>
      <c r="L1876">
        <v>0.34874300000000003</v>
      </c>
      <c r="M1876">
        <v>41.863912999999997</v>
      </c>
      <c r="N1876">
        <v>-197.61059499999999</v>
      </c>
      <c r="O1876">
        <v>-1.65249</v>
      </c>
      <c r="P1876">
        <v>41.836201000000003</v>
      </c>
      <c r="Q1876">
        <v>-197.637787</v>
      </c>
      <c r="R1876">
        <v>-1.657251</v>
      </c>
      <c r="S1876">
        <v>3.8824380000000001</v>
      </c>
      <c r="T1876">
        <v>4.7600000000000003E-3</v>
      </c>
    </row>
    <row r="1877" spans="1:20" x14ac:dyDescent="0.25">
      <c r="A1877">
        <v>1875</v>
      </c>
      <c r="B1877">
        <v>3</v>
      </c>
      <c r="C1877">
        <v>-1</v>
      </c>
      <c r="D1877" t="s">
        <v>74</v>
      </c>
      <c r="E1877" t="s">
        <v>202</v>
      </c>
      <c r="F1877">
        <v>7.8912999999999997E-2</v>
      </c>
      <c r="G1877">
        <v>-1</v>
      </c>
      <c r="H1877">
        <v>298.84500000000003</v>
      </c>
      <c r="I1877">
        <v>-1</v>
      </c>
      <c r="J1877">
        <v>0</v>
      </c>
      <c r="K1877">
        <v>8.0729150000000001</v>
      </c>
      <c r="L1877">
        <v>0.22476399999999999</v>
      </c>
      <c r="M1877">
        <v>41.945990999999999</v>
      </c>
      <c r="N1877">
        <v>-198.63928000000001</v>
      </c>
      <c r="O1877">
        <v>-1.6342779999999999</v>
      </c>
      <c r="P1877">
        <v>41.798515000000002</v>
      </c>
      <c r="Q1877">
        <v>-198.605988</v>
      </c>
      <c r="R1877">
        <v>-1.6181289999999999</v>
      </c>
      <c r="S1877">
        <v>15.118652000000001</v>
      </c>
      <c r="T1877">
        <v>1.6149E-2</v>
      </c>
    </row>
    <row r="1878" spans="1:20" x14ac:dyDescent="0.25">
      <c r="A1878">
        <v>1876</v>
      </c>
      <c r="B1878">
        <v>3</v>
      </c>
      <c r="C1878">
        <v>-1</v>
      </c>
      <c r="D1878" t="s">
        <v>74</v>
      </c>
      <c r="E1878" t="s">
        <v>202</v>
      </c>
      <c r="F1878">
        <v>1.9668999999999999E-2</v>
      </c>
      <c r="G1878">
        <v>-1</v>
      </c>
      <c r="H1878">
        <v>341.13799999999998</v>
      </c>
      <c r="I1878">
        <v>-1</v>
      </c>
      <c r="J1878">
        <v>0</v>
      </c>
      <c r="K1878">
        <v>8.0616979999999998</v>
      </c>
      <c r="L1878">
        <v>0.25651600000000002</v>
      </c>
      <c r="M1878">
        <v>41.79439</v>
      </c>
      <c r="N1878">
        <v>-199.363698</v>
      </c>
      <c r="O1878">
        <v>-1.5952999999999999</v>
      </c>
      <c r="P1878">
        <v>41.785820000000001</v>
      </c>
      <c r="Q1878">
        <v>-199.33197000000001</v>
      </c>
      <c r="R1878">
        <v>-1.5965389999999999</v>
      </c>
      <c r="S1878">
        <v>3.2864620000000002</v>
      </c>
      <c r="T1878">
        <v>1.238E-3</v>
      </c>
    </row>
    <row r="1879" spans="1:20" x14ac:dyDescent="0.25">
      <c r="A1879">
        <v>1877</v>
      </c>
      <c r="B1879">
        <v>3</v>
      </c>
      <c r="C1879">
        <v>-1</v>
      </c>
      <c r="D1879" t="s">
        <v>74</v>
      </c>
      <c r="E1879" t="s">
        <v>202</v>
      </c>
      <c r="F1879">
        <v>1.5803999999999999E-2</v>
      </c>
      <c r="G1879">
        <v>-1</v>
      </c>
      <c r="H1879">
        <v>258.47899999999998</v>
      </c>
      <c r="I1879">
        <v>-1</v>
      </c>
      <c r="J1879">
        <v>0</v>
      </c>
      <c r="K1879">
        <v>8.0594190000000001</v>
      </c>
      <c r="L1879">
        <v>6.9503999999999996E-2</v>
      </c>
      <c r="M1879">
        <v>41.767491</v>
      </c>
      <c r="N1879">
        <v>-200.04746900000001</v>
      </c>
      <c r="O1879">
        <v>-1.5832980000000001</v>
      </c>
      <c r="P1879">
        <v>41.78051</v>
      </c>
      <c r="Q1879">
        <v>-200.057434</v>
      </c>
      <c r="R1879">
        <v>-1.5835440000000001</v>
      </c>
      <c r="S1879">
        <v>1.6395550000000001</v>
      </c>
      <c r="T1879">
        <v>2.4499999999999999E-4</v>
      </c>
    </row>
    <row r="1880" spans="1:20" x14ac:dyDescent="0.25">
      <c r="A1880">
        <v>1878</v>
      </c>
      <c r="B1880">
        <v>3</v>
      </c>
      <c r="C1880">
        <v>-1</v>
      </c>
      <c r="D1880" t="s">
        <v>74</v>
      </c>
      <c r="E1880" t="s">
        <v>202</v>
      </c>
      <c r="F1880">
        <v>7.9939999999999994E-3</v>
      </c>
      <c r="G1880">
        <v>-1</v>
      </c>
      <c r="H1880">
        <v>358.18900000000002</v>
      </c>
      <c r="I1880">
        <v>-1</v>
      </c>
      <c r="J1880">
        <v>0</v>
      </c>
      <c r="K1880">
        <v>8.0568259999999992</v>
      </c>
      <c r="L1880">
        <v>0.12579699999999999</v>
      </c>
      <c r="M1880">
        <v>41.815041999999998</v>
      </c>
      <c r="N1880">
        <v>-200.793362</v>
      </c>
      <c r="O1880">
        <v>-1.579761</v>
      </c>
      <c r="P1880">
        <v>41.779387999999997</v>
      </c>
      <c r="Q1880">
        <v>-200.78260800000001</v>
      </c>
      <c r="R1880">
        <v>-1.574676</v>
      </c>
      <c r="S1880">
        <v>3.7240039999999999</v>
      </c>
      <c r="T1880">
        <v>5.0850000000000001E-3</v>
      </c>
    </row>
    <row r="1881" spans="1:20" x14ac:dyDescent="0.25">
      <c r="A1881">
        <v>1879</v>
      </c>
      <c r="B1881">
        <v>3</v>
      </c>
      <c r="C1881">
        <v>-1</v>
      </c>
      <c r="D1881" t="s">
        <v>74</v>
      </c>
      <c r="E1881" t="s">
        <v>202</v>
      </c>
      <c r="F1881">
        <v>1.2537E-2</v>
      </c>
      <c r="G1881">
        <v>-1</v>
      </c>
      <c r="H1881">
        <v>286.21300000000002</v>
      </c>
      <c r="I1881">
        <v>-1</v>
      </c>
      <c r="J1881">
        <v>0</v>
      </c>
      <c r="K1881">
        <v>8.0607919999999993</v>
      </c>
      <c r="L1881">
        <v>1.673E-3</v>
      </c>
      <c r="M1881">
        <v>41.761158000000002</v>
      </c>
      <c r="N1881">
        <v>-201.48292499999999</v>
      </c>
      <c r="O1881">
        <v>-1.569134</v>
      </c>
      <c r="P1881">
        <v>41.781886999999998</v>
      </c>
      <c r="Q1881">
        <v>-201.507904</v>
      </c>
      <c r="R1881">
        <v>-1.569672</v>
      </c>
      <c r="S1881">
        <v>3.2459549999999999</v>
      </c>
      <c r="T1881">
        <v>5.3799999999999996E-4</v>
      </c>
    </row>
    <row r="1882" spans="1:20" x14ac:dyDescent="0.25">
      <c r="A1882">
        <v>1880</v>
      </c>
      <c r="B1882">
        <v>3</v>
      </c>
      <c r="C1882">
        <v>-1</v>
      </c>
      <c r="D1882" t="s">
        <v>74</v>
      </c>
      <c r="E1882" t="s">
        <v>202</v>
      </c>
      <c r="F1882">
        <v>1.2545000000000001E-2</v>
      </c>
      <c r="G1882">
        <v>-1</v>
      </c>
      <c r="H1882">
        <v>278.673</v>
      </c>
      <c r="I1882">
        <v>-1</v>
      </c>
      <c r="J1882">
        <v>0</v>
      </c>
      <c r="K1882">
        <v>8.0662129999999994</v>
      </c>
      <c r="L1882">
        <v>-1.8360000000000001E-2</v>
      </c>
      <c r="M1882">
        <v>41.762146000000001</v>
      </c>
      <c r="N1882">
        <v>-202.495914</v>
      </c>
      <c r="O1882">
        <v>-1.561979</v>
      </c>
      <c r="P1882">
        <v>41.788474999999998</v>
      </c>
      <c r="Q1882">
        <v>-202.475525</v>
      </c>
      <c r="R1882">
        <v>-1.564981</v>
      </c>
      <c r="S1882">
        <v>3.3301059999999998</v>
      </c>
      <c r="T1882">
        <v>3.0019999999999999E-3</v>
      </c>
    </row>
    <row r="1883" spans="1:20" x14ac:dyDescent="0.25">
      <c r="A1883">
        <v>1881</v>
      </c>
      <c r="B1883">
        <v>3</v>
      </c>
      <c r="C1883">
        <v>-1</v>
      </c>
      <c r="D1883" t="s">
        <v>74</v>
      </c>
      <c r="E1883" t="s">
        <v>202</v>
      </c>
      <c r="F1883">
        <v>6.3870000000000003E-3</v>
      </c>
      <c r="G1883">
        <v>-1</v>
      </c>
      <c r="H1883">
        <v>331.05900000000003</v>
      </c>
      <c r="I1883">
        <v>-1</v>
      </c>
      <c r="J1883">
        <v>0</v>
      </c>
      <c r="K1883">
        <v>8.0677269999999996</v>
      </c>
      <c r="L1883">
        <v>5.4420999999999997E-2</v>
      </c>
      <c r="M1883">
        <v>41.785684000000003</v>
      </c>
      <c r="N1883">
        <v>-203.196225</v>
      </c>
      <c r="O1883">
        <v>-1.5626530000000001</v>
      </c>
      <c r="P1883">
        <v>41.794170000000001</v>
      </c>
      <c r="Q1883">
        <v>-203.20155299999999</v>
      </c>
      <c r="R1883">
        <v>-1.5629249999999999</v>
      </c>
      <c r="S1883">
        <v>1.0020789999999999</v>
      </c>
      <c r="T1883">
        <v>2.72E-4</v>
      </c>
    </row>
    <row r="1884" spans="1:20" x14ac:dyDescent="0.25">
      <c r="A1884">
        <v>1882</v>
      </c>
      <c r="B1884">
        <v>3</v>
      </c>
      <c r="C1884">
        <v>-1</v>
      </c>
      <c r="D1884" t="s">
        <v>74</v>
      </c>
      <c r="E1884" t="s">
        <v>202</v>
      </c>
      <c r="F1884">
        <v>4.0356999999999997E-2</v>
      </c>
      <c r="G1884">
        <v>-1</v>
      </c>
      <c r="H1884">
        <v>413.83199999999999</v>
      </c>
      <c r="I1884">
        <v>-1</v>
      </c>
      <c r="J1884">
        <v>0</v>
      </c>
      <c r="K1884">
        <v>8.0672770000000007</v>
      </c>
      <c r="L1884">
        <v>-5.2880999999999997E-2</v>
      </c>
      <c r="M1884">
        <v>41.857391999999997</v>
      </c>
      <c r="N1884">
        <v>-203.93775299999999</v>
      </c>
      <c r="O1884">
        <v>-1.561509</v>
      </c>
      <c r="P1884">
        <v>41.799511000000003</v>
      </c>
      <c r="Q1884">
        <v>-203.92765800000001</v>
      </c>
      <c r="R1884">
        <v>-1.5634790000000001</v>
      </c>
      <c r="S1884">
        <v>5.8755119999999996</v>
      </c>
      <c r="T1884">
        <v>1.97E-3</v>
      </c>
    </row>
    <row r="1885" spans="1:20" x14ac:dyDescent="0.25">
      <c r="A1885">
        <v>1883</v>
      </c>
      <c r="B1885">
        <v>3</v>
      </c>
      <c r="C1885">
        <v>-1</v>
      </c>
      <c r="D1885" t="s">
        <v>74</v>
      </c>
      <c r="E1885" t="s">
        <v>202</v>
      </c>
      <c r="F1885">
        <v>3.1106999999999999E-2</v>
      </c>
      <c r="G1885">
        <v>-1</v>
      </c>
      <c r="H1885">
        <v>394.66</v>
      </c>
      <c r="I1885">
        <v>-1</v>
      </c>
      <c r="J1885">
        <v>0</v>
      </c>
      <c r="K1885">
        <v>8.0655020000000004</v>
      </c>
      <c r="L1885">
        <v>4.5012000000000003E-2</v>
      </c>
      <c r="M1885">
        <v>41.791710999999999</v>
      </c>
      <c r="N1885">
        <v>-204.58445800000001</v>
      </c>
      <c r="O1885">
        <v>-1.5683530000000001</v>
      </c>
      <c r="P1885">
        <v>41.804290999999999</v>
      </c>
      <c r="Q1885">
        <v>-204.65360999999999</v>
      </c>
      <c r="R1885">
        <v>-1.5633699999999999</v>
      </c>
      <c r="S1885">
        <v>7.028721</v>
      </c>
      <c r="T1885">
        <v>4.9829999999999996E-3</v>
      </c>
    </row>
    <row r="1886" spans="1:20" x14ac:dyDescent="0.25">
      <c r="A1886">
        <v>1884</v>
      </c>
      <c r="B1886">
        <v>3</v>
      </c>
      <c r="C1886">
        <v>-1</v>
      </c>
      <c r="D1886" t="s">
        <v>74</v>
      </c>
      <c r="E1886" t="s">
        <v>202</v>
      </c>
      <c r="F1886">
        <v>4.444E-3</v>
      </c>
      <c r="G1886">
        <v>-1</v>
      </c>
      <c r="H1886">
        <v>410.19200000000001</v>
      </c>
      <c r="I1886">
        <v>-1</v>
      </c>
      <c r="J1886">
        <v>0</v>
      </c>
      <c r="K1886">
        <v>8.0638649999999998</v>
      </c>
      <c r="L1886">
        <v>-5.3206000000000003E-2</v>
      </c>
      <c r="M1886">
        <v>41.797386000000003</v>
      </c>
      <c r="N1886">
        <v>-205.36694600000001</v>
      </c>
      <c r="O1886">
        <v>-1.56402</v>
      </c>
      <c r="P1886">
        <v>41.809230999999997</v>
      </c>
      <c r="Q1886">
        <v>-205.37941000000001</v>
      </c>
      <c r="R1886">
        <v>-1.56423</v>
      </c>
      <c r="S1886">
        <v>1.7194449999999999</v>
      </c>
      <c r="T1886">
        <v>2.0900000000000001E-4</v>
      </c>
    </row>
    <row r="1887" spans="1:20" x14ac:dyDescent="0.25">
      <c r="A1887">
        <v>1885</v>
      </c>
      <c r="B1887">
        <v>3</v>
      </c>
      <c r="C1887">
        <v>-1</v>
      </c>
      <c r="D1887" t="s">
        <v>74</v>
      </c>
      <c r="E1887" t="s">
        <v>202</v>
      </c>
      <c r="F1887">
        <v>3.2337999999999999E-2</v>
      </c>
      <c r="G1887">
        <v>-1</v>
      </c>
      <c r="H1887">
        <v>487.01400000000001</v>
      </c>
      <c r="I1887">
        <v>-1</v>
      </c>
      <c r="J1887">
        <v>0</v>
      </c>
      <c r="K1887">
        <v>8.0633780000000002</v>
      </c>
      <c r="L1887">
        <v>-5.1929000000000003E-2</v>
      </c>
      <c r="M1887">
        <v>41.901972000000001</v>
      </c>
      <c r="N1887">
        <v>-206.42585700000001</v>
      </c>
      <c r="O1887">
        <v>-1.5675680000000001</v>
      </c>
      <c r="P1887">
        <v>41.815437000000003</v>
      </c>
      <c r="Q1887">
        <v>-206.346924</v>
      </c>
      <c r="R1887">
        <v>-1.564551</v>
      </c>
      <c r="S1887">
        <v>11.712631</v>
      </c>
      <c r="T1887">
        <v>3.0170000000000002E-3</v>
      </c>
    </row>
    <row r="1888" spans="1:20" x14ac:dyDescent="0.25">
      <c r="A1888">
        <v>1886</v>
      </c>
      <c r="B1888">
        <v>3</v>
      </c>
      <c r="C1888">
        <v>-1</v>
      </c>
      <c r="D1888" t="s">
        <v>74</v>
      </c>
      <c r="E1888" t="s">
        <v>202</v>
      </c>
      <c r="F1888">
        <v>0.15135399999999999</v>
      </c>
      <c r="G1888">
        <v>-1</v>
      </c>
      <c r="H1888">
        <v>320.87900000000002</v>
      </c>
      <c r="I1888">
        <v>-1</v>
      </c>
      <c r="J1888">
        <v>0</v>
      </c>
      <c r="K1888">
        <v>8.0638310000000004</v>
      </c>
      <c r="L1888">
        <v>4.7294000000000003E-2</v>
      </c>
      <c r="M1888">
        <v>41.816707000000001</v>
      </c>
      <c r="N1888">
        <v>-207.07459700000001</v>
      </c>
      <c r="O1888">
        <v>-1.5633760000000001</v>
      </c>
      <c r="P1888">
        <v>41.819786000000001</v>
      </c>
      <c r="Q1888">
        <v>-207.07264699999999</v>
      </c>
      <c r="R1888">
        <v>-1.5642510000000001</v>
      </c>
      <c r="S1888">
        <v>0.36440499999999998</v>
      </c>
      <c r="T1888">
        <v>8.7500000000000002E-4</v>
      </c>
    </row>
    <row r="1889" spans="1:20" x14ac:dyDescent="0.25">
      <c r="A1889">
        <v>1887</v>
      </c>
      <c r="B1889">
        <v>3</v>
      </c>
      <c r="C1889">
        <v>-1</v>
      </c>
      <c r="D1889" t="s">
        <v>74</v>
      </c>
      <c r="E1889" t="s">
        <v>202</v>
      </c>
      <c r="F1889">
        <v>0.197653</v>
      </c>
      <c r="G1889">
        <v>-1</v>
      </c>
      <c r="H1889">
        <v>303.60700000000003</v>
      </c>
      <c r="I1889">
        <v>-1</v>
      </c>
      <c r="J1889">
        <v>0</v>
      </c>
      <c r="K1889">
        <v>8.0473669999999995</v>
      </c>
      <c r="L1889">
        <v>-5.1429000000000002E-2</v>
      </c>
      <c r="M1889">
        <v>41.812790999999997</v>
      </c>
      <c r="N1889">
        <v>-207.808291</v>
      </c>
      <c r="O1889">
        <v>-1.560365</v>
      </c>
      <c r="P1889">
        <v>41.824356000000002</v>
      </c>
      <c r="Q1889">
        <v>-207.797821</v>
      </c>
      <c r="R1889">
        <v>-1.5648979999999999</v>
      </c>
      <c r="S1889">
        <v>1.5600320000000001</v>
      </c>
      <c r="T1889">
        <v>4.5319999999999996E-3</v>
      </c>
    </row>
    <row r="1890" spans="1:20" x14ac:dyDescent="0.25">
      <c r="A1890">
        <v>1888</v>
      </c>
      <c r="B1890">
        <v>3</v>
      </c>
      <c r="C1890">
        <v>-1</v>
      </c>
      <c r="D1890" t="s">
        <v>74</v>
      </c>
      <c r="E1890" t="s">
        <v>202</v>
      </c>
      <c r="F1890">
        <v>1.0144E-2</v>
      </c>
      <c r="G1890">
        <v>-1</v>
      </c>
      <c r="H1890">
        <v>380.81400000000002</v>
      </c>
      <c r="I1890">
        <v>-1</v>
      </c>
      <c r="J1890">
        <v>0</v>
      </c>
      <c r="K1890">
        <v>7.9479470000000001</v>
      </c>
      <c r="L1890">
        <v>-6.0399000000000001E-2</v>
      </c>
      <c r="M1890">
        <v>41.831612999999997</v>
      </c>
      <c r="N1890">
        <v>-208.74757500000001</v>
      </c>
      <c r="O1890">
        <v>-1.5625260000000001</v>
      </c>
      <c r="P1890">
        <v>41.828986999999998</v>
      </c>
      <c r="Q1890">
        <v>-208.757904</v>
      </c>
      <c r="R1890">
        <v>-1.5659050000000001</v>
      </c>
      <c r="S1890">
        <v>1.0657209999999999</v>
      </c>
      <c r="T1890">
        <v>3.3790000000000001E-3</v>
      </c>
    </row>
    <row r="1891" spans="1:20" x14ac:dyDescent="0.25">
      <c r="A1891">
        <v>1889</v>
      </c>
      <c r="B1891">
        <v>3</v>
      </c>
      <c r="C1891">
        <v>-1</v>
      </c>
      <c r="D1891" t="s">
        <v>74</v>
      </c>
      <c r="E1891" t="s">
        <v>202</v>
      </c>
      <c r="F1891">
        <v>1.2440000000000001E-3</v>
      </c>
      <c r="G1891">
        <v>-1</v>
      </c>
      <c r="H1891">
        <v>297.10599999999999</v>
      </c>
      <c r="I1891">
        <v>-1</v>
      </c>
      <c r="J1891">
        <v>0</v>
      </c>
      <c r="K1891">
        <v>7.8266109999999998</v>
      </c>
      <c r="L1891">
        <v>4.3598999999999999E-2</v>
      </c>
      <c r="M1891">
        <v>41.832572999999996</v>
      </c>
      <c r="N1891">
        <v>-209.46917199999999</v>
      </c>
      <c r="O1891">
        <v>-1.566058</v>
      </c>
      <c r="P1891">
        <v>41.831603999999999</v>
      </c>
      <c r="Q1891">
        <v>-209.467285</v>
      </c>
      <c r="R1891">
        <v>-1.5661780000000001</v>
      </c>
      <c r="S1891">
        <v>0.21207599999999999</v>
      </c>
      <c r="T1891">
        <v>1.2E-4</v>
      </c>
    </row>
    <row r="1892" spans="1:20" x14ac:dyDescent="0.25">
      <c r="A1892">
        <v>1890</v>
      </c>
      <c r="B1892">
        <v>3</v>
      </c>
      <c r="C1892">
        <v>-1</v>
      </c>
      <c r="D1892" t="s">
        <v>74</v>
      </c>
      <c r="E1892" t="s">
        <v>202</v>
      </c>
      <c r="F1892">
        <v>3.2010999999999998E-2</v>
      </c>
      <c r="G1892">
        <v>-1</v>
      </c>
      <c r="H1892">
        <v>252.19900000000001</v>
      </c>
      <c r="I1892">
        <v>-1</v>
      </c>
      <c r="J1892">
        <v>0</v>
      </c>
      <c r="K1892">
        <v>7.6965960000000004</v>
      </c>
      <c r="L1892">
        <v>-5.8143E-2</v>
      </c>
      <c r="M1892">
        <v>41.814855999999999</v>
      </c>
      <c r="N1892">
        <v>-210.11123000000001</v>
      </c>
      <c r="O1892">
        <v>-1.5599749999999999</v>
      </c>
      <c r="P1892">
        <v>41.83419</v>
      </c>
      <c r="Q1892">
        <v>-210.16511499999999</v>
      </c>
      <c r="R1892">
        <v>-1.5673029999999999</v>
      </c>
      <c r="S1892">
        <v>5.7249080000000001</v>
      </c>
      <c r="T1892">
        <v>7.3280000000000003E-3</v>
      </c>
    </row>
    <row r="1893" spans="1:20" x14ac:dyDescent="0.25">
      <c r="A1893">
        <v>1891</v>
      </c>
      <c r="B1893">
        <v>4</v>
      </c>
      <c r="C1893">
        <v>-1</v>
      </c>
      <c r="D1893" t="s">
        <v>73</v>
      </c>
      <c r="E1893" t="s">
        <v>202</v>
      </c>
      <c r="F1893">
        <v>0.13108300000000001</v>
      </c>
      <c r="G1893">
        <v>-1</v>
      </c>
      <c r="H1893">
        <v>359.80799999999999</v>
      </c>
      <c r="I1893">
        <v>-1</v>
      </c>
      <c r="J1893">
        <v>0</v>
      </c>
      <c r="K1893">
        <v>7.5822459999999996</v>
      </c>
      <c r="L1893">
        <v>4.8668999999999997E-2</v>
      </c>
      <c r="M1893">
        <v>41.851278000000001</v>
      </c>
      <c r="N1893">
        <v>-210.84951799999999</v>
      </c>
      <c r="O1893">
        <v>-1.5713280000000001</v>
      </c>
      <c r="P1893">
        <v>41.836143</v>
      </c>
      <c r="Q1893">
        <v>-210.851913</v>
      </c>
      <c r="R1893">
        <v>-1.567215</v>
      </c>
      <c r="S1893">
        <v>1.5322530000000001</v>
      </c>
      <c r="T1893">
        <v>4.1120000000000002E-3</v>
      </c>
    </row>
    <row r="1894" spans="1:20" x14ac:dyDescent="0.25">
      <c r="A1894">
        <v>1892</v>
      </c>
      <c r="B1894">
        <v>4</v>
      </c>
      <c r="C1894">
        <v>-1</v>
      </c>
      <c r="D1894" t="s">
        <v>73</v>
      </c>
      <c r="E1894" t="s">
        <v>202</v>
      </c>
      <c r="F1894">
        <v>0.19778000000000001</v>
      </c>
      <c r="G1894">
        <v>-1</v>
      </c>
      <c r="H1894">
        <v>293.94099999999997</v>
      </c>
      <c r="I1894">
        <v>-1</v>
      </c>
      <c r="J1894">
        <v>0</v>
      </c>
      <c r="K1894">
        <v>7.4663060000000003</v>
      </c>
      <c r="L1894">
        <v>5.0646999999999998E-2</v>
      </c>
      <c r="M1894">
        <v>41.866627999999999</v>
      </c>
      <c r="N1894">
        <v>-211.71546699999999</v>
      </c>
      <c r="O1894">
        <v>-1.557277</v>
      </c>
      <c r="P1894">
        <v>41.838692000000002</v>
      </c>
      <c r="Q1894">
        <v>-211.75386</v>
      </c>
      <c r="R1894">
        <v>-1.567599</v>
      </c>
      <c r="S1894">
        <v>4.7481299999999997</v>
      </c>
      <c r="T1894">
        <v>1.0322E-2</v>
      </c>
    </row>
    <row r="1895" spans="1:20" x14ac:dyDescent="0.25">
      <c r="A1895">
        <v>1893</v>
      </c>
      <c r="B1895">
        <v>4</v>
      </c>
      <c r="C1895">
        <v>-1</v>
      </c>
      <c r="D1895" t="s">
        <v>73</v>
      </c>
      <c r="E1895" t="s">
        <v>202</v>
      </c>
      <c r="F1895">
        <v>6.3394000000000006E-2</v>
      </c>
      <c r="G1895">
        <v>-1</v>
      </c>
      <c r="H1895">
        <v>371.21899999999999</v>
      </c>
      <c r="I1895">
        <v>-1</v>
      </c>
      <c r="J1895">
        <v>0</v>
      </c>
      <c r="K1895">
        <v>7.3968350000000003</v>
      </c>
      <c r="L1895">
        <v>-5.5327000000000001E-2</v>
      </c>
      <c r="M1895">
        <v>41.841630000000002</v>
      </c>
      <c r="N1895">
        <v>-212.41368499999999</v>
      </c>
      <c r="O1895">
        <v>-1.568017</v>
      </c>
      <c r="P1895">
        <v>41.84066</v>
      </c>
      <c r="Q1895">
        <v>-212.422302</v>
      </c>
      <c r="R1895">
        <v>-1.5683009999999999</v>
      </c>
      <c r="S1895">
        <v>0.86714199999999997</v>
      </c>
      <c r="T1895">
        <v>2.8400000000000002E-4</v>
      </c>
    </row>
    <row r="1896" spans="1:20" x14ac:dyDescent="0.25">
      <c r="A1896">
        <v>1894</v>
      </c>
      <c r="B1896">
        <v>4</v>
      </c>
      <c r="C1896">
        <v>-1</v>
      </c>
      <c r="D1896" t="s">
        <v>73</v>
      </c>
      <c r="E1896" t="s">
        <v>202</v>
      </c>
      <c r="F1896">
        <v>3.6700000000000003E-2</v>
      </c>
      <c r="G1896">
        <v>-1</v>
      </c>
      <c r="H1896">
        <v>431.38099999999997</v>
      </c>
      <c r="I1896">
        <v>-1</v>
      </c>
      <c r="J1896">
        <v>0</v>
      </c>
      <c r="K1896">
        <v>7.3275040000000002</v>
      </c>
      <c r="L1896">
        <v>4.9966000000000003E-2</v>
      </c>
      <c r="M1896">
        <v>41.844543999999999</v>
      </c>
      <c r="N1896">
        <v>-213.07520600000001</v>
      </c>
      <c r="O1896">
        <v>-1.566503</v>
      </c>
      <c r="P1896">
        <v>41.842025999999997</v>
      </c>
      <c r="Q1896">
        <v>-213.08462499999999</v>
      </c>
      <c r="R1896">
        <v>-1.5680289999999999</v>
      </c>
      <c r="S1896">
        <v>0.974997</v>
      </c>
      <c r="T1896">
        <v>1.526E-3</v>
      </c>
    </row>
    <row r="1897" spans="1:20" x14ac:dyDescent="0.25">
      <c r="A1897">
        <v>1895</v>
      </c>
      <c r="B1897">
        <v>4</v>
      </c>
      <c r="C1897">
        <v>-1</v>
      </c>
      <c r="D1897" t="s">
        <v>73</v>
      </c>
      <c r="E1897" t="s">
        <v>202</v>
      </c>
      <c r="F1897">
        <v>4.2995999999999999E-2</v>
      </c>
      <c r="G1897">
        <v>-1</v>
      </c>
      <c r="H1897">
        <v>305.27800000000002</v>
      </c>
      <c r="I1897">
        <v>-1</v>
      </c>
      <c r="J1897">
        <v>0</v>
      </c>
      <c r="K1897">
        <v>7.2493829999999999</v>
      </c>
      <c r="L1897">
        <v>-5.8576999999999997E-2</v>
      </c>
      <c r="M1897">
        <v>41.879829999999998</v>
      </c>
      <c r="N1897">
        <v>-213.78820899999999</v>
      </c>
      <c r="O1897">
        <v>-1.567277</v>
      </c>
      <c r="P1897">
        <v>41.843409999999999</v>
      </c>
      <c r="Q1897">
        <v>-213.740295</v>
      </c>
      <c r="R1897">
        <v>-1.568946</v>
      </c>
      <c r="S1897">
        <v>6.0183850000000003</v>
      </c>
      <c r="T1897">
        <v>1.6689999999999999E-3</v>
      </c>
    </row>
    <row r="1898" spans="1:20" x14ac:dyDescent="0.25">
      <c r="A1898">
        <v>1896</v>
      </c>
      <c r="B1898">
        <v>4</v>
      </c>
      <c r="C1898">
        <v>-1</v>
      </c>
      <c r="D1898" t="s">
        <v>73</v>
      </c>
      <c r="E1898" t="s">
        <v>202</v>
      </c>
      <c r="F1898">
        <v>1.7606E-2</v>
      </c>
      <c r="G1898">
        <v>-1</v>
      </c>
      <c r="H1898">
        <v>358.00099999999998</v>
      </c>
      <c r="I1898">
        <v>-1</v>
      </c>
      <c r="J1898">
        <v>0</v>
      </c>
      <c r="K1898">
        <v>7.1315309999999998</v>
      </c>
      <c r="L1898">
        <v>-5.8194000000000003E-2</v>
      </c>
      <c r="M1898">
        <v>41.854520000000001</v>
      </c>
      <c r="N1898">
        <v>-214.635222</v>
      </c>
      <c r="O1898">
        <v>-1.572727</v>
      </c>
      <c r="P1898">
        <v>41.844746000000001</v>
      </c>
      <c r="Q1898">
        <v>-214.602631</v>
      </c>
      <c r="R1898">
        <v>-1.5693539999999999</v>
      </c>
      <c r="S1898">
        <v>3.402593</v>
      </c>
      <c r="T1898">
        <v>3.372E-3</v>
      </c>
    </row>
    <row r="1899" spans="1:20" x14ac:dyDescent="0.25">
      <c r="A1899">
        <v>1897</v>
      </c>
      <c r="B1899">
        <v>4</v>
      </c>
      <c r="C1899">
        <v>-1</v>
      </c>
      <c r="D1899" t="s">
        <v>73</v>
      </c>
      <c r="E1899" t="s">
        <v>202</v>
      </c>
      <c r="F1899">
        <v>7.7105999999999994E-2</v>
      </c>
      <c r="G1899">
        <v>-1</v>
      </c>
      <c r="H1899">
        <v>308.505</v>
      </c>
      <c r="I1899">
        <v>-1</v>
      </c>
      <c r="J1899">
        <v>0</v>
      </c>
      <c r="K1899">
        <v>7.0400749999999999</v>
      </c>
      <c r="L1899">
        <v>5.4281999999999997E-2</v>
      </c>
      <c r="M1899">
        <v>41.908119999999997</v>
      </c>
      <c r="N1899">
        <v>-215.32082399999999</v>
      </c>
      <c r="O1899">
        <v>-1.5714379999999999</v>
      </c>
      <c r="P1899">
        <v>41.845444000000001</v>
      </c>
      <c r="Q1899">
        <v>-215.23989900000001</v>
      </c>
      <c r="R1899">
        <v>-1.5689979999999999</v>
      </c>
      <c r="S1899">
        <v>10.235821</v>
      </c>
      <c r="T1899">
        <v>2.4399999999999999E-3</v>
      </c>
    </row>
    <row r="1900" spans="1:20" x14ac:dyDescent="0.25">
      <c r="A1900">
        <v>1898</v>
      </c>
      <c r="B1900">
        <v>4</v>
      </c>
      <c r="C1900">
        <v>-1</v>
      </c>
      <c r="D1900" t="s">
        <v>73</v>
      </c>
      <c r="E1900" t="s">
        <v>202</v>
      </c>
      <c r="F1900">
        <v>1.7385999999999999E-2</v>
      </c>
      <c r="G1900">
        <v>-1</v>
      </c>
      <c r="H1900">
        <v>365.95</v>
      </c>
      <c r="I1900">
        <v>-1</v>
      </c>
      <c r="J1900">
        <v>0</v>
      </c>
      <c r="K1900">
        <v>6.9523999999999999</v>
      </c>
      <c r="L1900">
        <v>-5.8053E-2</v>
      </c>
      <c r="M1900">
        <v>41.837218</v>
      </c>
      <c r="N1900">
        <v>-215.852824</v>
      </c>
      <c r="O1900">
        <v>-1.568902</v>
      </c>
      <c r="P1900">
        <v>41.846386000000003</v>
      </c>
      <c r="Q1900">
        <v>-215.869034</v>
      </c>
      <c r="R1900">
        <v>-1.569728</v>
      </c>
      <c r="S1900">
        <v>1.86232</v>
      </c>
      <c r="T1900">
        <v>8.2600000000000002E-4</v>
      </c>
    </row>
    <row r="1901" spans="1:20" x14ac:dyDescent="0.25">
      <c r="A1901">
        <v>1899</v>
      </c>
      <c r="B1901">
        <v>5</v>
      </c>
      <c r="C1901">
        <v>-1</v>
      </c>
      <c r="D1901" t="s">
        <v>72</v>
      </c>
      <c r="E1901" t="s">
        <v>202</v>
      </c>
      <c r="F1901">
        <v>0.48715000000000003</v>
      </c>
      <c r="G1901">
        <v>-1</v>
      </c>
      <c r="H1901">
        <v>314.07799999999997</v>
      </c>
      <c r="I1901">
        <v>-1</v>
      </c>
      <c r="J1901">
        <v>0</v>
      </c>
      <c r="K1901">
        <v>6.8709879999999997</v>
      </c>
      <c r="L1901">
        <v>5.5583E-2</v>
      </c>
      <c r="M1901">
        <v>41.858341000000003</v>
      </c>
      <c r="N1901">
        <v>-216.540177</v>
      </c>
      <c r="O1901">
        <v>-1.573477</v>
      </c>
      <c r="P1901">
        <v>41.846916</v>
      </c>
      <c r="Q1901">
        <v>-216.49061599999999</v>
      </c>
      <c r="R1901">
        <v>-1.5692759999999999</v>
      </c>
      <c r="S1901">
        <v>5.0860989999999999</v>
      </c>
      <c r="T1901">
        <v>4.2009999999999999E-3</v>
      </c>
    </row>
    <row r="1902" spans="1:20" x14ac:dyDescent="0.25">
      <c r="A1902">
        <v>1900</v>
      </c>
      <c r="B1902">
        <v>5</v>
      </c>
      <c r="C1902">
        <v>-1</v>
      </c>
      <c r="D1902" t="s">
        <v>72</v>
      </c>
      <c r="E1902" t="s">
        <v>202</v>
      </c>
      <c r="F1902">
        <v>7.4936000000000003E-2</v>
      </c>
      <c r="G1902">
        <v>-1</v>
      </c>
      <c r="H1902">
        <v>374.98899999999998</v>
      </c>
      <c r="I1902">
        <v>-1</v>
      </c>
      <c r="J1902">
        <v>0</v>
      </c>
      <c r="K1902">
        <v>6.794556</v>
      </c>
      <c r="L1902">
        <v>-5.7986000000000003E-2</v>
      </c>
      <c r="M1902">
        <v>41.871873000000001</v>
      </c>
      <c r="N1902">
        <v>-217.10544999999999</v>
      </c>
      <c r="O1902">
        <v>-1.5714129999999999</v>
      </c>
      <c r="P1902">
        <v>41.847771000000002</v>
      </c>
      <c r="Q1902">
        <v>-217.10514800000001</v>
      </c>
      <c r="R1902">
        <v>-1.5699289999999999</v>
      </c>
      <c r="S1902">
        <v>2.410371</v>
      </c>
      <c r="T1902">
        <v>1.4840000000000001E-3</v>
      </c>
    </row>
    <row r="1903" spans="1:20" x14ac:dyDescent="0.25">
      <c r="A1903">
        <v>1901</v>
      </c>
      <c r="B1903">
        <v>4</v>
      </c>
      <c r="C1903">
        <v>-1</v>
      </c>
      <c r="D1903" t="s">
        <v>71</v>
      </c>
      <c r="E1903" t="s">
        <v>202</v>
      </c>
      <c r="F1903">
        <v>0.24070900000000001</v>
      </c>
      <c r="G1903">
        <v>-1</v>
      </c>
      <c r="H1903">
        <v>352.16699999999997</v>
      </c>
      <c r="I1903">
        <v>-1</v>
      </c>
      <c r="J1903">
        <v>0</v>
      </c>
      <c r="K1903">
        <v>6.6950029999999998</v>
      </c>
      <c r="L1903">
        <v>-5.8618999999999997E-2</v>
      </c>
      <c r="M1903">
        <v>41.870505000000001</v>
      </c>
      <c r="N1903">
        <v>-217.93039200000001</v>
      </c>
      <c r="O1903">
        <v>-1.568983</v>
      </c>
      <c r="P1903">
        <v>41.848621000000001</v>
      </c>
      <c r="Q1903">
        <v>-217.91403199999999</v>
      </c>
      <c r="R1903">
        <v>-1.570004</v>
      </c>
      <c r="S1903">
        <v>2.7322890000000002</v>
      </c>
      <c r="T1903">
        <v>1.021E-3</v>
      </c>
    </row>
    <row r="1904" spans="1:20" x14ac:dyDescent="0.25">
      <c r="A1904">
        <v>1902</v>
      </c>
      <c r="B1904">
        <v>4</v>
      </c>
      <c r="C1904">
        <v>-1</v>
      </c>
      <c r="D1904" t="s">
        <v>71</v>
      </c>
      <c r="E1904" t="s">
        <v>202</v>
      </c>
      <c r="F1904">
        <v>0.103093</v>
      </c>
      <c r="G1904">
        <v>-1</v>
      </c>
      <c r="H1904">
        <v>361.464</v>
      </c>
      <c r="I1904">
        <v>-1</v>
      </c>
      <c r="J1904">
        <v>0</v>
      </c>
      <c r="K1904">
        <v>6.6188979999999997</v>
      </c>
      <c r="L1904">
        <v>5.6788999999999999E-2</v>
      </c>
      <c r="M1904">
        <v>41.867848000000002</v>
      </c>
      <c r="N1904">
        <v>-218.52024399999999</v>
      </c>
      <c r="O1904">
        <v>-1.563601</v>
      </c>
      <c r="P1904">
        <v>41.848930000000003</v>
      </c>
      <c r="Q1904">
        <v>-218.512833</v>
      </c>
      <c r="R1904">
        <v>-1.569553</v>
      </c>
      <c r="S1904">
        <v>2.0317569999999998</v>
      </c>
      <c r="T1904">
        <v>5.9519999999999998E-3</v>
      </c>
    </row>
    <row r="1905" spans="1:20" x14ac:dyDescent="0.25">
      <c r="A1905">
        <v>1903</v>
      </c>
      <c r="B1905">
        <v>4</v>
      </c>
      <c r="C1905">
        <v>-1</v>
      </c>
      <c r="D1905" t="s">
        <v>71</v>
      </c>
      <c r="E1905" t="s">
        <v>202</v>
      </c>
      <c r="F1905">
        <v>0.108351</v>
      </c>
      <c r="G1905">
        <v>-1</v>
      </c>
      <c r="H1905">
        <v>348.346</v>
      </c>
      <c r="I1905">
        <v>-1</v>
      </c>
      <c r="J1905">
        <v>0</v>
      </c>
      <c r="K1905">
        <v>6.541099</v>
      </c>
      <c r="L1905">
        <v>-5.9373000000000002E-2</v>
      </c>
      <c r="M1905">
        <v>42.025461999999997</v>
      </c>
      <c r="N1905">
        <v>-219.26546999999999</v>
      </c>
      <c r="O1905">
        <v>-1.564506</v>
      </c>
      <c r="P1905">
        <v>41.849556</v>
      </c>
      <c r="Q1905">
        <v>-219.10462999999999</v>
      </c>
      <c r="R1905">
        <v>-1.5702419999999999</v>
      </c>
      <c r="S1905">
        <v>23.835422999999999</v>
      </c>
      <c r="T1905">
        <v>5.7359999999999998E-3</v>
      </c>
    </row>
    <row r="1906" spans="1:20" x14ac:dyDescent="0.25">
      <c r="A1906">
        <v>1904</v>
      </c>
      <c r="B1906">
        <v>4</v>
      </c>
      <c r="C1906">
        <v>-1</v>
      </c>
      <c r="D1906" t="s">
        <v>71</v>
      </c>
      <c r="E1906" t="s">
        <v>202</v>
      </c>
      <c r="F1906">
        <v>0.155721</v>
      </c>
      <c r="G1906">
        <v>-1</v>
      </c>
      <c r="H1906">
        <v>282.80599999999998</v>
      </c>
      <c r="I1906">
        <v>-1</v>
      </c>
      <c r="J1906">
        <v>0</v>
      </c>
      <c r="K1906">
        <v>6.4629279999999998</v>
      </c>
      <c r="L1906">
        <v>5.7813999999999997E-2</v>
      </c>
      <c r="M1906">
        <v>41.774684000000001</v>
      </c>
      <c r="N1906">
        <v>-219.69887700000001</v>
      </c>
      <c r="O1906">
        <v>-1.5762989999999999</v>
      </c>
      <c r="P1906">
        <v>41.849758000000001</v>
      </c>
      <c r="Q1906">
        <v>-219.68940699999999</v>
      </c>
      <c r="R1906">
        <v>-1.569742</v>
      </c>
      <c r="S1906">
        <v>7.5668639999999998</v>
      </c>
      <c r="T1906">
        <v>6.5579999999999996E-3</v>
      </c>
    </row>
    <row r="1907" spans="1:20" x14ac:dyDescent="0.25">
      <c r="A1907">
        <v>1905</v>
      </c>
      <c r="B1907">
        <v>4</v>
      </c>
      <c r="C1907">
        <v>-1</v>
      </c>
      <c r="D1907" t="s">
        <v>71</v>
      </c>
      <c r="E1907" t="s">
        <v>202</v>
      </c>
      <c r="F1907">
        <v>3.2160000000000001E-3</v>
      </c>
      <c r="G1907">
        <v>-1</v>
      </c>
      <c r="H1907">
        <v>994.05600000000004</v>
      </c>
      <c r="I1907">
        <v>-1</v>
      </c>
      <c r="J1907">
        <v>0</v>
      </c>
      <c r="K1907">
        <v>6.3860020000000004</v>
      </c>
      <c r="L1907">
        <v>-6.0011000000000002E-2</v>
      </c>
      <c r="M1907">
        <v>41.815241</v>
      </c>
      <c r="N1907">
        <v>-220.28075799999999</v>
      </c>
      <c r="O1907">
        <v>-1.5691170000000001</v>
      </c>
      <c r="P1907">
        <v>41.850292000000003</v>
      </c>
      <c r="Q1907">
        <v>-220.26722699999999</v>
      </c>
      <c r="R1907">
        <v>-1.570414</v>
      </c>
      <c r="S1907">
        <v>3.7571729999999999</v>
      </c>
      <c r="T1907">
        <v>1.297E-3</v>
      </c>
    </row>
    <row r="1908" spans="1:20" x14ac:dyDescent="0.25">
      <c r="A1908">
        <v>1906</v>
      </c>
      <c r="B1908">
        <v>4</v>
      </c>
      <c r="C1908">
        <v>-1</v>
      </c>
      <c r="D1908" t="s">
        <v>71</v>
      </c>
      <c r="E1908" t="s">
        <v>202</v>
      </c>
      <c r="F1908">
        <v>7.9000000000000001E-2</v>
      </c>
      <c r="G1908">
        <v>-1</v>
      </c>
      <c r="H1908">
        <v>340.06200000000001</v>
      </c>
      <c r="I1908">
        <v>-1</v>
      </c>
      <c r="J1908">
        <v>0</v>
      </c>
      <c r="K1908">
        <v>6.3112810000000001</v>
      </c>
      <c r="L1908">
        <v>5.8866000000000002E-2</v>
      </c>
      <c r="M1908">
        <v>41.880318000000003</v>
      </c>
      <c r="N1908">
        <v>-220.80457100000001</v>
      </c>
      <c r="O1908">
        <v>-1.5657030000000001</v>
      </c>
      <c r="P1908">
        <v>41.850436999999999</v>
      </c>
      <c r="Q1908">
        <v>-220.83819600000001</v>
      </c>
      <c r="R1908">
        <v>-1.5698620000000001</v>
      </c>
      <c r="S1908">
        <v>4.4983000000000004</v>
      </c>
      <c r="T1908">
        <v>4.1590000000000004E-3</v>
      </c>
    </row>
    <row r="1909" spans="1:20" x14ac:dyDescent="0.25">
      <c r="A1909">
        <v>1907</v>
      </c>
      <c r="B1909">
        <v>4</v>
      </c>
      <c r="C1909">
        <v>-1</v>
      </c>
      <c r="D1909" t="s">
        <v>71</v>
      </c>
      <c r="E1909" t="s">
        <v>202</v>
      </c>
      <c r="F1909">
        <v>5.0424999999999998E-2</v>
      </c>
      <c r="G1909">
        <v>-1</v>
      </c>
      <c r="H1909">
        <v>373.15199999999999</v>
      </c>
      <c r="I1909">
        <v>-1</v>
      </c>
      <c r="J1909">
        <v>0</v>
      </c>
      <c r="K1909">
        <v>6.2386689999999998</v>
      </c>
      <c r="L1909">
        <v>-6.0214999999999998E-2</v>
      </c>
      <c r="M1909">
        <v>41.834201</v>
      </c>
      <c r="N1909">
        <v>-221.389353</v>
      </c>
      <c r="O1909">
        <v>-1.571634</v>
      </c>
      <c r="P1909">
        <v>41.850955999999996</v>
      </c>
      <c r="Q1909">
        <v>-221.402557</v>
      </c>
      <c r="R1909">
        <v>-1.570492</v>
      </c>
      <c r="S1909">
        <v>2.1332529999999998</v>
      </c>
      <c r="T1909">
        <v>1.142E-3</v>
      </c>
    </row>
    <row r="1910" spans="1:20" x14ac:dyDescent="0.25">
      <c r="A1910">
        <v>1908</v>
      </c>
      <c r="B1910">
        <v>4</v>
      </c>
      <c r="C1910">
        <v>-1</v>
      </c>
      <c r="D1910" t="s">
        <v>71</v>
      </c>
      <c r="E1910" t="s">
        <v>202</v>
      </c>
      <c r="F1910">
        <v>7.6340000000000005E-2</v>
      </c>
      <c r="G1910">
        <v>-1</v>
      </c>
      <c r="H1910">
        <v>365.44900000000001</v>
      </c>
      <c r="I1910">
        <v>-1</v>
      </c>
      <c r="J1910">
        <v>0</v>
      </c>
      <c r="K1910">
        <v>6.1673600000000004</v>
      </c>
      <c r="L1910">
        <v>5.9477000000000002E-2</v>
      </c>
      <c r="M1910">
        <v>41.805294000000004</v>
      </c>
      <c r="N1910">
        <v>-221.915851</v>
      </c>
      <c r="O1910">
        <v>-1.5698160000000001</v>
      </c>
      <c r="P1910">
        <v>41.851063000000003</v>
      </c>
      <c r="Q1910">
        <v>-221.96047999999999</v>
      </c>
      <c r="R1910">
        <v>-1.569923</v>
      </c>
      <c r="S1910">
        <v>6.3925799999999997</v>
      </c>
      <c r="T1910">
        <v>1.07E-4</v>
      </c>
    </row>
    <row r="1911" spans="1:20" x14ac:dyDescent="0.25">
      <c r="A1911">
        <v>1909</v>
      </c>
      <c r="B1911">
        <v>4</v>
      </c>
      <c r="C1911">
        <v>-1</v>
      </c>
      <c r="D1911" t="s">
        <v>71</v>
      </c>
      <c r="E1911" t="s">
        <v>202</v>
      </c>
      <c r="F1911">
        <v>1.6518999999999999E-2</v>
      </c>
      <c r="G1911">
        <v>-1</v>
      </c>
      <c r="H1911">
        <v>317.83999999999997</v>
      </c>
      <c r="I1911">
        <v>-1</v>
      </c>
      <c r="J1911">
        <v>0</v>
      </c>
      <c r="K1911">
        <v>6.0729610000000003</v>
      </c>
      <c r="L1911">
        <v>6.0416999999999998E-2</v>
      </c>
      <c r="M1911">
        <v>41.855854000000001</v>
      </c>
      <c r="N1911">
        <v>-222.691776</v>
      </c>
      <c r="O1911">
        <v>-1.5711980000000001</v>
      </c>
      <c r="P1911">
        <v>41.851387000000003</v>
      </c>
      <c r="Q1911">
        <v>-222.69442699999999</v>
      </c>
      <c r="R1911">
        <v>-1.569985</v>
      </c>
      <c r="S1911">
        <v>0.51946899999999996</v>
      </c>
      <c r="T1911">
        <v>1.2130000000000001E-3</v>
      </c>
    </row>
    <row r="1912" spans="1:20" x14ac:dyDescent="0.25">
      <c r="A1912">
        <v>1910</v>
      </c>
      <c r="B1912">
        <v>4</v>
      </c>
      <c r="C1912">
        <v>-1</v>
      </c>
      <c r="D1912" t="s">
        <v>71</v>
      </c>
      <c r="E1912" t="s">
        <v>202</v>
      </c>
      <c r="F1912">
        <v>5.5794999999999997E-2</v>
      </c>
      <c r="G1912">
        <v>-1</v>
      </c>
      <c r="H1912">
        <v>254.49199999999999</v>
      </c>
      <c r="I1912">
        <v>-1</v>
      </c>
      <c r="J1912">
        <v>0</v>
      </c>
      <c r="K1912">
        <v>5.9926579999999996</v>
      </c>
      <c r="L1912">
        <v>6.1754000000000003E-2</v>
      </c>
      <c r="M1912">
        <v>41.785997999999999</v>
      </c>
      <c r="N1912">
        <v>-223.16492700000001</v>
      </c>
      <c r="O1912">
        <v>-1.563382</v>
      </c>
      <c r="P1912">
        <v>41.860092000000002</v>
      </c>
      <c r="Q1912">
        <v>-223.23687699999999</v>
      </c>
      <c r="R1912">
        <v>-1.563544</v>
      </c>
      <c r="S1912">
        <v>10.328025999999999</v>
      </c>
      <c r="T1912">
        <v>1.6200000000000001E-4</v>
      </c>
    </row>
    <row r="1913" spans="1:20" x14ac:dyDescent="0.25">
      <c r="A1913">
        <v>1911</v>
      </c>
      <c r="B1913">
        <v>4</v>
      </c>
      <c r="C1913">
        <v>-1</v>
      </c>
      <c r="D1913" t="s">
        <v>71</v>
      </c>
      <c r="E1913" t="s">
        <v>202</v>
      </c>
      <c r="F1913">
        <v>2.8554E-2</v>
      </c>
      <c r="G1913">
        <v>-1</v>
      </c>
      <c r="H1913">
        <v>451.35300000000001</v>
      </c>
      <c r="I1913">
        <v>-1</v>
      </c>
      <c r="J1913">
        <v>0</v>
      </c>
      <c r="K1913">
        <v>5.9240440000000003</v>
      </c>
      <c r="L1913">
        <v>0.189636</v>
      </c>
      <c r="M1913">
        <v>41.913322000000001</v>
      </c>
      <c r="N1913">
        <v>-223.792866</v>
      </c>
      <c r="O1913">
        <v>-1.5485660000000001</v>
      </c>
      <c r="P1913">
        <v>41.877979000000003</v>
      </c>
      <c r="Q1913">
        <v>-223.77252200000001</v>
      </c>
      <c r="R1913">
        <v>-1.551223</v>
      </c>
      <c r="S1913">
        <v>4.0779269999999999</v>
      </c>
      <c r="T1913">
        <v>2.6559999999999999E-3</v>
      </c>
    </row>
    <row r="1914" spans="1:20" x14ac:dyDescent="0.25">
      <c r="A1914">
        <v>1912</v>
      </c>
      <c r="B1914">
        <v>4</v>
      </c>
      <c r="C1914">
        <v>-1</v>
      </c>
      <c r="D1914" t="s">
        <v>71</v>
      </c>
      <c r="E1914" t="s">
        <v>202</v>
      </c>
      <c r="F1914">
        <v>0.152529</v>
      </c>
      <c r="G1914">
        <v>-1</v>
      </c>
      <c r="H1914">
        <v>392.70600000000002</v>
      </c>
      <c r="I1914">
        <v>-1</v>
      </c>
      <c r="J1914">
        <v>0</v>
      </c>
      <c r="K1914">
        <v>5.8633620000000004</v>
      </c>
      <c r="L1914">
        <v>4.5915999999999998E-2</v>
      </c>
      <c r="M1914">
        <v>41.870339000000001</v>
      </c>
      <c r="N1914">
        <v>-224.33990299999999</v>
      </c>
      <c r="O1914">
        <v>-1.54609</v>
      </c>
      <c r="P1914">
        <v>41.900970000000001</v>
      </c>
      <c r="Q1914">
        <v>-224.302246</v>
      </c>
      <c r="R1914">
        <v>-1.5413019999999999</v>
      </c>
      <c r="S1914">
        <v>4.8541759999999998</v>
      </c>
      <c r="T1914">
        <v>4.7879999999999997E-3</v>
      </c>
    </row>
    <row r="1915" spans="1:20" x14ac:dyDescent="0.25">
      <c r="A1915">
        <v>1913</v>
      </c>
      <c r="B1915">
        <v>4</v>
      </c>
      <c r="C1915">
        <v>-1</v>
      </c>
      <c r="D1915" t="s">
        <v>71</v>
      </c>
      <c r="E1915" t="s">
        <v>202</v>
      </c>
      <c r="F1915">
        <v>5.8259999999999999E-2</v>
      </c>
      <c r="G1915">
        <v>-1</v>
      </c>
      <c r="H1915">
        <v>289.75200000000001</v>
      </c>
      <c r="I1915">
        <v>-1</v>
      </c>
      <c r="J1915">
        <v>0</v>
      </c>
      <c r="K1915">
        <v>5.7982389999999997</v>
      </c>
      <c r="L1915">
        <v>0.146458</v>
      </c>
      <c r="M1915">
        <v>41.896196000000003</v>
      </c>
      <c r="N1915">
        <v>-224.81555399999999</v>
      </c>
      <c r="O1915">
        <v>-1.533274</v>
      </c>
      <c r="P1915">
        <v>41.926537000000003</v>
      </c>
      <c r="Q1915">
        <v>-224.826111</v>
      </c>
      <c r="R1915">
        <v>-1.532205</v>
      </c>
      <c r="S1915">
        <v>3.2124980000000001</v>
      </c>
      <c r="T1915">
        <v>1.0690000000000001E-3</v>
      </c>
    </row>
    <row r="1916" spans="1:20" x14ac:dyDescent="0.25">
      <c r="A1916">
        <v>1914</v>
      </c>
      <c r="B1916">
        <v>4</v>
      </c>
      <c r="C1916">
        <v>-1</v>
      </c>
      <c r="D1916" t="s">
        <v>71</v>
      </c>
      <c r="E1916" t="s">
        <v>202</v>
      </c>
      <c r="F1916">
        <v>2.0664999999999999E-2</v>
      </c>
      <c r="G1916">
        <v>-1</v>
      </c>
      <c r="H1916">
        <v>287.988</v>
      </c>
      <c r="I1916">
        <v>-1</v>
      </c>
      <c r="J1916">
        <v>0</v>
      </c>
      <c r="K1916">
        <v>5.732494</v>
      </c>
      <c r="L1916">
        <v>3.9690000000000003E-3</v>
      </c>
      <c r="M1916">
        <v>41.946469</v>
      </c>
      <c r="N1916">
        <v>-225.34354099999999</v>
      </c>
      <c r="O1916">
        <v>-1.5256749999999999</v>
      </c>
      <c r="P1916">
        <v>41.954524999999997</v>
      </c>
      <c r="Q1916">
        <v>-225.343964</v>
      </c>
      <c r="R1916">
        <v>-1.5261849999999999</v>
      </c>
      <c r="S1916">
        <v>0.80674500000000005</v>
      </c>
      <c r="T1916">
        <v>5.1000000000000004E-4</v>
      </c>
    </row>
    <row r="1917" spans="1:20" x14ac:dyDescent="0.25">
      <c r="A1917">
        <v>1915</v>
      </c>
      <c r="B1917">
        <v>4</v>
      </c>
      <c r="C1917">
        <v>-1</v>
      </c>
      <c r="D1917" t="s">
        <v>71</v>
      </c>
      <c r="E1917" t="s">
        <v>202</v>
      </c>
      <c r="F1917">
        <v>0.102575</v>
      </c>
      <c r="G1917">
        <v>-1</v>
      </c>
      <c r="H1917">
        <v>263.72399999999999</v>
      </c>
      <c r="I1917">
        <v>-1</v>
      </c>
      <c r="J1917">
        <v>0</v>
      </c>
      <c r="K1917">
        <v>5.640447</v>
      </c>
      <c r="L1917">
        <v>-1.5108999999999999E-2</v>
      </c>
      <c r="M1917">
        <v>41.931395000000002</v>
      </c>
      <c r="N1917">
        <v>-225.969438</v>
      </c>
      <c r="O1917">
        <v>-1.5201990000000001</v>
      </c>
      <c r="P1917">
        <v>41.993713</v>
      </c>
      <c r="Q1917">
        <v>-226.024719</v>
      </c>
      <c r="R1917">
        <v>-1.5195559999999999</v>
      </c>
      <c r="S1917">
        <v>8.3303709999999995</v>
      </c>
      <c r="T1917">
        <v>6.4300000000000002E-4</v>
      </c>
    </row>
    <row r="1918" spans="1:20" x14ac:dyDescent="0.25">
      <c r="A1918">
        <v>1916</v>
      </c>
      <c r="B1918">
        <v>4</v>
      </c>
      <c r="C1918">
        <v>-1</v>
      </c>
      <c r="D1918" t="s">
        <v>71</v>
      </c>
      <c r="E1918" t="s">
        <v>202</v>
      </c>
      <c r="F1918">
        <v>3.0301999999999999E-2</v>
      </c>
      <c r="G1918">
        <v>-1</v>
      </c>
      <c r="H1918">
        <v>392.39</v>
      </c>
      <c r="I1918">
        <v>-1</v>
      </c>
      <c r="J1918">
        <v>0</v>
      </c>
      <c r="K1918">
        <v>5.5723700000000003</v>
      </c>
      <c r="L1918">
        <v>0.100013</v>
      </c>
      <c r="M1918">
        <v>41.992403000000003</v>
      </c>
      <c r="N1918">
        <v>-226.49675999999999</v>
      </c>
      <c r="O1918">
        <v>-1.5147520000000001</v>
      </c>
      <c r="P1918">
        <v>42.023983000000001</v>
      </c>
      <c r="Q1918">
        <v>-226.52801500000001</v>
      </c>
      <c r="R1918">
        <v>-1.5152019999999999</v>
      </c>
      <c r="S1918">
        <v>4.4431880000000001</v>
      </c>
      <c r="T1918">
        <v>4.4999999999999999E-4</v>
      </c>
    </row>
    <row r="1919" spans="1:20" x14ac:dyDescent="0.25">
      <c r="A1919">
        <v>1917</v>
      </c>
      <c r="B1919">
        <v>4</v>
      </c>
      <c r="C1919">
        <v>-1</v>
      </c>
      <c r="D1919" t="s">
        <v>71</v>
      </c>
      <c r="E1919" t="s">
        <v>202</v>
      </c>
      <c r="F1919">
        <v>7.4833999999999998E-2</v>
      </c>
      <c r="G1919">
        <v>-1</v>
      </c>
      <c r="H1919">
        <v>300.23500000000001</v>
      </c>
      <c r="I1919">
        <v>-1</v>
      </c>
      <c r="J1919">
        <v>0</v>
      </c>
      <c r="K1919">
        <v>5.5091559999999999</v>
      </c>
      <c r="L1919">
        <v>-3.3661000000000003E-2</v>
      </c>
      <c r="M1919">
        <v>41.978797999999998</v>
      </c>
      <c r="N1919">
        <v>-226.95201700000001</v>
      </c>
      <c r="O1919">
        <v>-1.5152369999999999</v>
      </c>
      <c r="P1919">
        <v>42.055267000000001</v>
      </c>
      <c r="Q1919">
        <v>-227.02534499999999</v>
      </c>
      <c r="R1919">
        <v>-1.5128980000000001</v>
      </c>
      <c r="S1919">
        <v>10.594593</v>
      </c>
      <c r="T1919">
        <v>2.3389999999999999E-3</v>
      </c>
    </row>
    <row r="1920" spans="1:20" x14ac:dyDescent="0.25">
      <c r="A1920">
        <v>1918</v>
      </c>
      <c r="B1920">
        <v>4</v>
      </c>
      <c r="C1920">
        <v>-1</v>
      </c>
      <c r="D1920" t="s">
        <v>71</v>
      </c>
      <c r="E1920" t="s">
        <v>202</v>
      </c>
      <c r="F1920">
        <v>9.1694999999999999E-2</v>
      </c>
      <c r="G1920">
        <v>-1</v>
      </c>
      <c r="H1920">
        <v>310.02499999999998</v>
      </c>
      <c r="I1920">
        <v>-1</v>
      </c>
      <c r="J1920">
        <v>0</v>
      </c>
      <c r="K1920">
        <v>5.4330879999999997</v>
      </c>
      <c r="L1920">
        <v>-4.1399999999999999E-2</v>
      </c>
      <c r="M1920">
        <v>42.104655000000001</v>
      </c>
      <c r="N1920">
        <v>-227.66071299999999</v>
      </c>
      <c r="O1920">
        <v>-1.5139009999999999</v>
      </c>
      <c r="P1920">
        <v>42.097343000000002</v>
      </c>
      <c r="Q1920">
        <v>-227.67997700000001</v>
      </c>
      <c r="R1920">
        <v>-1.509897</v>
      </c>
      <c r="S1920">
        <v>2.060514</v>
      </c>
      <c r="T1920">
        <v>4.0039999999999997E-3</v>
      </c>
    </row>
    <row r="1921" spans="1:20" x14ac:dyDescent="0.25">
      <c r="A1921">
        <v>1919</v>
      </c>
      <c r="B1921">
        <v>4</v>
      </c>
      <c r="C1921">
        <v>-1</v>
      </c>
      <c r="D1921" t="s">
        <v>71</v>
      </c>
      <c r="E1921" t="s">
        <v>202</v>
      </c>
      <c r="F1921">
        <v>9.5050999999999997E-2</v>
      </c>
      <c r="G1921">
        <v>-1</v>
      </c>
      <c r="H1921">
        <v>358.452</v>
      </c>
      <c r="I1921">
        <v>-1</v>
      </c>
      <c r="J1921">
        <v>0</v>
      </c>
      <c r="K1921">
        <v>5.3787950000000002</v>
      </c>
      <c r="L1921">
        <v>0.30937900000000002</v>
      </c>
      <c r="M1921">
        <v>42.003345000000003</v>
      </c>
      <c r="N1921">
        <v>-228.05889300000001</v>
      </c>
      <c r="O1921">
        <v>-1.500497</v>
      </c>
      <c r="P1921">
        <v>42.140804000000003</v>
      </c>
      <c r="Q1921">
        <v>-228.16416899999999</v>
      </c>
      <c r="R1921">
        <v>-1.497198</v>
      </c>
      <c r="S1921">
        <v>17.314201000000001</v>
      </c>
      <c r="T1921">
        <v>3.2989999999999998E-3</v>
      </c>
    </row>
    <row r="1922" spans="1:20" x14ac:dyDescent="0.25">
      <c r="A1922">
        <v>1920</v>
      </c>
      <c r="B1922">
        <v>4</v>
      </c>
      <c r="C1922">
        <v>-1</v>
      </c>
      <c r="D1922" t="s">
        <v>71</v>
      </c>
      <c r="E1922" t="s">
        <v>202</v>
      </c>
      <c r="F1922">
        <v>8.4977999999999998E-2</v>
      </c>
      <c r="G1922">
        <v>-1</v>
      </c>
      <c r="H1922">
        <v>469.15</v>
      </c>
      <c r="I1922">
        <v>-1</v>
      </c>
      <c r="J1922">
        <v>0</v>
      </c>
      <c r="K1922">
        <v>5.5218429999999996</v>
      </c>
      <c r="L1922">
        <v>0.26092700000000002</v>
      </c>
      <c r="M1922">
        <v>42.254891000000001</v>
      </c>
      <c r="N1922">
        <v>-228.672481</v>
      </c>
      <c r="O1922">
        <v>-1.471203</v>
      </c>
      <c r="P1922">
        <v>42.210281000000002</v>
      </c>
      <c r="Q1922">
        <v>-228.649384</v>
      </c>
      <c r="R1922">
        <v>-1.4706319999999999</v>
      </c>
      <c r="S1922">
        <v>5.023428</v>
      </c>
      <c r="T1922">
        <v>5.7200000000000003E-4</v>
      </c>
    </row>
    <row r="1923" spans="1:20" x14ac:dyDescent="0.25">
      <c r="A1923">
        <v>1921</v>
      </c>
      <c r="B1923">
        <v>4</v>
      </c>
      <c r="C1923">
        <v>-1</v>
      </c>
      <c r="D1923" t="s">
        <v>71</v>
      </c>
      <c r="E1923" t="s">
        <v>202</v>
      </c>
      <c r="F1923">
        <v>3.4320999999999997E-2</v>
      </c>
      <c r="G1923">
        <v>-1</v>
      </c>
      <c r="H1923">
        <v>279.363</v>
      </c>
      <c r="I1923">
        <v>-1</v>
      </c>
      <c r="J1923">
        <v>0</v>
      </c>
      <c r="K1923">
        <v>5.9828260000000002</v>
      </c>
      <c r="L1923">
        <v>0.22972500000000001</v>
      </c>
      <c r="M1923">
        <v>42.397213000000001</v>
      </c>
      <c r="N1923">
        <v>-229.33956599999999</v>
      </c>
      <c r="O1923">
        <v>-1.4324589999999999</v>
      </c>
      <c r="P1923">
        <v>42.328978999999997</v>
      </c>
      <c r="Q1923">
        <v>-229.33064300000001</v>
      </c>
      <c r="R1923">
        <v>-1.4347650000000001</v>
      </c>
      <c r="S1923">
        <v>6.8814229999999998</v>
      </c>
      <c r="T1923">
        <v>2.3059999999999999E-3</v>
      </c>
    </row>
    <row r="1924" spans="1:20" x14ac:dyDescent="0.25">
      <c r="A1924">
        <v>1922</v>
      </c>
      <c r="B1924">
        <v>4</v>
      </c>
      <c r="C1924">
        <v>-1</v>
      </c>
      <c r="D1924" t="s">
        <v>71</v>
      </c>
      <c r="E1924" t="s">
        <v>202</v>
      </c>
      <c r="F1924">
        <v>0.107691</v>
      </c>
      <c r="G1924">
        <v>-1</v>
      </c>
      <c r="H1924">
        <v>350.673</v>
      </c>
      <c r="I1924">
        <v>-1</v>
      </c>
      <c r="J1924">
        <v>0</v>
      </c>
      <c r="K1924">
        <v>6.4330030000000002</v>
      </c>
      <c r="L1924">
        <v>0.288742</v>
      </c>
      <c r="M1924">
        <v>42.309584000000001</v>
      </c>
      <c r="N1924">
        <v>-229.77699100000001</v>
      </c>
      <c r="O1924">
        <v>-1.4160079999999999</v>
      </c>
      <c r="P1924">
        <v>42.435555000000001</v>
      </c>
      <c r="Q1924">
        <v>-229.881516</v>
      </c>
      <c r="R1924">
        <v>-1.411019</v>
      </c>
      <c r="S1924">
        <v>16.368819999999999</v>
      </c>
      <c r="T1924">
        <v>4.9890000000000004E-3</v>
      </c>
    </row>
    <row r="1925" spans="1:20" x14ac:dyDescent="0.25">
      <c r="A1925">
        <v>1923</v>
      </c>
      <c r="B1925">
        <v>4</v>
      </c>
      <c r="C1925">
        <v>-1</v>
      </c>
      <c r="D1925" t="s">
        <v>71</v>
      </c>
      <c r="E1925" t="s">
        <v>202</v>
      </c>
      <c r="F1925">
        <v>9.9638000000000004E-2</v>
      </c>
      <c r="G1925">
        <v>-1</v>
      </c>
      <c r="H1925">
        <v>363.60700000000003</v>
      </c>
      <c r="I1925">
        <v>-1</v>
      </c>
      <c r="J1925">
        <v>0</v>
      </c>
      <c r="K1925">
        <v>6.9539150000000003</v>
      </c>
      <c r="L1925">
        <v>0.16886899999999999</v>
      </c>
      <c r="M1925">
        <v>42.575581999999997</v>
      </c>
      <c r="N1925">
        <v>-230.482901</v>
      </c>
      <c r="O1925">
        <v>-1.38916</v>
      </c>
      <c r="P1925">
        <v>42.558388000000001</v>
      </c>
      <c r="Q1925">
        <v>-230.47491500000001</v>
      </c>
      <c r="R1925">
        <v>-1.391038</v>
      </c>
      <c r="S1925">
        <v>1.895815</v>
      </c>
      <c r="T1925">
        <v>1.8779999999999999E-3</v>
      </c>
    </row>
    <row r="1926" spans="1:20" x14ac:dyDescent="0.25">
      <c r="A1926">
        <v>1924</v>
      </c>
      <c r="B1926">
        <v>4</v>
      </c>
      <c r="C1926">
        <v>-1</v>
      </c>
      <c r="D1926" t="s">
        <v>71</v>
      </c>
      <c r="E1926" t="s">
        <v>202</v>
      </c>
      <c r="F1926">
        <v>0.16478100000000001</v>
      </c>
      <c r="G1926">
        <v>-1</v>
      </c>
      <c r="H1926">
        <v>1237.9780000000001</v>
      </c>
      <c r="I1926">
        <v>-1</v>
      </c>
      <c r="J1926">
        <v>0</v>
      </c>
      <c r="K1926">
        <v>7.4174920000000002</v>
      </c>
      <c r="L1926">
        <v>0.37198799999999999</v>
      </c>
      <c r="M1926">
        <v>42.767479999999999</v>
      </c>
      <c r="N1926">
        <v>-231.129403</v>
      </c>
      <c r="O1926">
        <v>-1.362557</v>
      </c>
      <c r="P1926">
        <v>42.707172</v>
      </c>
      <c r="Q1926">
        <v>-231.10690299999999</v>
      </c>
      <c r="R1926">
        <v>-1.3641639999999999</v>
      </c>
      <c r="S1926">
        <v>6.4368210000000001</v>
      </c>
      <c r="T1926">
        <v>1.6069999999999999E-3</v>
      </c>
    </row>
    <row r="1927" spans="1:20" x14ac:dyDescent="0.25">
      <c r="A1927">
        <v>1925</v>
      </c>
      <c r="B1927">
        <v>4</v>
      </c>
      <c r="C1927">
        <v>-1</v>
      </c>
      <c r="D1927" t="s">
        <v>71</v>
      </c>
      <c r="E1927" t="s">
        <v>202</v>
      </c>
      <c r="F1927">
        <v>5.3170000000000002E-2</v>
      </c>
      <c r="G1927">
        <v>-1</v>
      </c>
      <c r="H1927">
        <v>380.40699999999998</v>
      </c>
      <c r="I1927">
        <v>-1</v>
      </c>
      <c r="J1927">
        <v>0</v>
      </c>
      <c r="K1927">
        <v>7.8759670000000002</v>
      </c>
      <c r="L1927">
        <v>0.40870499999999998</v>
      </c>
      <c r="M1927">
        <v>42.981492000000003</v>
      </c>
      <c r="N1927">
        <v>-231.75649999999999</v>
      </c>
      <c r="O1927">
        <v>-1.334303</v>
      </c>
      <c r="P1927">
        <v>42.890918999999997</v>
      </c>
      <c r="Q1927">
        <v>-231.77366599999999</v>
      </c>
      <c r="R1927">
        <v>-1.3302510000000001</v>
      </c>
      <c r="S1927">
        <v>9.2186079999999997</v>
      </c>
      <c r="T1927">
        <v>4.0530000000000002E-3</v>
      </c>
    </row>
    <row r="1928" spans="1:20" x14ac:dyDescent="0.25">
      <c r="A1928">
        <v>1926</v>
      </c>
      <c r="B1928">
        <v>4</v>
      </c>
      <c r="C1928">
        <v>-1</v>
      </c>
      <c r="D1928" t="s">
        <v>71</v>
      </c>
      <c r="E1928" t="s">
        <v>202</v>
      </c>
      <c r="F1928">
        <v>0.14746300000000001</v>
      </c>
      <c r="G1928">
        <v>-1</v>
      </c>
      <c r="H1928">
        <v>733.17499999999995</v>
      </c>
      <c r="I1928">
        <v>-1</v>
      </c>
      <c r="J1928">
        <v>0</v>
      </c>
      <c r="K1928">
        <v>8.3098379999999992</v>
      </c>
      <c r="L1928">
        <v>0.46714699999999998</v>
      </c>
      <c r="M1928">
        <v>43.167518000000001</v>
      </c>
      <c r="N1928">
        <v>-232.65874700000001</v>
      </c>
      <c r="O1928">
        <v>-1.2765839999999999</v>
      </c>
      <c r="P1928">
        <v>43.196846000000001</v>
      </c>
      <c r="Q1928">
        <v>-232.704025</v>
      </c>
      <c r="R1928">
        <v>-1.2743580000000001</v>
      </c>
      <c r="S1928">
        <v>5.3946730000000001</v>
      </c>
      <c r="T1928">
        <v>2.2260000000000001E-3</v>
      </c>
    </row>
    <row r="1929" spans="1:20" x14ac:dyDescent="0.25">
      <c r="A1929">
        <v>1927</v>
      </c>
      <c r="B1929">
        <v>4</v>
      </c>
      <c r="C1929">
        <v>-1</v>
      </c>
      <c r="D1929" t="s">
        <v>71</v>
      </c>
      <c r="E1929" t="s">
        <v>202</v>
      </c>
      <c r="F1929">
        <v>8.4461999999999995E-2</v>
      </c>
      <c r="G1929">
        <v>-1</v>
      </c>
      <c r="H1929">
        <v>372.29399999999998</v>
      </c>
      <c r="I1929">
        <v>-1</v>
      </c>
      <c r="J1929">
        <v>0</v>
      </c>
      <c r="K1929">
        <v>8.2824229999999996</v>
      </c>
      <c r="L1929">
        <v>0.64807499999999996</v>
      </c>
      <c r="M1929">
        <v>43.373080000000002</v>
      </c>
      <c r="N1929">
        <v>-233.355863</v>
      </c>
      <c r="O1929">
        <v>-1.22326</v>
      </c>
      <c r="P1929">
        <v>43.469588999999999</v>
      </c>
      <c r="Q1929">
        <v>-233.401871</v>
      </c>
      <c r="R1929">
        <v>-1.2241740000000001</v>
      </c>
      <c r="S1929">
        <v>10.691483</v>
      </c>
      <c r="T1929">
        <v>9.1299999999999997E-4</v>
      </c>
    </row>
    <row r="1930" spans="1:20" x14ac:dyDescent="0.25">
      <c r="A1930">
        <v>1928</v>
      </c>
      <c r="B1930">
        <v>4</v>
      </c>
      <c r="C1930">
        <v>-1</v>
      </c>
      <c r="D1930" t="s">
        <v>71</v>
      </c>
      <c r="E1930" t="s">
        <v>202</v>
      </c>
      <c r="F1930">
        <v>1.6670999999999998E-2</v>
      </c>
      <c r="G1930">
        <v>-1</v>
      </c>
      <c r="H1930">
        <v>390.8</v>
      </c>
      <c r="I1930">
        <v>-1</v>
      </c>
      <c r="J1930">
        <v>0</v>
      </c>
      <c r="K1930">
        <v>8.1425210000000003</v>
      </c>
      <c r="L1930">
        <v>0.56897200000000003</v>
      </c>
      <c r="M1930">
        <v>43.793353000000003</v>
      </c>
      <c r="N1930">
        <v>-234.07631699999999</v>
      </c>
      <c r="O1930">
        <v>-1.1672290000000001</v>
      </c>
      <c r="P1930">
        <v>43.777847000000001</v>
      </c>
      <c r="Q1930">
        <v>-234.073669</v>
      </c>
      <c r="R1930">
        <v>-1.1683209999999999</v>
      </c>
      <c r="S1930">
        <v>1.5730519999999999</v>
      </c>
      <c r="T1930">
        <v>1.093E-3</v>
      </c>
    </row>
    <row r="1931" spans="1:20" x14ac:dyDescent="0.25">
      <c r="A1931">
        <v>1929</v>
      </c>
      <c r="B1931">
        <v>4</v>
      </c>
      <c r="C1931">
        <v>-1</v>
      </c>
      <c r="D1931" t="s">
        <v>71</v>
      </c>
      <c r="E1931" t="s">
        <v>202</v>
      </c>
      <c r="F1931">
        <v>1.1381E-2</v>
      </c>
      <c r="G1931">
        <v>-1</v>
      </c>
      <c r="H1931">
        <v>291.46899999999999</v>
      </c>
      <c r="I1931">
        <v>-1</v>
      </c>
      <c r="J1931">
        <v>0</v>
      </c>
      <c r="K1931">
        <v>7.9610969999999996</v>
      </c>
      <c r="L1931">
        <v>0.70675100000000002</v>
      </c>
      <c r="M1931">
        <v>44.065221000000001</v>
      </c>
      <c r="N1931">
        <v>-234.70813899999999</v>
      </c>
      <c r="O1931">
        <v>-1.109883</v>
      </c>
      <c r="P1931">
        <v>44.118034000000002</v>
      </c>
      <c r="Q1931">
        <v>-234.71232599999999</v>
      </c>
      <c r="R1931">
        <v>-1.1088480000000001</v>
      </c>
      <c r="S1931">
        <v>5.2979339999999997</v>
      </c>
      <c r="T1931">
        <v>1.034E-3</v>
      </c>
    </row>
    <row r="1932" spans="1:20" x14ac:dyDescent="0.25">
      <c r="A1932">
        <v>1930</v>
      </c>
      <c r="B1932">
        <v>4</v>
      </c>
      <c r="C1932">
        <v>-1</v>
      </c>
      <c r="D1932" t="s">
        <v>71</v>
      </c>
      <c r="E1932" t="s">
        <v>202</v>
      </c>
      <c r="F1932">
        <v>1.4241999999999999E-2</v>
      </c>
      <c r="G1932">
        <v>-1</v>
      </c>
      <c r="H1932">
        <v>348.21499999999997</v>
      </c>
      <c r="I1932">
        <v>-1</v>
      </c>
      <c r="J1932">
        <v>0</v>
      </c>
      <c r="K1932">
        <v>7.8813779999999998</v>
      </c>
      <c r="L1932">
        <v>0.63628399999999996</v>
      </c>
      <c r="M1932">
        <v>44.475830000000002</v>
      </c>
      <c r="N1932">
        <v>-235.32672600000001</v>
      </c>
      <c r="O1932">
        <v>-1.0511200000000001</v>
      </c>
      <c r="P1932">
        <v>44.490985999999999</v>
      </c>
      <c r="Q1932">
        <v>-235.31997699999999</v>
      </c>
      <c r="R1932">
        <v>-1.0498860000000001</v>
      </c>
      <c r="S1932">
        <v>1.6590739999999999</v>
      </c>
      <c r="T1932">
        <v>1.2340000000000001E-3</v>
      </c>
    </row>
    <row r="1933" spans="1:20" x14ac:dyDescent="0.25">
      <c r="A1933">
        <v>1931</v>
      </c>
      <c r="B1933">
        <v>4</v>
      </c>
      <c r="C1933">
        <v>-1</v>
      </c>
      <c r="D1933" t="s">
        <v>71</v>
      </c>
      <c r="E1933" t="s">
        <v>202</v>
      </c>
      <c r="F1933">
        <v>3.4884999999999999E-2</v>
      </c>
      <c r="G1933">
        <v>-1</v>
      </c>
      <c r="H1933">
        <v>320.721</v>
      </c>
      <c r="I1933">
        <v>-1</v>
      </c>
      <c r="J1933">
        <v>0</v>
      </c>
      <c r="K1933">
        <v>7.9277199999999999</v>
      </c>
      <c r="L1933">
        <v>0.648899</v>
      </c>
      <c r="M1933">
        <v>45.048442999999999</v>
      </c>
      <c r="N1933">
        <v>-236.092409</v>
      </c>
      <c r="O1933">
        <v>-0.96934399999999998</v>
      </c>
      <c r="P1933">
        <v>45.045029</v>
      </c>
      <c r="Q1933">
        <v>-236.09028599999999</v>
      </c>
      <c r="R1933">
        <v>-0.96922900000000001</v>
      </c>
      <c r="S1933">
        <v>0.40199299999999999</v>
      </c>
      <c r="T1933">
        <v>1.16E-4</v>
      </c>
    </row>
    <row r="1934" spans="1:20" x14ac:dyDescent="0.25">
      <c r="A1934">
        <v>1932</v>
      </c>
      <c r="B1934">
        <v>5</v>
      </c>
      <c r="C1934">
        <v>-1</v>
      </c>
      <c r="D1934" t="s">
        <v>70</v>
      </c>
      <c r="E1934" t="s">
        <v>202</v>
      </c>
      <c r="F1934">
        <v>0.13788800000000001</v>
      </c>
      <c r="G1934">
        <v>-1</v>
      </c>
      <c r="H1934">
        <v>379.69400000000002</v>
      </c>
      <c r="I1934">
        <v>-1</v>
      </c>
      <c r="J1934">
        <v>0</v>
      </c>
      <c r="K1934">
        <v>8.0102899999999995</v>
      </c>
      <c r="L1934">
        <v>0.74060199999999998</v>
      </c>
      <c r="M1934">
        <v>45.528450999999997</v>
      </c>
      <c r="N1934">
        <v>-236.60493299999999</v>
      </c>
      <c r="O1934">
        <v>-0.909196</v>
      </c>
      <c r="P1934">
        <v>45.505916999999997</v>
      </c>
      <c r="Q1934">
        <v>-236.64259300000001</v>
      </c>
      <c r="R1934">
        <v>-0.90791599999999995</v>
      </c>
      <c r="S1934">
        <v>4.3887340000000004</v>
      </c>
      <c r="T1934">
        <v>1.2800000000000001E-3</v>
      </c>
    </row>
    <row r="1935" spans="1:20" x14ac:dyDescent="0.25">
      <c r="A1935">
        <v>1933</v>
      </c>
      <c r="B1935">
        <v>6</v>
      </c>
      <c r="C1935">
        <v>-1</v>
      </c>
      <c r="D1935" t="s">
        <v>69</v>
      </c>
      <c r="E1935" t="s">
        <v>202</v>
      </c>
      <c r="F1935">
        <v>3.8350000000000002E-2</v>
      </c>
      <c r="G1935">
        <v>-1</v>
      </c>
      <c r="H1935">
        <v>356.43200000000002</v>
      </c>
      <c r="I1935">
        <v>-1</v>
      </c>
      <c r="J1935">
        <v>0</v>
      </c>
      <c r="K1935">
        <v>8.0858659999999993</v>
      </c>
      <c r="L1935">
        <v>0.619313</v>
      </c>
      <c r="M1935">
        <v>46.015070000000001</v>
      </c>
      <c r="N1935">
        <v>-237.17058399999999</v>
      </c>
      <c r="O1935">
        <v>-0.84552700000000003</v>
      </c>
      <c r="P1935">
        <v>46.004978000000001</v>
      </c>
      <c r="Q1935">
        <v>-237.16966199999999</v>
      </c>
      <c r="R1935">
        <v>-0.84628999999999999</v>
      </c>
      <c r="S1935">
        <v>1.013366</v>
      </c>
      <c r="T1935">
        <v>7.6300000000000001E-4</v>
      </c>
    </row>
    <row r="1936" spans="1:20" x14ac:dyDescent="0.25">
      <c r="A1936">
        <v>1934</v>
      </c>
      <c r="B1936">
        <v>6</v>
      </c>
      <c r="C1936">
        <v>-1</v>
      </c>
      <c r="D1936" t="s">
        <v>69</v>
      </c>
      <c r="E1936" t="s">
        <v>202</v>
      </c>
      <c r="F1936">
        <v>0.26733800000000002</v>
      </c>
      <c r="G1936">
        <v>-1</v>
      </c>
      <c r="H1936">
        <v>300.447</v>
      </c>
      <c r="I1936">
        <v>-1</v>
      </c>
      <c r="J1936">
        <v>0</v>
      </c>
      <c r="K1936">
        <v>8.0714240000000004</v>
      </c>
      <c r="L1936">
        <v>0.73694800000000005</v>
      </c>
      <c r="M1936">
        <v>46.574123999999998</v>
      </c>
      <c r="N1936">
        <v>-237.650227</v>
      </c>
      <c r="O1936">
        <v>-0.78830100000000003</v>
      </c>
      <c r="P1936">
        <v>46.536662999999997</v>
      </c>
      <c r="Q1936">
        <v>-237.66673299999999</v>
      </c>
      <c r="R1936">
        <v>-0.78319799999999995</v>
      </c>
      <c r="S1936">
        <v>4.0935740000000003</v>
      </c>
      <c r="T1936">
        <v>5.104E-3</v>
      </c>
    </row>
    <row r="1937" spans="1:20" x14ac:dyDescent="0.25">
      <c r="A1937">
        <v>1935</v>
      </c>
      <c r="B1937">
        <v>6</v>
      </c>
      <c r="C1937">
        <v>-1</v>
      </c>
      <c r="D1937" t="s">
        <v>69</v>
      </c>
      <c r="E1937" t="s">
        <v>202</v>
      </c>
      <c r="F1937">
        <v>0.18375</v>
      </c>
      <c r="G1937">
        <v>-1</v>
      </c>
      <c r="H1937">
        <v>317.11599999999999</v>
      </c>
      <c r="I1937">
        <v>-1</v>
      </c>
      <c r="J1937">
        <v>0</v>
      </c>
      <c r="K1937">
        <v>8.0409459999999999</v>
      </c>
      <c r="L1937">
        <v>0.65660300000000005</v>
      </c>
      <c r="M1937">
        <v>47.1113</v>
      </c>
      <c r="N1937">
        <v>-238.14650700000001</v>
      </c>
      <c r="O1937">
        <v>-0.72080299999999997</v>
      </c>
      <c r="P1937">
        <v>47.096232999999998</v>
      </c>
      <c r="Q1937">
        <v>-238.12982199999999</v>
      </c>
      <c r="R1937">
        <v>-0.72194800000000003</v>
      </c>
      <c r="S1937">
        <v>2.2481100000000001</v>
      </c>
      <c r="T1937">
        <v>1.145E-3</v>
      </c>
    </row>
    <row r="1938" spans="1:20" x14ac:dyDescent="0.25">
      <c r="A1938">
        <v>1936</v>
      </c>
      <c r="B1938">
        <v>6</v>
      </c>
      <c r="C1938">
        <v>-1</v>
      </c>
      <c r="D1938" t="s">
        <v>69</v>
      </c>
      <c r="E1938" t="s">
        <v>202</v>
      </c>
      <c r="F1938">
        <v>0.23427300000000001</v>
      </c>
      <c r="G1938">
        <v>-1</v>
      </c>
      <c r="H1938">
        <v>336.80500000000001</v>
      </c>
      <c r="I1938">
        <v>-1</v>
      </c>
      <c r="J1938">
        <v>0</v>
      </c>
      <c r="K1938">
        <v>7.9995050000000001</v>
      </c>
      <c r="L1938">
        <v>0.73720300000000005</v>
      </c>
      <c r="M1938">
        <v>47.684139000000002</v>
      </c>
      <c r="N1938">
        <v>-238.55416600000001</v>
      </c>
      <c r="O1938">
        <v>-0.66312000000000004</v>
      </c>
      <c r="P1938">
        <v>47.680038000000003</v>
      </c>
      <c r="Q1938">
        <v>-238.55642700000001</v>
      </c>
      <c r="R1938">
        <v>-0.66052500000000003</v>
      </c>
      <c r="S1938">
        <v>0.46831800000000001</v>
      </c>
      <c r="T1938">
        <v>2.5950000000000001E-3</v>
      </c>
    </row>
    <row r="1939" spans="1:20" x14ac:dyDescent="0.25">
      <c r="A1939">
        <v>1937</v>
      </c>
      <c r="B1939">
        <v>6</v>
      </c>
      <c r="C1939">
        <v>-1</v>
      </c>
      <c r="D1939" t="s">
        <v>69</v>
      </c>
      <c r="E1939" t="s">
        <v>202</v>
      </c>
      <c r="F1939">
        <v>5.8417999999999998E-2</v>
      </c>
      <c r="G1939">
        <v>-1</v>
      </c>
      <c r="H1939">
        <v>391.92500000000001</v>
      </c>
      <c r="I1939">
        <v>-1</v>
      </c>
      <c r="J1939">
        <v>0</v>
      </c>
      <c r="K1939">
        <v>8.0028070000000007</v>
      </c>
      <c r="L1939">
        <v>0.60369200000000001</v>
      </c>
      <c r="M1939">
        <v>48.205958000000003</v>
      </c>
      <c r="N1939">
        <v>-238.95589699999999</v>
      </c>
      <c r="O1939">
        <v>-0.59897100000000003</v>
      </c>
      <c r="P1939">
        <v>48.287216000000001</v>
      </c>
      <c r="Q1939">
        <v>-238.94444300000001</v>
      </c>
      <c r="R1939">
        <v>-0.59992000000000001</v>
      </c>
      <c r="S1939">
        <v>8.2061170000000008</v>
      </c>
      <c r="T1939">
        <v>9.4899999999999997E-4</v>
      </c>
    </row>
    <row r="1940" spans="1:20" x14ac:dyDescent="0.25">
      <c r="A1940">
        <v>1938</v>
      </c>
      <c r="B1940">
        <v>6</v>
      </c>
      <c r="C1940">
        <v>-1</v>
      </c>
      <c r="D1940" t="s">
        <v>69</v>
      </c>
      <c r="E1940" t="s">
        <v>202</v>
      </c>
      <c r="F1940">
        <v>0.18115600000000001</v>
      </c>
      <c r="G1940">
        <v>-1</v>
      </c>
      <c r="H1940">
        <v>328.21199999999999</v>
      </c>
      <c r="I1940">
        <v>-1</v>
      </c>
      <c r="J1940">
        <v>0</v>
      </c>
      <c r="K1940">
        <v>7.9917340000000001</v>
      </c>
      <c r="L1940">
        <v>0.71867400000000004</v>
      </c>
      <c r="M1940">
        <v>48.918267</v>
      </c>
      <c r="N1940">
        <v>-239.28166100000001</v>
      </c>
      <c r="O1940">
        <v>-0.53744599999999998</v>
      </c>
      <c r="P1940">
        <v>48.916347999999999</v>
      </c>
      <c r="Q1940">
        <v>-239.29451</v>
      </c>
      <c r="R1940">
        <v>-0.538381</v>
      </c>
      <c r="S1940">
        <v>1.299164</v>
      </c>
      <c r="T1940">
        <v>9.3499999999999996E-4</v>
      </c>
    </row>
    <row r="1941" spans="1:20" x14ac:dyDescent="0.25">
      <c r="A1941">
        <v>1939</v>
      </c>
      <c r="B1941">
        <v>6</v>
      </c>
      <c r="C1941">
        <v>-1</v>
      </c>
      <c r="D1941" t="s">
        <v>69</v>
      </c>
      <c r="E1941" t="s">
        <v>202</v>
      </c>
      <c r="F1941">
        <v>4.657E-2</v>
      </c>
      <c r="G1941">
        <v>-1</v>
      </c>
      <c r="H1941">
        <v>326.85500000000002</v>
      </c>
      <c r="I1941">
        <v>-1</v>
      </c>
      <c r="J1941">
        <v>0</v>
      </c>
      <c r="K1941">
        <v>8.0104769999999998</v>
      </c>
      <c r="L1941">
        <v>0.64048799999999995</v>
      </c>
      <c r="M1941">
        <v>49.576127999999997</v>
      </c>
      <c r="N1941">
        <v>-239.59137000000001</v>
      </c>
      <c r="O1941">
        <v>-0.47911700000000002</v>
      </c>
      <c r="P1941">
        <v>49.566676999999999</v>
      </c>
      <c r="Q1941">
        <v>-239.606934</v>
      </c>
      <c r="R1941">
        <v>-0.47869800000000001</v>
      </c>
      <c r="S1941">
        <v>1.820827</v>
      </c>
      <c r="T1941">
        <v>4.1899999999999999E-4</v>
      </c>
    </row>
    <row r="1942" spans="1:20" x14ac:dyDescent="0.25">
      <c r="A1942">
        <v>1940</v>
      </c>
      <c r="B1942">
        <v>6</v>
      </c>
      <c r="C1942">
        <v>-1</v>
      </c>
      <c r="D1942" t="s">
        <v>69</v>
      </c>
      <c r="E1942" t="s">
        <v>202</v>
      </c>
      <c r="F1942">
        <v>0.15065600000000001</v>
      </c>
      <c r="G1942">
        <v>-1</v>
      </c>
      <c r="H1942">
        <v>343.74200000000002</v>
      </c>
      <c r="I1942">
        <v>-1</v>
      </c>
      <c r="J1942">
        <v>0</v>
      </c>
      <c r="K1942">
        <v>8.0299940000000003</v>
      </c>
      <c r="L1942">
        <v>0.63493299999999997</v>
      </c>
      <c r="M1942">
        <v>50.458376999999999</v>
      </c>
      <c r="N1942">
        <v>-239.96441300000001</v>
      </c>
      <c r="O1942">
        <v>-0.39859</v>
      </c>
      <c r="P1942">
        <v>50.462741999999999</v>
      </c>
      <c r="Q1942">
        <v>-239.96267700000001</v>
      </c>
      <c r="R1942">
        <v>-0.39861200000000002</v>
      </c>
      <c r="S1942">
        <v>0.46970099999999998</v>
      </c>
      <c r="T1942">
        <v>2.1999999999999999E-5</v>
      </c>
    </row>
    <row r="1943" spans="1:20" x14ac:dyDescent="0.25">
      <c r="A1943">
        <v>1941</v>
      </c>
      <c r="B1943">
        <v>6</v>
      </c>
      <c r="C1943">
        <v>-1</v>
      </c>
      <c r="D1943" t="s">
        <v>69</v>
      </c>
      <c r="E1943" t="s">
        <v>202</v>
      </c>
      <c r="F1943">
        <v>5.8088000000000001E-2</v>
      </c>
      <c r="G1943">
        <v>-1</v>
      </c>
      <c r="H1943">
        <v>232.78299999999999</v>
      </c>
      <c r="I1943">
        <v>-1</v>
      </c>
      <c r="J1943">
        <v>0</v>
      </c>
      <c r="K1943">
        <v>8.0434049999999999</v>
      </c>
      <c r="L1943">
        <v>0.67157999999999995</v>
      </c>
      <c r="M1943">
        <v>51.105753999999997</v>
      </c>
      <c r="N1943">
        <v>-240.18881500000001</v>
      </c>
      <c r="O1943">
        <v>-0.33682499999999999</v>
      </c>
      <c r="P1943">
        <v>51.152369999999998</v>
      </c>
      <c r="Q1943">
        <v>-240.184372</v>
      </c>
      <c r="R1943">
        <v>-0.33993499999999999</v>
      </c>
      <c r="S1943">
        <v>4.6828029999999998</v>
      </c>
      <c r="T1943">
        <v>3.1099999999999999E-3</v>
      </c>
    </row>
    <row r="1944" spans="1:20" x14ac:dyDescent="0.25">
      <c r="A1944">
        <v>1942</v>
      </c>
      <c r="B1944">
        <v>6</v>
      </c>
      <c r="C1944">
        <v>-1</v>
      </c>
      <c r="D1944" t="s">
        <v>69</v>
      </c>
      <c r="E1944" t="s">
        <v>202</v>
      </c>
      <c r="F1944">
        <v>0.30632399999999999</v>
      </c>
      <c r="G1944">
        <v>-1</v>
      </c>
      <c r="H1944">
        <v>348.98599999999999</v>
      </c>
      <c r="I1944">
        <v>-1</v>
      </c>
      <c r="J1944">
        <v>0</v>
      </c>
      <c r="K1944">
        <v>8.0679409999999994</v>
      </c>
      <c r="L1944">
        <v>0.48353299999999999</v>
      </c>
      <c r="M1944">
        <v>51.831589000000001</v>
      </c>
      <c r="N1944">
        <v>-240.39131800000001</v>
      </c>
      <c r="O1944">
        <v>-0.28844700000000001</v>
      </c>
      <c r="P1944">
        <v>51.853237</v>
      </c>
      <c r="Q1944">
        <v>-240.37333699999999</v>
      </c>
      <c r="R1944">
        <v>-0.28879899999999997</v>
      </c>
      <c r="S1944">
        <v>2.8142010000000002</v>
      </c>
      <c r="T1944">
        <v>3.5199999999999999E-4</v>
      </c>
    </row>
    <row r="1945" spans="1:20" x14ac:dyDescent="0.25">
      <c r="A1945">
        <v>1943</v>
      </c>
      <c r="B1945">
        <v>6</v>
      </c>
      <c r="C1945">
        <v>-1</v>
      </c>
      <c r="D1945" t="s">
        <v>69</v>
      </c>
      <c r="E1945" t="s">
        <v>202</v>
      </c>
      <c r="F1945">
        <v>7.8691999999999998E-2</v>
      </c>
      <c r="G1945">
        <v>-1</v>
      </c>
      <c r="H1945">
        <v>888.84799999999996</v>
      </c>
      <c r="I1945">
        <v>-1</v>
      </c>
      <c r="J1945">
        <v>0</v>
      </c>
      <c r="K1945">
        <v>8.0193530000000006</v>
      </c>
      <c r="L1945">
        <v>0.64424599999999999</v>
      </c>
      <c r="M1945">
        <v>52.561087000000001</v>
      </c>
      <c r="N1945">
        <v>-240.47827699999999</v>
      </c>
      <c r="O1945">
        <v>-0.24179500000000001</v>
      </c>
      <c r="P1945">
        <v>52.561191999999998</v>
      </c>
      <c r="Q1945">
        <v>-240.53024300000001</v>
      </c>
      <c r="R1945">
        <v>-0.24012700000000001</v>
      </c>
      <c r="S1945">
        <v>5.1965830000000004</v>
      </c>
      <c r="T1945">
        <v>1.668E-3</v>
      </c>
    </row>
    <row r="1946" spans="1:20" x14ac:dyDescent="0.25">
      <c r="A1946">
        <v>1944</v>
      </c>
      <c r="B1946">
        <v>6</v>
      </c>
      <c r="C1946">
        <v>-1</v>
      </c>
      <c r="D1946" t="s">
        <v>69</v>
      </c>
      <c r="E1946" t="s">
        <v>202</v>
      </c>
      <c r="F1946">
        <v>0.13383300000000001</v>
      </c>
      <c r="G1946">
        <v>-1</v>
      </c>
      <c r="H1946">
        <v>328.65300000000002</v>
      </c>
      <c r="I1946">
        <v>-1</v>
      </c>
      <c r="J1946">
        <v>0</v>
      </c>
      <c r="K1946">
        <v>8.0120629999999995</v>
      </c>
      <c r="L1946">
        <v>0.54615100000000005</v>
      </c>
      <c r="M1946">
        <v>53.201227000000003</v>
      </c>
      <c r="N1946">
        <v>-240.67038600000001</v>
      </c>
      <c r="O1946">
        <v>-0.18698899999999999</v>
      </c>
      <c r="P1946">
        <v>53.273918000000002</v>
      </c>
      <c r="Q1946">
        <v>-240.642853</v>
      </c>
      <c r="R1946">
        <v>-0.18562899999999999</v>
      </c>
      <c r="S1946">
        <v>7.7730819999999996</v>
      </c>
      <c r="T1946">
        <v>1.359E-3</v>
      </c>
    </row>
    <row r="1947" spans="1:20" x14ac:dyDescent="0.25">
      <c r="A1947">
        <v>1945</v>
      </c>
      <c r="B1947">
        <v>5</v>
      </c>
      <c r="C1947">
        <v>-1</v>
      </c>
      <c r="D1947" t="s">
        <v>68</v>
      </c>
      <c r="E1947" t="s">
        <v>202</v>
      </c>
      <c r="F1947">
        <v>0.105546</v>
      </c>
      <c r="G1947">
        <v>-1</v>
      </c>
      <c r="H1947">
        <v>241.67599999999999</v>
      </c>
      <c r="I1947">
        <v>-1</v>
      </c>
      <c r="J1947">
        <v>0</v>
      </c>
      <c r="K1947">
        <v>8.0378769999999999</v>
      </c>
      <c r="L1947">
        <v>0.53101900000000002</v>
      </c>
      <c r="M1947">
        <v>53.888278</v>
      </c>
      <c r="N1947">
        <v>-240.75417100000001</v>
      </c>
      <c r="O1947">
        <v>-0.131271</v>
      </c>
      <c r="P1947">
        <v>53.992092</v>
      </c>
      <c r="Q1947">
        <v>-240.72505200000001</v>
      </c>
      <c r="R1947">
        <v>-0.13717499999999999</v>
      </c>
      <c r="S1947">
        <v>10.782055</v>
      </c>
      <c r="T1947">
        <v>5.9040000000000004E-3</v>
      </c>
    </row>
    <row r="1948" spans="1:20" x14ac:dyDescent="0.25">
      <c r="A1948">
        <v>1946</v>
      </c>
      <c r="B1948">
        <v>5</v>
      </c>
      <c r="C1948">
        <v>-1</v>
      </c>
      <c r="D1948" t="s">
        <v>68</v>
      </c>
      <c r="E1948" t="s">
        <v>202</v>
      </c>
      <c r="F1948">
        <v>0.13706399999999999</v>
      </c>
      <c r="G1948">
        <v>-1</v>
      </c>
      <c r="H1948">
        <v>399.74299999999999</v>
      </c>
      <c r="I1948">
        <v>-1</v>
      </c>
      <c r="J1948">
        <v>0</v>
      </c>
      <c r="K1948">
        <v>8.0747140000000002</v>
      </c>
      <c r="L1948">
        <v>0.384073</v>
      </c>
      <c r="M1948">
        <v>54.959121000000003</v>
      </c>
      <c r="N1948">
        <v>-240.68688800000001</v>
      </c>
      <c r="O1948">
        <v>-9.9804000000000004E-2</v>
      </c>
      <c r="P1948">
        <v>54.957068999999997</v>
      </c>
      <c r="Q1948">
        <v>-240.800949</v>
      </c>
      <c r="R1948">
        <v>-8.9247000000000007E-2</v>
      </c>
      <c r="S1948">
        <v>11.407947</v>
      </c>
      <c r="T1948">
        <v>1.0557E-2</v>
      </c>
    </row>
    <row r="1949" spans="1:20" x14ac:dyDescent="0.25">
      <c r="A1949">
        <v>1947</v>
      </c>
      <c r="B1949">
        <v>5</v>
      </c>
      <c r="C1949">
        <v>-1</v>
      </c>
      <c r="D1949" t="s">
        <v>68</v>
      </c>
      <c r="E1949" t="s">
        <v>202</v>
      </c>
      <c r="F1949">
        <v>8.7300000000000003E-2</v>
      </c>
      <c r="G1949">
        <v>-1</v>
      </c>
      <c r="H1949">
        <v>378.238</v>
      </c>
      <c r="I1949">
        <v>-1</v>
      </c>
      <c r="J1949">
        <v>0</v>
      </c>
      <c r="K1949">
        <v>8.0817800000000002</v>
      </c>
      <c r="L1949">
        <v>0.21597</v>
      </c>
      <c r="M1949">
        <v>55.70946</v>
      </c>
      <c r="N1949">
        <v>-240.85731999999999</v>
      </c>
      <c r="O1949">
        <v>-6.5367999999999996E-2</v>
      </c>
      <c r="P1949">
        <v>55.683490999999997</v>
      </c>
      <c r="Q1949">
        <v>-240.83847</v>
      </c>
      <c r="R1949">
        <v>-6.3357999999999998E-2</v>
      </c>
      <c r="S1949">
        <v>3.2088559999999999</v>
      </c>
      <c r="T1949">
        <v>2.0100000000000001E-3</v>
      </c>
    </row>
    <row r="1950" spans="1:20" x14ac:dyDescent="0.25">
      <c r="A1950">
        <v>1948</v>
      </c>
      <c r="B1950">
        <v>5</v>
      </c>
      <c r="C1950">
        <v>-1</v>
      </c>
      <c r="D1950" t="s">
        <v>68</v>
      </c>
      <c r="E1950" t="s">
        <v>202</v>
      </c>
      <c r="F1950">
        <v>6.8316000000000002E-2</v>
      </c>
      <c r="G1950">
        <v>-1</v>
      </c>
      <c r="H1950">
        <v>286.01900000000001</v>
      </c>
      <c r="I1950">
        <v>-1</v>
      </c>
      <c r="J1950">
        <v>0</v>
      </c>
      <c r="K1950">
        <v>8.0707470000000008</v>
      </c>
      <c r="L1950">
        <v>0.24367800000000001</v>
      </c>
      <c r="M1950">
        <v>56.515448999999997</v>
      </c>
      <c r="N1950">
        <v>-240.763577</v>
      </c>
      <c r="O1950">
        <v>-4.4796000000000002E-2</v>
      </c>
      <c r="P1950">
        <v>56.409984999999999</v>
      </c>
      <c r="Q1950">
        <v>-240.863708</v>
      </c>
      <c r="R1950">
        <v>-4.2689999999999999E-2</v>
      </c>
      <c r="S1950">
        <v>14.542695999999999</v>
      </c>
      <c r="T1950">
        <v>2.1059999999999998E-3</v>
      </c>
    </row>
    <row r="1951" spans="1:20" x14ac:dyDescent="0.25">
      <c r="A1951">
        <v>1949</v>
      </c>
      <c r="B1951">
        <v>5</v>
      </c>
      <c r="C1951">
        <v>-1</v>
      </c>
      <c r="D1951" t="s">
        <v>68</v>
      </c>
      <c r="E1951" t="s">
        <v>202</v>
      </c>
      <c r="F1951">
        <v>1.4756E-2</v>
      </c>
      <c r="G1951">
        <v>-1</v>
      </c>
      <c r="H1951">
        <v>282.43799999999999</v>
      </c>
      <c r="I1951">
        <v>-1</v>
      </c>
      <c r="J1951">
        <v>0</v>
      </c>
      <c r="K1951">
        <v>8.0622589999999992</v>
      </c>
      <c r="L1951">
        <v>8.7979000000000002E-2</v>
      </c>
      <c r="M1951">
        <v>57.139189000000002</v>
      </c>
      <c r="N1951">
        <v>-240.88058699999999</v>
      </c>
      <c r="O1951">
        <v>-2.8348999999999999E-2</v>
      </c>
      <c r="P1951">
        <v>57.135784000000001</v>
      </c>
      <c r="Q1951">
        <v>-240.87998999999999</v>
      </c>
      <c r="R1951">
        <v>-2.8708000000000001E-2</v>
      </c>
      <c r="S1951">
        <v>0.34563500000000003</v>
      </c>
      <c r="T1951">
        <v>3.59E-4</v>
      </c>
    </row>
    <row r="1952" spans="1:20" x14ac:dyDescent="0.25">
      <c r="A1952">
        <v>1950</v>
      </c>
      <c r="B1952">
        <v>5</v>
      </c>
      <c r="C1952">
        <v>-1</v>
      </c>
      <c r="D1952" t="s">
        <v>68</v>
      </c>
      <c r="E1952" t="s">
        <v>202</v>
      </c>
      <c r="F1952">
        <v>2.7851000000000001E-2</v>
      </c>
      <c r="G1952">
        <v>-1</v>
      </c>
      <c r="H1952">
        <v>327.149</v>
      </c>
      <c r="I1952">
        <v>-1</v>
      </c>
      <c r="J1952">
        <v>0</v>
      </c>
      <c r="K1952">
        <v>8.0545740000000006</v>
      </c>
      <c r="L1952">
        <v>0.145091</v>
      </c>
      <c r="M1952">
        <v>57.89602</v>
      </c>
      <c r="N1952">
        <v>-240.85987900000001</v>
      </c>
      <c r="O1952">
        <v>-1.8652999999999999E-2</v>
      </c>
      <c r="P1952">
        <v>57.860881999999997</v>
      </c>
      <c r="Q1952">
        <v>-240.890625</v>
      </c>
      <c r="R1952">
        <v>-1.8075999999999998E-2</v>
      </c>
      <c r="S1952">
        <v>4.6690820000000004</v>
      </c>
      <c r="T1952">
        <v>5.7700000000000004E-4</v>
      </c>
    </row>
    <row r="1953" spans="1:20" x14ac:dyDescent="0.25">
      <c r="A1953">
        <v>1951</v>
      </c>
      <c r="B1953">
        <v>5</v>
      </c>
      <c r="C1953">
        <v>-1</v>
      </c>
      <c r="D1953" t="s">
        <v>68</v>
      </c>
      <c r="E1953" t="s">
        <v>202</v>
      </c>
      <c r="F1953">
        <v>1.9085999999999999E-2</v>
      </c>
      <c r="G1953">
        <v>-1</v>
      </c>
      <c r="H1953">
        <v>328.33600000000001</v>
      </c>
      <c r="I1953">
        <v>-1</v>
      </c>
      <c r="J1953">
        <v>0</v>
      </c>
      <c r="K1953">
        <v>8.0573309999999996</v>
      </c>
      <c r="L1953">
        <v>0.10817</v>
      </c>
      <c r="M1953">
        <v>58.825837999999997</v>
      </c>
      <c r="N1953">
        <v>-240.88461699999999</v>
      </c>
      <c r="O1953">
        <v>-8.3180000000000007E-3</v>
      </c>
      <c r="P1953">
        <v>58.827559999999998</v>
      </c>
      <c r="Q1953">
        <v>-240.89823899999999</v>
      </c>
      <c r="R1953">
        <v>-9.2049999999999996E-3</v>
      </c>
      <c r="S1953">
        <v>1.3731009999999999</v>
      </c>
      <c r="T1953">
        <v>8.8699999999999998E-4</v>
      </c>
    </row>
    <row r="1954" spans="1:20" x14ac:dyDescent="0.25">
      <c r="A1954">
        <v>1952</v>
      </c>
      <c r="B1954">
        <v>5</v>
      </c>
      <c r="C1954">
        <v>-1</v>
      </c>
      <c r="D1954" t="s">
        <v>68</v>
      </c>
      <c r="E1954" t="s">
        <v>202</v>
      </c>
      <c r="F1954">
        <v>0.118011</v>
      </c>
      <c r="G1954">
        <v>-1</v>
      </c>
      <c r="H1954">
        <v>308.42599999999999</v>
      </c>
      <c r="I1954">
        <v>-1</v>
      </c>
      <c r="J1954">
        <v>0</v>
      </c>
      <c r="K1954">
        <v>8.0638070000000006</v>
      </c>
      <c r="L1954">
        <v>-8.3049999999999999E-3</v>
      </c>
      <c r="M1954">
        <v>59.512766999999997</v>
      </c>
      <c r="N1954">
        <v>-240.86437000000001</v>
      </c>
      <c r="O1954">
        <v>-9.2650000000000007E-3</v>
      </c>
      <c r="P1954">
        <v>59.553055000000001</v>
      </c>
      <c r="Q1954">
        <v>-240.90060399999999</v>
      </c>
      <c r="R1954">
        <v>-5.3600000000000002E-3</v>
      </c>
      <c r="S1954">
        <v>5.4185100000000004</v>
      </c>
      <c r="T1954">
        <v>3.9050000000000001E-3</v>
      </c>
    </row>
    <row r="1955" spans="1:20" x14ac:dyDescent="0.25">
      <c r="A1955">
        <v>1953</v>
      </c>
      <c r="B1955">
        <v>5</v>
      </c>
      <c r="C1955">
        <v>-1</v>
      </c>
      <c r="D1955" t="s">
        <v>68</v>
      </c>
      <c r="E1955" t="s">
        <v>202</v>
      </c>
      <c r="F1955">
        <v>6.7090999999999998E-2</v>
      </c>
      <c r="G1955">
        <v>-1</v>
      </c>
      <c r="H1955">
        <v>327.92</v>
      </c>
      <c r="I1955">
        <v>-1</v>
      </c>
      <c r="J1955">
        <v>0</v>
      </c>
      <c r="K1955">
        <v>8.0678059999999991</v>
      </c>
      <c r="L1955">
        <v>7.3774999999999993E-2</v>
      </c>
      <c r="M1955">
        <v>60.363888000000003</v>
      </c>
      <c r="N1955">
        <v>-240.95968999999999</v>
      </c>
      <c r="O1955">
        <v>3.8960000000000002E-3</v>
      </c>
      <c r="P1955">
        <v>60.279010999999997</v>
      </c>
      <c r="Q1955">
        <v>-240.901535</v>
      </c>
      <c r="R1955">
        <v>-1.915E-3</v>
      </c>
      <c r="S1955">
        <v>10.288883</v>
      </c>
      <c r="T1955">
        <v>1.9810000000000001E-3</v>
      </c>
    </row>
    <row r="1956" spans="1:20" x14ac:dyDescent="0.25">
      <c r="A1956">
        <v>1954</v>
      </c>
      <c r="B1956">
        <v>5</v>
      </c>
      <c r="C1956">
        <v>-1</v>
      </c>
      <c r="D1956" t="s">
        <v>68</v>
      </c>
      <c r="E1956" t="s">
        <v>202</v>
      </c>
      <c r="F1956">
        <v>0.16116</v>
      </c>
      <c r="G1956">
        <v>-1</v>
      </c>
      <c r="H1956">
        <v>288.11</v>
      </c>
      <c r="I1956">
        <v>-1</v>
      </c>
      <c r="J1956">
        <v>0</v>
      </c>
      <c r="K1956">
        <v>8.0691640000000007</v>
      </c>
      <c r="L1956">
        <v>-3.5751999999999999E-2</v>
      </c>
      <c r="M1956">
        <v>61.014890000000001</v>
      </c>
      <c r="N1956">
        <v>-240.78803600000001</v>
      </c>
      <c r="O1956">
        <v>6.1520000000000004E-3</v>
      </c>
      <c r="P1956">
        <v>61.005206999999999</v>
      </c>
      <c r="Q1956">
        <v>-240.90145899999999</v>
      </c>
      <c r="R1956">
        <v>-8.1899999999999996E-4</v>
      </c>
      <c r="S1956">
        <v>11.383546000000001</v>
      </c>
      <c r="T1956">
        <v>5.3340000000000002E-3</v>
      </c>
    </row>
    <row r="1957" spans="1:20" x14ac:dyDescent="0.25">
      <c r="A1957">
        <v>1955</v>
      </c>
      <c r="B1957">
        <v>5</v>
      </c>
      <c r="C1957">
        <v>-1</v>
      </c>
      <c r="D1957" t="s">
        <v>68</v>
      </c>
      <c r="E1957" t="s">
        <v>202</v>
      </c>
      <c r="F1957">
        <v>4.7653000000000001E-2</v>
      </c>
      <c r="G1957">
        <v>-1</v>
      </c>
      <c r="H1957">
        <v>323.87400000000002</v>
      </c>
      <c r="I1957">
        <v>-1</v>
      </c>
      <c r="J1957">
        <v>0</v>
      </c>
      <c r="K1957">
        <v>8.0664309999999997</v>
      </c>
      <c r="L1957">
        <v>-4.2338000000000001E-2</v>
      </c>
      <c r="M1957">
        <v>61.895899</v>
      </c>
      <c r="N1957">
        <v>-240.94635299999999</v>
      </c>
      <c r="O1957">
        <v>-2.9520000000000002E-3</v>
      </c>
      <c r="P1957">
        <v>61.973343</v>
      </c>
      <c r="Q1957">
        <v>-240.90083300000001</v>
      </c>
      <c r="R1957">
        <v>3.2400000000000001E-4</v>
      </c>
      <c r="S1957">
        <v>8.9831489999999992</v>
      </c>
      <c r="T1957">
        <v>2.6280000000000001E-3</v>
      </c>
    </row>
    <row r="1958" spans="1:20" x14ac:dyDescent="0.25">
      <c r="A1958">
        <v>1956</v>
      </c>
      <c r="B1958">
        <v>5</v>
      </c>
      <c r="C1958">
        <v>-1</v>
      </c>
      <c r="D1958" t="s">
        <v>68</v>
      </c>
      <c r="E1958" t="s">
        <v>202</v>
      </c>
      <c r="F1958">
        <v>3.5962000000000001E-2</v>
      </c>
      <c r="G1958">
        <v>-1</v>
      </c>
      <c r="H1958">
        <v>319.80399999999997</v>
      </c>
      <c r="I1958">
        <v>-1</v>
      </c>
      <c r="J1958">
        <v>0</v>
      </c>
      <c r="K1958">
        <v>8.0638880000000004</v>
      </c>
      <c r="L1958">
        <v>5.3898000000000001E-2</v>
      </c>
      <c r="M1958">
        <v>62.720188999999998</v>
      </c>
      <c r="N1958">
        <v>-240.89870999999999</v>
      </c>
      <c r="O1958">
        <v>4.2950000000000002E-3</v>
      </c>
      <c r="P1958">
        <v>62.699187999999999</v>
      </c>
      <c r="Q1958">
        <v>-240.90008499999999</v>
      </c>
      <c r="R1958">
        <v>1.3159999999999999E-3</v>
      </c>
      <c r="S1958">
        <v>2.1046109999999998</v>
      </c>
      <c r="T1958">
        <v>2.9789999999999999E-3</v>
      </c>
    </row>
    <row r="1959" spans="1:20" x14ac:dyDescent="0.25">
      <c r="A1959">
        <v>1957</v>
      </c>
      <c r="B1959">
        <v>5</v>
      </c>
      <c r="C1959">
        <v>-1</v>
      </c>
      <c r="D1959" t="s">
        <v>68</v>
      </c>
      <c r="E1959" t="s">
        <v>202</v>
      </c>
      <c r="F1959">
        <v>9.1766E-2</v>
      </c>
      <c r="G1959">
        <v>-1</v>
      </c>
      <c r="H1959">
        <v>311.22899999999998</v>
      </c>
      <c r="I1959">
        <v>-1</v>
      </c>
      <c r="J1959">
        <v>0</v>
      </c>
      <c r="K1959">
        <v>8.0628080000000004</v>
      </c>
      <c r="L1959">
        <v>-4.6363000000000001E-2</v>
      </c>
      <c r="M1959">
        <v>63.448332000000001</v>
      </c>
      <c r="N1959">
        <v>-240.89207400000001</v>
      </c>
      <c r="O1959">
        <v>2.2599999999999999E-3</v>
      </c>
      <c r="P1959">
        <v>63.424877000000002</v>
      </c>
      <c r="Q1959">
        <v>-240.898865</v>
      </c>
      <c r="R1959">
        <v>1.1329999999999999E-3</v>
      </c>
      <c r="S1959">
        <v>2.4418600000000001</v>
      </c>
      <c r="T1959">
        <v>1.127E-3</v>
      </c>
    </row>
    <row r="1960" spans="1:20" x14ac:dyDescent="0.25">
      <c r="A1960">
        <v>1958</v>
      </c>
      <c r="B1960">
        <v>5</v>
      </c>
      <c r="C1960">
        <v>-1</v>
      </c>
      <c r="D1960" t="s">
        <v>68</v>
      </c>
      <c r="E1960" t="s">
        <v>202</v>
      </c>
      <c r="F1960">
        <v>5.5010000000000003E-2</v>
      </c>
      <c r="G1960">
        <v>-1</v>
      </c>
      <c r="H1960">
        <v>306.88600000000002</v>
      </c>
      <c r="I1960">
        <v>-1</v>
      </c>
      <c r="J1960">
        <v>0</v>
      </c>
      <c r="K1960">
        <v>8.0631500000000003</v>
      </c>
      <c r="L1960">
        <v>5.1458999999999998E-2</v>
      </c>
      <c r="M1960">
        <v>64.135521999999995</v>
      </c>
      <c r="N1960">
        <v>-240.88959399999999</v>
      </c>
      <c r="O1960">
        <v>8.9800000000000004E-4</v>
      </c>
      <c r="P1960">
        <v>64.150536000000002</v>
      </c>
      <c r="Q1960">
        <v>-240.89782700000001</v>
      </c>
      <c r="R1960">
        <v>1.8469999999999999E-3</v>
      </c>
      <c r="S1960">
        <v>1.712286</v>
      </c>
      <c r="T1960">
        <v>9.4899999999999997E-4</v>
      </c>
    </row>
    <row r="1961" spans="1:20" x14ac:dyDescent="0.25">
      <c r="A1961">
        <v>1959</v>
      </c>
      <c r="B1961">
        <v>5</v>
      </c>
      <c r="C1961">
        <v>-1</v>
      </c>
      <c r="D1961" t="s">
        <v>68</v>
      </c>
      <c r="E1961" t="s">
        <v>202</v>
      </c>
      <c r="F1961">
        <v>5.5246000000000003E-2</v>
      </c>
      <c r="G1961">
        <v>-1</v>
      </c>
      <c r="H1961">
        <v>408.87</v>
      </c>
      <c r="I1961">
        <v>-1</v>
      </c>
      <c r="J1961">
        <v>0</v>
      </c>
      <c r="K1961">
        <v>8.0647179999999992</v>
      </c>
      <c r="L1961">
        <v>5.0488999999999999E-2</v>
      </c>
      <c r="M1961">
        <v>65.022435000000002</v>
      </c>
      <c r="N1961">
        <v>-240.942939</v>
      </c>
      <c r="O1961">
        <v>-1.075E-3</v>
      </c>
      <c r="P1961">
        <v>65.118217000000001</v>
      </c>
      <c r="Q1961">
        <v>-240.89608799999999</v>
      </c>
      <c r="R1961">
        <v>2.0119999999999999E-3</v>
      </c>
      <c r="S1961">
        <v>10.662717000000001</v>
      </c>
      <c r="T1961">
        <v>9.3700000000000001E-4</v>
      </c>
    </row>
    <row r="1962" spans="1:20" x14ac:dyDescent="0.25">
      <c r="A1962">
        <v>1960</v>
      </c>
      <c r="B1962">
        <v>6</v>
      </c>
      <c r="C1962">
        <v>-1</v>
      </c>
      <c r="D1962" t="s">
        <v>225</v>
      </c>
      <c r="E1962" t="s">
        <v>202</v>
      </c>
      <c r="F1962">
        <v>2.1451999999999999E-2</v>
      </c>
      <c r="G1962">
        <v>-1</v>
      </c>
      <c r="H1962">
        <v>331.73099999999999</v>
      </c>
      <c r="I1962">
        <v>-1</v>
      </c>
      <c r="J1962">
        <v>0</v>
      </c>
      <c r="K1962">
        <v>8.0655260000000002</v>
      </c>
      <c r="L1962">
        <v>-5.2248000000000003E-2</v>
      </c>
      <c r="M1962">
        <v>65.864852999999997</v>
      </c>
      <c r="N1962">
        <v>-240.87442999999999</v>
      </c>
      <c r="O1962">
        <v>1.3979999999999999E-3</v>
      </c>
      <c r="P1962">
        <v>65.844086000000004</v>
      </c>
      <c r="Q1962">
        <v>-240.894882</v>
      </c>
      <c r="R1962">
        <v>1.3569999999999999E-3</v>
      </c>
      <c r="S1962">
        <v>2.9147210000000001</v>
      </c>
      <c r="T1962">
        <v>4.1999999999999998E-5</v>
      </c>
    </row>
    <row r="1963" spans="1:20" x14ac:dyDescent="0.25">
      <c r="A1963">
        <v>1961</v>
      </c>
      <c r="B1963">
        <v>6</v>
      </c>
      <c r="C1963">
        <v>-1</v>
      </c>
      <c r="D1963" t="s">
        <v>178</v>
      </c>
      <c r="E1963" t="s">
        <v>202</v>
      </c>
      <c r="F1963">
        <v>3.4040000000000001E-2</v>
      </c>
      <c r="G1963">
        <v>-1</v>
      </c>
      <c r="H1963">
        <v>293.755</v>
      </c>
      <c r="I1963">
        <v>-1</v>
      </c>
      <c r="J1963">
        <v>0</v>
      </c>
      <c r="K1963">
        <v>8.065652</v>
      </c>
      <c r="L1963">
        <v>4.6503999999999997E-2</v>
      </c>
      <c r="M1963">
        <v>66.564041000000003</v>
      </c>
      <c r="N1963">
        <v>-240.90744699999999</v>
      </c>
      <c r="O1963">
        <v>1.1559999999999999E-3</v>
      </c>
      <c r="P1963">
        <v>66.569984000000005</v>
      </c>
      <c r="Q1963">
        <v>-240.89418000000001</v>
      </c>
      <c r="R1963">
        <v>1.572E-3</v>
      </c>
      <c r="S1963">
        <v>1.4537119999999999</v>
      </c>
      <c r="T1963">
        <v>4.15E-4</v>
      </c>
    </row>
    <row r="1964" spans="1:20" x14ac:dyDescent="0.25">
      <c r="A1964">
        <v>1962</v>
      </c>
      <c r="B1964">
        <v>6</v>
      </c>
      <c r="C1964">
        <v>-1</v>
      </c>
      <c r="D1964" t="s">
        <v>178</v>
      </c>
      <c r="E1964" t="s">
        <v>202</v>
      </c>
      <c r="F1964">
        <v>0.22336700000000001</v>
      </c>
      <c r="G1964">
        <v>-1</v>
      </c>
      <c r="H1964">
        <v>257.834</v>
      </c>
      <c r="I1964">
        <v>-1</v>
      </c>
      <c r="J1964">
        <v>0</v>
      </c>
      <c r="K1964">
        <v>8.0651919999999997</v>
      </c>
      <c r="L1964">
        <v>-5.1546000000000002E-2</v>
      </c>
      <c r="M1964">
        <v>67.325097999999997</v>
      </c>
      <c r="N1964">
        <v>-240.87093400000001</v>
      </c>
      <c r="O1964">
        <v>1.214E-3</v>
      </c>
      <c r="P1964">
        <v>67.295876000000007</v>
      </c>
      <c r="Q1964">
        <v>-240.89328</v>
      </c>
      <c r="R1964">
        <v>8.7799999999999998E-4</v>
      </c>
      <c r="S1964">
        <v>3.6787640000000001</v>
      </c>
      <c r="T1964">
        <v>3.3500000000000001E-4</v>
      </c>
    </row>
    <row r="1965" spans="1:20" x14ac:dyDescent="0.25">
      <c r="A1965">
        <v>1963</v>
      </c>
      <c r="B1965">
        <v>6</v>
      </c>
      <c r="C1965">
        <v>-1</v>
      </c>
      <c r="D1965" t="s">
        <v>178</v>
      </c>
      <c r="E1965" t="s">
        <v>202</v>
      </c>
      <c r="F1965">
        <v>5.3733999999999997E-2</v>
      </c>
      <c r="G1965">
        <v>-1</v>
      </c>
      <c r="H1965">
        <v>844.89099999999996</v>
      </c>
      <c r="I1965">
        <v>-1</v>
      </c>
      <c r="J1965">
        <v>0</v>
      </c>
      <c r="K1965">
        <v>8.064667</v>
      </c>
      <c r="L1965">
        <v>4.8196000000000003E-2</v>
      </c>
      <c r="M1965">
        <v>68.024351999999993</v>
      </c>
      <c r="N1965">
        <v>-240.876745</v>
      </c>
      <c r="O1965">
        <v>-4.5899999999999999E-4</v>
      </c>
      <c r="P1965">
        <v>68.021713000000005</v>
      </c>
      <c r="Q1965">
        <v>-240.89274599999999</v>
      </c>
      <c r="R1965">
        <v>1.237E-3</v>
      </c>
      <c r="S1965">
        <v>1.6217170000000001</v>
      </c>
      <c r="T1965">
        <v>7.7800000000000005E-4</v>
      </c>
    </row>
    <row r="1966" spans="1:20" x14ac:dyDescent="0.25">
      <c r="A1966">
        <v>1964</v>
      </c>
      <c r="B1966">
        <v>6</v>
      </c>
      <c r="C1966">
        <v>-1</v>
      </c>
      <c r="D1966" t="s">
        <v>178</v>
      </c>
      <c r="E1966" t="s">
        <v>202</v>
      </c>
      <c r="F1966">
        <v>0.11891</v>
      </c>
      <c r="G1966">
        <v>-1</v>
      </c>
      <c r="H1966">
        <v>348.05700000000002</v>
      </c>
      <c r="I1966">
        <v>-1</v>
      </c>
      <c r="J1966">
        <v>0</v>
      </c>
      <c r="K1966">
        <v>8.0643539999999998</v>
      </c>
      <c r="L1966">
        <v>-5.0959999999999998E-2</v>
      </c>
      <c r="M1966">
        <v>68.720078000000001</v>
      </c>
      <c r="N1966">
        <v>-240.93319700000001</v>
      </c>
      <c r="O1966">
        <v>1.9419999999999999E-3</v>
      </c>
      <c r="P1966">
        <v>68.747512999999998</v>
      </c>
      <c r="Q1966">
        <v>-240.89202900000001</v>
      </c>
      <c r="R1966">
        <v>6.0499999999999996E-4</v>
      </c>
      <c r="S1966">
        <v>4.9471670000000003</v>
      </c>
      <c r="T1966">
        <v>1.3370000000000001E-3</v>
      </c>
    </row>
    <row r="1967" spans="1:20" x14ac:dyDescent="0.25">
      <c r="A1967">
        <v>1965</v>
      </c>
      <c r="B1967">
        <v>6</v>
      </c>
      <c r="C1967">
        <v>-1</v>
      </c>
      <c r="D1967" t="s">
        <v>178</v>
      </c>
      <c r="E1967" t="s">
        <v>202</v>
      </c>
      <c r="F1967">
        <v>0.25526100000000002</v>
      </c>
      <c r="G1967">
        <v>-1</v>
      </c>
      <c r="H1967">
        <v>228.321</v>
      </c>
      <c r="I1967">
        <v>-1</v>
      </c>
      <c r="J1967">
        <v>0</v>
      </c>
      <c r="K1967">
        <v>8.0644609999999997</v>
      </c>
      <c r="L1967">
        <v>-5.0878E-2</v>
      </c>
      <c r="M1967">
        <v>69.773027999999996</v>
      </c>
      <c r="N1967">
        <v>-240.840619</v>
      </c>
      <c r="O1967">
        <v>-8.6499999999999999E-4</v>
      </c>
      <c r="P1967">
        <v>69.715248000000003</v>
      </c>
      <c r="Q1967">
        <v>-240.891403</v>
      </c>
      <c r="R1967">
        <v>4.3399999999999998E-4</v>
      </c>
      <c r="S1967">
        <v>7.6925660000000002</v>
      </c>
      <c r="T1967">
        <v>4.3100000000000001E-4</v>
      </c>
    </row>
    <row r="1968" spans="1:20" x14ac:dyDescent="0.25">
      <c r="A1968">
        <v>1966</v>
      </c>
      <c r="B1968">
        <v>6</v>
      </c>
      <c r="C1968">
        <v>-1</v>
      </c>
      <c r="D1968" t="s">
        <v>178</v>
      </c>
      <c r="E1968" t="s">
        <v>202</v>
      </c>
      <c r="F1968">
        <v>8.4546999999999997E-2</v>
      </c>
      <c r="G1968">
        <v>-1</v>
      </c>
      <c r="H1968">
        <v>252.95</v>
      </c>
      <c r="I1968">
        <v>-1</v>
      </c>
      <c r="J1968">
        <v>0</v>
      </c>
      <c r="K1968">
        <v>8.0647269999999995</v>
      </c>
      <c r="L1968">
        <v>4.7708E-2</v>
      </c>
      <c r="M1968">
        <v>70.422145</v>
      </c>
      <c r="N1968">
        <v>-240.87253000000001</v>
      </c>
      <c r="O1968">
        <v>-1.023E-3</v>
      </c>
      <c r="P1968">
        <v>70.441055000000006</v>
      </c>
      <c r="Q1968">
        <v>-240.89118999999999</v>
      </c>
      <c r="R1968">
        <v>8.43E-4</v>
      </c>
      <c r="S1968">
        <v>2.6566480000000001</v>
      </c>
      <c r="T1968">
        <v>1.8100000000000001E-4</v>
      </c>
    </row>
    <row r="1969" spans="1:20" x14ac:dyDescent="0.25">
      <c r="A1969">
        <v>1967</v>
      </c>
      <c r="B1969">
        <v>6</v>
      </c>
      <c r="C1969">
        <v>-1</v>
      </c>
      <c r="D1969" t="s">
        <v>178</v>
      </c>
      <c r="E1969" t="s">
        <v>202</v>
      </c>
      <c r="F1969">
        <v>5.2484999999999997E-2</v>
      </c>
      <c r="G1969">
        <v>-1</v>
      </c>
      <c r="H1969">
        <v>293.36200000000002</v>
      </c>
      <c r="I1969">
        <v>-1</v>
      </c>
      <c r="J1969">
        <v>0</v>
      </c>
      <c r="K1969">
        <v>8.0649130000000007</v>
      </c>
      <c r="L1969">
        <v>-5.1374000000000003E-2</v>
      </c>
      <c r="M1969">
        <v>71.159052000000003</v>
      </c>
      <c r="N1969">
        <v>-240.84563499999999</v>
      </c>
      <c r="O1969">
        <v>-1.738E-3</v>
      </c>
      <c r="P1969">
        <v>71.166900999999996</v>
      </c>
      <c r="Q1969">
        <v>-240.890793</v>
      </c>
      <c r="R1969">
        <v>1.7200000000000001E-4</v>
      </c>
      <c r="S1969">
        <v>4.5835150000000002</v>
      </c>
      <c r="T1969">
        <v>1.5659999999999999E-3</v>
      </c>
    </row>
    <row r="1970" spans="1:20" x14ac:dyDescent="0.25">
      <c r="A1970">
        <v>1968</v>
      </c>
      <c r="B1970">
        <v>5</v>
      </c>
      <c r="C1970">
        <v>-1</v>
      </c>
      <c r="D1970" t="s">
        <v>64</v>
      </c>
      <c r="E1970" t="s">
        <v>202</v>
      </c>
      <c r="F1970">
        <v>0.126168</v>
      </c>
      <c r="G1970">
        <v>-1</v>
      </c>
      <c r="H1970">
        <v>313.94</v>
      </c>
      <c r="I1970">
        <v>-1</v>
      </c>
      <c r="J1970">
        <v>0</v>
      </c>
      <c r="K1970">
        <v>8.064959</v>
      </c>
      <c r="L1970">
        <v>4.8210999999999997E-2</v>
      </c>
      <c r="M1970">
        <v>71.882535000000004</v>
      </c>
      <c r="N1970">
        <v>-240.86825200000001</v>
      </c>
      <c r="O1970">
        <v>-1.073E-3</v>
      </c>
      <c r="P1970">
        <v>71.892746000000002</v>
      </c>
      <c r="Q1970">
        <v>-240.89080799999999</v>
      </c>
      <c r="R1970">
        <v>5.3399999999999997E-4</v>
      </c>
      <c r="S1970">
        <v>2.4759389999999999</v>
      </c>
      <c r="T1970">
        <v>5.3899999999999998E-4</v>
      </c>
    </row>
    <row r="1971" spans="1:20" x14ac:dyDescent="0.25">
      <c r="A1971">
        <v>1969</v>
      </c>
      <c r="B1971">
        <v>5</v>
      </c>
      <c r="C1971">
        <v>-1</v>
      </c>
      <c r="D1971" t="s">
        <v>64</v>
      </c>
      <c r="E1971" t="s">
        <v>202</v>
      </c>
      <c r="F1971">
        <v>7.8675999999999996E-2</v>
      </c>
      <c r="G1971">
        <v>-1</v>
      </c>
      <c r="H1971">
        <v>267.524</v>
      </c>
      <c r="I1971">
        <v>-1</v>
      </c>
      <c r="J1971">
        <v>0</v>
      </c>
      <c r="K1971">
        <v>8.0648389999999992</v>
      </c>
      <c r="L1971">
        <v>4.8403000000000002E-2</v>
      </c>
      <c r="M1971">
        <v>72.844025000000002</v>
      </c>
      <c r="N1971">
        <v>-240.90357499999999</v>
      </c>
      <c r="O1971">
        <v>-2.8E-5</v>
      </c>
      <c r="P1971">
        <v>72.860541999999995</v>
      </c>
      <c r="Q1971">
        <v>-240.89073200000001</v>
      </c>
      <c r="R1971">
        <v>3.8000000000000002E-4</v>
      </c>
      <c r="S1971">
        <v>2.092327</v>
      </c>
      <c r="T1971">
        <v>3.5199999999999999E-4</v>
      </c>
    </row>
    <row r="1972" spans="1:20" x14ac:dyDescent="0.25">
      <c r="A1972">
        <v>1970</v>
      </c>
      <c r="B1972">
        <v>5</v>
      </c>
      <c r="C1972">
        <v>-1</v>
      </c>
      <c r="D1972" t="s">
        <v>64</v>
      </c>
      <c r="E1972" t="s">
        <v>202</v>
      </c>
      <c r="F1972">
        <v>4.8133000000000002E-2</v>
      </c>
      <c r="G1972">
        <v>-1</v>
      </c>
      <c r="H1972">
        <v>343.363</v>
      </c>
      <c r="I1972">
        <v>-1</v>
      </c>
      <c r="J1972">
        <v>0</v>
      </c>
      <c r="K1972">
        <v>8.0647249999999993</v>
      </c>
      <c r="L1972">
        <v>-5.0771999999999998E-2</v>
      </c>
      <c r="M1972">
        <v>73.590954999999994</v>
      </c>
      <c r="N1972">
        <v>-240.897322</v>
      </c>
      <c r="O1972">
        <v>-7.3200000000000001E-4</v>
      </c>
      <c r="P1972">
        <v>73.586387999999999</v>
      </c>
      <c r="Q1972">
        <v>-240.890579</v>
      </c>
      <c r="R1972">
        <v>-2.1000000000000001E-4</v>
      </c>
      <c r="S1972">
        <v>0.814419</v>
      </c>
      <c r="T1972">
        <v>5.22E-4</v>
      </c>
    </row>
    <row r="1973" spans="1:20" x14ac:dyDescent="0.25">
      <c r="A1973">
        <v>1971</v>
      </c>
      <c r="B1973">
        <v>5</v>
      </c>
      <c r="C1973">
        <v>-1</v>
      </c>
      <c r="D1973" t="s">
        <v>64</v>
      </c>
      <c r="E1973" t="s">
        <v>202</v>
      </c>
      <c r="F1973">
        <v>0.19979</v>
      </c>
      <c r="G1973">
        <v>-1</v>
      </c>
      <c r="H1973">
        <v>337.77699999999999</v>
      </c>
      <c r="I1973">
        <v>-1</v>
      </c>
      <c r="J1973">
        <v>0</v>
      </c>
      <c r="K1973">
        <v>8.0646819999999995</v>
      </c>
      <c r="L1973">
        <v>4.9043999999999997E-2</v>
      </c>
      <c r="M1973">
        <v>74.273722000000006</v>
      </c>
      <c r="N1973">
        <v>-240.91341299999999</v>
      </c>
      <c r="O1973">
        <v>-3.8660000000000001E-3</v>
      </c>
      <c r="P1973">
        <v>74.312201999999999</v>
      </c>
      <c r="Q1973">
        <v>-240.890839</v>
      </c>
      <c r="R1973">
        <v>1.75E-4</v>
      </c>
      <c r="S1973">
        <v>4.4613139999999998</v>
      </c>
      <c r="T1973">
        <v>3.6900000000000001E-3</v>
      </c>
    </row>
    <row r="1974" spans="1:20" x14ac:dyDescent="0.25">
      <c r="A1974">
        <v>1972</v>
      </c>
      <c r="B1974">
        <v>5</v>
      </c>
      <c r="C1974">
        <v>-1</v>
      </c>
      <c r="D1974" t="s">
        <v>64</v>
      </c>
      <c r="E1974" t="s">
        <v>202</v>
      </c>
      <c r="F1974">
        <v>0.20091100000000001</v>
      </c>
      <c r="G1974">
        <v>-1</v>
      </c>
      <c r="H1974">
        <v>289.23500000000001</v>
      </c>
      <c r="I1974">
        <v>-1</v>
      </c>
      <c r="J1974">
        <v>0</v>
      </c>
      <c r="K1974">
        <v>8.0646939999999994</v>
      </c>
      <c r="L1974">
        <v>-4.9929000000000001E-2</v>
      </c>
      <c r="M1974">
        <v>75.056753</v>
      </c>
      <c r="N1974">
        <v>-240.87889200000001</v>
      </c>
      <c r="O1974">
        <v>1.5380000000000001E-3</v>
      </c>
      <c r="P1974">
        <v>75.038002000000006</v>
      </c>
      <c r="Q1974">
        <v>-240.89080799999999</v>
      </c>
      <c r="R1974">
        <v>-3.7100000000000002E-4</v>
      </c>
      <c r="S1974">
        <v>2.2217359999999999</v>
      </c>
      <c r="T1974">
        <v>1.1670000000000001E-3</v>
      </c>
    </row>
    <row r="1975" spans="1:20" x14ac:dyDescent="0.25">
      <c r="A1975">
        <v>1973</v>
      </c>
      <c r="B1975">
        <v>5</v>
      </c>
      <c r="C1975">
        <v>-1</v>
      </c>
      <c r="D1975" t="s">
        <v>64</v>
      </c>
      <c r="E1975" t="s">
        <v>202</v>
      </c>
      <c r="F1975">
        <v>7.1143999999999999E-2</v>
      </c>
      <c r="G1975">
        <v>-1</v>
      </c>
      <c r="H1975">
        <v>339.20400000000001</v>
      </c>
      <c r="I1975">
        <v>-1</v>
      </c>
      <c r="J1975">
        <v>0</v>
      </c>
      <c r="K1975">
        <v>8.0647629999999992</v>
      </c>
      <c r="L1975">
        <v>-5.0333000000000003E-2</v>
      </c>
      <c r="M1975">
        <v>75.991902999999994</v>
      </c>
      <c r="N1975">
        <v>-240.905326</v>
      </c>
      <c r="O1975">
        <v>6.7500000000000004E-4</v>
      </c>
      <c r="P1975">
        <v>76.005791000000002</v>
      </c>
      <c r="Q1975">
        <v>-240.89106799999999</v>
      </c>
      <c r="R1975">
        <v>-4.7699999999999999E-4</v>
      </c>
      <c r="S1975">
        <v>1.9904139999999999</v>
      </c>
      <c r="T1975">
        <v>1.9799999999999999E-4</v>
      </c>
    </row>
    <row r="1976" spans="1:20" x14ac:dyDescent="0.25">
      <c r="A1976">
        <v>1974</v>
      </c>
      <c r="B1976">
        <v>5</v>
      </c>
      <c r="C1976">
        <v>-1</v>
      </c>
      <c r="D1976" t="s">
        <v>64</v>
      </c>
      <c r="E1976" t="s">
        <v>202</v>
      </c>
      <c r="F1976">
        <v>0.121776</v>
      </c>
      <c r="G1976">
        <v>-1</v>
      </c>
      <c r="H1976">
        <v>202.43799999999999</v>
      </c>
      <c r="I1976">
        <v>-1</v>
      </c>
      <c r="J1976">
        <v>0</v>
      </c>
      <c r="K1976">
        <v>8.0648029999999995</v>
      </c>
      <c r="L1976">
        <v>4.8508999999999997E-2</v>
      </c>
      <c r="M1976">
        <v>76.736878000000004</v>
      </c>
      <c r="N1976">
        <v>-240.88639699999999</v>
      </c>
      <c r="O1976">
        <v>2.5000000000000001E-4</v>
      </c>
      <c r="P1976">
        <v>76.731635999999995</v>
      </c>
      <c r="Q1976">
        <v>-240.89149499999999</v>
      </c>
      <c r="R1976">
        <v>-6.3E-5</v>
      </c>
      <c r="S1976">
        <v>0.73118700000000003</v>
      </c>
      <c r="T1976">
        <v>1.8699999999999999E-4</v>
      </c>
    </row>
    <row r="1977" spans="1:20" x14ac:dyDescent="0.25">
      <c r="A1977">
        <v>1975</v>
      </c>
      <c r="B1977">
        <v>5</v>
      </c>
      <c r="C1977">
        <v>-1</v>
      </c>
      <c r="D1977" t="s">
        <v>64</v>
      </c>
      <c r="E1977" t="s">
        <v>202</v>
      </c>
      <c r="F1977">
        <v>3.1637999999999999E-2</v>
      </c>
      <c r="G1977">
        <v>-1</v>
      </c>
      <c r="H1977">
        <v>286.95499999999998</v>
      </c>
      <c r="I1977">
        <v>-1</v>
      </c>
      <c r="J1977">
        <v>0</v>
      </c>
      <c r="K1977">
        <v>8.0648070000000001</v>
      </c>
      <c r="L1977">
        <v>-4.9304000000000001E-2</v>
      </c>
      <c r="M1977">
        <v>77.444872000000004</v>
      </c>
      <c r="N1977">
        <v>-240.90066899999999</v>
      </c>
      <c r="O1977">
        <v>-1.302E-3</v>
      </c>
      <c r="P1977">
        <v>77.457481000000001</v>
      </c>
      <c r="Q1977">
        <v>-240.89167800000001</v>
      </c>
      <c r="R1977">
        <v>-6.1899999999999998E-4</v>
      </c>
      <c r="S1977">
        <v>1.54867</v>
      </c>
      <c r="T1977">
        <v>6.8400000000000004E-4</v>
      </c>
    </row>
    <row r="1978" spans="1:20" x14ac:dyDescent="0.25">
      <c r="A1978">
        <v>1976</v>
      </c>
      <c r="B1978">
        <v>5</v>
      </c>
      <c r="C1978">
        <v>-1</v>
      </c>
      <c r="D1978" t="s">
        <v>64</v>
      </c>
      <c r="E1978" t="s">
        <v>202</v>
      </c>
      <c r="F1978">
        <v>3.6205000000000001E-2</v>
      </c>
      <c r="G1978">
        <v>-1</v>
      </c>
      <c r="H1978">
        <v>243.405</v>
      </c>
      <c r="I1978">
        <v>-1</v>
      </c>
      <c r="J1978">
        <v>0</v>
      </c>
      <c r="K1978">
        <v>8.0647920000000006</v>
      </c>
      <c r="L1978">
        <v>4.9666000000000002E-2</v>
      </c>
      <c r="M1978">
        <v>78.199945</v>
      </c>
      <c r="N1978">
        <v>-240.87945099999999</v>
      </c>
      <c r="O1978">
        <v>-1.75E-3</v>
      </c>
      <c r="P1978">
        <v>78.183327000000006</v>
      </c>
      <c r="Q1978">
        <v>-240.89212000000001</v>
      </c>
      <c r="R1978">
        <v>-1.26E-4</v>
      </c>
      <c r="S1978">
        <v>2.0897320000000001</v>
      </c>
      <c r="T1978">
        <v>1.6249999999999999E-3</v>
      </c>
    </row>
    <row r="1979" spans="1:20" x14ac:dyDescent="0.25">
      <c r="A1979">
        <v>1977</v>
      </c>
      <c r="B1979">
        <v>5</v>
      </c>
      <c r="C1979">
        <v>-1</v>
      </c>
      <c r="D1979" t="s">
        <v>64</v>
      </c>
      <c r="E1979" t="s">
        <v>202</v>
      </c>
      <c r="F1979">
        <v>6.9503999999999996E-2</v>
      </c>
      <c r="G1979">
        <v>-1</v>
      </c>
      <c r="H1979">
        <v>308.48200000000003</v>
      </c>
      <c r="I1979">
        <v>-1</v>
      </c>
      <c r="J1979">
        <v>0</v>
      </c>
      <c r="K1979">
        <v>8.0647540000000006</v>
      </c>
      <c r="L1979">
        <v>4.8963E-2</v>
      </c>
      <c r="M1979">
        <v>79.094907000000006</v>
      </c>
      <c r="N1979">
        <v>-240.93499</v>
      </c>
      <c r="O1979">
        <v>6.1019999999999998E-3</v>
      </c>
      <c r="P1979">
        <v>79.151115000000004</v>
      </c>
      <c r="Q1979">
        <v>-240.89244099999999</v>
      </c>
      <c r="R1979">
        <v>-1.03E-4</v>
      </c>
      <c r="S1979">
        <v>7.0496590000000001</v>
      </c>
      <c r="T1979">
        <v>6.0000000000000001E-3</v>
      </c>
    </row>
    <row r="1980" spans="1:20" x14ac:dyDescent="0.25">
      <c r="A1980">
        <v>1978</v>
      </c>
      <c r="B1980">
        <v>5</v>
      </c>
      <c r="C1980">
        <v>-1</v>
      </c>
      <c r="D1980" t="s">
        <v>64</v>
      </c>
      <c r="E1980" t="s">
        <v>202</v>
      </c>
      <c r="F1980">
        <v>1.8532E-2</v>
      </c>
      <c r="G1980">
        <v>-1</v>
      </c>
      <c r="H1980">
        <v>287.82499999999999</v>
      </c>
      <c r="I1980">
        <v>-1</v>
      </c>
      <c r="J1980">
        <v>0</v>
      </c>
      <c r="K1980">
        <v>8.0647509999999993</v>
      </c>
      <c r="L1980">
        <v>-5.0032E-2</v>
      </c>
      <c r="M1980">
        <v>79.860139000000004</v>
      </c>
      <c r="N1980">
        <v>-240.901051</v>
      </c>
      <c r="O1980">
        <v>-3.0400000000000002E-4</v>
      </c>
      <c r="P1980">
        <v>79.876960999999994</v>
      </c>
      <c r="Q1980">
        <v>-240.89250200000001</v>
      </c>
      <c r="R1980">
        <v>-6.1600000000000001E-4</v>
      </c>
      <c r="S1980">
        <v>1.8869800000000001</v>
      </c>
      <c r="T1980">
        <v>3.1199999999999999E-4</v>
      </c>
    </row>
    <row r="1981" spans="1:20" x14ac:dyDescent="0.25">
      <c r="A1981">
        <v>1979</v>
      </c>
      <c r="B1981">
        <v>5</v>
      </c>
      <c r="C1981">
        <v>-1</v>
      </c>
      <c r="D1981" t="s">
        <v>64</v>
      </c>
      <c r="E1981" t="s">
        <v>202</v>
      </c>
      <c r="F1981">
        <v>3.7243999999999999E-2</v>
      </c>
      <c r="G1981">
        <v>-1</v>
      </c>
      <c r="H1981">
        <v>350.928</v>
      </c>
      <c r="I1981">
        <v>-1</v>
      </c>
      <c r="J1981">
        <v>0</v>
      </c>
      <c r="K1981">
        <v>8.0647439999999992</v>
      </c>
      <c r="L1981">
        <v>4.8711999999999998E-2</v>
      </c>
      <c r="M1981">
        <v>80.605500000000006</v>
      </c>
      <c r="N1981">
        <v>-240.892436</v>
      </c>
      <c r="O1981">
        <v>1.315E-3</v>
      </c>
      <c r="P1981">
        <v>80.602806000000001</v>
      </c>
      <c r="Q1981">
        <v>-240.89299</v>
      </c>
      <c r="R1981">
        <v>-1.5899999999999999E-4</v>
      </c>
      <c r="S1981">
        <v>0.275034</v>
      </c>
      <c r="T1981">
        <v>1.1559999999999999E-3</v>
      </c>
    </row>
    <row r="1982" spans="1:20" x14ac:dyDescent="0.25">
      <c r="A1982">
        <v>1980</v>
      </c>
      <c r="B1982">
        <v>5</v>
      </c>
      <c r="C1982">
        <v>-1</v>
      </c>
      <c r="D1982" t="s">
        <v>64</v>
      </c>
      <c r="E1982" t="s">
        <v>202</v>
      </c>
      <c r="F1982">
        <v>8.7569999999999995E-2</v>
      </c>
      <c r="G1982">
        <v>-1</v>
      </c>
      <c r="H1982">
        <v>245.411</v>
      </c>
      <c r="I1982">
        <v>-1</v>
      </c>
      <c r="J1982">
        <v>0</v>
      </c>
      <c r="K1982">
        <v>8.0647579999999994</v>
      </c>
      <c r="L1982">
        <v>4.8991E-2</v>
      </c>
      <c r="M1982">
        <v>81.553747999999999</v>
      </c>
      <c r="N1982">
        <v>-240.91368900000001</v>
      </c>
      <c r="O1982">
        <v>-8.2299999999999995E-4</v>
      </c>
      <c r="P1982">
        <v>81.570601999999994</v>
      </c>
      <c r="Q1982">
        <v>-240.89343299999999</v>
      </c>
      <c r="R1982">
        <v>-1.9000000000000001E-4</v>
      </c>
      <c r="S1982">
        <v>2.635189</v>
      </c>
      <c r="T1982">
        <v>6.3400000000000001E-4</v>
      </c>
    </row>
    <row r="1983" spans="1:20" x14ac:dyDescent="0.25">
      <c r="A1983">
        <v>1981</v>
      </c>
      <c r="B1983">
        <v>5</v>
      </c>
      <c r="C1983">
        <v>-1</v>
      </c>
      <c r="D1983" t="s">
        <v>64</v>
      </c>
      <c r="E1983" t="s">
        <v>202</v>
      </c>
      <c r="F1983">
        <v>9.9125000000000005E-2</v>
      </c>
      <c r="G1983">
        <v>-1</v>
      </c>
      <c r="H1983">
        <v>244.31100000000001</v>
      </c>
      <c r="I1983">
        <v>-1</v>
      </c>
      <c r="J1983">
        <v>0</v>
      </c>
      <c r="K1983">
        <v>8.0647839999999995</v>
      </c>
      <c r="L1983">
        <v>-4.9728000000000001E-2</v>
      </c>
      <c r="M1983">
        <v>82.318940999999995</v>
      </c>
      <c r="N1983">
        <v>-240.89262600000001</v>
      </c>
      <c r="O1983">
        <v>5.215E-3</v>
      </c>
      <c r="P1983">
        <v>82.296402</v>
      </c>
      <c r="Q1983">
        <v>-240.89359999999999</v>
      </c>
      <c r="R1983">
        <v>-6.9499999999999998E-4</v>
      </c>
      <c r="S1983">
        <v>2.2559610000000001</v>
      </c>
      <c r="T1983">
        <v>4.5199999999999997E-3</v>
      </c>
    </row>
    <row r="1984" spans="1:20" x14ac:dyDescent="0.25">
      <c r="A1984">
        <v>1982</v>
      </c>
      <c r="B1984">
        <v>5</v>
      </c>
      <c r="C1984">
        <v>-1</v>
      </c>
      <c r="D1984" t="s">
        <v>64</v>
      </c>
      <c r="E1984" t="s">
        <v>202</v>
      </c>
      <c r="F1984">
        <v>1.6386000000000001E-2</v>
      </c>
      <c r="G1984">
        <v>-1</v>
      </c>
      <c r="H1984">
        <v>244.04499999999999</v>
      </c>
      <c r="I1984">
        <v>-1</v>
      </c>
      <c r="J1984">
        <v>0</v>
      </c>
      <c r="K1984">
        <v>8.064781</v>
      </c>
      <c r="L1984">
        <v>4.9424999999999997E-2</v>
      </c>
      <c r="M1984">
        <v>83.015941999999995</v>
      </c>
      <c r="N1984">
        <v>-240.90113299999999</v>
      </c>
      <c r="O1984">
        <v>-6.6699999999999995E-4</v>
      </c>
      <c r="P1984">
        <v>83.022201999999993</v>
      </c>
      <c r="Q1984">
        <v>-240.89411899999999</v>
      </c>
      <c r="R1984">
        <v>-2.3499999999999999E-4</v>
      </c>
      <c r="S1984">
        <v>0.94006999999999996</v>
      </c>
      <c r="T1984">
        <v>4.3199999999999998E-4</v>
      </c>
    </row>
    <row r="1985" spans="1:20" x14ac:dyDescent="0.25">
      <c r="A1985">
        <v>1983</v>
      </c>
      <c r="B1985">
        <v>5</v>
      </c>
      <c r="C1985">
        <v>-1</v>
      </c>
      <c r="D1985" t="s">
        <v>64</v>
      </c>
      <c r="E1985" t="s">
        <v>202</v>
      </c>
      <c r="F1985">
        <v>9.2199000000000003E-2</v>
      </c>
      <c r="G1985">
        <v>-1</v>
      </c>
      <c r="H1985">
        <v>789.87400000000002</v>
      </c>
      <c r="I1985">
        <v>-1</v>
      </c>
      <c r="J1985">
        <v>0</v>
      </c>
      <c r="K1985">
        <v>8.064781</v>
      </c>
      <c r="L1985">
        <v>-4.9709000000000003E-2</v>
      </c>
      <c r="M1985">
        <v>83.742992000000001</v>
      </c>
      <c r="N1985">
        <v>-240.89146199999999</v>
      </c>
      <c r="O1985">
        <v>-2.934E-3</v>
      </c>
      <c r="P1985">
        <v>83.748008999999996</v>
      </c>
      <c r="Q1985">
        <v>-240.894318</v>
      </c>
      <c r="R1985">
        <v>-7.3399999999999995E-4</v>
      </c>
      <c r="S1985">
        <v>0.57727099999999998</v>
      </c>
      <c r="T1985">
        <v>2.2000000000000001E-3</v>
      </c>
    </row>
    <row r="1986" spans="1:20" x14ac:dyDescent="0.25">
      <c r="A1986">
        <v>1984</v>
      </c>
      <c r="B1986">
        <v>4</v>
      </c>
      <c r="C1986">
        <v>-1</v>
      </c>
      <c r="D1986" t="s">
        <v>63</v>
      </c>
      <c r="E1986" t="s">
        <v>202</v>
      </c>
      <c r="F1986">
        <v>1.6641E-2</v>
      </c>
      <c r="G1986">
        <v>-1</v>
      </c>
      <c r="H1986">
        <v>315.95</v>
      </c>
      <c r="I1986">
        <v>-1</v>
      </c>
      <c r="J1986">
        <v>0</v>
      </c>
      <c r="K1986">
        <v>8.0647710000000004</v>
      </c>
      <c r="L1986">
        <v>4.8932999999999997E-2</v>
      </c>
      <c r="M1986">
        <v>84.463441000000003</v>
      </c>
      <c r="N1986">
        <v>-240.89727300000001</v>
      </c>
      <c r="O1986">
        <v>-2.0969999999999999E-3</v>
      </c>
      <c r="P1986">
        <v>84.473808000000005</v>
      </c>
      <c r="Q1986">
        <v>-240.89482100000001</v>
      </c>
      <c r="R1986">
        <v>-2.6200000000000003E-4</v>
      </c>
      <c r="S1986">
        <v>1.065367</v>
      </c>
      <c r="T1986">
        <v>1.835E-3</v>
      </c>
    </row>
    <row r="1987" spans="1:20" x14ac:dyDescent="0.25">
      <c r="A1987">
        <v>1985</v>
      </c>
      <c r="B1987">
        <v>4</v>
      </c>
      <c r="C1987">
        <v>-1</v>
      </c>
      <c r="D1987" t="s">
        <v>63</v>
      </c>
      <c r="E1987" t="s">
        <v>202</v>
      </c>
      <c r="F1987">
        <v>3.5042999999999998E-2</v>
      </c>
      <c r="G1987">
        <v>-1</v>
      </c>
      <c r="H1987">
        <v>251.05199999999999</v>
      </c>
      <c r="I1987">
        <v>-1</v>
      </c>
      <c r="J1987">
        <v>0</v>
      </c>
      <c r="K1987">
        <v>8.0647660000000005</v>
      </c>
      <c r="L1987">
        <v>4.9499000000000001E-2</v>
      </c>
      <c r="M1987">
        <v>85.475245000000001</v>
      </c>
      <c r="N1987">
        <v>-240.85808700000001</v>
      </c>
      <c r="O1987">
        <v>-7.5299999999999998E-4</v>
      </c>
      <c r="P1987">
        <v>85.441543999999993</v>
      </c>
      <c r="Q1987">
        <v>-240.895309</v>
      </c>
      <c r="R1987">
        <v>-2.7599999999999999E-4</v>
      </c>
      <c r="S1987">
        <v>5.0213089999999996</v>
      </c>
      <c r="T1987">
        <v>4.7699999999999999E-4</v>
      </c>
    </row>
    <row r="1988" spans="1:20" x14ac:dyDescent="0.25">
      <c r="A1988">
        <v>1986</v>
      </c>
      <c r="B1988">
        <v>4</v>
      </c>
      <c r="C1988">
        <v>-1</v>
      </c>
      <c r="D1988" t="s">
        <v>63</v>
      </c>
      <c r="E1988" t="s">
        <v>202</v>
      </c>
      <c r="F1988">
        <v>2.1052999999999999E-2</v>
      </c>
      <c r="G1988">
        <v>-1</v>
      </c>
      <c r="H1988">
        <v>323.03399999999999</v>
      </c>
      <c r="I1988">
        <v>-1</v>
      </c>
      <c r="J1988">
        <v>0</v>
      </c>
      <c r="K1988">
        <v>8.0647570000000002</v>
      </c>
      <c r="L1988">
        <v>-4.9604000000000002E-2</v>
      </c>
      <c r="M1988">
        <v>86.171514999999999</v>
      </c>
      <c r="N1988">
        <v>-240.88552000000001</v>
      </c>
      <c r="O1988">
        <v>-1.76E-4</v>
      </c>
      <c r="P1988">
        <v>86.167343000000002</v>
      </c>
      <c r="Q1988">
        <v>-240.895523</v>
      </c>
      <c r="R1988">
        <v>-7.7700000000000002E-4</v>
      </c>
      <c r="S1988">
        <v>1.0838000000000001</v>
      </c>
      <c r="T1988">
        <v>6.0099999999999997E-4</v>
      </c>
    </row>
    <row r="1989" spans="1:20" x14ac:dyDescent="0.25">
      <c r="A1989">
        <v>1987</v>
      </c>
      <c r="B1989">
        <v>4</v>
      </c>
      <c r="C1989">
        <v>-1</v>
      </c>
      <c r="D1989" t="s">
        <v>63</v>
      </c>
      <c r="E1989" t="s">
        <v>202</v>
      </c>
      <c r="F1989">
        <v>2.1978000000000001E-2</v>
      </c>
      <c r="G1989">
        <v>-1</v>
      </c>
      <c r="H1989">
        <v>328.976</v>
      </c>
      <c r="I1989">
        <v>-1</v>
      </c>
      <c r="J1989">
        <v>0</v>
      </c>
      <c r="K1989">
        <v>8.0647579999999994</v>
      </c>
      <c r="L1989">
        <v>4.8956E-2</v>
      </c>
      <c r="M1989">
        <v>86.845066000000003</v>
      </c>
      <c r="N1989">
        <v>-240.93344300000001</v>
      </c>
      <c r="O1989">
        <v>-2.637E-3</v>
      </c>
      <c r="P1989">
        <v>86.893142999999995</v>
      </c>
      <c r="Q1989">
        <v>-240.896027</v>
      </c>
      <c r="R1989">
        <v>-2.9999999999999997E-4</v>
      </c>
      <c r="S1989">
        <v>6.0920800000000002</v>
      </c>
      <c r="T1989">
        <v>2.3370000000000001E-3</v>
      </c>
    </row>
    <row r="1990" spans="1:20" x14ac:dyDescent="0.25">
      <c r="A1990">
        <v>1988</v>
      </c>
      <c r="B1990">
        <v>4</v>
      </c>
      <c r="C1990">
        <v>-1</v>
      </c>
      <c r="D1990" t="s">
        <v>63</v>
      </c>
      <c r="E1990" t="s">
        <v>202</v>
      </c>
      <c r="F1990">
        <v>5.6994999999999997E-2</v>
      </c>
      <c r="G1990">
        <v>-1</v>
      </c>
      <c r="H1990">
        <v>365.173</v>
      </c>
      <c r="I1990">
        <v>-1</v>
      </c>
      <c r="J1990">
        <v>0</v>
      </c>
      <c r="K1990">
        <v>8.0647669999999998</v>
      </c>
      <c r="L1990">
        <v>-4.9925999999999998E-2</v>
      </c>
      <c r="M1990">
        <v>87.644865999999993</v>
      </c>
      <c r="N1990">
        <v>-240.82804999999999</v>
      </c>
      <c r="O1990">
        <v>6.9220000000000002E-3</v>
      </c>
      <c r="P1990">
        <v>87.618942000000004</v>
      </c>
      <c r="Q1990">
        <v>-240.896378</v>
      </c>
      <c r="R1990">
        <v>-8.5099999999999998E-4</v>
      </c>
      <c r="S1990">
        <v>7.3080420000000004</v>
      </c>
      <c r="T1990">
        <v>6.071E-3</v>
      </c>
    </row>
    <row r="1991" spans="1:20" x14ac:dyDescent="0.25">
      <c r="A1991">
        <v>1989</v>
      </c>
      <c r="B1991">
        <v>4</v>
      </c>
      <c r="C1991">
        <v>-1</v>
      </c>
      <c r="D1991" t="s">
        <v>63</v>
      </c>
      <c r="E1991" t="s">
        <v>202</v>
      </c>
      <c r="F1991">
        <v>2.2314000000000001E-2</v>
      </c>
      <c r="G1991">
        <v>-1</v>
      </c>
      <c r="H1991">
        <v>334.71499999999997</v>
      </c>
      <c r="I1991">
        <v>-1</v>
      </c>
      <c r="J1991">
        <v>0</v>
      </c>
      <c r="K1991">
        <v>8.0647739999999999</v>
      </c>
      <c r="L1991">
        <v>4.8884999999999998E-2</v>
      </c>
      <c r="M1991">
        <v>88.325588999999994</v>
      </c>
      <c r="N1991">
        <v>-240.91728699999999</v>
      </c>
      <c r="O1991">
        <v>9.3999999999999994E-5</v>
      </c>
      <c r="P1991">
        <v>88.344741999999997</v>
      </c>
      <c r="Q1991">
        <v>-240.897064</v>
      </c>
      <c r="R1991">
        <v>-3.88E-4</v>
      </c>
      <c r="S1991">
        <v>2.785342</v>
      </c>
      <c r="T1991">
        <v>2.9399999999999999E-4</v>
      </c>
    </row>
    <row r="1992" spans="1:20" x14ac:dyDescent="0.25">
      <c r="A1992">
        <v>1990</v>
      </c>
      <c r="B1992">
        <v>4</v>
      </c>
      <c r="C1992">
        <v>-1</v>
      </c>
      <c r="D1992" t="s">
        <v>63</v>
      </c>
      <c r="E1992" t="s">
        <v>202</v>
      </c>
      <c r="F1992">
        <v>4.0476999999999999E-2</v>
      </c>
      <c r="G1992">
        <v>-1</v>
      </c>
      <c r="H1992">
        <v>294.70100000000002</v>
      </c>
      <c r="I1992">
        <v>-1</v>
      </c>
      <c r="J1992">
        <v>0</v>
      </c>
      <c r="K1992">
        <v>8.0647739999999999</v>
      </c>
      <c r="L1992">
        <v>4.9633999999999998E-2</v>
      </c>
      <c r="M1992">
        <v>89.319100000000006</v>
      </c>
      <c r="N1992">
        <v>-240.908376</v>
      </c>
      <c r="O1992">
        <v>4.7060000000000001E-3</v>
      </c>
      <c r="P1992">
        <v>89.312477000000001</v>
      </c>
      <c r="Q1992">
        <v>-240.897705</v>
      </c>
      <c r="R1992">
        <v>-4.1300000000000001E-4</v>
      </c>
      <c r="S1992">
        <v>1.255897</v>
      </c>
      <c r="T1992">
        <v>4.2929999999999999E-3</v>
      </c>
    </row>
    <row r="1993" spans="1:20" x14ac:dyDescent="0.25">
      <c r="A1993">
        <v>1991</v>
      </c>
      <c r="B1993">
        <v>4</v>
      </c>
      <c r="C1993">
        <v>-1</v>
      </c>
      <c r="D1993" t="s">
        <v>63</v>
      </c>
      <c r="E1993" t="s">
        <v>202</v>
      </c>
      <c r="F1993">
        <v>2.4204E-2</v>
      </c>
      <c r="G1993">
        <v>-1</v>
      </c>
      <c r="H1993">
        <v>373.12599999999998</v>
      </c>
      <c r="I1993">
        <v>-1</v>
      </c>
      <c r="J1993">
        <v>0</v>
      </c>
      <c r="K1993">
        <v>8.0647780000000004</v>
      </c>
      <c r="L1993">
        <v>-4.8940999999999998E-2</v>
      </c>
      <c r="M1993">
        <v>90.044651000000002</v>
      </c>
      <c r="N1993">
        <v>-240.88671199999999</v>
      </c>
      <c r="O1993">
        <v>-1.219E-3</v>
      </c>
      <c r="P1993">
        <v>90.038276999999994</v>
      </c>
      <c r="Q1993">
        <v>-240.898056</v>
      </c>
      <c r="R1993">
        <v>-8.8800000000000001E-4</v>
      </c>
      <c r="S1993">
        <v>1.301245</v>
      </c>
      <c r="T1993">
        <v>3.3199999999999999E-4</v>
      </c>
    </row>
    <row r="1994" spans="1:20" x14ac:dyDescent="0.25">
      <c r="A1994">
        <v>1992</v>
      </c>
      <c r="B1994">
        <v>4</v>
      </c>
      <c r="C1994">
        <v>-1</v>
      </c>
      <c r="D1994" t="s">
        <v>63</v>
      </c>
      <c r="E1994" t="s">
        <v>202</v>
      </c>
      <c r="F1994">
        <v>7.1549999999999999E-3</v>
      </c>
      <c r="G1994">
        <v>-1</v>
      </c>
      <c r="H1994">
        <v>227.65299999999999</v>
      </c>
      <c r="I1994">
        <v>-1</v>
      </c>
      <c r="J1994">
        <v>0</v>
      </c>
      <c r="K1994">
        <v>8.0647660000000005</v>
      </c>
      <c r="L1994">
        <v>4.9521999999999997E-2</v>
      </c>
      <c r="M1994">
        <v>90.776077999999998</v>
      </c>
      <c r="N1994">
        <v>-240.90257299999999</v>
      </c>
      <c r="O1994">
        <v>-1.6620000000000001E-3</v>
      </c>
      <c r="P1994">
        <v>90.764076000000003</v>
      </c>
      <c r="Q1994">
        <v>-240.89872700000001</v>
      </c>
      <c r="R1994">
        <v>-4.06E-4</v>
      </c>
      <c r="S1994">
        <v>1.2602629999999999</v>
      </c>
      <c r="T1994">
        <v>1.256E-3</v>
      </c>
    </row>
    <row r="1995" spans="1:20" x14ac:dyDescent="0.25">
      <c r="A1995">
        <v>1993</v>
      </c>
      <c r="B1995">
        <v>4</v>
      </c>
      <c r="C1995">
        <v>-1</v>
      </c>
      <c r="D1995" t="s">
        <v>63</v>
      </c>
      <c r="E1995" t="s">
        <v>202</v>
      </c>
      <c r="F1995">
        <v>4.7602999999999999E-2</v>
      </c>
      <c r="G1995">
        <v>-1</v>
      </c>
      <c r="H1995">
        <v>233.33500000000001</v>
      </c>
      <c r="I1995">
        <v>-1</v>
      </c>
      <c r="J1995">
        <v>0</v>
      </c>
      <c r="K1995">
        <v>8.0647680000000008</v>
      </c>
      <c r="L1995">
        <v>-4.8966000000000003E-2</v>
      </c>
      <c r="M1995">
        <v>91.425691</v>
      </c>
      <c r="N1995">
        <v>-240.96346700000001</v>
      </c>
      <c r="O1995">
        <v>-7.0100000000000002E-4</v>
      </c>
      <c r="P1995">
        <v>91.489883000000006</v>
      </c>
      <c r="Q1995">
        <v>-240.899078</v>
      </c>
      <c r="R1995">
        <v>-8.8500000000000004E-4</v>
      </c>
      <c r="S1995">
        <v>9.0920939999999995</v>
      </c>
      <c r="T1995">
        <v>1.84E-4</v>
      </c>
    </row>
    <row r="1996" spans="1:20" x14ac:dyDescent="0.25">
      <c r="A1996">
        <v>1994</v>
      </c>
      <c r="B1996">
        <v>4</v>
      </c>
      <c r="C1996">
        <v>-1</v>
      </c>
      <c r="D1996" t="s">
        <v>63</v>
      </c>
      <c r="E1996" t="s">
        <v>202</v>
      </c>
      <c r="F1996">
        <v>7.4489999999999999E-3</v>
      </c>
      <c r="G1996">
        <v>-1</v>
      </c>
      <c r="H1996">
        <v>357.31599999999997</v>
      </c>
      <c r="I1996">
        <v>-1</v>
      </c>
      <c r="J1996">
        <v>0</v>
      </c>
      <c r="K1996">
        <v>8.0647660000000005</v>
      </c>
      <c r="L1996">
        <v>4.8795999999999999E-2</v>
      </c>
      <c r="M1996">
        <v>92.250425000000007</v>
      </c>
      <c r="N1996">
        <v>-240.853677</v>
      </c>
      <c r="O1996">
        <v>4.5199999999999997E-3</v>
      </c>
      <c r="P1996">
        <v>92.215682999999999</v>
      </c>
      <c r="Q1996">
        <v>-240.899765</v>
      </c>
      <c r="R1996">
        <v>-4.2000000000000002E-4</v>
      </c>
      <c r="S1996">
        <v>5.771522</v>
      </c>
      <c r="T1996">
        <v>4.1009999999999996E-3</v>
      </c>
    </row>
    <row r="1997" spans="1:20" x14ac:dyDescent="0.25">
      <c r="A1997">
        <v>1995</v>
      </c>
      <c r="B1997">
        <v>4</v>
      </c>
      <c r="C1997">
        <v>-1</v>
      </c>
      <c r="D1997" t="s">
        <v>63</v>
      </c>
      <c r="E1997" t="s">
        <v>202</v>
      </c>
      <c r="F1997">
        <v>6.3709999999999999E-3</v>
      </c>
      <c r="G1997">
        <v>-1</v>
      </c>
      <c r="H1997">
        <v>292.36</v>
      </c>
      <c r="I1997">
        <v>-1</v>
      </c>
      <c r="J1997">
        <v>0</v>
      </c>
      <c r="K1997">
        <v>8.0647599999999997</v>
      </c>
      <c r="L1997">
        <v>4.8951000000000001E-2</v>
      </c>
      <c r="M1997">
        <v>93.165818000000002</v>
      </c>
      <c r="N1997">
        <v>-240.91802300000001</v>
      </c>
      <c r="O1997">
        <v>-4.6000000000000001E-4</v>
      </c>
      <c r="P1997">
        <v>93.183418000000003</v>
      </c>
      <c r="Q1997">
        <v>-240.900406</v>
      </c>
      <c r="R1997">
        <v>-4.1199999999999999E-4</v>
      </c>
      <c r="S1997">
        <v>2.4902199999999999</v>
      </c>
      <c r="T1997">
        <v>4.8999999999999998E-5</v>
      </c>
    </row>
    <row r="1998" spans="1:20" x14ac:dyDescent="0.25">
      <c r="A1998">
        <v>1996</v>
      </c>
      <c r="B1998">
        <v>5</v>
      </c>
      <c r="C1998">
        <v>-1</v>
      </c>
      <c r="D1998" t="s">
        <v>62</v>
      </c>
      <c r="E1998" t="s">
        <v>202</v>
      </c>
      <c r="F1998">
        <v>0.21016299999999999</v>
      </c>
      <c r="G1998">
        <v>-1</v>
      </c>
      <c r="H1998">
        <v>371.83499999999998</v>
      </c>
      <c r="I1998">
        <v>-1</v>
      </c>
      <c r="J1998">
        <v>0</v>
      </c>
      <c r="K1998">
        <v>8.0647730000000006</v>
      </c>
      <c r="L1998">
        <v>-4.8791000000000001E-2</v>
      </c>
      <c r="M1998">
        <v>93.909400000000005</v>
      </c>
      <c r="N1998">
        <v>-240.89706000000001</v>
      </c>
      <c r="O1998">
        <v>-6.8300000000000001E-4</v>
      </c>
      <c r="P1998">
        <v>93.909217999999996</v>
      </c>
      <c r="Q1998">
        <v>-240.90068099999999</v>
      </c>
      <c r="R1998">
        <v>-8.7699999999999996E-4</v>
      </c>
      <c r="S1998">
        <v>0.36253999999999997</v>
      </c>
      <c r="T1998">
        <v>1.94E-4</v>
      </c>
    </row>
    <row r="1999" spans="1:20" x14ac:dyDescent="0.25">
      <c r="A1999">
        <v>1997</v>
      </c>
      <c r="B1999">
        <v>5</v>
      </c>
      <c r="C1999">
        <v>-1</v>
      </c>
      <c r="D1999" t="s">
        <v>62</v>
      </c>
      <c r="E1999" t="s">
        <v>202</v>
      </c>
      <c r="F1999">
        <v>4.4049999999999999E-2</v>
      </c>
      <c r="G1999">
        <v>-1</v>
      </c>
      <c r="H1999">
        <v>302.17500000000001</v>
      </c>
      <c r="I1999">
        <v>-1</v>
      </c>
      <c r="J1999">
        <v>0</v>
      </c>
      <c r="K1999">
        <v>8.0647680000000008</v>
      </c>
      <c r="L1999">
        <v>4.9778999999999997E-2</v>
      </c>
      <c r="M1999">
        <v>94.643356999999995</v>
      </c>
      <c r="N1999">
        <v>-240.890151</v>
      </c>
      <c r="O1999">
        <v>-3.2889999999999998E-3</v>
      </c>
      <c r="P1999">
        <v>94.635017000000005</v>
      </c>
      <c r="Q1999">
        <v>-240.901321</v>
      </c>
      <c r="R1999">
        <v>-3.6299999999999999E-4</v>
      </c>
      <c r="S1999">
        <v>1.3940330000000001</v>
      </c>
      <c r="T1999">
        <v>2.9260000000000002E-3</v>
      </c>
    </row>
    <row r="2000" spans="1:20" x14ac:dyDescent="0.25">
      <c r="A2000">
        <v>1998</v>
      </c>
      <c r="B2000">
        <v>5</v>
      </c>
      <c r="C2000">
        <v>-1</v>
      </c>
      <c r="D2000" t="s">
        <v>62</v>
      </c>
      <c r="E2000" t="s">
        <v>202</v>
      </c>
      <c r="F2000">
        <v>7.9795000000000005E-2</v>
      </c>
      <c r="G2000">
        <v>-1</v>
      </c>
      <c r="H2000">
        <v>286.17700000000002</v>
      </c>
      <c r="I2000">
        <v>-1</v>
      </c>
      <c r="J2000">
        <v>0</v>
      </c>
      <c r="K2000">
        <v>8.0647610000000007</v>
      </c>
      <c r="L2000">
        <v>4.8897000000000003E-2</v>
      </c>
      <c r="M2000">
        <v>95.612747999999996</v>
      </c>
      <c r="N2000">
        <v>-240.89136300000001</v>
      </c>
      <c r="O2000">
        <v>-2.0400000000000001E-3</v>
      </c>
      <c r="P2000">
        <v>95.602753000000007</v>
      </c>
      <c r="Q2000">
        <v>-240.90194700000001</v>
      </c>
      <c r="R2000">
        <v>-3.68E-4</v>
      </c>
      <c r="S2000">
        <v>1.4558089999999999</v>
      </c>
      <c r="T2000">
        <v>1.671E-3</v>
      </c>
    </row>
    <row r="2001" spans="1:20" x14ac:dyDescent="0.25">
      <c r="A2001">
        <v>1999</v>
      </c>
      <c r="B2001">
        <v>5</v>
      </c>
      <c r="C2001">
        <v>-1</v>
      </c>
      <c r="D2001" t="s">
        <v>62</v>
      </c>
      <c r="E2001" t="s">
        <v>202</v>
      </c>
      <c r="F2001">
        <v>3.0665999999999999E-2</v>
      </c>
      <c r="G2001">
        <v>-1</v>
      </c>
      <c r="H2001">
        <v>307.488</v>
      </c>
      <c r="I2001">
        <v>-1</v>
      </c>
      <c r="J2001">
        <v>0</v>
      </c>
      <c r="K2001">
        <v>8.0647730000000006</v>
      </c>
      <c r="L2001">
        <v>-4.8802999999999999E-2</v>
      </c>
      <c r="M2001">
        <v>96.325197000000003</v>
      </c>
      <c r="N2001">
        <v>-240.89339799999999</v>
      </c>
      <c r="O2001">
        <v>-2.7160000000000001E-3</v>
      </c>
      <c r="P2001">
        <v>96.328552000000002</v>
      </c>
      <c r="Q2001">
        <v>-240.90220600000001</v>
      </c>
      <c r="R2001">
        <v>-8.3699999999999996E-4</v>
      </c>
      <c r="S2001">
        <v>0.94252999999999998</v>
      </c>
      <c r="T2001">
        <v>1.879E-3</v>
      </c>
    </row>
    <row r="2002" spans="1:20" x14ac:dyDescent="0.25">
      <c r="A2002">
        <v>2000</v>
      </c>
      <c r="B2002">
        <v>5</v>
      </c>
      <c r="C2002">
        <v>-1</v>
      </c>
      <c r="D2002" t="s">
        <v>62</v>
      </c>
      <c r="E2002" t="s">
        <v>202</v>
      </c>
      <c r="F2002">
        <v>1.1131E-2</v>
      </c>
      <c r="G2002">
        <v>-1</v>
      </c>
      <c r="H2002">
        <v>301.31700000000001</v>
      </c>
      <c r="I2002">
        <v>-1</v>
      </c>
      <c r="J2002">
        <v>0</v>
      </c>
      <c r="K2002">
        <v>8.0647699999999993</v>
      </c>
      <c r="L2002">
        <v>4.9056000000000002E-2</v>
      </c>
      <c r="M2002">
        <v>97.034394000000006</v>
      </c>
      <c r="N2002">
        <v>-240.929486</v>
      </c>
      <c r="O2002">
        <v>-3.114E-3</v>
      </c>
      <c r="P2002">
        <v>97.054351999999994</v>
      </c>
      <c r="Q2002">
        <v>-240.90271000000001</v>
      </c>
      <c r="R2002">
        <v>-3.3799999999999998E-4</v>
      </c>
      <c r="S2002">
        <v>3.3395299999999999</v>
      </c>
      <c r="T2002">
        <v>2.777E-3</v>
      </c>
    </row>
    <row r="2003" spans="1:20" x14ac:dyDescent="0.25">
      <c r="A2003">
        <v>2001</v>
      </c>
      <c r="B2003">
        <v>5</v>
      </c>
      <c r="C2003">
        <v>-1</v>
      </c>
      <c r="D2003" t="s">
        <v>62</v>
      </c>
      <c r="E2003" t="s">
        <v>202</v>
      </c>
      <c r="F2003">
        <v>8.6750000000000004E-3</v>
      </c>
      <c r="G2003">
        <v>-1</v>
      </c>
      <c r="H2003">
        <v>283.99400000000003</v>
      </c>
      <c r="I2003">
        <v>-1</v>
      </c>
      <c r="J2003">
        <v>0</v>
      </c>
      <c r="K2003">
        <v>8.0647680000000008</v>
      </c>
      <c r="L2003">
        <v>-4.9828999999999998E-2</v>
      </c>
      <c r="M2003">
        <v>97.749655000000004</v>
      </c>
      <c r="N2003">
        <v>-240.953328</v>
      </c>
      <c r="O2003">
        <v>-3.2650000000000001E-3</v>
      </c>
      <c r="P2003">
        <v>97.780151000000004</v>
      </c>
      <c r="Q2003">
        <v>-240.90301500000001</v>
      </c>
      <c r="R2003">
        <v>-8.4099999999999995E-4</v>
      </c>
      <c r="S2003">
        <v>5.8834400000000002</v>
      </c>
      <c r="T2003">
        <v>2.4239999999999999E-3</v>
      </c>
    </row>
    <row r="2004" spans="1:20" x14ac:dyDescent="0.25">
      <c r="A2004">
        <v>2002</v>
      </c>
      <c r="B2004">
        <v>5</v>
      </c>
      <c r="C2004">
        <v>-1</v>
      </c>
      <c r="D2004" t="s">
        <v>62</v>
      </c>
      <c r="E2004" t="s">
        <v>202</v>
      </c>
      <c r="F2004">
        <v>2.4938999999999999E-2</v>
      </c>
      <c r="G2004">
        <v>-1</v>
      </c>
      <c r="H2004">
        <v>274.339</v>
      </c>
      <c r="I2004">
        <v>-1</v>
      </c>
      <c r="J2004">
        <v>0</v>
      </c>
      <c r="K2004">
        <v>8.0647529999999996</v>
      </c>
      <c r="L2004">
        <v>4.913E-2</v>
      </c>
      <c r="M2004">
        <v>98.568494000000001</v>
      </c>
      <c r="N2004">
        <v>-240.83323100000001</v>
      </c>
      <c r="O2004">
        <v>6.5099999999999999E-4</v>
      </c>
      <c r="P2004">
        <v>98.505959000000004</v>
      </c>
      <c r="Q2004">
        <v>-240.90356399999999</v>
      </c>
      <c r="R2004">
        <v>-3.2499999999999999E-4</v>
      </c>
      <c r="S2004">
        <v>9.4113880000000005</v>
      </c>
      <c r="T2004">
        <v>3.2600000000000001E-4</v>
      </c>
    </row>
    <row r="2005" spans="1:20" x14ac:dyDescent="0.25">
      <c r="A2005">
        <v>2003</v>
      </c>
      <c r="B2005">
        <v>5</v>
      </c>
      <c r="C2005">
        <v>-1</v>
      </c>
      <c r="D2005" t="s">
        <v>62</v>
      </c>
      <c r="E2005" t="s">
        <v>202</v>
      </c>
      <c r="F2005">
        <v>0.10610600000000001</v>
      </c>
      <c r="G2005">
        <v>-1</v>
      </c>
      <c r="H2005">
        <v>222.52600000000001</v>
      </c>
      <c r="I2005">
        <v>-1</v>
      </c>
      <c r="J2005">
        <v>0</v>
      </c>
      <c r="K2005">
        <v>8.0647590000000005</v>
      </c>
      <c r="L2005">
        <v>4.9082000000000001E-2</v>
      </c>
      <c r="M2005">
        <v>99.485911000000002</v>
      </c>
      <c r="N2005">
        <v>-240.898177</v>
      </c>
      <c r="O2005">
        <v>-2.0920000000000001E-3</v>
      </c>
      <c r="P2005">
        <v>99.473686000000001</v>
      </c>
      <c r="Q2005">
        <v>-240.904099</v>
      </c>
      <c r="R2005">
        <v>-3.21E-4</v>
      </c>
      <c r="S2005">
        <v>1.358357</v>
      </c>
      <c r="T2005">
        <v>1.771E-3</v>
      </c>
    </row>
    <row r="2006" spans="1:20" x14ac:dyDescent="0.25">
      <c r="A2006">
        <v>2004</v>
      </c>
      <c r="B2006">
        <v>5</v>
      </c>
      <c r="C2006">
        <v>-1</v>
      </c>
      <c r="D2006" t="s">
        <v>62</v>
      </c>
      <c r="E2006" t="s">
        <v>202</v>
      </c>
      <c r="F2006">
        <v>0.161718</v>
      </c>
      <c r="G2006">
        <v>-1</v>
      </c>
      <c r="H2006">
        <v>334.959</v>
      </c>
      <c r="I2006">
        <v>-1</v>
      </c>
      <c r="J2006">
        <v>0</v>
      </c>
      <c r="K2006">
        <v>8.0647730000000006</v>
      </c>
      <c r="L2006">
        <v>-4.9841999999999997E-2</v>
      </c>
      <c r="M2006">
        <v>100.195571</v>
      </c>
      <c r="N2006">
        <v>-240.90954500000001</v>
      </c>
      <c r="O2006">
        <v>-3.21E-4</v>
      </c>
      <c r="P2006">
        <v>100.199493</v>
      </c>
      <c r="Q2006">
        <v>-240.90443400000001</v>
      </c>
      <c r="R2006">
        <v>-8.5400000000000005E-4</v>
      </c>
      <c r="S2006">
        <v>0.64421499999999998</v>
      </c>
      <c r="T2006">
        <v>5.3399999999999997E-4</v>
      </c>
    </row>
    <row r="2007" spans="1:20" x14ac:dyDescent="0.25">
      <c r="A2007">
        <v>2005</v>
      </c>
      <c r="B2007">
        <v>5</v>
      </c>
      <c r="C2007">
        <v>-1</v>
      </c>
      <c r="D2007" t="s">
        <v>62</v>
      </c>
      <c r="E2007" t="s">
        <v>202</v>
      </c>
      <c r="F2007">
        <v>6.2801999999999997E-2</v>
      </c>
      <c r="G2007">
        <v>-1</v>
      </c>
      <c r="H2007">
        <v>293.12599999999998</v>
      </c>
      <c r="I2007">
        <v>-1</v>
      </c>
      <c r="J2007">
        <v>0</v>
      </c>
      <c r="K2007">
        <v>8.0647680000000008</v>
      </c>
      <c r="L2007">
        <v>4.9038999999999999E-2</v>
      </c>
      <c r="M2007">
        <v>100.89801900000001</v>
      </c>
      <c r="N2007">
        <v>-240.91781</v>
      </c>
      <c r="O2007">
        <v>1.9719999999999998E-3</v>
      </c>
      <c r="P2007">
        <v>100.925293</v>
      </c>
      <c r="Q2007">
        <v>-240.90495300000001</v>
      </c>
      <c r="R2007">
        <v>-3.57E-4</v>
      </c>
      <c r="S2007">
        <v>3.0152389999999998</v>
      </c>
      <c r="T2007">
        <v>1.6149999999999999E-3</v>
      </c>
    </row>
    <row r="2008" spans="1:20" x14ac:dyDescent="0.25">
      <c r="A2008">
        <v>2006</v>
      </c>
      <c r="B2008">
        <v>5</v>
      </c>
      <c r="C2008">
        <v>-1</v>
      </c>
      <c r="D2008" t="s">
        <v>62</v>
      </c>
      <c r="E2008" t="s">
        <v>202</v>
      </c>
      <c r="F2008">
        <v>0.12213599999999999</v>
      </c>
      <c r="G2008">
        <v>-1</v>
      </c>
      <c r="H2008">
        <v>279.84199999999998</v>
      </c>
      <c r="I2008">
        <v>-1</v>
      </c>
      <c r="J2008">
        <v>0</v>
      </c>
      <c r="K2008">
        <v>8.0647719999999996</v>
      </c>
      <c r="L2008">
        <v>4.9736000000000002E-2</v>
      </c>
      <c r="M2008">
        <v>101.943133</v>
      </c>
      <c r="N2008">
        <v>-240.86020099999999</v>
      </c>
      <c r="O2008">
        <v>-1.678E-3</v>
      </c>
      <c r="P2008">
        <v>101.893028</v>
      </c>
      <c r="Q2008">
        <v>-240.90542600000001</v>
      </c>
      <c r="R2008">
        <v>-3.4000000000000002E-4</v>
      </c>
      <c r="S2008">
        <v>6.7496499999999999</v>
      </c>
      <c r="T2008">
        <v>1.3389999999999999E-3</v>
      </c>
    </row>
    <row r="2009" spans="1:20" x14ac:dyDescent="0.25">
      <c r="A2009">
        <v>2007</v>
      </c>
      <c r="B2009">
        <v>5</v>
      </c>
      <c r="C2009">
        <v>-1</v>
      </c>
      <c r="D2009" t="s">
        <v>62</v>
      </c>
      <c r="E2009" t="s">
        <v>202</v>
      </c>
      <c r="F2009">
        <v>9.0702000000000005E-2</v>
      </c>
      <c r="G2009">
        <v>-1</v>
      </c>
      <c r="H2009">
        <v>308.30099999999999</v>
      </c>
      <c r="I2009">
        <v>-1</v>
      </c>
      <c r="J2009">
        <v>0</v>
      </c>
      <c r="K2009">
        <v>8.0647749999999991</v>
      </c>
      <c r="L2009">
        <v>-4.9938000000000003E-2</v>
      </c>
      <c r="M2009">
        <v>102.619625</v>
      </c>
      <c r="N2009">
        <v>-240.95546899999999</v>
      </c>
      <c r="O2009">
        <v>-9.0039999999999999E-3</v>
      </c>
      <c r="P2009">
        <v>102.61882799999999</v>
      </c>
      <c r="Q2009">
        <v>-240.90568500000001</v>
      </c>
      <c r="R2009">
        <v>-8.3199999999999995E-4</v>
      </c>
      <c r="S2009">
        <v>4.979025</v>
      </c>
      <c r="T2009">
        <v>8.1720000000000004E-3</v>
      </c>
    </row>
    <row r="2010" spans="1:20" x14ac:dyDescent="0.25">
      <c r="A2010">
        <v>2008</v>
      </c>
      <c r="B2010">
        <v>5</v>
      </c>
      <c r="C2010">
        <v>-1</v>
      </c>
      <c r="D2010" t="s">
        <v>62</v>
      </c>
      <c r="E2010" t="s">
        <v>202</v>
      </c>
      <c r="F2010">
        <v>0.122304</v>
      </c>
      <c r="G2010">
        <v>-1</v>
      </c>
      <c r="H2010">
        <v>334.83</v>
      </c>
      <c r="I2010">
        <v>-1</v>
      </c>
      <c r="J2010">
        <v>0</v>
      </c>
      <c r="K2010">
        <v>8.0647570000000002</v>
      </c>
      <c r="L2010">
        <v>4.8826000000000001E-2</v>
      </c>
      <c r="M2010">
        <v>103.324635</v>
      </c>
      <c r="N2010">
        <v>-240.958642</v>
      </c>
      <c r="O2010">
        <v>4.3940000000000003E-3</v>
      </c>
      <c r="P2010">
        <v>103.344627</v>
      </c>
      <c r="Q2010">
        <v>-240.906296</v>
      </c>
      <c r="R2010">
        <v>-3.59E-4</v>
      </c>
      <c r="S2010">
        <v>5.6034560000000004</v>
      </c>
      <c r="T2010">
        <v>4.0350000000000004E-3</v>
      </c>
    </row>
    <row r="2011" spans="1:20" x14ac:dyDescent="0.25">
      <c r="A2011">
        <v>2009</v>
      </c>
      <c r="B2011">
        <v>5</v>
      </c>
      <c r="C2011">
        <v>-1</v>
      </c>
      <c r="D2011" t="s">
        <v>62</v>
      </c>
      <c r="E2011" t="s">
        <v>202</v>
      </c>
      <c r="F2011">
        <v>5.6233999999999999E-2</v>
      </c>
      <c r="G2011">
        <v>-1</v>
      </c>
      <c r="H2011">
        <v>365.07600000000002</v>
      </c>
      <c r="I2011">
        <v>-1</v>
      </c>
      <c r="J2011">
        <v>0</v>
      </c>
      <c r="K2011">
        <v>8.0647629999999992</v>
      </c>
      <c r="L2011">
        <v>4.9707000000000001E-2</v>
      </c>
      <c r="M2011">
        <v>104.350829</v>
      </c>
      <c r="N2011">
        <v>-240.88255799999999</v>
      </c>
      <c r="O2011">
        <v>-2.2699999999999999E-3</v>
      </c>
      <c r="P2011">
        <v>104.312363</v>
      </c>
      <c r="Q2011">
        <v>-240.90695199999999</v>
      </c>
      <c r="R2011">
        <v>-3.5199999999999999E-4</v>
      </c>
      <c r="S2011">
        <v>4.5549460000000002</v>
      </c>
      <c r="T2011">
        <v>1.918E-3</v>
      </c>
    </row>
    <row r="2012" spans="1:20" x14ac:dyDescent="0.25">
      <c r="A2012">
        <v>2010</v>
      </c>
      <c r="B2012">
        <v>5</v>
      </c>
      <c r="C2012">
        <v>-1</v>
      </c>
      <c r="D2012" t="s">
        <v>62</v>
      </c>
      <c r="E2012" t="s">
        <v>202</v>
      </c>
      <c r="F2012">
        <v>3.0008E-2</v>
      </c>
      <c r="G2012">
        <v>-1</v>
      </c>
      <c r="H2012">
        <v>291.59199999999998</v>
      </c>
      <c r="I2012">
        <v>-1</v>
      </c>
      <c r="J2012">
        <v>0</v>
      </c>
      <c r="K2012">
        <v>8.0647739999999999</v>
      </c>
      <c r="L2012">
        <v>-4.9646000000000003E-2</v>
      </c>
      <c r="M2012">
        <v>105.02407100000001</v>
      </c>
      <c r="N2012">
        <v>-240.92790099999999</v>
      </c>
      <c r="O2012">
        <v>-1.8649999999999999E-3</v>
      </c>
      <c r="P2012">
        <v>105.038162</v>
      </c>
      <c r="Q2012">
        <v>-240.907196</v>
      </c>
      <c r="R2012">
        <v>-8.3900000000000001E-4</v>
      </c>
      <c r="S2012">
        <v>2.5045160000000002</v>
      </c>
      <c r="T2012">
        <v>1.0250000000000001E-3</v>
      </c>
    </row>
    <row r="2013" spans="1:20" x14ac:dyDescent="0.25">
      <c r="A2013">
        <v>2011</v>
      </c>
      <c r="B2013">
        <v>5</v>
      </c>
      <c r="C2013">
        <v>-1</v>
      </c>
      <c r="D2013" t="s">
        <v>62</v>
      </c>
      <c r="E2013" t="s">
        <v>202</v>
      </c>
      <c r="F2013">
        <v>0.19366</v>
      </c>
      <c r="G2013">
        <v>-1</v>
      </c>
      <c r="H2013">
        <v>362.536</v>
      </c>
      <c r="I2013">
        <v>-1</v>
      </c>
      <c r="J2013">
        <v>0</v>
      </c>
      <c r="K2013">
        <v>8.0639120000000002</v>
      </c>
      <c r="L2013">
        <v>4.8828999999999997E-2</v>
      </c>
      <c r="M2013">
        <v>105.738407</v>
      </c>
      <c r="N2013">
        <v>-240.86605599999999</v>
      </c>
      <c r="O2013">
        <v>6.4700000000000001E-3</v>
      </c>
      <c r="P2013">
        <v>105.763954</v>
      </c>
      <c r="Q2013">
        <v>-240.90782200000001</v>
      </c>
      <c r="R2013">
        <v>-3.6999999999999999E-4</v>
      </c>
      <c r="S2013">
        <v>4.8959339999999996</v>
      </c>
      <c r="T2013">
        <v>6.1009999999999997E-3</v>
      </c>
    </row>
    <row r="2014" spans="1:20" x14ac:dyDescent="0.25">
      <c r="A2014">
        <v>2012</v>
      </c>
      <c r="B2014">
        <v>5</v>
      </c>
      <c r="C2014">
        <v>-1</v>
      </c>
      <c r="D2014" t="s">
        <v>62</v>
      </c>
      <c r="E2014" t="s">
        <v>202</v>
      </c>
      <c r="F2014">
        <v>0.11901100000000001</v>
      </c>
      <c r="G2014">
        <v>-1</v>
      </c>
      <c r="H2014">
        <v>328.66199999999998</v>
      </c>
      <c r="I2014">
        <v>-1</v>
      </c>
      <c r="J2014">
        <v>0</v>
      </c>
      <c r="K2014">
        <v>8.0369639999999993</v>
      </c>
      <c r="L2014">
        <v>-4.9397999999999997E-2</v>
      </c>
      <c r="M2014">
        <v>106.54357899999999</v>
      </c>
      <c r="N2014">
        <v>-240.862968</v>
      </c>
      <c r="O2014">
        <v>3.787E-3</v>
      </c>
      <c r="P2014">
        <v>106.488686</v>
      </c>
      <c r="Q2014">
        <v>-240.90808100000001</v>
      </c>
      <c r="R2014">
        <v>-8.4699999999999999E-4</v>
      </c>
      <c r="S2014">
        <v>7.1052530000000003</v>
      </c>
      <c r="T2014">
        <v>2.9399999999999999E-3</v>
      </c>
    </row>
    <row r="2015" spans="1:20" x14ac:dyDescent="0.25">
      <c r="A2015">
        <v>2013</v>
      </c>
      <c r="B2015">
        <v>5</v>
      </c>
      <c r="C2015">
        <v>-1</v>
      </c>
      <c r="D2015" t="s">
        <v>62</v>
      </c>
      <c r="E2015" t="s">
        <v>202</v>
      </c>
      <c r="F2015">
        <v>4.8923000000000001E-2</v>
      </c>
      <c r="G2015">
        <v>-1</v>
      </c>
      <c r="H2015">
        <v>206.66</v>
      </c>
      <c r="I2015">
        <v>-1</v>
      </c>
      <c r="J2015">
        <v>0</v>
      </c>
      <c r="K2015">
        <v>7.9212699999999998</v>
      </c>
      <c r="L2015">
        <v>-5.1117999999999997E-2</v>
      </c>
      <c r="M2015">
        <v>107.47649</v>
      </c>
      <c r="N2015">
        <v>-240.873717</v>
      </c>
      <c r="O2015">
        <v>-5.5000000000000003E-4</v>
      </c>
      <c r="P2015">
        <v>107.446426</v>
      </c>
      <c r="Q2015">
        <v>-240.90858499999999</v>
      </c>
      <c r="R2015">
        <v>-8.2399999999999997E-4</v>
      </c>
      <c r="S2015">
        <v>4.6038959999999998</v>
      </c>
      <c r="T2015">
        <v>2.7399999999999999E-4</v>
      </c>
    </row>
    <row r="2016" spans="1:20" x14ac:dyDescent="0.25">
      <c r="A2016">
        <v>2014</v>
      </c>
      <c r="B2016">
        <v>5</v>
      </c>
      <c r="C2016">
        <v>-1</v>
      </c>
      <c r="D2016" t="s">
        <v>62</v>
      </c>
      <c r="E2016" t="s">
        <v>202</v>
      </c>
      <c r="F2016">
        <v>0.15761900000000001</v>
      </c>
      <c r="G2016">
        <v>-1</v>
      </c>
      <c r="H2016">
        <v>351.52800000000002</v>
      </c>
      <c r="I2016">
        <v>-1</v>
      </c>
      <c r="J2016">
        <v>0</v>
      </c>
      <c r="K2016">
        <v>7.7949089999999996</v>
      </c>
      <c r="L2016">
        <v>5.1024E-2</v>
      </c>
      <c r="M2016">
        <v>108.06804</v>
      </c>
      <c r="N2016">
        <v>-241.009826</v>
      </c>
      <c r="O2016">
        <v>-2.3969999999999998E-3</v>
      </c>
      <c r="P2016">
        <v>108.15310700000001</v>
      </c>
      <c r="Q2016">
        <v>-240.909256</v>
      </c>
      <c r="R2016">
        <v>-3.5399999999999999E-4</v>
      </c>
      <c r="S2016">
        <v>13.172143</v>
      </c>
      <c r="T2016">
        <v>2.0430000000000001E-3</v>
      </c>
    </row>
    <row r="2017" spans="1:20" x14ac:dyDescent="0.25">
      <c r="A2017">
        <v>2015</v>
      </c>
      <c r="B2017">
        <v>5</v>
      </c>
      <c r="C2017">
        <v>-1</v>
      </c>
      <c r="D2017" t="s">
        <v>62</v>
      </c>
      <c r="E2017" t="s">
        <v>202</v>
      </c>
      <c r="F2017">
        <v>0.12720500000000001</v>
      </c>
      <c r="G2017">
        <v>-1</v>
      </c>
      <c r="H2017">
        <v>369.05200000000002</v>
      </c>
      <c r="I2017">
        <v>-1</v>
      </c>
      <c r="J2017">
        <v>0</v>
      </c>
      <c r="K2017">
        <v>7.6671310000000004</v>
      </c>
      <c r="L2017">
        <v>-5.2101000000000001E-2</v>
      </c>
      <c r="M2017">
        <v>108.83474699999999</v>
      </c>
      <c r="N2017">
        <v>-240.9229</v>
      </c>
      <c r="O2017">
        <v>-8.8699999999999998E-4</v>
      </c>
      <c r="P2017">
        <v>108.848129</v>
      </c>
      <c r="Q2017">
        <v>-240.90950000000001</v>
      </c>
      <c r="R2017">
        <v>-8.8199999999999997E-4</v>
      </c>
      <c r="S2017">
        <v>1.893824</v>
      </c>
      <c r="T2017">
        <v>5.0000000000000004E-6</v>
      </c>
    </row>
    <row r="2018" spans="1:20" x14ac:dyDescent="0.25">
      <c r="A2018">
        <v>2016</v>
      </c>
      <c r="B2018">
        <v>5</v>
      </c>
      <c r="C2018">
        <v>-1</v>
      </c>
      <c r="D2018" t="s">
        <v>62</v>
      </c>
      <c r="E2018" t="s">
        <v>202</v>
      </c>
      <c r="F2018">
        <v>1.7645000000000001E-2</v>
      </c>
      <c r="G2018">
        <v>-1</v>
      </c>
      <c r="H2018">
        <v>336.82799999999997</v>
      </c>
      <c r="I2018">
        <v>-1</v>
      </c>
      <c r="J2018">
        <v>0</v>
      </c>
      <c r="K2018">
        <v>7.5584990000000003</v>
      </c>
      <c r="L2018">
        <v>5.2588000000000003E-2</v>
      </c>
      <c r="M2018">
        <v>109.514146</v>
      </c>
      <c r="N2018">
        <v>-240.98620399999999</v>
      </c>
      <c r="O2018">
        <v>-3.1649999999999998E-3</v>
      </c>
      <c r="P2018">
        <v>109.53254699999999</v>
      </c>
      <c r="Q2018">
        <v>-240.910034</v>
      </c>
      <c r="R2018">
        <v>-3.6099999999999999E-4</v>
      </c>
      <c r="S2018">
        <v>7.8361409999999996</v>
      </c>
      <c r="T2018">
        <v>2.8040000000000001E-3</v>
      </c>
    </row>
    <row r="2019" spans="1:20" x14ac:dyDescent="0.25">
      <c r="A2019">
        <v>2017</v>
      </c>
      <c r="B2019">
        <v>5</v>
      </c>
      <c r="C2019">
        <v>-1</v>
      </c>
      <c r="D2019" t="s">
        <v>62</v>
      </c>
      <c r="E2019" t="s">
        <v>202</v>
      </c>
      <c r="F2019">
        <v>7.6744000000000007E-2</v>
      </c>
      <c r="G2019">
        <v>-1</v>
      </c>
      <c r="H2019">
        <v>253.00200000000001</v>
      </c>
      <c r="I2019">
        <v>-1</v>
      </c>
      <c r="J2019">
        <v>0</v>
      </c>
      <c r="K2019">
        <v>7.4735509999999996</v>
      </c>
      <c r="L2019">
        <v>-5.2961000000000001E-2</v>
      </c>
      <c r="M2019">
        <v>110.245508</v>
      </c>
      <c r="N2019">
        <v>-240.88447199999999</v>
      </c>
      <c r="O2019">
        <v>-3.4129999999999998E-3</v>
      </c>
      <c r="P2019">
        <v>110.208427</v>
      </c>
      <c r="Q2019">
        <v>-240.910202</v>
      </c>
      <c r="R2019">
        <v>-8.8900000000000003E-4</v>
      </c>
      <c r="S2019">
        <v>4.5133109999999999</v>
      </c>
      <c r="T2019">
        <v>2.5230000000000001E-3</v>
      </c>
    </row>
    <row r="2020" spans="1:20" x14ac:dyDescent="0.25">
      <c r="A2020">
        <v>2018</v>
      </c>
      <c r="B2020">
        <v>5</v>
      </c>
      <c r="C2020">
        <v>-1</v>
      </c>
      <c r="D2020" t="s">
        <v>62</v>
      </c>
      <c r="E2020" t="s">
        <v>202</v>
      </c>
      <c r="F2020">
        <v>4.3317000000000001E-2</v>
      </c>
      <c r="G2020">
        <v>-1</v>
      </c>
      <c r="H2020">
        <v>304.42500000000001</v>
      </c>
      <c r="I2020">
        <v>-1</v>
      </c>
      <c r="J2020">
        <v>0</v>
      </c>
      <c r="K2020">
        <v>7.3809620000000002</v>
      </c>
      <c r="L2020">
        <v>-5.4081999999999998E-2</v>
      </c>
      <c r="M2020">
        <v>111.081576</v>
      </c>
      <c r="N2020">
        <v>-240.820739</v>
      </c>
      <c r="O2020">
        <v>2.9459999999999998E-3</v>
      </c>
      <c r="P2020">
        <v>111.099129</v>
      </c>
      <c r="Q2020">
        <v>-240.91073600000001</v>
      </c>
      <c r="R2020">
        <v>-9.0600000000000001E-4</v>
      </c>
      <c r="S2020">
        <v>9.169257</v>
      </c>
      <c r="T2020">
        <v>2.0400000000000001E-3</v>
      </c>
    </row>
    <row r="2021" spans="1:20" x14ac:dyDescent="0.25">
      <c r="A2021">
        <v>2019</v>
      </c>
      <c r="B2021">
        <v>6</v>
      </c>
      <c r="C2021">
        <v>-1</v>
      </c>
      <c r="D2021" t="s">
        <v>61</v>
      </c>
      <c r="E2021" t="s">
        <v>202</v>
      </c>
      <c r="F2021">
        <v>8.1765000000000004E-2</v>
      </c>
      <c r="G2021">
        <v>-1</v>
      </c>
      <c r="H2021">
        <v>328.411</v>
      </c>
      <c r="I2021">
        <v>-1</v>
      </c>
      <c r="J2021">
        <v>0</v>
      </c>
      <c r="K2021">
        <v>7.3099429999999996</v>
      </c>
      <c r="L2021">
        <v>5.3566999999999997E-2</v>
      </c>
      <c r="M2021">
        <v>111.749235</v>
      </c>
      <c r="N2021">
        <v>-240.99861100000001</v>
      </c>
      <c r="O2021">
        <v>-5.4999999999999997E-3</v>
      </c>
      <c r="P2021">
        <v>111.759941</v>
      </c>
      <c r="Q2021">
        <v>-240.91142300000001</v>
      </c>
      <c r="R2021">
        <v>-4.1100000000000002E-4</v>
      </c>
      <c r="S2021">
        <v>8.7842769999999994</v>
      </c>
      <c r="T2021">
        <v>5.0899999999999999E-3</v>
      </c>
    </row>
    <row r="2022" spans="1:20" x14ac:dyDescent="0.25">
      <c r="A2022">
        <v>2020</v>
      </c>
      <c r="B2022">
        <v>6</v>
      </c>
      <c r="C2022">
        <v>-1</v>
      </c>
      <c r="D2022" t="s">
        <v>61</v>
      </c>
      <c r="E2022" t="s">
        <v>202</v>
      </c>
      <c r="F2022">
        <v>7.3674000000000003E-2</v>
      </c>
      <c r="G2022">
        <v>-1</v>
      </c>
      <c r="H2022">
        <v>289.75299999999999</v>
      </c>
      <c r="I2022">
        <v>-1</v>
      </c>
      <c r="J2022">
        <v>0</v>
      </c>
      <c r="K2022">
        <v>7.2293000000000003</v>
      </c>
      <c r="L2022">
        <v>-5.4397000000000001E-2</v>
      </c>
      <c r="M2022">
        <v>112.466686</v>
      </c>
      <c r="N2022">
        <v>-240.83158800000001</v>
      </c>
      <c r="O2022">
        <v>1.45E-4</v>
      </c>
      <c r="P2022">
        <v>112.413872</v>
      </c>
      <c r="Q2022">
        <v>-240.91177400000001</v>
      </c>
      <c r="R2022">
        <v>-9.6299999999999999E-4</v>
      </c>
      <c r="S2022">
        <v>9.6015979999999992</v>
      </c>
      <c r="T2022">
        <v>8.1800000000000004E-4</v>
      </c>
    </row>
    <row r="2023" spans="1:20" x14ac:dyDescent="0.25">
      <c r="A2023">
        <v>2021</v>
      </c>
      <c r="B2023">
        <v>6</v>
      </c>
      <c r="C2023">
        <v>-1</v>
      </c>
      <c r="D2023" t="s">
        <v>61</v>
      </c>
      <c r="E2023" t="s">
        <v>202</v>
      </c>
      <c r="F2023">
        <v>0.43972</v>
      </c>
      <c r="G2023">
        <v>-1</v>
      </c>
      <c r="H2023">
        <v>354.71300000000002</v>
      </c>
      <c r="I2023">
        <v>-1</v>
      </c>
      <c r="J2023">
        <v>0</v>
      </c>
      <c r="K2023">
        <v>7.1401960000000004</v>
      </c>
      <c r="L2023">
        <v>5.4974000000000002E-2</v>
      </c>
      <c r="M2023">
        <v>113.05407700000001</v>
      </c>
      <c r="N2023">
        <v>-240.98869999999999</v>
      </c>
      <c r="O2023">
        <v>6.8919999999999997E-3</v>
      </c>
      <c r="P2023">
        <v>113.060104</v>
      </c>
      <c r="Q2023">
        <v>-240.91232299999999</v>
      </c>
      <c r="R2023">
        <v>-3.8999999999999999E-4</v>
      </c>
      <c r="S2023">
        <v>7.661473</v>
      </c>
      <c r="T2023">
        <v>6.502E-3</v>
      </c>
    </row>
    <row r="2024" spans="1:20" x14ac:dyDescent="0.25">
      <c r="A2024">
        <v>2022</v>
      </c>
      <c r="B2024">
        <v>5</v>
      </c>
      <c r="C2024">
        <v>-1</v>
      </c>
      <c r="D2024" t="s">
        <v>179</v>
      </c>
      <c r="E2024" t="s">
        <v>202</v>
      </c>
      <c r="F2024">
        <v>9.6135999999999999E-2</v>
      </c>
      <c r="G2024">
        <v>-1</v>
      </c>
      <c r="H2024">
        <v>306.72699999999998</v>
      </c>
      <c r="I2024">
        <v>-1</v>
      </c>
      <c r="J2024">
        <v>0</v>
      </c>
      <c r="K2024">
        <v>7.0186270000000004</v>
      </c>
      <c r="L2024">
        <v>5.6299000000000002E-2</v>
      </c>
      <c r="M2024">
        <v>113.907166</v>
      </c>
      <c r="N2024">
        <v>-240.90129099999999</v>
      </c>
      <c r="O2024">
        <v>-3.9709999999999997E-3</v>
      </c>
      <c r="P2024">
        <v>113.908974</v>
      </c>
      <c r="Q2024">
        <v>-240.912781</v>
      </c>
      <c r="R2024">
        <v>-3.4000000000000002E-4</v>
      </c>
      <c r="S2024">
        <v>1.1630910000000001</v>
      </c>
      <c r="T2024">
        <v>3.6310000000000001E-3</v>
      </c>
    </row>
    <row r="2025" spans="1:20" x14ac:dyDescent="0.25">
      <c r="A2025">
        <v>2023</v>
      </c>
      <c r="B2025">
        <v>5</v>
      </c>
      <c r="C2025">
        <v>-1</v>
      </c>
      <c r="D2025" t="s">
        <v>179</v>
      </c>
      <c r="E2025" t="s">
        <v>202</v>
      </c>
      <c r="F2025">
        <v>4.6268999999999998E-2</v>
      </c>
      <c r="G2025">
        <v>-1</v>
      </c>
      <c r="H2025">
        <v>330.74900000000002</v>
      </c>
      <c r="I2025">
        <v>-1</v>
      </c>
      <c r="J2025">
        <v>0</v>
      </c>
      <c r="K2025">
        <v>6.9324430000000001</v>
      </c>
      <c r="L2025">
        <v>-5.6592999999999997E-2</v>
      </c>
      <c r="M2025">
        <v>114.523961</v>
      </c>
      <c r="N2025">
        <v>-240.92551399999999</v>
      </c>
      <c r="O2025">
        <v>-1.188E-3</v>
      </c>
      <c r="P2025">
        <v>114.536293</v>
      </c>
      <c r="Q2025">
        <v>-240.913025</v>
      </c>
      <c r="R2025">
        <v>-9.1600000000000004E-4</v>
      </c>
      <c r="S2025">
        <v>1.7551509999999999</v>
      </c>
      <c r="T2025">
        <v>2.72E-4</v>
      </c>
    </row>
    <row r="2026" spans="1:20" x14ac:dyDescent="0.25">
      <c r="A2026">
        <v>2024</v>
      </c>
      <c r="B2026">
        <v>4</v>
      </c>
      <c r="C2026">
        <v>-1</v>
      </c>
      <c r="D2026" t="s">
        <v>60</v>
      </c>
      <c r="E2026" t="s">
        <v>202</v>
      </c>
      <c r="F2026">
        <v>6.1419999999999999E-3</v>
      </c>
      <c r="G2026">
        <v>-1</v>
      </c>
      <c r="H2026">
        <v>295.68400000000003</v>
      </c>
      <c r="I2026">
        <v>-1</v>
      </c>
      <c r="J2026">
        <v>0</v>
      </c>
      <c r="K2026">
        <v>6.8524580000000004</v>
      </c>
      <c r="L2026">
        <v>5.6809999999999999E-2</v>
      </c>
      <c r="M2026">
        <v>115.13126</v>
      </c>
      <c r="N2026">
        <v>-240.93848299999999</v>
      </c>
      <c r="O2026">
        <v>-5.9100000000000005E-4</v>
      </c>
      <c r="P2026">
        <v>115.156189</v>
      </c>
      <c r="Q2026">
        <v>-240.91357400000001</v>
      </c>
      <c r="R2026">
        <v>-3.5399999999999999E-4</v>
      </c>
      <c r="S2026">
        <v>3.5240070000000001</v>
      </c>
      <c r="T2026">
        <v>2.3800000000000001E-4</v>
      </c>
    </row>
    <row r="2027" spans="1:20" x14ac:dyDescent="0.25">
      <c r="A2027">
        <v>2025</v>
      </c>
      <c r="B2027">
        <v>4</v>
      </c>
      <c r="C2027">
        <v>-1</v>
      </c>
      <c r="D2027" t="s">
        <v>60</v>
      </c>
      <c r="E2027" t="s">
        <v>202</v>
      </c>
      <c r="F2027">
        <v>3.8304999999999999E-2</v>
      </c>
      <c r="G2027">
        <v>-1</v>
      </c>
      <c r="H2027">
        <v>256.27800000000002</v>
      </c>
      <c r="I2027">
        <v>-1</v>
      </c>
      <c r="J2027">
        <v>0</v>
      </c>
      <c r="K2027">
        <v>6.7519460000000002</v>
      </c>
      <c r="L2027">
        <v>5.7315999999999999E-2</v>
      </c>
      <c r="M2027">
        <v>115.962324</v>
      </c>
      <c r="N2027">
        <v>-240.94902300000001</v>
      </c>
      <c r="O2027">
        <v>-4.2630000000000003E-3</v>
      </c>
      <c r="P2027">
        <v>115.971909</v>
      </c>
      <c r="Q2027">
        <v>-240.91407799999999</v>
      </c>
      <c r="R2027">
        <v>-3.3199999999999999E-4</v>
      </c>
      <c r="S2027">
        <v>3.6236190000000001</v>
      </c>
      <c r="T2027">
        <v>3.9319999999999997E-3</v>
      </c>
    </row>
    <row r="2028" spans="1:20" x14ac:dyDescent="0.25">
      <c r="A2028">
        <v>2026</v>
      </c>
      <c r="B2028">
        <v>4</v>
      </c>
      <c r="C2028">
        <v>-1</v>
      </c>
      <c r="D2028" t="s">
        <v>60</v>
      </c>
      <c r="E2028" t="s">
        <v>202</v>
      </c>
      <c r="F2028">
        <v>0.155004</v>
      </c>
      <c r="G2028">
        <v>-1</v>
      </c>
      <c r="H2028">
        <v>223.80500000000001</v>
      </c>
      <c r="I2028">
        <v>-1</v>
      </c>
      <c r="J2028">
        <v>0</v>
      </c>
      <c r="K2028">
        <v>6.6770639999999997</v>
      </c>
      <c r="L2028">
        <v>-5.7074E-2</v>
      </c>
      <c r="M2028">
        <v>116.59575599999999</v>
      </c>
      <c r="N2028">
        <v>-240.799969</v>
      </c>
      <c r="O2028">
        <v>5.836E-3</v>
      </c>
      <c r="P2028">
        <v>116.57585899999999</v>
      </c>
      <c r="Q2028">
        <v>-240.91424599999999</v>
      </c>
      <c r="R2028">
        <v>-8.9499999999999996E-4</v>
      </c>
      <c r="S2028">
        <v>11.599603999999999</v>
      </c>
      <c r="T2028">
        <v>4.9410000000000001E-3</v>
      </c>
    </row>
    <row r="2029" spans="1:20" x14ac:dyDescent="0.25">
      <c r="A2029">
        <v>2027</v>
      </c>
      <c r="B2029">
        <v>4</v>
      </c>
      <c r="C2029">
        <v>-1</v>
      </c>
      <c r="D2029" t="s">
        <v>60</v>
      </c>
      <c r="E2029" t="s">
        <v>202</v>
      </c>
      <c r="F2029">
        <v>3.0197999999999999E-2</v>
      </c>
      <c r="G2029">
        <v>-1</v>
      </c>
      <c r="H2029">
        <v>267.62400000000002</v>
      </c>
      <c r="I2029">
        <v>-1</v>
      </c>
      <c r="J2029">
        <v>0</v>
      </c>
      <c r="K2029">
        <v>6.6004889999999996</v>
      </c>
      <c r="L2029">
        <v>5.7369999999999997E-2</v>
      </c>
      <c r="M2029">
        <v>117.12826</v>
      </c>
      <c r="N2029">
        <v>-240.96391499999999</v>
      </c>
      <c r="O2029">
        <v>-9.8700000000000003E-4</v>
      </c>
      <c r="P2029">
        <v>117.172974</v>
      </c>
      <c r="Q2029">
        <v>-240.914795</v>
      </c>
      <c r="R2029">
        <v>-3.48E-4</v>
      </c>
      <c r="S2029">
        <v>6.6423740000000002</v>
      </c>
      <c r="T2029">
        <v>6.3900000000000003E-4</v>
      </c>
    </row>
    <row r="2030" spans="1:20" x14ac:dyDescent="0.25">
      <c r="A2030">
        <v>2028</v>
      </c>
      <c r="B2030">
        <v>4</v>
      </c>
      <c r="C2030">
        <v>-1</v>
      </c>
      <c r="D2030" t="s">
        <v>60</v>
      </c>
      <c r="E2030" t="s">
        <v>202</v>
      </c>
      <c r="F2030">
        <v>7.7038999999999996E-2</v>
      </c>
      <c r="G2030">
        <v>-1</v>
      </c>
      <c r="H2030">
        <v>277.20600000000002</v>
      </c>
      <c r="I2030">
        <v>-1</v>
      </c>
      <c r="J2030">
        <v>0</v>
      </c>
      <c r="K2030">
        <v>6.5224609999999998</v>
      </c>
      <c r="L2030">
        <v>-5.8192000000000001E-2</v>
      </c>
      <c r="M2030">
        <v>117.815968</v>
      </c>
      <c r="N2030">
        <v>-240.97806199999999</v>
      </c>
      <c r="O2030">
        <v>2.542E-3</v>
      </c>
      <c r="P2030">
        <v>117.76312299999999</v>
      </c>
      <c r="Q2030">
        <v>-240.915054</v>
      </c>
      <c r="R2030">
        <v>-9.7300000000000002E-4</v>
      </c>
      <c r="S2030">
        <v>8.2235469999999999</v>
      </c>
      <c r="T2030">
        <v>1.5690000000000001E-3</v>
      </c>
    </row>
    <row r="2031" spans="1:20" x14ac:dyDescent="0.25">
      <c r="A2031">
        <v>2029</v>
      </c>
      <c r="B2031">
        <v>4</v>
      </c>
      <c r="C2031">
        <v>-1</v>
      </c>
      <c r="D2031" t="s">
        <v>60</v>
      </c>
      <c r="E2031" t="s">
        <v>202</v>
      </c>
      <c r="F2031">
        <v>5.5331999999999999E-2</v>
      </c>
      <c r="G2031">
        <v>-1</v>
      </c>
      <c r="H2031">
        <v>307.053</v>
      </c>
      <c r="I2031">
        <v>-1</v>
      </c>
      <c r="J2031">
        <v>0</v>
      </c>
      <c r="K2031">
        <v>6.4444410000000003</v>
      </c>
      <c r="L2031">
        <v>5.8501999999999998E-2</v>
      </c>
      <c r="M2031">
        <v>118.350919</v>
      </c>
      <c r="N2031">
        <v>-240.89087799999999</v>
      </c>
      <c r="O2031">
        <v>-5.0099999999999997E-3</v>
      </c>
      <c r="P2031">
        <v>118.34623000000001</v>
      </c>
      <c r="Q2031">
        <v>-240.915604</v>
      </c>
      <c r="R2031">
        <v>-3.6099999999999999E-4</v>
      </c>
      <c r="S2031">
        <v>2.5166469999999999</v>
      </c>
      <c r="T2031">
        <v>4.6490000000000004E-3</v>
      </c>
    </row>
    <row r="2032" spans="1:20" x14ac:dyDescent="0.25">
      <c r="A2032">
        <v>2030</v>
      </c>
      <c r="B2032">
        <v>4</v>
      </c>
      <c r="C2032">
        <v>-1</v>
      </c>
      <c r="D2032" t="s">
        <v>60</v>
      </c>
      <c r="E2032" t="s">
        <v>202</v>
      </c>
      <c r="F2032">
        <v>1.1082E-2</v>
      </c>
      <c r="G2032">
        <v>-1</v>
      </c>
      <c r="H2032">
        <v>365.96100000000001</v>
      </c>
      <c r="I2032">
        <v>-1</v>
      </c>
      <c r="J2032">
        <v>0</v>
      </c>
      <c r="K2032">
        <v>6.3430150000000003</v>
      </c>
      <c r="L2032">
        <v>5.8813999999999998E-2</v>
      </c>
      <c r="M2032">
        <v>119.08902999999999</v>
      </c>
      <c r="N2032">
        <v>-240.93757299999999</v>
      </c>
      <c r="O2032">
        <v>-4.3899999999999999E-4</v>
      </c>
      <c r="P2032">
        <v>119.11293000000001</v>
      </c>
      <c r="Q2032">
        <v>-240.91606100000001</v>
      </c>
      <c r="R2032">
        <v>-3.4900000000000003E-4</v>
      </c>
      <c r="S2032">
        <v>3.2155550000000002</v>
      </c>
      <c r="T2032">
        <v>9.0000000000000006E-5</v>
      </c>
    </row>
    <row r="2033" spans="1:20" x14ac:dyDescent="0.25">
      <c r="A2033">
        <v>2031</v>
      </c>
      <c r="B2033">
        <v>4</v>
      </c>
      <c r="C2033">
        <v>-1</v>
      </c>
      <c r="D2033" t="s">
        <v>60</v>
      </c>
      <c r="E2033" t="s">
        <v>202</v>
      </c>
      <c r="F2033">
        <v>0.13874700000000001</v>
      </c>
      <c r="G2033">
        <v>-1</v>
      </c>
      <c r="H2033">
        <v>324.07400000000001</v>
      </c>
      <c r="I2033">
        <v>-1</v>
      </c>
      <c r="J2033">
        <v>0</v>
      </c>
      <c r="K2033">
        <v>6.2695759999999998</v>
      </c>
      <c r="L2033">
        <v>-5.9313999999999999E-2</v>
      </c>
      <c r="M2033">
        <v>119.737054</v>
      </c>
      <c r="N2033">
        <v>-240.92343700000001</v>
      </c>
      <c r="O2033">
        <v>-1.4472E-2</v>
      </c>
      <c r="P2033">
        <v>119.680115</v>
      </c>
      <c r="Q2033">
        <v>-240.916245</v>
      </c>
      <c r="R2033">
        <v>-9.6699999999999998E-4</v>
      </c>
      <c r="S2033">
        <v>5.7391329999999998</v>
      </c>
      <c r="T2033">
        <v>1.3505E-2</v>
      </c>
    </row>
    <row r="2034" spans="1:20" x14ac:dyDescent="0.25">
      <c r="A2034">
        <v>2032</v>
      </c>
      <c r="B2034">
        <v>4</v>
      </c>
      <c r="C2034">
        <v>-1</v>
      </c>
      <c r="D2034" t="s">
        <v>60</v>
      </c>
      <c r="E2034" t="s">
        <v>202</v>
      </c>
      <c r="F2034">
        <v>7.0083999999999994E-2</v>
      </c>
      <c r="G2034">
        <v>-1</v>
      </c>
      <c r="H2034">
        <v>262.64999999999998</v>
      </c>
      <c r="I2034">
        <v>-1</v>
      </c>
      <c r="J2034">
        <v>0</v>
      </c>
      <c r="K2034">
        <v>6.1978179999999998</v>
      </c>
      <c r="L2034">
        <v>6.0073000000000001E-2</v>
      </c>
      <c r="M2034">
        <v>120.25993800000001</v>
      </c>
      <c r="N2034">
        <v>-240.89561599999999</v>
      </c>
      <c r="O2034">
        <v>3.21E-4</v>
      </c>
      <c r="P2034">
        <v>120.240791</v>
      </c>
      <c r="Q2034">
        <v>-240.916809</v>
      </c>
      <c r="R2034">
        <v>-3.6099999999999999E-4</v>
      </c>
      <c r="S2034">
        <v>2.8561519999999998</v>
      </c>
      <c r="T2034">
        <v>4.0000000000000003E-5</v>
      </c>
    </row>
    <row r="2035" spans="1:20" x14ac:dyDescent="0.25">
      <c r="A2035">
        <v>2033</v>
      </c>
      <c r="B2035">
        <v>4</v>
      </c>
      <c r="C2035">
        <v>-1</v>
      </c>
      <c r="D2035" t="s">
        <v>60</v>
      </c>
      <c r="E2035" t="s">
        <v>202</v>
      </c>
      <c r="F2035">
        <v>7.0055000000000006E-2</v>
      </c>
      <c r="G2035">
        <v>-1</v>
      </c>
      <c r="H2035">
        <v>258.09800000000001</v>
      </c>
      <c r="I2035">
        <v>-1</v>
      </c>
      <c r="J2035">
        <v>0</v>
      </c>
      <c r="K2035">
        <v>6.103294</v>
      </c>
      <c r="L2035">
        <v>6.0027999999999998E-2</v>
      </c>
      <c r="M2035">
        <v>120.880151</v>
      </c>
      <c r="N2035">
        <v>-241.03261800000001</v>
      </c>
      <c r="O2035">
        <v>-5.6169999999999996E-3</v>
      </c>
      <c r="P2035">
        <v>120.97837800000001</v>
      </c>
      <c r="Q2035">
        <v>-240.917282</v>
      </c>
      <c r="R2035">
        <v>-3.4600000000000001E-4</v>
      </c>
      <c r="S2035">
        <v>15.14963</v>
      </c>
      <c r="T2035">
        <v>5.2719999999999998E-3</v>
      </c>
    </row>
    <row r="2036" spans="1:20" x14ac:dyDescent="0.25">
      <c r="A2036">
        <v>2034</v>
      </c>
      <c r="B2036">
        <v>4</v>
      </c>
      <c r="C2036">
        <v>-1</v>
      </c>
      <c r="D2036" t="s">
        <v>60</v>
      </c>
      <c r="E2036" t="s">
        <v>202</v>
      </c>
      <c r="F2036">
        <v>0.19777500000000001</v>
      </c>
      <c r="G2036">
        <v>-1</v>
      </c>
      <c r="H2036">
        <v>261.06900000000002</v>
      </c>
      <c r="I2036">
        <v>-1</v>
      </c>
      <c r="J2036">
        <v>0</v>
      </c>
      <c r="K2036">
        <v>6.0325509999999998</v>
      </c>
      <c r="L2036">
        <v>-6.0420000000000001E-2</v>
      </c>
      <c r="M2036">
        <v>121.510537</v>
      </c>
      <c r="N2036">
        <v>-240.926253</v>
      </c>
      <c r="O2036">
        <v>-3.2520000000000001E-3</v>
      </c>
      <c r="P2036">
        <v>121.52413900000001</v>
      </c>
      <c r="Q2036">
        <v>-240.91745</v>
      </c>
      <c r="R2036">
        <v>-9.7099999999999997E-4</v>
      </c>
      <c r="S2036">
        <v>1.6202540000000001</v>
      </c>
      <c r="T2036">
        <v>2.281E-3</v>
      </c>
    </row>
    <row r="2037" spans="1:20" x14ac:dyDescent="0.25">
      <c r="A2037">
        <v>2035</v>
      </c>
      <c r="B2037">
        <v>4</v>
      </c>
      <c r="C2037">
        <v>-1</v>
      </c>
      <c r="D2037" t="s">
        <v>60</v>
      </c>
      <c r="E2037" t="s">
        <v>202</v>
      </c>
      <c r="F2037">
        <v>1.848E-2</v>
      </c>
      <c r="G2037">
        <v>-1</v>
      </c>
      <c r="H2037">
        <v>261.33</v>
      </c>
      <c r="I2037">
        <v>-1</v>
      </c>
      <c r="J2037">
        <v>0</v>
      </c>
      <c r="K2037">
        <v>5.9619799999999996</v>
      </c>
      <c r="L2037">
        <v>6.1254999999999997E-2</v>
      </c>
      <c r="M2037">
        <v>122.079593</v>
      </c>
      <c r="N2037">
        <v>-240.90868699999999</v>
      </c>
      <c r="O2037">
        <v>7.3800000000000005E-4</v>
      </c>
      <c r="P2037">
        <v>122.06352200000001</v>
      </c>
      <c r="Q2037">
        <v>-240.91799900000001</v>
      </c>
      <c r="R2037">
        <v>-3.5599999999999998E-4</v>
      </c>
      <c r="S2037">
        <v>1.8573729999999999</v>
      </c>
      <c r="T2037">
        <v>3.8200000000000002E-4</v>
      </c>
    </row>
    <row r="2038" spans="1:20" x14ac:dyDescent="0.25">
      <c r="A2038">
        <v>2036</v>
      </c>
      <c r="B2038">
        <v>4</v>
      </c>
      <c r="C2038">
        <v>-1</v>
      </c>
      <c r="D2038" t="s">
        <v>60</v>
      </c>
      <c r="E2038" t="s">
        <v>202</v>
      </c>
      <c r="F2038">
        <v>4.4443000000000003E-2</v>
      </c>
      <c r="G2038">
        <v>-1</v>
      </c>
      <c r="H2038">
        <v>248.495</v>
      </c>
      <c r="I2038">
        <v>-1</v>
      </c>
      <c r="J2038">
        <v>0</v>
      </c>
      <c r="K2038">
        <v>5.8920560000000002</v>
      </c>
      <c r="L2038">
        <v>-6.1700999999999999E-2</v>
      </c>
      <c r="M2038">
        <v>122.53463499999999</v>
      </c>
      <c r="N2038">
        <v>-240.97535999999999</v>
      </c>
      <c r="O2038">
        <v>6.3699999999999998E-4</v>
      </c>
      <c r="P2038">
        <v>122.596581</v>
      </c>
      <c r="Q2038">
        <v>-240.918182</v>
      </c>
      <c r="R2038">
        <v>-9.7199999999999999E-4</v>
      </c>
      <c r="S2038">
        <v>8.4300069999999998</v>
      </c>
      <c r="T2038">
        <v>3.3500000000000001E-4</v>
      </c>
    </row>
    <row r="2039" spans="1:20" x14ac:dyDescent="0.25">
      <c r="A2039">
        <v>2037</v>
      </c>
      <c r="B2039">
        <v>4</v>
      </c>
      <c r="C2039">
        <v>-1</v>
      </c>
      <c r="D2039" t="s">
        <v>60</v>
      </c>
      <c r="E2039" t="s">
        <v>202</v>
      </c>
      <c r="F2039">
        <v>2.3567999999999999E-2</v>
      </c>
      <c r="G2039">
        <v>-1</v>
      </c>
      <c r="H2039">
        <v>319.62099999999998</v>
      </c>
      <c r="I2039">
        <v>-1</v>
      </c>
      <c r="J2039">
        <v>0</v>
      </c>
      <c r="K2039">
        <v>5.8005409999999999</v>
      </c>
      <c r="L2039">
        <v>-6.1838999999999998E-2</v>
      </c>
      <c r="M2039">
        <v>123.300915</v>
      </c>
      <c r="N2039">
        <v>-240.94374300000001</v>
      </c>
      <c r="O2039">
        <v>-4.692E-3</v>
      </c>
      <c r="P2039">
        <v>123.297653</v>
      </c>
      <c r="Q2039">
        <v>-240.91862499999999</v>
      </c>
      <c r="R2039">
        <v>-9.6900000000000003E-4</v>
      </c>
      <c r="S2039">
        <v>2.5328840000000001</v>
      </c>
      <c r="T2039">
        <v>3.7230000000000002E-3</v>
      </c>
    </row>
    <row r="2040" spans="1:20" x14ac:dyDescent="0.25">
      <c r="A2040">
        <v>2038</v>
      </c>
      <c r="B2040">
        <v>5</v>
      </c>
      <c r="C2040">
        <v>-1</v>
      </c>
      <c r="D2040" t="s">
        <v>59</v>
      </c>
      <c r="E2040" t="s">
        <v>202</v>
      </c>
      <c r="F2040">
        <v>1.6036000000000002E-2</v>
      </c>
      <c r="G2040">
        <v>-1</v>
      </c>
      <c r="H2040">
        <v>255.33699999999999</v>
      </c>
      <c r="I2040">
        <v>-1</v>
      </c>
      <c r="J2040">
        <v>0</v>
      </c>
      <c r="K2040">
        <v>5.7333800000000004</v>
      </c>
      <c r="L2040">
        <v>6.1803999999999998E-2</v>
      </c>
      <c r="M2040">
        <v>123.74200999999999</v>
      </c>
      <c r="N2040">
        <v>-240.994382</v>
      </c>
      <c r="O2040">
        <v>-4.1199999999999999E-4</v>
      </c>
      <c r="P2040">
        <v>123.816338</v>
      </c>
      <c r="Q2040">
        <v>-240.919174</v>
      </c>
      <c r="R2040">
        <v>-3.2600000000000001E-4</v>
      </c>
      <c r="S2040">
        <v>10.573983999999999</v>
      </c>
      <c r="T2040">
        <v>8.5000000000000006E-5</v>
      </c>
    </row>
    <row r="2041" spans="1:20" x14ac:dyDescent="0.25">
      <c r="A2041">
        <v>2039</v>
      </c>
      <c r="B2041">
        <v>5</v>
      </c>
      <c r="C2041">
        <v>-1</v>
      </c>
      <c r="D2041" t="s">
        <v>59</v>
      </c>
      <c r="E2041" t="s">
        <v>202</v>
      </c>
      <c r="F2041">
        <v>0.100145</v>
      </c>
      <c r="G2041">
        <v>-1</v>
      </c>
      <c r="H2041">
        <v>437.34800000000001</v>
      </c>
      <c r="I2041">
        <v>-1</v>
      </c>
      <c r="J2041">
        <v>0</v>
      </c>
      <c r="K2041">
        <v>5.6673210000000003</v>
      </c>
      <c r="L2041">
        <v>-6.1809000000000003E-2</v>
      </c>
      <c r="M2041">
        <v>124.33408</v>
      </c>
      <c r="N2041">
        <v>-240.95470599999999</v>
      </c>
      <c r="O2041">
        <v>-2.346E-3</v>
      </c>
      <c r="P2041">
        <v>124.329018</v>
      </c>
      <c r="Q2041">
        <v>-240.91926599999999</v>
      </c>
      <c r="R2041">
        <v>-9.2000000000000003E-4</v>
      </c>
      <c r="S2041">
        <v>3.580041</v>
      </c>
      <c r="T2041">
        <v>1.4270000000000001E-3</v>
      </c>
    </row>
    <row r="2042" spans="1:20" x14ac:dyDescent="0.25">
      <c r="A2042">
        <v>2040</v>
      </c>
      <c r="B2042">
        <v>5</v>
      </c>
      <c r="C2042">
        <v>-1</v>
      </c>
      <c r="D2042" t="s">
        <v>59</v>
      </c>
      <c r="E2042" t="s">
        <v>202</v>
      </c>
      <c r="F2042">
        <v>4.1475999999999999E-2</v>
      </c>
      <c r="G2042">
        <v>-1</v>
      </c>
      <c r="H2042">
        <v>349.96800000000002</v>
      </c>
      <c r="I2042">
        <v>-1</v>
      </c>
      <c r="J2042">
        <v>0</v>
      </c>
      <c r="K2042">
        <v>5.5804479999999996</v>
      </c>
      <c r="L2042">
        <v>-6.2363000000000002E-2</v>
      </c>
      <c r="M2042">
        <v>124.990593</v>
      </c>
      <c r="N2042">
        <v>-240.921209</v>
      </c>
      <c r="O2042">
        <v>-2.9520000000000002E-3</v>
      </c>
      <c r="P2042">
        <v>125.003433</v>
      </c>
      <c r="Q2042">
        <v>-240.91970800000001</v>
      </c>
      <c r="R2042">
        <v>-9.01E-4</v>
      </c>
      <c r="S2042">
        <v>1.292748</v>
      </c>
      <c r="T2042">
        <v>2.052E-3</v>
      </c>
    </row>
    <row r="2043" spans="1:20" x14ac:dyDescent="0.25">
      <c r="A2043">
        <v>2041</v>
      </c>
      <c r="B2043">
        <v>5</v>
      </c>
      <c r="C2043">
        <v>-1</v>
      </c>
      <c r="D2043" t="s">
        <v>59</v>
      </c>
      <c r="E2043" t="s">
        <v>202</v>
      </c>
      <c r="F2043">
        <v>0.130409</v>
      </c>
      <c r="G2043">
        <v>-1</v>
      </c>
      <c r="H2043">
        <v>336.423</v>
      </c>
      <c r="I2043">
        <v>-1</v>
      </c>
      <c r="J2043">
        <v>0</v>
      </c>
      <c r="K2043">
        <v>5.5446869999999997</v>
      </c>
      <c r="L2043">
        <v>6.1321000000000001E-2</v>
      </c>
      <c r="M2043">
        <v>125.495135</v>
      </c>
      <c r="N2043">
        <v>-240.92608200000001</v>
      </c>
      <c r="O2043">
        <v>-3.3199999999999999E-4</v>
      </c>
      <c r="P2043">
        <v>125.503227</v>
      </c>
      <c r="Q2043">
        <v>-240.92021199999999</v>
      </c>
      <c r="R2043">
        <v>-2.7E-4</v>
      </c>
      <c r="S2043">
        <v>0.99968800000000002</v>
      </c>
      <c r="T2043">
        <v>6.0999999999999999E-5</v>
      </c>
    </row>
    <row r="2044" spans="1:20" x14ac:dyDescent="0.25">
      <c r="A2044">
        <v>2042</v>
      </c>
      <c r="B2044">
        <v>5</v>
      </c>
      <c r="C2044">
        <v>-1</v>
      </c>
      <c r="D2044" t="s">
        <v>59</v>
      </c>
      <c r="E2044" t="s">
        <v>202</v>
      </c>
      <c r="F2044">
        <v>0.52860399999999996</v>
      </c>
      <c r="G2044">
        <v>-1</v>
      </c>
      <c r="H2044">
        <v>360.52600000000001</v>
      </c>
      <c r="I2044">
        <v>-1</v>
      </c>
      <c r="J2044">
        <v>0</v>
      </c>
      <c r="K2044">
        <v>5.7602960000000003</v>
      </c>
      <c r="L2044">
        <v>5.4517999999999997E-2</v>
      </c>
      <c r="M2044">
        <v>126.14328399999999</v>
      </c>
      <c r="N2044">
        <v>-240.91565</v>
      </c>
      <c r="O2044">
        <v>-1.6069999999999999E-3</v>
      </c>
      <c r="P2044">
        <v>126.179253</v>
      </c>
      <c r="Q2044">
        <v>-240.92063899999999</v>
      </c>
      <c r="R2044">
        <v>-3.5E-4</v>
      </c>
      <c r="S2044">
        <v>3.6313089999999999</v>
      </c>
      <c r="T2044">
        <v>1.2570000000000001E-3</v>
      </c>
    </row>
    <row r="2045" spans="1:20" x14ac:dyDescent="0.25">
      <c r="A2045">
        <v>2043</v>
      </c>
      <c r="B2045">
        <v>5</v>
      </c>
      <c r="C2045">
        <v>-1</v>
      </c>
      <c r="D2045" t="s">
        <v>59</v>
      </c>
      <c r="E2045" t="s">
        <v>202</v>
      </c>
      <c r="F2045">
        <v>5.5196000000000002E-2</v>
      </c>
      <c r="G2045">
        <v>-1</v>
      </c>
      <c r="H2045">
        <v>283.36900000000003</v>
      </c>
      <c r="I2045">
        <v>-1</v>
      </c>
      <c r="J2045">
        <v>0</v>
      </c>
      <c r="K2045">
        <v>6.1039159999999999</v>
      </c>
      <c r="L2045">
        <v>-5.0844E-2</v>
      </c>
      <c r="M2045">
        <v>126.690046</v>
      </c>
      <c r="N2045">
        <v>-240.94485900000001</v>
      </c>
      <c r="O2045">
        <v>-8.7000000000000001E-4</v>
      </c>
      <c r="P2045">
        <v>126.714134</v>
      </c>
      <c r="Q2045">
        <v>-240.92082199999999</v>
      </c>
      <c r="R2045">
        <v>-8.8500000000000004E-4</v>
      </c>
      <c r="S2045">
        <v>3.4029569999999998</v>
      </c>
      <c r="T2045">
        <v>1.5E-5</v>
      </c>
    </row>
    <row r="2046" spans="1:20" x14ac:dyDescent="0.25">
      <c r="A2046">
        <v>2044</v>
      </c>
      <c r="B2046">
        <v>6</v>
      </c>
      <c r="C2046">
        <v>-1</v>
      </c>
      <c r="D2046" t="s">
        <v>180</v>
      </c>
      <c r="E2046" t="s">
        <v>202</v>
      </c>
      <c r="F2046">
        <v>7.3201000000000002E-2</v>
      </c>
      <c r="G2046">
        <v>-1</v>
      </c>
      <c r="H2046">
        <v>608.21</v>
      </c>
      <c r="I2046">
        <v>-1</v>
      </c>
      <c r="J2046">
        <v>0</v>
      </c>
      <c r="K2046">
        <v>6.5308080000000004</v>
      </c>
      <c r="L2046">
        <v>4.6838999999999999E-2</v>
      </c>
      <c r="M2046">
        <v>127.287384</v>
      </c>
      <c r="N2046">
        <v>-240.99090000000001</v>
      </c>
      <c r="O2046">
        <v>2.258E-3</v>
      </c>
      <c r="P2046">
        <v>127.284515</v>
      </c>
      <c r="Q2046">
        <v>-240.92132599999999</v>
      </c>
      <c r="R2046">
        <v>-4.0999999999999999E-4</v>
      </c>
      <c r="S2046">
        <v>6.9632940000000003</v>
      </c>
      <c r="T2046">
        <v>1.848E-3</v>
      </c>
    </row>
    <row r="2047" spans="1:20" x14ac:dyDescent="0.25">
      <c r="A2047">
        <v>2045</v>
      </c>
      <c r="B2047">
        <v>6</v>
      </c>
      <c r="C2047">
        <v>-1</v>
      </c>
      <c r="D2047" t="s">
        <v>180</v>
      </c>
      <c r="E2047" t="s">
        <v>202</v>
      </c>
      <c r="F2047">
        <v>4.3989E-2</v>
      </c>
      <c r="G2047">
        <v>-1</v>
      </c>
      <c r="H2047">
        <v>680.803</v>
      </c>
      <c r="I2047">
        <v>-1</v>
      </c>
      <c r="J2047">
        <v>0</v>
      </c>
      <c r="K2047">
        <v>7.1596770000000003</v>
      </c>
      <c r="L2047">
        <v>4.4283000000000003E-2</v>
      </c>
      <c r="M2047">
        <v>128.111572</v>
      </c>
      <c r="N2047">
        <v>-240.94023000000001</v>
      </c>
      <c r="O2047">
        <v>-1.665E-3</v>
      </c>
      <c r="P2047">
        <v>128.10879499999999</v>
      </c>
      <c r="Q2047">
        <v>-240.92181400000001</v>
      </c>
      <c r="R2047">
        <v>-3.7599999999999998E-4</v>
      </c>
      <c r="S2047">
        <v>1.862393</v>
      </c>
      <c r="T2047">
        <v>1.289E-3</v>
      </c>
    </row>
    <row r="2048" spans="1:20" x14ac:dyDescent="0.25">
      <c r="A2048">
        <v>2046</v>
      </c>
      <c r="B2048">
        <v>7</v>
      </c>
      <c r="C2048">
        <v>-1</v>
      </c>
      <c r="D2048" t="s">
        <v>58</v>
      </c>
      <c r="E2048" t="s">
        <v>202</v>
      </c>
      <c r="F2048">
        <v>0.101927</v>
      </c>
      <c r="G2048">
        <v>-1</v>
      </c>
      <c r="H2048">
        <v>290.90499999999997</v>
      </c>
      <c r="I2048">
        <v>-1</v>
      </c>
      <c r="J2048">
        <v>0</v>
      </c>
      <c r="K2048">
        <v>7.6490809999999998</v>
      </c>
      <c r="L2048">
        <v>-4.1449E-2</v>
      </c>
      <c r="M2048">
        <v>128.78054900000001</v>
      </c>
      <c r="N2048">
        <v>-240.935712</v>
      </c>
      <c r="O2048">
        <v>-1.8200000000000001E-4</v>
      </c>
      <c r="P2048">
        <v>128.77761799999999</v>
      </c>
      <c r="Q2048">
        <v>-240.92205799999999</v>
      </c>
      <c r="R2048">
        <v>-7.8899999999999999E-4</v>
      </c>
      <c r="S2048">
        <v>1.396501</v>
      </c>
      <c r="T2048">
        <v>6.0599999999999998E-4</v>
      </c>
    </row>
    <row r="2049" spans="1:20" x14ac:dyDescent="0.25">
      <c r="A2049">
        <v>2047</v>
      </c>
      <c r="B2049">
        <v>7</v>
      </c>
      <c r="C2049">
        <v>-1</v>
      </c>
      <c r="D2049" t="s">
        <v>58</v>
      </c>
      <c r="E2049" t="s">
        <v>202</v>
      </c>
      <c r="F2049">
        <v>2.3945000000000001E-2</v>
      </c>
      <c r="G2049">
        <v>-1</v>
      </c>
      <c r="H2049">
        <v>300.80500000000001</v>
      </c>
      <c r="I2049">
        <v>-1</v>
      </c>
      <c r="J2049">
        <v>0</v>
      </c>
      <c r="K2049">
        <v>8.1229809999999993</v>
      </c>
      <c r="L2049">
        <v>4.0723000000000002E-2</v>
      </c>
      <c r="M2049">
        <v>129.47972999999999</v>
      </c>
      <c r="N2049">
        <v>-240.934572</v>
      </c>
      <c r="O2049">
        <v>-5.62E-4</v>
      </c>
      <c r="P2049">
        <v>129.49031099999999</v>
      </c>
      <c r="Q2049">
        <v>-240.92257699999999</v>
      </c>
      <c r="R2049">
        <v>-3.5799999999999997E-4</v>
      </c>
      <c r="S2049">
        <v>1.5994679999999999</v>
      </c>
      <c r="T2049">
        <v>2.04E-4</v>
      </c>
    </row>
    <row r="2050" spans="1:20" x14ac:dyDescent="0.25">
      <c r="A2050">
        <v>2048</v>
      </c>
      <c r="B2050">
        <v>7</v>
      </c>
      <c r="C2050">
        <v>-1</v>
      </c>
      <c r="D2050" t="s">
        <v>58</v>
      </c>
      <c r="E2050" t="s">
        <v>202</v>
      </c>
      <c r="F2050">
        <v>0.102502</v>
      </c>
      <c r="G2050">
        <v>-1</v>
      </c>
      <c r="H2050">
        <v>273.56400000000002</v>
      </c>
      <c r="I2050">
        <v>-1</v>
      </c>
      <c r="J2050">
        <v>0</v>
      </c>
      <c r="K2050">
        <v>8.3744820000000004</v>
      </c>
      <c r="L2050">
        <v>-4.6064000000000001E-2</v>
      </c>
      <c r="M2050">
        <v>130.23965799999999</v>
      </c>
      <c r="N2050">
        <v>-240.91677200000001</v>
      </c>
      <c r="O2050">
        <v>-2.8899999999999998E-4</v>
      </c>
      <c r="P2050">
        <v>130.236313</v>
      </c>
      <c r="Q2050">
        <v>-240.92279099999999</v>
      </c>
      <c r="R2050">
        <v>-7.4399999999999998E-4</v>
      </c>
      <c r="S2050">
        <v>0.68861499999999998</v>
      </c>
      <c r="T2050">
        <v>4.5399999999999998E-4</v>
      </c>
    </row>
    <row r="2051" spans="1:20" x14ac:dyDescent="0.25">
      <c r="A2051">
        <v>2049</v>
      </c>
      <c r="B2051">
        <v>7</v>
      </c>
      <c r="C2051">
        <v>-1</v>
      </c>
      <c r="D2051" t="s">
        <v>58</v>
      </c>
      <c r="E2051" t="s">
        <v>202</v>
      </c>
      <c r="F2051">
        <v>8.8920000000000006E-3</v>
      </c>
      <c r="G2051">
        <v>-1</v>
      </c>
      <c r="H2051">
        <v>261.81400000000002</v>
      </c>
      <c r="I2051">
        <v>-1</v>
      </c>
      <c r="J2051">
        <v>0</v>
      </c>
      <c r="K2051">
        <v>8.2979730000000007</v>
      </c>
      <c r="L2051">
        <v>-4.8381E-2</v>
      </c>
      <c r="M2051">
        <v>131.23822899999999</v>
      </c>
      <c r="N2051">
        <v>-240.92137399999999</v>
      </c>
      <c r="O2051">
        <v>-6.4099999999999997E-4</v>
      </c>
      <c r="P2051">
        <v>131.23904400000001</v>
      </c>
      <c r="Q2051">
        <v>-240.92326399999999</v>
      </c>
      <c r="R2051">
        <v>-7.6499999999999995E-4</v>
      </c>
      <c r="S2051">
        <v>0.20580100000000001</v>
      </c>
      <c r="T2051">
        <v>1.25E-4</v>
      </c>
    </row>
    <row r="2052" spans="1:20" x14ac:dyDescent="0.25">
      <c r="A2052">
        <v>2050</v>
      </c>
      <c r="B2052">
        <v>7</v>
      </c>
      <c r="C2052">
        <v>-1</v>
      </c>
      <c r="D2052" t="s">
        <v>58</v>
      </c>
      <c r="E2052" t="s">
        <v>202</v>
      </c>
      <c r="F2052">
        <v>0.22877500000000001</v>
      </c>
      <c r="G2052">
        <v>-1</v>
      </c>
      <c r="H2052">
        <v>652.04499999999996</v>
      </c>
      <c r="I2052">
        <v>-1</v>
      </c>
      <c r="J2052">
        <v>0</v>
      </c>
      <c r="K2052">
        <v>8.1260180000000002</v>
      </c>
      <c r="L2052">
        <v>4.9214000000000001E-2</v>
      </c>
      <c r="M2052">
        <v>131.98377099999999</v>
      </c>
      <c r="N2052">
        <v>-240.93618599999999</v>
      </c>
      <c r="O2052">
        <v>5.0199999999999995E-4</v>
      </c>
      <c r="P2052">
        <v>131.977341</v>
      </c>
      <c r="Q2052">
        <v>-240.923767</v>
      </c>
      <c r="R2052">
        <v>-2.7999999999999998E-4</v>
      </c>
      <c r="S2052">
        <v>1.39846</v>
      </c>
      <c r="T2052">
        <v>2.22E-4</v>
      </c>
    </row>
    <row r="2053" spans="1:20" x14ac:dyDescent="0.25">
      <c r="A2053">
        <v>2051</v>
      </c>
      <c r="B2053">
        <v>7</v>
      </c>
      <c r="C2053">
        <v>-1</v>
      </c>
      <c r="D2053" t="s">
        <v>58</v>
      </c>
      <c r="E2053" t="s">
        <v>202</v>
      </c>
      <c r="F2053">
        <v>2.811E-2</v>
      </c>
      <c r="G2053">
        <v>-1</v>
      </c>
      <c r="H2053">
        <v>224.13399999999999</v>
      </c>
      <c r="I2053">
        <v>-1</v>
      </c>
      <c r="J2053">
        <v>0</v>
      </c>
      <c r="K2053">
        <v>7.9492459999999996</v>
      </c>
      <c r="L2053">
        <v>5.0311000000000002E-2</v>
      </c>
      <c r="M2053">
        <v>132.94124500000001</v>
      </c>
      <c r="N2053">
        <v>-240.929216</v>
      </c>
      <c r="O2053">
        <v>-1.024E-3</v>
      </c>
      <c r="P2053">
        <v>132.939438</v>
      </c>
      <c r="Q2053">
        <v>-240.92425499999999</v>
      </c>
      <c r="R2053">
        <v>-2.7599999999999999E-4</v>
      </c>
      <c r="S2053">
        <v>0.52797300000000003</v>
      </c>
      <c r="T2053">
        <v>7.4899999999999999E-4</v>
      </c>
    </row>
    <row r="2054" spans="1:20" x14ac:dyDescent="0.25">
      <c r="A2054">
        <v>2052</v>
      </c>
      <c r="B2054">
        <v>7</v>
      </c>
      <c r="C2054">
        <v>-1</v>
      </c>
      <c r="D2054" t="s">
        <v>58</v>
      </c>
      <c r="E2054" t="s">
        <v>202</v>
      </c>
      <c r="F2054">
        <v>9.3130000000000004E-2</v>
      </c>
      <c r="G2054">
        <v>-1</v>
      </c>
      <c r="H2054">
        <v>305.79700000000003</v>
      </c>
      <c r="I2054">
        <v>-1</v>
      </c>
      <c r="J2054">
        <v>0</v>
      </c>
      <c r="K2054">
        <v>7.9318049999999998</v>
      </c>
      <c r="L2054">
        <v>-4.9370999999999998E-2</v>
      </c>
      <c r="M2054">
        <v>133.67303799999999</v>
      </c>
      <c r="N2054">
        <v>-240.917888</v>
      </c>
      <c r="O2054">
        <v>-2.5099999999999998E-4</v>
      </c>
      <c r="P2054">
        <v>133.65321399999999</v>
      </c>
      <c r="Q2054">
        <v>-240.924454</v>
      </c>
      <c r="R2054">
        <v>-7.7800000000000005E-4</v>
      </c>
      <c r="S2054">
        <v>2.0883660000000002</v>
      </c>
      <c r="T2054">
        <v>5.2700000000000002E-4</v>
      </c>
    </row>
    <row r="2055" spans="1:20" x14ac:dyDescent="0.25">
      <c r="A2055">
        <v>2053</v>
      </c>
      <c r="B2055">
        <v>6</v>
      </c>
      <c r="C2055">
        <v>-1</v>
      </c>
      <c r="D2055" t="s">
        <v>241</v>
      </c>
      <c r="E2055" t="s">
        <v>202</v>
      </c>
      <c r="F2055">
        <v>2.6012E-2</v>
      </c>
      <c r="G2055">
        <v>-1</v>
      </c>
      <c r="H2055">
        <v>292.64299999999997</v>
      </c>
      <c r="I2055">
        <v>-1</v>
      </c>
      <c r="J2055">
        <v>0</v>
      </c>
      <c r="K2055">
        <v>7.9979810000000002</v>
      </c>
      <c r="L2055">
        <v>4.8780999999999998E-2</v>
      </c>
      <c r="M2055">
        <v>134.362165</v>
      </c>
      <c r="N2055">
        <v>-240.935607</v>
      </c>
      <c r="O2055">
        <v>-6.9300000000000004E-4</v>
      </c>
      <c r="P2055">
        <v>134.370026</v>
      </c>
      <c r="Q2055">
        <v>-240.92498800000001</v>
      </c>
      <c r="R2055">
        <v>-2.9700000000000001E-4</v>
      </c>
      <c r="S2055">
        <v>1.321231</v>
      </c>
      <c r="T2055">
        <v>3.9599999999999998E-4</v>
      </c>
    </row>
    <row r="2056" spans="1:20" x14ac:dyDescent="0.25">
      <c r="A2056">
        <v>2054</v>
      </c>
      <c r="B2056">
        <v>5</v>
      </c>
      <c r="C2056">
        <v>-1</v>
      </c>
      <c r="D2056" t="s">
        <v>57</v>
      </c>
      <c r="E2056" t="s">
        <v>202</v>
      </c>
      <c r="F2056">
        <v>0.12592999999999999</v>
      </c>
      <c r="G2056">
        <v>-1</v>
      </c>
      <c r="H2056">
        <v>246.42699999999999</v>
      </c>
      <c r="I2056">
        <v>-1</v>
      </c>
      <c r="J2056">
        <v>0</v>
      </c>
      <c r="K2056">
        <v>8.1028990000000007</v>
      </c>
      <c r="L2056">
        <v>4.8252999999999997E-2</v>
      </c>
      <c r="M2056">
        <v>135.308074</v>
      </c>
      <c r="N2056">
        <v>-240.95537300000001</v>
      </c>
      <c r="O2056">
        <v>-1.9689999999999998E-3</v>
      </c>
      <c r="P2056">
        <v>135.33711199999999</v>
      </c>
      <c r="Q2056">
        <v>-240.925476</v>
      </c>
      <c r="R2056">
        <v>-2.5500000000000002E-4</v>
      </c>
      <c r="S2056">
        <v>4.1678280000000001</v>
      </c>
      <c r="T2056">
        <v>1.7149999999999999E-3</v>
      </c>
    </row>
    <row r="2057" spans="1:20" x14ac:dyDescent="0.25">
      <c r="A2057">
        <v>2055</v>
      </c>
      <c r="B2057">
        <v>5</v>
      </c>
      <c r="C2057">
        <v>-1</v>
      </c>
      <c r="D2057" t="s">
        <v>57</v>
      </c>
      <c r="E2057" t="s">
        <v>202</v>
      </c>
      <c r="F2057">
        <v>0.144654</v>
      </c>
      <c r="G2057">
        <v>-1</v>
      </c>
      <c r="H2057">
        <v>313.45400000000001</v>
      </c>
      <c r="I2057">
        <v>-1</v>
      </c>
      <c r="J2057">
        <v>0</v>
      </c>
      <c r="K2057">
        <v>8.1294059999999995</v>
      </c>
      <c r="L2057">
        <v>-4.8691999999999999E-2</v>
      </c>
      <c r="M2057">
        <v>136.139847</v>
      </c>
      <c r="N2057">
        <v>-240.88926000000001</v>
      </c>
      <c r="O2057">
        <v>1.036E-3</v>
      </c>
      <c r="P2057">
        <v>136.06809999999999</v>
      </c>
      <c r="Q2057">
        <v>-240.92567399999999</v>
      </c>
      <c r="R2057">
        <v>-7.6300000000000001E-4</v>
      </c>
      <c r="S2057">
        <v>8.0458719999999992</v>
      </c>
      <c r="T2057">
        <v>2.7399999999999999E-4</v>
      </c>
    </row>
    <row r="2058" spans="1:20" x14ac:dyDescent="0.25">
      <c r="A2058">
        <v>2056</v>
      </c>
      <c r="B2058">
        <v>5</v>
      </c>
      <c r="C2058">
        <v>-1</v>
      </c>
      <c r="D2058" t="s">
        <v>57</v>
      </c>
      <c r="E2058" t="s">
        <v>202</v>
      </c>
      <c r="F2058">
        <v>0.15179000000000001</v>
      </c>
      <c r="G2058">
        <v>-1</v>
      </c>
      <c r="H2058">
        <v>311.93900000000002</v>
      </c>
      <c r="I2058">
        <v>-1</v>
      </c>
      <c r="J2058">
        <v>0</v>
      </c>
      <c r="K2058">
        <v>8.1096430000000002</v>
      </c>
      <c r="L2058">
        <v>4.8937000000000001E-2</v>
      </c>
      <c r="M2058">
        <v>136.823318</v>
      </c>
      <c r="N2058">
        <v>-240.91281000000001</v>
      </c>
      <c r="O2058">
        <v>-2.3259999999999999E-3</v>
      </c>
      <c r="P2058">
        <v>136.79899599999999</v>
      </c>
      <c r="Q2058">
        <v>-240.926208</v>
      </c>
      <c r="R2058">
        <v>-2.7300000000000002E-4</v>
      </c>
      <c r="S2058">
        <v>2.7768419999999998</v>
      </c>
      <c r="T2058">
        <v>2.0530000000000001E-3</v>
      </c>
    </row>
    <row r="2059" spans="1:20" x14ac:dyDescent="0.25">
      <c r="A2059">
        <v>2057</v>
      </c>
      <c r="B2059">
        <v>5</v>
      </c>
      <c r="C2059">
        <v>-1</v>
      </c>
      <c r="D2059" t="s">
        <v>57</v>
      </c>
      <c r="E2059" t="s">
        <v>202</v>
      </c>
      <c r="F2059">
        <v>0.100066</v>
      </c>
      <c r="G2059">
        <v>-1</v>
      </c>
      <c r="H2059">
        <v>415.23</v>
      </c>
      <c r="I2059">
        <v>-1</v>
      </c>
      <c r="J2059">
        <v>0</v>
      </c>
      <c r="K2059">
        <v>8.0713830000000009</v>
      </c>
      <c r="L2059">
        <v>-4.9925999999999998E-2</v>
      </c>
      <c r="M2059">
        <v>137.58309700000001</v>
      </c>
      <c r="N2059">
        <v>-240.87700899999999</v>
      </c>
      <c r="O2059">
        <v>-4.8899999999999996E-4</v>
      </c>
      <c r="P2059">
        <v>137.52694700000001</v>
      </c>
      <c r="Q2059">
        <v>-240.92643699999999</v>
      </c>
      <c r="R2059">
        <v>-7.9199999999999995E-4</v>
      </c>
      <c r="S2059">
        <v>7.4806730000000003</v>
      </c>
      <c r="T2059">
        <v>3.0200000000000002E-4</v>
      </c>
    </row>
    <row r="2060" spans="1:20" x14ac:dyDescent="0.25">
      <c r="A2060">
        <v>2058</v>
      </c>
      <c r="B2060">
        <v>5</v>
      </c>
      <c r="C2060">
        <v>-1</v>
      </c>
      <c r="D2060" t="s">
        <v>57</v>
      </c>
      <c r="E2060" t="s">
        <v>202</v>
      </c>
      <c r="F2060">
        <v>8.9752999999999999E-2</v>
      </c>
      <c r="G2060">
        <v>-1</v>
      </c>
      <c r="H2060">
        <v>1866.4780000000001</v>
      </c>
      <c r="I2060">
        <v>-1</v>
      </c>
      <c r="J2060">
        <v>0</v>
      </c>
      <c r="K2060">
        <v>8.0375080000000008</v>
      </c>
      <c r="L2060">
        <v>-5.0173000000000002E-2</v>
      </c>
      <c r="M2060">
        <v>138.51948899999999</v>
      </c>
      <c r="N2060">
        <v>-240.94038800000001</v>
      </c>
      <c r="O2060">
        <v>1.1509999999999999E-3</v>
      </c>
      <c r="P2060">
        <v>138.49292</v>
      </c>
      <c r="Q2060">
        <v>-240.92707799999999</v>
      </c>
      <c r="R2060">
        <v>-8.5300000000000003E-4</v>
      </c>
      <c r="S2060">
        <v>2.971651</v>
      </c>
      <c r="T2060">
        <v>2.9799999999999998E-4</v>
      </c>
    </row>
    <row r="2061" spans="1:20" x14ac:dyDescent="0.25">
      <c r="A2061">
        <v>2059</v>
      </c>
      <c r="B2061">
        <v>5</v>
      </c>
      <c r="C2061">
        <v>-1</v>
      </c>
      <c r="D2061" t="s">
        <v>57</v>
      </c>
      <c r="E2061" t="s">
        <v>202</v>
      </c>
      <c r="F2061">
        <v>0.150592</v>
      </c>
      <c r="G2061">
        <v>-1</v>
      </c>
      <c r="H2061">
        <v>269.71499999999997</v>
      </c>
      <c r="I2061">
        <v>-1</v>
      </c>
      <c r="J2061">
        <v>0</v>
      </c>
      <c r="K2061">
        <v>8.038335</v>
      </c>
      <c r="L2061">
        <v>4.8722000000000001E-2</v>
      </c>
      <c r="M2061">
        <v>139.24642299999999</v>
      </c>
      <c r="N2061">
        <v>-240.92918</v>
      </c>
      <c r="O2061">
        <v>1.328E-3</v>
      </c>
      <c r="P2061">
        <v>139.216171</v>
      </c>
      <c r="Q2061">
        <v>-240.92775</v>
      </c>
      <c r="R2061">
        <v>-4.1300000000000001E-4</v>
      </c>
      <c r="S2061">
        <v>3.0285470000000001</v>
      </c>
      <c r="T2061">
        <v>9.1399999999999999E-4</v>
      </c>
    </row>
    <row r="2062" spans="1:20" x14ac:dyDescent="0.25">
      <c r="A2062">
        <v>2060</v>
      </c>
      <c r="B2062">
        <v>5</v>
      </c>
      <c r="C2062">
        <v>-1</v>
      </c>
      <c r="D2062" t="s">
        <v>57</v>
      </c>
      <c r="E2062" t="s">
        <v>202</v>
      </c>
      <c r="F2062">
        <v>6.6271999999999998E-2</v>
      </c>
      <c r="G2062">
        <v>-1</v>
      </c>
      <c r="H2062">
        <v>360.91</v>
      </c>
      <c r="I2062">
        <v>-1</v>
      </c>
      <c r="J2062">
        <v>0</v>
      </c>
      <c r="K2062">
        <v>8.0541289999999996</v>
      </c>
      <c r="L2062">
        <v>-4.8846000000000001E-2</v>
      </c>
      <c r="M2062">
        <v>139.97626700000001</v>
      </c>
      <c r="N2062">
        <v>-240.925589</v>
      </c>
      <c r="O2062">
        <v>9.5299999999999996E-4</v>
      </c>
      <c r="P2062">
        <v>139.94035299999999</v>
      </c>
      <c r="Q2062">
        <v>-240.928101</v>
      </c>
      <c r="R2062">
        <v>-9.2199999999999997E-4</v>
      </c>
      <c r="S2062">
        <v>3.6001639999999999</v>
      </c>
      <c r="T2062">
        <v>3.1000000000000001E-5</v>
      </c>
    </row>
    <row r="2063" spans="1:20" x14ac:dyDescent="0.25">
      <c r="A2063">
        <v>2061</v>
      </c>
      <c r="B2063">
        <v>5</v>
      </c>
      <c r="C2063">
        <v>-1</v>
      </c>
      <c r="D2063" t="s">
        <v>57</v>
      </c>
      <c r="E2063" t="s">
        <v>202</v>
      </c>
      <c r="F2063">
        <v>2.1826999999999999E-2</v>
      </c>
      <c r="G2063">
        <v>-1</v>
      </c>
      <c r="H2063">
        <v>276.291</v>
      </c>
      <c r="I2063">
        <v>-1</v>
      </c>
      <c r="J2063">
        <v>0</v>
      </c>
      <c r="K2063">
        <v>8.0744889999999998</v>
      </c>
      <c r="L2063">
        <v>-4.9473999999999997E-2</v>
      </c>
      <c r="M2063">
        <v>140.92547300000001</v>
      </c>
      <c r="N2063">
        <v>-240.88952499999999</v>
      </c>
      <c r="O2063">
        <v>1.3500000000000001E-3</v>
      </c>
      <c r="P2063">
        <v>140.90831</v>
      </c>
      <c r="Q2063">
        <v>-240.928741</v>
      </c>
      <c r="R2063">
        <v>-9.0200000000000002E-4</v>
      </c>
      <c r="S2063">
        <v>4.2807279999999999</v>
      </c>
      <c r="T2063">
        <v>4.4799999999999999E-4</v>
      </c>
    </row>
    <row r="2064" spans="1:20" x14ac:dyDescent="0.25">
      <c r="A2064">
        <v>2062</v>
      </c>
      <c r="B2064">
        <v>5</v>
      </c>
      <c r="C2064">
        <v>-1</v>
      </c>
      <c r="D2064" t="s">
        <v>57</v>
      </c>
      <c r="E2064" t="s">
        <v>202</v>
      </c>
      <c r="F2064">
        <v>0.119258</v>
      </c>
      <c r="G2064">
        <v>-1</v>
      </c>
      <c r="H2064">
        <v>266.97500000000002</v>
      </c>
      <c r="I2064">
        <v>-1</v>
      </c>
      <c r="J2064">
        <v>0</v>
      </c>
      <c r="K2064">
        <v>8.0782790000000002</v>
      </c>
      <c r="L2064">
        <v>4.8876999999999997E-2</v>
      </c>
      <c r="M2064">
        <v>141.639116</v>
      </c>
      <c r="N2064">
        <v>-240.916606</v>
      </c>
      <c r="O2064">
        <v>-1.9120000000000001E-3</v>
      </c>
      <c r="P2064">
        <v>141.63528400000001</v>
      </c>
      <c r="Q2064">
        <v>-240.929428</v>
      </c>
      <c r="R2064">
        <v>-4.2700000000000002E-4</v>
      </c>
      <c r="S2064">
        <v>1.338219</v>
      </c>
      <c r="T2064">
        <v>1.485E-3</v>
      </c>
    </row>
    <row r="2065" spans="1:20" x14ac:dyDescent="0.25">
      <c r="A2065">
        <v>2063</v>
      </c>
      <c r="B2065">
        <v>5</v>
      </c>
      <c r="C2065">
        <v>-1</v>
      </c>
      <c r="D2065" t="s">
        <v>57</v>
      </c>
      <c r="E2065" t="s">
        <v>202</v>
      </c>
      <c r="F2065">
        <v>9.7559000000000007E-2</v>
      </c>
      <c r="G2065">
        <v>-1</v>
      </c>
      <c r="H2065">
        <v>310.41899999999998</v>
      </c>
      <c r="I2065">
        <v>-1</v>
      </c>
      <c r="J2065">
        <v>0</v>
      </c>
      <c r="K2065">
        <v>8.0730509999999995</v>
      </c>
      <c r="L2065">
        <v>-4.9044999999999998E-2</v>
      </c>
      <c r="M2065">
        <v>142.29589200000001</v>
      </c>
      <c r="N2065">
        <v>-241.077934</v>
      </c>
      <c r="O2065">
        <v>4.7959999999999999E-3</v>
      </c>
      <c r="P2065">
        <v>142.36210600000001</v>
      </c>
      <c r="Q2065">
        <v>-240.929779</v>
      </c>
      <c r="R2065">
        <v>-9.2000000000000003E-4</v>
      </c>
      <c r="S2065">
        <v>16.227810999999999</v>
      </c>
      <c r="T2065">
        <v>3.8760000000000001E-3</v>
      </c>
    </row>
    <row r="2066" spans="1:20" x14ac:dyDescent="0.25">
      <c r="A2066">
        <v>2064</v>
      </c>
      <c r="B2066">
        <v>5</v>
      </c>
      <c r="C2066">
        <v>-1</v>
      </c>
      <c r="D2066" t="s">
        <v>57</v>
      </c>
      <c r="E2066" t="s">
        <v>202</v>
      </c>
      <c r="F2066">
        <v>0.11765100000000001</v>
      </c>
      <c r="G2066">
        <v>-1</v>
      </c>
      <c r="H2066">
        <v>299.54599999999999</v>
      </c>
      <c r="I2066">
        <v>-1</v>
      </c>
      <c r="J2066">
        <v>0</v>
      </c>
      <c r="K2066">
        <v>8.0625529999999994</v>
      </c>
      <c r="L2066">
        <v>-4.9084000000000003E-2</v>
      </c>
      <c r="M2066">
        <v>143.256473</v>
      </c>
      <c r="N2066">
        <v>-240.995183</v>
      </c>
      <c r="O2066">
        <v>-1.5449999999999999E-3</v>
      </c>
      <c r="P2066">
        <v>143.33017000000001</v>
      </c>
      <c r="Q2066">
        <v>-240.93048099999999</v>
      </c>
      <c r="R2066">
        <v>-9.2000000000000003E-4</v>
      </c>
      <c r="S2066">
        <v>9.8068919999999995</v>
      </c>
      <c r="T2066">
        <v>6.2500000000000001E-4</v>
      </c>
    </row>
    <row r="2067" spans="1:20" x14ac:dyDescent="0.25">
      <c r="A2067">
        <v>2065</v>
      </c>
      <c r="B2067">
        <v>5</v>
      </c>
      <c r="C2067">
        <v>-1</v>
      </c>
      <c r="D2067" t="s">
        <v>57</v>
      </c>
      <c r="E2067" t="s">
        <v>202</v>
      </c>
      <c r="F2067">
        <v>0.199993</v>
      </c>
      <c r="G2067">
        <v>-1</v>
      </c>
      <c r="H2067">
        <v>326.56799999999998</v>
      </c>
      <c r="I2067">
        <v>-1</v>
      </c>
      <c r="J2067">
        <v>0</v>
      </c>
      <c r="K2067">
        <v>8.0586699999999993</v>
      </c>
      <c r="L2067">
        <v>4.9200000000000001E-2</v>
      </c>
      <c r="M2067">
        <v>144.07511500000001</v>
      </c>
      <c r="N2067">
        <v>-240.90227200000001</v>
      </c>
      <c r="O2067">
        <v>1.794E-3</v>
      </c>
      <c r="P2067">
        <v>144.05555699999999</v>
      </c>
      <c r="Q2067">
        <v>-240.931107</v>
      </c>
      <c r="R2067">
        <v>-3.9800000000000002E-4</v>
      </c>
      <c r="S2067">
        <v>3.4841630000000001</v>
      </c>
      <c r="T2067">
        <v>1.3960000000000001E-3</v>
      </c>
    </row>
    <row r="2068" spans="1:20" x14ac:dyDescent="0.25">
      <c r="A2068">
        <v>2066</v>
      </c>
      <c r="B2068">
        <v>4</v>
      </c>
      <c r="C2068">
        <v>-1</v>
      </c>
      <c r="D2068" t="s">
        <v>56</v>
      </c>
      <c r="E2068" t="s">
        <v>202</v>
      </c>
      <c r="F2068">
        <v>1.9074000000000001E-2</v>
      </c>
      <c r="G2068">
        <v>-1</v>
      </c>
      <c r="H2068">
        <v>292.322</v>
      </c>
      <c r="I2068">
        <v>-1</v>
      </c>
      <c r="J2068">
        <v>0</v>
      </c>
      <c r="K2068">
        <v>8.0596119999999996</v>
      </c>
      <c r="L2068">
        <v>-4.8973999999999997E-2</v>
      </c>
      <c r="M2068">
        <v>144.77984000000001</v>
      </c>
      <c r="N2068">
        <v>-240.921447</v>
      </c>
      <c r="O2068">
        <v>-1.307E-3</v>
      </c>
      <c r="P2068">
        <v>144.78085300000001</v>
      </c>
      <c r="Q2068">
        <v>-240.93147300000001</v>
      </c>
      <c r="R2068">
        <v>-8.8199999999999997E-4</v>
      </c>
      <c r="S2068">
        <v>1.007703</v>
      </c>
      <c r="T2068">
        <v>4.2499999999999998E-4</v>
      </c>
    </row>
    <row r="2069" spans="1:20" x14ac:dyDescent="0.25">
      <c r="A2069">
        <v>2067</v>
      </c>
      <c r="B2069">
        <v>4</v>
      </c>
      <c r="C2069">
        <v>-1</v>
      </c>
      <c r="D2069" t="s">
        <v>56</v>
      </c>
      <c r="E2069" t="s">
        <v>202</v>
      </c>
      <c r="F2069">
        <v>8.9418999999999998E-2</v>
      </c>
      <c r="G2069">
        <v>-1</v>
      </c>
      <c r="H2069">
        <v>372.48599999999999</v>
      </c>
      <c r="I2069">
        <v>-1</v>
      </c>
      <c r="J2069">
        <v>0</v>
      </c>
      <c r="K2069">
        <v>8.0631869999999992</v>
      </c>
      <c r="L2069">
        <v>4.8986000000000002E-2</v>
      </c>
      <c r="M2069">
        <v>145.48587000000001</v>
      </c>
      <c r="N2069">
        <v>-240.85811699999999</v>
      </c>
      <c r="O2069">
        <v>-4.7559999999999998E-3</v>
      </c>
      <c r="P2069">
        <v>145.50637800000001</v>
      </c>
      <c r="Q2069">
        <v>-240.932175</v>
      </c>
      <c r="R2069">
        <v>-3.8999999999999999E-4</v>
      </c>
      <c r="S2069">
        <v>7.6844999999999999</v>
      </c>
      <c r="T2069">
        <v>4.365E-3</v>
      </c>
    </row>
    <row r="2070" spans="1:20" x14ac:dyDescent="0.25">
      <c r="A2070">
        <v>2068</v>
      </c>
      <c r="B2070">
        <v>4</v>
      </c>
      <c r="C2070">
        <v>-1</v>
      </c>
      <c r="D2070" t="s">
        <v>56</v>
      </c>
      <c r="E2070" t="s">
        <v>202</v>
      </c>
      <c r="F2070">
        <v>0.13644600000000001</v>
      </c>
      <c r="G2070">
        <v>-1</v>
      </c>
      <c r="H2070">
        <v>252.13</v>
      </c>
      <c r="I2070">
        <v>-1</v>
      </c>
      <c r="J2070">
        <v>0</v>
      </c>
      <c r="K2070">
        <v>8.0671269999999993</v>
      </c>
      <c r="L2070">
        <v>4.8980999999999997E-2</v>
      </c>
      <c r="M2070">
        <v>146.41136</v>
      </c>
      <c r="N2070">
        <v>-240.97868199999999</v>
      </c>
      <c r="O2070">
        <v>-4.0610000000000004E-3</v>
      </c>
      <c r="P2070">
        <v>146.47425799999999</v>
      </c>
      <c r="Q2070">
        <v>-240.93289200000001</v>
      </c>
      <c r="R2070">
        <v>-3.8900000000000002E-4</v>
      </c>
      <c r="S2070">
        <v>7.7800589999999996</v>
      </c>
      <c r="T2070">
        <v>3.6719999999999999E-3</v>
      </c>
    </row>
    <row r="2071" spans="1:20" x14ac:dyDescent="0.25">
      <c r="A2071">
        <v>2069</v>
      </c>
      <c r="B2071">
        <v>4</v>
      </c>
      <c r="C2071">
        <v>-1</v>
      </c>
      <c r="D2071" t="s">
        <v>56</v>
      </c>
      <c r="E2071" t="s">
        <v>202</v>
      </c>
      <c r="F2071">
        <v>4.3699000000000002E-2</v>
      </c>
      <c r="G2071">
        <v>-1</v>
      </c>
      <c r="H2071">
        <v>267.12900000000002</v>
      </c>
      <c r="I2071">
        <v>-1</v>
      </c>
      <c r="J2071">
        <v>0</v>
      </c>
      <c r="K2071">
        <v>8.0675509999999999</v>
      </c>
      <c r="L2071">
        <v>-4.8989999999999999E-2</v>
      </c>
      <c r="M2071">
        <v>147.213472</v>
      </c>
      <c r="N2071">
        <v>-240.91271599999999</v>
      </c>
      <c r="O2071">
        <v>-1.6260000000000001E-3</v>
      </c>
      <c r="P2071">
        <v>147.20031700000001</v>
      </c>
      <c r="Q2071">
        <v>-240.933243</v>
      </c>
      <c r="R2071">
        <v>-8.7900000000000001E-4</v>
      </c>
      <c r="S2071">
        <v>2.4380090000000001</v>
      </c>
      <c r="T2071">
        <v>7.4700000000000005E-4</v>
      </c>
    </row>
    <row r="2072" spans="1:20" x14ac:dyDescent="0.25">
      <c r="A2072">
        <v>2070</v>
      </c>
      <c r="B2072">
        <v>4</v>
      </c>
      <c r="C2072">
        <v>-1</v>
      </c>
      <c r="D2072" t="s">
        <v>56</v>
      </c>
      <c r="E2072" t="s">
        <v>202</v>
      </c>
      <c r="F2072">
        <v>0.112776</v>
      </c>
      <c r="G2072">
        <v>-1</v>
      </c>
      <c r="H2072">
        <v>298.3</v>
      </c>
      <c r="I2072">
        <v>-1</v>
      </c>
      <c r="J2072">
        <v>0</v>
      </c>
      <c r="K2072">
        <v>8.0656309999999998</v>
      </c>
      <c r="L2072">
        <v>-4.9564999999999998E-2</v>
      </c>
      <c r="M2072">
        <v>148.17445599999999</v>
      </c>
      <c r="N2072">
        <v>-240.94278</v>
      </c>
      <c r="O2072">
        <v>3.9399999999999998E-4</v>
      </c>
      <c r="P2072">
        <v>148.16831999999999</v>
      </c>
      <c r="Q2072">
        <v>-240.933807</v>
      </c>
      <c r="R2072">
        <v>-8.6399999999999997E-4</v>
      </c>
      <c r="S2072">
        <v>1.0870569999999999</v>
      </c>
      <c r="T2072">
        <v>4.6999999999999999E-4</v>
      </c>
    </row>
    <row r="2073" spans="1:20" x14ac:dyDescent="0.25">
      <c r="A2073">
        <v>2071</v>
      </c>
      <c r="B2073">
        <v>4</v>
      </c>
      <c r="C2073">
        <v>-1</v>
      </c>
      <c r="D2073" t="s">
        <v>56</v>
      </c>
      <c r="E2073" t="s">
        <v>202</v>
      </c>
      <c r="F2073">
        <v>2.1000000000000001E-2</v>
      </c>
      <c r="G2073">
        <v>-1</v>
      </c>
      <c r="H2073">
        <v>289.798</v>
      </c>
      <c r="I2073">
        <v>-1</v>
      </c>
      <c r="J2073">
        <v>0</v>
      </c>
      <c r="K2073">
        <v>8.0640649999999994</v>
      </c>
      <c r="L2073">
        <v>4.9176999999999998E-2</v>
      </c>
      <c r="M2073">
        <v>148.90096399999999</v>
      </c>
      <c r="N2073">
        <v>-240.923665</v>
      </c>
      <c r="O2073">
        <v>5.5400000000000002E-4</v>
      </c>
      <c r="P2073">
        <v>148.89415</v>
      </c>
      <c r="Q2073">
        <v>-240.93435700000001</v>
      </c>
      <c r="R2073">
        <v>-3.4099999999999999E-4</v>
      </c>
      <c r="S2073">
        <v>1.2678339999999999</v>
      </c>
      <c r="T2073">
        <v>2.13E-4</v>
      </c>
    </row>
    <row r="2074" spans="1:20" x14ac:dyDescent="0.25">
      <c r="A2074">
        <v>2072</v>
      </c>
      <c r="B2074">
        <v>4</v>
      </c>
      <c r="C2074">
        <v>-1</v>
      </c>
      <c r="D2074" t="s">
        <v>56</v>
      </c>
      <c r="E2074" t="s">
        <v>202</v>
      </c>
      <c r="F2074">
        <v>8.1750000000000003E-2</v>
      </c>
      <c r="G2074">
        <v>-1</v>
      </c>
      <c r="H2074">
        <v>252.23099999999999</v>
      </c>
      <c r="I2074">
        <v>-1</v>
      </c>
      <c r="J2074">
        <v>0</v>
      </c>
      <c r="K2074">
        <v>8.0634540000000001</v>
      </c>
      <c r="L2074">
        <v>-4.8978000000000001E-2</v>
      </c>
      <c r="M2074">
        <v>149.624571</v>
      </c>
      <c r="N2074">
        <v>-240.951368</v>
      </c>
      <c r="O2074">
        <v>1.573E-3</v>
      </c>
      <c r="P2074">
        <v>149.61985799999999</v>
      </c>
      <c r="Q2074">
        <v>-240.93454</v>
      </c>
      <c r="R2074">
        <v>-8.2399999999999997E-4</v>
      </c>
      <c r="S2074">
        <v>1.7475510000000001</v>
      </c>
      <c r="T2074">
        <v>7.4899999999999999E-4</v>
      </c>
    </row>
    <row r="2075" spans="1:20" x14ac:dyDescent="0.25">
      <c r="A2075">
        <v>2073</v>
      </c>
      <c r="B2075">
        <v>4</v>
      </c>
      <c r="C2075">
        <v>-1</v>
      </c>
      <c r="D2075" t="s">
        <v>56</v>
      </c>
      <c r="E2075" t="s">
        <v>202</v>
      </c>
      <c r="F2075">
        <v>0.172848</v>
      </c>
      <c r="G2075">
        <v>-1</v>
      </c>
      <c r="H2075">
        <v>281.46800000000002</v>
      </c>
      <c r="I2075">
        <v>-1</v>
      </c>
      <c r="J2075">
        <v>0</v>
      </c>
      <c r="K2075">
        <v>8.0637880000000006</v>
      </c>
      <c r="L2075">
        <v>4.972E-2</v>
      </c>
      <c r="M2075">
        <v>150.338123</v>
      </c>
      <c r="N2075">
        <v>-240.90842900000001</v>
      </c>
      <c r="O2075">
        <v>3.2460000000000002E-3</v>
      </c>
      <c r="P2075">
        <v>150.34556599999999</v>
      </c>
      <c r="Q2075">
        <v>-240.935135</v>
      </c>
      <c r="R2075">
        <v>-3.48E-4</v>
      </c>
      <c r="S2075">
        <v>2.7723330000000002</v>
      </c>
      <c r="T2075">
        <v>2.898E-3</v>
      </c>
    </row>
    <row r="2076" spans="1:20" x14ac:dyDescent="0.25">
      <c r="A2076">
        <v>2074</v>
      </c>
      <c r="B2076">
        <v>4</v>
      </c>
      <c r="C2076">
        <v>-1</v>
      </c>
      <c r="D2076" t="s">
        <v>56</v>
      </c>
      <c r="E2076" t="s">
        <v>202</v>
      </c>
      <c r="F2076">
        <v>0.166708</v>
      </c>
      <c r="G2076">
        <v>-1</v>
      </c>
      <c r="H2076">
        <v>406.20699999999999</v>
      </c>
      <c r="I2076">
        <v>-1</v>
      </c>
      <c r="J2076">
        <v>0</v>
      </c>
      <c r="K2076">
        <v>8.0645690000000005</v>
      </c>
      <c r="L2076">
        <v>-4.9578999999999998E-2</v>
      </c>
      <c r="M2076">
        <v>151.07852500000001</v>
      </c>
      <c r="N2076">
        <v>-240.98135600000001</v>
      </c>
      <c r="O2076">
        <v>5.4089999999999997E-3</v>
      </c>
      <c r="P2076">
        <v>151.07135</v>
      </c>
      <c r="Q2076">
        <v>-240.93542500000001</v>
      </c>
      <c r="R2076">
        <v>-8.4400000000000002E-4</v>
      </c>
      <c r="S2076">
        <v>4.6487850000000002</v>
      </c>
      <c r="T2076">
        <v>4.5649999999999996E-3</v>
      </c>
    </row>
    <row r="2077" spans="1:20" x14ac:dyDescent="0.25">
      <c r="A2077">
        <v>2075</v>
      </c>
      <c r="B2077">
        <v>5</v>
      </c>
      <c r="C2077">
        <v>-1</v>
      </c>
      <c r="D2077" t="s">
        <v>55</v>
      </c>
      <c r="E2077" t="s">
        <v>202</v>
      </c>
      <c r="F2077">
        <v>0.103238</v>
      </c>
      <c r="G2077">
        <v>-1</v>
      </c>
      <c r="H2077">
        <v>301.988</v>
      </c>
      <c r="I2077">
        <v>-1</v>
      </c>
      <c r="J2077">
        <v>0</v>
      </c>
      <c r="K2077">
        <v>8.0653109999999995</v>
      </c>
      <c r="L2077">
        <v>-4.8855999999999997E-2</v>
      </c>
      <c r="M2077">
        <v>152.020411</v>
      </c>
      <c r="N2077">
        <v>-240.99636699999999</v>
      </c>
      <c r="O2077">
        <v>9.1500000000000001E-4</v>
      </c>
      <c r="P2077">
        <v>152.03916899999999</v>
      </c>
      <c r="Q2077">
        <v>-240.93597399999999</v>
      </c>
      <c r="R2077">
        <v>-8.2799999999999996E-4</v>
      </c>
      <c r="S2077">
        <v>6.3239099999999997</v>
      </c>
      <c r="T2077">
        <v>8.6000000000000003E-5</v>
      </c>
    </row>
    <row r="2078" spans="1:20" x14ac:dyDescent="0.25">
      <c r="A2078">
        <v>2076</v>
      </c>
      <c r="B2078">
        <v>5</v>
      </c>
      <c r="C2078">
        <v>-1</v>
      </c>
      <c r="D2078" t="s">
        <v>55</v>
      </c>
      <c r="E2078" t="s">
        <v>202</v>
      </c>
      <c r="F2078">
        <v>6.5210000000000004E-2</v>
      </c>
      <c r="G2078">
        <v>-1</v>
      </c>
      <c r="H2078">
        <v>256.50900000000001</v>
      </c>
      <c r="I2078">
        <v>-1</v>
      </c>
      <c r="J2078">
        <v>0</v>
      </c>
      <c r="K2078">
        <v>8.0653190000000006</v>
      </c>
      <c r="L2078">
        <v>4.8953000000000003E-2</v>
      </c>
      <c r="M2078">
        <v>152.76832400000001</v>
      </c>
      <c r="N2078">
        <v>-240.93314899999999</v>
      </c>
      <c r="O2078">
        <v>-1.93E-4</v>
      </c>
      <c r="P2078">
        <v>152.76506000000001</v>
      </c>
      <c r="Q2078">
        <v>-240.93653900000001</v>
      </c>
      <c r="R2078">
        <v>-3.2699999999999998E-4</v>
      </c>
      <c r="S2078">
        <v>0.47051599999999999</v>
      </c>
      <c r="T2078">
        <v>1.34E-4</v>
      </c>
    </row>
    <row r="2079" spans="1:20" x14ac:dyDescent="0.25">
      <c r="A2079">
        <v>2077</v>
      </c>
      <c r="B2079">
        <v>5</v>
      </c>
      <c r="C2079">
        <v>-1</v>
      </c>
      <c r="D2079" t="s">
        <v>55</v>
      </c>
      <c r="E2079" t="s">
        <v>202</v>
      </c>
      <c r="F2079">
        <v>6.5442E-2</v>
      </c>
      <c r="G2079">
        <v>-1</v>
      </c>
      <c r="H2079">
        <v>279.47399999999999</v>
      </c>
      <c r="I2079">
        <v>-1</v>
      </c>
      <c r="J2079">
        <v>0</v>
      </c>
      <c r="K2079">
        <v>8.0650119999999994</v>
      </c>
      <c r="L2079">
        <v>-5.0004E-2</v>
      </c>
      <c r="M2079">
        <v>153.48809299999999</v>
      </c>
      <c r="N2079">
        <v>-240.925973</v>
      </c>
      <c r="O2079">
        <v>-3.5070000000000001E-3</v>
      </c>
      <c r="P2079">
        <v>153.490936</v>
      </c>
      <c r="Q2079">
        <v>-240.93684400000001</v>
      </c>
      <c r="R2079">
        <v>-8.5899999999999995E-4</v>
      </c>
      <c r="S2079">
        <v>1.1236790000000001</v>
      </c>
      <c r="T2079">
        <v>2.6489999999999999E-3</v>
      </c>
    </row>
    <row r="2080" spans="1:20" x14ac:dyDescent="0.25">
      <c r="A2080">
        <v>2078</v>
      </c>
      <c r="B2080">
        <v>5</v>
      </c>
      <c r="C2080">
        <v>-1</v>
      </c>
      <c r="D2080" t="s">
        <v>55</v>
      </c>
      <c r="E2080" t="s">
        <v>202</v>
      </c>
      <c r="F2080">
        <v>0.22234599999999999</v>
      </c>
      <c r="G2080">
        <v>-1</v>
      </c>
      <c r="H2080">
        <v>356.58699999999999</v>
      </c>
      <c r="I2080">
        <v>-1</v>
      </c>
      <c r="J2080">
        <v>0</v>
      </c>
      <c r="K2080">
        <v>8.0645900000000008</v>
      </c>
      <c r="L2080">
        <v>-4.9792999999999997E-2</v>
      </c>
      <c r="M2080">
        <v>154.47586899999999</v>
      </c>
      <c r="N2080">
        <v>-240.939502</v>
      </c>
      <c r="O2080">
        <v>5.3700000000000004E-4</v>
      </c>
      <c r="P2080">
        <v>154.45869400000001</v>
      </c>
      <c r="Q2080">
        <v>-240.93753100000001</v>
      </c>
      <c r="R2080">
        <v>-9.01E-4</v>
      </c>
      <c r="S2080">
        <v>1.728734</v>
      </c>
      <c r="T2080">
        <v>3.6400000000000001E-4</v>
      </c>
    </row>
    <row r="2081" spans="1:20" x14ac:dyDescent="0.25">
      <c r="A2081">
        <v>2079</v>
      </c>
      <c r="B2081">
        <v>5</v>
      </c>
      <c r="C2081">
        <v>-1</v>
      </c>
      <c r="D2081" t="s">
        <v>55</v>
      </c>
      <c r="E2081" t="s">
        <v>202</v>
      </c>
      <c r="F2081">
        <v>1.7777000000000001E-2</v>
      </c>
      <c r="G2081">
        <v>-1</v>
      </c>
      <c r="H2081">
        <v>304.392</v>
      </c>
      <c r="I2081">
        <v>-1</v>
      </c>
      <c r="J2081">
        <v>0</v>
      </c>
      <c r="K2081">
        <v>8.0644950000000009</v>
      </c>
      <c r="L2081">
        <v>4.8916000000000001E-2</v>
      </c>
      <c r="M2081">
        <v>155.22649000000001</v>
      </c>
      <c r="N2081">
        <v>-240.91241199999999</v>
      </c>
      <c r="O2081">
        <v>6.1600000000000001E-4</v>
      </c>
      <c r="P2081">
        <v>155.184494</v>
      </c>
      <c r="Q2081">
        <v>-240.93821700000001</v>
      </c>
      <c r="R2081">
        <v>-4.3300000000000001E-4</v>
      </c>
      <c r="S2081">
        <v>4.9290719999999997</v>
      </c>
      <c r="T2081">
        <v>1.83E-4</v>
      </c>
    </row>
    <row r="2082" spans="1:20" x14ac:dyDescent="0.25">
      <c r="A2082">
        <v>2080</v>
      </c>
      <c r="B2082">
        <v>5</v>
      </c>
      <c r="C2082">
        <v>-1</v>
      </c>
      <c r="D2082" t="s">
        <v>55</v>
      </c>
      <c r="E2082" t="s">
        <v>202</v>
      </c>
      <c r="F2082">
        <v>0.144623</v>
      </c>
      <c r="G2082">
        <v>-1</v>
      </c>
      <c r="H2082">
        <v>320.12099999999998</v>
      </c>
      <c r="I2082">
        <v>-1</v>
      </c>
      <c r="J2082">
        <v>0</v>
      </c>
      <c r="K2082">
        <v>8.0645980000000002</v>
      </c>
      <c r="L2082">
        <v>-4.8799000000000002E-2</v>
      </c>
      <c r="M2082">
        <v>155.89943500000001</v>
      </c>
      <c r="N2082">
        <v>-240.92498599999999</v>
      </c>
      <c r="O2082">
        <v>-1.5E-5</v>
      </c>
      <c r="P2082">
        <v>155.91029399999999</v>
      </c>
      <c r="Q2082">
        <v>-240.93852200000001</v>
      </c>
      <c r="R2082">
        <v>-8.9999999999999998E-4</v>
      </c>
      <c r="S2082">
        <v>1.7353259999999999</v>
      </c>
      <c r="T2082">
        <v>8.8500000000000004E-4</v>
      </c>
    </row>
    <row r="2083" spans="1:20" x14ac:dyDescent="0.25">
      <c r="A2083">
        <v>2081</v>
      </c>
      <c r="B2083">
        <v>4</v>
      </c>
      <c r="C2083">
        <v>-1</v>
      </c>
      <c r="D2083" t="s">
        <v>242</v>
      </c>
      <c r="E2083" t="s">
        <v>202</v>
      </c>
      <c r="F2083">
        <v>5.2020999999999998E-2</v>
      </c>
      <c r="G2083">
        <v>-1</v>
      </c>
      <c r="H2083">
        <v>366.4</v>
      </c>
      <c r="I2083">
        <v>-1</v>
      </c>
      <c r="J2083">
        <v>0</v>
      </c>
      <c r="K2083">
        <v>8.0647500000000001</v>
      </c>
      <c r="L2083">
        <v>4.9189999999999998E-2</v>
      </c>
      <c r="M2083">
        <v>156.614667</v>
      </c>
      <c r="N2083">
        <v>-241.04118399999999</v>
      </c>
      <c r="O2083">
        <v>4.6280000000000002E-3</v>
      </c>
      <c r="P2083">
        <v>156.63609299999999</v>
      </c>
      <c r="Q2083">
        <v>-240.93905599999999</v>
      </c>
      <c r="R2083">
        <v>-3.6999999999999999E-4</v>
      </c>
      <c r="S2083">
        <v>10.435086999999999</v>
      </c>
      <c r="T2083">
        <v>4.2579999999999996E-3</v>
      </c>
    </row>
    <row r="2084" spans="1:20" x14ac:dyDescent="0.25">
      <c r="A2084">
        <v>2082</v>
      </c>
      <c r="B2084">
        <v>5</v>
      </c>
      <c r="C2084">
        <v>-1</v>
      </c>
      <c r="D2084" t="s">
        <v>243</v>
      </c>
      <c r="E2084" t="s">
        <v>202</v>
      </c>
      <c r="F2084">
        <v>8.4429000000000004E-2</v>
      </c>
      <c r="G2084">
        <v>-1</v>
      </c>
      <c r="H2084">
        <v>249.09200000000001</v>
      </c>
      <c r="I2084">
        <v>-1</v>
      </c>
      <c r="J2084">
        <v>0</v>
      </c>
      <c r="K2084">
        <v>8.0648879999999998</v>
      </c>
      <c r="L2084">
        <v>4.9530999999999999E-2</v>
      </c>
      <c r="M2084">
        <v>157.58906899999999</v>
      </c>
      <c r="N2084">
        <v>-240.95518100000001</v>
      </c>
      <c r="O2084">
        <v>1.029E-3</v>
      </c>
      <c r="P2084">
        <v>157.60382100000001</v>
      </c>
      <c r="Q2084">
        <v>-240.93962099999999</v>
      </c>
      <c r="R2084">
        <v>-3.7199999999999999E-4</v>
      </c>
      <c r="S2084">
        <v>2.1440990000000002</v>
      </c>
      <c r="T2084">
        <v>6.5700000000000003E-4</v>
      </c>
    </row>
    <row r="2085" spans="1:20" x14ac:dyDescent="0.25">
      <c r="A2085">
        <v>2083</v>
      </c>
      <c r="B2085">
        <v>5</v>
      </c>
      <c r="C2085">
        <v>-1</v>
      </c>
      <c r="D2085" t="s">
        <v>243</v>
      </c>
      <c r="E2085" t="s">
        <v>202</v>
      </c>
      <c r="F2085">
        <v>5.4176000000000002E-2</v>
      </c>
      <c r="G2085">
        <v>-1</v>
      </c>
      <c r="H2085">
        <v>236.11199999999999</v>
      </c>
      <c r="I2085">
        <v>-1</v>
      </c>
      <c r="J2085">
        <v>0</v>
      </c>
      <c r="K2085">
        <v>8.0648759999999999</v>
      </c>
      <c r="L2085">
        <v>-4.9759999999999999E-2</v>
      </c>
      <c r="M2085">
        <v>158.33175399999999</v>
      </c>
      <c r="N2085">
        <v>-240.93620100000001</v>
      </c>
      <c r="O2085">
        <v>-8.8599999999999996E-4</v>
      </c>
      <c r="P2085">
        <v>158.32962000000001</v>
      </c>
      <c r="Q2085">
        <v>-240.939865</v>
      </c>
      <c r="R2085">
        <v>-8.4599999999999996E-4</v>
      </c>
      <c r="S2085">
        <v>0.42402600000000001</v>
      </c>
      <c r="T2085">
        <v>4.0000000000000003E-5</v>
      </c>
    </row>
    <row r="2086" spans="1:20" x14ac:dyDescent="0.25">
      <c r="A2086">
        <v>2084</v>
      </c>
      <c r="B2086">
        <v>5</v>
      </c>
      <c r="C2086">
        <v>-1</v>
      </c>
      <c r="D2086" t="s">
        <v>243</v>
      </c>
      <c r="E2086" t="s">
        <v>202</v>
      </c>
      <c r="F2086">
        <v>8.7676000000000004E-2</v>
      </c>
      <c r="G2086">
        <v>-1</v>
      </c>
      <c r="H2086">
        <v>295.21800000000002</v>
      </c>
      <c r="I2086">
        <v>-1</v>
      </c>
      <c r="J2086">
        <v>0</v>
      </c>
      <c r="K2086">
        <v>8.0647780000000004</v>
      </c>
      <c r="L2086">
        <v>-4.8920999999999999E-2</v>
      </c>
      <c r="M2086">
        <v>159.290503</v>
      </c>
      <c r="N2086">
        <v>-240.945741</v>
      </c>
      <c r="O2086">
        <v>3.21E-4</v>
      </c>
      <c r="P2086">
        <v>159.29736299999999</v>
      </c>
      <c r="Q2086">
        <v>-240.94035299999999</v>
      </c>
      <c r="R2086">
        <v>-8.1400000000000005E-4</v>
      </c>
      <c r="S2086">
        <v>0.87230700000000005</v>
      </c>
      <c r="T2086">
        <v>4.9299999999999995E-4</v>
      </c>
    </row>
    <row r="2087" spans="1:20" x14ac:dyDescent="0.25">
      <c r="A2087">
        <v>2085</v>
      </c>
      <c r="B2087">
        <v>5</v>
      </c>
      <c r="C2087">
        <v>-1</v>
      </c>
      <c r="D2087" t="s">
        <v>243</v>
      </c>
      <c r="E2087" t="s">
        <v>202</v>
      </c>
      <c r="F2087">
        <v>3.9759000000000003E-2</v>
      </c>
      <c r="G2087">
        <v>-1</v>
      </c>
      <c r="H2087">
        <v>210.15100000000001</v>
      </c>
      <c r="I2087">
        <v>-1</v>
      </c>
      <c r="J2087">
        <v>0</v>
      </c>
      <c r="K2087">
        <v>8.0647260000000003</v>
      </c>
      <c r="L2087">
        <v>4.8806000000000002E-2</v>
      </c>
      <c r="M2087">
        <v>160.02212599999999</v>
      </c>
      <c r="N2087">
        <v>-240.948013</v>
      </c>
      <c r="O2087">
        <v>-2.2829999999999999E-3</v>
      </c>
      <c r="P2087">
        <v>160.02316300000001</v>
      </c>
      <c r="Q2087">
        <v>-240.94096400000001</v>
      </c>
      <c r="R2087">
        <v>-3.4600000000000001E-4</v>
      </c>
      <c r="S2087">
        <v>0.71252800000000005</v>
      </c>
      <c r="T2087">
        <v>1.9369999999999999E-3</v>
      </c>
    </row>
    <row r="2088" spans="1:20" x14ac:dyDescent="0.25">
      <c r="A2088">
        <v>2086</v>
      </c>
      <c r="B2088">
        <v>5</v>
      </c>
      <c r="C2088">
        <v>-1</v>
      </c>
      <c r="D2088" t="s">
        <v>243</v>
      </c>
      <c r="E2088" t="s">
        <v>202</v>
      </c>
      <c r="F2088">
        <v>0.107999</v>
      </c>
      <c r="G2088">
        <v>-1</v>
      </c>
      <c r="H2088">
        <v>292.85199999999998</v>
      </c>
      <c r="I2088">
        <v>-1</v>
      </c>
      <c r="J2088">
        <v>0</v>
      </c>
      <c r="K2088">
        <v>8.0647249999999993</v>
      </c>
      <c r="L2088">
        <v>-4.8822999999999998E-2</v>
      </c>
      <c r="M2088">
        <v>160.73638800000001</v>
      </c>
      <c r="N2088">
        <v>-240.97004100000001</v>
      </c>
      <c r="O2088">
        <v>1.193E-3</v>
      </c>
      <c r="P2088">
        <v>160.74896200000001</v>
      </c>
      <c r="Q2088">
        <v>-240.94122300000001</v>
      </c>
      <c r="R2088">
        <v>-8.1800000000000004E-4</v>
      </c>
      <c r="S2088">
        <v>3.144174</v>
      </c>
      <c r="T2088">
        <v>3.7500000000000001E-4</v>
      </c>
    </row>
    <row r="2089" spans="1:20" x14ac:dyDescent="0.25">
      <c r="A2089">
        <v>2087</v>
      </c>
      <c r="B2089">
        <v>5</v>
      </c>
      <c r="C2089">
        <v>-1</v>
      </c>
      <c r="D2089" t="s">
        <v>243</v>
      </c>
      <c r="E2089" t="s">
        <v>202</v>
      </c>
      <c r="F2089">
        <v>0.12479800000000001</v>
      </c>
      <c r="G2089">
        <v>-1</v>
      </c>
      <c r="H2089">
        <v>311.04000000000002</v>
      </c>
      <c r="I2089">
        <v>-1</v>
      </c>
      <c r="J2089">
        <v>0</v>
      </c>
      <c r="K2089">
        <v>8.0647420000000007</v>
      </c>
      <c r="L2089">
        <v>4.9050999999999997E-2</v>
      </c>
      <c r="M2089">
        <v>161.46405200000001</v>
      </c>
      <c r="N2089">
        <v>-240.95225600000001</v>
      </c>
      <c r="O2089">
        <v>4.2200000000000001E-4</v>
      </c>
      <c r="P2089">
        <v>161.474762</v>
      </c>
      <c r="Q2089">
        <v>-240.941757</v>
      </c>
      <c r="R2089">
        <v>-3.2000000000000003E-4</v>
      </c>
      <c r="S2089">
        <v>1.4997720000000001</v>
      </c>
      <c r="T2089">
        <v>1.02E-4</v>
      </c>
    </row>
    <row r="2090" spans="1:20" x14ac:dyDescent="0.25">
      <c r="A2090">
        <v>2088</v>
      </c>
      <c r="B2090">
        <v>6</v>
      </c>
      <c r="C2090">
        <v>-1</v>
      </c>
      <c r="D2090" t="s">
        <v>244</v>
      </c>
      <c r="E2090" t="s">
        <v>202</v>
      </c>
      <c r="F2090">
        <v>9.7552E-2</v>
      </c>
      <c r="G2090">
        <v>-1</v>
      </c>
      <c r="H2090">
        <v>264.161</v>
      </c>
      <c r="I2090">
        <v>-1</v>
      </c>
      <c r="J2090">
        <v>0</v>
      </c>
      <c r="K2090">
        <v>8.0647800000000007</v>
      </c>
      <c r="L2090">
        <v>4.9655999999999999E-2</v>
      </c>
      <c r="M2090">
        <v>162.425118</v>
      </c>
      <c r="N2090">
        <v>-240.93377799999999</v>
      </c>
      <c r="O2090">
        <v>5.6230000000000004E-3</v>
      </c>
      <c r="P2090">
        <v>162.44248999999999</v>
      </c>
      <c r="Q2090">
        <v>-240.94238300000001</v>
      </c>
      <c r="R2090">
        <v>-3.3700000000000001E-4</v>
      </c>
      <c r="S2090">
        <v>1.93855</v>
      </c>
      <c r="T2090">
        <v>5.2859999999999999E-3</v>
      </c>
    </row>
    <row r="2091" spans="1:20" x14ac:dyDescent="0.25">
      <c r="A2091">
        <v>2089</v>
      </c>
      <c r="B2091">
        <v>5</v>
      </c>
      <c r="C2091">
        <v>-1</v>
      </c>
      <c r="D2091" t="s">
        <v>52</v>
      </c>
      <c r="E2091" t="s">
        <v>202</v>
      </c>
      <c r="F2091">
        <v>2.2734000000000001E-2</v>
      </c>
      <c r="G2091">
        <v>-1</v>
      </c>
      <c r="H2091">
        <v>345.786</v>
      </c>
      <c r="I2091">
        <v>-1</v>
      </c>
      <c r="J2091">
        <v>0</v>
      </c>
      <c r="K2091">
        <v>8.0625850000000003</v>
      </c>
      <c r="L2091">
        <v>-4.9728000000000001E-2</v>
      </c>
      <c r="M2091">
        <v>163.175477</v>
      </c>
      <c r="N2091">
        <v>-240.940235</v>
      </c>
      <c r="O2091">
        <v>-2.2900000000000001E-4</v>
      </c>
      <c r="P2091">
        <v>163.168274</v>
      </c>
      <c r="Q2091">
        <v>-240.94267300000001</v>
      </c>
      <c r="R2091">
        <v>-8.4400000000000002E-4</v>
      </c>
      <c r="S2091">
        <v>0.76043000000000005</v>
      </c>
      <c r="T2091">
        <v>6.1499999999999999E-4</v>
      </c>
    </row>
    <row r="2092" spans="1:20" x14ac:dyDescent="0.25">
      <c r="A2092">
        <v>2090</v>
      </c>
      <c r="B2092">
        <v>5</v>
      </c>
      <c r="C2092">
        <v>-1</v>
      </c>
      <c r="D2092" t="s">
        <v>52</v>
      </c>
      <c r="E2092" t="s">
        <v>202</v>
      </c>
      <c r="F2092">
        <v>0.121875</v>
      </c>
      <c r="G2092">
        <v>-1</v>
      </c>
      <c r="H2092">
        <v>258.90699999999998</v>
      </c>
      <c r="I2092">
        <v>-1</v>
      </c>
      <c r="J2092">
        <v>0</v>
      </c>
      <c r="K2092">
        <v>8.0072050000000008</v>
      </c>
      <c r="L2092">
        <v>-4.9834000000000003E-2</v>
      </c>
      <c r="M2092">
        <v>164.13942700000001</v>
      </c>
      <c r="N2092">
        <v>-240.964742</v>
      </c>
      <c r="O2092">
        <v>3.6359999999999999E-3</v>
      </c>
      <c r="P2092">
        <v>164.13305700000001</v>
      </c>
      <c r="Q2092">
        <v>-240.94328300000001</v>
      </c>
      <c r="R2092">
        <v>-8.6899999999999998E-4</v>
      </c>
      <c r="S2092">
        <v>2.2384569999999999</v>
      </c>
      <c r="T2092">
        <v>2.7669999999999999E-3</v>
      </c>
    </row>
    <row r="2093" spans="1:20" x14ac:dyDescent="0.25">
      <c r="A2093">
        <v>2091</v>
      </c>
      <c r="B2093">
        <v>5</v>
      </c>
      <c r="C2093">
        <v>-1</v>
      </c>
      <c r="D2093" t="s">
        <v>52</v>
      </c>
      <c r="E2093" t="s">
        <v>202</v>
      </c>
      <c r="F2093">
        <v>0.118853</v>
      </c>
      <c r="G2093">
        <v>-1</v>
      </c>
      <c r="H2093">
        <v>236.90299999999999</v>
      </c>
      <c r="I2093">
        <v>-1</v>
      </c>
      <c r="J2093">
        <v>0</v>
      </c>
      <c r="K2093">
        <v>7.9072509999999996</v>
      </c>
      <c r="L2093">
        <v>5.0764999999999998E-2</v>
      </c>
      <c r="M2093">
        <v>164.86635100000001</v>
      </c>
      <c r="N2093">
        <v>-240.91416000000001</v>
      </c>
      <c r="O2093">
        <v>2.2079999999999999E-3</v>
      </c>
      <c r="P2093">
        <v>164.84899899999999</v>
      </c>
      <c r="Q2093">
        <v>-240.943817</v>
      </c>
      <c r="R2093">
        <v>-3.3300000000000002E-4</v>
      </c>
      <c r="S2093">
        <v>3.4360719999999998</v>
      </c>
      <c r="T2093">
        <v>1.8760000000000001E-3</v>
      </c>
    </row>
    <row r="2094" spans="1:20" x14ac:dyDescent="0.25">
      <c r="A2094">
        <v>2092</v>
      </c>
      <c r="B2094">
        <v>5</v>
      </c>
      <c r="C2094">
        <v>-1</v>
      </c>
      <c r="D2094" t="s">
        <v>52</v>
      </c>
      <c r="E2094" t="s">
        <v>202</v>
      </c>
      <c r="F2094">
        <v>1.4922E-2</v>
      </c>
      <c r="G2094">
        <v>-1</v>
      </c>
      <c r="H2094">
        <v>350.95100000000002</v>
      </c>
      <c r="I2094">
        <v>-1</v>
      </c>
      <c r="J2094">
        <v>0</v>
      </c>
      <c r="K2094">
        <v>7.7796419999999999</v>
      </c>
      <c r="L2094">
        <v>-5.1961E-2</v>
      </c>
      <c r="M2094">
        <v>165.56410299999999</v>
      </c>
      <c r="N2094">
        <v>-240.90138899999999</v>
      </c>
      <c r="O2094">
        <v>-2.0709999999999999E-3</v>
      </c>
      <c r="P2094">
        <v>165.55436700000001</v>
      </c>
      <c r="Q2094">
        <v>-240.94409200000001</v>
      </c>
      <c r="R2094">
        <v>-8.5599999999999999E-4</v>
      </c>
      <c r="S2094">
        <v>4.379823</v>
      </c>
      <c r="T2094">
        <v>1.2149999999999999E-3</v>
      </c>
    </row>
    <row r="2095" spans="1:20" x14ac:dyDescent="0.25">
      <c r="A2095">
        <v>2093</v>
      </c>
      <c r="B2095">
        <v>5</v>
      </c>
      <c r="C2095">
        <v>-1</v>
      </c>
      <c r="D2095" t="s">
        <v>52</v>
      </c>
      <c r="E2095" t="s">
        <v>202</v>
      </c>
      <c r="F2095">
        <v>0.165552</v>
      </c>
      <c r="G2095">
        <v>-1</v>
      </c>
      <c r="H2095">
        <v>281.72199999999998</v>
      </c>
      <c r="I2095">
        <v>-1</v>
      </c>
      <c r="J2095">
        <v>0</v>
      </c>
      <c r="K2095">
        <v>7.6155710000000001</v>
      </c>
      <c r="L2095">
        <v>-5.2479999999999999E-2</v>
      </c>
      <c r="M2095">
        <v>166.501677</v>
      </c>
      <c r="N2095">
        <v>-240.9342</v>
      </c>
      <c r="O2095">
        <v>2.3570000000000002E-3</v>
      </c>
      <c r="P2095">
        <v>166.476913</v>
      </c>
      <c r="Q2095">
        <v>-240.94476299999999</v>
      </c>
      <c r="R2095">
        <v>-9.0399999999999996E-4</v>
      </c>
      <c r="S2095">
        <v>2.692205</v>
      </c>
      <c r="T2095">
        <v>1.4530000000000001E-3</v>
      </c>
    </row>
    <row r="2096" spans="1:20" x14ac:dyDescent="0.25">
      <c r="A2096">
        <v>2094</v>
      </c>
      <c r="B2096">
        <v>5</v>
      </c>
      <c r="C2096">
        <v>-1</v>
      </c>
      <c r="D2096" t="s">
        <v>52</v>
      </c>
      <c r="E2096" t="s">
        <v>202</v>
      </c>
      <c r="F2096">
        <v>5.6096E-2</v>
      </c>
      <c r="G2096">
        <v>-1</v>
      </c>
      <c r="H2096">
        <v>363.92399999999998</v>
      </c>
      <c r="I2096">
        <v>-1</v>
      </c>
      <c r="J2096">
        <v>0</v>
      </c>
      <c r="K2096">
        <v>7.5179229999999997</v>
      </c>
      <c r="L2096">
        <v>5.2872000000000002E-2</v>
      </c>
      <c r="M2096">
        <v>167.165649</v>
      </c>
      <c r="N2096">
        <v>-241.00400099999999</v>
      </c>
      <c r="O2096">
        <v>1.495E-3</v>
      </c>
      <c r="P2096">
        <v>167.15722700000001</v>
      </c>
      <c r="Q2096">
        <v>-240.94528199999999</v>
      </c>
      <c r="R2096">
        <v>-3.5599999999999998E-4</v>
      </c>
      <c r="S2096">
        <v>5.9320389999999996</v>
      </c>
      <c r="T2096">
        <v>1.139E-3</v>
      </c>
    </row>
    <row r="2097" spans="1:20" x14ac:dyDescent="0.25">
      <c r="A2097">
        <v>2095</v>
      </c>
      <c r="B2097">
        <v>5</v>
      </c>
      <c r="C2097">
        <v>-1</v>
      </c>
      <c r="D2097" t="s">
        <v>52</v>
      </c>
      <c r="E2097" t="s">
        <v>202</v>
      </c>
      <c r="F2097">
        <v>9.6606999999999998E-2</v>
      </c>
      <c r="G2097">
        <v>-1</v>
      </c>
      <c r="H2097">
        <v>313.66500000000002</v>
      </c>
      <c r="I2097">
        <v>-1</v>
      </c>
      <c r="J2097">
        <v>0</v>
      </c>
      <c r="K2097">
        <v>7.4411100000000001</v>
      </c>
      <c r="L2097">
        <v>-5.3761000000000003E-2</v>
      </c>
      <c r="M2097">
        <v>167.80241100000001</v>
      </c>
      <c r="N2097">
        <v>-240.94601900000001</v>
      </c>
      <c r="O2097">
        <v>3.1180000000000001E-3</v>
      </c>
      <c r="P2097">
        <v>167.82989499999999</v>
      </c>
      <c r="Q2097">
        <v>-240.945526</v>
      </c>
      <c r="R2097">
        <v>-8.9499999999999996E-4</v>
      </c>
      <c r="S2097">
        <v>2.748799</v>
      </c>
      <c r="T2097">
        <v>2.2230000000000001E-3</v>
      </c>
    </row>
    <row r="2098" spans="1:20" x14ac:dyDescent="0.25">
      <c r="A2098">
        <v>2096</v>
      </c>
      <c r="B2098">
        <v>5</v>
      </c>
      <c r="C2098">
        <v>-1</v>
      </c>
      <c r="D2098" t="s">
        <v>52</v>
      </c>
      <c r="E2098" t="s">
        <v>202</v>
      </c>
      <c r="F2098">
        <v>6.6265000000000004E-2</v>
      </c>
      <c r="G2098">
        <v>-1</v>
      </c>
      <c r="H2098">
        <v>224.14400000000001</v>
      </c>
      <c r="I2098">
        <v>-1</v>
      </c>
      <c r="J2098">
        <v>0</v>
      </c>
      <c r="K2098">
        <v>7.3498970000000003</v>
      </c>
      <c r="L2098">
        <v>-5.4100000000000002E-2</v>
      </c>
      <c r="M2098">
        <v>168.732775</v>
      </c>
      <c r="N2098">
        <v>-240.95179099999999</v>
      </c>
      <c r="O2098">
        <v>1.2160000000000001E-3</v>
      </c>
      <c r="P2098">
        <v>168.716904</v>
      </c>
      <c r="Q2098">
        <v>-240.94610599999999</v>
      </c>
      <c r="R2098">
        <v>-9.0499999999999999E-4</v>
      </c>
      <c r="S2098">
        <v>1.685851</v>
      </c>
      <c r="T2098">
        <v>3.1100000000000002E-4</v>
      </c>
    </row>
    <row r="2099" spans="1:20" x14ac:dyDescent="0.25">
      <c r="A2099">
        <v>2097</v>
      </c>
      <c r="B2099">
        <v>5</v>
      </c>
      <c r="C2099">
        <v>-1</v>
      </c>
      <c r="D2099" t="s">
        <v>52</v>
      </c>
      <c r="E2099" t="s">
        <v>202</v>
      </c>
      <c r="F2099">
        <v>6.2673000000000006E-2</v>
      </c>
      <c r="G2099">
        <v>-1</v>
      </c>
      <c r="H2099">
        <v>350.98200000000003</v>
      </c>
      <c r="I2099">
        <v>-1</v>
      </c>
      <c r="J2099">
        <v>0</v>
      </c>
      <c r="K2099">
        <v>7.2748439999999999</v>
      </c>
      <c r="L2099">
        <v>5.4150999999999998E-2</v>
      </c>
      <c r="M2099">
        <v>169.41416799999999</v>
      </c>
      <c r="N2099">
        <v>-240.91256300000001</v>
      </c>
      <c r="O2099">
        <v>3.5750000000000001E-3</v>
      </c>
      <c r="P2099">
        <v>169.37472500000001</v>
      </c>
      <c r="Q2099">
        <v>-240.94664</v>
      </c>
      <c r="R2099">
        <v>-3.48E-4</v>
      </c>
      <c r="S2099">
        <v>5.2124509999999997</v>
      </c>
      <c r="T2099">
        <v>3.2269999999999998E-3</v>
      </c>
    </row>
    <row r="2100" spans="1:20" x14ac:dyDescent="0.25">
      <c r="A2100">
        <v>2098</v>
      </c>
      <c r="B2100">
        <v>5</v>
      </c>
      <c r="C2100">
        <v>-1</v>
      </c>
      <c r="D2100" t="s">
        <v>52</v>
      </c>
      <c r="E2100" t="s">
        <v>202</v>
      </c>
      <c r="F2100">
        <v>1.5384E-2</v>
      </c>
      <c r="G2100">
        <v>-1</v>
      </c>
      <c r="H2100">
        <v>242.404</v>
      </c>
      <c r="I2100">
        <v>-1</v>
      </c>
      <c r="J2100">
        <v>0</v>
      </c>
      <c r="K2100">
        <v>7.1899199999999999</v>
      </c>
      <c r="L2100">
        <v>-5.5218999999999997E-2</v>
      </c>
      <c r="M2100">
        <v>169.99889300000001</v>
      </c>
      <c r="N2100">
        <v>-240.97251800000001</v>
      </c>
      <c r="O2100">
        <v>-9.5200000000000005E-4</v>
      </c>
      <c r="P2100">
        <v>170.02525299999999</v>
      </c>
      <c r="Q2100">
        <v>-240.946854</v>
      </c>
      <c r="R2100">
        <v>-9.01E-4</v>
      </c>
      <c r="S2100">
        <v>3.6790560000000001</v>
      </c>
      <c r="T2100">
        <v>5.1E-5</v>
      </c>
    </row>
    <row r="2101" spans="1:20" x14ac:dyDescent="0.25">
      <c r="A2101">
        <v>2099</v>
      </c>
      <c r="B2101">
        <v>5</v>
      </c>
      <c r="C2101">
        <v>-1</v>
      </c>
      <c r="D2101" t="s">
        <v>52</v>
      </c>
      <c r="E2101" t="s">
        <v>202</v>
      </c>
      <c r="F2101">
        <v>3.4104000000000002E-2</v>
      </c>
      <c r="G2101">
        <v>-1</v>
      </c>
      <c r="H2101">
        <v>230.96299999999999</v>
      </c>
      <c r="I2101">
        <v>-1</v>
      </c>
      <c r="J2101">
        <v>0</v>
      </c>
      <c r="K2101">
        <v>7.068403</v>
      </c>
      <c r="L2101">
        <v>-5.5735E-2</v>
      </c>
      <c r="M2101">
        <v>170.88316699999999</v>
      </c>
      <c r="N2101">
        <v>-240.96488500000001</v>
      </c>
      <c r="O2101">
        <v>1.235E-3</v>
      </c>
      <c r="P2101">
        <v>170.88017300000001</v>
      </c>
      <c r="Q2101">
        <v>-240.94735700000001</v>
      </c>
      <c r="R2101">
        <v>-8.9800000000000004E-4</v>
      </c>
      <c r="S2101">
        <v>1.778203</v>
      </c>
      <c r="T2101">
        <v>3.3700000000000001E-4</v>
      </c>
    </row>
    <row r="2102" spans="1:20" x14ac:dyDescent="0.25">
      <c r="A2102">
        <v>2100</v>
      </c>
      <c r="B2102">
        <v>5</v>
      </c>
      <c r="C2102">
        <v>-1</v>
      </c>
      <c r="D2102" t="s">
        <v>52</v>
      </c>
      <c r="E2102" t="s">
        <v>202</v>
      </c>
      <c r="F2102">
        <v>3.1258000000000001E-2</v>
      </c>
      <c r="G2102">
        <v>-1</v>
      </c>
      <c r="H2102">
        <v>260.47899999999998</v>
      </c>
      <c r="I2102">
        <v>-1</v>
      </c>
      <c r="J2102">
        <v>0</v>
      </c>
      <c r="K2102">
        <v>6.9791699999999999</v>
      </c>
      <c r="L2102">
        <v>5.5564000000000002E-2</v>
      </c>
      <c r="M2102">
        <v>171.51803899999999</v>
      </c>
      <c r="N2102">
        <v>-240.95624900000001</v>
      </c>
      <c r="O2102">
        <v>7.5299999999999998E-4</v>
      </c>
      <c r="P2102">
        <v>171.51181</v>
      </c>
      <c r="Q2102">
        <v>-240.94790599999999</v>
      </c>
      <c r="R2102">
        <v>-3.4600000000000001E-4</v>
      </c>
      <c r="S2102">
        <v>1.0411360000000001</v>
      </c>
      <c r="T2102">
        <v>4.06E-4</v>
      </c>
    </row>
    <row r="2103" spans="1:20" x14ac:dyDescent="0.25">
      <c r="A2103">
        <v>2101</v>
      </c>
      <c r="B2103">
        <v>5</v>
      </c>
      <c r="C2103">
        <v>-1</v>
      </c>
      <c r="D2103" t="s">
        <v>52</v>
      </c>
      <c r="E2103" t="s">
        <v>202</v>
      </c>
      <c r="F2103">
        <v>5.0528000000000003E-2</v>
      </c>
      <c r="G2103">
        <v>-1</v>
      </c>
      <c r="H2103">
        <v>292.41199999999998</v>
      </c>
      <c r="I2103">
        <v>-1</v>
      </c>
      <c r="J2103">
        <v>0</v>
      </c>
      <c r="K2103">
        <v>6.8958510000000004</v>
      </c>
      <c r="L2103">
        <v>-5.6582E-2</v>
      </c>
      <c r="M2103">
        <v>172.09708699999999</v>
      </c>
      <c r="N2103">
        <v>-240.98745400000001</v>
      </c>
      <c r="O2103">
        <v>2.2130000000000001E-3</v>
      </c>
      <c r="P2103">
        <v>172.13574199999999</v>
      </c>
      <c r="Q2103">
        <v>-240.948105</v>
      </c>
      <c r="R2103">
        <v>-9.01E-4</v>
      </c>
      <c r="S2103">
        <v>5.5159050000000001</v>
      </c>
      <c r="T2103">
        <v>1.312E-3</v>
      </c>
    </row>
    <row r="2104" spans="1:20" x14ac:dyDescent="0.25">
      <c r="A2104">
        <v>2102</v>
      </c>
      <c r="B2104">
        <v>5</v>
      </c>
      <c r="C2104">
        <v>-1</v>
      </c>
      <c r="D2104" t="s">
        <v>52</v>
      </c>
      <c r="E2104" t="s">
        <v>202</v>
      </c>
      <c r="F2104">
        <v>0.170795</v>
      </c>
      <c r="G2104">
        <v>-1</v>
      </c>
      <c r="H2104">
        <v>251.69900000000001</v>
      </c>
      <c r="I2104">
        <v>-1</v>
      </c>
      <c r="J2104">
        <v>0</v>
      </c>
      <c r="K2104">
        <v>6.818149</v>
      </c>
      <c r="L2104">
        <v>5.6557000000000003E-2</v>
      </c>
      <c r="M2104">
        <v>172.774091</v>
      </c>
      <c r="N2104">
        <v>-240.994238</v>
      </c>
      <c r="O2104">
        <v>-6.7250000000000001E-3</v>
      </c>
      <c r="P2104">
        <v>172.75245699999999</v>
      </c>
      <c r="Q2104">
        <v>-240.948654</v>
      </c>
      <c r="R2104">
        <v>-3.19E-4</v>
      </c>
      <c r="S2104">
        <v>5.0457369999999999</v>
      </c>
      <c r="T2104">
        <v>6.4050000000000001E-3</v>
      </c>
    </row>
    <row r="2105" spans="1:20" x14ac:dyDescent="0.25">
      <c r="A2105">
        <v>2103</v>
      </c>
      <c r="B2105">
        <v>5</v>
      </c>
      <c r="C2105">
        <v>-1</v>
      </c>
      <c r="D2105" t="s">
        <v>52</v>
      </c>
      <c r="E2105" t="s">
        <v>202</v>
      </c>
      <c r="F2105">
        <v>6.1655000000000001E-2</v>
      </c>
      <c r="G2105">
        <v>-1</v>
      </c>
      <c r="H2105">
        <v>330.63799999999998</v>
      </c>
      <c r="I2105">
        <v>-1</v>
      </c>
      <c r="J2105">
        <v>0</v>
      </c>
      <c r="K2105">
        <v>6.7184270000000001</v>
      </c>
      <c r="L2105">
        <v>5.7303E-2</v>
      </c>
      <c r="M2105">
        <v>173.56264300000001</v>
      </c>
      <c r="N2105">
        <v>-240.95102</v>
      </c>
      <c r="O2105">
        <v>7.4299999999999995E-4</v>
      </c>
      <c r="P2105">
        <v>173.56416300000001</v>
      </c>
      <c r="Q2105">
        <v>-240.949173</v>
      </c>
      <c r="R2105">
        <v>-3.6099999999999999E-4</v>
      </c>
      <c r="S2105">
        <v>0.23919499999999999</v>
      </c>
      <c r="T2105">
        <v>3.8099999999999999E-4</v>
      </c>
    </row>
    <row r="2106" spans="1:20" x14ac:dyDescent="0.25">
      <c r="A2106">
        <v>2104</v>
      </c>
      <c r="B2106">
        <v>5</v>
      </c>
      <c r="C2106">
        <v>-1</v>
      </c>
      <c r="D2106" t="s">
        <v>52</v>
      </c>
      <c r="E2106" t="s">
        <v>202</v>
      </c>
      <c r="F2106">
        <v>6.7644999999999997E-2</v>
      </c>
      <c r="G2106">
        <v>-1</v>
      </c>
      <c r="H2106">
        <v>218.62700000000001</v>
      </c>
      <c r="I2106">
        <v>-1</v>
      </c>
      <c r="J2106">
        <v>0</v>
      </c>
      <c r="K2106">
        <v>6.6428609999999999</v>
      </c>
      <c r="L2106">
        <v>-5.7477E-2</v>
      </c>
      <c r="M2106">
        <v>174.201142</v>
      </c>
      <c r="N2106">
        <v>-240.88687999999999</v>
      </c>
      <c r="O2106">
        <v>6.7910000000000002E-3</v>
      </c>
      <c r="P2106">
        <v>174.165054</v>
      </c>
      <c r="Q2106">
        <v>-240.94937100000001</v>
      </c>
      <c r="R2106">
        <v>-9.5699999999999995E-4</v>
      </c>
      <c r="S2106">
        <v>7.2162879999999996</v>
      </c>
      <c r="T2106">
        <v>5.8329999999999996E-3</v>
      </c>
    </row>
    <row r="2107" spans="1:20" x14ac:dyDescent="0.25">
      <c r="A2107">
        <v>2105</v>
      </c>
      <c r="B2107">
        <v>5</v>
      </c>
      <c r="C2107">
        <v>-1</v>
      </c>
      <c r="D2107" t="s">
        <v>52</v>
      </c>
      <c r="E2107" t="s">
        <v>202</v>
      </c>
      <c r="F2107">
        <v>8.6057999999999996E-2</v>
      </c>
      <c r="G2107">
        <v>-1</v>
      </c>
      <c r="H2107">
        <v>304.18400000000003</v>
      </c>
      <c r="I2107">
        <v>-1</v>
      </c>
      <c r="J2107">
        <v>0</v>
      </c>
      <c r="K2107">
        <v>6.5655049999999999</v>
      </c>
      <c r="L2107">
        <v>5.7764999999999997E-2</v>
      </c>
      <c r="M2107">
        <v>174.76936900000001</v>
      </c>
      <c r="N2107">
        <v>-240.937456</v>
      </c>
      <c r="O2107">
        <v>-1.586E-3</v>
      </c>
      <c r="P2107">
        <v>174.759064</v>
      </c>
      <c r="Q2107">
        <v>-240.94992099999999</v>
      </c>
      <c r="R2107">
        <v>-3.8499999999999998E-4</v>
      </c>
      <c r="S2107">
        <v>1.617292</v>
      </c>
      <c r="T2107">
        <v>1.201E-3</v>
      </c>
    </row>
    <row r="2108" spans="1:20" x14ac:dyDescent="0.25">
      <c r="A2108">
        <v>2106</v>
      </c>
      <c r="B2108">
        <v>5</v>
      </c>
      <c r="C2108">
        <v>-1</v>
      </c>
      <c r="D2108" t="s">
        <v>52</v>
      </c>
      <c r="E2108" t="s">
        <v>202</v>
      </c>
      <c r="F2108">
        <v>8.0679000000000001E-2</v>
      </c>
      <c r="G2108">
        <v>-1</v>
      </c>
      <c r="H2108">
        <v>238.28399999999999</v>
      </c>
      <c r="I2108">
        <v>-1</v>
      </c>
      <c r="J2108">
        <v>0</v>
      </c>
      <c r="K2108">
        <v>6.4872969999999999</v>
      </c>
      <c r="L2108">
        <v>-5.8174999999999998E-2</v>
      </c>
      <c r="M2108">
        <v>175.34486000000001</v>
      </c>
      <c r="N2108">
        <v>-240.97784799999999</v>
      </c>
      <c r="O2108">
        <v>2.098E-3</v>
      </c>
      <c r="P2108">
        <v>175.34603899999999</v>
      </c>
      <c r="Q2108">
        <v>-240.950073</v>
      </c>
      <c r="R2108">
        <v>-9.6500000000000004E-4</v>
      </c>
      <c r="S2108">
        <v>2.7799809999999998</v>
      </c>
      <c r="T2108">
        <v>1.1329999999999999E-3</v>
      </c>
    </row>
    <row r="2109" spans="1:20" x14ac:dyDescent="0.25">
      <c r="A2109">
        <v>2107</v>
      </c>
      <c r="B2109">
        <v>5</v>
      </c>
      <c r="C2109">
        <v>-1</v>
      </c>
      <c r="D2109" t="s">
        <v>52</v>
      </c>
      <c r="E2109" t="s">
        <v>202</v>
      </c>
      <c r="F2109">
        <v>1.7377E-2</v>
      </c>
      <c r="G2109">
        <v>-1</v>
      </c>
      <c r="H2109">
        <v>325.238</v>
      </c>
      <c r="I2109">
        <v>-1</v>
      </c>
      <c r="J2109">
        <v>0</v>
      </c>
      <c r="K2109">
        <v>6.3844459999999996</v>
      </c>
      <c r="L2109">
        <v>-5.8606999999999999E-2</v>
      </c>
      <c r="M2109">
        <v>176.11975899999999</v>
      </c>
      <c r="N2109">
        <v>-240.94893999999999</v>
      </c>
      <c r="O2109">
        <v>-2.1810000000000002E-3</v>
      </c>
      <c r="P2109">
        <v>176.117783</v>
      </c>
      <c r="Q2109">
        <v>-240.950546</v>
      </c>
      <c r="R2109">
        <v>-9.3899999999999995E-4</v>
      </c>
      <c r="S2109">
        <v>0.25469799999999998</v>
      </c>
      <c r="T2109">
        <v>1.242E-3</v>
      </c>
    </row>
    <row r="2110" spans="1:20" x14ac:dyDescent="0.25">
      <c r="A2110">
        <v>2108</v>
      </c>
      <c r="B2110">
        <v>5</v>
      </c>
      <c r="C2110">
        <v>-1</v>
      </c>
      <c r="D2110" t="s">
        <v>52</v>
      </c>
      <c r="E2110" t="s">
        <v>202</v>
      </c>
      <c r="F2110">
        <v>2.1292999999999999E-2</v>
      </c>
      <c r="G2110">
        <v>-1</v>
      </c>
      <c r="H2110">
        <v>250.583</v>
      </c>
      <c r="I2110">
        <v>-1</v>
      </c>
      <c r="J2110">
        <v>0</v>
      </c>
      <c r="K2110">
        <v>6.309761</v>
      </c>
      <c r="L2110">
        <v>5.9040000000000002E-2</v>
      </c>
      <c r="M2110">
        <v>176.692229</v>
      </c>
      <c r="N2110">
        <v>-240.91574</v>
      </c>
      <c r="O2110">
        <v>-1.916E-3</v>
      </c>
      <c r="P2110">
        <v>176.68864400000001</v>
      </c>
      <c r="Q2110">
        <v>-240.95109600000001</v>
      </c>
      <c r="R2110">
        <v>-3.4699999999999998E-4</v>
      </c>
      <c r="S2110">
        <v>3.5536979999999998</v>
      </c>
      <c r="T2110">
        <v>1.5690000000000001E-3</v>
      </c>
    </row>
    <row r="2111" spans="1:20" x14ac:dyDescent="0.25">
      <c r="A2111">
        <v>2109</v>
      </c>
      <c r="B2111">
        <v>5</v>
      </c>
      <c r="C2111">
        <v>-1</v>
      </c>
      <c r="D2111" t="s">
        <v>52</v>
      </c>
      <c r="E2111" t="s">
        <v>202</v>
      </c>
      <c r="F2111">
        <v>8.8260000000000005E-2</v>
      </c>
      <c r="G2111">
        <v>-1</v>
      </c>
      <c r="H2111">
        <v>279.63799999999998</v>
      </c>
      <c r="I2111">
        <v>-1</v>
      </c>
      <c r="J2111">
        <v>0</v>
      </c>
      <c r="K2111">
        <v>6.2133079999999996</v>
      </c>
      <c r="L2111">
        <v>5.9951999999999998E-2</v>
      </c>
      <c r="M2111">
        <v>177.47084000000001</v>
      </c>
      <c r="N2111">
        <v>-240.98329899999999</v>
      </c>
      <c r="O2111">
        <v>-4.6719999999999999E-3</v>
      </c>
      <c r="P2111">
        <v>177.439514</v>
      </c>
      <c r="Q2111">
        <v>-240.951584</v>
      </c>
      <c r="R2111">
        <v>-3.3599999999999998E-4</v>
      </c>
      <c r="S2111">
        <v>4.4577520000000002</v>
      </c>
      <c r="T2111">
        <v>4.3359999999999996E-3</v>
      </c>
    </row>
    <row r="2112" spans="1:20" x14ac:dyDescent="0.25">
      <c r="A2112">
        <v>2110</v>
      </c>
      <c r="B2112">
        <v>5</v>
      </c>
      <c r="C2112">
        <v>-1</v>
      </c>
      <c r="D2112" t="s">
        <v>52</v>
      </c>
      <c r="E2112" t="s">
        <v>202</v>
      </c>
      <c r="F2112">
        <v>2.5041999999999998E-2</v>
      </c>
      <c r="G2112">
        <v>-1</v>
      </c>
      <c r="H2112">
        <v>394.81700000000001</v>
      </c>
      <c r="I2112">
        <v>-1</v>
      </c>
      <c r="J2112">
        <v>0</v>
      </c>
      <c r="K2112">
        <v>6.1312150000000001</v>
      </c>
      <c r="L2112">
        <v>5.2505999999999997E-2</v>
      </c>
      <c r="M2112">
        <v>177.98391100000001</v>
      </c>
      <c r="N2112">
        <v>-240.96839499999999</v>
      </c>
      <c r="O2112">
        <v>2.601E-3</v>
      </c>
      <c r="P2112">
        <v>177.99468999999999</v>
      </c>
      <c r="Q2112">
        <v>-240.94665499999999</v>
      </c>
      <c r="R2112">
        <v>3.6410000000000001E-3</v>
      </c>
      <c r="S2112">
        <v>2.4265379999999999</v>
      </c>
      <c r="T2112">
        <v>1.0399999999999999E-3</v>
      </c>
    </row>
    <row r="2113" spans="1:20" x14ac:dyDescent="0.25">
      <c r="A2113">
        <v>2111</v>
      </c>
      <c r="B2113">
        <v>5</v>
      </c>
      <c r="C2113">
        <v>-1</v>
      </c>
      <c r="D2113" t="s">
        <v>52</v>
      </c>
      <c r="E2113" t="s">
        <v>202</v>
      </c>
      <c r="F2113">
        <v>2.5114999999999998E-2</v>
      </c>
      <c r="G2113">
        <v>-1</v>
      </c>
      <c r="H2113">
        <v>304.66699999999997</v>
      </c>
      <c r="I2113">
        <v>-1</v>
      </c>
      <c r="J2113">
        <v>0</v>
      </c>
      <c r="K2113">
        <v>6.0613760000000001</v>
      </c>
      <c r="L2113">
        <v>0.191137</v>
      </c>
      <c r="M2113">
        <v>178.56280899999999</v>
      </c>
      <c r="N2113">
        <v>-240.92741000000001</v>
      </c>
      <c r="O2113">
        <v>1.9345000000000001E-2</v>
      </c>
      <c r="P2113">
        <v>178.54276999999999</v>
      </c>
      <c r="Q2113">
        <v>-240.93083200000001</v>
      </c>
      <c r="R2113">
        <v>1.5816E-2</v>
      </c>
      <c r="S2113">
        <v>2.0328740000000001</v>
      </c>
      <c r="T2113">
        <v>3.529E-3</v>
      </c>
    </row>
    <row r="2114" spans="1:20" x14ac:dyDescent="0.25">
      <c r="A2114">
        <v>2112</v>
      </c>
      <c r="B2114">
        <v>5</v>
      </c>
      <c r="C2114">
        <v>-1</v>
      </c>
      <c r="D2114" t="s">
        <v>52</v>
      </c>
      <c r="E2114" t="s">
        <v>202</v>
      </c>
      <c r="F2114">
        <v>7.9472000000000001E-2</v>
      </c>
      <c r="G2114">
        <v>-1</v>
      </c>
      <c r="H2114">
        <v>229.50200000000001</v>
      </c>
      <c r="I2114">
        <v>-1</v>
      </c>
      <c r="J2114">
        <v>0</v>
      </c>
      <c r="K2114">
        <v>5.9780290000000003</v>
      </c>
      <c r="L2114">
        <v>0.16298599999999999</v>
      </c>
      <c r="M2114">
        <v>179.249844</v>
      </c>
      <c r="N2114">
        <v>-240.89845800000001</v>
      </c>
      <c r="O2114">
        <v>2.7153E-2</v>
      </c>
      <c r="P2114">
        <v>179.26431299999999</v>
      </c>
      <c r="Q2114">
        <v>-240.90173300000001</v>
      </c>
      <c r="R2114">
        <v>2.9759000000000001E-2</v>
      </c>
      <c r="S2114">
        <v>1.4834480000000001</v>
      </c>
      <c r="T2114">
        <v>2.6059999999999998E-3</v>
      </c>
    </row>
    <row r="2115" spans="1:20" x14ac:dyDescent="0.25">
      <c r="A2115">
        <v>2113</v>
      </c>
      <c r="B2115">
        <v>5</v>
      </c>
      <c r="C2115">
        <v>-1</v>
      </c>
      <c r="D2115" t="s">
        <v>52</v>
      </c>
      <c r="E2115" t="s">
        <v>202</v>
      </c>
      <c r="F2115">
        <v>7.8972000000000001E-2</v>
      </c>
      <c r="G2115">
        <v>-1</v>
      </c>
      <c r="H2115">
        <v>356.92399999999998</v>
      </c>
      <c r="I2115">
        <v>-1</v>
      </c>
      <c r="J2115">
        <v>0</v>
      </c>
      <c r="K2115">
        <v>5.9139080000000002</v>
      </c>
      <c r="L2115">
        <v>1.8023999999999998E-2</v>
      </c>
      <c r="M2115">
        <v>179.78374600000001</v>
      </c>
      <c r="N2115">
        <v>-240.922315</v>
      </c>
      <c r="O2115">
        <v>3.2892999999999999E-2</v>
      </c>
      <c r="P2115">
        <v>179.79864499999999</v>
      </c>
      <c r="Q2115">
        <v>-240.876282</v>
      </c>
      <c r="R2115">
        <v>3.7142000000000001E-2</v>
      </c>
      <c r="S2115">
        <v>4.8383859999999999</v>
      </c>
      <c r="T2115">
        <v>4.2490000000000002E-3</v>
      </c>
    </row>
    <row r="2116" spans="1:20" x14ac:dyDescent="0.25">
      <c r="A2116">
        <v>2114</v>
      </c>
      <c r="B2116">
        <v>5</v>
      </c>
      <c r="C2116">
        <v>-1</v>
      </c>
      <c r="D2116" t="s">
        <v>52</v>
      </c>
      <c r="E2116" t="s">
        <v>202</v>
      </c>
      <c r="F2116">
        <v>0.121962</v>
      </c>
      <c r="G2116">
        <v>-1</v>
      </c>
      <c r="H2116">
        <v>281.90699999999998</v>
      </c>
      <c r="I2116">
        <v>-1</v>
      </c>
      <c r="J2116">
        <v>0</v>
      </c>
      <c r="K2116">
        <v>5.8430819999999999</v>
      </c>
      <c r="L2116">
        <v>0.12236</v>
      </c>
      <c r="M2116">
        <v>180.31781799999999</v>
      </c>
      <c r="N2116">
        <v>-240.90903599999999</v>
      </c>
      <c r="O2116">
        <v>3.9801999999999997E-2</v>
      </c>
      <c r="P2116">
        <v>180.32667499999999</v>
      </c>
      <c r="Q2116">
        <v>-240.84939600000001</v>
      </c>
      <c r="R2116">
        <v>4.3913000000000001E-2</v>
      </c>
      <c r="S2116">
        <v>6.0294559999999997</v>
      </c>
      <c r="T2116">
        <v>4.1099999999999999E-3</v>
      </c>
    </row>
    <row r="2117" spans="1:20" x14ac:dyDescent="0.25">
      <c r="A2117">
        <v>2115</v>
      </c>
      <c r="B2117">
        <v>6</v>
      </c>
      <c r="C2117">
        <v>-1</v>
      </c>
      <c r="D2117" t="s">
        <v>49</v>
      </c>
      <c r="E2117" t="s">
        <v>202</v>
      </c>
      <c r="F2117">
        <v>0.104868</v>
      </c>
      <c r="G2117">
        <v>-1</v>
      </c>
      <c r="H2117">
        <v>222.02099999999999</v>
      </c>
      <c r="I2117">
        <v>-1</v>
      </c>
      <c r="J2117">
        <v>0</v>
      </c>
      <c r="K2117">
        <v>5.7479250000000004</v>
      </c>
      <c r="L2117">
        <v>0.104618</v>
      </c>
      <c r="M2117">
        <v>180.873502</v>
      </c>
      <c r="N2117">
        <v>-240.98023000000001</v>
      </c>
      <c r="O2117">
        <v>5.0899E-2</v>
      </c>
      <c r="P2117">
        <v>181.02067600000001</v>
      </c>
      <c r="Q2117">
        <v>-240.81135599999999</v>
      </c>
      <c r="R2117">
        <v>4.9937000000000002E-2</v>
      </c>
      <c r="S2117">
        <v>22.400615999999999</v>
      </c>
      <c r="T2117">
        <v>9.6199999999999996E-4</v>
      </c>
    </row>
    <row r="2118" spans="1:20" x14ac:dyDescent="0.25">
      <c r="A2118">
        <v>2116</v>
      </c>
      <c r="B2118">
        <v>6</v>
      </c>
      <c r="C2118">
        <v>-1</v>
      </c>
      <c r="D2118" t="s">
        <v>49</v>
      </c>
      <c r="E2118" t="s">
        <v>202</v>
      </c>
      <c r="F2118">
        <v>0.10914500000000001</v>
      </c>
      <c r="G2118">
        <v>-1</v>
      </c>
      <c r="H2118">
        <v>330.988</v>
      </c>
      <c r="I2118">
        <v>-1</v>
      </c>
      <c r="J2118">
        <v>0</v>
      </c>
      <c r="K2118">
        <v>5.6794149999999997</v>
      </c>
      <c r="L2118">
        <v>-2.9624000000000001E-2</v>
      </c>
      <c r="M2118">
        <v>181.488416</v>
      </c>
      <c r="N2118">
        <v>-240.84600599999999</v>
      </c>
      <c r="O2118">
        <v>5.5626000000000002E-2</v>
      </c>
      <c r="P2118">
        <v>181.533691</v>
      </c>
      <c r="Q2118">
        <v>-240.78173799999999</v>
      </c>
      <c r="R2118">
        <v>5.2622000000000002E-2</v>
      </c>
      <c r="S2118">
        <v>7.8614199999999999</v>
      </c>
      <c r="T2118">
        <v>3.0040000000000002E-3</v>
      </c>
    </row>
    <row r="2119" spans="1:20" x14ac:dyDescent="0.25">
      <c r="A2119">
        <v>2117</v>
      </c>
      <c r="B2119">
        <v>6</v>
      </c>
      <c r="C2119">
        <v>-1</v>
      </c>
      <c r="D2119" t="s">
        <v>49</v>
      </c>
      <c r="E2119" t="s">
        <v>202</v>
      </c>
      <c r="F2119">
        <v>7.6441999999999996E-2</v>
      </c>
      <c r="G2119">
        <v>-1</v>
      </c>
      <c r="H2119">
        <v>337.98899999999998</v>
      </c>
      <c r="I2119">
        <v>-1</v>
      </c>
      <c r="J2119">
        <v>0</v>
      </c>
      <c r="K2119">
        <v>5.5931940000000004</v>
      </c>
      <c r="L2119">
        <v>-3.9399000000000003E-2</v>
      </c>
      <c r="M2119">
        <v>182.204275</v>
      </c>
      <c r="N2119">
        <v>-240.741331</v>
      </c>
      <c r="O2119">
        <v>5.6609E-2</v>
      </c>
      <c r="P2119">
        <v>182.20837399999999</v>
      </c>
      <c r="Q2119">
        <v>-240.741714</v>
      </c>
      <c r="R2119">
        <v>5.5891000000000003E-2</v>
      </c>
      <c r="S2119">
        <v>0.41168199999999999</v>
      </c>
      <c r="T2119">
        <v>7.18E-4</v>
      </c>
    </row>
    <row r="2120" spans="1:20" x14ac:dyDescent="0.25">
      <c r="A2120">
        <v>2118</v>
      </c>
      <c r="B2120">
        <v>6</v>
      </c>
      <c r="C2120">
        <v>-1</v>
      </c>
      <c r="D2120" t="s">
        <v>49</v>
      </c>
      <c r="E2120" t="s">
        <v>202</v>
      </c>
      <c r="F2120">
        <v>7.4013999999999996E-2</v>
      </c>
      <c r="G2120">
        <v>-1</v>
      </c>
      <c r="H2120">
        <v>292.85300000000001</v>
      </c>
      <c r="I2120">
        <v>-1</v>
      </c>
      <c r="J2120">
        <v>0</v>
      </c>
      <c r="K2120">
        <v>5.5288170000000001</v>
      </c>
      <c r="L2120">
        <v>0.129853</v>
      </c>
      <c r="M2120">
        <v>182.729309</v>
      </c>
      <c r="N2120">
        <v>-240.68828099999999</v>
      </c>
      <c r="O2120">
        <v>5.9657000000000002E-2</v>
      </c>
      <c r="P2120">
        <v>182.70765700000001</v>
      </c>
      <c r="Q2120">
        <v>-240.71066300000001</v>
      </c>
      <c r="R2120">
        <v>5.9220000000000002E-2</v>
      </c>
      <c r="S2120">
        <v>3.1141070000000002</v>
      </c>
      <c r="T2120">
        <v>4.3800000000000002E-4</v>
      </c>
    </row>
    <row r="2121" spans="1:20" x14ac:dyDescent="0.25">
      <c r="A2121">
        <v>2119</v>
      </c>
      <c r="B2121">
        <v>6</v>
      </c>
      <c r="C2121">
        <v>-1</v>
      </c>
      <c r="D2121" t="s">
        <v>49</v>
      </c>
      <c r="E2121" t="s">
        <v>202</v>
      </c>
      <c r="F2121">
        <v>2.6866999999999999E-2</v>
      </c>
      <c r="G2121">
        <v>-1</v>
      </c>
      <c r="H2121">
        <v>292.19</v>
      </c>
      <c r="I2121">
        <v>-1</v>
      </c>
      <c r="J2121">
        <v>0</v>
      </c>
      <c r="K2121">
        <v>5.4651069999999997</v>
      </c>
      <c r="L2121">
        <v>0.303284</v>
      </c>
      <c r="M2121">
        <v>183.209453</v>
      </c>
      <c r="N2121">
        <v>-240.64212800000001</v>
      </c>
      <c r="O2121">
        <v>7.9776E-2</v>
      </c>
      <c r="P2121">
        <v>183.19873000000001</v>
      </c>
      <c r="Q2121">
        <v>-240.65696700000001</v>
      </c>
      <c r="R2121">
        <v>7.9502000000000003E-2</v>
      </c>
      <c r="S2121">
        <v>1.830759</v>
      </c>
      <c r="T2121">
        <v>2.7500000000000002E-4</v>
      </c>
    </row>
    <row r="2122" spans="1:20" x14ac:dyDescent="0.25">
      <c r="A2122">
        <v>2120</v>
      </c>
      <c r="B2122">
        <v>6</v>
      </c>
      <c r="C2122">
        <v>-1</v>
      </c>
      <c r="D2122" t="s">
        <v>49</v>
      </c>
      <c r="E2122" t="s">
        <v>202</v>
      </c>
      <c r="F2122">
        <v>7.2808999999999999E-2</v>
      </c>
      <c r="G2122">
        <v>-1</v>
      </c>
      <c r="H2122">
        <v>377.24799999999999</v>
      </c>
      <c r="I2122">
        <v>-1</v>
      </c>
      <c r="J2122">
        <v>0</v>
      </c>
      <c r="K2122">
        <v>5.6427139999999998</v>
      </c>
      <c r="L2122">
        <v>0.46945199999999998</v>
      </c>
      <c r="M2122">
        <v>183.69528299999999</v>
      </c>
      <c r="N2122">
        <v>-240.58014399999999</v>
      </c>
      <c r="O2122">
        <v>0.115036</v>
      </c>
      <c r="P2122">
        <v>183.69169600000001</v>
      </c>
      <c r="Q2122">
        <v>-240.57209800000001</v>
      </c>
      <c r="R2122">
        <v>0.116657</v>
      </c>
      <c r="S2122">
        <v>0.88092000000000004</v>
      </c>
      <c r="T2122">
        <v>1.621E-3</v>
      </c>
    </row>
    <row r="2123" spans="1:20" x14ac:dyDescent="0.25">
      <c r="A2123">
        <v>2121</v>
      </c>
      <c r="B2123">
        <v>6</v>
      </c>
      <c r="C2123">
        <v>-1</v>
      </c>
      <c r="D2123" t="s">
        <v>49</v>
      </c>
      <c r="E2123" t="s">
        <v>202</v>
      </c>
      <c r="F2123">
        <v>7.3945999999999998E-2</v>
      </c>
      <c r="G2123">
        <v>-1</v>
      </c>
      <c r="H2123">
        <v>273.17200000000003</v>
      </c>
      <c r="I2123">
        <v>-1</v>
      </c>
      <c r="J2123">
        <v>0</v>
      </c>
      <c r="K2123">
        <v>6.000991</v>
      </c>
      <c r="L2123">
        <v>0.32504300000000003</v>
      </c>
      <c r="M2123">
        <v>184.17628300000001</v>
      </c>
      <c r="N2123">
        <v>-240.50618399999999</v>
      </c>
      <c r="O2123">
        <v>0.152943</v>
      </c>
      <c r="P2123">
        <v>184.20695499999999</v>
      </c>
      <c r="Q2123">
        <v>-240.46537799999999</v>
      </c>
      <c r="R2123">
        <v>0.15162500000000001</v>
      </c>
      <c r="S2123">
        <v>5.104813</v>
      </c>
      <c r="T2123">
        <v>1.3179999999999999E-3</v>
      </c>
    </row>
    <row r="2124" spans="1:20" x14ac:dyDescent="0.25">
      <c r="A2124">
        <v>2122</v>
      </c>
      <c r="B2124">
        <v>6</v>
      </c>
      <c r="C2124">
        <v>-1</v>
      </c>
      <c r="D2124" t="s">
        <v>49</v>
      </c>
      <c r="E2124" t="s">
        <v>202</v>
      </c>
      <c r="F2124">
        <v>0.17848</v>
      </c>
      <c r="G2124">
        <v>-1</v>
      </c>
      <c r="H2124">
        <v>348.012</v>
      </c>
      <c r="I2124">
        <v>-1</v>
      </c>
      <c r="J2124">
        <v>0</v>
      </c>
      <c r="K2124">
        <v>6.5990640000000003</v>
      </c>
      <c r="L2124">
        <v>0.260241</v>
      </c>
      <c r="M2124">
        <v>184.93358699999999</v>
      </c>
      <c r="N2124">
        <v>-240.312318</v>
      </c>
      <c r="O2124">
        <v>0.192112</v>
      </c>
      <c r="P2124">
        <v>184.946518</v>
      </c>
      <c r="Q2124">
        <v>-240.294037</v>
      </c>
      <c r="R2124">
        <v>0.19203200000000001</v>
      </c>
      <c r="S2124">
        <v>2.2392370000000001</v>
      </c>
      <c r="T2124">
        <v>7.8999999999999996E-5</v>
      </c>
    </row>
    <row r="2125" spans="1:20" x14ac:dyDescent="0.25">
      <c r="A2125">
        <v>2123</v>
      </c>
      <c r="B2125">
        <v>6</v>
      </c>
      <c r="C2125">
        <v>-1</v>
      </c>
      <c r="D2125" t="s">
        <v>49</v>
      </c>
      <c r="E2125" t="s">
        <v>202</v>
      </c>
      <c r="F2125">
        <v>4.1910999999999997E-2</v>
      </c>
      <c r="G2125">
        <v>-1</v>
      </c>
      <c r="H2125">
        <v>281.02</v>
      </c>
      <c r="I2125">
        <v>-1</v>
      </c>
      <c r="J2125">
        <v>0</v>
      </c>
      <c r="K2125">
        <v>7.1004100000000001</v>
      </c>
      <c r="L2125">
        <v>0.29362199999999999</v>
      </c>
      <c r="M2125">
        <v>185.563458</v>
      </c>
      <c r="N2125">
        <v>-240.11381900000001</v>
      </c>
      <c r="O2125">
        <v>0.21804699999999999</v>
      </c>
      <c r="P2125">
        <v>185.547256</v>
      </c>
      <c r="Q2125">
        <v>-240.14373800000001</v>
      </c>
      <c r="R2125">
        <v>0.21738299999999999</v>
      </c>
      <c r="S2125">
        <v>3.4023569999999999</v>
      </c>
      <c r="T2125">
        <v>6.6399999999999999E-4</v>
      </c>
    </row>
    <row r="2126" spans="1:20" x14ac:dyDescent="0.25">
      <c r="A2126">
        <v>2124</v>
      </c>
      <c r="B2126">
        <v>7</v>
      </c>
      <c r="C2126">
        <v>-1</v>
      </c>
      <c r="D2126" t="s">
        <v>50</v>
      </c>
      <c r="E2126" t="s">
        <v>202</v>
      </c>
      <c r="F2126">
        <v>0.16272600000000001</v>
      </c>
      <c r="G2126">
        <v>-1</v>
      </c>
      <c r="H2126">
        <v>430.137</v>
      </c>
      <c r="I2126">
        <v>-1</v>
      </c>
      <c r="J2126">
        <v>0</v>
      </c>
      <c r="K2126">
        <v>7.6056470000000003</v>
      </c>
      <c r="L2126">
        <v>0.16969300000000001</v>
      </c>
      <c r="M2126">
        <v>186.16722899999999</v>
      </c>
      <c r="N2126">
        <v>-240.01298199999999</v>
      </c>
      <c r="O2126">
        <v>0.23681099999999999</v>
      </c>
      <c r="P2126">
        <v>186.19032300000001</v>
      </c>
      <c r="Q2126">
        <v>-239.973938</v>
      </c>
      <c r="R2126">
        <v>0.23743500000000001</v>
      </c>
      <c r="S2126">
        <v>4.536295</v>
      </c>
      <c r="T2126">
        <v>6.2399999999999999E-4</v>
      </c>
    </row>
    <row r="2127" spans="1:20" x14ac:dyDescent="0.25">
      <c r="A2127">
        <v>2125</v>
      </c>
      <c r="B2127">
        <v>7</v>
      </c>
      <c r="C2127">
        <v>-1</v>
      </c>
      <c r="D2127" t="s">
        <v>50</v>
      </c>
      <c r="E2127" t="s">
        <v>202</v>
      </c>
      <c r="F2127">
        <v>0.14693700000000001</v>
      </c>
      <c r="G2127">
        <v>-1</v>
      </c>
      <c r="H2127">
        <v>355.60199999999998</v>
      </c>
      <c r="I2127">
        <v>-1</v>
      </c>
      <c r="J2127">
        <v>0</v>
      </c>
      <c r="K2127">
        <v>8.1766769999999998</v>
      </c>
      <c r="L2127">
        <v>0.115577</v>
      </c>
      <c r="M2127">
        <v>187.12373400000001</v>
      </c>
      <c r="N2127">
        <v>-239.70870600000001</v>
      </c>
      <c r="O2127">
        <v>0.25700600000000001</v>
      </c>
      <c r="P2127">
        <v>187.10874899999999</v>
      </c>
      <c r="Q2127">
        <v>-239.72010800000001</v>
      </c>
      <c r="R2127">
        <v>0.25920399999999999</v>
      </c>
      <c r="S2127">
        <v>1.882951</v>
      </c>
      <c r="T2127">
        <v>2.1979999999999999E-3</v>
      </c>
    </row>
    <row r="2128" spans="1:20" x14ac:dyDescent="0.25">
      <c r="A2128">
        <v>2126</v>
      </c>
      <c r="B2128">
        <v>7</v>
      </c>
      <c r="C2128">
        <v>-1</v>
      </c>
      <c r="D2128" t="s">
        <v>50</v>
      </c>
      <c r="E2128" t="s">
        <v>202</v>
      </c>
      <c r="F2128">
        <v>0.138907</v>
      </c>
      <c r="G2128">
        <v>-1</v>
      </c>
      <c r="H2128">
        <v>282.19400000000002</v>
      </c>
      <c r="I2128">
        <v>-1</v>
      </c>
      <c r="J2128">
        <v>0</v>
      </c>
      <c r="K2128">
        <v>8.3331669999999995</v>
      </c>
      <c r="L2128">
        <v>0.17208300000000001</v>
      </c>
      <c r="M2128">
        <v>187.78971899999999</v>
      </c>
      <c r="N2128">
        <v>-239.53559000000001</v>
      </c>
      <c r="O2128">
        <v>0.27430700000000002</v>
      </c>
      <c r="P2128">
        <v>187.825546</v>
      </c>
      <c r="Q2128">
        <v>-239.514725</v>
      </c>
      <c r="R2128">
        <v>0.27217599999999997</v>
      </c>
      <c r="S2128">
        <v>4.1460210000000002</v>
      </c>
      <c r="T2128">
        <v>2.1310000000000001E-3</v>
      </c>
    </row>
    <row r="2129" spans="1:20" x14ac:dyDescent="0.25">
      <c r="A2129">
        <v>2127</v>
      </c>
      <c r="B2129">
        <v>7</v>
      </c>
      <c r="C2129">
        <v>-1</v>
      </c>
      <c r="D2129" t="s">
        <v>50</v>
      </c>
      <c r="E2129" t="s">
        <v>202</v>
      </c>
      <c r="F2129">
        <v>4.9265999999999997E-2</v>
      </c>
      <c r="G2129">
        <v>-1</v>
      </c>
      <c r="H2129">
        <v>336.34300000000002</v>
      </c>
      <c r="I2129">
        <v>-1</v>
      </c>
      <c r="J2129">
        <v>0</v>
      </c>
      <c r="K2129">
        <v>8.2504080000000002</v>
      </c>
      <c r="L2129">
        <v>0.220668</v>
      </c>
      <c r="M2129">
        <v>188.52319900000001</v>
      </c>
      <c r="N2129">
        <v>-239.32127800000001</v>
      </c>
      <c r="O2129">
        <v>0.288074</v>
      </c>
      <c r="P2129">
        <v>188.54093900000001</v>
      </c>
      <c r="Q2129">
        <v>-239.298035</v>
      </c>
      <c r="R2129">
        <v>0.28673500000000002</v>
      </c>
      <c r="S2129">
        <v>2.9239730000000002</v>
      </c>
      <c r="T2129">
        <v>1.3389999999999999E-3</v>
      </c>
    </row>
    <row r="2130" spans="1:20" x14ac:dyDescent="0.25">
      <c r="A2130">
        <v>2128</v>
      </c>
      <c r="B2130">
        <v>7</v>
      </c>
      <c r="C2130">
        <v>-1</v>
      </c>
      <c r="D2130" t="s">
        <v>50</v>
      </c>
      <c r="E2130" t="s">
        <v>202</v>
      </c>
      <c r="F2130">
        <v>0.114425</v>
      </c>
      <c r="G2130">
        <v>-1</v>
      </c>
      <c r="H2130">
        <v>369.31200000000001</v>
      </c>
      <c r="I2130">
        <v>-1</v>
      </c>
      <c r="J2130">
        <v>0</v>
      </c>
      <c r="K2130">
        <v>7.9351349999999998</v>
      </c>
      <c r="L2130">
        <v>0.597279</v>
      </c>
      <c r="M2130">
        <v>189.43643599999999</v>
      </c>
      <c r="N2130">
        <v>-238.99334400000001</v>
      </c>
      <c r="O2130">
        <v>0.34038299999999999</v>
      </c>
      <c r="P2130">
        <v>189.45216400000001</v>
      </c>
      <c r="Q2130">
        <v>-238.96130400000001</v>
      </c>
      <c r="R2130">
        <v>0.340422</v>
      </c>
      <c r="S2130">
        <v>3.5692460000000001</v>
      </c>
      <c r="T2130">
        <v>3.8999999999999999E-5</v>
      </c>
    </row>
    <row r="2131" spans="1:20" x14ac:dyDescent="0.25">
      <c r="A2131">
        <v>2129</v>
      </c>
      <c r="B2131">
        <v>7</v>
      </c>
      <c r="C2131">
        <v>-1</v>
      </c>
      <c r="D2131" t="s">
        <v>50</v>
      </c>
      <c r="E2131" t="s">
        <v>202</v>
      </c>
      <c r="F2131">
        <v>0.44944699999999999</v>
      </c>
      <c r="G2131">
        <v>-1</v>
      </c>
      <c r="H2131">
        <v>279.31200000000001</v>
      </c>
      <c r="I2131">
        <v>-1</v>
      </c>
      <c r="J2131">
        <v>0</v>
      </c>
      <c r="K2131">
        <v>7.7432239999999997</v>
      </c>
      <c r="L2131">
        <v>0.91413299999999997</v>
      </c>
      <c r="M2131">
        <v>190.08616799999999</v>
      </c>
      <c r="N2131">
        <v>-238.642582</v>
      </c>
      <c r="O2131">
        <v>0.411997</v>
      </c>
      <c r="P2131">
        <v>190.08648700000001</v>
      </c>
      <c r="Q2131">
        <v>-238.654022</v>
      </c>
      <c r="R2131">
        <v>0.41081800000000002</v>
      </c>
      <c r="S2131">
        <v>1.1444920000000001</v>
      </c>
      <c r="T2131">
        <v>1.1789999999999999E-3</v>
      </c>
    </row>
    <row r="2132" spans="1:20" x14ac:dyDescent="0.25">
      <c r="A2132">
        <v>2130</v>
      </c>
      <c r="B2132">
        <v>7</v>
      </c>
      <c r="C2132">
        <v>-1</v>
      </c>
      <c r="D2132" t="s">
        <v>50</v>
      </c>
      <c r="E2132" t="s">
        <v>202</v>
      </c>
      <c r="F2132">
        <v>8.1165000000000001E-2</v>
      </c>
      <c r="G2132">
        <v>-1</v>
      </c>
      <c r="H2132">
        <v>300.68400000000003</v>
      </c>
      <c r="I2132">
        <v>-1</v>
      </c>
      <c r="J2132">
        <v>0</v>
      </c>
      <c r="K2132">
        <v>7.7398920000000002</v>
      </c>
      <c r="L2132">
        <v>1.1357919999999999</v>
      </c>
      <c r="M2132">
        <v>190.895509</v>
      </c>
      <c r="N2132">
        <v>-238.131348</v>
      </c>
      <c r="O2132">
        <v>0.53114600000000001</v>
      </c>
      <c r="P2132">
        <v>190.871185</v>
      </c>
      <c r="Q2132">
        <v>-238.153854</v>
      </c>
      <c r="R2132">
        <v>0.52937500000000004</v>
      </c>
      <c r="S2132">
        <v>3.3138559999999999</v>
      </c>
      <c r="T2132">
        <v>1.771E-3</v>
      </c>
    </row>
    <row r="2133" spans="1:20" x14ac:dyDescent="0.25">
      <c r="A2133">
        <v>2131</v>
      </c>
      <c r="B2133">
        <v>7</v>
      </c>
      <c r="C2133">
        <v>-1</v>
      </c>
      <c r="D2133" t="s">
        <v>50</v>
      </c>
      <c r="E2133" t="s">
        <v>202</v>
      </c>
      <c r="F2133">
        <v>7.1829000000000004E-2</v>
      </c>
      <c r="G2133">
        <v>-1</v>
      </c>
      <c r="H2133">
        <v>375.214</v>
      </c>
      <c r="I2133">
        <v>-1</v>
      </c>
      <c r="J2133">
        <v>0</v>
      </c>
      <c r="K2133">
        <v>7.9294269999999996</v>
      </c>
      <c r="L2133">
        <v>1.0791759999999999</v>
      </c>
      <c r="M2133">
        <v>191.39795799999999</v>
      </c>
      <c r="N2133">
        <v>-237.73414600000001</v>
      </c>
      <c r="O2133">
        <v>0.62931000000000004</v>
      </c>
      <c r="P2133">
        <v>191.415955</v>
      </c>
      <c r="Q2133">
        <v>-237.70083600000001</v>
      </c>
      <c r="R2133">
        <v>0.63036400000000004</v>
      </c>
      <c r="S2133">
        <v>3.7860290000000001</v>
      </c>
      <c r="T2133">
        <v>1.054E-3</v>
      </c>
    </row>
    <row r="2134" spans="1:20" x14ac:dyDescent="0.25">
      <c r="A2134">
        <v>2132</v>
      </c>
      <c r="B2134">
        <v>7</v>
      </c>
      <c r="C2134">
        <v>-1</v>
      </c>
      <c r="D2134" t="s">
        <v>50</v>
      </c>
      <c r="E2134" t="s">
        <v>202</v>
      </c>
      <c r="F2134">
        <v>7.4386999999999995E-2</v>
      </c>
      <c r="G2134">
        <v>-1</v>
      </c>
      <c r="H2134">
        <v>317.46899999999999</v>
      </c>
      <c r="I2134">
        <v>-1</v>
      </c>
      <c r="J2134">
        <v>0</v>
      </c>
      <c r="K2134">
        <v>7.9920929999999997</v>
      </c>
      <c r="L2134">
        <v>1.202952</v>
      </c>
      <c r="M2134">
        <v>192.081658</v>
      </c>
      <c r="N2134">
        <v>-237.07795200000001</v>
      </c>
      <c r="O2134">
        <v>0.76657500000000001</v>
      </c>
      <c r="P2134">
        <v>192.08303799999999</v>
      </c>
      <c r="Q2134">
        <v>-237.00392199999999</v>
      </c>
      <c r="R2134">
        <v>0.76725399999999999</v>
      </c>
      <c r="S2134">
        <v>7.4042859999999999</v>
      </c>
      <c r="T2134">
        <v>6.7900000000000002E-4</v>
      </c>
    </row>
    <row r="2135" spans="1:20" x14ac:dyDescent="0.25">
      <c r="A2135">
        <v>2133</v>
      </c>
      <c r="B2135">
        <v>7</v>
      </c>
      <c r="C2135">
        <v>-1</v>
      </c>
      <c r="D2135" t="s">
        <v>50</v>
      </c>
      <c r="E2135" t="s">
        <v>202</v>
      </c>
      <c r="F2135">
        <v>0.110418</v>
      </c>
      <c r="G2135">
        <v>-1</v>
      </c>
      <c r="H2135">
        <v>447.666</v>
      </c>
      <c r="I2135">
        <v>-1</v>
      </c>
      <c r="J2135">
        <v>0</v>
      </c>
      <c r="K2135">
        <v>7.9320469999999998</v>
      </c>
      <c r="L2135">
        <v>1.3159940000000001</v>
      </c>
      <c r="M2135">
        <v>192.50744399999999</v>
      </c>
      <c r="N2135">
        <v>-236.42336900000001</v>
      </c>
      <c r="O2135">
        <v>0.88319700000000001</v>
      </c>
      <c r="P2135">
        <v>192.50419600000001</v>
      </c>
      <c r="Q2135">
        <v>-236.42121900000001</v>
      </c>
      <c r="R2135">
        <v>0.88307999999999998</v>
      </c>
      <c r="S2135">
        <v>0.38947900000000002</v>
      </c>
      <c r="T2135">
        <v>1.17E-4</v>
      </c>
    </row>
    <row r="2136" spans="1:20" x14ac:dyDescent="0.25">
      <c r="A2136">
        <v>2134</v>
      </c>
      <c r="B2136">
        <v>7</v>
      </c>
      <c r="C2136">
        <v>-1</v>
      </c>
      <c r="D2136" t="s">
        <v>50</v>
      </c>
      <c r="E2136" t="s">
        <v>202</v>
      </c>
      <c r="F2136">
        <v>7.7979000000000007E-2</v>
      </c>
      <c r="G2136">
        <v>-1</v>
      </c>
      <c r="H2136">
        <v>346.06599999999997</v>
      </c>
      <c r="I2136">
        <v>-1</v>
      </c>
      <c r="J2136">
        <v>0</v>
      </c>
      <c r="K2136">
        <v>7.9426819999999996</v>
      </c>
      <c r="L2136">
        <v>1.1750130000000001</v>
      </c>
      <c r="M2136">
        <v>192.86425299999999</v>
      </c>
      <c r="N2136">
        <v>-235.84177399999999</v>
      </c>
      <c r="O2136">
        <v>0.99170999999999998</v>
      </c>
      <c r="P2136">
        <v>192.86251799999999</v>
      </c>
      <c r="Q2136">
        <v>-235.79809599999999</v>
      </c>
      <c r="R2136">
        <v>0.99252399999999996</v>
      </c>
      <c r="S2136">
        <v>4.3712770000000001</v>
      </c>
      <c r="T2136">
        <v>8.1400000000000005E-4</v>
      </c>
    </row>
    <row r="2137" spans="1:20" x14ac:dyDescent="0.25">
      <c r="A2137">
        <v>2135</v>
      </c>
      <c r="B2137">
        <v>7</v>
      </c>
      <c r="C2137">
        <v>-1</v>
      </c>
      <c r="D2137" t="s">
        <v>50</v>
      </c>
      <c r="E2137" t="s">
        <v>202</v>
      </c>
      <c r="F2137">
        <v>4.7404000000000002E-2</v>
      </c>
      <c r="G2137">
        <v>-1</v>
      </c>
      <c r="H2137">
        <v>353.18099999999998</v>
      </c>
      <c r="I2137">
        <v>-1</v>
      </c>
      <c r="J2137">
        <v>0</v>
      </c>
      <c r="K2137">
        <v>7.9745330000000001</v>
      </c>
      <c r="L2137">
        <v>1.0348379999999999</v>
      </c>
      <c r="M2137">
        <v>193.224051</v>
      </c>
      <c r="N2137">
        <v>-234.991342</v>
      </c>
      <c r="O2137">
        <v>1.1284149999999999</v>
      </c>
      <c r="P2137">
        <v>193.238831</v>
      </c>
      <c r="Q2137">
        <v>-234.91842700000001</v>
      </c>
      <c r="R2137">
        <v>1.130779</v>
      </c>
      <c r="S2137">
        <v>7.4398049999999998</v>
      </c>
      <c r="T2137">
        <v>2.3640000000000002E-3</v>
      </c>
    </row>
    <row r="2138" spans="1:20" x14ac:dyDescent="0.25">
      <c r="A2138">
        <v>2136</v>
      </c>
      <c r="B2138">
        <v>7</v>
      </c>
      <c r="C2138">
        <v>-1</v>
      </c>
      <c r="D2138" t="s">
        <v>50</v>
      </c>
      <c r="E2138" t="s">
        <v>202</v>
      </c>
      <c r="F2138">
        <v>5.0788E-2</v>
      </c>
      <c r="G2138">
        <v>-1</v>
      </c>
      <c r="H2138">
        <v>248.822</v>
      </c>
      <c r="I2138">
        <v>-1</v>
      </c>
      <c r="J2138">
        <v>0</v>
      </c>
      <c r="K2138">
        <v>7.959098</v>
      </c>
      <c r="L2138">
        <v>1.08585</v>
      </c>
      <c r="M2138">
        <v>193.47084599999999</v>
      </c>
      <c r="N2138">
        <v>-234.25525300000001</v>
      </c>
      <c r="O2138">
        <v>1.2265600000000001</v>
      </c>
      <c r="P2138">
        <v>193.44786099999999</v>
      </c>
      <c r="Q2138">
        <v>-234.23109400000001</v>
      </c>
      <c r="R2138">
        <v>1.2278199999999999</v>
      </c>
      <c r="S2138">
        <v>3.3345479999999998</v>
      </c>
      <c r="T2138">
        <v>1.2600000000000001E-3</v>
      </c>
    </row>
    <row r="2139" spans="1:20" x14ac:dyDescent="0.25">
      <c r="A2139">
        <v>2137</v>
      </c>
      <c r="B2139">
        <v>7</v>
      </c>
      <c r="C2139">
        <v>-1</v>
      </c>
      <c r="D2139" t="s">
        <v>50</v>
      </c>
      <c r="E2139" t="s">
        <v>202</v>
      </c>
      <c r="F2139">
        <v>5.9222999999999998E-2</v>
      </c>
      <c r="G2139">
        <v>-1</v>
      </c>
      <c r="H2139">
        <v>346.45400000000001</v>
      </c>
      <c r="I2139">
        <v>-1</v>
      </c>
      <c r="J2139">
        <v>0</v>
      </c>
      <c r="K2139">
        <v>8.0007959999999994</v>
      </c>
      <c r="L2139">
        <v>0.90967399999999998</v>
      </c>
      <c r="M2139">
        <v>193.62995599999999</v>
      </c>
      <c r="N2139">
        <v>-233.61991699999999</v>
      </c>
      <c r="O2139">
        <v>1.3151250000000001</v>
      </c>
      <c r="P2139">
        <v>193.59771699999999</v>
      </c>
      <c r="Q2139">
        <v>-233.52636699999999</v>
      </c>
      <c r="R2139">
        <v>1.3167180000000001</v>
      </c>
      <c r="S2139">
        <v>9.8948630000000009</v>
      </c>
      <c r="T2139">
        <v>1.5920000000000001E-3</v>
      </c>
    </row>
    <row r="2140" spans="1:20" x14ac:dyDescent="0.25">
      <c r="A2140">
        <v>2138</v>
      </c>
      <c r="B2140">
        <v>7</v>
      </c>
      <c r="C2140">
        <v>-1</v>
      </c>
      <c r="D2140" t="s">
        <v>50</v>
      </c>
      <c r="E2140" t="s">
        <v>202</v>
      </c>
      <c r="F2140">
        <v>0.179146</v>
      </c>
      <c r="G2140">
        <v>-1</v>
      </c>
      <c r="H2140">
        <v>332.30399999999997</v>
      </c>
      <c r="I2140">
        <v>-1</v>
      </c>
      <c r="J2140">
        <v>0</v>
      </c>
      <c r="K2140">
        <v>8.0779650000000007</v>
      </c>
      <c r="L2140">
        <v>0.65563199999999999</v>
      </c>
      <c r="M2140">
        <v>193.736223</v>
      </c>
      <c r="N2140">
        <v>-232.61032399999999</v>
      </c>
      <c r="O2140">
        <v>1.4137189999999999</v>
      </c>
      <c r="P2140">
        <v>193.72493</v>
      </c>
      <c r="Q2140">
        <v>-232.56811500000001</v>
      </c>
      <c r="R2140">
        <v>1.4147860000000001</v>
      </c>
      <c r="S2140">
        <v>4.3693660000000003</v>
      </c>
      <c r="T2140">
        <v>1.067E-3</v>
      </c>
    </row>
    <row r="2141" spans="1:20" x14ac:dyDescent="0.25">
      <c r="A2141">
        <v>2139</v>
      </c>
      <c r="B2141">
        <v>7</v>
      </c>
      <c r="C2141">
        <v>-1</v>
      </c>
      <c r="D2141" t="s">
        <v>50</v>
      </c>
      <c r="E2141" t="s">
        <v>202</v>
      </c>
      <c r="F2141">
        <v>0.106347</v>
      </c>
      <c r="G2141">
        <v>-1</v>
      </c>
      <c r="H2141">
        <v>299.79199999999997</v>
      </c>
      <c r="I2141">
        <v>-1</v>
      </c>
      <c r="J2141">
        <v>0</v>
      </c>
      <c r="K2141">
        <v>8.0874609999999993</v>
      </c>
      <c r="L2141">
        <v>0.57371499999999997</v>
      </c>
      <c r="M2141">
        <v>193.75299200000001</v>
      </c>
      <c r="N2141">
        <v>-231.85578799999999</v>
      </c>
      <c r="O2141">
        <v>1.4669840000000001</v>
      </c>
      <c r="P2141">
        <v>193.782242</v>
      </c>
      <c r="Q2141">
        <v>-231.84198000000001</v>
      </c>
      <c r="R2141">
        <v>1.4692210000000001</v>
      </c>
      <c r="S2141">
        <v>3.2345100000000002</v>
      </c>
      <c r="T2141">
        <v>2.2369999999999998E-3</v>
      </c>
    </row>
    <row r="2142" spans="1:20" x14ac:dyDescent="0.25">
      <c r="A2142">
        <v>2140</v>
      </c>
      <c r="B2142">
        <v>7</v>
      </c>
      <c r="C2142">
        <v>-1</v>
      </c>
      <c r="D2142" t="s">
        <v>50</v>
      </c>
      <c r="E2142" t="s">
        <v>202</v>
      </c>
      <c r="F2142">
        <v>0.29671500000000001</v>
      </c>
      <c r="G2142">
        <v>-1</v>
      </c>
      <c r="H2142">
        <v>298.53100000000001</v>
      </c>
      <c r="I2142">
        <v>-1</v>
      </c>
      <c r="J2142">
        <v>0</v>
      </c>
      <c r="K2142">
        <v>8.0798330000000007</v>
      </c>
      <c r="L2142">
        <v>0.33690999999999999</v>
      </c>
      <c r="M2142">
        <v>193.869699</v>
      </c>
      <c r="N2142">
        <v>-231.15468200000001</v>
      </c>
      <c r="O2142">
        <v>1.506583</v>
      </c>
      <c r="P2142">
        <v>193.815369</v>
      </c>
      <c r="Q2142">
        <v>-231.114746</v>
      </c>
      <c r="R2142">
        <v>1.508653</v>
      </c>
      <c r="S2142">
        <v>6.7429180000000004</v>
      </c>
      <c r="T2142">
        <v>2.0709999999999999E-3</v>
      </c>
    </row>
    <row r="2143" spans="1:20" x14ac:dyDescent="0.25">
      <c r="A2143">
        <v>2141</v>
      </c>
      <c r="B2143">
        <v>6</v>
      </c>
      <c r="C2143">
        <v>-1</v>
      </c>
      <c r="D2143" t="s">
        <v>141</v>
      </c>
      <c r="E2143" t="s">
        <v>202</v>
      </c>
      <c r="F2143">
        <v>0.12711600000000001</v>
      </c>
      <c r="G2143">
        <v>-1</v>
      </c>
      <c r="H2143">
        <v>505.50599999999997</v>
      </c>
      <c r="I2143">
        <v>-1</v>
      </c>
      <c r="J2143">
        <v>0</v>
      </c>
      <c r="K2143">
        <v>8.0529290000000007</v>
      </c>
      <c r="L2143">
        <v>0.32957399999999998</v>
      </c>
      <c r="M2143">
        <v>193.791301</v>
      </c>
      <c r="N2143">
        <v>-230.387125</v>
      </c>
      <c r="O2143">
        <v>1.5363910000000001</v>
      </c>
      <c r="P2143">
        <v>193.83102400000001</v>
      </c>
      <c r="Q2143">
        <v>-230.38897700000001</v>
      </c>
      <c r="R2143">
        <v>1.538254</v>
      </c>
      <c r="S2143">
        <v>3.9766659999999998</v>
      </c>
      <c r="T2143">
        <v>1.8630000000000001E-3</v>
      </c>
    </row>
    <row r="2144" spans="1:20" x14ac:dyDescent="0.25">
      <c r="A2144">
        <v>2142</v>
      </c>
      <c r="B2144">
        <v>6</v>
      </c>
      <c r="C2144">
        <v>-1</v>
      </c>
      <c r="D2144" t="s">
        <v>141</v>
      </c>
      <c r="E2144" t="s">
        <v>202</v>
      </c>
      <c r="F2144">
        <v>3.4923999999999997E-2</v>
      </c>
      <c r="G2144">
        <v>-1</v>
      </c>
      <c r="H2144">
        <v>334.76299999999998</v>
      </c>
      <c r="I2144">
        <v>-1</v>
      </c>
      <c r="J2144">
        <v>0</v>
      </c>
      <c r="K2144">
        <v>8.0425400000000007</v>
      </c>
      <c r="L2144">
        <v>0.18776899999999999</v>
      </c>
      <c r="M2144">
        <v>193.84319099999999</v>
      </c>
      <c r="N2144">
        <v>-229.42935299999999</v>
      </c>
      <c r="O2144">
        <v>1.561995</v>
      </c>
      <c r="P2144">
        <v>193.83561700000001</v>
      </c>
      <c r="Q2144">
        <v>-229.42330899999999</v>
      </c>
      <c r="R2144">
        <v>1.5620849999999999</v>
      </c>
      <c r="S2144">
        <v>0.96896700000000002</v>
      </c>
      <c r="T2144">
        <v>9.0000000000000006E-5</v>
      </c>
    </row>
    <row r="2145" spans="1:20" x14ac:dyDescent="0.25">
      <c r="A2145">
        <v>2143</v>
      </c>
      <c r="B2145">
        <v>6</v>
      </c>
      <c r="C2145">
        <v>-1</v>
      </c>
      <c r="D2145" t="s">
        <v>141</v>
      </c>
      <c r="E2145" t="s">
        <v>202</v>
      </c>
      <c r="F2145">
        <v>9.5152E-2</v>
      </c>
      <c r="G2145">
        <v>-1</v>
      </c>
      <c r="H2145">
        <v>336.61500000000001</v>
      </c>
      <c r="I2145">
        <v>-1</v>
      </c>
      <c r="J2145">
        <v>0</v>
      </c>
      <c r="K2145">
        <v>8.0499890000000001</v>
      </c>
      <c r="L2145">
        <v>3.6592E-2</v>
      </c>
      <c r="M2145">
        <v>193.82164800000001</v>
      </c>
      <c r="N2145">
        <v>-228.683966</v>
      </c>
      <c r="O2145">
        <v>1.5714319999999999</v>
      </c>
      <c r="P2145">
        <v>193.832932</v>
      </c>
      <c r="Q2145">
        <v>-228.69915800000001</v>
      </c>
      <c r="R2145">
        <v>1.5711520000000001</v>
      </c>
      <c r="S2145">
        <v>1.8923829999999999</v>
      </c>
      <c r="T2145">
        <v>2.7999999999999998E-4</v>
      </c>
    </row>
    <row r="2146" spans="1:20" x14ac:dyDescent="0.25">
      <c r="A2146">
        <v>2144</v>
      </c>
      <c r="B2146">
        <v>6</v>
      </c>
      <c r="C2146">
        <v>-1</v>
      </c>
      <c r="D2146" t="s">
        <v>141</v>
      </c>
      <c r="E2146" t="s">
        <v>202</v>
      </c>
      <c r="F2146">
        <v>7.2838E-2</v>
      </c>
      <c r="G2146">
        <v>-1</v>
      </c>
      <c r="H2146">
        <v>352.08699999999999</v>
      </c>
      <c r="I2146">
        <v>-1</v>
      </c>
      <c r="J2146">
        <v>0</v>
      </c>
      <c r="K2146">
        <v>8.061102</v>
      </c>
      <c r="L2146">
        <v>0.10519000000000001</v>
      </c>
      <c r="M2146">
        <v>193.860848</v>
      </c>
      <c r="N2146">
        <v>-228.00502599999999</v>
      </c>
      <c r="O2146">
        <v>1.5775319999999999</v>
      </c>
      <c r="P2146">
        <v>193.82681299999999</v>
      </c>
      <c r="Q2146">
        <v>-227.97413599999999</v>
      </c>
      <c r="R2146">
        <v>1.577744</v>
      </c>
      <c r="S2146">
        <v>4.5962509999999996</v>
      </c>
      <c r="T2146">
        <v>2.12E-4</v>
      </c>
    </row>
    <row r="2147" spans="1:20" x14ac:dyDescent="0.25">
      <c r="A2147">
        <v>2145</v>
      </c>
      <c r="B2147">
        <v>6</v>
      </c>
      <c r="C2147">
        <v>-1</v>
      </c>
      <c r="D2147" t="s">
        <v>141</v>
      </c>
      <c r="E2147" t="s">
        <v>202</v>
      </c>
      <c r="F2147">
        <v>4.0365999999999999E-2</v>
      </c>
      <c r="G2147">
        <v>-1</v>
      </c>
      <c r="H2147">
        <v>834.28899999999999</v>
      </c>
      <c r="I2147">
        <v>-1</v>
      </c>
      <c r="J2147">
        <v>0</v>
      </c>
      <c r="K2147">
        <v>8.0726709999999997</v>
      </c>
      <c r="L2147">
        <v>8.2181000000000004E-2</v>
      </c>
      <c r="M2147">
        <v>193.812409</v>
      </c>
      <c r="N2147">
        <v>-227.00897800000001</v>
      </c>
      <c r="O2147">
        <v>1.5830820000000001</v>
      </c>
      <c r="P2147">
        <v>193.81474299999999</v>
      </c>
      <c r="Q2147">
        <v>-227.00595100000001</v>
      </c>
      <c r="R2147">
        <v>1.5828009999999999</v>
      </c>
      <c r="S2147">
        <v>0.38220199999999999</v>
      </c>
      <c r="T2147">
        <v>2.81E-4</v>
      </c>
    </row>
    <row r="2148" spans="1:20" x14ac:dyDescent="0.25">
      <c r="A2148">
        <v>2146</v>
      </c>
      <c r="B2148">
        <v>6</v>
      </c>
      <c r="C2148">
        <v>-1</v>
      </c>
      <c r="D2148" t="s">
        <v>141</v>
      </c>
      <c r="E2148" t="s">
        <v>202</v>
      </c>
      <c r="F2148">
        <v>0.30456</v>
      </c>
      <c r="G2148">
        <v>-1</v>
      </c>
      <c r="H2148">
        <v>256.87299999999999</v>
      </c>
      <c r="I2148">
        <v>-1</v>
      </c>
      <c r="J2148">
        <v>0</v>
      </c>
      <c r="K2148">
        <v>8.0733149999999991</v>
      </c>
      <c r="L2148">
        <v>-2.6917E-2</v>
      </c>
      <c r="M2148">
        <v>193.786801</v>
      </c>
      <c r="N2148">
        <v>-226.26710199999999</v>
      </c>
      <c r="O2148">
        <v>1.585531</v>
      </c>
      <c r="P2148">
        <v>193.80368000000001</v>
      </c>
      <c r="Q2148">
        <v>-226.279449</v>
      </c>
      <c r="R2148">
        <v>1.5847059999999999</v>
      </c>
      <c r="S2148">
        <v>2.0913460000000001</v>
      </c>
      <c r="T2148">
        <v>8.25E-4</v>
      </c>
    </row>
    <row r="2149" spans="1:20" x14ac:dyDescent="0.25">
      <c r="A2149">
        <v>2147</v>
      </c>
      <c r="B2149">
        <v>6</v>
      </c>
      <c r="C2149">
        <v>-1</v>
      </c>
      <c r="D2149" t="s">
        <v>141</v>
      </c>
      <c r="E2149" t="s">
        <v>202</v>
      </c>
      <c r="F2149">
        <v>9.0425000000000005E-2</v>
      </c>
      <c r="G2149">
        <v>-1</v>
      </c>
      <c r="H2149">
        <v>225.18299999999999</v>
      </c>
      <c r="I2149">
        <v>-1</v>
      </c>
      <c r="J2149">
        <v>0</v>
      </c>
      <c r="K2149">
        <v>8.0683690000000006</v>
      </c>
      <c r="L2149">
        <v>6.4976000000000006E-2</v>
      </c>
      <c r="M2149">
        <v>193.78840199999999</v>
      </c>
      <c r="N2149">
        <v>-225.547033</v>
      </c>
      <c r="O2149">
        <v>1.585858</v>
      </c>
      <c r="P2149">
        <v>193.79193100000001</v>
      </c>
      <c r="Q2149">
        <v>-225.55316199999999</v>
      </c>
      <c r="R2149">
        <v>1.5868530000000001</v>
      </c>
      <c r="S2149">
        <v>0.70721400000000001</v>
      </c>
      <c r="T2149">
        <v>9.9500000000000001E-4</v>
      </c>
    </row>
    <row r="2150" spans="1:20" x14ac:dyDescent="0.25">
      <c r="A2150">
        <v>2148</v>
      </c>
      <c r="B2150">
        <v>6</v>
      </c>
      <c r="C2150">
        <v>-1</v>
      </c>
      <c r="D2150" t="s">
        <v>141</v>
      </c>
      <c r="E2150" t="s">
        <v>202</v>
      </c>
      <c r="F2150">
        <v>9.7771999999999998E-2</v>
      </c>
      <c r="G2150">
        <v>-1</v>
      </c>
      <c r="H2150">
        <v>358.67399999999998</v>
      </c>
      <c r="I2150">
        <v>-1</v>
      </c>
      <c r="J2150">
        <v>0</v>
      </c>
      <c r="K2150">
        <v>8.0629790000000003</v>
      </c>
      <c r="L2150">
        <v>-6.3829999999999998E-2</v>
      </c>
      <c r="M2150">
        <v>193.879322</v>
      </c>
      <c r="N2150">
        <v>-224.96628200000001</v>
      </c>
      <c r="O2150">
        <v>1.5796380000000001</v>
      </c>
      <c r="P2150">
        <v>193.780441</v>
      </c>
      <c r="Q2150">
        <v>-224.82736199999999</v>
      </c>
      <c r="R2150">
        <v>1.5863849999999999</v>
      </c>
      <c r="S2150">
        <v>17.051704999999998</v>
      </c>
      <c r="T2150">
        <v>6.7470000000000004E-3</v>
      </c>
    </row>
    <row r="2151" spans="1:20" x14ac:dyDescent="0.25">
      <c r="A2151">
        <v>2149</v>
      </c>
      <c r="B2151">
        <v>6</v>
      </c>
      <c r="C2151">
        <v>-1</v>
      </c>
      <c r="D2151" t="s">
        <v>141</v>
      </c>
      <c r="E2151" t="s">
        <v>202</v>
      </c>
      <c r="F2151">
        <v>0.16733300000000001</v>
      </c>
      <c r="G2151">
        <v>-1</v>
      </c>
      <c r="H2151">
        <v>282.04500000000002</v>
      </c>
      <c r="I2151">
        <v>-1</v>
      </c>
      <c r="J2151">
        <v>0</v>
      </c>
      <c r="K2151">
        <v>8.0602640000000001</v>
      </c>
      <c r="L2151">
        <v>-6.8616999999999997E-2</v>
      </c>
      <c r="M2151">
        <v>193.798485</v>
      </c>
      <c r="N2151">
        <v>-223.847725</v>
      </c>
      <c r="O2151">
        <v>1.5874779999999999</v>
      </c>
      <c r="P2151">
        <v>193.768204</v>
      </c>
      <c r="Q2151">
        <v>-223.86009200000001</v>
      </c>
      <c r="R2151">
        <v>1.5841259999999999</v>
      </c>
      <c r="S2151">
        <v>3.2708900000000001</v>
      </c>
      <c r="T2151">
        <v>3.3519999999999999E-3</v>
      </c>
    </row>
    <row r="2152" spans="1:20" x14ac:dyDescent="0.25">
      <c r="A2152">
        <v>2150</v>
      </c>
      <c r="B2152">
        <v>6</v>
      </c>
      <c r="C2152">
        <v>-1</v>
      </c>
      <c r="D2152" t="s">
        <v>141</v>
      </c>
      <c r="E2152" t="s">
        <v>202</v>
      </c>
      <c r="F2152">
        <v>0.124222</v>
      </c>
      <c r="G2152">
        <v>-1</v>
      </c>
      <c r="H2152">
        <v>418.98899999999998</v>
      </c>
      <c r="I2152">
        <v>-1</v>
      </c>
      <c r="J2152">
        <v>0</v>
      </c>
      <c r="K2152">
        <v>8.0621220000000005</v>
      </c>
      <c r="L2152">
        <v>3.4097000000000002E-2</v>
      </c>
      <c r="M2152">
        <v>193.71586600000001</v>
      </c>
      <c r="N2152">
        <v>-223.10219000000001</v>
      </c>
      <c r="O2152">
        <v>1.582384</v>
      </c>
      <c r="P2152">
        <v>193.760223</v>
      </c>
      <c r="Q2152">
        <v>-223.13462799999999</v>
      </c>
      <c r="R2152">
        <v>1.5830850000000001</v>
      </c>
      <c r="S2152">
        <v>5.4952490000000003</v>
      </c>
      <c r="T2152">
        <v>7.0200000000000004E-4</v>
      </c>
    </row>
    <row r="2153" spans="1:20" x14ac:dyDescent="0.25">
      <c r="A2153">
        <v>2151</v>
      </c>
      <c r="B2153">
        <v>6</v>
      </c>
      <c r="C2153">
        <v>-1</v>
      </c>
      <c r="D2153" t="s">
        <v>141</v>
      </c>
      <c r="E2153" t="s">
        <v>202</v>
      </c>
      <c r="F2153">
        <v>8.1498000000000001E-2</v>
      </c>
      <c r="G2153">
        <v>-1</v>
      </c>
      <c r="H2153">
        <v>465.15800000000002</v>
      </c>
      <c r="I2153">
        <v>-1</v>
      </c>
      <c r="J2153">
        <v>0</v>
      </c>
      <c r="K2153">
        <v>8.0646090000000008</v>
      </c>
      <c r="L2153">
        <v>-6.0481E-2</v>
      </c>
      <c r="M2153">
        <v>193.719291</v>
      </c>
      <c r="N2153">
        <v>-222.41779500000001</v>
      </c>
      <c r="O2153">
        <v>1.5830759999999999</v>
      </c>
      <c r="P2153">
        <v>193.752533</v>
      </c>
      <c r="Q2153">
        <v>-222.40891999999999</v>
      </c>
      <c r="R2153">
        <v>1.581437</v>
      </c>
      <c r="S2153">
        <v>3.4406539999999999</v>
      </c>
      <c r="T2153">
        <v>1.639E-3</v>
      </c>
    </row>
    <row r="2154" spans="1:20" x14ac:dyDescent="0.25">
      <c r="A2154">
        <v>2152</v>
      </c>
      <c r="B2154">
        <v>6</v>
      </c>
      <c r="C2154">
        <v>-1</v>
      </c>
      <c r="D2154" t="s">
        <v>141</v>
      </c>
      <c r="E2154" t="s">
        <v>202</v>
      </c>
      <c r="F2154">
        <v>0.112807</v>
      </c>
      <c r="G2154">
        <v>-1</v>
      </c>
      <c r="H2154">
        <v>425.33199999999999</v>
      </c>
      <c r="I2154">
        <v>-1</v>
      </c>
      <c r="J2154">
        <v>0</v>
      </c>
      <c r="K2154">
        <v>8.0665320000000005</v>
      </c>
      <c r="L2154">
        <v>4.1404999999999997E-2</v>
      </c>
      <c r="M2154">
        <v>193.71727000000001</v>
      </c>
      <c r="N2154">
        <v>-221.72895199999999</v>
      </c>
      <c r="O2154">
        <v>1.574522</v>
      </c>
      <c r="P2154">
        <v>193.745667</v>
      </c>
      <c r="Q2154">
        <v>-221.683029</v>
      </c>
      <c r="R2154">
        <v>1.5810999999999999</v>
      </c>
      <c r="S2154">
        <v>5.3993349999999998</v>
      </c>
      <c r="T2154">
        <v>6.5770000000000004E-3</v>
      </c>
    </row>
    <row r="2155" spans="1:20" x14ac:dyDescent="0.25">
      <c r="A2155">
        <v>2153</v>
      </c>
      <c r="B2155">
        <v>6</v>
      </c>
      <c r="C2155">
        <v>-1</v>
      </c>
      <c r="D2155" t="s">
        <v>141</v>
      </c>
      <c r="E2155" t="s">
        <v>202</v>
      </c>
      <c r="F2155">
        <v>0.13236500000000001</v>
      </c>
      <c r="G2155">
        <v>-1</v>
      </c>
      <c r="H2155">
        <v>319.971</v>
      </c>
      <c r="I2155">
        <v>-1</v>
      </c>
      <c r="J2155">
        <v>0</v>
      </c>
      <c r="K2155">
        <v>8.0664719999999992</v>
      </c>
      <c r="L2155">
        <v>4.4582999999999998E-2</v>
      </c>
      <c r="M2155">
        <v>193.82523800000001</v>
      </c>
      <c r="N2155">
        <v>-220.80148700000001</v>
      </c>
      <c r="O2155">
        <v>1.5873710000000001</v>
      </c>
      <c r="P2155">
        <v>193.736816</v>
      </c>
      <c r="Q2155">
        <v>-220.71507299999999</v>
      </c>
      <c r="R2155">
        <v>1.5803689999999999</v>
      </c>
      <c r="S2155">
        <v>12.363548</v>
      </c>
      <c r="T2155">
        <v>7.0029999999999997E-3</v>
      </c>
    </row>
    <row r="2156" spans="1:20" x14ac:dyDescent="0.25">
      <c r="A2156">
        <v>2154</v>
      </c>
      <c r="B2156">
        <v>6</v>
      </c>
      <c r="C2156">
        <v>-1</v>
      </c>
      <c r="D2156" t="s">
        <v>141</v>
      </c>
      <c r="E2156" t="s">
        <v>202</v>
      </c>
      <c r="F2156">
        <v>4.3735000000000003E-2</v>
      </c>
      <c r="G2156">
        <v>-1</v>
      </c>
      <c r="H2156">
        <v>316.00200000000001</v>
      </c>
      <c r="I2156">
        <v>-1</v>
      </c>
      <c r="J2156">
        <v>0</v>
      </c>
      <c r="K2156">
        <v>8.0651770000000003</v>
      </c>
      <c r="L2156">
        <v>-6.1304999999999998E-2</v>
      </c>
      <c r="M2156">
        <v>193.69743</v>
      </c>
      <c r="N2156">
        <v>-219.958155</v>
      </c>
      <c r="O2156">
        <v>1.578217</v>
      </c>
      <c r="P2156">
        <v>193.730423</v>
      </c>
      <c r="Q2156">
        <v>-219.98915099999999</v>
      </c>
      <c r="R2156">
        <v>1.579334</v>
      </c>
      <c r="S2156">
        <v>4.5268819999999996</v>
      </c>
      <c r="T2156">
        <v>1.1169999999999999E-3</v>
      </c>
    </row>
    <row r="2157" spans="1:20" x14ac:dyDescent="0.25">
      <c r="A2157">
        <v>2155</v>
      </c>
      <c r="B2157">
        <v>6</v>
      </c>
      <c r="C2157">
        <v>-1</v>
      </c>
      <c r="D2157" t="s">
        <v>141</v>
      </c>
      <c r="E2157" t="s">
        <v>202</v>
      </c>
      <c r="F2157">
        <v>6.9523000000000001E-2</v>
      </c>
      <c r="G2157">
        <v>-1</v>
      </c>
      <c r="H2157">
        <v>451.13799999999998</v>
      </c>
      <c r="I2157">
        <v>-1</v>
      </c>
      <c r="J2157">
        <v>0</v>
      </c>
      <c r="K2157">
        <v>8.0642110000000002</v>
      </c>
      <c r="L2157">
        <v>3.4915000000000002E-2</v>
      </c>
      <c r="M2157">
        <v>193.69492299999999</v>
      </c>
      <c r="N2157">
        <v>-219.24368999999999</v>
      </c>
      <c r="O2157">
        <v>1.5778430000000001</v>
      </c>
      <c r="P2157">
        <v>193.72569300000001</v>
      </c>
      <c r="Q2157">
        <v>-219.263351</v>
      </c>
      <c r="R2157">
        <v>1.5785610000000001</v>
      </c>
      <c r="S2157">
        <v>3.651526</v>
      </c>
      <c r="T2157">
        <v>7.18E-4</v>
      </c>
    </row>
    <row r="2158" spans="1:20" x14ac:dyDescent="0.25">
      <c r="A2158">
        <v>2156</v>
      </c>
      <c r="B2158">
        <v>6</v>
      </c>
      <c r="C2158">
        <v>-1</v>
      </c>
      <c r="D2158" t="s">
        <v>141</v>
      </c>
      <c r="E2158" t="s">
        <v>202</v>
      </c>
      <c r="F2158">
        <v>0.18287999999999999</v>
      </c>
      <c r="G2158">
        <v>-1</v>
      </c>
      <c r="H2158">
        <v>252.881</v>
      </c>
      <c r="I2158">
        <v>-1</v>
      </c>
      <c r="J2158">
        <v>0</v>
      </c>
      <c r="K2158">
        <v>8.0639339999999997</v>
      </c>
      <c r="L2158">
        <v>3.8685999999999998E-2</v>
      </c>
      <c r="M2158">
        <v>193.66730100000001</v>
      </c>
      <c r="N2158">
        <v>-218.24101200000001</v>
      </c>
      <c r="O2158">
        <v>1.5771649999999999</v>
      </c>
      <c r="P2158">
        <v>193.720291</v>
      </c>
      <c r="Q2158">
        <v>-218.295624</v>
      </c>
      <c r="R2158">
        <v>1.577045</v>
      </c>
      <c r="S2158">
        <v>7.6094359999999996</v>
      </c>
      <c r="T2158">
        <v>1.1900000000000001E-4</v>
      </c>
    </row>
    <row r="2159" spans="1:20" x14ac:dyDescent="0.25">
      <c r="A2159">
        <v>2157</v>
      </c>
      <c r="B2159">
        <v>7</v>
      </c>
      <c r="C2159">
        <v>-1</v>
      </c>
      <c r="D2159" t="s">
        <v>245</v>
      </c>
      <c r="E2159" t="s">
        <v>202</v>
      </c>
      <c r="F2159">
        <v>0.227966</v>
      </c>
      <c r="G2159">
        <v>-1</v>
      </c>
      <c r="H2159">
        <v>409.23700000000002</v>
      </c>
      <c r="I2159">
        <v>-1</v>
      </c>
      <c r="J2159">
        <v>0</v>
      </c>
      <c r="K2159">
        <v>8.0641200000000008</v>
      </c>
      <c r="L2159">
        <v>-5.7179000000000001E-2</v>
      </c>
      <c r="M2159">
        <v>193.56624600000001</v>
      </c>
      <c r="N2159">
        <v>-217.428415</v>
      </c>
      <c r="O2159">
        <v>1.5742229999999999</v>
      </c>
      <c r="P2159">
        <v>193.71665999999999</v>
      </c>
      <c r="Q2159">
        <v>-217.56982400000001</v>
      </c>
      <c r="R2159">
        <v>1.575742</v>
      </c>
      <c r="S2159">
        <v>20.644829999999999</v>
      </c>
      <c r="T2159">
        <v>1.5200000000000001E-3</v>
      </c>
    </row>
    <row r="2160" spans="1:20" x14ac:dyDescent="0.25">
      <c r="A2160">
        <v>2158</v>
      </c>
      <c r="B2160">
        <v>6</v>
      </c>
      <c r="C2160">
        <v>-1</v>
      </c>
      <c r="D2160" t="s">
        <v>142</v>
      </c>
      <c r="E2160" t="s">
        <v>202</v>
      </c>
      <c r="F2160">
        <v>8.5836999999999997E-2</v>
      </c>
      <c r="G2160">
        <v>-1</v>
      </c>
      <c r="H2160">
        <v>405.41399999999999</v>
      </c>
      <c r="I2160">
        <v>-1</v>
      </c>
      <c r="J2160">
        <v>0</v>
      </c>
      <c r="K2160">
        <v>8.0487350000000006</v>
      </c>
      <c r="L2160">
        <v>4.4318000000000003E-2</v>
      </c>
      <c r="M2160">
        <v>193.70037600000001</v>
      </c>
      <c r="N2160">
        <v>-216.88359199999999</v>
      </c>
      <c r="O2160">
        <v>1.5727150000000001</v>
      </c>
      <c r="P2160">
        <v>193.71365399999999</v>
      </c>
      <c r="Q2160">
        <v>-216.84451300000001</v>
      </c>
      <c r="R2160">
        <v>1.5756669999999999</v>
      </c>
      <c r="S2160">
        <v>4.1273369999999998</v>
      </c>
      <c r="T2160">
        <v>2.9520000000000002E-3</v>
      </c>
    </row>
    <row r="2161" spans="1:20" x14ac:dyDescent="0.25">
      <c r="A2161">
        <v>2159</v>
      </c>
      <c r="B2161">
        <v>6</v>
      </c>
      <c r="C2161">
        <v>-1</v>
      </c>
      <c r="D2161" t="s">
        <v>142</v>
      </c>
      <c r="E2161" t="s">
        <v>202</v>
      </c>
      <c r="F2161">
        <v>4.3362999999999999E-2</v>
      </c>
      <c r="G2161">
        <v>-1</v>
      </c>
      <c r="H2161">
        <v>310.16000000000003</v>
      </c>
      <c r="I2161">
        <v>-1</v>
      </c>
      <c r="J2161">
        <v>0</v>
      </c>
      <c r="K2161">
        <v>7.9841199999999999</v>
      </c>
      <c r="L2161">
        <v>-5.4148000000000002E-2</v>
      </c>
      <c r="M2161">
        <v>193.70450299999999</v>
      </c>
      <c r="N2161">
        <v>-216.122805</v>
      </c>
      <c r="O2161">
        <v>1.5733330000000001</v>
      </c>
      <c r="P2161">
        <v>193.71054100000001</v>
      </c>
      <c r="Q2161">
        <v>-216.12294</v>
      </c>
      <c r="R2161">
        <v>1.5747629999999999</v>
      </c>
      <c r="S2161">
        <v>0.60396000000000005</v>
      </c>
      <c r="T2161">
        <v>1.4300000000000001E-3</v>
      </c>
    </row>
    <row r="2162" spans="1:20" x14ac:dyDescent="0.25">
      <c r="A2162">
        <v>2160</v>
      </c>
      <c r="B2162">
        <v>5</v>
      </c>
      <c r="C2162">
        <v>-1</v>
      </c>
      <c r="D2162" t="s">
        <v>143</v>
      </c>
      <c r="E2162" t="s">
        <v>202</v>
      </c>
      <c r="F2162">
        <v>0.17557500000000001</v>
      </c>
      <c r="G2162">
        <v>-1</v>
      </c>
      <c r="H2162">
        <v>293.22699999999998</v>
      </c>
      <c r="I2162">
        <v>-1</v>
      </c>
      <c r="J2162">
        <v>0</v>
      </c>
      <c r="K2162">
        <v>7.8304720000000003</v>
      </c>
      <c r="L2162">
        <v>-5.3900999999999998E-2</v>
      </c>
      <c r="M2162">
        <v>193.75038599999999</v>
      </c>
      <c r="N2162">
        <v>-215.21020200000001</v>
      </c>
      <c r="O2162">
        <v>1.5720879999999999</v>
      </c>
      <c r="P2162">
        <v>193.70692399999999</v>
      </c>
      <c r="Q2162">
        <v>-215.17434700000001</v>
      </c>
      <c r="R2162">
        <v>1.5744130000000001</v>
      </c>
      <c r="S2162">
        <v>5.6342910000000002</v>
      </c>
      <c r="T2162">
        <v>2.3240000000000001E-3</v>
      </c>
    </row>
    <row r="2163" spans="1:20" x14ac:dyDescent="0.25">
      <c r="A2163">
        <v>2161</v>
      </c>
      <c r="B2163">
        <v>5</v>
      </c>
      <c r="C2163">
        <v>-1</v>
      </c>
      <c r="D2163" t="s">
        <v>143</v>
      </c>
      <c r="E2163" t="s">
        <v>202</v>
      </c>
      <c r="F2163">
        <v>2.5815999999999999E-2</v>
      </c>
      <c r="G2163">
        <v>-1</v>
      </c>
      <c r="H2163">
        <v>404.35</v>
      </c>
      <c r="I2163">
        <v>-1</v>
      </c>
      <c r="J2163">
        <v>0</v>
      </c>
      <c r="K2163">
        <v>7.7004590000000004</v>
      </c>
      <c r="L2163">
        <v>4.6063E-2</v>
      </c>
      <c r="M2163">
        <v>193.672584</v>
      </c>
      <c r="N2163">
        <v>-214.50208599999999</v>
      </c>
      <c r="O2163">
        <v>1.5712280000000001</v>
      </c>
      <c r="P2163">
        <v>193.704971</v>
      </c>
      <c r="Q2163">
        <v>-214.47616600000001</v>
      </c>
      <c r="R2163">
        <v>1.5744419999999999</v>
      </c>
      <c r="S2163">
        <v>4.1482809999999999</v>
      </c>
      <c r="T2163">
        <v>3.2139999999999998E-3</v>
      </c>
    </row>
    <row r="2164" spans="1:20" x14ac:dyDescent="0.25">
      <c r="A2164">
        <v>2162</v>
      </c>
      <c r="B2164">
        <v>5</v>
      </c>
      <c r="C2164">
        <v>-1</v>
      </c>
      <c r="D2164" t="s">
        <v>143</v>
      </c>
      <c r="E2164" t="s">
        <v>202</v>
      </c>
      <c r="F2164">
        <v>9.5820000000000002E-3</v>
      </c>
      <c r="G2164">
        <v>-1</v>
      </c>
      <c r="H2164">
        <v>275.803</v>
      </c>
      <c r="I2164">
        <v>-1</v>
      </c>
      <c r="J2164">
        <v>0</v>
      </c>
      <c r="K2164">
        <v>7.5853450000000002</v>
      </c>
      <c r="L2164">
        <v>-5.8280999999999999E-2</v>
      </c>
      <c r="M2164">
        <v>193.691183</v>
      </c>
      <c r="N2164">
        <v>-213.783265</v>
      </c>
      <c r="O2164">
        <v>1.5716969999999999</v>
      </c>
      <c r="P2164">
        <v>193.70306400000001</v>
      </c>
      <c r="Q2164">
        <v>-213.789062</v>
      </c>
      <c r="R2164">
        <v>1.5733919999999999</v>
      </c>
      <c r="S2164">
        <v>1.322039</v>
      </c>
      <c r="T2164">
        <v>1.6949999999999999E-3</v>
      </c>
    </row>
    <row r="2165" spans="1:20" x14ac:dyDescent="0.25">
      <c r="A2165">
        <v>2163</v>
      </c>
      <c r="B2165">
        <v>5</v>
      </c>
      <c r="C2165">
        <v>-1</v>
      </c>
      <c r="D2165" t="s">
        <v>143</v>
      </c>
      <c r="E2165" t="s">
        <v>202</v>
      </c>
      <c r="F2165">
        <v>4.3889999999999998E-2</v>
      </c>
      <c r="G2165">
        <v>-1</v>
      </c>
      <c r="H2165">
        <v>296.096</v>
      </c>
      <c r="I2165">
        <v>-1</v>
      </c>
      <c r="J2165">
        <v>0</v>
      </c>
      <c r="K2165">
        <v>7.4943809999999997</v>
      </c>
      <c r="L2165">
        <v>4.9410999999999997E-2</v>
      </c>
      <c r="M2165">
        <v>193.730459</v>
      </c>
      <c r="N2165">
        <v>-213.14168799999999</v>
      </c>
      <c r="O2165">
        <v>1.5697810000000001</v>
      </c>
      <c r="P2165">
        <v>193.70172099999999</v>
      </c>
      <c r="Q2165">
        <v>-213.11113</v>
      </c>
      <c r="R2165">
        <v>1.5735159999999999</v>
      </c>
      <c r="S2165">
        <v>4.1948439999999998</v>
      </c>
      <c r="T2165">
        <v>3.735E-3</v>
      </c>
    </row>
    <row r="2166" spans="1:20" x14ac:dyDescent="0.25">
      <c r="A2166">
        <v>2164</v>
      </c>
      <c r="B2166">
        <v>5</v>
      </c>
      <c r="C2166">
        <v>-1</v>
      </c>
      <c r="D2166" t="s">
        <v>143</v>
      </c>
      <c r="E2166" t="s">
        <v>202</v>
      </c>
      <c r="F2166">
        <v>0.16191700000000001</v>
      </c>
      <c r="G2166">
        <v>-1</v>
      </c>
      <c r="H2166">
        <v>395.404</v>
      </c>
      <c r="I2166">
        <v>-1</v>
      </c>
      <c r="J2166">
        <v>0</v>
      </c>
      <c r="K2166">
        <v>7.3990159999999996</v>
      </c>
      <c r="L2166">
        <v>5.1292999999999998E-2</v>
      </c>
      <c r="M2166">
        <v>193.71929299999999</v>
      </c>
      <c r="N2166">
        <v>-212.209011</v>
      </c>
      <c r="O2166">
        <v>1.5723119999999999</v>
      </c>
      <c r="P2166">
        <v>193.69993600000001</v>
      </c>
      <c r="Q2166">
        <v>-212.21812399999999</v>
      </c>
      <c r="R2166">
        <v>1.573145</v>
      </c>
      <c r="S2166">
        <v>2.139545</v>
      </c>
      <c r="T2166">
        <v>8.3199999999999995E-4</v>
      </c>
    </row>
    <row r="2167" spans="1:20" x14ac:dyDescent="0.25">
      <c r="A2167">
        <v>2165</v>
      </c>
      <c r="B2167">
        <v>5</v>
      </c>
      <c r="C2167">
        <v>-1</v>
      </c>
      <c r="D2167" t="s">
        <v>143</v>
      </c>
      <c r="E2167" t="s">
        <v>202</v>
      </c>
      <c r="F2167">
        <v>0.24009</v>
      </c>
      <c r="G2167">
        <v>-1</v>
      </c>
      <c r="H2167">
        <v>398.339</v>
      </c>
      <c r="I2167">
        <v>-1</v>
      </c>
      <c r="J2167">
        <v>0</v>
      </c>
      <c r="K2167">
        <v>7.329796</v>
      </c>
      <c r="L2167">
        <v>-5.6111000000000001E-2</v>
      </c>
      <c r="M2167">
        <v>193.683696</v>
      </c>
      <c r="N2167">
        <v>-211.55616900000001</v>
      </c>
      <c r="O2167">
        <v>1.5692170000000001</v>
      </c>
      <c r="P2167">
        <v>193.69860800000001</v>
      </c>
      <c r="Q2167">
        <v>-211.55561800000001</v>
      </c>
      <c r="R2167">
        <v>1.5724020000000001</v>
      </c>
      <c r="S2167">
        <v>1.492283</v>
      </c>
      <c r="T2167">
        <v>3.186E-3</v>
      </c>
    </row>
    <row r="2168" spans="1:20" x14ac:dyDescent="0.25">
      <c r="A2168">
        <v>2166</v>
      </c>
      <c r="B2168">
        <v>5</v>
      </c>
      <c r="C2168">
        <v>-1</v>
      </c>
      <c r="D2168" t="s">
        <v>143</v>
      </c>
      <c r="E2168" t="s">
        <v>202</v>
      </c>
      <c r="F2168">
        <v>0.13839199999999999</v>
      </c>
      <c r="G2168">
        <v>-1</v>
      </c>
      <c r="H2168">
        <v>352.221</v>
      </c>
      <c r="I2168">
        <v>-1</v>
      </c>
      <c r="J2168">
        <v>0</v>
      </c>
      <c r="K2168">
        <v>7.2520030000000002</v>
      </c>
      <c r="L2168">
        <v>5.3401999999999998E-2</v>
      </c>
      <c r="M2168">
        <v>193.69797299999999</v>
      </c>
      <c r="N2168">
        <v>-210.89849899999999</v>
      </c>
      <c r="O2168">
        <v>1.574268</v>
      </c>
      <c r="P2168">
        <v>193.69770800000001</v>
      </c>
      <c r="Q2168">
        <v>-210.899734</v>
      </c>
      <c r="R2168">
        <v>1.5728120000000001</v>
      </c>
      <c r="S2168">
        <v>0.126383</v>
      </c>
      <c r="T2168">
        <v>1.456E-3</v>
      </c>
    </row>
    <row r="2169" spans="1:20" x14ac:dyDescent="0.25">
      <c r="A2169">
        <v>2167</v>
      </c>
      <c r="B2169">
        <v>5</v>
      </c>
      <c r="C2169">
        <v>-1</v>
      </c>
      <c r="D2169" t="s">
        <v>145</v>
      </c>
      <c r="E2169" t="s">
        <v>202</v>
      </c>
      <c r="F2169">
        <v>3.1941999999999998E-2</v>
      </c>
      <c r="G2169">
        <v>-1</v>
      </c>
      <c r="H2169">
        <v>414.19</v>
      </c>
      <c r="I2169">
        <v>-1</v>
      </c>
      <c r="J2169">
        <v>0</v>
      </c>
      <c r="K2169">
        <v>7.1343730000000001</v>
      </c>
      <c r="L2169">
        <v>5.3636999999999997E-2</v>
      </c>
      <c r="M2169">
        <v>193.697373</v>
      </c>
      <c r="N2169">
        <v>-210.042596</v>
      </c>
      <c r="O2169">
        <v>1.566713</v>
      </c>
      <c r="P2169">
        <v>193.69636499999999</v>
      </c>
      <c r="Q2169">
        <v>-210.037048</v>
      </c>
      <c r="R2169">
        <v>1.5726720000000001</v>
      </c>
      <c r="S2169">
        <v>0.56384800000000002</v>
      </c>
      <c r="T2169">
        <v>5.9589999999999999E-3</v>
      </c>
    </row>
    <row r="2170" spans="1:20" x14ac:dyDescent="0.25">
      <c r="A2170">
        <v>2168</v>
      </c>
      <c r="B2170">
        <v>5</v>
      </c>
      <c r="C2170">
        <v>-1</v>
      </c>
      <c r="D2170" t="s">
        <v>145</v>
      </c>
      <c r="E2170" t="s">
        <v>202</v>
      </c>
      <c r="F2170">
        <v>2.9415E-2</v>
      </c>
      <c r="G2170">
        <v>-1</v>
      </c>
      <c r="H2170">
        <v>359.6</v>
      </c>
      <c r="I2170">
        <v>-1</v>
      </c>
      <c r="J2170">
        <v>0</v>
      </c>
      <c r="K2170">
        <v>7.04284</v>
      </c>
      <c r="L2170">
        <v>-5.8044999999999999E-2</v>
      </c>
      <c r="M2170">
        <v>193.67336700000001</v>
      </c>
      <c r="N2170">
        <v>-209.44960699999999</v>
      </c>
      <c r="O2170">
        <v>1.5698589999999999</v>
      </c>
      <c r="P2170">
        <v>193.695404</v>
      </c>
      <c r="Q2170">
        <v>-209.399551</v>
      </c>
      <c r="R2170">
        <v>1.571925</v>
      </c>
      <c r="S2170">
        <v>5.4691640000000001</v>
      </c>
      <c r="T2170">
        <v>2.0660000000000001E-3</v>
      </c>
    </row>
    <row r="2171" spans="1:20" x14ac:dyDescent="0.25">
      <c r="A2171">
        <v>2169</v>
      </c>
      <c r="B2171">
        <v>5</v>
      </c>
      <c r="C2171">
        <v>-1</v>
      </c>
      <c r="D2171" t="s">
        <v>145</v>
      </c>
      <c r="E2171" t="s">
        <v>202</v>
      </c>
      <c r="F2171">
        <v>2.9769E-2</v>
      </c>
      <c r="G2171">
        <v>-1</v>
      </c>
      <c r="H2171">
        <v>413.95400000000001</v>
      </c>
      <c r="I2171">
        <v>-1</v>
      </c>
      <c r="J2171">
        <v>0</v>
      </c>
      <c r="K2171">
        <v>6.9550400000000003</v>
      </c>
      <c r="L2171">
        <v>5.4873999999999999E-2</v>
      </c>
      <c r="M2171">
        <v>193.69128699999999</v>
      </c>
      <c r="N2171">
        <v>-208.769823</v>
      </c>
      <c r="O2171">
        <v>1.572047</v>
      </c>
      <c r="P2171">
        <v>193.694885</v>
      </c>
      <c r="Q2171">
        <v>-208.770081</v>
      </c>
      <c r="R2171">
        <v>1.572316</v>
      </c>
      <c r="S2171">
        <v>0.36077999999999999</v>
      </c>
      <c r="T2171">
        <v>2.6899999999999998E-4</v>
      </c>
    </row>
    <row r="2172" spans="1:20" x14ac:dyDescent="0.25">
      <c r="A2172">
        <v>2170</v>
      </c>
      <c r="B2172">
        <v>5</v>
      </c>
      <c r="C2172">
        <v>-1</v>
      </c>
      <c r="D2172" t="s">
        <v>145</v>
      </c>
      <c r="E2172" t="s">
        <v>202</v>
      </c>
      <c r="F2172">
        <v>0.12623999999999999</v>
      </c>
      <c r="G2172">
        <v>-1</v>
      </c>
      <c r="H2172">
        <v>325.40199999999999</v>
      </c>
      <c r="I2172">
        <v>-1</v>
      </c>
      <c r="J2172">
        <v>0</v>
      </c>
      <c r="K2172">
        <v>6.8475020000000004</v>
      </c>
      <c r="L2172">
        <v>5.5499E-2</v>
      </c>
      <c r="M2172">
        <v>193.745441</v>
      </c>
      <c r="N2172">
        <v>-207.99287200000001</v>
      </c>
      <c r="O2172">
        <v>1.5718019999999999</v>
      </c>
      <c r="P2172">
        <v>193.69409200000001</v>
      </c>
      <c r="Q2172">
        <v>-207.942566</v>
      </c>
      <c r="R2172">
        <v>1.5721240000000001</v>
      </c>
      <c r="S2172">
        <v>7.1884819999999996</v>
      </c>
      <c r="T2172">
        <v>3.21E-4</v>
      </c>
    </row>
    <row r="2173" spans="1:20" x14ac:dyDescent="0.25">
      <c r="A2173">
        <v>2171</v>
      </c>
      <c r="B2173">
        <v>5</v>
      </c>
      <c r="C2173">
        <v>-1</v>
      </c>
      <c r="D2173" t="s">
        <v>145</v>
      </c>
      <c r="E2173" t="s">
        <v>202</v>
      </c>
      <c r="F2173">
        <v>0.102563</v>
      </c>
      <c r="G2173">
        <v>-1</v>
      </c>
      <c r="H2173">
        <v>382.34399999999999</v>
      </c>
      <c r="I2173">
        <v>-1</v>
      </c>
      <c r="J2173">
        <v>0</v>
      </c>
      <c r="K2173">
        <v>6.7719769999999997</v>
      </c>
      <c r="L2173">
        <v>-5.8154999999999998E-2</v>
      </c>
      <c r="M2173">
        <v>193.68877000000001</v>
      </c>
      <c r="N2173">
        <v>-207.32176799999999</v>
      </c>
      <c r="O2173">
        <v>1.573196</v>
      </c>
      <c r="P2173">
        <v>193.69338999999999</v>
      </c>
      <c r="Q2173">
        <v>-207.33007799999999</v>
      </c>
      <c r="R2173">
        <v>1.571434</v>
      </c>
      <c r="S2173">
        <v>0.95074000000000003</v>
      </c>
      <c r="T2173">
        <v>1.761E-3</v>
      </c>
    </row>
    <row r="2174" spans="1:20" x14ac:dyDescent="0.25">
      <c r="A2174">
        <v>2172</v>
      </c>
      <c r="B2174">
        <v>5</v>
      </c>
      <c r="C2174">
        <v>-1</v>
      </c>
      <c r="D2174" t="s">
        <v>145</v>
      </c>
      <c r="E2174" t="s">
        <v>202</v>
      </c>
      <c r="F2174">
        <v>0.133161</v>
      </c>
      <c r="G2174">
        <v>-1</v>
      </c>
      <c r="H2174">
        <v>391.36500000000001</v>
      </c>
      <c r="I2174">
        <v>-1</v>
      </c>
      <c r="J2174">
        <v>0</v>
      </c>
      <c r="K2174">
        <v>6.6973339999999997</v>
      </c>
      <c r="L2174">
        <v>5.6703999999999997E-2</v>
      </c>
      <c r="M2174">
        <v>193.70960099999999</v>
      </c>
      <c r="N2174">
        <v>-206.72532899999999</v>
      </c>
      <c r="O2174">
        <v>1.5662750000000001</v>
      </c>
      <c r="P2174">
        <v>193.69306900000001</v>
      </c>
      <c r="Q2174">
        <v>-206.72430399999999</v>
      </c>
      <c r="R2174">
        <v>1.571936</v>
      </c>
      <c r="S2174">
        <v>1.6563589999999999</v>
      </c>
      <c r="T2174">
        <v>5.6610000000000002E-3</v>
      </c>
    </row>
    <row r="2175" spans="1:20" x14ac:dyDescent="0.25">
      <c r="A2175">
        <v>2173</v>
      </c>
      <c r="B2175">
        <v>5</v>
      </c>
      <c r="C2175">
        <v>-1</v>
      </c>
      <c r="D2175" t="s">
        <v>145</v>
      </c>
      <c r="E2175" t="s">
        <v>202</v>
      </c>
      <c r="F2175">
        <v>4.1155999999999998E-2</v>
      </c>
      <c r="G2175">
        <v>-1</v>
      </c>
      <c r="H2175">
        <v>359.14600000000002</v>
      </c>
      <c r="I2175">
        <v>-1</v>
      </c>
      <c r="J2175">
        <v>0</v>
      </c>
      <c r="K2175">
        <v>6.6212749999999998</v>
      </c>
      <c r="L2175">
        <v>-5.8347999999999997E-2</v>
      </c>
      <c r="M2175">
        <v>193.68924999999999</v>
      </c>
      <c r="N2175">
        <v>-206.136087</v>
      </c>
      <c r="O2175">
        <v>1.5695920000000001</v>
      </c>
      <c r="P2175">
        <v>193.692474</v>
      </c>
      <c r="Q2175">
        <v>-206.12531999999999</v>
      </c>
      <c r="R2175">
        <v>1.5712950000000001</v>
      </c>
      <c r="S2175">
        <v>1.123902</v>
      </c>
      <c r="T2175">
        <v>1.7030000000000001E-3</v>
      </c>
    </row>
    <row r="2176" spans="1:20" x14ac:dyDescent="0.25">
      <c r="A2176">
        <v>2174</v>
      </c>
      <c r="B2176">
        <v>5</v>
      </c>
      <c r="C2176">
        <v>-1</v>
      </c>
      <c r="D2176" t="s">
        <v>145</v>
      </c>
      <c r="E2176" t="s">
        <v>202</v>
      </c>
      <c r="F2176">
        <v>4.5488000000000001E-2</v>
      </c>
      <c r="G2176">
        <v>-1</v>
      </c>
      <c r="H2176">
        <v>370.13900000000001</v>
      </c>
      <c r="I2176">
        <v>-1</v>
      </c>
      <c r="J2176">
        <v>0</v>
      </c>
      <c r="K2176">
        <v>6.5435210000000001</v>
      </c>
      <c r="L2176">
        <v>5.8423000000000003E-2</v>
      </c>
      <c r="M2176">
        <v>193.69070300000001</v>
      </c>
      <c r="N2176">
        <v>-205.535999</v>
      </c>
      <c r="O2176">
        <v>1.571636</v>
      </c>
      <c r="P2176">
        <v>193.692215</v>
      </c>
      <c r="Q2176">
        <v>-205.53329500000001</v>
      </c>
      <c r="R2176">
        <v>1.5718620000000001</v>
      </c>
      <c r="S2176">
        <v>0.30984899999999999</v>
      </c>
      <c r="T2176">
        <v>2.2499999999999999E-4</v>
      </c>
    </row>
    <row r="2177" spans="1:20" x14ac:dyDescent="0.25">
      <c r="A2177">
        <v>2175</v>
      </c>
      <c r="B2177">
        <v>5</v>
      </c>
      <c r="C2177">
        <v>-1</v>
      </c>
      <c r="D2177" t="s">
        <v>145</v>
      </c>
      <c r="E2177" t="s">
        <v>202</v>
      </c>
      <c r="F2177">
        <v>9.5907999999999993E-2</v>
      </c>
      <c r="G2177">
        <v>-1</v>
      </c>
      <c r="H2177">
        <v>310.72399999999999</v>
      </c>
      <c r="I2177">
        <v>-1</v>
      </c>
      <c r="J2177">
        <v>0</v>
      </c>
      <c r="K2177">
        <v>6.4394819999999999</v>
      </c>
      <c r="L2177">
        <v>5.8085999999999999E-2</v>
      </c>
      <c r="M2177">
        <v>193.694208</v>
      </c>
      <c r="N2177">
        <v>-204.722858</v>
      </c>
      <c r="O2177">
        <v>1.578498</v>
      </c>
      <c r="P2177">
        <v>193.69165000000001</v>
      </c>
      <c r="Q2177">
        <v>-204.754852</v>
      </c>
      <c r="R2177">
        <v>1.5718179999999999</v>
      </c>
      <c r="S2177">
        <v>3.2096450000000001</v>
      </c>
      <c r="T2177">
        <v>6.679E-3</v>
      </c>
    </row>
    <row r="2178" spans="1:20" x14ac:dyDescent="0.25">
      <c r="A2178">
        <v>2176</v>
      </c>
      <c r="B2178">
        <v>5</v>
      </c>
      <c r="C2178">
        <v>-1</v>
      </c>
      <c r="D2178" t="s">
        <v>145</v>
      </c>
      <c r="E2178" t="s">
        <v>202</v>
      </c>
      <c r="F2178">
        <v>0.14485700000000001</v>
      </c>
      <c r="G2178">
        <v>-1</v>
      </c>
      <c r="H2178">
        <v>326.42399999999998</v>
      </c>
      <c r="I2178">
        <v>-1</v>
      </c>
      <c r="J2178">
        <v>0</v>
      </c>
      <c r="K2178">
        <v>6.3631580000000003</v>
      </c>
      <c r="L2178">
        <v>-6.0113E-2</v>
      </c>
      <c r="M2178">
        <v>193.73124899999999</v>
      </c>
      <c r="N2178">
        <v>-204.207988</v>
      </c>
      <c r="O2178">
        <v>1.5687199999999999</v>
      </c>
      <c r="P2178">
        <v>193.69111599999999</v>
      </c>
      <c r="Q2178">
        <v>-204.179123</v>
      </c>
      <c r="R2178">
        <v>1.5711440000000001</v>
      </c>
      <c r="S2178">
        <v>4.9434550000000002</v>
      </c>
      <c r="T2178">
        <v>2.4239999999999999E-3</v>
      </c>
    </row>
    <row r="2179" spans="1:20" x14ac:dyDescent="0.25">
      <c r="A2179">
        <v>2177</v>
      </c>
      <c r="B2179">
        <v>5</v>
      </c>
      <c r="C2179">
        <v>-1</v>
      </c>
      <c r="D2179" t="s">
        <v>145</v>
      </c>
      <c r="E2179" t="s">
        <v>202</v>
      </c>
      <c r="F2179">
        <v>4.8175999999999997E-2</v>
      </c>
      <c r="G2179">
        <v>-1</v>
      </c>
      <c r="H2179">
        <v>310.32299999999998</v>
      </c>
      <c r="I2179">
        <v>-1</v>
      </c>
      <c r="J2179">
        <v>0</v>
      </c>
      <c r="K2179">
        <v>6.2891050000000002</v>
      </c>
      <c r="L2179">
        <v>5.9442000000000002E-2</v>
      </c>
      <c r="M2179">
        <v>193.690121</v>
      </c>
      <c r="N2179">
        <v>-203.61870400000001</v>
      </c>
      <c r="O2179">
        <v>1.569842</v>
      </c>
      <c r="P2179">
        <v>193.690979</v>
      </c>
      <c r="Q2179">
        <v>-203.610153</v>
      </c>
      <c r="R2179">
        <v>1.5717049999999999</v>
      </c>
      <c r="S2179">
        <v>0.85937799999999998</v>
      </c>
      <c r="T2179">
        <v>1.8630000000000001E-3</v>
      </c>
    </row>
    <row r="2180" spans="1:20" x14ac:dyDescent="0.25">
      <c r="A2180">
        <v>2178</v>
      </c>
      <c r="B2180">
        <v>5</v>
      </c>
      <c r="C2180">
        <v>-1</v>
      </c>
      <c r="D2180" t="s">
        <v>145</v>
      </c>
      <c r="E2180" t="s">
        <v>202</v>
      </c>
      <c r="F2180">
        <v>2.1128999999999998E-2</v>
      </c>
      <c r="G2180">
        <v>-1</v>
      </c>
      <c r="H2180">
        <v>372.24400000000003</v>
      </c>
      <c r="I2180">
        <v>-1</v>
      </c>
      <c r="J2180">
        <v>0</v>
      </c>
      <c r="K2180">
        <v>6.1932340000000003</v>
      </c>
      <c r="L2180">
        <v>5.9308E-2</v>
      </c>
      <c r="M2180">
        <v>193.682875</v>
      </c>
      <c r="N2180">
        <v>-202.86437699999999</v>
      </c>
      <c r="O2180">
        <v>1.5707</v>
      </c>
      <c r="P2180">
        <v>193.69064299999999</v>
      </c>
      <c r="Q2180">
        <v>-202.86170999999999</v>
      </c>
      <c r="R2180">
        <v>1.5716410000000001</v>
      </c>
      <c r="S2180">
        <v>0.82136399999999998</v>
      </c>
      <c r="T2180">
        <v>9.41E-4</v>
      </c>
    </row>
    <row r="2181" spans="1:20" x14ac:dyDescent="0.25">
      <c r="A2181">
        <v>2179</v>
      </c>
      <c r="B2181">
        <v>5</v>
      </c>
      <c r="C2181">
        <v>-1</v>
      </c>
      <c r="D2181" t="s">
        <v>145</v>
      </c>
      <c r="E2181" t="s">
        <v>202</v>
      </c>
      <c r="F2181">
        <v>4.1478000000000001E-2</v>
      </c>
      <c r="G2181">
        <v>-1</v>
      </c>
      <c r="H2181">
        <v>321.31599999999997</v>
      </c>
      <c r="I2181">
        <v>-1</v>
      </c>
      <c r="J2181">
        <v>0</v>
      </c>
      <c r="K2181">
        <v>6.122344</v>
      </c>
      <c r="L2181">
        <v>-6.0047000000000003E-2</v>
      </c>
      <c r="M2181">
        <v>193.68711999999999</v>
      </c>
      <c r="N2181">
        <v>-202.295762</v>
      </c>
      <c r="O2181">
        <v>1.570155</v>
      </c>
      <c r="P2181">
        <v>193.69021599999999</v>
      </c>
      <c r="Q2181">
        <v>-202.30783099999999</v>
      </c>
      <c r="R2181">
        <v>1.571008</v>
      </c>
      <c r="S2181">
        <v>1.2459480000000001</v>
      </c>
      <c r="T2181">
        <v>8.5400000000000005E-4</v>
      </c>
    </row>
    <row r="2182" spans="1:20" x14ac:dyDescent="0.25">
      <c r="A2182">
        <v>2180</v>
      </c>
      <c r="B2182">
        <v>5</v>
      </c>
      <c r="C2182">
        <v>-1</v>
      </c>
      <c r="D2182" t="s">
        <v>145</v>
      </c>
      <c r="E2182" t="s">
        <v>202</v>
      </c>
      <c r="F2182">
        <v>8.8382000000000002E-2</v>
      </c>
      <c r="G2182">
        <v>-1</v>
      </c>
      <c r="H2182">
        <v>354.47399999999999</v>
      </c>
      <c r="I2182">
        <v>-1</v>
      </c>
      <c r="J2182">
        <v>0</v>
      </c>
      <c r="K2182">
        <v>6.0515800000000004</v>
      </c>
      <c r="L2182">
        <v>6.0322000000000001E-2</v>
      </c>
      <c r="M2182">
        <v>193.68615700000001</v>
      </c>
      <c r="N2182">
        <v>-201.73530199999999</v>
      </c>
      <c r="O2182">
        <v>1.5780639999999999</v>
      </c>
      <c r="P2182">
        <v>193.690079</v>
      </c>
      <c r="Q2182">
        <v>-201.760345</v>
      </c>
      <c r="R2182">
        <v>1.5716289999999999</v>
      </c>
      <c r="S2182">
        <v>2.5348449999999998</v>
      </c>
      <c r="T2182">
        <v>6.4359999999999999E-3</v>
      </c>
    </row>
    <row r="2183" spans="1:20" x14ac:dyDescent="0.25">
      <c r="A2183">
        <v>2181</v>
      </c>
      <c r="B2183">
        <v>5</v>
      </c>
      <c r="C2183">
        <v>-1</v>
      </c>
      <c r="D2183" t="s">
        <v>145</v>
      </c>
      <c r="E2183" t="s">
        <v>202</v>
      </c>
      <c r="F2183">
        <v>2.2811999999999999E-2</v>
      </c>
      <c r="G2183">
        <v>-1</v>
      </c>
      <c r="H2183">
        <v>318.41500000000002</v>
      </c>
      <c r="I2183">
        <v>-1</v>
      </c>
      <c r="J2183">
        <v>0</v>
      </c>
      <c r="K2183">
        <v>5.9574550000000004</v>
      </c>
      <c r="L2183">
        <v>6.0468000000000001E-2</v>
      </c>
      <c r="M2183">
        <v>193.70800700000001</v>
      </c>
      <c r="N2183">
        <v>-201.055937</v>
      </c>
      <c r="O2183">
        <v>1.571207</v>
      </c>
      <c r="P2183">
        <v>193.68980400000001</v>
      </c>
      <c r="Q2183">
        <v>-201.040344</v>
      </c>
      <c r="R2183">
        <v>1.5715760000000001</v>
      </c>
      <c r="S2183">
        <v>2.3968600000000002</v>
      </c>
      <c r="T2183">
        <v>3.6900000000000002E-4</v>
      </c>
    </row>
    <row r="2184" spans="1:20" x14ac:dyDescent="0.25">
      <c r="A2184">
        <v>2182</v>
      </c>
      <c r="B2184">
        <v>5</v>
      </c>
      <c r="C2184">
        <v>-1</v>
      </c>
      <c r="D2184" t="s">
        <v>145</v>
      </c>
      <c r="E2184" t="s">
        <v>202</v>
      </c>
      <c r="F2184">
        <v>5.3754999999999997E-2</v>
      </c>
      <c r="G2184">
        <v>-1</v>
      </c>
      <c r="H2184">
        <v>231.62100000000001</v>
      </c>
      <c r="I2184">
        <v>-1</v>
      </c>
      <c r="J2184">
        <v>0</v>
      </c>
      <c r="K2184">
        <v>5.8875950000000001</v>
      </c>
      <c r="L2184">
        <v>-6.1136000000000003E-2</v>
      </c>
      <c r="M2184">
        <v>193.72775200000001</v>
      </c>
      <c r="N2184">
        <v>-200.55689599999999</v>
      </c>
      <c r="O2184">
        <v>1.5652330000000001</v>
      </c>
      <c r="P2184">
        <v>193.68940699999999</v>
      </c>
      <c r="Q2184">
        <v>-200.50773599999999</v>
      </c>
      <c r="R2184">
        <v>1.5709340000000001</v>
      </c>
      <c r="S2184">
        <v>6.234585</v>
      </c>
      <c r="T2184">
        <v>5.7010000000000003E-3</v>
      </c>
    </row>
    <row r="2185" spans="1:20" x14ac:dyDescent="0.25">
      <c r="A2185">
        <v>2183</v>
      </c>
      <c r="B2185">
        <v>5</v>
      </c>
      <c r="C2185">
        <v>-1</v>
      </c>
      <c r="D2185" t="s">
        <v>145</v>
      </c>
      <c r="E2185" t="s">
        <v>202</v>
      </c>
      <c r="F2185">
        <v>0.119757</v>
      </c>
      <c r="G2185">
        <v>-1</v>
      </c>
      <c r="H2185">
        <v>341.44600000000003</v>
      </c>
      <c r="I2185">
        <v>-1</v>
      </c>
      <c r="J2185">
        <v>0</v>
      </c>
      <c r="K2185">
        <v>5.8188449999999996</v>
      </c>
      <c r="L2185">
        <v>6.13E-2</v>
      </c>
      <c r="M2185">
        <v>193.622398</v>
      </c>
      <c r="N2185">
        <v>-199.97021799999999</v>
      </c>
      <c r="O2185">
        <v>1.57664</v>
      </c>
      <c r="P2185">
        <v>193.68942300000001</v>
      </c>
      <c r="Q2185">
        <v>-199.98126199999999</v>
      </c>
      <c r="R2185">
        <v>1.5715410000000001</v>
      </c>
      <c r="S2185">
        <v>6.792834</v>
      </c>
      <c r="T2185">
        <v>5.0990000000000002E-3</v>
      </c>
    </row>
    <row r="2186" spans="1:20" x14ac:dyDescent="0.25">
      <c r="A2186">
        <v>2184</v>
      </c>
      <c r="B2186">
        <v>5</v>
      </c>
      <c r="C2186">
        <v>-1</v>
      </c>
      <c r="D2186" t="s">
        <v>145</v>
      </c>
      <c r="E2186" t="s">
        <v>202</v>
      </c>
      <c r="F2186">
        <v>5.0519000000000001E-2</v>
      </c>
      <c r="G2186">
        <v>-1</v>
      </c>
      <c r="H2186">
        <v>288.46899999999999</v>
      </c>
      <c r="I2186">
        <v>-1</v>
      </c>
      <c r="J2186">
        <v>0</v>
      </c>
      <c r="K2186">
        <v>5.7291119999999998</v>
      </c>
      <c r="L2186">
        <v>6.2172999999999999E-2</v>
      </c>
      <c r="M2186">
        <v>193.703093</v>
      </c>
      <c r="N2186">
        <v>-199.313525</v>
      </c>
      <c r="O2186">
        <v>1.568065</v>
      </c>
      <c r="P2186">
        <v>193.689133</v>
      </c>
      <c r="Q2186">
        <v>-199.288849</v>
      </c>
      <c r="R2186">
        <v>1.5715509999999999</v>
      </c>
      <c r="S2186">
        <v>2.8351130000000002</v>
      </c>
      <c r="T2186">
        <v>3.4859999999999999E-3</v>
      </c>
    </row>
    <row r="2187" spans="1:20" x14ac:dyDescent="0.25">
      <c r="A2187">
        <v>2185</v>
      </c>
      <c r="B2187">
        <v>5</v>
      </c>
      <c r="C2187">
        <v>-1</v>
      </c>
      <c r="D2187" t="s">
        <v>145</v>
      </c>
      <c r="E2187" t="s">
        <v>202</v>
      </c>
      <c r="F2187">
        <v>0.108283</v>
      </c>
      <c r="G2187">
        <v>-1</v>
      </c>
      <c r="H2187">
        <v>352.35</v>
      </c>
      <c r="I2187">
        <v>-1</v>
      </c>
      <c r="J2187">
        <v>0</v>
      </c>
      <c r="K2187">
        <v>5.663862</v>
      </c>
      <c r="L2187">
        <v>-6.2424E-2</v>
      </c>
      <c r="M2187">
        <v>193.69268099999999</v>
      </c>
      <c r="N2187">
        <v>-198.79936000000001</v>
      </c>
      <c r="O2187">
        <v>1.57236</v>
      </c>
      <c r="P2187">
        <v>193.688751</v>
      </c>
      <c r="Q2187">
        <v>-198.77652</v>
      </c>
      <c r="R2187">
        <v>1.570926</v>
      </c>
      <c r="S2187">
        <v>2.31759</v>
      </c>
      <c r="T2187">
        <v>1.4339999999999999E-3</v>
      </c>
    </row>
    <row r="2188" spans="1:20" x14ac:dyDescent="0.25">
      <c r="A2188">
        <v>2186</v>
      </c>
      <c r="B2188">
        <v>5</v>
      </c>
      <c r="C2188">
        <v>-1</v>
      </c>
      <c r="D2188" t="s">
        <v>145</v>
      </c>
      <c r="E2188" t="s">
        <v>202</v>
      </c>
      <c r="F2188">
        <v>9.7137000000000001E-2</v>
      </c>
      <c r="G2188">
        <v>-1</v>
      </c>
      <c r="H2188">
        <v>430.36900000000003</v>
      </c>
      <c r="I2188">
        <v>-1</v>
      </c>
      <c r="J2188">
        <v>0</v>
      </c>
      <c r="K2188">
        <v>5.6685829999999999</v>
      </c>
      <c r="L2188">
        <v>5.9833999999999998E-2</v>
      </c>
      <c r="M2188">
        <v>193.676996</v>
      </c>
      <c r="N2188">
        <v>-198.24416299999999</v>
      </c>
      <c r="O2188">
        <v>1.5726789999999999</v>
      </c>
      <c r="P2188">
        <v>193.688751</v>
      </c>
      <c r="Q2188">
        <v>-198.26771500000001</v>
      </c>
      <c r="R2188">
        <v>1.571515</v>
      </c>
      <c r="S2188">
        <v>2.6323289999999999</v>
      </c>
      <c r="T2188">
        <v>1.1640000000000001E-3</v>
      </c>
    </row>
    <row r="2189" spans="1:20" x14ac:dyDescent="0.25">
      <c r="A2189">
        <v>2187</v>
      </c>
      <c r="B2189">
        <v>6</v>
      </c>
      <c r="C2189">
        <v>-1</v>
      </c>
      <c r="D2189" t="s">
        <v>87</v>
      </c>
      <c r="E2189" t="s">
        <v>202</v>
      </c>
      <c r="F2189">
        <v>0.22808400000000001</v>
      </c>
      <c r="G2189">
        <v>-1</v>
      </c>
      <c r="H2189">
        <v>366.32600000000002</v>
      </c>
      <c r="I2189">
        <v>-1</v>
      </c>
      <c r="J2189">
        <v>0</v>
      </c>
      <c r="K2189">
        <v>5.9644110000000001</v>
      </c>
      <c r="L2189">
        <v>5.2551E-2</v>
      </c>
      <c r="M2189">
        <v>193.70602099999999</v>
      </c>
      <c r="N2189">
        <v>-197.59436700000001</v>
      </c>
      <c r="O2189">
        <v>1.5728489999999999</v>
      </c>
      <c r="P2189">
        <v>193.688446</v>
      </c>
      <c r="Q2189">
        <v>-197.571167</v>
      </c>
      <c r="R2189">
        <v>1.5714760000000001</v>
      </c>
      <c r="S2189">
        <v>2.910501</v>
      </c>
      <c r="T2189">
        <v>1.3730000000000001E-3</v>
      </c>
    </row>
    <row r="2190" spans="1:20" x14ac:dyDescent="0.25">
      <c r="A2190">
        <v>2188</v>
      </c>
      <c r="B2190">
        <v>6</v>
      </c>
      <c r="C2190">
        <v>-1</v>
      </c>
      <c r="D2190" t="s">
        <v>87</v>
      </c>
      <c r="E2190" t="s">
        <v>202</v>
      </c>
      <c r="F2190">
        <v>7.0053000000000004E-2</v>
      </c>
      <c r="G2190">
        <v>-1</v>
      </c>
      <c r="H2190">
        <v>369.71</v>
      </c>
      <c r="I2190">
        <v>-1</v>
      </c>
      <c r="J2190">
        <v>0</v>
      </c>
      <c r="K2190">
        <v>6.3408449999999998</v>
      </c>
      <c r="L2190">
        <v>-4.9567E-2</v>
      </c>
      <c r="M2190">
        <v>193.67147499999999</v>
      </c>
      <c r="N2190">
        <v>-196.99194499999999</v>
      </c>
      <c r="O2190">
        <v>1.575493</v>
      </c>
      <c r="P2190">
        <v>193.68808000000001</v>
      </c>
      <c r="Q2190">
        <v>-197.01611299999999</v>
      </c>
      <c r="R2190">
        <v>1.5709420000000001</v>
      </c>
      <c r="S2190">
        <v>2.9322530000000002</v>
      </c>
      <c r="T2190">
        <v>4.5510000000000004E-3</v>
      </c>
    </row>
    <row r="2191" spans="1:20" x14ac:dyDescent="0.25">
      <c r="A2191">
        <v>2189</v>
      </c>
      <c r="B2191">
        <v>6</v>
      </c>
      <c r="C2191">
        <v>-1</v>
      </c>
      <c r="D2191" t="s">
        <v>87</v>
      </c>
      <c r="E2191" t="s">
        <v>202</v>
      </c>
      <c r="F2191">
        <v>2.4181000000000001E-2</v>
      </c>
      <c r="G2191">
        <v>-1</v>
      </c>
      <c r="H2191">
        <v>414.13200000000001</v>
      </c>
      <c r="I2191">
        <v>-1</v>
      </c>
      <c r="J2191">
        <v>0</v>
      </c>
      <c r="K2191">
        <v>6.7839179999999999</v>
      </c>
      <c r="L2191">
        <v>4.5218000000000001E-2</v>
      </c>
      <c r="M2191">
        <v>193.68881999999999</v>
      </c>
      <c r="N2191">
        <v>-196.42424800000001</v>
      </c>
      <c r="O2191">
        <v>1.571339</v>
      </c>
      <c r="P2191">
        <v>193.68804900000001</v>
      </c>
      <c r="Q2191">
        <v>-196.42353800000001</v>
      </c>
      <c r="R2191">
        <v>1.571369</v>
      </c>
      <c r="S2191">
        <v>0.104814</v>
      </c>
      <c r="T2191">
        <v>3.1000000000000001E-5</v>
      </c>
    </row>
    <row r="2192" spans="1:20" x14ac:dyDescent="0.25">
      <c r="A2192">
        <v>2190</v>
      </c>
      <c r="B2192">
        <v>6</v>
      </c>
      <c r="C2192">
        <v>-1</v>
      </c>
      <c r="D2192" t="s">
        <v>87</v>
      </c>
      <c r="E2192" t="s">
        <v>202</v>
      </c>
      <c r="F2192">
        <v>0.20538600000000001</v>
      </c>
      <c r="G2192">
        <v>-1</v>
      </c>
      <c r="H2192">
        <v>417.27199999999999</v>
      </c>
      <c r="I2192">
        <v>-1</v>
      </c>
      <c r="J2192">
        <v>0</v>
      </c>
      <c r="K2192">
        <v>7.4207700000000001</v>
      </c>
      <c r="L2192">
        <v>4.1382000000000002E-2</v>
      </c>
      <c r="M2192">
        <v>193.78100800000001</v>
      </c>
      <c r="N2192">
        <v>-195.595439</v>
      </c>
      <c r="O2192">
        <v>1.567005</v>
      </c>
      <c r="P2192">
        <v>193.68779000000001</v>
      </c>
      <c r="Q2192">
        <v>-195.56831399999999</v>
      </c>
      <c r="R2192">
        <v>1.571285</v>
      </c>
      <c r="S2192">
        <v>9.708475</v>
      </c>
      <c r="T2192">
        <v>4.28E-3</v>
      </c>
    </row>
    <row r="2193" spans="1:20" x14ac:dyDescent="0.25">
      <c r="A2193">
        <v>2191</v>
      </c>
      <c r="B2193">
        <v>6</v>
      </c>
      <c r="C2193">
        <v>-1</v>
      </c>
      <c r="D2193" t="s">
        <v>87</v>
      </c>
      <c r="E2193" t="s">
        <v>202</v>
      </c>
      <c r="F2193">
        <v>2.7258999999999999E-2</v>
      </c>
      <c r="G2193">
        <v>-1</v>
      </c>
      <c r="H2193">
        <v>449.92099999999999</v>
      </c>
      <c r="I2193">
        <v>-1</v>
      </c>
      <c r="J2193">
        <v>0</v>
      </c>
      <c r="K2193">
        <v>7.9109290000000003</v>
      </c>
      <c r="L2193">
        <v>-3.8726999999999998E-2</v>
      </c>
      <c r="M2193">
        <v>193.67671799999999</v>
      </c>
      <c r="N2193">
        <v>-194.87351000000001</v>
      </c>
      <c r="O2193">
        <v>1.5714170000000001</v>
      </c>
      <c r="P2193">
        <v>193.68742399999999</v>
      </c>
      <c r="Q2193">
        <v>-194.87593100000001</v>
      </c>
      <c r="R2193">
        <v>1.570913</v>
      </c>
      <c r="S2193">
        <v>1.0975950000000001</v>
      </c>
      <c r="T2193">
        <v>5.0500000000000002E-4</v>
      </c>
    </row>
    <row r="2194" spans="1:20" x14ac:dyDescent="0.25">
      <c r="A2194">
        <v>2192</v>
      </c>
      <c r="B2194">
        <v>6</v>
      </c>
      <c r="C2194">
        <v>-1</v>
      </c>
      <c r="D2194" t="s">
        <v>87</v>
      </c>
      <c r="E2194" t="s">
        <v>202</v>
      </c>
      <c r="F2194">
        <v>0.14805499999999999</v>
      </c>
      <c r="G2194">
        <v>-1</v>
      </c>
      <c r="H2194">
        <v>330.40499999999997</v>
      </c>
      <c r="I2194">
        <v>-1</v>
      </c>
      <c r="J2194">
        <v>0</v>
      </c>
      <c r="K2194">
        <v>8.3052510000000002</v>
      </c>
      <c r="L2194">
        <v>4.3092999999999999E-2</v>
      </c>
      <c r="M2194">
        <v>193.70091199999999</v>
      </c>
      <c r="N2194">
        <v>-194.17588000000001</v>
      </c>
      <c r="O2194">
        <v>1.570411</v>
      </c>
      <c r="P2194">
        <v>193.68739299999999</v>
      </c>
      <c r="Q2194">
        <v>-194.14228800000001</v>
      </c>
      <c r="R2194">
        <v>1.5713349999999999</v>
      </c>
      <c r="S2194">
        <v>3.6210360000000001</v>
      </c>
      <c r="T2194">
        <v>9.2500000000000004E-4</v>
      </c>
    </row>
    <row r="2195" spans="1:20" x14ac:dyDescent="0.25">
      <c r="A2195">
        <v>2193</v>
      </c>
      <c r="B2195">
        <v>6</v>
      </c>
      <c r="C2195">
        <v>-1</v>
      </c>
      <c r="D2195" t="s">
        <v>87</v>
      </c>
      <c r="E2195" t="s">
        <v>202</v>
      </c>
      <c r="F2195">
        <v>8.6032999999999998E-2</v>
      </c>
      <c r="G2195">
        <v>-1</v>
      </c>
      <c r="H2195">
        <v>279.31</v>
      </c>
      <c r="I2195">
        <v>-1</v>
      </c>
      <c r="J2195">
        <v>0</v>
      </c>
      <c r="K2195">
        <v>8.3619509999999995</v>
      </c>
      <c r="L2195">
        <v>4.7948999999999999E-2</v>
      </c>
      <c r="M2195">
        <v>193.69847300000001</v>
      </c>
      <c r="N2195">
        <v>-193.14729500000001</v>
      </c>
      <c r="O2195">
        <v>1.5713870000000001</v>
      </c>
      <c r="P2195">
        <v>193.68714900000001</v>
      </c>
      <c r="Q2195">
        <v>-193.13743600000001</v>
      </c>
      <c r="R2195">
        <v>1.571321</v>
      </c>
      <c r="S2195">
        <v>1.5014320000000001</v>
      </c>
      <c r="T2195">
        <v>6.6000000000000005E-5</v>
      </c>
    </row>
    <row r="2196" spans="1:20" x14ac:dyDescent="0.25">
      <c r="A2196">
        <v>2194</v>
      </c>
      <c r="B2196">
        <v>6</v>
      </c>
      <c r="C2196">
        <v>-1</v>
      </c>
      <c r="D2196" t="s">
        <v>87</v>
      </c>
      <c r="E2196" t="s">
        <v>202</v>
      </c>
      <c r="F2196">
        <v>0.121596</v>
      </c>
      <c r="G2196">
        <v>-1</v>
      </c>
      <c r="H2196">
        <v>363.22800000000001</v>
      </c>
      <c r="I2196">
        <v>-1</v>
      </c>
      <c r="J2196">
        <v>0</v>
      </c>
      <c r="K2196">
        <v>8.2142520000000001</v>
      </c>
      <c r="L2196">
        <v>-4.8883000000000003E-2</v>
      </c>
      <c r="M2196">
        <v>193.68704399999999</v>
      </c>
      <c r="N2196">
        <v>-192.403097</v>
      </c>
      <c r="O2196">
        <v>1.571609</v>
      </c>
      <c r="P2196">
        <v>193.686813</v>
      </c>
      <c r="Q2196">
        <v>-192.39181500000001</v>
      </c>
      <c r="R2196">
        <v>1.570778</v>
      </c>
      <c r="S2196">
        <v>1.128436</v>
      </c>
      <c r="T2196">
        <v>8.3100000000000003E-4</v>
      </c>
    </row>
    <row r="2197" spans="1:20" x14ac:dyDescent="0.25">
      <c r="A2197">
        <v>2195</v>
      </c>
      <c r="B2197">
        <v>6</v>
      </c>
      <c r="C2197">
        <v>-1</v>
      </c>
      <c r="D2197" t="s">
        <v>87</v>
      </c>
      <c r="E2197" t="s">
        <v>202</v>
      </c>
      <c r="F2197">
        <v>0.15698100000000001</v>
      </c>
      <c r="G2197">
        <v>-1</v>
      </c>
      <c r="H2197">
        <v>368.85599999999999</v>
      </c>
      <c r="I2197">
        <v>-1</v>
      </c>
      <c r="J2197">
        <v>0</v>
      </c>
      <c r="K2197">
        <v>8.0404020000000003</v>
      </c>
      <c r="L2197">
        <v>5.0806999999999998E-2</v>
      </c>
      <c r="M2197">
        <v>193.67966300000001</v>
      </c>
      <c r="N2197">
        <v>-191.59681800000001</v>
      </c>
      <c r="O2197">
        <v>1.574468</v>
      </c>
      <c r="P2197">
        <v>193.68679800000001</v>
      </c>
      <c r="Q2197">
        <v>-191.661575</v>
      </c>
      <c r="R2197">
        <v>1.5712820000000001</v>
      </c>
      <c r="S2197">
        <v>6.5149140000000001</v>
      </c>
      <c r="T2197">
        <v>3.186E-3</v>
      </c>
    </row>
    <row r="2198" spans="1:20" x14ac:dyDescent="0.25">
      <c r="A2198">
        <v>2196</v>
      </c>
      <c r="B2198">
        <v>6</v>
      </c>
      <c r="C2198">
        <v>-1</v>
      </c>
      <c r="D2198" t="s">
        <v>87</v>
      </c>
      <c r="E2198" t="s">
        <v>202</v>
      </c>
      <c r="F2198">
        <v>0.17947199999999999</v>
      </c>
      <c r="G2198">
        <v>-1</v>
      </c>
      <c r="H2198">
        <v>307.94900000000001</v>
      </c>
      <c r="I2198">
        <v>-1</v>
      </c>
      <c r="J2198">
        <v>0</v>
      </c>
      <c r="K2198">
        <v>7.9363669999999997</v>
      </c>
      <c r="L2198">
        <v>-5.0847999999999997E-2</v>
      </c>
      <c r="M2198">
        <v>193.58169599999999</v>
      </c>
      <c r="N2198">
        <v>-190.85654700000001</v>
      </c>
      <c r="O2198">
        <v>1.5719650000000001</v>
      </c>
      <c r="P2198">
        <v>193.68646200000001</v>
      </c>
      <c r="Q2198">
        <v>-190.943939</v>
      </c>
      <c r="R2198">
        <v>1.570773</v>
      </c>
      <c r="S2198">
        <v>13.643117</v>
      </c>
      <c r="T2198">
        <v>1.1919999999999999E-3</v>
      </c>
    </row>
    <row r="2199" spans="1:20" x14ac:dyDescent="0.25">
      <c r="A2199">
        <v>2197</v>
      </c>
      <c r="B2199">
        <v>6</v>
      </c>
      <c r="C2199">
        <v>-1</v>
      </c>
      <c r="D2199" t="s">
        <v>87</v>
      </c>
      <c r="E2199" t="s">
        <v>202</v>
      </c>
      <c r="F2199">
        <v>0.10535700000000001</v>
      </c>
      <c r="G2199">
        <v>-1</v>
      </c>
      <c r="H2199">
        <v>362.22</v>
      </c>
      <c r="I2199">
        <v>-1</v>
      </c>
      <c r="J2199">
        <v>0</v>
      </c>
      <c r="K2199">
        <v>7.937608</v>
      </c>
      <c r="L2199">
        <v>4.9708000000000002E-2</v>
      </c>
      <c r="M2199">
        <v>193.772167</v>
      </c>
      <c r="N2199">
        <v>-190.27041199999999</v>
      </c>
      <c r="O2199">
        <v>1.568154</v>
      </c>
      <c r="P2199">
        <v>193.68646200000001</v>
      </c>
      <c r="Q2199">
        <v>-190.23034699999999</v>
      </c>
      <c r="R2199">
        <v>1.571267</v>
      </c>
      <c r="S2199">
        <v>9.4607539999999997</v>
      </c>
      <c r="T2199">
        <v>3.1129999999999999E-3</v>
      </c>
    </row>
    <row r="2200" spans="1:20" x14ac:dyDescent="0.25">
      <c r="A2200">
        <v>2198</v>
      </c>
      <c r="B2200">
        <v>6</v>
      </c>
      <c r="C2200">
        <v>-1</v>
      </c>
      <c r="D2200" t="s">
        <v>87</v>
      </c>
      <c r="E2200" t="s">
        <v>202</v>
      </c>
      <c r="F2200">
        <v>0.150806</v>
      </c>
      <c r="G2200">
        <v>-1</v>
      </c>
      <c r="H2200">
        <v>395.73</v>
      </c>
      <c r="I2200">
        <v>-1</v>
      </c>
      <c r="J2200">
        <v>0</v>
      </c>
      <c r="K2200">
        <v>8.0136830000000003</v>
      </c>
      <c r="L2200">
        <v>-4.8876000000000003E-2</v>
      </c>
      <c r="M2200">
        <v>193.69411299999999</v>
      </c>
      <c r="N2200">
        <v>-189.50751600000001</v>
      </c>
      <c r="O2200">
        <v>1.576824</v>
      </c>
      <c r="P2200">
        <v>193.68614199999999</v>
      </c>
      <c r="Q2200">
        <v>-189.51242099999999</v>
      </c>
      <c r="R2200">
        <v>1.5707949999999999</v>
      </c>
      <c r="S2200">
        <v>0.93588199999999999</v>
      </c>
      <c r="T2200">
        <v>6.0289999999999996E-3</v>
      </c>
    </row>
    <row r="2201" spans="1:20" x14ac:dyDescent="0.25">
      <c r="A2201">
        <v>2199</v>
      </c>
      <c r="B2201">
        <v>6</v>
      </c>
      <c r="C2201">
        <v>-1</v>
      </c>
      <c r="D2201" t="s">
        <v>87</v>
      </c>
      <c r="E2201" t="s">
        <v>202</v>
      </c>
      <c r="F2201">
        <v>8.5399000000000003E-2</v>
      </c>
      <c r="G2201">
        <v>-1</v>
      </c>
      <c r="H2201">
        <v>280.44600000000003</v>
      </c>
      <c r="I2201">
        <v>-1</v>
      </c>
      <c r="J2201">
        <v>0</v>
      </c>
      <c r="K2201">
        <v>8.1126050000000003</v>
      </c>
      <c r="L2201">
        <v>-4.8189000000000003E-2</v>
      </c>
      <c r="M2201">
        <v>193.67799199999999</v>
      </c>
      <c r="N2201">
        <v>-188.537307</v>
      </c>
      <c r="O2201">
        <v>1.570011</v>
      </c>
      <c r="P2201">
        <v>193.685913</v>
      </c>
      <c r="Q2201">
        <v>-188.54368600000001</v>
      </c>
      <c r="R2201">
        <v>1.570778</v>
      </c>
      <c r="S2201">
        <v>1.0170840000000001</v>
      </c>
      <c r="T2201">
        <v>7.67E-4</v>
      </c>
    </row>
    <row r="2202" spans="1:20" x14ac:dyDescent="0.25">
      <c r="A2202">
        <v>2200</v>
      </c>
      <c r="B2202">
        <v>6</v>
      </c>
      <c r="C2202">
        <v>-1</v>
      </c>
      <c r="D2202" t="s">
        <v>87</v>
      </c>
      <c r="E2202" t="s">
        <v>202</v>
      </c>
      <c r="F2202">
        <v>0.23439499999999999</v>
      </c>
      <c r="G2202">
        <v>-1</v>
      </c>
      <c r="H2202">
        <v>308.17500000000001</v>
      </c>
      <c r="I2202">
        <v>-1</v>
      </c>
      <c r="J2202">
        <v>0</v>
      </c>
      <c r="K2202">
        <v>8.1294249999999995</v>
      </c>
      <c r="L2202">
        <v>4.8818E-2</v>
      </c>
      <c r="M2202">
        <v>193.77346</v>
      </c>
      <c r="N2202">
        <v>-187.887946</v>
      </c>
      <c r="O2202">
        <v>1.5700719999999999</v>
      </c>
      <c r="P2202">
        <v>193.685913</v>
      </c>
      <c r="Q2202">
        <v>-187.81230199999999</v>
      </c>
      <c r="R2202">
        <v>1.5712930000000001</v>
      </c>
      <c r="S2202">
        <v>11.570029</v>
      </c>
      <c r="T2202">
        <v>1.2210000000000001E-3</v>
      </c>
    </row>
    <row r="2203" spans="1:20" x14ac:dyDescent="0.25">
      <c r="A2203">
        <v>2201</v>
      </c>
      <c r="B2203">
        <v>6</v>
      </c>
      <c r="C2203">
        <v>-1</v>
      </c>
      <c r="D2203" t="s">
        <v>87</v>
      </c>
      <c r="E2203" t="s">
        <v>202</v>
      </c>
      <c r="F2203">
        <v>4.7230000000000001E-2</v>
      </c>
      <c r="G2203">
        <v>-1</v>
      </c>
      <c r="H2203">
        <v>367.66699999999997</v>
      </c>
      <c r="I2203">
        <v>-1</v>
      </c>
      <c r="J2203">
        <v>0</v>
      </c>
      <c r="K2203">
        <v>8.0904779999999992</v>
      </c>
      <c r="L2203">
        <v>4.9050999999999997E-2</v>
      </c>
      <c r="M2203">
        <v>193.66388499999999</v>
      </c>
      <c r="N2203">
        <v>-186.817105</v>
      </c>
      <c r="O2203">
        <v>1.570686</v>
      </c>
      <c r="P2203">
        <v>193.685654</v>
      </c>
      <c r="Q2203">
        <v>-186.83888200000001</v>
      </c>
      <c r="R2203">
        <v>1.571296</v>
      </c>
      <c r="S2203">
        <v>3.0792039999999998</v>
      </c>
      <c r="T2203">
        <v>6.0999999999999997E-4</v>
      </c>
    </row>
    <row r="2204" spans="1:20" x14ac:dyDescent="0.25">
      <c r="A2204">
        <v>2202</v>
      </c>
      <c r="B2204">
        <v>6</v>
      </c>
      <c r="C2204">
        <v>-1</v>
      </c>
      <c r="D2204" t="s">
        <v>87</v>
      </c>
      <c r="E2204" t="s">
        <v>202</v>
      </c>
      <c r="F2204">
        <v>8.3289000000000002E-2</v>
      </c>
      <c r="G2204">
        <v>-1</v>
      </c>
      <c r="H2204">
        <v>408.02</v>
      </c>
      <c r="I2204">
        <v>-1</v>
      </c>
      <c r="J2204">
        <v>0</v>
      </c>
      <c r="K2204">
        <v>8.053782</v>
      </c>
      <c r="L2204">
        <v>-5.0249000000000002E-2</v>
      </c>
      <c r="M2204">
        <v>193.62673899999999</v>
      </c>
      <c r="N2204">
        <v>-186.05681300000001</v>
      </c>
      <c r="O2204">
        <v>1.5697669999999999</v>
      </c>
      <c r="P2204">
        <v>193.68536399999999</v>
      </c>
      <c r="Q2204">
        <v>-186.11267100000001</v>
      </c>
      <c r="R2204">
        <v>1.5707500000000001</v>
      </c>
      <c r="S2204">
        <v>8.0975389999999994</v>
      </c>
      <c r="T2204">
        <v>9.8299999999999993E-4</v>
      </c>
    </row>
    <row r="2205" spans="1:20" x14ac:dyDescent="0.25">
      <c r="A2205">
        <v>2203</v>
      </c>
      <c r="B2205">
        <v>5</v>
      </c>
      <c r="C2205">
        <v>-1</v>
      </c>
      <c r="D2205" t="s">
        <v>88</v>
      </c>
      <c r="E2205" t="s">
        <v>202</v>
      </c>
      <c r="F2205">
        <v>8.5413000000000003E-2</v>
      </c>
      <c r="G2205">
        <v>-1</v>
      </c>
      <c r="H2205">
        <v>331.62700000000001</v>
      </c>
      <c r="I2205">
        <v>-1</v>
      </c>
      <c r="J2205">
        <v>0</v>
      </c>
      <c r="K2205">
        <v>8.0356120000000004</v>
      </c>
      <c r="L2205">
        <v>4.9329999999999999E-2</v>
      </c>
      <c r="M2205">
        <v>193.679497</v>
      </c>
      <c r="N2205">
        <v>-185.38212100000001</v>
      </c>
      <c r="O2205">
        <v>1.570041</v>
      </c>
      <c r="P2205">
        <v>193.685349</v>
      </c>
      <c r="Q2205">
        <v>-185.38891599999999</v>
      </c>
      <c r="R2205">
        <v>1.571261</v>
      </c>
      <c r="S2205">
        <v>0.89671199999999995</v>
      </c>
      <c r="T2205">
        <v>1.2210000000000001E-3</v>
      </c>
    </row>
    <row r="2206" spans="1:20" x14ac:dyDescent="0.25">
      <c r="A2206">
        <v>2204</v>
      </c>
      <c r="B2206">
        <v>6</v>
      </c>
      <c r="C2206">
        <v>-1</v>
      </c>
      <c r="D2206" t="s">
        <v>89</v>
      </c>
      <c r="E2206" t="s">
        <v>202</v>
      </c>
      <c r="F2206">
        <v>0.25961200000000001</v>
      </c>
      <c r="G2206">
        <v>-1</v>
      </c>
      <c r="H2206">
        <v>453.46699999999998</v>
      </c>
      <c r="I2206">
        <v>-1</v>
      </c>
      <c r="J2206">
        <v>0</v>
      </c>
      <c r="K2206">
        <v>8.0402170000000002</v>
      </c>
      <c r="L2206">
        <v>-5.0013000000000002E-2</v>
      </c>
      <c r="M2206">
        <v>193.66932</v>
      </c>
      <c r="N2206">
        <v>-184.625576</v>
      </c>
      <c r="O2206">
        <v>1.5733200000000001</v>
      </c>
      <c r="P2206">
        <v>193.685059</v>
      </c>
      <c r="Q2206">
        <v>-184.66561899999999</v>
      </c>
      <c r="R2206">
        <v>1.5707519999999999</v>
      </c>
      <c r="S2206">
        <v>4.3025229999999999</v>
      </c>
      <c r="T2206">
        <v>2.568E-3</v>
      </c>
    </row>
    <row r="2207" spans="1:20" x14ac:dyDescent="0.25">
      <c r="A2207">
        <v>2205</v>
      </c>
      <c r="B2207">
        <v>7</v>
      </c>
      <c r="C2207">
        <v>-1</v>
      </c>
      <c r="D2207" t="s">
        <v>90</v>
      </c>
      <c r="E2207" t="s">
        <v>202</v>
      </c>
      <c r="F2207">
        <v>0.28101500000000001</v>
      </c>
      <c r="G2207">
        <v>-1</v>
      </c>
      <c r="H2207">
        <v>357.72399999999999</v>
      </c>
      <c r="I2207">
        <v>-1</v>
      </c>
      <c r="J2207">
        <v>0</v>
      </c>
      <c r="K2207">
        <v>8.0634390000000007</v>
      </c>
      <c r="L2207">
        <v>-4.8565999999999998E-2</v>
      </c>
      <c r="M2207">
        <v>193.634919</v>
      </c>
      <c r="N2207">
        <v>-183.64862299999999</v>
      </c>
      <c r="O2207">
        <v>1.5704880000000001</v>
      </c>
      <c r="P2207">
        <v>193.68485999999999</v>
      </c>
      <c r="Q2207">
        <v>-183.699387</v>
      </c>
      <c r="R2207">
        <v>1.570762</v>
      </c>
      <c r="S2207">
        <v>7.1211609999999999</v>
      </c>
      <c r="T2207">
        <v>2.7399999999999999E-4</v>
      </c>
    </row>
    <row r="2208" spans="1:20" x14ac:dyDescent="0.25">
      <c r="A2208">
        <v>2206</v>
      </c>
      <c r="B2208">
        <v>7</v>
      </c>
      <c r="C2208">
        <v>-1</v>
      </c>
      <c r="D2208" t="s">
        <v>90</v>
      </c>
      <c r="E2208" t="s">
        <v>202</v>
      </c>
      <c r="F2208">
        <v>0.104394</v>
      </c>
      <c r="G2208">
        <v>-1</v>
      </c>
      <c r="H2208">
        <v>362.30200000000002</v>
      </c>
      <c r="I2208">
        <v>-1</v>
      </c>
      <c r="J2208">
        <v>0</v>
      </c>
      <c r="K2208">
        <v>8.076174</v>
      </c>
      <c r="L2208">
        <v>4.8822999999999998E-2</v>
      </c>
      <c r="M2208">
        <v>193.68242799999999</v>
      </c>
      <c r="N2208">
        <v>-182.97792200000001</v>
      </c>
      <c r="O2208">
        <v>1.5710850000000001</v>
      </c>
      <c r="P2208">
        <v>193.684845</v>
      </c>
      <c r="Q2208">
        <v>-182.97297699999999</v>
      </c>
      <c r="R2208">
        <v>1.571267</v>
      </c>
      <c r="S2208">
        <v>0.55042599999999997</v>
      </c>
      <c r="T2208">
        <v>1.8200000000000001E-4</v>
      </c>
    </row>
    <row r="2209" spans="1:20" x14ac:dyDescent="0.25">
      <c r="A2209">
        <v>2207</v>
      </c>
      <c r="B2209">
        <v>7</v>
      </c>
      <c r="C2209">
        <v>-1</v>
      </c>
      <c r="D2209" t="s">
        <v>90</v>
      </c>
      <c r="E2209" t="s">
        <v>202</v>
      </c>
      <c r="F2209">
        <v>0.13151399999999999</v>
      </c>
      <c r="G2209">
        <v>-1</v>
      </c>
      <c r="H2209">
        <v>310.95299999999997</v>
      </c>
      <c r="I2209">
        <v>-1</v>
      </c>
      <c r="J2209">
        <v>0</v>
      </c>
      <c r="K2209">
        <v>8.0780100000000008</v>
      </c>
      <c r="L2209">
        <v>-4.9096000000000001E-2</v>
      </c>
      <c r="M2209">
        <v>193.698497</v>
      </c>
      <c r="N2209">
        <v>-182.24526499999999</v>
      </c>
      <c r="O2209">
        <v>1.5694939999999999</v>
      </c>
      <c r="P2209">
        <v>193.68450899999999</v>
      </c>
      <c r="Q2209">
        <v>-182.24597199999999</v>
      </c>
      <c r="R2209">
        <v>1.5707450000000001</v>
      </c>
      <c r="S2209">
        <v>1.400558</v>
      </c>
      <c r="T2209">
        <v>1.2509999999999999E-3</v>
      </c>
    </row>
    <row r="2210" spans="1:20" x14ac:dyDescent="0.25">
      <c r="A2210">
        <v>2208</v>
      </c>
      <c r="B2210">
        <v>7</v>
      </c>
      <c r="C2210">
        <v>-1</v>
      </c>
      <c r="D2210" t="s">
        <v>90</v>
      </c>
      <c r="E2210" t="s">
        <v>202</v>
      </c>
      <c r="F2210">
        <v>6.0817999999999997E-2</v>
      </c>
      <c r="G2210">
        <v>-1</v>
      </c>
      <c r="H2210">
        <v>354.11399999999998</v>
      </c>
      <c r="I2210">
        <v>-1</v>
      </c>
      <c r="J2210">
        <v>0</v>
      </c>
      <c r="K2210">
        <v>8.0716280000000005</v>
      </c>
      <c r="L2210">
        <v>4.8988999999999998E-2</v>
      </c>
      <c r="M2210">
        <v>193.684471</v>
      </c>
      <c r="N2210">
        <v>-181.52220500000001</v>
      </c>
      <c r="O2210">
        <v>1.571072</v>
      </c>
      <c r="P2210">
        <v>193.68450899999999</v>
      </c>
      <c r="Q2210">
        <v>-181.51924099999999</v>
      </c>
      <c r="R2210">
        <v>1.5712470000000001</v>
      </c>
      <c r="S2210">
        <v>0.29639199999999999</v>
      </c>
      <c r="T2210">
        <v>1.75E-4</v>
      </c>
    </row>
    <row r="2211" spans="1:20" x14ac:dyDescent="0.25">
      <c r="A2211">
        <v>2209</v>
      </c>
      <c r="B2211">
        <v>6</v>
      </c>
      <c r="C2211">
        <v>-1</v>
      </c>
      <c r="D2211" t="s">
        <v>91</v>
      </c>
      <c r="E2211" t="s">
        <v>202</v>
      </c>
      <c r="F2211">
        <v>0.39008999999999999</v>
      </c>
      <c r="G2211">
        <v>-1</v>
      </c>
      <c r="H2211">
        <v>379.84399999999999</v>
      </c>
      <c r="I2211">
        <v>-1</v>
      </c>
      <c r="J2211">
        <v>0</v>
      </c>
      <c r="K2211">
        <v>8.0614120000000007</v>
      </c>
      <c r="L2211">
        <v>4.9083000000000002E-2</v>
      </c>
      <c r="M2211">
        <v>193.703193</v>
      </c>
      <c r="N2211">
        <v>-180.502115</v>
      </c>
      <c r="O2211">
        <v>1.5594840000000001</v>
      </c>
      <c r="P2211">
        <v>193.68428</v>
      </c>
      <c r="Q2211">
        <v>-180.55136100000001</v>
      </c>
      <c r="R2211">
        <v>1.571245</v>
      </c>
      <c r="S2211">
        <v>5.2752590000000001</v>
      </c>
      <c r="T2211">
        <v>1.176E-2</v>
      </c>
    </row>
    <row r="2212" spans="1:20" x14ac:dyDescent="0.25">
      <c r="A2212">
        <v>2210</v>
      </c>
      <c r="B2212">
        <v>6</v>
      </c>
      <c r="C2212">
        <v>-1</v>
      </c>
      <c r="D2212" t="s">
        <v>91</v>
      </c>
      <c r="E2212" t="s">
        <v>202</v>
      </c>
      <c r="F2212">
        <v>4.1947999999999999E-2</v>
      </c>
      <c r="G2212">
        <v>-1</v>
      </c>
      <c r="H2212">
        <v>270.53399999999999</v>
      </c>
      <c r="I2212">
        <v>-1</v>
      </c>
      <c r="J2212">
        <v>0</v>
      </c>
      <c r="K2212">
        <v>8.0584530000000001</v>
      </c>
      <c r="L2212">
        <v>-4.9048000000000001E-2</v>
      </c>
      <c r="M2212">
        <v>193.704274</v>
      </c>
      <c r="N2212">
        <v>-179.82472899999999</v>
      </c>
      <c r="O2212">
        <v>1.5683590000000001</v>
      </c>
      <c r="P2212">
        <v>193.68394499999999</v>
      </c>
      <c r="Q2212">
        <v>-179.82603499999999</v>
      </c>
      <c r="R2212">
        <v>1.570754</v>
      </c>
      <c r="S2212">
        <v>2.0371039999999998</v>
      </c>
      <c r="T2212">
        <v>2.395E-3</v>
      </c>
    </row>
    <row r="2213" spans="1:20" x14ac:dyDescent="0.25">
      <c r="A2213">
        <v>2211</v>
      </c>
      <c r="B2213">
        <v>6</v>
      </c>
      <c r="C2213">
        <v>-1</v>
      </c>
      <c r="D2213" t="s">
        <v>91</v>
      </c>
      <c r="E2213" t="s">
        <v>202</v>
      </c>
      <c r="F2213">
        <v>0.176481</v>
      </c>
      <c r="G2213">
        <v>-1</v>
      </c>
      <c r="H2213">
        <v>251.726</v>
      </c>
      <c r="I2213">
        <v>-1</v>
      </c>
      <c r="J2213">
        <v>0</v>
      </c>
      <c r="K2213">
        <v>8.0612860000000008</v>
      </c>
      <c r="L2213">
        <v>-4.9003999999999999E-2</v>
      </c>
      <c r="M2213">
        <v>193.667925</v>
      </c>
      <c r="N2213">
        <v>-178.84622899999999</v>
      </c>
      <c r="O2213">
        <v>1.5712029999999999</v>
      </c>
      <c r="P2213">
        <v>193.683685</v>
      </c>
      <c r="Q2213">
        <v>-178.858902</v>
      </c>
      <c r="R2213">
        <v>1.5707720000000001</v>
      </c>
      <c r="S2213">
        <v>2.0223620000000002</v>
      </c>
      <c r="T2213">
        <v>4.3100000000000001E-4</v>
      </c>
    </row>
    <row r="2214" spans="1:20" x14ac:dyDescent="0.25">
      <c r="A2214">
        <v>2212</v>
      </c>
      <c r="B2214">
        <v>6</v>
      </c>
      <c r="C2214">
        <v>-1</v>
      </c>
      <c r="D2214" t="s">
        <v>91</v>
      </c>
      <c r="E2214" t="s">
        <v>202</v>
      </c>
      <c r="F2214">
        <v>0.26782400000000001</v>
      </c>
      <c r="G2214">
        <v>-1</v>
      </c>
      <c r="H2214">
        <v>319.755</v>
      </c>
      <c r="I2214">
        <v>-1</v>
      </c>
      <c r="J2214">
        <v>0</v>
      </c>
      <c r="K2214">
        <v>8.06508</v>
      </c>
      <c r="L2214">
        <v>4.8968999999999999E-2</v>
      </c>
      <c r="M2214">
        <v>193.771038</v>
      </c>
      <c r="N2214">
        <v>-178.210613</v>
      </c>
      <c r="O2214">
        <v>1.5683240000000001</v>
      </c>
      <c r="P2214">
        <v>193.68367000000001</v>
      </c>
      <c r="Q2214">
        <v>-178.13317900000001</v>
      </c>
      <c r="R2214">
        <v>1.571261</v>
      </c>
      <c r="S2214">
        <v>11.674459000000001</v>
      </c>
      <c r="T2214">
        <v>2.9369999999999999E-3</v>
      </c>
    </row>
    <row r="2215" spans="1:20" x14ac:dyDescent="0.25">
      <c r="A2215">
        <v>2213</v>
      </c>
      <c r="B2215">
        <v>6</v>
      </c>
      <c r="C2215">
        <v>-1</v>
      </c>
      <c r="D2215" t="s">
        <v>91</v>
      </c>
      <c r="E2215" t="s">
        <v>202</v>
      </c>
      <c r="F2215">
        <v>0.27012599999999998</v>
      </c>
      <c r="G2215">
        <v>-1</v>
      </c>
      <c r="H2215">
        <v>344.51600000000002</v>
      </c>
      <c r="I2215">
        <v>-1</v>
      </c>
      <c r="J2215">
        <v>0</v>
      </c>
      <c r="K2215">
        <v>8.0674139999999994</v>
      </c>
      <c r="L2215">
        <v>-4.9993999999999997E-2</v>
      </c>
      <c r="M2215">
        <v>193.635662</v>
      </c>
      <c r="N2215">
        <v>-177.366795</v>
      </c>
      <c r="O2215">
        <v>1.5744750000000001</v>
      </c>
      <c r="P2215">
        <v>193.68338</v>
      </c>
      <c r="Q2215">
        <v>-177.40718100000001</v>
      </c>
      <c r="R2215">
        <v>1.5707500000000001</v>
      </c>
      <c r="S2215">
        <v>6.2514580000000004</v>
      </c>
      <c r="T2215">
        <v>3.7260000000000001E-3</v>
      </c>
    </row>
    <row r="2216" spans="1:20" x14ac:dyDescent="0.25">
      <c r="A2216">
        <v>2214</v>
      </c>
      <c r="B2216">
        <v>6</v>
      </c>
      <c r="C2216">
        <v>-1</v>
      </c>
      <c r="D2216" t="s">
        <v>91</v>
      </c>
      <c r="E2216" t="s">
        <v>202</v>
      </c>
      <c r="F2216">
        <v>8.3821000000000007E-2</v>
      </c>
      <c r="G2216">
        <v>-1</v>
      </c>
      <c r="H2216">
        <v>322.34100000000001</v>
      </c>
      <c r="I2216">
        <v>-1</v>
      </c>
      <c r="J2216">
        <v>0</v>
      </c>
      <c r="K2216">
        <v>8.0670310000000001</v>
      </c>
      <c r="L2216">
        <v>-4.8848999999999997E-2</v>
      </c>
      <c r="M2216">
        <v>193.770388</v>
      </c>
      <c r="N2216">
        <v>-176.50398999999999</v>
      </c>
      <c r="O2216">
        <v>1.571958</v>
      </c>
      <c r="P2216">
        <v>193.683167</v>
      </c>
      <c r="Q2216">
        <v>-176.439041</v>
      </c>
      <c r="R2216">
        <v>1.5707469999999999</v>
      </c>
      <c r="S2216">
        <v>10.874746999999999</v>
      </c>
      <c r="T2216">
        <v>1.2110000000000001E-3</v>
      </c>
    </row>
    <row r="2217" spans="1:20" x14ac:dyDescent="0.25">
      <c r="A2217">
        <v>2215</v>
      </c>
      <c r="B2217">
        <v>6</v>
      </c>
      <c r="C2217">
        <v>-1</v>
      </c>
      <c r="D2217" t="s">
        <v>91</v>
      </c>
      <c r="E2217" t="s">
        <v>202</v>
      </c>
      <c r="F2217">
        <v>0.16570699999999999</v>
      </c>
      <c r="G2217">
        <v>-1</v>
      </c>
      <c r="H2217">
        <v>309.84300000000002</v>
      </c>
      <c r="I2217">
        <v>-1</v>
      </c>
      <c r="J2217">
        <v>0</v>
      </c>
      <c r="K2217">
        <v>8.0653140000000008</v>
      </c>
      <c r="L2217">
        <v>4.9059999999999999E-2</v>
      </c>
      <c r="M2217">
        <v>193.68302600000001</v>
      </c>
      <c r="N2217">
        <v>-175.697517</v>
      </c>
      <c r="O2217">
        <v>1.5718000000000001</v>
      </c>
      <c r="P2217">
        <v>193.683167</v>
      </c>
      <c r="Q2217">
        <v>-175.713089</v>
      </c>
      <c r="R2217">
        <v>1.571245</v>
      </c>
      <c r="S2217">
        <v>1.557275</v>
      </c>
      <c r="T2217">
        <v>5.5500000000000005E-4</v>
      </c>
    </row>
    <row r="2218" spans="1:20" x14ac:dyDescent="0.25">
      <c r="A2218">
        <v>2216</v>
      </c>
      <c r="B2218">
        <v>5</v>
      </c>
      <c r="C2218">
        <v>-1</v>
      </c>
      <c r="D2218" t="s">
        <v>92</v>
      </c>
      <c r="E2218" t="s">
        <v>202</v>
      </c>
      <c r="F2218">
        <v>8.6425000000000002E-2</v>
      </c>
      <c r="G2218">
        <v>-1</v>
      </c>
      <c r="H2218">
        <v>463.17200000000003</v>
      </c>
      <c r="I2218">
        <v>-1</v>
      </c>
      <c r="J2218">
        <v>0</v>
      </c>
      <c r="K2218">
        <v>8.0638830000000006</v>
      </c>
      <c r="L2218">
        <v>-4.9009999999999998E-2</v>
      </c>
      <c r="M2218">
        <v>193.734917</v>
      </c>
      <c r="N2218">
        <v>-174.99324100000001</v>
      </c>
      <c r="O2218">
        <v>1.572883</v>
      </c>
      <c r="P2218">
        <v>193.68283099999999</v>
      </c>
      <c r="Q2218">
        <v>-174.98727400000001</v>
      </c>
      <c r="R2218">
        <v>1.570757</v>
      </c>
      <c r="S2218">
        <v>5.2426659999999998</v>
      </c>
      <c r="T2218">
        <v>2.1259999999999999E-3</v>
      </c>
    </row>
    <row r="2219" spans="1:20" x14ac:dyDescent="0.25">
      <c r="A2219">
        <v>2217</v>
      </c>
      <c r="B2219">
        <v>5</v>
      </c>
      <c r="C2219">
        <v>-1</v>
      </c>
      <c r="D2219" t="s">
        <v>92</v>
      </c>
      <c r="E2219" t="s">
        <v>202</v>
      </c>
      <c r="F2219">
        <v>9.3981999999999996E-2</v>
      </c>
      <c r="G2219">
        <v>-1</v>
      </c>
      <c r="H2219">
        <v>447.91300000000001</v>
      </c>
      <c r="I2219">
        <v>-1</v>
      </c>
      <c r="J2219">
        <v>0</v>
      </c>
      <c r="K2219">
        <v>8.0635069999999995</v>
      </c>
      <c r="L2219">
        <v>-4.9577999999999997E-2</v>
      </c>
      <c r="M2219">
        <v>193.741893</v>
      </c>
      <c r="N2219">
        <v>-174.03705600000001</v>
      </c>
      <c r="O2219">
        <v>1.5751599999999999</v>
      </c>
      <c r="P2219">
        <v>193.68258700000001</v>
      </c>
      <c r="Q2219">
        <v>-174.01966899999999</v>
      </c>
      <c r="R2219">
        <v>1.570773</v>
      </c>
      <c r="S2219">
        <v>6.1802739999999998</v>
      </c>
      <c r="T2219">
        <v>4.3870000000000003E-3</v>
      </c>
    </row>
    <row r="2220" spans="1:20" x14ac:dyDescent="0.25">
      <c r="A2220">
        <v>2218</v>
      </c>
      <c r="B2220">
        <v>5</v>
      </c>
      <c r="C2220">
        <v>-1</v>
      </c>
      <c r="D2220" t="s">
        <v>92</v>
      </c>
      <c r="E2220" t="s">
        <v>202</v>
      </c>
      <c r="F2220">
        <v>8.3047999999999997E-2</v>
      </c>
      <c r="G2220">
        <v>-1</v>
      </c>
      <c r="H2220">
        <v>317.387</v>
      </c>
      <c r="I2220">
        <v>-1</v>
      </c>
      <c r="J2220">
        <v>0</v>
      </c>
      <c r="K2220">
        <v>8.0641540000000003</v>
      </c>
      <c r="L2220">
        <v>4.9590000000000002E-2</v>
      </c>
      <c r="M2220">
        <v>193.588414</v>
      </c>
      <c r="N2220">
        <v>-173.17700199999999</v>
      </c>
      <c r="O2220">
        <v>1.580721</v>
      </c>
      <c r="P2220">
        <v>193.682571</v>
      </c>
      <c r="Q2220">
        <v>-173.293869</v>
      </c>
      <c r="R2220">
        <v>1.5712710000000001</v>
      </c>
      <c r="S2220">
        <v>15.007847999999999</v>
      </c>
      <c r="T2220">
        <v>9.4500000000000001E-3</v>
      </c>
    </row>
    <row r="2221" spans="1:20" x14ac:dyDescent="0.25">
      <c r="A2221">
        <v>2219</v>
      </c>
      <c r="B2221">
        <v>5</v>
      </c>
      <c r="C2221">
        <v>-1</v>
      </c>
      <c r="D2221" t="s">
        <v>92</v>
      </c>
      <c r="E2221" t="s">
        <v>202</v>
      </c>
      <c r="F2221">
        <v>0.12619</v>
      </c>
      <c r="G2221">
        <v>-1</v>
      </c>
      <c r="H2221">
        <v>560.47299999999996</v>
      </c>
      <c r="I2221">
        <v>-1</v>
      </c>
      <c r="J2221">
        <v>0</v>
      </c>
      <c r="K2221">
        <v>8.0649370000000005</v>
      </c>
      <c r="L2221">
        <v>-4.9930000000000002E-2</v>
      </c>
      <c r="M2221">
        <v>193.729626</v>
      </c>
      <c r="N2221">
        <v>-172.575951</v>
      </c>
      <c r="O2221">
        <v>1.568805</v>
      </c>
      <c r="P2221">
        <v>193.68228099999999</v>
      </c>
      <c r="Q2221">
        <v>-172.56806900000001</v>
      </c>
      <c r="R2221">
        <v>1.5707549999999999</v>
      </c>
      <c r="S2221">
        <v>4.7995710000000003</v>
      </c>
      <c r="T2221">
        <v>1.9499999999999999E-3</v>
      </c>
    </row>
    <row r="2222" spans="1:20" x14ac:dyDescent="0.25">
      <c r="A2222">
        <v>2220</v>
      </c>
      <c r="B2222">
        <v>5</v>
      </c>
      <c r="C2222">
        <v>-1</v>
      </c>
      <c r="D2222" t="s">
        <v>92</v>
      </c>
      <c r="E2222" t="s">
        <v>202</v>
      </c>
      <c r="F2222">
        <v>2.0858999999999999E-2</v>
      </c>
      <c r="G2222">
        <v>-1</v>
      </c>
      <c r="H2222">
        <v>385.97500000000002</v>
      </c>
      <c r="I2222">
        <v>-1</v>
      </c>
      <c r="J2222">
        <v>0</v>
      </c>
      <c r="K2222">
        <v>8.0667329999999993</v>
      </c>
      <c r="L2222">
        <v>-4.9923000000000002E-2</v>
      </c>
      <c r="M2222">
        <v>193.67675500000001</v>
      </c>
      <c r="N2222">
        <v>-171.612808</v>
      </c>
      <c r="O2222">
        <v>1.5721039999999999</v>
      </c>
      <c r="P2222">
        <v>193.68206799999999</v>
      </c>
      <c r="Q2222">
        <v>-171.60029599999999</v>
      </c>
      <c r="R2222">
        <v>1.5707439999999999</v>
      </c>
      <c r="S2222">
        <v>1.359291</v>
      </c>
      <c r="T2222">
        <v>1.3600000000000001E-3</v>
      </c>
    </row>
    <row r="2223" spans="1:20" x14ac:dyDescent="0.25">
      <c r="A2223">
        <v>2221</v>
      </c>
      <c r="B2223">
        <v>4</v>
      </c>
      <c r="C2223">
        <v>-1</v>
      </c>
      <c r="D2223" t="s">
        <v>93</v>
      </c>
      <c r="E2223" t="s">
        <v>202</v>
      </c>
      <c r="F2223">
        <v>6.7416000000000004E-2</v>
      </c>
      <c r="G2223">
        <v>-1</v>
      </c>
      <c r="H2223">
        <v>306.71300000000002</v>
      </c>
      <c r="I2223">
        <v>-1</v>
      </c>
      <c r="J2223">
        <v>0</v>
      </c>
      <c r="K2223">
        <v>8.1571490000000004</v>
      </c>
      <c r="L2223">
        <v>4.5740999999999997E-2</v>
      </c>
      <c r="M2223">
        <v>193.67298099999999</v>
      </c>
      <c r="N2223">
        <v>-170.88128800000001</v>
      </c>
      <c r="O2223">
        <v>1.5726389999999999</v>
      </c>
      <c r="P2223">
        <v>193.68208300000001</v>
      </c>
      <c r="Q2223">
        <v>-170.871094</v>
      </c>
      <c r="R2223">
        <v>1.5711919999999999</v>
      </c>
      <c r="S2223">
        <v>1.3666180000000001</v>
      </c>
      <c r="T2223">
        <v>1.4480000000000001E-3</v>
      </c>
    </row>
    <row r="2224" spans="1:20" x14ac:dyDescent="0.25">
      <c r="A2224">
        <v>2222</v>
      </c>
      <c r="B2224">
        <v>4</v>
      </c>
      <c r="C2224">
        <v>-1</v>
      </c>
      <c r="D2224" t="s">
        <v>93</v>
      </c>
      <c r="E2224" t="s">
        <v>202</v>
      </c>
      <c r="F2224">
        <v>8.2680000000000003E-2</v>
      </c>
      <c r="G2224">
        <v>-1</v>
      </c>
      <c r="H2224">
        <v>379.1</v>
      </c>
      <c r="I2224">
        <v>-1</v>
      </c>
      <c r="J2224">
        <v>0</v>
      </c>
      <c r="K2224">
        <v>8.5318900000000006</v>
      </c>
      <c r="L2224">
        <v>3.9278E-2</v>
      </c>
      <c r="M2224">
        <v>193.65906200000001</v>
      </c>
      <c r="N2224">
        <v>-169.84185600000001</v>
      </c>
      <c r="O2224">
        <v>1.5712820000000001</v>
      </c>
      <c r="P2224">
        <v>193.682053</v>
      </c>
      <c r="Q2224">
        <v>-169.87005600000001</v>
      </c>
      <c r="R2224">
        <v>1.571094</v>
      </c>
      <c r="S2224">
        <v>3.6384280000000002</v>
      </c>
      <c r="T2224">
        <v>1.8799999999999999E-4</v>
      </c>
    </row>
    <row r="2225" spans="1:20" x14ac:dyDescent="0.25">
      <c r="A2225">
        <v>2223</v>
      </c>
      <c r="B2225">
        <v>4</v>
      </c>
      <c r="C2225">
        <v>-1</v>
      </c>
      <c r="D2225" t="s">
        <v>93</v>
      </c>
      <c r="E2225" t="s">
        <v>202</v>
      </c>
      <c r="F2225">
        <v>0.21339</v>
      </c>
      <c r="G2225">
        <v>-1</v>
      </c>
      <c r="H2225">
        <v>475.35300000000001</v>
      </c>
      <c r="I2225">
        <v>-1</v>
      </c>
      <c r="J2225">
        <v>0</v>
      </c>
      <c r="K2225">
        <v>8.9276890000000009</v>
      </c>
      <c r="L2225">
        <v>-3.5224999999999999E-2</v>
      </c>
      <c r="M2225">
        <v>193.589077</v>
      </c>
      <c r="N2225">
        <v>-169.20570599999999</v>
      </c>
      <c r="O2225">
        <v>1.5574650000000001</v>
      </c>
      <c r="P2225">
        <v>193.68193099999999</v>
      </c>
      <c r="Q2225">
        <v>-169.08279400000001</v>
      </c>
      <c r="R2225">
        <v>1.5707100000000001</v>
      </c>
      <c r="S2225">
        <v>15.404247</v>
      </c>
      <c r="T2225">
        <v>1.3245E-2</v>
      </c>
    </row>
    <row r="2226" spans="1:20" x14ac:dyDescent="0.25">
      <c r="A2226">
        <v>2224</v>
      </c>
      <c r="B2226">
        <v>4</v>
      </c>
      <c r="C2226">
        <v>-1</v>
      </c>
      <c r="D2226" t="s">
        <v>93</v>
      </c>
      <c r="E2226" t="s">
        <v>202</v>
      </c>
      <c r="F2226">
        <v>5.5150999999999999E-2</v>
      </c>
      <c r="G2226">
        <v>-1</v>
      </c>
      <c r="H2226">
        <v>349.04</v>
      </c>
      <c r="I2226">
        <v>-1</v>
      </c>
      <c r="J2226">
        <v>0</v>
      </c>
      <c r="K2226">
        <v>9.3733830000000005</v>
      </c>
      <c r="L2226">
        <v>3.0636E-2</v>
      </c>
      <c r="M2226">
        <v>193.822486</v>
      </c>
      <c r="N2226">
        <v>-168.397426</v>
      </c>
      <c r="O2226">
        <v>1.5711189999999999</v>
      </c>
      <c r="P2226">
        <v>193.68202199999999</v>
      </c>
      <c r="Q2226">
        <v>-168.25718699999999</v>
      </c>
      <c r="R2226">
        <v>1.571034</v>
      </c>
      <c r="S2226">
        <v>19.848756000000002</v>
      </c>
      <c r="T2226">
        <v>8.3999999999999995E-5</v>
      </c>
    </row>
    <row r="2227" spans="1:20" x14ac:dyDescent="0.25">
      <c r="A2227">
        <v>2225</v>
      </c>
      <c r="B2227">
        <v>3</v>
      </c>
      <c r="C2227">
        <v>-1</v>
      </c>
      <c r="D2227" t="s">
        <v>94</v>
      </c>
      <c r="E2227" t="s">
        <v>202</v>
      </c>
      <c r="F2227">
        <v>7.1256E-2</v>
      </c>
      <c r="G2227">
        <v>-1</v>
      </c>
      <c r="H2227">
        <v>326.49900000000002</v>
      </c>
      <c r="I2227">
        <v>-1</v>
      </c>
      <c r="J2227">
        <v>0</v>
      </c>
      <c r="K2227">
        <v>10.015912999999999</v>
      </c>
      <c r="L2227">
        <v>2.0482E-2</v>
      </c>
      <c r="M2227">
        <v>193.790525</v>
      </c>
      <c r="N2227">
        <v>-167.17578900000001</v>
      </c>
      <c r="O2227">
        <v>1.5732330000000001</v>
      </c>
      <c r="P2227">
        <v>193.681915</v>
      </c>
      <c r="Q2227">
        <v>-167.091049</v>
      </c>
      <c r="R2227">
        <v>1.5709820000000001</v>
      </c>
      <c r="S2227">
        <v>13.77563</v>
      </c>
      <c r="T2227">
        <v>2.251E-3</v>
      </c>
    </row>
    <row r="2228" spans="1:20" x14ac:dyDescent="0.25">
      <c r="A2228">
        <v>2226</v>
      </c>
      <c r="B2228">
        <v>3</v>
      </c>
      <c r="C2228">
        <v>-1</v>
      </c>
      <c r="D2228" t="s">
        <v>94</v>
      </c>
      <c r="E2228" t="s">
        <v>202</v>
      </c>
      <c r="F2228">
        <v>7.9822000000000004E-2</v>
      </c>
      <c r="G2228">
        <v>-1</v>
      </c>
      <c r="H2228">
        <v>338.399</v>
      </c>
      <c r="I2228">
        <v>-1</v>
      </c>
      <c r="J2228">
        <v>0</v>
      </c>
      <c r="K2228">
        <v>10.50389</v>
      </c>
      <c r="L2228">
        <v>-1.5313999999999999E-2</v>
      </c>
      <c r="M2228">
        <v>193.690584</v>
      </c>
      <c r="N2228">
        <v>-166.080827</v>
      </c>
      <c r="O2228">
        <v>1.5806990000000001</v>
      </c>
      <c r="P2228">
        <v>193.68177800000001</v>
      </c>
      <c r="Q2228">
        <v>-166.16506999999999</v>
      </c>
      <c r="R2228">
        <v>1.5708040000000001</v>
      </c>
      <c r="S2228">
        <v>8.4701299999999993</v>
      </c>
      <c r="T2228">
        <v>9.8949999999999993E-3</v>
      </c>
    </row>
    <row r="2229" spans="1:20" x14ac:dyDescent="0.25">
      <c r="A2229">
        <v>2227</v>
      </c>
      <c r="B2229">
        <v>3</v>
      </c>
      <c r="C2229">
        <v>-1</v>
      </c>
      <c r="D2229" t="s">
        <v>94</v>
      </c>
      <c r="E2229" t="s">
        <v>202</v>
      </c>
      <c r="F2229">
        <v>1.8842000000000001E-2</v>
      </c>
      <c r="G2229">
        <v>-1</v>
      </c>
      <c r="H2229">
        <v>311.69499999999999</v>
      </c>
      <c r="I2229">
        <v>-1</v>
      </c>
      <c r="J2229">
        <v>0</v>
      </c>
      <c r="K2229">
        <v>10.975469</v>
      </c>
      <c r="L2229">
        <v>7.8469999999999998E-3</v>
      </c>
      <c r="M2229">
        <v>193.65184600000001</v>
      </c>
      <c r="N2229">
        <v>-165.17012199999999</v>
      </c>
      <c r="O2229">
        <v>1.5710390000000001</v>
      </c>
      <c r="P2229">
        <v>193.681915</v>
      </c>
      <c r="Q2229">
        <v>-165.196045</v>
      </c>
      <c r="R2229">
        <v>1.5708120000000001</v>
      </c>
      <c r="S2229">
        <v>3.9700470000000001</v>
      </c>
      <c r="T2229">
        <v>2.2699999999999999E-4</v>
      </c>
    </row>
    <row r="2230" spans="1:20" x14ac:dyDescent="0.25">
      <c r="A2230">
        <v>2228</v>
      </c>
      <c r="B2230">
        <v>3</v>
      </c>
      <c r="C2230">
        <v>-1</v>
      </c>
      <c r="D2230" t="s">
        <v>94</v>
      </c>
      <c r="E2230" t="s">
        <v>202</v>
      </c>
      <c r="F2230">
        <v>9.0395000000000003E-2</v>
      </c>
      <c r="G2230">
        <v>-1</v>
      </c>
      <c r="H2230">
        <v>362.41800000000001</v>
      </c>
      <c r="I2230">
        <v>-1</v>
      </c>
      <c r="J2230">
        <v>0</v>
      </c>
      <c r="K2230">
        <v>11.435737</v>
      </c>
      <c r="L2230">
        <v>-8.3870000000000004E-3</v>
      </c>
      <c r="M2230">
        <v>193.66359700000001</v>
      </c>
      <c r="N2230">
        <v>-164.23989800000001</v>
      </c>
      <c r="O2230">
        <v>1.5618050000000001</v>
      </c>
      <c r="P2230">
        <v>193.68215900000001</v>
      </c>
      <c r="Q2230">
        <v>-164.18514999999999</v>
      </c>
      <c r="R2230">
        <v>1.5705020000000001</v>
      </c>
      <c r="S2230">
        <v>5.7808650000000004</v>
      </c>
      <c r="T2230">
        <v>8.6969999999999999E-3</v>
      </c>
    </row>
    <row r="2231" spans="1:20" x14ac:dyDescent="0.25">
      <c r="A2231">
        <v>2229</v>
      </c>
      <c r="B2231">
        <v>3</v>
      </c>
      <c r="C2231">
        <v>-1</v>
      </c>
      <c r="D2231" t="s">
        <v>94</v>
      </c>
      <c r="E2231" t="s">
        <v>202</v>
      </c>
      <c r="F2231">
        <v>2.5677999999999999E-2</v>
      </c>
      <c r="G2231">
        <v>-1</v>
      </c>
      <c r="H2231">
        <v>265.22800000000001</v>
      </c>
      <c r="I2231">
        <v>-1</v>
      </c>
      <c r="J2231">
        <v>0</v>
      </c>
      <c r="K2231">
        <v>12.024583</v>
      </c>
      <c r="L2231">
        <v>-3.3869999999999998E-3</v>
      </c>
      <c r="M2231">
        <v>193.647482</v>
      </c>
      <c r="N2231">
        <v>-162.740452</v>
      </c>
      <c r="O2231">
        <v>1.570411</v>
      </c>
      <c r="P2231">
        <v>193.682861</v>
      </c>
      <c r="Q2231">
        <v>-162.77432300000001</v>
      </c>
      <c r="R2231">
        <v>1.570262</v>
      </c>
      <c r="S2231">
        <v>4.8978630000000001</v>
      </c>
      <c r="T2231">
        <v>1.4899999999999999E-4</v>
      </c>
    </row>
    <row r="2232" spans="1:20" x14ac:dyDescent="0.25">
      <c r="A2232">
        <v>2230</v>
      </c>
      <c r="B2232">
        <v>3</v>
      </c>
      <c r="C2232">
        <v>-1</v>
      </c>
      <c r="D2232" t="s">
        <v>94</v>
      </c>
      <c r="E2232" t="s">
        <v>202</v>
      </c>
      <c r="F2232">
        <v>7.3969999999999994E-2</v>
      </c>
      <c r="G2232">
        <v>-1</v>
      </c>
      <c r="H2232">
        <v>396.18099999999998</v>
      </c>
      <c r="I2232">
        <v>-1</v>
      </c>
      <c r="J2232">
        <v>0</v>
      </c>
      <c r="K2232">
        <v>12.450943000000001</v>
      </c>
      <c r="L2232">
        <v>4.86E-4</v>
      </c>
      <c r="M2232">
        <v>193.56017600000001</v>
      </c>
      <c r="N2232">
        <v>-161.63026600000001</v>
      </c>
      <c r="O2232">
        <v>1.560249</v>
      </c>
      <c r="P2232">
        <v>193.68341100000001</v>
      </c>
      <c r="Q2232">
        <v>-161.670715</v>
      </c>
      <c r="R2232">
        <v>1.5702309999999999</v>
      </c>
      <c r="S2232">
        <v>12.970333999999999</v>
      </c>
      <c r="T2232">
        <v>9.9819999999999996E-3</v>
      </c>
    </row>
    <row r="2233" spans="1:20" x14ac:dyDescent="0.25">
      <c r="A2233">
        <v>2231</v>
      </c>
      <c r="B2233">
        <v>3</v>
      </c>
      <c r="C2233">
        <v>-1</v>
      </c>
      <c r="D2233" t="s">
        <v>94</v>
      </c>
      <c r="E2233" t="s">
        <v>202</v>
      </c>
      <c r="F2233">
        <v>1.3842E-2</v>
      </c>
      <c r="G2233">
        <v>-1</v>
      </c>
      <c r="H2233">
        <v>364.03199999999998</v>
      </c>
      <c r="I2233">
        <v>-1</v>
      </c>
      <c r="J2233">
        <v>0</v>
      </c>
      <c r="K2233">
        <v>12.863251</v>
      </c>
      <c r="L2233">
        <v>-2.088E-3</v>
      </c>
      <c r="M2233">
        <v>193.684279</v>
      </c>
      <c r="N2233">
        <v>-160.49552</v>
      </c>
      <c r="O2233">
        <v>1.567369</v>
      </c>
      <c r="P2233">
        <v>193.684158</v>
      </c>
      <c r="Q2233">
        <v>-160.529312</v>
      </c>
      <c r="R2233">
        <v>1.5701339999999999</v>
      </c>
      <c r="S2233">
        <v>3.3792469999999999</v>
      </c>
      <c r="T2233">
        <v>2.7650000000000001E-3</v>
      </c>
    </row>
    <row r="2234" spans="1:20" x14ac:dyDescent="0.25">
      <c r="A2234">
        <v>2232</v>
      </c>
      <c r="B2234">
        <v>3</v>
      </c>
      <c r="C2234">
        <v>-1</v>
      </c>
      <c r="D2234" t="s">
        <v>94</v>
      </c>
      <c r="E2234" t="s">
        <v>202</v>
      </c>
      <c r="F2234">
        <v>3.3898999999999999E-2</v>
      </c>
      <c r="G2234">
        <v>-1</v>
      </c>
      <c r="H2234">
        <v>387.10899999999998</v>
      </c>
      <c r="I2234">
        <v>-1</v>
      </c>
      <c r="J2234">
        <v>0</v>
      </c>
      <c r="K2234">
        <v>13.11857</v>
      </c>
      <c r="L2234">
        <v>-8.7000000000000001E-4</v>
      </c>
      <c r="M2234">
        <v>193.741975</v>
      </c>
      <c r="N2234">
        <v>-159.02576199999999</v>
      </c>
      <c r="O2234">
        <v>1.570927</v>
      </c>
      <c r="P2234">
        <v>193.68544</v>
      </c>
      <c r="Q2234">
        <v>-158.96348599999999</v>
      </c>
      <c r="R2234">
        <v>1.5699460000000001</v>
      </c>
      <c r="S2234">
        <v>8.4110379999999996</v>
      </c>
      <c r="T2234">
        <v>9.810000000000001E-4</v>
      </c>
    </row>
    <row r="2235" spans="1:20" x14ac:dyDescent="0.25">
      <c r="A2235">
        <v>2233</v>
      </c>
      <c r="B2235">
        <v>3</v>
      </c>
      <c r="C2235">
        <v>-1</v>
      </c>
      <c r="D2235" t="s">
        <v>94</v>
      </c>
      <c r="E2235" t="s">
        <v>202</v>
      </c>
      <c r="F2235">
        <v>2.4226000000000001E-2</v>
      </c>
      <c r="G2235">
        <v>-1</v>
      </c>
      <c r="H2235">
        <v>351.875</v>
      </c>
      <c r="I2235">
        <v>-1</v>
      </c>
      <c r="J2235">
        <v>0</v>
      </c>
      <c r="K2235">
        <v>12.93197</v>
      </c>
      <c r="L2235">
        <v>-7.4299999999999995E-4</v>
      </c>
      <c r="M2235">
        <v>193.71764300000001</v>
      </c>
      <c r="N2235">
        <v>-157.803258</v>
      </c>
      <c r="O2235">
        <v>1.5766180000000001</v>
      </c>
      <c r="P2235">
        <v>193.68649300000001</v>
      </c>
      <c r="Q2235">
        <v>-157.79042100000001</v>
      </c>
      <c r="R2235">
        <v>1.5698639999999999</v>
      </c>
      <c r="S2235">
        <v>3.3692129999999998</v>
      </c>
      <c r="T2235">
        <v>6.7539999999999996E-3</v>
      </c>
    </row>
    <row r="2236" spans="1:20" x14ac:dyDescent="0.25">
      <c r="A2236">
        <v>2234</v>
      </c>
      <c r="B2236">
        <v>3</v>
      </c>
      <c r="C2236">
        <v>-1</v>
      </c>
      <c r="D2236" t="s">
        <v>94</v>
      </c>
      <c r="E2236" t="s">
        <v>202</v>
      </c>
      <c r="F2236">
        <v>0.119639</v>
      </c>
      <c r="G2236">
        <v>-1</v>
      </c>
      <c r="H2236">
        <v>358.37900000000002</v>
      </c>
      <c r="I2236">
        <v>-1</v>
      </c>
      <c r="J2236">
        <v>0</v>
      </c>
      <c r="K2236">
        <v>12.462103000000001</v>
      </c>
      <c r="L2236">
        <v>2.2720000000000001E-3</v>
      </c>
      <c r="M2236">
        <v>193.62267800000001</v>
      </c>
      <c r="N2236">
        <v>-156.164467</v>
      </c>
      <c r="O2236">
        <v>1.5757920000000001</v>
      </c>
      <c r="P2236">
        <v>193.688095</v>
      </c>
      <c r="Q2236">
        <v>-156.26828</v>
      </c>
      <c r="R2236">
        <v>1.56969</v>
      </c>
      <c r="S2236">
        <v>12.270504000000001</v>
      </c>
      <c r="T2236">
        <v>6.1019999999999998E-3</v>
      </c>
    </row>
    <row r="2237" spans="1:20" x14ac:dyDescent="0.25">
      <c r="A2237">
        <v>2235</v>
      </c>
      <c r="B2237">
        <v>3</v>
      </c>
      <c r="C2237">
        <v>-1</v>
      </c>
      <c r="D2237" t="s">
        <v>94</v>
      </c>
      <c r="E2237" t="s">
        <v>202</v>
      </c>
      <c r="F2237">
        <v>3.4305000000000002E-2</v>
      </c>
      <c r="G2237">
        <v>-1</v>
      </c>
      <c r="H2237">
        <v>245.83099999999999</v>
      </c>
      <c r="I2237">
        <v>-1</v>
      </c>
      <c r="J2237">
        <v>0</v>
      </c>
      <c r="K2237">
        <v>12.098023</v>
      </c>
      <c r="L2237">
        <v>-1.2529999999999999E-2</v>
      </c>
      <c r="M2237">
        <v>193.71019100000001</v>
      </c>
      <c r="N2237">
        <v>-155.190673</v>
      </c>
      <c r="O2237">
        <v>1.567763</v>
      </c>
      <c r="P2237">
        <v>193.68937700000001</v>
      </c>
      <c r="Q2237">
        <v>-155.16537500000001</v>
      </c>
      <c r="R2237">
        <v>1.569528</v>
      </c>
      <c r="S2237">
        <v>3.2760030000000002</v>
      </c>
      <c r="T2237">
        <v>1.7650000000000001E-3</v>
      </c>
    </row>
    <row r="2238" spans="1:20" x14ac:dyDescent="0.25">
      <c r="A2238">
        <v>2236</v>
      </c>
      <c r="B2238">
        <v>3</v>
      </c>
      <c r="C2238">
        <v>-1</v>
      </c>
      <c r="D2238" t="s">
        <v>94</v>
      </c>
      <c r="E2238" t="s">
        <v>202</v>
      </c>
      <c r="F2238">
        <v>3.4979999999999998E-3</v>
      </c>
      <c r="G2238">
        <v>-1</v>
      </c>
      <c r="H2238">
        <v>292.78399999999999</v>
      </c>
      <c r="I2238">
        <v>-1</v>
      </c>
      <c r="J2238">
        <v>0</v>
      </c>
      <c r="K2238">
        <v>11.804804000000001</v>
      </c>
      <c r="L2238">
        <v>2.0124E-2</v>
      </c>
      <c r="M2238">
        <v>193.69062299999999</v>
      </c>
      <c r="N2238">
        <v>-154.095665</v>
      </c>
      <c r="O2238">
        <v>1.5693319999999999</v>
      </c>
      <c r="P2238">
        <v>193.69075000000001</v>
      </c>
      <c r="Q2238">
        <v>-154.09191899999999</v>
      </c>
      <c r="R2238">
        <v>1.5696380000000001</v>
      </c>
      <c r="S2238">
        <v>0.37483899999999998</v>
      </c>
      <c r="T2238">
        <v>3.0699999999999998E-4</v>
      </c>
    </row>
    <row r="2239" spans="1:20" x14ac:dyDescent="0.25">
      <c r="A2239">
        <v>2237</v>
      </c>
      <c r="B2239">
        <v>3</v>
      </c>
      <c r="C2239">
        <v>-1</v>
      </c>
      <c r="D2239" t="s">
        <v>94</v>
      </c>
      <c r="E2239" t="s">
        <v>202</v>
      </c>
      <c r="F2239">
        <v>3.9586000000000003E-2</v>
      </c>
      <c r="G2239">
        <v>-1</v>
      </c>
      <c r="H2239">
        <v>432.24099999999999</v>
      </c>
      <c r="I2239">
        <v>-1</v>
      </c>
      <c r="J2239">
        <v>0</v>
      </c>
      <c r="K2239">
        <v>11.590082000000001</v>
      </c>
      <c r="L2239">
        <v>-2.6224000000000001E-2</v>
      </c>
      <c r="M2239">
        <v>193.69343499999999</v>
      </c>
      <c r="N2239">
        <v>-152.973513</v>
      </c>
      <c r="O2239">
        <v>1.5754410000000001</v>
      </c>
      <c r="P2239">
        <v>193.69206199999999</v>
      </c>
      <c r="Q2239">
        <v>-153.04066499999999</v>
      </c>
      <c r="R2239">
        <v>1.5693779999999999</v>
      </c>
      <c r="S2239">
        <v>6.7165460000000001</v>
      </c>
      <c r="T2239">
        <v>6.0619999999999997E-3</v>
      </c>
    </row>
    <row r="2240" spans="1:20" x14ac:dyDescent="0.25">
      <c r="A2240">
        <v>2238</v>
      </c>
      <c r="B2240">
        <v>3</v>
      </c>
      <c r="C2240">
        <v>-1</v>
      </c>
      <c r="D2240" t="s">
        <v>94</v>
      </c>
      <c r="E2240" t="s">
        <v>202</v>
      </c>
      <c r="F2240">
        <v>1.3481E-2</v>
      </c>
      <c r="G2240">
        <v>-1</v>
      </c>
      <c r="H2240">
        <v>401.76100000000002</v>
      </c>
      <c r="I2240">
        <v>-1</v>
      </c>
      <c r="J2240">
        <v>0</v>
      </c>
      <c r="K2240">
        <v>11.365119</v>
      </c>
      <c r="L2240">
        <v>-2.8736000000000001E-2</v>
      </c>
      <c r="M2240">
        <v>193.65904399999999</v>
      </c>
      <c r="N2240">
        <v>-151.65427399999999</v>
      </c>
      <c r="O2240">
        <v>1.5722100000000001</v>
      </c>
      <c r="P2240">
        <v>193.69387800000001</v>
      </c>
      <c r="Q2240">
        <v>-151.66482500000001</v>
      </c>
      <c r="R2240">
        <v>1.5693440000000001</v>
      </c>
      <c r="S2240">
        <v>3.639732</v>
      </c>
      <c r="T2240">
        <v>2.8660000000000001E-3</v>
      </c>
    </row>
    <row r="2241" spans="1:20" x14ac:dyDescent="0.25">
      <c r="A2241">
        <v>2239</v>
      </c>
      <c r="B2241">
        <v>3</v>
      </c>
      <c r="C2241">
        <v>-1</v>
      </c>
      <c r="D2241" t="s">
        <v>94</v>
      </c>
      <c r="E2241" t="s">
        <v>202</v>
      </c>
      <c r="F2241">
        <v>1.4552000000000001E-2</v>
      </c>
      <c r="G2241">
        <v>-1</v>
      </c>
      <c r="H2241">
        <v>813.86900000000003</v>
      </c>
      <c r="I2241">
        <v>-1</v>
      </c>
      <c r="J2241">
        <v>0</v>
      </c>
      <c r="K2241">
        <v>11.203177</v>
      </c>
      <c r="L2241">
        <v>2.8468E-2</v>
      </c>
      <c r="M2241">
        <v>193.73016200000001</v>
      </c>
      <c r="N2241">
        <v>-150.66745900000001</v>
      </c>
      <c r="O2241">
        <v>1.5662860000000001</v>
      </c>
      <c r="P2241">
        <v>193.69537399999999</v>
      </c>
      <c r="Q2241">
        <v>-150.649979</v>
      </c>
      <c r="R2241">
        <v>1.569569</v>
      </c>
      <c r="S2241">
        <v>3.8932910000000001</v>
      </c>
      <c r="T2241">
        <v>3.2829999999999999E-3</v>
      </c>
    </row>
    <row r="2242" spans="1:20" x14ac:dyDescent="0.25">
      <c r="A2242">
        <v>2240</v>
      </c>
      <c r="B2242">
        <v>3</v>
      </c>
      <c r="C2242">
        <v>-1</v>
      </c>
      <c r="D2242" t="s">
        <v>94</v>
      </c>
      <c r="E2242" t="s">
        <v>202</v>
      </c>
      <c r="F2242">
        <v>5.9719999999999999E-3</v>
      </c>
      <c r="G2242">
        <v>-1</v>
      </c>
      <c r="H2242">
        <v>335.77199999999999</v>
      </c>
      <c r="I2242">
        <v>-1</v>
      </c>
      <c r="J2242">
        <v>0</v>
      </c>
      <c r="K2242">
        <v>10.965256999999999</v>
      </c>
      <c r="L2242">
        <v>0.03</v>
      </c>
      <c r="M2242">
        <v>193.711994</v>
      </c>
      <c r="N2242">
        <v>-149.343344</v>
      </c>
      <c r="O2242">
        <v>1.5700130000000001</v>
      </c>
      <c r="P2242">
        <v>193.69721999999999</v>
      </c>
      <c r="Q2242">
        <v>-149.32077000000001</v>
      </c>
      <c r="R2242">
        <v>1.5695209999999999</v>
      </c>
      <c r="S2242">
        <v>2.6979169999999999</v>
      </c>
      <c r="T2242">
        <v>4.9299999999999995E-4</v>
      </c>
    </row>
    <row r="2243" spans="1:20" x14ac:dyDescent="0.25">
      <c r="A2243">
        <v>2241</v>
      </c>
      <c r="B2243">
        <v>3</v>
      </c>
      <c r="C2243">
        <v>-1</v>
      </c>
      <c r="D2243" t="s">
        <v>94</v>
      </c>
      <c r="E2243" t="s">
        <v>202</v>
      </c>
      <c r="F2243">
        <v>4.9230000000000003E-3</v>
      </c>
      <c r="G2243">
        <v>-1</v>
      </c>
      <c r="H2243">
        <v>348.44799999999998</v>
      </c>
      <c r="I2243">
        <v>-1</v>
      </c>
      <c r="J2243">
        <v>0</v>
      </c>
      <c r="K2243">
        <v>10.770924000000001</v>
      </c>
      <c r="L2243">
        <v>-3.1426000000000003E-2</v>
      </c>
      <c r="M2243">
        <v>193.70057399999999</v>
      </c>
      <c r="N2243">
        <v>-148.34741600000001</v>
      </c>
      <c r="O2243">
        <v>1.5696220000000001</v>
      </c>
      <c r="P2243">
        <v>193.698486</v>
      </c>
      <c r="Q2243">
        <v>-148.34355199999999</v>
      </c>
      <c r="R2243">
        <v>1.569224</v>
      </c>
      <c r="S2243">
        <v>0.43916500000000003</v>
      </c>
      <c r="T2243">
        <v>3.9800000000000002E-4</v>
      </c>
    </row>
    <row r="2244" spans="1:20" x14ac:dyDescent="0.25">
      <c r="A2244">
        <v>2242</v>
      </c>
      <c r="B2244">
        <v>3</v>
      </c>
      <c r="C2244">
        <v>-1</v>
      </c>
      <c r="D2244" t="s">
        <v>96</v>
      </c>
      <c r="E2244" t="s">
        <v>202</v>
      </c>
      <c r="F2244">
        <v>2.6106000000000001E-2</v>
      </c>
      <c r="G2244">
        <v>-1</v>
      </c>
      <c r="H2244">
        <v>321.88799999999998</v>
      </c>
      <c r="I2244">
        <v>-1</v>
      </c>
      <c r="J2244">
        <v>0</v>
      </c>
      <c r="K2244">
        <v>10.507249</v>
      </c>
      <c r="L2244">
        <v>-3.3410000000000002E-2</v>
      </c>
      <c r="M2244">
        <v>193.69925900000001</v>
      </c>
      <c r="N2244">
        <v>-147.06344300000001</v>
      </c>
      <c r="O2244">
        <v>1.568632</v>
      </c>
      <c r="P2244">
        <v>193.70036300000001</v>
      </c>
      <c r="Q2244">
        <v>-147.06823700000001</v>
      </c>
      <c r="R2244">
        <v>1.5692250000000001</v>
      </c>
      <c r="S2244">
        <v>0.49200100000000002</v>
      </c>
      <c r="T2244">
        <v>5.9199999999999997E-4</v>
      </c>
    </row>
    <row r="2245" spans="1:20" x14ac:dyDescent="0.25">
      <c r="A2245">
        <v>2243</v>
      </c>
      <c r="B2245">
        <v>3</v>
      </c>
      <c r="C2245">
        <v>-1</v>
      </c>
      <c r="D2245" t="s">
        <v>96</v>
      </c>
      <c r="E2245" t="s">
        <v>202</v>
      </c>
      <c r="F2245">
        <v>9.5049999999999996E-3</v>
      </c>
      <c r="G2245">
        <v>-1</v>
      </c>
      <c r="H2245">
        <v>362.24</v>
      </c>
      <c r="I2245">
        <v>-1</v>
      </c>
      <c r="J2245">
        <v>0</v>
      </c>
      <c r="K2245">
        <v>10.316252</v>
      </c>
      <c r="L2245">
        <v>3.5243999999999998E-2</v>
      </c>
      <c r="M2245">
        <v>193.66256300000001</v>
      </c>
      <c r="N2245">
        <v>-146.07853399999999</v>
      </c>
      <c r="O2245">
        <v>1.572746</v>
      </c>
      <c r="P2245">
        <v>193.70185900000001</v>
      </c>
      <c r="Q2245">
        <v>-146.132217</v>
      </c>
      <c r="R2245">
        <v>1.5695410000000001</v>
      </c>
      <c r="S2245">
        <v>6.6529090000000002</v>
      </c>
      <c r="T2245">
        <v>3.2039999999999998E-3</v>
      </c>
    </row>
    <row r="2246" spans="1:20" x14ac:dyDescent="0.25">
      <c r="A2246">
        <v>2244</v>
      </c>
      <c r="B2246">
        <v>3</v>
      </c>
      <c r="C2246">
        <v>-1</v>
      </c>
      <c r="D2246" t="s">
        <v>96</v>
      </c>
      <c r="E2246" t="s">
        <v>202</v>
      </c>
      <c r="F2246">
        <v>5.1000000000000004E-4</v>
      </c>
      <c r="G2246">
        <v>-1</v>
      </c>
      <c r="H2246">
        <v>373.66199999999998</v>
      </c>
      <c r="I2246">
        <v>-1</v>
      </c>
      <c r="J2246">
        <v>0</v>
      </c>
      <c r="K2246">
        <v>10.134371</v>
      </c>
      <c r="L2246">
        <v>-3.6133999999999999E-2</v>
      </c>
      <c r="M2246">
        <v>193.69710799999999</v>
      </c>
      <c r="N2246">
        <v>-145.209621</v>
      </c>
      <c r="O2246">
        <v>1.5690980000000001</v>
      </c>
      <c r="P2246">
        <v>193.702957</v>
      </c>
      <c r="Q2246">
        <v>-145.21289100000001</v>
      </c>
      <c r="R2246">
        <v>1.569191</v>
      </c>
      <c r="S2246">
        <v>0.67011600000000004</v>
      </c>
      <c r="T2246">
        <v>9.2999999999999997E-5</v>
      </c>
    </row>
    <row r="2247" spans="1:20" x14ac:dyDescent="0.25">
      <c r="A2247">
        <v>2245</v>
      </c>
      <c r="B2247">
        <v>3</v>
      </c>
      <c r="C2247">
        <v>-1</v>
      </c>
      <c r="D2247" t="s">
        <v>96</v>
      </c>
      <c r="E2247" t="s">
        <v>202</v>
      </c>
      <c r="F2247">
        <v>2.4302000000000001E-2</v>
      </c>
      <c r="G2247">
        <v>-1</v>
      </c>
      <c r="H2247">
        <v>399.18700000000001</v>
      </c>
      <c r="I2247">
        <v>-1</v>
      </c>
      <c r="J2247">
        <v>0</v>
      </c>
      <c r="K2247">
        <v>9.960248</v>
      </c>
      <c r="L2247">
        <v>3.6985999999999998E-2</v>
      </c>
      <c r="M2247">
        <v>193.66072299999999</v>
      </c>
      <c r="N2247">
        <v>-144.28124500000001</v>
      </c>
      <c r="O2247">
        <v>1.5773569999999999</v>
      </c>
      <c r="P2247">
        <v>193.704407</v>
      </c>
      <c r="Q2247">
        <v>-144.30955499999999</v>
      </c>
      <c r="R2247">
        <v>1.5695170000000001</v>
      </c>
      <c r="S2247">
        <v>5.2055239999999996</v>
      </c>
      <c r="T2247">
        <v>7.8390000000000005E-3</v>
      </c>
    </row>
    <row r="2248" spans="1:20" x14ac:dyDescent="0.25">
      <c r="A2248">
        <v>2246</v>
      </c>
      <c r="B2248">
        <v>3</v>
      </c>
      <c r="C2248">
        <v>-1</v>
      </c>
      <c r="D2248" t="s">
        <v>96</v>
      </c>
      <c r="E2248" t="s">
        <v>202</v>
      </c>
      <c r="F2248">
        <v>6.6278000000000004E-2</v>
      </c>
      <c r="G2248">
        <v>-1</v>
      </c>
      <c r="H2248">
        <v>367.66500000000002</v>
      </c>
      <c r="I2248">
        <v>-1</v>
      </c>
      <c r="J2248">
        <v>0</v>
      </c>
      <c r="K2248">
        <v>9.734947</v>
      </c>
      <c r="L2248">
        <v>3.8858999999999998E-2</v>
      </c>
      <c r="M2248">
        <v>193.62822600000001</v>
      </c>
      <c r="N2248">
        <v>-143.06192200000001</v>
      </c>
      <c r="O2248">
        <v>1.5726169999999999</v>
      </c>
      <c r="P2248">
        <v>193.70614599999999</v>
      </c>
      <c r="Q2248">
        <v>-143.128998</v>
      </c>
      <c r="R2248">
        <v>1.5695049999999999</v>
      </c>
      <c r="S2248">
        <v>10.281383999999999</v>
      </c>
      <c r="T2248">
        <v>3.1120000000000002E-3</v>
      </c>
    </row>
    <row r="2249" spans="1:20" x14ac:dyDescent="0.25">
      <c r="A2249">
        <v>2247</v>
      </c>
      <c r="B2249">
        <v>3</v>
      </c>
      <c r="C2249">
        <v>-1</v>
      </c>
      <c r="D2249" t="s">
        <v>96</v>
      </c>
      <c r="E2249" t="s">
        <v>202</v>
      </c>
      <c r="F2249">
        <v>5.7095E-2</v>
      </c>
      <c r="G2249">
        <v>-1</v>
      </c>
      <c r="H2249">
        <v>336.738</v>
      </c>
      <c r="I2249">
        <v>-1</v>
      </c>
      <c r="J2249">
        <v>0</v>
      </c>
      <c r="K2249">
        <v>9.5680139999999998</v>
      </c>
      <c r="L2249">
        <v>-3.9856000000000003E-2</v>
      </c>
      <c r="M2249">
        <v>193.803293</v>
      </c>
      <c r="N2249">
        <v>-142.30532299999999</v>
      </c>
      <c r="O2249">
        <v>1.5575429999999999</v>
      </c>
      <c r="P2249">
        <v>193.70732100000001</v>
      </c>
      <c r="Q2249">
        <v>-142.2612</v>
      </c>
      <c r="R2249">
        <v>1.569113</v>
      </c>
      <c r="S2249">
        <v>10.562853</v>
      </c>
      <c r="T2249">
        <v>1.157E-2</v>
      </c>
    </row>
    <row r="2250" spans="1:20" x14ac:dyDescent="0.25">
      <c r="A2250">
        <v>2248</v>
      </c>
      <c r="B2250">
        <v>3</v>
      </c>
      <c r="C2250">
        <v>-1</v>
      </c>
      <c r="D2250" t="s">
        <v>96</v>
      </c>
      <c r="E2250" t="s">
        <v>202</v>
      </c>
      <c r="F2250">
        <v>6.96E-3</v>
      </c>
      <c r="G2250">
        <v>-1</v>
      </c>
      <c r="H2250">
        <v>423.822</v>
      </c>
      <c r="I2250">
        <v>-1</v>
      </c>
      <c r="J2250">
        <v>0</v>
      </c>
      <c r="K2250">
        <v>9.3468820000000008</v>
      </c>
      <c r="L2250">
        <v>-4.1231999999999998E-2</v>
      </c>
      <c r="M2250">
        <v>193.680543</v>
      </c>
      <c r="N2250">
        <v>-141.09963300000001</v>
      </c>
      <c r="O2250">
        <v>1.572716</v>
      </c>
      <c r="P2250">
        <v>193.70898399999999</v>
      </c>
      <c r="Q2250">
        <v>-141.12742600000001</v>
      </c>
      <c r="R2250">
        <v>1.569143</v>
      </c>
      <c r="S2250">
        <v>3.976623</v>
      </c>
      <c r="T2250">
        <v>3.5729999999999998E-3</v>
      </c>
    </row>
    <row r="2251" spans="1:20" x14ac:dyDescent="0.25">
      <c r="A2251">
        <v>2249</v>
      </c>
      <c r="B2251">
        <v>3</v>
      </c>
      <c r="C2251">
        <v>-1</v>
      </c>
      <c r="D2251" t="s">
        <v>96</v>
      </c>
      <c r="E2251" t="s">
        <v>202</v>
      </c>
      <c r="F2251">
        <v>1.3648E-2</v>
      </c>
      <c r="G2251">
        <v>-1</v>
      </c>
      <c r="H2251">
        <v>402.14699999999999</v>
      </c>
      <c r="I2251">
        <v>-1</v>
      </c>
      <c r="J2251">
        <v>0</v>
      </c>
      <c r="K2251">
        <v>9.1829669999999997</v>
      </c>
      <c r="L2251">
        <v>4.3443000000000002E-2</v>
      </c>
      <c r="M2251">
        <v>193.69464400000001</v>
      </c>
      <c r="N2251">
        <v>-140.28093100000001</v>
      </c>
      <c r="O2251">
        <v>1.5700860000000001</v>
      </c>
      <c r="P2251">
        <v>193.71032700000001</v>
      </c>
      <c r="Q2251">
        <v>-140.29441800000001</v>
      </c>
      <c r="R2251">
        <v>1.5695939999999999</v>
      </c>
      <c r="S2251">
        <v>2.06853</v>
      </c>
      <c r="T2251">
        <v>4.9200000000000003E-4</v>
      </c>
    </row>
    <row r="2252" spans="1:20" x14ac:dyDescent="0.25">
      <c r="A2252">
        <v>2250</v>
      </c>
      <c r="B2252">
        <v>3</v>
      </c>
      <c r="C2252">
        <v>-1</v>
      </c>
      <c r="D2252" t="s">
        <v>96</v>
      </c>
      <c r="E2252" t="s">
        <v>202</v>
      </c>
      <c r="F2252">
        <v>5.7847000000000003E-2</v>
      </c>
      <c r="G2252">
        <v>-1</v>
      </c>
      <c r="H2252">
        <v>424.64699999999999</v>
      </c>
      <c r="I2252">
        <v>-1</v>
      </c>
      <c r="J2252">
        <v>0</v>
      </c>
      <c r="K2252">
        <v>9.0218319999999999</v>
      </c>
      <c r="L2252">
        <v>-4.3556999999999998E-2</v>
      </c>
      <c r="M2252">
        <v>193.57852</v>
      </c>
      <c r="N2252">
        <v>-139.36618200000001</v>
      </c>
      <c r="O2252">
        <v>1.571644</v>
      </c>
      <c r="P2252">
        <v>193.711243</v>
      </c>
      <c r="Q2252">
        <v>-139.47602800000001</v>
      </c>
      <c r="R2252">
        <v>1.5691870000000001</v>
      </c>
      <c r="S2252">
        <v>17.228332000000002</v>
      </c>
      <c r="T2252">
        <v>2.457E-3</v>
      </c>
    </row>
    <row r="2253" spans="1:20" x14ac:dyDescent="0.25">
      <c r="A2253">
        <v>2251</v>
      </c>
      <c r="B2253">
        <v>3</v>
      </c>
      <c r="C2253">
        <v>-1</v>
      </c>
      <c r="D2253" t="s">
        <v>96</v>
      </c>
      <c r="E2253" t="s">
        <v>202</v>
      </c>
      <c r="F2253">
        <v>2.9436E-2</v>
      </c>
      <c r="G2253">
        <v>-1</v>
      </c>
      <c r="H2253">
        <v>323.93200000000002</v>
      </c>
      <c r="I2253">
        <v>-1</v>
      </c>
      <c r="J2253">
        <v>0</v>
      </c>
      <c r="K2253">
        <v>8.8640659999999993</v>
      </c>
      <c r="L2253">
        <v>4.4729999999999999E-2</v>
      </c>
      <c r="M2253">
        <v>193.77587399999999</v>
      </c>
      <c r="N2253">
        <v>-138.732935</v>
      </c>
      <c r="O2253">
        <v>1.567202</v>
      </c>
      <c r="P2253">
        <v>193.712433</v>
      </c>
      <c r="Q2253">
        <v>-138.67198200000001</v>
      </c>
      <c r="R2253">
        <v>1.569634</v>
      </c>
      <c r="S2253">
        <v>8.7977480000000003</v>
      </c>
      <c r="T2253">
        <v>2.4320000000000001E-3</v>
      </c>
    </row>
    <row r="2254" spans="1:20" x14ac:dyDescent="0.25">
      <c r="A2254">
        <v>2252</v>
      </c>
      <c r="B2254">
        <v>3</v>
      </c>
      <c r="C2254">
        <v>-1</v>
      </c>
      <c r="D2254" t="s">
        <v>96</v>
      </c>
      <c r="E2254" t="s">
        <v>202</v>
      </c>
      <c r="F2254">
        <v>3.3873E-2</v>
      </c>
      <c r="G2254">
        <v>-1</v>
      </c>
      <c r="H2254">
        <v>316.983</v>
      </c>
      <c r="I2254">
        <v>-1</v>
      </c>
      <c r="J2254">
        <v>0</v>
      </c>
      <c r="K2254">
        <v>8.6523559999999993</v>
      </c>
      <c r="L2254">
        <v>4.6524999999999997E-2</v>
      </c>
      <c r="M2254">
        <v>193.75867099999999</v>
      </c>
      <c r="N2254">
        <v>-137.66935000000001</v>
      </c>
      <c r="O2254">
        <v>1.5691740000000001</v>
      </c>
      <c r="P2254">
        <v>193.71392800000001</v>
      </c>
      <c r="Q2254">
        <v>-137.62176500000001</v>
      </c>
      <c r="R2254">
        <v>1.5696060000000001</v>
      </c>
      <c r="S2254">
        <v>6.5316479999999997</v>
      </c>
      <c r="T2254">
        <v>4.3199999999999998E-4</v>
      </c>
    </row>
    <row r="2255" spans="1:20" x14ac:dyDescent="0.25">
      <c r="A2255">
        <v>2253</v>
      </c>
      <c r="B2255">
        <v>3</v>
      </c>
      <c r="C2255">
        <v>-1</v>
      </c>
      <c r="D2255" t="s">
        <v>96</v>
      </c>
      <c r="E2255" t="s">
        <v>202</v>
      </c>
      <c r="F2255">
        <v>6.2612000000000001E-2</v>
      </c>
      <c r="G2255">
        <v>-1</v>
      </c>
      <c r="H2255">
        <v>587.63199999999995</v>
      </c>
      <c r="I2255">
        <v>-1</v>
      </c>
      <c r="J2255">
        <v>0</v>
      </c>
      <c r="K2255">
        <v>8.3827189999999998</v>
      </c>
      <c r="L2255">
        <v>-4.7701E-2</v>
      </c>
      <c r="M2255">
        <v>193.78108499999999</v>
      </c>
      <c r="N2255">
        <v>-136.90060700000001</v>
      </c>
      <c r="O2255">
        <v>1.5642</v>
      </c>
      <c r="P2255">
        <v>193.71481299999999</v>
      </c>
      <c r="Q2255">
        <v>-136.855988</v>
      </c>
      <c r="R2255">
        <v>1.5691520000000001</v>
      </c>
      <c r="S2255">
        <v>7.9892830000000004</v>
      </c>
      <c r="T2255">
        <v>4.9529999999999999E-3</v>
      </c>
    </row>
    <row r="2256" spans="1:20" x14ac:dyDescent="0.25">
      <c r="A2256">
        <v>2254</v>
      </c>
      <c r="B2256">
        <v>3</v>
      </c>
      <c r="C2256">
        <v>-1</v>
      </c>
      <c r="D2256" t="s">
        <v>96</v>
      </c>
      <c r="E2256" t="s">
        <v>202</v>
      </c>
      <c r="F2256">
        <v>8.9183999999999999E-2</v>
      </c>
      <c r="G2256">
        <v>-1</v>
      </c>
      <c r="H2256">
        <v>325.69400000000002</v>
      </c>
      <c r="I2256">
        <v>-1</v>
      </c>
      <c r="J2256">
        <v>0</v>
      </c>
      <c r="K2256">
        <v>8.1135169999999999</v>
      </c>
      <c r="L2256">
        <v>4.8613999999999997E-2</v>
      </c>
      <c r="M2256">
        <v>193.698837</v>
      </c>
      <c r="N2256">
        <v>-136.14156399999999</v>
      </c>
      <c r="O2256">
        <v>1.5673729999999999</v>
      </c>
      <c r="P2256">
        <v>193.71603400000001</v>
      </c>
      <c r="Q2256">
        <v>-136.115295</v>
      </c>
      <c r="R2256">
        <v>1.5696429999999999</v>
      </c>
      <c r="S2256">
        <v>3.1396899999999999</v>
      </c>
      <c r="T2256">
        <v>2.2690000000000002E-3</v>
      </c>
    </row>
    <row r="2257" spans="1:20" x14ac:dyDescent="0.25">
      <c r="A2257">
        <v>2255</v>
      </c>
      <c r="B2257">
        <v>3</v>
      </c>
      <c r="C2257">
        <v>-1</v>
      </c>
      <c r="D2257" t="s">
        <v>96</v>
      </c>
      <c r="E2257" t="s">
        <v>202</v>
      </c>
      <c r="F2257">
        <v>3.9766000000000003E-2</v>
      </c>
      <c r="G2257">
        <v>-1</v>
      </c>
      <c r="H2257">
        <v>223.511</v>
      </c>
      <c r="I2257">
        <v>-1</v>
      </c>
      <c r="J2257">
        <v>0</v>
      </c>
      <c r="K2257">
        <v>7.8792470000000003</v>
      </c>
      <c r="L2257">
        <v>5.0942000000000001E-2</v>
      </c>
      <c r="M2257">
        <v>193.827901</v>
      </c>
      <c r="N2257">
        <v>-135.261842</v>
      </c>
      <c r="O2257">
        <v>1.5712820000000001</v>
      </c>
      <c r="P2257">
        <v>193.71729999999999</v>
      </c>
      <c r="Q2257">
        <v>-135.159164</v>
      </c>
      <c r="R2257">
        <v>1.5696810000000001</v>
      </c>
      <c r="S2257">
        <v>15.091398</v>
      </c>
      <c r="T2257">
        <v>1.601E-3</v>
      </c>
    </row>
    <row r="2258" spans="1:20" x14ac:dyDescent="0.25">
      <c r="A2258">
        <v>2256</v>
      </c>
      <c r="B2258">
        <v>4</v>
      </c>
      <c r="C2258">
        <v>-1</v>
      </c>
      <c r="D2258" t="s">
        <v>97</v>
      </c>
      <c r="E2258" t="s">
        <v>202</v>
      </c>
      <c r="F2258">
        <v>4.6231000000000001E-2</v>
      </c>
      <c r="G2258">
        <v>-1</v>
      </c>
      <c r="H2258">
        <v>315.649</v>
      </c>
      <c r="I2258">
        <v>-1</v>
      </c>
      <c r="J2258">
        <v>0</v>
      </c>
      <c r="K2258">
        <v>7.8747020000000001</v>
      </c>
      <c r="L2258">
        <v>-4.931E-2</v>
      </c>
      <c r="M2258">
        <v>193.635504</v>
      </c>
      <c r="N2258">
        <v>-134.362773</v>
      </c>
      <c r="O2258">
        <v>1.5680270000000001</v>
      </c>
      <c r="P2258">
        <v>193.718018</v>
      </c>
      <c r="Q2258">
        <v>-134.45130900000001</v>
      </c>
      <c r="R2258">
        <v>1.5691870000000001</v>
      </c>
      <c r="S2258">
        <v>12.102479000000001</v>
      </c>
      <c r="T2258">
        <v>1.16E-3</v>
      </c>
    </row>
    <row r="2259" spans="1:20" x14ac:dyDescent="0.25">
      <c r="A2259">
        <v>2257</v>
      </c>
      <c r="B2259">
        <v>4</v>
      </c>
      <c r="C2259">
        <v>-1</v>
      </c>
      <c r="D2259" t="s">
        <v>97</v>
      </c>
      <c r="E2259" t="s">
        <v>202</v>
      </c>
      <c r="F2259">
        <v>1.7498E-2</v>
      </c>
      <c r="G2259">
        <v>-1</v>
      </c>
      <c r="H2259">
        <v>334.12900000000002</v>
      </c>
      <c r="I2259">
        <v>-1</v>
      </c>
      <c r="J2259">
        <v>0</v>
      </c>
      <c r="K2259">
        <v>7.985665</v>
      </c>
      <c r="L2259">
        <v>4.7510999999999998E-2</v>
      </c>
      <c r="M2259">
        <v>193.70452499999999</v>
      </c>
      <c r="N2259">
        <v>-133.73743200000001</v>
      </c>
      <c r="O2259">
        <v>1.573771</v>
      </c>
      <c r="P2259">
        <v>193.71919299999999</v>
      </c>
      <c r="Q2259">
        <v>-133.73747299999999</v>
      </c>
      <c r="R2259">
        <v>1.569671</v>
      </c>
      <c r="S2259">
        <v>1.4667239999999999</v>
      </c>
      <c r="T2259">
        <v>4.0990000000000002E-3</v>
      </c>
    </row>
    <row r="2260" spans="1:20" x14ac:dyDescent="0.25">
      <c r="A2260">
        <v>2258</v>
      </c>
      <c r="B2260">
        <v>4</v>
      </c>
      <c r="C2260">
        <v>-1</v>
      </c>
      <c r="D2260" t="s">
        <v>97</v>
      </c>
      <c r="E2260" t="s">
        <v>202</v>
      </c>
      <c r="F2260">
        <v>0.15953300000000001</v>
      </c>
      <c r="G2260">
        <v>-1</v>
      </c>
      <c r="H2260">
        <v>255.85499999999999</v>
      </c>
      <c r="I2260">
        <v>-1</v>
      </c>
      <c r="J2260">
        <v>0</v>
      </c>
      <c r="K2260">
        <v>8.1348020000000005</v>
      </c>
      <c r="L2260">
        <v>4.7702000000000001E-2</v>
      </c>
      <c r="M2260">
        <v>193.87414699999999</v>
      </c>
      <c r="N2260">
        <v>-132.930296</v>
      </c>
      <c r="O2260">
        <v>1.5721229999999999</v>
      </c>
      <c r="P2260">
        <v>193.720596</v>
      </c>
      <c r="Q2260">
        <v>-132.76844800000001</v>
      </c>
      <c r="R2260">
        <v>1.569674</v>
      </c>
      <c r="S2260">
        <v>22.309828</v>
      </c>
      <c r="T2260">
        <v>2.4489999999999998E-3</v>
      </c>
    </row>
    <row r="2261" spans="1:20" x14ac:dyDescent="0.25">
      <c r="A2261">
        <v>2259</v>
      </c>
      <c r="B2261">
        <v>4</v>
      </c>
      <c r="C2261">
        <v>-1</v>
      </c>
      <c r="D2261" t="s">
        <v>97</v>
      </c>
      <c r="E2261" t="s">
        <v>202</v>
      </c>
      <c r="F2261">
        <v>0.101841</v>
      </c>
      <c r="G2261">
        <v>-1</v>
      </c>
      <c r="H2261">
        <v>461.02800000000002</v>
      </c>
      <c r="I2261">
        <v>-1</v>
      </c>
      <c r="J2261">
        <v>0</v>
      </c>
      <c r="K2261">
        <v>8.1604050000000008</v>
      </c>
      <c r="L2261">
        <v>-4.9242000000000001E-2</v>
      </c>
      <c r="M2261">
        <v>193.729174</v>
      </c>
      <c r="N2261">
        <v>-132.056094</v>
      </c>
      <c r="O2261">
        <v>1.571007</v>
      </c>
      <c r="P2261">
        <v>193.72148100000001</v>
      </c>
      <c r="Q2261">
        <v>-132.03443899999999</v>
      </c>
      <c r="R2261">
        <v>1.569178</v>
      </c>
      <c r="S2261">
        <v>2.298073</v>
      </c>
      <c r="T2261">
        <v>1.83E-3</v>
      </c>
    </row>
    <row r="2262" spans="1:20" x14ac:dyDescent="0.25">
      <c r="A2262">
        <v>2260</v>
      </c>
      <c r="B2262">
        <v>4</v>
      </c>
      <c r="C2262">
        <v>-1</v>
      </c>
      <c r="D2262" t="s">
        <v>97</v>
      </c>
      <c r="E2262" t="s">
        <v>202</v>
      </c>
      <c r="F2262">
        <v>0.106182</v>
      </c>
      <c r="G2262">
        <v>-1</v>
      </c>
      <c r="H2262">
        <v>385.17899999999997</v>
      </c>
      <c r="I2262">
        <v>-1</v>
      </c>
      <c r="J2262">
        <v>0</v>
      </c>
      <c r="K2262">
        <v>8.1225570000000005</v>
      </c>
      <c r="L2262">
        <v>4.9751999999999998E-2</v>
      </c>
      <c r="M2262">
        <v>193.718152</v>
      </c>
      <c r="N2262">
        <v>-131.30928299999999</v>
      </c>
      <c r="O2262">
        <v>1.569013</v>
      </c>
      <c r="P2262">
        <v>193.72267199999999</v>
      </c>
      <c r="Q2262">
        <v>-131.301605</v>
      </c>
      <c r="R2262">
        <v>1.569663</v>
      </c>
      <c r="S2262">
        <v>0.89091200000000004</v>
      </c>
      <c r="T2262">
        <v>6.4999999999999997E-4</v>
      </c>
    </row>
    <row r="2263" spans="1:20" x14ac:dyDescent="0.25">
      <c r="A2263">
        <v>2261</v>
      </c>
      <c r="B2263">
        <v>4</v>
      </c>
      <c r="C2263">
        <v>-1</v>
      </c>
      <c r="D2263" t="s">
        <v>97</v>
      </c>
      <c r="E2263" t="s">
        <v>202</v>
      </c>
      <c r="F2263">
        <v>4.5217E-2</v>
      </c>
      <c r="G2263">
        <v>-1</v>
      </c>
      <c r="H2263">
        <v>318.79500000000002</v>
      </c>
      <c r="I2263">
        <v>-1</v>
      </c>
      <c r="J2263">
        <v>0</v>
      </c>
      <c r="K2263">
        <v>8.0493640000000006</v>
      </c>
      <c r="L2263">
        <v>5.0612999999999998E-2</v>
      </c>
      <c r="M2263">
        <v>193.75725199999999</v>
      </c>
      <c r="N2263">
        <v>-130.31589500000001</v>
      </c>
      <c r="O2263">
        <v>1.5665100000000001</v>
      </c>
      <c r="P2263">
        <v>193.72395299999999</v>
      </c>
      <c r="Q2263">
        <v>-130.33184800000001</v>
      </c>
      <c r="R2263">
        <v>1.569701</v>
      </c>
      <c r="S2263">
        <v>3.6923089999999998</v>
      </c>
      <c r="T2263">
        <v>3.1900000000000001E-3</v>
      </c>
    </row>
    <row r="2264" spans="1:20" x14ac:dyDescent="0.25">
      <c r="A2264">
        <v>2262</v>
      </c>
      <c r="B2264">
        <v>4</v>
      </c>
      <c r="C2264">
        <v>-1</v>
      </c>
      <c r="D2264" t="s">
        <v>97</v>
      </c>
      <c r="E2264" t="s">
        <v>202</v>
      </c>
      <c r="F2264">
        <v>0.13016</v>
      </c>
      <c r="G2264">
        <v>-1</v>
      </c>
      <c r="H2264">
        <v>306.61099999999999</v>
      </c>
      <c r="I2264">
        <v>-1</v>
      </c>
      <c r="J2264">
        <v>0</v>
      </c>
      <c r="K2264">
        <v>8.0220649999999996</v>
      </c>
      <c r="L2264">
        <v>-4.9237000000000003E-2</v>
      </c>
      <c r="M2264">
        <v>193.70310000000001</v>
      </c>
      <c r="N2264">
        <v>-129.617649</v>
      </c>
      <c r="O2264">
        <v>1.566716</v>
      </c>
      <c r="P2264">
        <v>193.72468599999999</v>
      </c>
      <c r="Q2264">
        <v>-129.60902400000001</v>
      </c>
      <c r="R2264">
        <v>1.569237</v>
      </c>
      <c r="S2264">
        <v>2.3244690000000001</v>
      </c>
      <c r="T2264">
        <v>2.5219999999999999E-3</v>
      </c>
    </row>
    <row r="2265" spans="1:20" x14ac:dyDescent="0.25">
      <c r="A2265">
        <v>2263</v>
      </c>
      <c r="B2265">
        <v>4</v>
      </c>
      <c r="C2265">
        <v>-1</v>
      </c>
      <c r="D2265" t="s">
        <v>97</v>
      </c>
      <c r="E2265" t="s">
        <v>202</v>
      </c>
      <c r="F2265">
        <v>3.5691000000000001E-2</v>
      </c>
      <c r="G2265">
        <v>-1</v>
      </c>
      <c r="H2265">
        <v>282.72000000000003</v>
      </c>
      <c r="I2265">
        <v>-1</v>
      </c>
      <c r="J2265">
        <v>0</v>
      </c>
      <c r="K2265">
        <v>8.0282210000000003</v>
      </c>
      <c r="L2265">
        <v>4.9188000000000003E-2</v>
      </c>
      <c r="M2265">
        <v>193.65425500000001</v>
      </c>
      <c r="N2265">
        <v>-128.80253999999999</v>
      </c>
      <c r="O2265">
        <v>1.570797</v>
      </c>
      <c r="P2265">
        <v>193.72575399999999</v>
      </c>
      <c r="Q2265">
        <v>-128.88694799999999</v>
      </c>
      <c r="R2265">
        <v>1.569766</v>
      </c>
      <c r="S2265">
        <v>11.061949</v>
      </c>
      <c r="T2265">
        <v>1.031E-3</v>
      </c>
    </row>
    <row r="2266" spans="1:20" x14ac:dyDescent="0.25">
      <c r="A2266">
        <v>2264</v>
      </c>
      <c r="B2266">
        <v>4</v>
      </c>
      <c r="C2266">
        <v>-1</v>
      </c>
      <c r="D2266" t="s">
        <v>97</v>
      </c>
      <c r="E2266" t="s">
        <v>202</v>
      </c>
      <c r="F2266">
        <v>3.4923000000000003E-2</v>
      </c>
      <c r="G2266">
        <v>-1</v>
      </c>
      <c r="H2266">
        <v>375.99900000000002</v>
      </c>
      <c r="I2266">
        <v>-1</v>
      </c>
      <c r="J2266">
        <v>0</v>
      </c>
      <c r="K2266">
        <v>8.0623909999999999</v>
      </c>
      <c r="L2266">
        <v>4.8551999999999998E-2</v>
      </c>
      <c r="M2266">
        <v>193.77055799999999</v>
      </c>
      <c r="N2266">
        <v>-127.928574</v>
      </c>
      <c r="O2266">
        <v>1.5728530000000001</v>
      </c>
      <c r="P2266">
        <v>193.72706600000001</v>
      </c>
      <c r="Q2266">
        <v>-127.92139400000001</v>
      </c>
      <c r="R2266">
        <v>1.5697300000000001</v>
      </c>
      <c r="S2266">
        <v>4.4080050000000002</v>
      </c>
      <c r="T2266">
        <v>3.1229999999999999E-3</v>
      </c>
    </row>
    <row r="2267" spans="1:20" x14ac:dyDescent="0.25">
      <c r="A2267">
        <v>2265</v>
      </c>
      <c r="B2267">
        <v>4</v>
      </c>
      <c r="C2267">
        <v>-1</v>
      </c>
      <c r="D2267" t="s">
        <v>97</v>
      </c>
      <c r="E2267" t="s">
        <v>202</v>
      </c>
      <c r="F2267">
        <v>0.15154999999999999</v>
      </c>
      <c r="G2267">
        <v>-1</v>
      </c>
      <c r="H2267">
        <v>351.55900000000003</v>
      </c>
      <c r="I2267">
        <v>-1</v>
      </c>
      <c r="J2267">
        <v>0</v>
      </c>
      <c r="K2267">
        <v>8.0814450000000004</v>
      </c>
      <c r="L2267">
        <v>-4.8811E-2</v>
      </c>
      <c r="M2267">
        <v>193.87401700000001</v>
      </c>
      <c r="N2267">
        <v>-127.112861</v>
      </c>
      <c r="O2267">
        <v>1.558597</v>
      </c>
      <c r="P2267">
        <v>193.72778299999999</v>
      </c>
      <c r="Q2267">
        <v>-127.194717</v>
      </c>
      <c r="R2267">
        <v>1.5692349999999999</v>
      </c>
      <c r="S2267">
        <v>16.758459999999999</v>
      </c>
      <c r="T2267">
        <v>1.0637000000000001E-2</v>
      </c>
    </row>
    <row r="2268" spans="1:20" x14ac:dyDescent="0.25">
      <c r="A2268">
        <v>2266</v>
      </c>
      <c r="B2268">
        <v>4</v>
      </c>
      <c r="C2268">
        <v>-1</v>
      </c>
      <c r="D2268" t="s">
        <v>97</v>
      </c>
      <c r="E2268" t="s">
        <v>202</v>
      </c>
      <c r="F2268">
        <v>2.5196E-2</v>
      </c>
      <c r="G2268">
        <v>-1</v>
      </c>
      <c r="H2268">
        <v>209.958</v>
      </c>
      <c r="I2268">
        <v>-1</v>
      </c>
      <c r="J2268">
        <v>0</v>
      </c>
      <c r="K2268">
        <v>8.0843570000000007</v>
      </c>
      <c r="L2268">
        <v>4.8925000000000003E-2</v>
      </c>
      <c r="M2268">
        <v>193.72610599999999</v>
      </c>
      <c r="N2268">
        <v>-126.46754300000001</v>
      </c>
      <c r="O2268">
        <v>1.569394</v>
      </c>
      <c r="P2268">
        <v>193.728836</v>
      </c>
      <c r="Q2268">
        <v>-126.467117</v>
      </c>
      <c r="R2268">
        <v>1.5697220000000001</v>
      </c>
      <c r="S2268">
        <v>0.27626600000000001</v>
      </c>
      <c r="T2268">
        <v>3.28E-4</v>
      </c>
    </row>
    <row r="2269" spans="1:20" x14ac:dyDescent="0.25">
      <c r="A2269">
        <v>2267</v>
      </c>
      <c r="B2269">
        <v>4</v>
      </c>
      <c r="C2269">
        <v>-1</v>
      </c>
      <c r="D2269" t="s">
        <v>97</v>
      </c>
      <c r="E2269" t="s">
        <v>202</v>
      </c>
      <c r="F2269">
        <v>3.6466999999999999E-2</v>
      </c>
      <c r="G2269">
        <v>-1</v>
      </c>
      <c r="H2269">
        <v>282.00200000000001</v>
      </c>
      <c r="I2269">
        <v>-1</v>
      </c>
      <c r="J2269">
        <v>0</v>
      </c>
      <c r="K2269">
        <v>8.0749980000000008</v>
      </c>
      <c r="L2269">
        <v>-3.8079000000000002E-2</v>
      </c>
      <c r="M2269">
        <v>193.68173300000001</v>
      </c>
      <c r="N2269">
        <v>-125.685957</v>
      </c>
      <c r="O2269">
        <v>1.569056</v>
      </c>
      <c r="P2269">
        <v>193.729355</v>
      </c>
      <c r="Q2269">
        <v>-125.739937</v>
      </c>
      <c r="R2269">
        <v>1.569464</v>
      </c>
      <c r="S2269">
        <v>7.1983449999999998</v>
      </c>
      <c r="T2269">
        <v>4.08E-4</v>
      </c>
    </row>
    <row r="2270" spans="1:20" x14ac:dyDescent="0.25">
      <c r="A2270">
        <v>2268</v>
      </c>
      <c r="B2270">
        <v>4</v>
      </c>
      <c r="C2270">
        <v>-1</v>
      </c>
      <c r="D2270" t="s">
        <v>97</v>
      </c>
      <c r="E2270" t="s">
        <v>202</v>
      </c>
      <c r="F2270">
        <v>6.7256999999999997E-2</v>
      </c>
      <c r="G2270">
        <v>-1</v>
      </c>
      <c r="H2270">
        <v>437.41899999999998</v>
      </c>
      <c r="I2270">
        <v>-1</v>
      </c>
      <c r="J2270">
        <v>0</v>
      </c>
      <c r="K2270">
        <v>8.0599570000000007</v>
      </c>
      <c r="L2270">
        <v>-3.3531999999999999E-2</v>
      </c>
      <c r="M2270">
        <v>193.77451400000001</v>
      </c>
      <c r="N2270">
        <v>-124.771525</v>
      </c>
      <c r="O2270">
        <v>1.5687690000000001</v>
      </c>
      <c r="P2270">
        <v>193.72796600000001</v>
      </c>
      <c r="Q2270">
        <v>-124.771996</v>
      </c>
      <c r="R2270">
        <v>1.5713220000000001</v>
      </c>
      <c r="S2270">
        <v>4.6550180000000001</v>
      </c>
      <c r="T2270">
        <v>2.552E-3</v>
      </c>
    </row>
    <row r="2271" spans="1:20" x14ac:dyDescent="0.25">
      <c r="A2271">
        <v>2269</v>
      </c>
      <c r="B2271">
        <v>4</v>
      </c>
      <c r="C2271">
        <v>-1</v>
      </c>
      <c r="D2271" t="s">
        <v>97</v>
      </c>
      <c r="E2271" t="s">
        <v>202</v>
      </c>
      <c r="F2271">
        <v>0.14854100000000001</v>
      </c>
      <c r="G2271">
        <v>-1</v>
      </c>
      <c r="H2271">
        <v>366.27100000000002</v>
      </c>
      <c r="I2271">
        <v>-1</v>
      </c>
      <c r="J2271">
        <v>0</v>
      </c>
      <c r="K2271">
        <v>8.0553419999999996</v>
      </c>
      <c r="L2271">
        <v>6.2309000000000003E-2</v>
      </c>
      <c r="M2271">
        <v>193.609531</v>
      </c>
      <c r="N2271">
        <v>-123.97075</v>
      </c>
      <c r="O2271">
        <v>1.56691</v>
      </c>
      <c r="P2271">
        <v>193.72615099999999</v>
      </c>
      <c r="Q2271">
        <v>-124.04689</v>
      </c>
      <c r="R2271">
        <v>1.573105</v>
      </c>
      <c r="S2271">
        <v>13.927465</v>
      </c>
      <c r="T2271">
        <v>6.195E-3</v>
      </c>
    </row>
    <row r="2272" spans="1:20" x14ac:dyDescent="0.25">
      <c r="A2272">
        <v>2270</v>
      </c>
      <c r="B2272">
        <v>4</v>
      </c>
      <c r="C2272">
        <v>-1</v>
      </c>
      <c r="D2272" t="s">
        <v>97</v>
      </c>
      <c r="E2272" t="s">
        <v>202</v>
      </c>
      <c r="F2272">
        <v>4.0302999999999999E-2</v>
      </c>
      <c r="G2272">
        <v>-1</v>
      </c>
      <c r="H2272">
        <v>305.072</v>
      </c>
      <c r="I2272">
        <v>-1</v>
      </c>
      <c r="J2272">
        <v>0</v>
      </c>
      <c r="K2272">
        <v>8.0579140000000002</v>
      </c>
      <c r="L2272">
        <v>-3.9969999999999999E-2</v>
      </c>
      <c r="M2272">
        <v>193.75617700000001</v>
      </c>
      <c r="N2272">
        <v>-123.354342</v>
      </c>
      <c r="O2272">
        <v>1.57328</v>
      </c>
      <c r="P2272">
        <v>193.72345000000001</v>
      </c>
      <c r="Q2272">
        <v>-123.32182299999999</v>
      </c>
      <c r="R2272">
        <v>1.57358</v>
      </c>
      <c r="S2272">
        <v>4.6135890000000002</v>
      </c>
      <c r="T2272">
        <v>3.01E-4</v>
      </c>
    </row>
    <row r="2273" spans="1:20" x14ac:dyDescent="0.25">
      <c r="A2273">
        <v>2271</v>
      </c>
      <c r="B2273">
        <v>4</v>
      </c>
      <c r="C2273">
        <v>-1</v>
      </c>
      <c r="D2273" t="s">
        <v>97</v>
      </c>
      <c r="E2273" t="s">
        <v>202</v>
      </c>
      <c r="F2273">
        <v>5.9736999999999998E-2</v>
      </c>
      <c r="G2273">
        <v>-1</v>
      </c>
      <c r="H2273">
        <v>430.29300000000001</v>
      </c>
      <c r="I2273">
        <v>-1</v>
      </c>
      <c r="J2273">
        <v>0</v>
      </c>
      <c r="K2273">
        <v>8.0652419999999996</v>
      </c>
      <c r="L2273">
        <v>-4.3499999999999997E-2</v>
      </c>
      <c r="M2273">
        <v>193.675703</v>
      </c>
      <c r="N2273">
        <v>-122.34369</v>
      </c>
      <c r="O2273">
        <v>1.5762259999999999</v>
      </c>
      <c r="P2273">
        <v>193.71946700000001</v>
      </c>
      <c r="Q2273">
        <v>-122.354401</v>
      </c>
      <c r="R2273">
        <v>1.5744629999999999</v>
      </c>
      <c r="S2273">
        <v>4.5055740000000002</v>
      </c>
      <c r="T2273">
        <v>1.763E-3</v>
      </c>
    </row>
    <row r="2274" spans="1:20" x14ac:dyDescent="0.25">
      <c r="A2274">
        <v>2272</v>
      </c>
      <c r="B2274">
        <v>4</v>
      </c>
      <c r="C2274">
        <v>-1</v>
      </c>
      <c r="D2274" t="s">
        <v>97</v>
      </c>
      <c r="E2274" t="s">
        <v>202</v>
      </c>
      <c r="F2274">
        <v>0.131379</v>
      </c>
      <c r="G2274">
        <v>-1</v>
      </c>
      <c r="H2274">
        <v>338.173</v>
      </c>
      <c r="I2274">
        <v>-1</v>
      </c>
      <c r="J2274">
        <v>0</v>
      </c>
      <c r="K2274">
        <v>8.068619</v>
      </c>
      <c r="L2274">
        <v>5.3198000000000002E-2</v>
      </c>
      <c r="M2274">
        <v>193.71129500000001</v>
      </c>
      <c r="N2274">
        <v>-121.641244</v>
      </c>
      <c r="O2274">
        <v>1.5715269999999999</v>
      </c>
      <c r="P2274">
        <v>193.71637000000001</v>
      </c>
      <c r="Q2274">
        <v>-121.628334</v>
      </c>
      <c r="R2274">
        <v>1.5753740000000001</v>
      </c>
      <c r="S2274">
        <v>1.387146</v>
      </c>
      <c r="T2274">
        <v>3.8470000000000002E-3</v>
      </c>
    </row>
    <row r="2275" spans="1:20" x14ac:dyDescent="0.25">
      <c r="A2275">
        <v>2273</v>
      </c>
      <c r="B2275">
        <v>4</v>
      </c>
      <c r="C2275">
        <v>-1</v>
      </c>
      <c r="D2275" t="s">
        <v>97</v>
      </c>
      <c r="E2275" t="s">
        <v>202</v>
      </c>
      <c r="F2275">
        <v>8.9077000000000003E-2</v>
      </c>
      <c r="G2275">
        <v>-1</v>
      </c>
      <c r="H2275">
        <v>300.29000000000002</v>
      </c>
      <c r="I2275">
        <v>-1</v>
      </c>
      <c r="J2275">
        <v>0</v>
      </c>
      <c r="K2275">
        <v>8.0687219999999993</v>
      </c>
      <c r="L2275">
        <v>-4.641E-2</v>
      </c>
      <c r="M2275">
        <v>193.71332699999999</v>
      </c>
      <c r="N2275">
        <v>-120.911305</v>
      </c>
      <c r="O2275">
        <v>1.5731250000000001</v>
      </c>
      <c r="P2275">
        <v>193.71276900000001</v>
      </c>
      <c r="Q2275">
        <v>-120.90213799999999</v>
      </c>
      <c r="R2275">
        <v>1.575177</v>
      </c>
      <c r="S2275">
        <v>0.91844800000000004</v>
      </c>
      <c r="T2275">
        <v>2.052E-3</v>
      </c>
    </row>
    <row r="2276" spans="1:20" x14ac:dyDescent="0.25">
      <c r="A2276">
        <v>2274</v>
      </c>
      <c r="B2276">
        <v>4</v>
      </c>
      <c r="C2276">
        <v>-1</v>
      </c>
      <c r="D2276" t="s">
        <v>97</v>
      </c>
      <c r="E2276" t="s">
        <v>202</v>
      </c>
      <c r="F2276">
        <v>0.13318199999999999</v>
      </c>
      <c r="G2276">
        <v>-1</v>
      </c>
      <c r="H2276">
        <v>343.76799999999997</v>
      </c>
      <c r="I2276">
        <v>-1</v>
      </c>
      <c r="J2276">
        <v>0</v>
      </c>
      <c r="K2276">
        <v>8.0204050000000002</v>
      </c>
      <c r="L2276">
        <v>0.28173599999999999</v>
      </c>
      <c r="M2276">
        <v>193.68371500000001</v>
      </c>
      <c r="N2276">
        <v>-119.92556399999999</v>
      </c>
      <c r="O2276">
        <v>1.5914489999999999</v>
      </c>
      <c r="P2276">
        <v>193.681152</v>
      </c>
      <c r="Q2276">
        <v>-119.937363</v>
      </c>
      <c r="R2276">
        <v>1.5976159999999999</v>
      </c>
      <c r="S2276">
        <v>1.207392</v>
      </c>
      <c r="T2276">
        <v>6.1679999999999999E-3</v>
      </c>
    </row>
    <row r="2277" spans="1:20" x14ac:dyDescent="0.25">
      <c r="A2277">
        <v>2275</v>
      </c>
      <c r="B2277">
        <v>4</v>
      </c>
      <c r="C2277">
        <v>-1</v>
      </c>
      <c r="D2277" t="s">
        <v>97</v>
      </c>
      <c r="E2277" t="s">
        <v>202</v>
      </c>
      <c r="F2277">
        <v>0.125032</v>
      </c>
      <c r="G2277">
        <v>-1</v>
      </c>
      <c r="H2277">
        <v>270.55900000000003</v>
      </c>
      <c r="I2277">
        <v>-1</v>
      </c>
      <c r="J2277">
        <v>0</v>
      </c>
      <c r="K2277">
        <v>8.0293469999999996</v>
      </c>
      <c r="L2277">
        <v>0.38777299999999998</v>
      </c>
      <c r="M2277">
        <v>193.660774</v>
      </c>
      <c r="N2277">
        <v>-119.241451</v>
      </c>
      <c r="O2277">
        <v>1.631894</v>
      </c>
      <c r="P2277">
        <v>193.62591599999999</v>
      </c>
      <c r="Q2277">
        <v>-119.217133</v>
      </c>
      <c r="R2277">
        <v>1.6292070000000001</v>
      </c>
      <c r="S2277">
        <v>4.2503080000000004</v>
      </c>
      <c r="T2277">
        <v>2.6870000000000002E-3</v>
      </c>
    </row>
    <row r="2278" spans="1:20" x14ac:dyDescent="0.25">
      <c r="A2278">
        <v>2276</v>
      </c>
      <c r="B2278">
        <v>4</v>
      </c>
      <c r="C2278">
        <v>-1</v>
      </c>
      <c r="D2278" t="s">
        <v>97</v>
      </c>
      <c r="E2278" t="s">
        <v>202</v>
      </c>
      <c r="F2278">
        <v>0.15310399999999999</v>
      </c>
      <c r="G2278">
        <v>-1</v>
      </c>
      <c r="H2278">
        <v>367.34199999999998</v>
      </c>
      <c r="I2278">
        <v>-1</v>
      </c>
      <c r="J2278">
        <v>0</v>
      </c>
      <c r="K2278">
        <v>8.0690950000000008</v>
      </c>
      <c r="L2278">
        <v>0.30118200000000001</v>
      </c>
      <c r="M2278">
        <v>193.48182</v>
      </c>
      <c r="N2278">
        <v>-118.20624100000001</v>
      </c>
      <c r="O2278">
        <v>1.663179</v>
      </c>
      <c r="P2278">
        <v>193.52650499999999</v>
      </c>
      <c r="Q2278">
        <v>-118.25559199999999</v>
      </c>
      <c r="R2278">
        <v>1.664431</v>
      </c>
      <c r="S2278">
        <v>6.6574819999999999</v>
      </c>
      <c r="T2278">
        <v>1.2520000000000001E-3</v>
      </c>
    </row>
    <row r="2279" spans="1:20" x14ac:dyDescent="0.25">
      <c r="A2279">
        <v>2277</v>
      </c>
      <c r="B2279">
        <v>4</v>
      </c>
      <c r="C2279">
        <v>-1</v>
      </c>
      <c r="D2279" t="s">
        <v>97</v>
      </c>
      <c r="E2279" t="s">
        <v>202</v>
      </c>
      <c r="F2279">
        <v>9.1435000000000002E-2</v>
      </c>
      <c r="G2279">
        <v>-1</v>
      </c>
      <c r="H2279">
        <v>275.00599999999997</v>
      </c>
      <c r="I2279">
        <v>-1</v>
      </c>
      <c r="J2279">
        <v>0</v>
      </c>
      <c r="K2279">
        <v>8.0858150000000002</v>
      </c>
      <c r="L2279">
        <v>0.13944200000000001</v>
      </c>
      <c r="M2279">
        <v>193.501904</v>
      </c>
      <c r="N2279">
        <v>-117.584743</v>
      </c>
      <c r="O2279">
        <v>1.683352</v>
      </c>
      <c r="P2279">
        <v>193.438141</v>
      </c>
      <c r="Q2279">
        <v>-117.533669</v>
      </c>
      <c r="R2279">
        <v>1.683308</v>
      </c>
      <c r="S2279">
        <v>8.1696570000000008</v>
      </c>
      <c r="T2279">
        <v>4.3999999999999999E-5</v>
      </c>
    </row>
    <row r="2280" spans="1:20" x14ac:dyDescent="0.25">
      <c r="A2280">
        <v>2278</v>
      </c>
      <c r="B2280">
        <v>4</v>
      </c>
      <c r="C2280">
        <v>-1</v>
      </c>
      <c r="D2280" t="s">
        <v>97</v>
      </c>
      <c r="E2280" t="s">
        <v>202</v>
      </c>
      <c r="F2280">
        <v>0.32592399999999999</v>
      </c>
      <c r="G2280">
        <v>-1</v>
      </c>
      <c r="H2280">
        <v>293.13299999999998</v>
      </c>
      <c r="I2280">
        <v>-1</v>
      </c>
      <c r="J2280">
        <v>0</v>
      </c>
      <c r="K2280">
        <v>8.0798500000000004</v>
      </c>
      <c r="L2280">
        <v>0.187748</v>
      </c>
      <c r="M2280">
        <v>193.358439</v>
      </c>
      <c r="N2280">
        <v>-116.795085</v>
      </c>
      <c r="O2280">
        <v>1.6996169999999999</v>
      </c>
      <c r="P2280">
        <v>193.341736</v>
      </c>
      <c r="Q2280">
        <v>-116.812538</v>
      </c>
      <c r="R2280">
        <v>1.6981090000000001</v>
      </c>
      <c r="S2280">
        <v>2.4157980000000001</v>
      </c>
      <c r="T2280">
        <v>1.508E-3</v>
      </c>
    </row>
    <row r="2281" spans="1:20" x14ac:dyDescent="0.25">
      <c r="A2281">
        <v>2279</v>
      </c>
      <c r="B2281">
        <v>5</v>
      </c>
      <c r="C2281">
        <v>-1</v>
      </c>
      <c r="D2281" t="s">
        <v>98</v>
      </c>
      <c r="E2281" t="s">
        <v>202</v>
      </c>
      <c r="F2281">
        <v>0.37039</v>
      </c>
      <c r="G2281">
        <v>-1</v>
      </c>
      <c r="H2281">
        <v>329.07799999999997</v>
      </c>
      <c r="I2281">
        <v>-1</v>
      </c>
      <c r="J2281">
        <v>0</v>
      </c>
      <c r="K2281">
        <v>8.0619160000000001</v>
      </c>
      <c r="L2281">
        <v>0.121348</v>
      </c>
      <c r="M2281">
        <v>193.24297899999999</v>
      </c>
      <c r="N2281">
        <v>-116.105921</v>
      </c>
      <c r="O2281">
        <v>1.7161569999999999</v>
      </c>
      <c r="P2281">
        <v>193.237595</v>
      </c>
      <c r="Q2281">
        <v>-116.093468</v>
      </c>
      <c r="R2281">
        <v>1.709344</v>
      </c>
      <c r="S2281">
        <v>1.3567979999999999</v>
      </c>
      <c r="T2281">
        <v>6.8129999999999996E-3</v>
      </c>
    </row>
    <row r="2282" spans="1:20" x14ac:dyDescent="0.25">
      <c r="A2282">
        <v>2280</v>
      </c>
      <c r="B2282">
        <v>3</v>
      </c>
      <c r="C2282">
        <v>-1</v>
      </c>
      <c r="D2282" t="s">
        <v>99</v>
      </c>
      <c r="E2282" t="s">
        <v>202</v>
      </c>
      <c r="F2282">
        <v>5.8865000000000001E-2</v>
      </c>
      <c r="G2282">
        <v>-1</v>
      </c>
      <c r="H2282">
        <v>348.05099999999999</v>
      </c>
      <c r="I2282">
        <v>-1</v>
      </c>
      <c r="J2282">
        <v>0</v>
      </c>
      <c r="K2282">
        <v>8.0242869999999993</v>
      </c>
      <c r="L2282">
        <v>0.28720800000000002</v>
      </c>
      <c r="M2282">
        <v>193.12461099999999</v>
      </c>
      <c r="N2282">
        <v>-115.18517799999999</v>
      </c>
      <c r="O2282">
        <v>1.742651</v>
      </c>
      <c r="P2282">
        <v>193.06668099999999</v>
      </c>
      <c r="Q2282">
        <v>-115.143677</v>
      </c>
      <c r="R2282">
        <v>1.740116</v>
      </c>
      <c r="S2282">
        <v>7.1262059999999998</v>
      </c>
      <c r="T2282">
        <v>2.5349999999999999E-3</v>
      </c>
    </row>
    <row r="2283" spans="1:20" x14ac:dyDescent="0.25">
      <c r="A2283">
        <v>2281</v>
      </c>
      <c r="B2283">
        <v>3</v>
      </c>
      <c r="C2283">
        <v>-1</v>
      </c>
      <c r="D2283" t="s">
        <v>99</v>
      </c>
      <c r="E2283" t="s">
        <v>202</v>
      </c>
      <c r="F2283">
        <v>3.9223000000000001E-2</v>
      </c>
      <c r="G2283">
        <v>-1</v>
      </c>
      <c r="H2283">
        <v>301.11900000000003</v>
      </c>
      <c r="I2283">
        <v>-1</v>
      </c>
      <c r="J2283">
        <v>0</v>
      </c>
      <c r="K2283">
        <v>8.0111849999999993</v>
      </c>
      <c r="L2283">
        <v>0.46795199999999998</v>
      </c>
      <c r="M2283">
        <v>192.97045299999999</v>
      </c>
      <c r="N2283">
        <v>-114.47865899999999</v>
      </c>
      <c r="O2283">
        <v>1.776797</v>
      </c>
      <c r="P2283">
        <v>192.90505999999999</v>
      </c>
      <c r="Q2283">
        <v>-114.440552</v>
      </c>
      <c r="R2283">
        <v>1.776583</v>
      </c>
      <c r="S2283">
        <v>7.5686099999999996</v>
      </c>
      <c r="T2283">
        <v>2.14E-4</v>
      </c>
    </row>
    <row r="2284" spans="1:20" x14ac:dyDescent="0.25">
      <c r="A2284">
        <v>2282</v>
      </c>
      <c r="B2284">
        <v>3</v>
      </c>
      <c r="C2284">
        <v>-1</v>
      </c>
      <c r="D2284" t="s">
        <v>99</v>
      </c>
      <c r="E2284" t="s">
        <v>202</v>
      </c>
      <c r="F2284">
        <v>4.3784999999999998E-2</v>
      </c>
      <c r="G2284">
        <v>-1</v>
      </c>
      <c r="H2284">
        <v>389.37799999999999</v>
      </c>
      <c r="I2284">
        <v>-1</v>
      </c>
      <c r="J2284">
        <v>0</v>
      </c>
      <c r="K2284">
        <v>8.006653</v>
      </c>
      <c r="L2284">
        <v>0.49364400000000003</v>
      </c>
      <c r="M2284">
        <v>192.76953499999999</v>
      </c>
      <c r="N2284">
        <v>-113.79109</v>
      </c>
      <c r="O2284">
        <v>1.818614</v>
      </c>
      <c r="P2284">
        <v>192.708572</v>
      </c>
      <c r="Q2284">
        <v>-113.74691</v>
      </c>
      <c r="R2284">
        <v>1.821286</v>
      </c>
      <c r="S2284">
        <v>7.5288170000000001</v>
      </c>
      <c r="T2284">
        <v>2.6719999999999999E-3</v>
      </c>
    </row>
    <row r="2285" spans="1:20" x14ac:dyDescent="0.25">
      <c r="A2285">
        <v>2283</v>
      </c>
      <c r="B2285">
        <v>3</v>
      </c>
      <c r="C2285">
        <v>-1</v>
      </c>
      <c r="D2285" t="s">
        <v>99</v>
      </c>
      <c r="E2285" t="s">
        <v>202</v>
      </c>
      <c r="F2285">
        <v>9.2260999999999996E-2</v>
      </c>
      <c r="G2285">
        <v>-1</v>
      </c>
      <c r="H2285">
        <v>439.71499999999997</v>
      </c>
      <c r="I2285">
        <v>-1</v>
      </c>
      <c r="J2285">
        <v>0</v>
      </c>
      <c r="K2285">
        <v>8.0254089999999998</v>
      </c>
      <c r="L2285">
        <v>0.55359199999999997</v>
      </c>
      <c r="M2285">
        <v>192.362357</v>
      </c>
      <c r="N2285">
        <v>-112.816239</v>
      </c>
      <c r="O2285">
        <v>1.884968</v>
      </c>
      <c r="P2285">
        <v>192.392303</v>
      </c>
      <c r="Q2285">
        <v>-112.83678399999999</v>
      </c>
      <c r="R2285">
        <v>1.8871290000000001</v>
      </c>
      <c r="S2285">
        <v>3.6316920000000001</v>
      </c>
      <c r="T2285">
        <v>2.1610000000000002E-3</v>
      </c>
    </row>
    <row r="2286" spans="1:20" x14ac:dyDescent="0.25">
      <c r="A2286">
        <v>2284</v>
      </c>
      <c r="B2286">
        <v>3</v>
      </c>
      <c r="C2286">
        <v>-1</v>
      </c>
      <c r="D2286" t="s">
        <v>99</v>
      </c>
      <c r="E2286" t="s">
        <v>202</v>
      </c>
      <c r="F2286">
        <v>9.1150999999999996E-2</v>
      </c>
      <c r="G2286">
        <v>-1</v>
      </c>
      <c r="H2286">
        <v>366.95400000000001</v>
      </c>
      <c r="I2286">
        <v>-1</v>
      </c>
      <c r="J2286">
        <v>0</v>
      </c>
      <c r="K2286">
        <v>8.0211849999999991</v>
      </c>
      <c r="L2286">
        <v>0.68680200000000002</v>
      </c>
      <c r="M2286">
        <v>192.132611</v>
      </c>
      <c r="N2286">
        <v>-112.164025</v>
      </c>
      <c r="O2286">
        <v>1.939133</v>
      </c>
      <c r="P2286">
        <v>192.11050399999999</v>
      </c>
      <c r="Q2286">
        <v>-112.17044799999999</v>
      </c>
      <c r="R2286">
        <v>1.9423250000000001</v>
      </c>
      <c r="S2286">
        <v>2.3020909999999999</v>
      </c>
      <c r="T2286">
        <v>3.192E-3</v>
      </c>
    </row>
    <row r="2287" spans="1:20" x14ac:dyDescent="0.25">
      <c r="A2287">
        <v>2285</v>
      </c>
      <c r="B2287">
        <v>3</v>
      </c>
      <c r="C2287">
        <v>-1</v>
      </c>
      <c r="D2287" t="s">
        <v>99</v>
      </c>
      <c r="E2287" t="s">
        <v>202</v>
      </c>
      <c r="F2287">
        <v>1.245E-3</v>
      </c>
      <c r="G2287">
        <v>-1</v>
      </c>
      <c r="H2287">
        <v>299.83600000000001</v>
      </c>
      <c r="I2287">
        <v>-1</v>
      </c>
      <c r="J2287">
        <v>0</v>
      </c>
      <c r="K2287">
        <v>8.0055980000000009</v>
      </c>
      <c r="L2287">
        <v>0.74506799999999995</v>
      </c>
      <c r="M2287">
        <v>191.65785199999999</v>
      </c>
      <c r="N2287">
        <v>-111.308317</v>
      </c>
      <c r="O2287">
        <v>2.0228069999999998</v>
      </c>
      <c r="P2287">
        <v>191.67132599999999</v>
      </c>
      <c r="Q2287">
        <v>-111.312988</v>
      </c>
      <c r="R2287">
        <v>2.022742</v>
      </c>
      <c r="S2287">
        <v>1.4261010000000001</v>
      </c>
      <c r="T2287">
        <v>6.4999999999999994E-5</v>
      </c>
    </row>
    <row r="2288" spans="1:20" x14ac:dyDescent="0.25">
      <c r="A2288">
        <v>2286</v>
      </c>
      <c r="B2288">
        <v>3</v>
      </c>
      <c r="C2288">
        <v>-1</v>
      </c>
      <c r="D2288" t="s">
        <v>99</v>
      </c>
      <c r="E2288" t="s">
        <v>202</v>
      </c>
      <c r="F2288">
        <v>4.4656000000000001E-2</v>
      </c>
      <c r="G2288">
        <v>-1</v>
      </c>
      <c r="H2288">
        <v>350.65499999999997</v>
      </c>
      <c r="I2288">
        <v>-1</v>
      </c>
      <c r="J2288">
        <v>0</v>
      </c>
      <c r="K2288">
        <v>8.0168400000000002</v>
      </c>
      <c r="L2288">
        <v>0.64924899999999997</v>
      </c>
      <c r="M2288">
        <v>191.32454300000001</v>
      </c>
      <c r="N2288">
        <v>-110.675032</v>
      </c>
      <c r="O2288">
        <v>2.091904</v>
      </c>
      <c r="P2288">
        <v>191.29440299999999</v>
      </c>
      <c r="Q2288">
        <v>-110.697548</v>
      </c>
      <c r="R2288">
        <v>2.0862989999999999</v>
      </c>
      <c r="S2288">
        <v>3.7621549999999999</v>
      </c>
      <c r="T2288">
        <v>5.6049999999999997E-3</v>
      </c>
    </row>
    <row r="2289" spans="1:20" x14ac:dyDescent="0.25">
      <c r="A2289">
        <v>2287</v>
      </c>
      <c r="B2289">
        <v>3</v>
      </c>
      <c r="C2289">
        <v>-1</v>
      </c>
      <c r="D2289" t="s">
        <v>99</v>
      </c>
      <c r="E2289" t="s">
        <v>202</v>
      </c>
      <c r="F2289">
        <v>1.825E-3</v>
      </c>
      <c r="G2289">
        <v>-1</v>
      </c>
      <c r="H2289">
        <v>327.42899999999997</v>
      </c>
      <c r="I2289">
        <v>-1</v>
      </c>
      <c r="J2289">
        <v>0</v>
      </c>
      <c r="K2289">
        <v>7.99763</v>
      </c>
      <c r="L2289">
        <v>0.78142199999999995</v>
      </c>
      <c r="M2289">
        <v>190.85003900000001</v>
      </c>
      <c r="N2289">
        <v>-110.107659</v>
      </c>
      <c r="O2289">
        <v>2.1521270000000001</v>
      </c>
      <c r="P2289">
        <v>190.878006</v>
      </c>
      <c r="Q2289">
        <v>-110.108818</v>
      </c>
      <c r="R2289">
        <v>2.1527669999999999</v>
      </c>
      <c r="S2289">
        <v>2.7990699999999999</v>
      </c>
      <c r="T2289">
        <v>6.4000000000000005E-4</v>
      </c>
    </row>
    <row r="2290" spans="1:20" x14ac:dyDescent="0.25">
      <c r="A2290">
        <v>2288</v>
      </c>
      <c r="B2290">
        <v>3</v>
      </c>
      <c r="C2290">
        <v>-1</v>
      </c>
      <c r="D2290" t="s">
        <v>99</v>
      </c>
      <c r="E2290" t="s">
        <v>202</v>
      </c>
      <c r="F2290">
        <v>0.21177799999999999</v>
      </c>
      <c r="G2290">
        <v>-1</v>
      </c>
      <c r="H2290">
        <v>521.68399999999997</v>
      </c>
      <c r="I2290">
        <v>-1</v>
      </c>
      <c r="J2290">
        <v>0</v>
      </c>
      <c r="K2290">
        <v>8.0029909999999997</v>
      </c>
      <c r="L2290">
        <v>0.71161200000000002</v>
      </c>
      <c r="M2290">
        <v>190.44371599999999</v>
      </c>
      <c r="N2290">
        <v>-109.532033</v>
      </c>
      <c r="O2290">
        <v>2.2156690000000001</v>
      </c>
      <c r="P2290">
        <v>190.42323300000001</v>
      </c>
      <c r="Q2290">
        <v>-109.548523</v>
      </c>
      <c r="R2290">
        <v>2.2184889999999999</v>
      </c>
      <c r="S2290">
        <v>2.629626</v>
      </c>
      <c r="T2290">
        <v>2.82E-3</v>
      </c>
    </row>
    <row r="2291" spans="1:20" x14ac:dyDescent="0.25">
      <c r="A2291">
        <v>2289</v>
      </c>
      <c r="B2291">
        <v>3</v>
      </c>
      <c r="C2291">
        <v>-1</v>
      </c>
      <c r="D2291" t="s">
        <v>99</v>
      </c>
      <c r="E2291" t="s">
        <v>202</v>
      </c>
      <c r="F2291">
        <v>1.5582E-2</v>
      </c>
      <c r="G2291">
        <v>-1</v>
      </c>
      <c r="H2291">
        <v>787.29399999999998</v>
      </c>
      <c r="I2291">
        <v>-1</v>
      </c>
      <c r="J2291">
        <v>0</v>
      </c>
      <c r="K2291">
        <v>8.0099789999999995</v>
      </c>
      <c r="L2291">
        <v>0.70967000000000002</v>
      </c>
      <c r="M2291">
        <v>189.70948200000001</v>
      </c>
      <c r="N2291">
        <v>-108.846377</v>
      </c>
      <c r="O2291">
        <v>2.3067190000000002</v>
      </c>
      <c r="P2291">
        <v>189.76052899999999</v>
      </c>
      <c r="Q2291">
        <v>-108.850418</v>
      </c>
      <c r="R2291">
        <v>2.3072050000000002</v>
      </c>
      <c r="S2291">
        <v>5.1205829999999999</v>
      </c>
      <c r="T2291">
        <v>4.86E-4</v>
      </c>
    </row>
    <row r="2292" spans="1:20" x14ac:dyDescent="0.25">
      <c r="A2292">
        <v>2290</v>
      </c>
      <c r="B2292">
        <v>3</v>
      </c>
      <c r="C2292">
        <v>-1</v>
      </c>
      <c r="D2292" t="s">
        <v>99</v>
      </c>
      <c r="E2292" t="s">
        <v>202</v>
      </c>
      <c r="F2292">
        <v>5.5962999999999999E-2</v>
      </c>
      <c r="G2292">
        <v>-1</v>
      </c>
      <c r="H2292">
        <v>812.98299999999995</v>
      </c>
      <c r="I2292">
        <v>-1</v>
      </c>
      <c r="J2292">
        <v>0</v>
      </c>
      <c r="K2292">
        <v>8.0074710000000007</v>
      </c>
      <c r="L2292">
        <v>0.78807300000000002</v>
      </c>
      <c r="M2292">
        <v>189.19576499999999</v>
      </c>
      <c r="N2292">
        <v>-108.33695400000001</v>
      </c>
      <c r="O2292">
        <v>2.382174</v>
      </c>
      <c r="P2292">
        <v>189.22474700000001</v>
      </c>
      <c r="Q2292">
        <v>-108.365623</v>
      </c>
      <c r="R2292">
        <v>2.3733119999999999</v>
      </c>
      <c r="S2292">
        <v>4.0766</v>
      </c>
      <c r="T2292">
        <v>8.8620000000000001E-3</v>
      </c>
    </row>
    <row r="2293" spans="1:20" x14ac:dyDescent="0.25">
      <c r="A2293">
        <v>2291</v>
      </c>
      <c r="B2293">
        <v>3</v>
      </c>
      <c r="C2293">
        <v>-1</v>
      </c>
      <c r="D2293" t="s">
        <v>99</v>
      </c>
      <c r="E2293" t="s">
        <v>202</v>
      </c>
      <c r="F2293">
        <v>5.2781000000000002E-2</v>
      </c>
      <c r="G2293">
        <v>-1</v>
      </c>
      <c r="H2293">
        <v>433.67700000000002</v>
      </c>
      <c r="I2293">
        <v>-1</v>
      </c>
      <c r="J2293">
        <v>0</v>
      </c>
      <c r="K2293">
        <v>8.0294670000000004</v>
      </c>
      <c r="L2293">
        <v>0.65307899999999997</v>
      </c>
      <c r="M2293">
        <v>188.609566</v>
      </c>
      <c r="N2293">
        <v>-107.92224</v>
      </c>
      <c r="O2293">
        <v>2.437287</v>
      </c>
      <c r="P2293">
        <v>188.658005</v>
      </c>
      <c r="Q2293">
        <v>-107.917351</v>
      </c>
      <c r="R2293">
        <v>2.4384540000000001</v>
      </c>
      <c r="S2293">
        <v>4.8684789999999998</v>
      </c>
      <c r="T2293">
        <v>1.1670000000000001E-3</v>
      </c>
    </row>
    <row r="2294" spans="1:20" x14ac:dyDescent="0.25">
      <c r="A2294">
        <v>2292</v>
      </c>
      <c r="B2294">
        <v>3</v>
      </c>
      <c r="C2294">
        <v>-1</v>
      </c>
      <c r="D2294" t="s">
        <v>99</v>
      </c>
      <c r="E2294" t="s">
        <v>202</v>
      </c>
      <c r="F2294">
        <v>2.0473999999999999E-2</v>
      </c>
      <c r="G2294">
        <v>-1</v>
      </c>
      <c r="H2294">
        <v>440.971</v>
      </c>
      <c r="I2294">
        <v>-1</v>
      </c>
      <c r="J2294">
        <v>0</v>
      </c>
      <c r="K2294">
        <v>8.0111299999999996</v>
      </c>
      <c r="L2294">
        <v>0.76134299999999999</v>
      </c>
      <c r="M2294">
        <v>188.07580100000001</v>
      </c>
      <c r="N2294">
        <v>-107.511152</v>
      </c>
      <c r="O2294">
        <v>2.504921</v>
      </c>
      <c r="P2294">
        <v>188.063965</v>
      </c>
      <c r="Q2294">
        <v>-107.50655399999999</v>
      </c>
      <c r="R2294">
        <v>2.504108</v>
      </c>
      <c r="S2294">
        <v>1.2697989999999999</v>
      </c>
      <c r="T2294">
        <v>8.1300000000000003E-4</v>
      </c>
    </row>
    <row r="2295" spans="1:20" x14ac:dyDescent="0.25">
      <c r="A2295">
        <v>2293</v>
      </c>
      <c r="B2295">
        <v>3</v>
      </c>
      <c r="C2295">
        <v>-1</v>
      </c>
      <c r="D2295" t="s">
        <v>99</v>
      </c>
      <c r="E2295" t="s">
        <v>202</v>
      </c>
      <c r="F2295">
        <v>5.1609999999999998E-3</v>
      </c>
      <c r="G2295">
        <v>-1</v>
      </c>
      <c r="H2295">
        <v>1450.837</v>
      </c>
      <c r="I2295">
        <v>-1</v>
      </c>
      <c r="J2295">
        <v>0</v>
      </c>
      <c r="K2295">
        <v>8.0108510000000006</v>
      </c>
      <c r="L2295">
        <v>0.74922599999999995</v>
      </c>
      <c r="M2295">
        <v>187.24405300000001</v>
      </c>
      <c r="N2295">
        <v>-107.01456</v>
      </c>
      <c r="O2295">
        <v>2.5907580000000001</v>
      </c>
      <c r="P2295">
        <v>187.233856</v>
      </c>
      <c r="Q2295">
        <v>-107.01836400000001</v>
      </c>
      <c r="R2295">
        <v>2.5890520000000001</v>
      </c>
      <c r="S2295">
        <v>1.0882970000000001</v>
      </c>
      <c r="T2295">
        <v>1.7060000000000001E-3</v>
      </c>
    </row>
    <row r="2296" spans="1:20" x14ac:dyDescent="0.25">
      <c r="A2296">
        <v>2294</v>
      </c>
      <c r="B2296">
        <v>3</v>
      </c>
      <c r="C2296">
        <v>-1</v>
      </c>
      <c r="D2296" t="s">
        <v>99</v>
      </c>
      <c r="E2296" t="s">
        <v>202</v>
      </c>
      <c r="F2296">
        <v>3.5125000000000003E-2</v>
      </c>
      <c r="G2296">
        <v>-1</v>
      </c>
      <c r="H2296">
        <v>527.30799999999999</v>
      </c>
      <c r="I2296">
        <v>-1</v>
      </c>
      <c r="J2296">
        <v>0</v>
      </c>
      <c r="K2296">
        <v>8.013261</v>
      </c>
      <c r="L2296">
        <v>0.66513900000000004</v>
      </c>
      <c r="M2296">
        <v>186.52529899999999</v>
      </c>
      <c r="N2296">
        <v>-106.718463</v>
      </c>
      <c r="O2296">
        <v>2.6457329999999999</v>
      </c>
      <c r="P2296">
        <v>186.586105</v>
      </c>
      <c r="Q2296">
        <v>-106.69843299999999</v>
      </c>
      <c r="R2296">
        <v>2.651214</v>
      </c>
      <c r="S2296">
        <v>6.4020099999999998</v>
      </c>
      <c r="T2296">
        <v>5.4809999999999998E-3</v>
      </c>
    </row>
    <row r="2297" spans="1:20" x14ac:dyDescent="0.25">
      <c r="A2297">
        <v>2295</v>
      </c>
      <c r="B2297">
        <v>3</v>
      </c>
      <c r="C2297">
        <v>-1</v>
      </c>
      <c r="D2297" t="s">
        <v>99</v>
      </c>
      <c r="E2297" t="s">
        <v>202</v>
      </c>
      <c r="F2297">
        <v>6.0068000000000003E-2</v>
      </c>
      <c r="G2297">
        <v>-1</v>
      </c>
      <c r="H2297">
        <v>537.851</v>
      </c>
      <c r="I2297">
        <v>-1</v>
      </c>
      <c r="J2297">
        <v>0</v>
      </c>
      <c r="K2297">
        <v>8.0094930000000009</v>
      </c>
      <c r="L2297">
        <v>0.74380900000000005</v>
      </c>
      <c r="M2297">
        <v>185.81726800000001</v>
      </c>
      <c r="N2297">
        <v>-106.47834</v>
      </c>
      <c r="O2297">
        <v>2.7117079999999998</v>
      </c>
      <c r="P2297">
        <v>185.91992200000001</v>
      </c>
      <c r="Q2297">
        <v>-106.418503</v>
      </c>
      <c r="R2297">
        <v>2.7132860000000001</v>
      </c>
      <c r="S2297">
        <v>11.882057</v>
      </c>
      <c r="T2297">
        <v>1.578E-3</v>
      </c>
    </row>
    <row r="2298" spans="1:20" x14ac:dyDescent="0.25">
      <c r="A2298">
        <v>2296</v>
      </c>
      <c r="B2298">
        <v>3</v>
      </c>
      <c r="C2298">
        <v>-1</v>
      </c>
      <c r="D2298" t="s">
        <v>99</v>
      </c>
      <c r="E2298" t="s">
        <v>202</v>
      </c>
      <c r="F2298">
        <v>0.13453999999999999</v>
      </c>
      <c r="G2298">
        <v>-1</v>
      </c>
      <c r="H2298">
        <v>1996.4860000000001</v>
      </c>
      <c r="I2298">
        <v>-1</v>
      </c>
      <c r="J2298">
        <v>0</v>
      </c>
      <c r="K2298">
        <v>8.0116320000000005</v>
      </c>
      <c r="L2298">
        <v>0.73474799999999996</v>
      </c>
      <c r="M2298">
        <v>182.17973000000001</v>
      </c>
      <c r="N2298">
        <v>-105.26215500000001</v>
      </c>
      <c r="O2298">
        <v>2.2090350000000001</v>
      </c>
      <c r="P2298">
        <v>185.00714099999999</v>
      </c>
      <c r="Q2298">
        <v>-106.11016100000001</v>
      </c>
      <c r="R2298">
        <v>2.7950210000000002</v>
      </c>
      <c r="S2298">
        <v>295.18413900000002</v>
      </c>
      <c r="T2298">
        <v>0.58598600000000001</v>
      </c>
    </row>
    <row r="2299" spans="1:20" x14ac:dyDescent="0.25">
      <c r="A2299">
        <v>2297</v>
      </c>
      <c r="B2299">
        <v>3</v>
      </c>
      <c r="C2299">
        <v>-1</v>
      </c>
      <c r="D2299" t="s">
        <v>99</v>
      </c>
      <c r="E2299" t="s">
        <v>202</v>
      </c>
      <c r="F2299">
        <v>1.6098000000000001E-2</v>
      </c>
      <c r="G2299">
        <v>-1</v>
      </c>
      <c r="H2299">
        <v>496.64499999999998</v>
      </c>
      <c r="I2299">
        <v>-1</v>
      </c>
      <c r="J2299">
        <v>0</v>
      </c>
      <c r="K2299">
        <v>7.9789349999999999</v>
      </c>
      <c r="L2299">
        <v>0.73699199999999998</v>
      </c>
      <c r="M2299">
        <v>184.31412800000001</v>
      </c>
      <c r="N2299">
        <v>-105.936505</v>
      </c>
      <c r="O2299">
        <v>2.8641399999999999</v>
      </c>
      <c r="P2299">
        <v>184.308426</v>
      </c>
      <c r="Q2299">
        <v>-105.93847700000001</v>
      </c>
      <c r="R2299">
        <v>2.8637869999999999</v>
      </c>
      <c r="S2299">
        <v>0.60332600000000003</v>
      </c>
      <c r="T2299">
        <v>3.5199999999999999E-4</v>
      </c>
    </row>
    <row r="2300" spans="1:20" x14ac:dyDescent="0.25">
      <c r="A2300">
        <v>2298</v>
      </c>
      <c r="B2300">
        <v>3</v>
      </c>
      <c r="C2300">
        <v>-1</v>
      </c>
      <c r="D2300" t="s">
        <v>99</v>
      </c>
      <c r="E2300" t="s">
        <v>202</v>
      </c>
      <c r="F2300">
        <v>4.4780000000000002E-3</v>
      </c>
      <c r="G2300">
        <v>-1</v>
      </c>
      <c r="H2300">
        <v>309.661</v>
      </c>
      <c r="I2300">
        <v>-1</v>
      </c>
      <c r="J2300">
        <v>0</v>
      </c>
      <c r="K2300">
        <v>8.026548</v>
      </c>
      <c r="L2300">
        <v>0.71055900000000005</v>
      </c>
      <c r="M2300">
        <v>183.59991600000001</v>
      </c>
      <c r="N2300">
        <v>-105.80335599999999</v>
      </c>
      <c r="O2300">
        <v>2.9276939999999998</v>
      </c>
      <c r="P2300">
        <v>183.59858700000001</v>
      </c>
      <c r="Q2300">
        <v>-105.809692</v>
      </c>
      <c r="R2300">
        <v>2.9291680000000002</v>
      </c>
      <c r="S2300">
        <v>0.64742299999999997</v>
      </c>
      <c r="T2300">
        <v>1.474E-3</v>
      </c>
    </row>
    <row r="2301" spans="1:20" x14ac:dyDescent="0.25">
      <c r="A2301">
        <v>2299</v>
      </c>
      <c r="B2301">
        <v>3</v>
      </c>
      <c r="C2301">
        <v>-1</v>
      </c>
      <c r="D2301" t="s">
        <v>99</v>
      </c>
      <c r="E2301" t="s">
        <v>202</v>
      </c>
      <c r="F2301">
        <v>0.143041</v>
      </c>
      <c r="G2301">
        <v>-1</v>
      </c>
      <c r="H2301">
        <v>508.46800000000002</v>
      </c>
      <c r="I2301">
        <v>-1</v>
      </c>
      <c r="J2301">
        <v>0</v>
      </c>
      <c r="K2301">
        <v>8.0847859999999994</v>
      </c>
      <c r="L2301">
        <v>0.46729199999999999</v>
      </c>
      <c r="M2301">
        <v>182.87592900000001</v>
      </c>
      <c r="N2301">
        <v>-105.723198</v>
      </c>
      <c r="O2301">
        <v>2.9819689999999999</v>
      </c>
      <c r="P2301">
        <v>182.878998</v>
      </c>
      <c r="Q2301">
        <v>-105.711517</v>
      </c>
      <c r="R2301">
        <v>2.9807920000000001</v>
      </c>
      <c r="S2301">
        <v>1.2076659999999999</v>
      </c>
      <c r="T2301">
        <v>1.1770000000000001E-3</v>
      </c>
    </row>
    <row r="2302" spans="1:20" x14ac:dyDescent="0.25">
      <c r="A2302">
        <v>2300</v>
      </c>
      <c r="B2302">
        <v>3</v>
      </c>
      <c r="C2302">
        <v>-1</v>
      </c>
      <c r="D2302" t="s">
        <v>99</v>
      </c>
      <c r="E2302" t="s">
        <v>202</v>
      </c>
      <c r="F2302">
        <v>4.0783E-2</v>
      </c>
      <c r="G2302">
        <v>-1</v>
      </c>
      <c r="H2302">
        <v>397.47800000000001</v>
      </c>
      <c r="I2302">
        <v>-1</v>
      </c>
      <c r="J2302">
        <v>0</v>
      </c>
      <c r="K2302">
        <v>8.0940399999999997</v>
      </c>
      <c r="L2302">
        <v>0.43274899999999999</v>
      </c>
      <c r="M2302">
        <v>182.091216</v>
      </c>
      <c r="N2302">
        <v>-105.68218</v>
      </c>
      <c r="O2302">
        <v>3.0202209999999998</v>
      </c>
      <c r="P2302">
        <v>182.154236</v>
      </c>
      <c r="Q2302">
        <v>-105.63584899999999</v>
      </c>
      <c r="R2302">
        <v>3.0207510000000002</v>
      </c>
      <c r="S2302">
        <v>7.8217780000000001</v>
      </c>
      <c r="T2302">
        <v>5.31E-4</v>
      </c>
    </row>
    <row r="2303" spans="1:20" x14ac:dyDescent="0.25">
      <c r="A2303">
        <v>2301</v>
      </c>
      <c r="B2303">
        <v>3</v>
      </c>
      <c r="C2303">
        <v>-1</v>
      </c>
      <c r="D2303" t="s">
        <v>99</v>
      </c>
      <c r="E2303" t="s">
        <v>202</v>
      </c>
      <c r="F2303">
        <v>2.2709E-2</v>
      </c>
      <c r="G2303">
        <v>-1</v>
      </c>
      <c r="H2303">
        <v>404.58199999999999</v>
      </c>
      <c r="I2303">
        <v>-1</v>
      </c>
      <c r="J2303">
        <v>0</v>
      </c>
      <c r="K2303">
        <v>8.069096</v>
      </c>
      <c r="L2303">
        <v>0.33510400000000001</v>
      </c>
      <c r="M2303">
        <v>181.271807</v>
      </c>
      <c r="N2303">
        <v>-105.461354</v>
      </c>
      <c r="O2303">
        <v>3.0548099999999998</v>
      </c>
      <c r="P2303">
        <v>181.18646200000001</v>
      </c>
      <c r="Q2303">
        <v>-105.56210299999999</v>
      </c>
      <c r="R2303">
        <v>3.0584950000000002</v>
      </c>
      <c r="S2303">
        <v>13.203818999999999</v>
      </c>
      <c r="T2303">
        <v>3.6849999999999999E-3</v>
      </c>
    </row>
    <row r="2304" spans="1:20" x14ac:dyDescent="0.25">
      <c r="A2304">
        <v>2302</v>
      </c>
      <c r="B2304">
        <v>3</v>
      </c>
      <c r="C2304">
        <v>-1</v>
      </c>
      <c r="D2304" t="s">
        <v>99</v>
      </c>
      <c r="E2304" t="s">
        <v>202</v>
      </c>
      <c r="F2304">
        <v>3.9820000000000003E-3</v>
      </c>
      <c r="G2304">
        <v>-1</v>
      </c>
      <c r="H2304">
        <v>335.548</v>
      </c>
      <c r="I2304">
        <v>-1</v>
      </c>
      <c r="J2304">
        <v>0</v>
      </c>
      <c r="K2304">
        <v>8.0516660000000009</v>
      </c>
      <c r="L2304">
        <v>0.17722499999999999</v>
      </c>
      <c r="M2304">
        <v>180.47766799999999</v>
      </c>
      <c r="N2304">
        <v>-105.510667</v>
      </c>
      <c r="O2304">
        <v>3.080549</v>
      </c>
      <c r="P2304">
        <v>180.462006</v>
      </c>
      <c r="Q2304">
        <v>-105.525597</v>
      </c>
      <c r="R2304">
        <v>3.080838</v>
      </c>
      <c r="S2304">
        <v>2.1638190000000002</v>
      </c>
      <c r="T2304">
        <v>2.8899999999999998E-4</v>
      </c>
    </row>
    <row r="2305" spans="1:20" x14ac:dyDescent="0.25">
      <c r="A2305">
        <v>2303</v>
      </c>
      <c r="B2305">
        <v>3</v>
      </c>
      <c r="C2305">
        <v>-1</v>
      </c>
      <c r="D2305" t="s">
        <v>99</v>
      </c>
      <c r="E2305" t="s">
        <v>202</v>
      </c>
      <c r="F2305">
        <v>7.7889999999999999E-3</v>
      </c>
      <c r="G2305">
        <v>-1</v>
      </c>
      <c r="H2305">
        <v>399.17700000000002</v>
      </c>
      <c r="I2305">
        <v>-1</v>
      </c>
      <c r="J2305">
        <v>0</v>
      </c>
      <c r="K2305">
        <v>8.0428169999999994</v>
      </c>
      <c r="L2305">
        <v>0.21454300000000001</v>
      </c>
      <c r="M2305">
        <v>179.708291</v>
      </c>
      <c r="N2305">
        <v>-105.530046</v>
      </c>
      <c r="O2305">
        <v>3.0990090000000001</v>
      </c>
      <c r="P2305">
        <v>179.738373</v>
      </c>
      <c r="Q2305">
        <v>-105.499306</v>
      </c>
      <c r="R2305">
        <v>3.098519</v>
      </c>
      <c r="S2305">
        <v>4.3010250000000001</v>
      </c>
      <c r="T2305">
        <v>4.9100000000000001E-4</v>
      </c>
    </row>
    <row r="2306" spans="1:20" x14ac:dyDescent="0.25">
      <c r="A2306">
        <v>2304</v>
      </c>
      <c r="B2306">
        <v>3</v>
      </c>
      <c r="C2306">
        <v>-1</v>
      </c>
      <c r="D2306" t="s">
        <v>99</v>
      </c>
      <c r="E2306" t="s">
        <v>202</v>
      </c>
      <c r="F2306">
        <v>1.4102E-2</v>
      </c>
      <c r="G2306">
        <v>-1</v>
      </c>
      <c r="H2306">
        <v>998.29200000000003</v>
      </c>
      <c r="I2306">
        <v>-1</v>
      </c>
      <c r="J2306">
        <v>0</v>
      </c>
      <c r="K2306">
        <v>8.0515159999999995</v>
      </c>
      <c r="L2306">
        <v>6.7302000000000001E-2</v>
      </c>
      <c r="M2306">
        <v>179.02587399999999</v>
      </c>
      <c r="N2306">
        <v>-105.477155</v>
      </c>
      <c r="O2306">
        <v>3.1122580000000002</v>
      </c>
      <c r="P2306">
        <v>179.01431299999999</v>
      </c>
      <c r="Q2306">
        <v>-105.480591</v>
      </c>
      <c r="R2306">
        <v>3.1103109999999998</v>
      </c>
      <c r="S2306">
        <v>1.2060690000000001</v>
      </c>
      <c r="T2306">
        <v>1.9469999999999999E-3</v>
      </c>
    </row>
    <row r="2307" spans="1:20" x14ac:dyDescent="0.25">
      <c r="A2307">
        <v>2305</v>
      </c>
      <c r="B2307">
        <v>3</v>
      </c>
      <c r="C2307">
        <v>-1</v>
      </c>
      <c r="D2307" t="s">
        <v>99</v>
      </c>
      <c r="E2307" t="s">
        <v>202</v>
      </c>
      <c r="F2307">
        <v>9.7459999999999995E-3</v>
      </c>
      <c r="G2307">
        <v>-1</v>
      </c>
      <c r="H2307">
        <v>433.76900000000001</v>
      </c>
      <c r="I2307">
        <v>-1</v>
      </c>
      <c r="J2307">
        <v>0</v>
      </c>
      <c r="K2307">
        <v>8.0620820000000002</v>
      </c>
      <c r="L2307">
        <v>0.13067000000000001</v>
      </c>
      <c r="M2307">
        <v>178.31262899999999</v>
      </c>
      <c r="N2307">
        <v>-105.43889799999999</v>
      </c>
      <c r="O2307">
        <v>3.1176550000000001</v>
      </c>
      <c r="P2307">
        <v>178.289276</v>
      </c>
      <c r="Q2307">
        <v>-105.466629</v>
      </c>
      <c r="R2307">
        <v>3.119418</v>
      </c>
      <c r="S2307">
        <v>3.6253730000000002</v>
      </c>
      <c r="T2307">
        <v>1.763E-3</v>
      </c>
    </row>
    <row r="2308" spans="1:20" x14ac:dyDescent="0.25">
      <c r="A2308">
        <v>2306</v>
      </c>
      <c r="B2308">
        <v>3</v>
      </c>
      <c r="C2308">
        <v>-1</v>
      </c>
      <c r="D2308" t="s">
        <v>99</v>
      </c>
      <c r="E2308" t="s">
        <v>202</v>
      </c>
      <c r="F2308">
        <v>5.4336000000000002E-2</v>
      </c>
      <c r="G2308">
        <v>-1</v>
      </c>
      <c r="H2308">
        <v>430.46699999999998</v>
      </c>
      <c r="I2308">
        <v>-1</v>
      </c>
      <c r="J2308">
        <v>0</v>
      </c>
      <c r="K2308">
        <v>8.0724490000000007</v>
      </c>
      <c r="L2308">
        <v>9.9657999999999997E-2</v>
      </c>
      <c r="M2308">
        <v>177.32051899999999</v>
      </c>
      <c r="N2308">
        <v>-105.396136</v>
      </c>
      <c r="O2308">
        <v>3.12216</v>
      </c>
      <c r="P2308">
        <v>177.32103000000001</v>
      </c>
      <c r="Q2308">
        <v>-105.45359000000001</v>
      </c>
      <c r="R2308">
        <v>3.1269930000000001</v>
      </c>
      <c r="S2308">
        <v>5.7456209999999999</v>
      </c>
      <c r="T2308">
        <v>4.8329999999999996E-3</v>
      </c>
    </row>
    <row r="2309" spans="1:20" x14ac:dyDescent="0.25">
      <c r="A2309">
        <v>2307</v>
      </c>
      <c r="B2309">
        <v>3</v>
      </c>
      <c r="C2309">
        <v>-1</v>
      </c>
      <c r="D2309" t="s">
        <v>99</v>
      </c>
      <c r="E2309" t="s">
        <v>202</v>
      </c>
      <c r="F2309">
        <v>5.9299999999999999E-2</v>
      </c>
      <c r="G2309">
        <v>-1</v>
      </c>
      <c r="H2309">
        <v>542.56600000000003</v>
      </c>
      <c r="I2309">
        <v>-1</v>
      </c>
      <c r="J2309">
        <v>0</v>
      </c>
      <c r="K2309">
        <v>8.0726460000000007</v>
      </c>
      <c r="L2309">
        <v>-1.4012E-2</v>
      </c>
      <c r="M2309">
        <v>176.554249</v>
      </c>
      <c r="N2309">
        <v>-105.48230700000001</v>
      </c>
      <c r="O2309">
        <v>3.130744</v>
      </c>
      <c r="P2309">
        <v>176.59451300000001</v>
      </c>
      <c r="Q2309">
        <v>-105.446693</v>
      </c>
      <c r="R2309">
        <v>3.1302270000000001</v>
      </c>
      <c r="S2309">
        <v>5.3754309999999998</v>
      </c>
      <c r="T2309">
        <v>5.1699999999999999E-4</v>
      </c>
    </row>
    <row r="2310" spans="1:20" x14ac:dyDescent="0.25">
      <c r="A2310">
        <v>2308</v>
      </c>
      <c r="B2310">
        <v>3</v>
      </c>
      <c r="C2310">
        <v>-1</v>
      </c>
      <c r="D2310" t="s">
        <v>99</v>
      </c>
      <c r="E2310" t="s">
        <v>202</v>
      </c>
      <c r="F2310">
        <v>0.14849499999999999</v>
      </c>
      <c r="G2310">
        <v>-1</v>
      </c>
      <c r="H2310">
        <v>584.29600000000005</v>
      </c>
      <c r="I2310">
        <v>-1</v>
      </c>
      <c r="J2310">
        <v>0</v>
      </c>
      <c r="K2310">
        <v>8.0674399999999995</v>
      </c>
      <c r="L2310">
        <v>8.0252000000000004E-2</v>
      </c>
      <c r="M2310">
        <v>175.91033899999999</v>
      </c>
      <c r="N2310">
        <v>-105.451919</v>
      </c>
      <c r="O2310">
        <v>3.138814</v>
      </c>
      <c r="P2310">
        <v>175.868225</v>
      </c>
      <c r="Q2310">
        <v>-105.441391</v>
      </c>
      <c r="R2310">
        <v>3.1336110000000001</v>
      </c>
      <c r="S2310">
        <v>4.340992</v>
      </c>
      <c r="T2310">
        <v>5.202E-3</v>
      </c>
    </row>
    <row r="2311" spans="1:20" x14ac:dyDescent="0.25">
      <c r="A2311">
        <v>2309</v>
      </c>
      <c r="B2311">
        <v>3</v>
      </c>
      <c r="C2311">
        <v>-1</v>
      </c>
      <c r="D2311" t="s">
        <v>99</v>
      </c>
      <c r="E2311" t="s">
        <v>202</v>
      </c>
      <c r="F2311">
        <v>8.0265000000000003E-2</v>
      </c>
      <c r="G2311">
        <v>-1</v>
      </c>
      <c r="H2311">
        <v>458.33699999999999</v>
      </c>
      <c r="I2311">
        <v>-1</v>
      </c>
      <c r="J2311">
        <v>0</v>
      </c>
      <c r="K2311">
        <v>8.0630210000000009</v>
      </c>
      <c r="L2311">
        <v>-2.6006999999999999E-2</v>
      </c>
      <c r="M2311">
        <v>175.11941100000001</v>
      </c>
      <c r="N2311">
        <v>-105.535743</v>
      </c>
      <c r="O2311">
        <v>3.1235200000000001</v>
      </c>
      <c r="P2311">
        <v>175.14239499999999</v>
      </c>
      <c r="Q2311">
        <v>-105.43807200000001</v>
      </c>
      <c r="R2311">
        <v>3.1355179999999998</v>
      </c>
      <c r="S2311">
        <v>10.033852</v>
      </c>
      <c r="T2311">
        <v>1.1998E-2</v>
      </c>
    </row>
    <row r="2312" spans="1:20" x14ac:dyDescent="0.25">
      <c r="A2312">
        <v>2310</v>
      </c>
      <c r="B2312">
        <v>3</v>
      </c>
      <c r="C2312">
        <v>-1</v>
      </c>
      <c r="D2312" t="s">
        <v>99</v>
      </c>
      <c r="E2312" t="s">
        <v>202</v>
      </c>
      <c r="F2312">
        <v>4.5620000000000001E-2</v>
      </c>
      <c r="G2312">
        <v>-1</v>
      </c>
      <c r="H2312">
        <v>390.91899999999998</v>
      </c>
      <c r="I2312">
        <v>-1</v>
      </c>
      <c r="J2312">
        <v>0</v>
      </c>
      <c r="K2312">
        <v>8.060651</v>
      </c>
      <c r="L2312">
        <v>6.6144999999999995E-2</v>
      </c>
      <c r="M2312">
        <v>174.414331</v>
      </c>
      <c r="N2312">
        <v>-105.330938</v>
      </c>
      <c r="O2312">
        <v>3.1301329999999998</v>
      </c>
      <c r="P2312">
        <v>174.41686999999999</v>
      </c>
      <c r="Q2312">
        <v>-105.43549299999999</v>
      </c>
      <c r="R2312">
        <v>3.1377679999999999</v>
      </c>
      <c r="S2312">
        <v>10.45867</v>
      </c>
      <c r="T2312">
        <v>7.6350000000000003E-3</v>
      </c>
    </row>
    <row r="2313" spans="1:20" x14ac:dyDescent="0.25">
      <c r="A2313">
        <v>2311</v>
      </c>
      <c r="B2313">
        <v>3</v>
      </c>
      <c r="C2313">
        <v>-1</v>
      </c>
      <c r="D2313" t="s">
        <v>99</v>
      </c>
      <c r="E2313" t="s">
        <v>202</v>
      </c>
      <c r="F2313">
        <v>3.5000999999999997E-2</v>
      </c>
      <c r="G2313">
        <v>-1</v>
      </c>
      <c r="H2313">
        <v>405.75299999999999</v>
      </c>
      <c r="I2313">
        <v>-1</v>
      </c>
      <c r="J2313">
        <v>0</v>
      </c>
      <c r="K2313">
        <v>8.0623190000000005</v>
      </c>
      <c r="L2313">
        <v>5.9639999999999999E-2</v>
      </c>
      <c r="M2313">
        <v>173.40563800000001</v>
      </c>
      <c r="N2313">
        <v>-105.503265</v>
      </c>
      <c r="O2313">
        <v>-3.1361110000000001</v>
      </c>
      <c r="P2313">
        <v>173.449524</v>
      </c>
      <c r="Q2313">
        <v>-105.43335</v>
      </c>
      <c r="R2313">
        <v>3.1393170000000001</v>
      </c>
      <c r="S2313">
        <v>8.2547739999999994</v>
      </c>
      <c r="T2313">
        <v>3.2070000000000002E-3</v>
      </c>
    </row>
    <row r="2314" spans="1:20" x14ac:dyDescent="0.25">
      <c r="A2314">
        <v>2312</v>
      </c>
      <c r="B2314">
        <v>3</v>
      </c>
      <c r="C2314">
        <v>-1</v>
      </c>
      <c r="D2314" t="s">
        <v>99</v>
      </c>
      <c r="E2314" t="s">
        <v>202</v>
      </c>
      <c r="F2314">
        <v>2.5100999999999998E-2</v>
      </c>
      <c r="G2314">
        <v>-1</v>
      </c>
      <c r="H2314">
        <v>456.50099999999998</v>
      </c>
      <c r="I2314">
        <v>-1</v>
      </c>
      <c r="J2314">
        <v>0</v>
      </c>
      <c r="K2314">
        <v>8.0648649999999993</v>
      </c>
      <c r="L2314">
        <v>-4.2471000000000002E-2</v>
      </c>
      <c r="M2314">
        <v>172.63007200000001</v>
      </c>
      <c r="N2314">
        <v>-105.52318</v>
      </c>
      <c r="O2314">
        <v>3.1363349999999999</v>
      </c>
      <c r="P2314">
        <v>172.72380100000001</v>
      </c>
      <c r="Q2314">
        <v>-105.432411</v>
      </c>
      <c r="R2314">
        <v>3.1395689999999998</v>
      </c>
      <c r="S2314">
        <v>13.047625</v>
      </c>
      <c r="T2314">
        <v>3.2339999999999999E-3</v>
      </c>
    </row>
    <row r="2315" spans="1:20" x14ac:dyDescent="0.25">
      <c r="A2315">
        <v>2313</v>
      </c>
      <c r="B2315">
        <v>3</v>
      </c>
      <c r="C2315">
        <v>-1</v>
      </c>
      <c r="D2315" t="s">
        <v>99</v>
      </c>
      <c r="E2315" t="s">
        <v>202</v>
      </c>
      <c r="F2315">
        <v>4.4316000000000001E-2</v>
      </c>
      <c r="G2315">
        <v>-1</v>
      </c>
      <c r="H2315">
        <v>689.61599999999999</v>
      </c>
      <c r="I2315">
        <v>-1</v>
      </c>
      <c r="J2315">
        <v>0</v>
      </c>
      <c r="K2315">
        <v>8.0663409999999995</v>
      </c>
      <c r="L2315">
        <v>5.4385999999999997E-2</v>
      </c>
      <c r="M2315">
        <v>172.00725299999999</v>
      </c>
      <c r="N2315">
        <v>-105.41703800000001</v>
      </c>
      <c r="O2315">
        <v>3.1415549999999999</v>
      </c>
      <c r="P2315">
        <v>171.99786399999999</v>
      </c>
      <c r="Q2315">
        <v>-105.431473</v>
      </c>
      <c r="R2315">
        <v>3.140587</v>
      </c>
      <c r="S2315">
        <v>1.721991</v>
      </c>
      <c r="T2315">
        <v>9.68E-4</v>
      </c>
    </row>
    <row r="2316" spans="1:20" x14ac:dyDescent="0.25">
      <c r="A2316">
        <v>2314</v>
      </c>
      <c r="B2316">
        <v>3</v>
      </c>
      <c r="C2316">
        <v>-1</v>
      </c>
      <c r="D2316" t="s">
        <v>99</v>
      </c>
      <c r="E2316" t="s">
        <v>202</v>
      </c>
      <c r="F2316">
        <v>6.9525000000000003E-2</v>
      </c>
      <c r="G2316">
        <v>-1</v>
      </c>
      <c r="H2316">
        <v>447.98200000000003</v>
      </c>
      <c r="I2316">
        <v>-1</v>
      </c>
      <c r="J2316">
        <v>0</v>
      </c>
      <c r="K2316">
        <v>8.0665119999999995</v>
      </c>
      <c r="L2316">
        <v>-4.5919000000000001E-2</v>
      </c>
      <c r="M2316">
        <v>171.298134</v>
      </c>
      <c r="N2316">
        <v>-105.415226</v>
      </c>
      <c r="O2316">
        <v>3.1338300000000001</v>
      </c>
      <c r="P2316">
        <v>171.271896</v>
      </c>
      <c r="Q2316">
        <v>-105.431068</v>
      </c>
      <c r="R2316">
        <v>3.1404480000000001</v>
      </c>
      <c r="S2316">
        <v>3.0649259999999998</v>
      </c>
      <c r="T2316">
        <v>6.6179999999999998E-3</v>
      </c>
    </row>
    <row r="2317" spans="1:20" x14ac:dyDescent="0.25">
      <c r="A2317">
        <v>2315</v>
      </c>
      <c r="B2317">
        <v>3</v>
      </c>
      <c r="C2317">
        <v>-1</v>
      </c>
      <c r="D2317" t="s">
        <v>99</v>
      </c>
      <c r="E2317" t="s">
        <v>202</v>
      </c>
      <c r="F2317">
        <v>3.9558000000000003E-2</v>
      </c>
      <c r="G2317">
        <v>-1</v>
      </c>
      <c r="H2317">
        <v>576.06100000000004</v>
      </c>
      <c r="I2317">
        <v>-1</v>
      </c>
      <c r="J2317">
        <v>0</v>
      </c>
      <c r="K2317">
        <v>8.0655389999999993</v>
      </c>
      <c r="L2317">
        <v>5.3107000000000001E-2</v>
      </c>
      <c r="M2317">
        <v>170.54342399999999</v>
      </c>
      <c r="N2317">
        <v>-105.444148</v>
      </c>
      <c r="O2317">
        <v>-3.1387330000000002</v>
      </c>
      <c r="P2317">
        <v>170.54591400000001</v>
      </c>
      <c r="Q2317">
        <v>-105.430626</v>
      </c>
      <c r="R2317">
        <v>3.141286</v>
      </c>
      <c r="S2317">
        <v>1.3749169999999999</v>
      </c>
      <c r="T2317">
        <v>2.552E-3</v>
      </c>
    </row>
    <row r="2318" spans="1:20" x14ac:dyDescent="0.25">
      <c r="A2318">
        <v>2316</v>
      </c>
      <c r="B2318">
        <v>3</v>
      </c>
      <c r="C2318">
        <v>-1</v>
      </c>
      <c r="D2318" t="s">
        <v>99</v>
      </c>
      <c r="E2318" t="s">
        <v>202</v>
      </c>
      <c r="F2318">
        <v>0.153479</v>
      </c>
      <c r="G2318">
        <v>-1</v>
      </c>
      <c r="H2318">
        <v>1141.7070000000001</v>
      </c>
      <c r="I2318">
        <v>-1</v>
      </c>
      <c r="J2318">
        <v>0</v>
      </c>
      <c r="K2318">
        <v>8.0645279999999993</v>
      </c>
      <c r="L2318">
        <v>-4.6221999999999999E-2</v>
      </c>
      <c r="M2318">
        <v>169.82828900000001</v>
      </c>
      <c r="N2318">
        <v>-105.416983</v>
      </c>
      <c r="O2318">
        <v>-3.140463</v>
      </c>
      <c r="P2318">
        <v>169.820099</v>
      </c>
      <c r="Q2318">
        <v>-105.43071</v>
      </c>
      <c r="R2318">
        <v>3.1410939999999998</v>
      </c>
      <c r="S2318">
        <v>1.598511</v>
      </c>
      <c r="T2318">
        <v>6.3000000000000003E-4</v>
      </c>
    </row>
    <row r="2319" spans="1:20" x14ac:dyDescent="0.25">
      <c r="A2319">
        <v>2317</v>
      </c>
      <c r="B2319">
        <v>3</v>
      </c>
      <c r="C2319">
        <v>-1</v>
      </c>
      <c r="D2319" t="s">
        <v>99</v>
      </c>
      <c r="E2319" t="s">
        <v>202</v>
      </c>
      <c r="F2319">
        <v>3.0457000000000001E-2</v>
      </c>
      <c r="G2319">
        <v>-1</v>
      </c>
      <c r="H2319">
        <v>583.75099999999998</v>
      </c>
      <c r="I2319">
        <v>-1</v>
      </c>
      <c r="J2319">
        <v>0</v>
      </c>
      <c r="K2319">
        <v>8.0759670000000003</v>
      </c>
      <c r="L2319">
        <v>-4.7411000000000002E-2</v>
      </c>
      <c r="M2319">
        <v>168.824693</v>
      </c>
      <c r="N2319">
        <v>-105.474431</v>
      </c>
      <c r="O2319">
        <v>3.1345710000000002</v>
      </c>
      <c r="P2319">
        <v>168.852158</v>
      </c>
      <c r="Q2319">
        <v>-105.430801</v>
      </c>
      <c r="R2319">
        <v>3.1413720000000001</v>
      </c>
      <c r="S2319">
        <v>5.1554650000000004</v>
      </c>
      <c r="T2319">
        <v>6.8009999999999998E-3</v>
      </c>
    </row>
    <row r="2320" spans="1:20" x14ac:dyDescent="0.25">
      <c r="A2320">
        <v>2318</v>
      </c>
      <c r="B2320">
        <v>3</v>
      </c>
      <c r="C2320">
        <v>-1</v>
      </c>
      <c r="D2320" t="s">
        <v>99</v>
      </c>
      <c r="E2320" t="s">
        <v>202</v>
      </c>
      <c r="F2320">
        <v>0.13888200000000001</v>
      </c>
      <c r="G2320">
        <v>-1</v>
      </c>
      <c r="H2320">
        <v>511.976</v>
      </c>
      <c r="I2320">
        <v>-1</v>
      </c>
      <c r="J2320">
        <v>0</v>
      </c>
      <c r="K2320">
        <v>8.2264680000000006</v>
      </c>
      <c r="L2320">
        <v>4.5756999999999999E-2</v>
      </c>
      <c r="M2320">
        <v>168.155621</v>
      </c>
      <c r="N2320">
        <v>-105.389169</v>
      </c>
      <c r="O2320">
        <v>3.1414499999999999</v>
      </c>
      <c r="P2320">
        <v>168.11914100000001</v>
      </c>
      <c r="Q2320">
        <v>-105.430756</v>
      </c>
      <c r="R2320">
        <v>-3.1412399999999998</v>
      </c>
      <c r="S2320">
        <v>5.5319310000000002</v>
      </c>
      <c r="T2320">
        <v>2.1000000000000001E-4</v>
      </c>
    </row>
    <row r="2321" spans="1:20" x14ac:dyDescent="0.25">
      <c r="A2321">
        <v>2319</v>
      </c>
      <c r="B2321">
        <v>3</v>
      </c>
      <c r="C2321">
        <v>-1</v>
      </c>
      <c r="D2321" t="s">
        <v>99</v>
      </c>
      <c r="E2321" t="s">
        <v>202</v>
      </c>
      <c r="F2321">
        <v>4.1524999999999999E-2</v>
      </c>
      <c r="G2321">
        <v>-1</v>
      </c>
      <c r="H2321">
        <v>579.21299999999997</v>
      </c>
      <c r="I2321">
        <v>-1</v>
      </c>
      <c r="J2321">
        <v>0</v>
      </c>
      <c r="K2321">
        <v>8.5306630000000006</v>
      </c>
      <c r="L2321">
        <v>-3.9067999999999999E-2</v>
      </c>
      <c r="M2321">
        <v>167.37355199999999</v>
      </c>
      <c r="N2321">
        <v>-105.417086</v>
      </c>
      <c r="O2321">
        <v>3.1413340000000001</v>
      </c>
      <c r="P2321">
        <v>167.36433400000001</v>
      </c>
      <c r="Q2321">
        <v>-105.431068</v>
      </c>
      <c r="R2321">
        <v>-3.1415730000000002</v>
      </c>
      <c r="S2321">
        <v>1.6747590000000001</v>
      </c>
      <c r="T2321">
        <v>2.3900000000000001E-4</v>
      </c>
    </row>
    <row r="2322" spans="1:20" x14ac:dyDescent="0.25">
      <c r="A2322">
        <v>2320</v>
      </c>
      <c r="B2322">
        <v>3</v>
      </c>
      <c r="C2322">
        <v>-1</v>
      </c>
      <c r="D2322" t="s">
        <v>99</v>
      </c>
      <c r="E2322" t="s">
        <v>202</v>
      </c>
      <c r="F2322">
        <v>0.12796399999999999</v>
      </c>
      <c r="G2322">
        <v>-1</v>
      </c>
      <c r="H2322">
        <v>660.66200000000003</v>
      </c>
      <c r="I2322">
        <v>-1</v>
      </c>
      <c r="J2322">
        <v>0</v>
      </c>
      <c r="K2322">
        <v>8.926501</v>
      </c>
      <c r="L2322">
        <v>3.5485999999999997E-2</v>
      </c>
      <c r="M2322">
        <v>166.58480399999999</v>
      </c>
      <c r="N2322">
        <v>-105.423571</v>
      </c>
      <c r="O2322">
        <v>3.138843</v>
      </c>
      <c r="P2322">
        <v>166.577179</v>
      </c>
      <c r="Q2322">
        <v>-105.43122099999999</v>
      </c>
      <c r="R2322">
        <v>-3.1411319999999998</v>
      </c>
      <c r="S2322">
        <v>1.080098</v>
      </c>
      <c r="T2322">
        <v>2.2889999999999998E-3</v>
      </c>
    </row>
    <row r="2323" spans="1:20" x14ac:dyDescent="0.25">
      <c r="A2323">
        <v>2321</v>
      </c>
      <c r="B2323">
        <v>3</v>
      </c>
      <c r="C2323">
        <v>-1</v>
      </c>
      <c r="D2323" t="s">
        <v>99</v>
      </c>
      <c r="E2323" t="s">
        <v>202</v>
      </c>
      <c r="F2323">
        <v>0.100493</v>
      </c>
      <c r="G2323">
        <v>-1</v>
      </c>
      <c r="H2323">
        <v>511.05700000000002</v>
      </c>
      <c r="I2323">
        <v>-1</v>
      </c>
      <c r="J2323">
        <v>0</v>
      </c>
      <c r="K2323">
        <v>9.5277840000000005</v>
      </c>
      <c r="L2323">
        <v>2.9995999999999998E-2</v>
      </c>
      <c r="M2323">
        <v>165.522155</v>
      </c>
      <c r="N2323">
        <v>-105.51667500000001</v>
      </c>
      <c r="O2323">
        <v>-3.1250719999999998</v>
      </c>
      <c r="P2323">
        <v>165.467377</v>
      </c>
      <c r="Q2323">
        <v>-105.431648</v>
      </c>
      <c r="R2323">
        <v>-3.1410809999999998</v>
      </c>
      <c r="S2323">
        <v>10.114447999999999</v>
      </c>
      <c r="T2323">
        <v>1.6008000000000001E-2</v>
      </c>
    </row>
    <row r="2324" spans="1:20" x14ac:dyDescent="0.25">
      <c r="A2324">
        <v>2322</v>
      </c>
      <c r="B2324">
        <v>3</v>
      </c>
      <c r="C2324">
        <v>-1</v>
      </c>
      <c r="D2324" t="s">
        <v>99</v>
      </c>
      <c r="E2324" t="s">
        <v>202</v>
      </c>
      <c r="F2324">
        <v>0.159357</v>
      </c>
      <c r="G2324">
        <v>-1</v>
      </c>
      <c r="H2324">
        <v>525.01400000000001</v>
      </c>
      <c r="I2324">
        <v>-1</v>
      </c>
      <c r="J2324">
        <v>0</v>
      </c>
      <c r="K2324">
        <v>10.014764</v>
      </c>
      <c r="L2324">
        <v>-2.0174999999999998E-2</v>
      </c>
      <c r="M2324">
        <v>164.574095</v>
      </c>
      <c r="N2324">
        <v>-105.45267699999999</v>
      </c>
      <c r="O2324">
        <v>-3.1407929999999999</v>
      </c>
      <c r="P2324">
        <v>164.58569299999999</v>
      </c>
      <c r="Q2324">
        <v>-105.432159</v>
      </c>
      <c r="R2324">
        <v>-3.1412520000000002</v>
      </c>
      <c r="S2324">
        <v>2.3569200000000001</v>
      </c>
      <c r="T2324">
        <v>4.5800000000000002E-4</v>
      </c>
    </row>
    <row r="2325" spans="1:20" x14ac:dyDescent="0.25">
      <c r="A2325">
        <v>2323</v>
      </c>
      <c r="B2325">
        <v>3</v>
      </c>
      <c r="C2325">
        <v>-1</v>
      </c>
      <c r="D2325" t="s">
        <v>99</v>
      </c>
      <c r="E2325" t="s">
        <v>202</v>
      </c>
      <c r="F2325">
        <v>5.8399999999999999E-4</v>
      </c>
      <c r="G2325">
        <v>-1</v>
      </c>
      <c r="H2325">
        <v>643.66200000000003</v>
      </c>
      <c r="I2325">
        <v>-1</v>
      </c>
      <c r="J2325">
        <v>0</v>
      </c>
      <c r="K2325">
        <v>10.502782</v>
      </c>
      <c r="L2325">
        <v>1.541E-2</v>
      </c>
      <c r="M2325">
        <v>163.64410100000001</v>
      </c>
      <c r="N2325">
        <v>-105.45209699999999</v>
      </c>
      <c r="O2325">
        <v>-3.1408930000000002</v>
      </c>
      <c r="P2325">
        <v>163.65978999999999</v>
      </c>
      <c r="Q2325">
        <v>-105.432526</v>
      </c>
      <c r="R2325">
        <v>-3.14106</v>
      </c>
      <c r="S2325">
        <v>2.5083380000000002</v>
      </c>
      <c r="T2325">
        <v>1.6699999999999999E-4</v>
      </c>
    </row>
    <row r="2326" spans="1:20" x14ac:dyDescent="0.25">
      <c r="A2326">
        <v>2324</v>
      </c>
      <c r="B2326">
        <v>3</v>
      </c>
      <c r="C2326">
        <v>-1</v>
      </c>
      <c r="D2326" t="s">
        <v>246</v>
      </c>
      <c r="E2326" t="s">
        <v>202</v>
      </c>
      <c r="F2326">
        <v>5.8505000000000001E-2</v>
      </c>
      <c r="G2326">
        <v>-1</v>
      </c>
      <c r="H2326">
        <v>657.64400000000001</v>
      </c>
      <c r="I2326">
        <v>-1</v>
      </c>
      <c r="J2326">
        <v>0</v>
      </c>
      <c r="K2326">
        <v>11.129595</v>
      </c>
      <c r="L2326">
        <v>8.5439999999999995E-3</v>
      </c>
      <c r="M2326">
        <v>162.33471299999999</v>
      </c>
      <c r="N2326">
        <v>-105.445257</v>
      </c>
      <c r="O2326">
        <v>3.1391200000000001</v>
      </c>
      <c r="P2326">
        <v>162.35850500000001</v>
      </c>
      <c r="Q2326">
        <v>-105.433121</v>
      </c>
      <c r="R2326">
        <v>-3.141089</v>
      </c>
      <c r="S2326">
        <v>2.6708959999999999</v>
      </c>
      <c r="T2326">
        <v>1.9689999999999998E-3</v>
      </c>
    </row>
    <row r="2327" spans="1:20" x14ac:dyDescent="0.25">
      <c r="A2327">
        <v>2325</v>
      </c>
      <c r="B2327">
        <v>4</v>
      </c>
      <c r="C2327">
        <v>-1</v>
      </c>
      <c r="D2327" t="s">
        <v>100</v>
      </c>
      <c r="E2327" t="s">
        <v>202</v>
      </c>
      <c r="F2327">
        <v>8.1333000000000003E-2</v>
      </c>
      <c r="G2327">
        <v>-1</v>
      </c>
      <c r="H2327">
        <v>642.96299999999997</v>
      </c>
      <c r="I2327">
        <v>-1</v>
      </c>
      <c r="J2327">
        <v>0</v>
      </c>
      <c r="K2327">
        <v>11.584422999999999</v>
      </c>
      <c r="L2327">
        <v>-4.607E-3</v>
      </c>
      <c r="M2327">
        <v>161.36841999999999</v>
      </c>
      <c r="N2327">
        <v>-105.397172</v>
      </c>
      <c r="O2327">
        <v>-3.14093</v>
      </c>
      <c r="P2327">
        <v>161.333969</v>
      </c>
      <c r="Q2327">
        <v>-105.43364699999999</v>
      </c>
      <c r="R2327">
        <v>-3.1411159999999998</v>
      </c>
      <c r="S2327">
        <v>5.0172749999999997</v>
      </c>
      <c r="T2327">
        <v>1.8599999999999999E-4</v>
      </c>
    </row>
    <row r="2328" spans="1:20" x14ac:dyDescent="0.25">
      <c r="A2328">
        <v>2326</v>
      </c>
      <c r="B2328">
        <v>4</v>
      </c>
      <c r="C2328">
        <v>-1</v>
      </c>
      <c r="D2328" t="s">
        <v>100</v>
      </c>
      <c r="E2328" t="s">
        <v>202</v>
      </c>
      <c r="F2328">
        <v>0.23142199999999999</v>
      </c>
      <c r="G2328">
        <v>-1</v>
      </c>
      <c r="H2328">
        <v>423.96300000000002</v>
      </c>
      <c r="I2328">
        <v>-1</v>
      </c>
      <c r="J2328">
        <v>0</v>
      </c>
      <c r="K2328">
        <v>12.023581</v>
      </c>
      <c r="L2328">
        <v>2.4359999999999998E-3</v>
      </c>
      <c r="M2328">
        <v>160.21352099999999</v>
      </c>
      <c r="N2328">
        <v>-105.48338200000001</v>
      </c>
      <c r="O2328">
        <v>3.1363729999999999</v>
      </c>
      <c r="P2328">
        <v>160.269318</v>
      </c>
      <c r="Q2328">
        <v>-105.434158</v>
      </c>
      <c r="R2328">
        <v>-3.1410659999999999</v>
      </c>
      <c r="S2328">
        <v>7.4405330000000003</v>
      </c>
      <c r="T2328">
        <v>4.6940000000000003E-3</v>
      </c>
    </row>
    <row r="2329" spans="1:20" x14ac:dyDescent="0.25">
      <c r="A2329">
        <v>2327</v>
      </c>
      <c r="B2329">
        <v>4</v>
      </c>
      <c r="C2329">
        <v>-1</v>
      </c>
      <c r="D2329" t="s">
        <v>100</v>
      </c>
      <c r="E2329" t="s">
        <v>202</v>
      </c>
      <c r="F2329">
        <v>4.2354999999999997E-2</v>
      </c>
      <c r="G2329">
        <v>-1</v>
      </c>
      <c r="H2329">
        <v>641.75599999999997</v>
      </c>
      <c r="I2329">
        <v>-1</v>
      </c>
      <c r="J2329">
        <v>0</v>
      </c>
      <c r="K2329">
        <v>12.449963</v>
      </c>
      <c r="L2329">
        <v>-7.1199999999999996E-4</v>
      </c>
      <c r="M2329">
        <v>159.15239199999999</v>
      </c>
      <c r="N2329">
        <v>-105.41595700000001</v>
      </c>
      <c r="O2329">
        <v>3.1408200000000002</v>
      </c>
      <c r="P2329">
        <v>159.16580200000001</v>
      </c>
      <c r="Q2329">
        <v>-105.43472300000001</v>
      </c>
      <c r="R2329">
        <v>-3.141076</v>
      </c>
      <c r="S2329">
        <v>2.3065000000000002</v>
      </c>
      <c r="T2329">
        <v>2.5700000000000001E-4</v>
      </c>
    </row>
    <row r="2330" spans="1:20" x14ac:dyDescent="0.25">
      <c r="A2330">
        <v>2328</v>
      </c>
      <c r="B2330">
        <v>4</v>
      </c>
      <c r="C2330">
        <v>-1</v>
      </c>
      <c r="D2330" t="s">
        <v>100</v>
      </c>
      <c r="E2330" t="s">
        <v>202</v>
      </c>
      <c r="F2330">
        <v>0.35000999999999999</v>
      </c>
      <c r="G2330">
        <v>-1</v>
      </c>
      <c r="H2330">
        <v>545.04999999999995</v>
      </c>
      <c r="I2330">
        <v>-1</v>
      </c>
      <c r="J2330">
        <v>0</v>
      </c>
      <c r="K2330">
        <v>13.003924</v>
      </c>
      <c r="L2330">
        <v>9.2800000000000001E-4</v>
      </c>
      <c r="M2330">
        <v>157.57843</v>
      </c>
      <c r="N2330">
        <v>-105.427746</v>
      </c>
      <c r="O2330">
        <v>3.1344669999999999</v>
      </c>
      <c r="P2330">
        <v>157.635696</v>
      </c>
      <c r="Q2330">
        <v>-105.43555499999999</v>
      </c>
      <c r="R2330">
        <v>-3.1410499999999999</v>
      </c>
      <c r="S2330">
        <v>5.7796770000000004</v>
      </c>
      <c r="T2330">
        <v>6.5830000000000003E-3</v>
      </c>
    </row>
    <row r="2331" spans="1:20" x14ac:dyDescent="0.25">
      <c r="A2331">
        <v>2329</v>
      </c>
      <c r="B2331">
        <v>4</v>
      </c>
      <c r="C2331">
        <v>-1</v>
      </c>
      <c r="D2331" t="s">
        <v>100</v>
      </c>
      <c r="E2331" t="s">
        <v>202</v>
      </c>
      <c r="F2331">
        <v>2.6141999999999999E-2</v>
      </c>
      <c r="G2331">
        <v>-1</v>
      </c>
      <c r="H2331">
        <v>426.05500000000001</v>
      </c>
      <c r="I2331">
        <v>-1</v>
      </c>
      <c r="J2331">
        <v>0</v>
      </c>
      <c r="K2331">
        <v>13.4117</v>
      </c>
      <c r="L2331">
        <v>1.73E-4</v>
      </c>
      <c r="M2331">
        <v>156.51700500000001</v>
      </c>
      <c r="N2331">
        <v>-105.363609</v>
      </c>
      <c r="O2331">
        <v>-3.1379739999999998</v>
      </c>
      <c r="P2331">
        <v>156.444931</v>
      </c>
      <c r="Q2331">
        <v>-105.436249</v>
      </c>
      <c r="R2331">
        <v>-3.141019</v>
      </c>
      <c r="S2331">
        <v>10.232892</v>
      </c>
      <c r="T2331">
        <v>3.0439999999999998E-3</v>
      </c>
    </row>
    <row r="2332" spans="1:20" x14ac:dyDescent="0.25">
      <c r="A2332">
        <v>2330</v>
      </c>
      <c r="B2332">
        <v>4</v>
      </c>
      <c r="C2332">
        <v>-1</v>
      </c>
      <c r="D2332" t="s">
        <v>100</v>
      </c>
      <c r="E2332" t="s">
        <v>202</v>
      </c>
      <c r="F2332">
        <v>0.140095</v>
      </c>
      <c r="G2332">
        <v>-1</v>
      </c>
      <c r="H2332">
        <v>702.95399999999995</v>
      </c>
      <c r="I2332">
        <v>-1</v>
      </c>
      <c r="J2332">
        <v>0</v>
      </c>
      <c r="K2332">
        <v>13.814393000000001</v>
      </c>
      <c r="L2332">
        <v>4.26E-4</v>
      </c>
      <c r="M2332">
        <v>155.31464700000001</v>
      </c>
      <c r="N2332">
        <v>-105.336127</v>
      </c>
      <c r="O2332">
        <v>-3.1401910000000002</v>
      </c>
      <c r="P2332">
        <v>155.21769699999999</v>
      </c>
      <c r="Q2332">
        <v>-105.436981</v>
      </c>
      <c r="R2332">
        <v>-3.1409720000000001</v>
      </c>
      <c r="S2332">
        <v>13.989585</v>
      </c>
      <c r="T2332">
        <v>7.8200000000000003E-4</v>
      </c>
    </row>
    <row r="2333" spans="1:20" x14ac:dyDescent="0.25">
      <c r="A2333">
        <v>2331</v>
      </c>
      <c r="B2333">
        <v>4</v>
      </c>
      <c r="C2333">
        <v>-1</v>
      </c>
      <c r="D2333" t="s">
        <v>100</v>
      </c>
      <c r="E2333" t="s">
        <v>202</v>
      </c>
      <c r="F2333">
        <v>4.8828000000000003E-2</v>
      </c>
      <c r="G2333">
        <v>-1</v>
      </c>
      <c r="H2333">
        <v>441.34199999999998</v>
      </c>
      <c r="I2333">
        <v>-1</v>
      </c>
      <c r="J2333">
        <v>0</v>
      </c>
      <c r="K2333">
        <v>14.344512999999999</v>
      </c>
      <c r="L2333">
        <v>9.7E-5</v>
      </c>
      <c r="M2333">
        <v>153.50762800000001</v>
      </c>
      <c r="N2333">
        <v>-105.446832</v>
      </c>
      <c r="O2333">
        <v>3.1415069999999998</v>
      </c>
      <c r="P2333">
        <v>153.525452</v>
      </c>
      <c r="Q2333">
        <v>-105.43802599999999</v>
      </c>
      <c r="R2333">
        <v>-3.1409479999999999</v>
      </c>
      <c r="S2333">
        <v>1.9880260000000001</v>
      </c>
      <c r="T2333">
        <v>5.5900000000000004E-4</v>
      </c>
    </row>
    <row r="2334" spans="1:20" x14ac:dyDescent="0.25">
      <c r="A2334">
        <v>2332</v>
      </c>
      <c r="B2334">
        <v>4</v>
      </c>
      <c r="C2334">
        <v>-1</v>
      </c>
      <c r="D2334" t="s">
        <v>100</v>
      </c>
      <c r="E2334" t="s">
        <v>202</v>
      </c>
      <c r="F2334">
        <v>0.29264600000000002</v>
      </c>
      <c r="G2334">
        <v>-1</v>
      </c>
      <c r="H2334">
        <v>523.98500000000001</v>
      </c>
      <c r="I2334">
        <v>-1</v>
      </c>
      <c r="J2334">
        <v>0</v>
      </c>
      <c r="K2334">
        <v>14.737418</v>
      </c>
      <c r="L2334">
        <v>4.0000000000000003E-5</v>
      </c>
      <c r="M2334">
        <v>152.19233800000001</v>
      </c>
      <c r="N2334">
        <v>-105.518889</v>
      </c>
      <c r="O2334">
        <v>3.1374680000000001</v>
      </c>
      <c r="P2334">
        <v>152.21476699999999</v>
      </c>
      <c r="Q2334">
        <v>-105.438866</v>
      </c>
      <c r="R2334">
        <v>-3.1409419999999999</v>
      </c>
      <c r="S2334">
        <v>8.3107530000000001</v>
      </c>
      <c r="T2334">
        <v>3.4740000000000001E-3</v>
      </c>
    </row>
    <row r="2335" spans="1:20" x14ac:dyDescent="0.25">
      <c r="A2335">
        <v>2333</v>
      </c>
      <c r="B2335">
        <v>4</v>
      </c>
      <c r="C2335">
        <v>-1</v>
      </c>
      <c r="D2335" t="s">
        <v>100</v>
      </c>
      <c r="E2335" t="s">
        <v>202</v>
      </c>
      <c r="F2335">
        <v>2.5447999999999998E-2</v>
      </c>
      <c r="G2335">
        <v>-1</v>
      </c>
      <c r="H2335">
        <v>487.83800000000002</v>
      </c>
      <c r="I2335">
        <v>-1</v>
      </c>
      <c r="J2335">
        <v>0</v>
      </c>
      <c r="K2335">
        <v>15.126491</v>
      </c>
      <c r="L2335">
        <v>2.1999999999999999E-5</v>
      </c>
      <c r="M2335">
        <v>150.88540800000001</v>
      </c>
      <c r="N2335">
        <v>-105.51818400000001</v>
      </c>
      <c r="O2335">
        <v>-3.1379130000000002</v>
      </c>
      <c r="P2335">
        <v>150.86892700000001</v>
      </c>
      <c r="Q2335">
        <v>-105.43974300000001</v>
      </c>
      <c r="R2335">
        <v>-3.1409400000000001</v>
      </c>
      <c r="S2335">
        <v>8.0153999999999996</v>
      </c>
      <c r="T2335">
        <v>3.0279999999999999E-3</v>
      </c>
    </row>
    <row r="2336" spans="1:20" x14ac:dyDescent="0.25">
      <c r="A2336">
        <v>2334</v>
      </c>
      <c r="B2336">
        <v>3</v>
      </c>
      <c r="C2336">
        <v>-1</v>
      </c>
      <c r="D2336" t="s">
        <v>101</v>
      </c>
      <c r="E2336" t="s">
        <v>202</v>
      </c>
      <c r="F2336">
        <v>5.9727000000000002E-2</v>
      </c>
      <c r="G2336">
        <v>-1</v>
      </c>
      <c r="H2336">
        <v>548.43399999999997</v>
      </c>
      <c r="I2336">
        <v>-1</v>
      </c>
      <c r="J2336">
        <v>0</v>
      </c>
      <c r="K2336">
        <v>15.511843000000001</v>
      </c>
      <c r="L2336">
        <v>1.7E-5</v>
      </c>
      <c r="M2336">
        <v>149.47950700000001</v>
      </c>
      <c r="N2336">
        <v>-105.53134</v>
      </c>
      <c r="O2336">
        <v>-3.1358640000000002</v>
      </c>
      <c r="P2336">
        <v>149.48826600000001</v>
      </c>
      <c r="Q2336">
        <v>-105.44062</v>
      </c>
      <c r="R2336">
        <v>-3.1409379999999998</v>
      </c>
      <c r="S2336">
        <v>9.1141900000000007</v>
      </c>
      <c r="T2336">
        <v>5.0740000000000004E-3</v>
      </c>
    </row>
    <row r="2337" spans="1:20" x14ac:dyDescent="0.25">
      <c r="A2337">
        <v>2335</v>
      </c>
      <c r="B2337">
        <v>3</v>
      </c>
      <c r="C2337">
        <v>-1</v>
      </c>
      <c r="D2337" t="s">
        <v>101</v>
      </c>
      <c r="E2337" t="s">
        <v>202</v>
      </c>
      <c r="F2337">
        <v>0.112765</v>
      </c>
      <c r="G2337">
        <v>-1</v>
      </c>
      <c r="H2337">
        <v>412.06299999999999</v>
      </c>
      <c r="I2337">
        <v>-1</v>
      </c>
      <c r="J2337">
        <v>0</v>
      </c>
      <c r="K2337">
        <v>16.019957999999999</v>
      </c>
      <c r="L2337">
        <v>1.5E-5</v>
      </c>
      <c r="M2337">
        <v>147.52112199999999</v>
      </c>
      <c r="N2337">
        <v>-105.379496</v>
      </c>
      <c r="O2337">
        <v>3.1328019999999999</v>
      </c>
      <c r="P2337">
        <v>147.59375</v>
      </c>
      <c r="Q2337">
        <v>-105.441872</v>
      </c>
      <c r="R2337">
        <v>-3.1409370000000001</v>
      </c>
      <c r="S2337">
        <v>9.5736570000000007</v>
      </c>
      <c r="T2337">
        <v>8.1349999999999999E-3</v>
      </c>
    </row>
    <row r="2338" spans="1:20" x14ac:dyDescent="0.25">
      <c r="A2338">
        <v>2336</v>
      </c>
      <c r="B2338">
        <v>3</v>
      </c>
      <c r="C2338">
        <v>-1</v>
      </c>
      <c r="D2338" t="s">
        <v>101</v>
      </c>
      <c r="E2338" t="s">
        <v>202</v>
      </c>
      <c r="F2338">
        <v>5.94E-3</v>
      </c>
      <c r="G2338">
        <v>-1</v>
      </c>
      <c r="H2338">
        <v>438.459</v>
      </c>
      <c r="I2338">
        <v>-1</v>
      </c>
      <c r="J2338">
        <v>0</v>
      </c>
      <c r="K2338">
        <v>16.396849</v>
      </c>
      <c r="L2338">
        <v>1.5E-5</v>
      </c>
      <c r="M2338">
        <v>146.13705100000001</v>
      </c>
      <c r="N2338">
        <v>-105.44396500000001</v>
      </c>
      <c r="O2338">
        <v>-3.140657</v>
      </c>
      <c r="P2338">
        <v>146.13310200000001</v>
      </c>
      <c r="Q2338">
        <v>-105.442841</v>
      </c>
      <c r="R2338">
        <v>-3.1409349999999998</v>
      </c>
      <c r="S2338">
        <v>0.41052699999999998</v>
      </c>
      <c r="T2338">
        <v>2.7799999999999998E-4</v>
      </c>
    </row>
    <row r="2339" spans="1:20" x14ac:dyDescent="0.25">
      <c r="A2339">
        <v>2337</v>
      </c>
      <c r="B2339">
        <v>3</v>
      </c>
      <c r="C2339">
        <v>-1</v>
      </c>
      <c r="D2339" t="s">
        <v>101</v>
      </c>
      <c r="E2339" t="s">
        <v>202</v>
      </c>
      <c r="F2339">
        <v>2.0913000000000001E-2</v>
      </c>
      <c r="G2339">
        <v>-1</v>
      </c>
      <c r="H2339">
        <v>662.64499999999998</v>
      </c>
      <c r="I2339">
        <v>-1</v>
      </c>
      <c r="J2339">
        <v>0</v>
      </c>
      <c r="K2339">
        <v>16.770185000000001</v>
      </c>
      <c r="L2339">
        <v>1.5E-5</v>
      </c>
      <c r="M2339">
        <v>144.74846099999999</v>
      </c>
      <c r="N2339">
        <v>-105.33133100000001</v>
      </c>
      <c r="O2339">
        <v>3.1412689999999999</v>
      </c>
      <c r="P2339">
        <v>144.638687</v>
      </c>
      <c r="Q2339">
        <v>-105.44381</v>
      </c>
      <c r="R2339">
        <v>-3.1409340000000001</v>
      </c>
      <c r="S2339">
        <v>15.716817000000001</v>
      </c>
      <c r="T2339">
        <v>3.3500000000000001E-4</v>
      </c>
    </row>
    <row r="2340" spans="1:20" x14ac:dyDescent="0.25">
      <c r="A2340">
        <v>2338</v>
      </c>
      <c r="B2340">
        <v>3</v>
      </c>
      <c r="C2340">
        <v>-1</v>
      </c>
      <c r="D2340" t="s">
        <v>101</v>
      </c>
      <c r="E2340" t="s">
        <v>202</v>
      </c>
      <c r="F2340">
        <v>9.7656999999999994E-2</v>
      </c>
      <c r="G2340">
        <v>-1</v>
      </c>
      <c r="H2340">
        <v>701.072</v>
      </c>
      <c r="I2340">
        <v>-1</v>
      </c>
      <c r="J2340">
        <v>0</v>
      </c>
      <c r="K2340">
        <v>17.262506999999999</v>
      </c>
      <c r="L2340">
        <v>-9.5699999999999995E-4</v>
      </c>
      <c r="M2340">
        <v>142.55083099999999</v>
      </c>
      <c r="N2340">
        <v>-105.612956</v>
      </c>
      <c r="O2340">
        <v>3.1298879999999998</v>
      </c>
      <c r="P2340">
        <v>142.59420800000001</v>
      </c>
      <c r="Q2340">
        <v>-105.445038</v>
      </c>
      <c r="R2340">
        <v>-3.1410140000000002</v>
      </c>
      <c r="S2340">
        <v>17.342997</v>
      </c>
      <c r="T2340">
        <v>1.1126E-2</v>
      </c>
    </row>
    <row r="2341" spans="1:20" x14ac:dyDescent="0.25">
      <c r="A2341">
        <v>2339</v>
      </c>
      <c r="B2341">
        <v>3</v>
      </c>
      <c r="C2341">
        <v>-1</v>
      </c>
      <c r="D2341" t="s">
        <v>101</v>
      </c>
      <c r="E2341" t="s">
        <v>202</v>
      </c>
      <c r="F2341">
        <v>2.6017999999999999E-2</v>
      </c>
      <c r="G2341">
        <v>-1</v>
      </c>
      <c r="H2341">
        <v>707.16800000000001</v>
      </c>
      <c r="I2341">
        <v>-1</v>
      </c>
      <c r="J2341">
        <v>0</v>
      </c>
      <c r="K2341">
        <v>17.627697000000001</v>
      </c>
      <c r="L2341">
        <v>-1.1460000000000001E-3</v>
      </c>
      <c r="M2341">
        <v>141.02044799999999</v>
      </c>
      <c r="N2341">
        <v>-105.446037</v>
      </c>
      <c r="O2341">
        <v>-3.140911</v>
      </c>
      <c r="P2341">
        <v>141.02230800000001</v>
      </c>
      <c r="Q2341">
        <v>-105.445885</v>
      </c>
      <c r="R2341">
        <v>-3.141111</v>
      </c>
      <c r="S2341">
        <v>0.18665699999999999</v>
      </c>
      <c r="T2341">
        <v>1.9900000000000001E-4</v>
      </c>
    </row>
    <row r="2342" spans="1:20" x14ac:dyDescent="0.25">
      <c r="A2342">
        <v>2340</v>
      </c>
      <c r="B2342">
        <v>3</v>
      </c>
      <c r="C2342">
        <v>-1</v>
      </c>
      <c r="D2342" t="s">
        <v>101</v>
      </c>
      <c r="E2342" t="s">
        <v>202</v>
      </c>
      <c r="F2342">
        <v>4.3305999999999997E-2</v>
      </c>
      <c r="G2342">
        <v>-1</v>
      </c>
      <c r="H2342">
        <v>717.96799999999996</v>
      </c>
      <c r="I2342">
        <v>-1</v>
      </c>
      <c r="J2342">
        <v>0</v>
      </c>
      <c r="K2342">
        <v>17.989447999999999</v>
      </c>
      <c r="L2342">
        <v>-2.0100000000000001E-3</v>
      </c>
      <c r="M2342">
        <v>139.45235</v>
      </c>
      <c r="N2342">
        <v>-105.50912</v>
      </c>
      <c r="O2342">
        <v>-3.136374</v>
      </c>
      <c r="P2342">
        <v>139.417709</v>
      </c>
      <c r="Q2342">
        <v>-105.446533</v>
      </c>
      <c r="R2342">
        <v>-3.1412770000000001</v>
      </c>
      <c r="S2342">
        <v>7.153416</v>
      </c>
      <c r="T2342">
        <v>4.9030000000000002E-3</v>
      </c>
    </row>
    <row r="2343" spans="1:20" x14ac:dyDescent="0.25">
      <c r="A2343">
        <v>2341</v>
      </c>
      <c r="B2343">
        <v>3</v>
      </c>
      <c r="C2343">
        <v>-1</v>
      </c>
      <c r="D2343" t="s">
        <v>101</v>
      </c>
      <c r="E2343" t="s">
        <v>202</v>
      </c>
      <c r="F2343">
        <v>1.6719000000000001E-2</v>
      </c>
      <c r="G2343">
        <v>-1</v>
      </c>
      <c r="H2343">
        <v>642.01</v>
      </c>
      <c r="I2343">
        <v>-1</v>
      </c>
      <c r="J2343">
        <v>0</v>
      </c>
      <c r="K2343">
        <v>18.46649</v>
      </c>
      <c r="L2343">
        <v>-2.0830000000000002E-3</v>
      </c>
      <c r="M2343">
        <v>137.21704399999999</v>
      </c>
      <c r="N2343">
        <v>-105.42068399999999</v>
      </c>
      <c r="O2343">
        <v>3.140339</v>
      </c>
      <c r="P2343">
        <v>137.22790499999999</v>
      </c>
      <c r="Q2343">
        <v>-105.447067</v>
      </c>
      <c r="R2343">
        <v>-3.141518</v>
      </c>
      <c r="S2343">
        <v>2.8531430000000002</v>
      </c>
      <c r="T2343">
        <v>1.1789999999999999E-3</v>
      </c>
    </row>
    <row r="2344" spans="1:20" x14ac:dyDescent="0.25">
      <c r="A2344">
        <v>2342</v>
      </c>
      <c r="B2344">
        <v>3</v>
      </c>
      <c r="C2344">
        <v>-1</v>
      </c>
      <c r="D2344" t="s">
        <v>101</v>
      </c>
      <c r="E2344" t="s">
        <v>202</v>
      </c>
      <c r="F2344">
        <v>2.5052000000000001E-2</v>
      </c>
      <c r="G2344">
        <v>-1</v>
      </c>
      <c r="H2344">
        <v>615.15499999999997</v>
      </c>
      <c r="I2344">
        <v>-1</v>
      </c>
      <c r="J2344">
        <v>0</v>
      </c>
      <c r="K2344">
        <v>18.820347000000002</v>
      </c>
      <c r="L2344">
        <v>-2E-3</v>
      </c>
      <c r="M2344">
        <v>135.618054</v>
      </c>
      <c r="N2344">
        <v>-105.330561</v>
      </c>
      <c r="O2344">
        <v>3.1393800000000001</v>
      </c>
      <c r="P2344">
        <v>135.548203</v>
      </c>
      <c r="Q2344">
        <v>-105.447159</v>
      </c>
      <c r="R2344">
        <v>3.1414810000000002</v>
      </c>
      <c r="S2344">
        <v>13.59205</v>
      </c>
      <c r="T2344">
        <v>2.101E-3</v>
      </c>
    </row>
    <row r="2345" spans="1:20" x14ac:dyDescent="0.25">
      <c r="A2345">
        <v>2343</v>
      </c>
      <c r="B2345">
        <v>5</v>
      </c>
      <c r="C2345">
        <v>-1</v>
      </c>
      <c r="D2345" t="s">
        <v>102</v>
      </c>
      <c r="E2345" t="s">
        <v>202</v>
      </c>
      <c r="F2345">
        <v>4.2137000000000001E-2</v>
      </c>
      <c r="G2345">
        <v>-1</v>
      </c>
      <c r="H2345">
        <v>1204.818</v>
      </c>
      <c r="I2345">
        <v>-1</v>
      </c>
      <c r="J2345">
        <v>0</v>
      </c>
      <c r="K2345">
        <v>19.170867999999999</v>
      </c>
      <c r="L2345">
        <v>-1.6590000000000001E-3</v>
      </c>
      <c r="M2345">
        <v>133.84082699999999</v>
      </c>
      <c r="N2345">
        <v>-105.44285000000001</v>
      </c>
      <c r="O2345">
        <v>3.1414019999999998</v>
      </c>
      <c r="P2345">
        <v>133.83680699999999</v>
      </c>
      <c r="Q2345">
        <v>-105.44699900000001</v>
      </c>
      <c r="R2345">
        <v>3.1413160000000002</v>
      </c>
      <c r="S2345">
        <v>0.57767000000000002</v>
      </c>
      <c r="T2345">
        <v>8.6000000000000003E-5</v>
      </c>
    </row>
    <row r="2346" spans="1:20" x14ac:dyDescent="0.25">
      <c r="A2346">
        <v>2344</v>
      </c>
      <c r="B2346">
        <v>5</v>
      </c>
      <c r="C2346">
        <v>-1</v>
      </c>
      <c r="D2346" t="s">
        <v>102</v>
      </c>
      <c r="E2346" t="s">
        <v>202</v>
      </c>
      <c r="F2346">
        <v>1.1532000000000001E-2</v>
      </c>
      <c r="G2346">
        <v>-1</v>
      </c>
      <c r="H2346">
        <v>581.38599999999997</v>
      </c>
      <c r="I2346">
        <v>-1</v>
      </c>
      <c r="J2346">
        <v>0</v>
      </c>
      <c r="K2346">
        <v>19.518090000000001</v>
      </c>
      <c r="L2346">
        <v>-7.7300000000000003E-4</v>
      </c>
      <c r="M2346">
        <v>132.09629899999999</v>
      </c>
      <c r="N2346">
        <v>-105.447427</v>
      </c>
      <c r="O2346">
        <v>3.141321</v>
      </c>
      <c r="P2346">
        <v>132.094055</v>
      </c>
      <c r="Q2346">
        <v>-105.446617</v>
      </c>
      <c r="R2346">
        <v>3.1412059999999999</v>
      </c>
      <c r="S2346">
        <v>0.23857400000000001</v>
      </c>
      <c r="T2346">
        <v>1.15E-4</v>
      </c>
    </row>
    <row r="2347" spans="1:20" x14ac:dyDescent="0.25">
      <c r="A2347">
        <v>2345</v>
      </c>
      <c r="B2347">
        <v>5</v>
      </c>
      <c r="C2347">
        <v>-1</v>
      </c>
      <c r="D2347" t="s">
        <v>102</v>
      </c>
      <c r="E2347" t="s">
        <v>202</v>
      </c>
      <c r="F2347">
        <v>4.7433999999999997E-2</v>
      </c>
      <c r="G2347">
        <v>-1</v>
      </c>
      <c r="H2347">
        <v>704.64599999999996</v>
      </c>
      <c r="I2347">
        <v>-1</v>
      </c>
      <c r="J2347">
        <v>0</v>
      </c>
      <c r="K2347">
        <v>19.975973</v>
      </c>
      <c r="L2347">
        <v>-4.6700000000000002E-4</v>
      </c>
      <c r="M2347">
        <v>129.75819200000001</v>
      </c>
      <c r="N2347">
        <v>-105.410005</v>
      </c>
      <c r="O2347">
        <v>3.1411030000000002</v>
      </c>
      <c r="P2347">
        <v>129.722061</v>
      </c>
      <c r="Q2347">
        <v>-105.445847</v>
      </c>
      <c r="R2347">
        <v>3.1411340000000001</v>
      </c>
      <c r="S2347">
        <v>5.0892660000000003</v>
      </c>
      <c r="T2347">
        <v>3.1000000000000001E-5</v>
      </c>
    </row>
    <row r="2348" spans="1:20" x14ac:dyDescent="0.25">
      <c r="A2348">
        <v>2346</v>
      </c>
      <c r="B2348">
        <v>5</v>
      </c>
      <c r="C2348">
        <v>-1</v>
      </c>
      <c r="D2348" t="s">
        <v>102</v>
      </c>
      <c r="E2348" t="s">
        <v>202</v>
      </c>
      <c r="F2348">
        <v>9.3244999999999995E-2</v>
      </c>
      <c r="G2348">
        <v>-1</v>
      </c>
      <c r="H2348">
        <v>563.20699999999999</v>
      </c>
      <c r="I2348">
        <v>-1</v>
      </c>
      <c r="J2348">
        <v>0</v>
      </c>
      <c r="K2348">
        <v>20.315611000000001</v>
      </c>
      <c r="L2348">
        <v>-9.2199999999999997E-4</v>
      </c>
      <c r="M2348">
        <v>128.019902</v>
      </c>
      <c r="N2348">
        <v>-105.341002</v>
      </c>
      <c r="O2348">
        <v>3.1392570000000002</v>
      </c>
      <c r="P2348">
        <v>127.907211</v>
      </c>
      <c r="Q2348">
        <v>-105.445076</v>
      </c>
      <c r="R2348">
        <v>3.1410779999999998</v>
      </c>
      <c r="S2348">
        <v>15.339681000000001</v>
      </c>
      <c r="T2348">
        <v>1.8209999999999999E-3</v>
      </c>
    </row>
    <row r="2349" spans="1:20" x14ac:dyDescent="0.25">
      <c r="A2349">
        <v>2347</v>
      </c>
      <c r="B2349">
        <v>4</v>
      </c>
      <c r="C2349">
        <v>-1</v>
      </c>
      <c r="D2349" t="s">
        <v>103</v>
      </c>
      <c r="E2349" t="s">
        <v>202</v>
      </c>
      <c r="F2349">
        <v>7.4315000000000006E-2</v>
      </c>
      <c r="G2349">
        <v>-1</v>
      </c>
      <c r="H2349">
        <v>615.09900000000005</v>
      </c>
      <c r="I2349">
        <v>-1</v>
      </c>
      <c r="J2349">
        <v>0</v>
      </c>
      <c r="K2349">
        <v>20.652052999999999</v>
      </c>
      <c r="L2349">
        <v>-5.4500000000000002E-4</v>
      </c>
      <c r="M2349">
        <v>126.075186</v>
      </c>
      <c r="N2349">
        <v>-105.431826</v>
      </c>
      <c r="O2349">
        <v>3.1415600000000001</v>
      </c>
      <c r="P2349">
        <v>126.06197400000001</v>
      </c>
      <c r="Q2349">
        <v>-105.444176</v>
      </c>
      <c r="R2349">
        <v>3.1410140000000002</v>
      </c>
      <c r="S2349">
        <v>1.8085469999999999</v>
      </c>
      <c r="T2349">
        <v>5.4600000000000004E-4</v>
      </c>
    </row>
    <row r="2350" spans="1:20" x14ac:dyDescent="0.25">
      <c r="A2350">
        <v>2348</v>
      </c>
      <c r="B2350">
        <v>4</v>
      </c>
      <c r="C2350">
        <v>-1</v>
      </c>
      <c r="D2350" t="s">
        <v>103</v>
      </c>
      <c r="E2350" t="s">
        <v>202</v>
      </c>
      <c r="F2350">
        <v>1.0036E-2</v>
      </c>
      <c r="G2350">
        <v>-1</v>
      </c>
      <c r="H2350">
        <v>694.17</v>
      </c>
      <c r="I2350">
        <v>-1</v>
      </c>
      <c r="J2350">
        <v>0</v>
      </c>
      <c r="K2350">
        <v>20.985320999999999</v>
      </c>
      <c r="L2350">
        <v>-6.4700000000000001E-4</v>
      </c>
      <c r="M2350">
        <v>124.183961</v>
      </c>
      <c r="N2350">
        <v>-105.446629</v>
      </c>
      <c r="O2350">
        <v>3.1408990000000001</v>
      </c>
      <c r="P2350">
        <v>124.186592</v>
      </c>
      <c r="Q2350">
        <v>-105.4431</v>
      </c>
      <c r="R2350">
        <v>3.1409379999999998</v>
      </c>
      <c r="S2350">
        <v>0.44022800000000001</v>
      </c>
      <c r="T2350">
        <v>3.8999999999999999E-5</v>
      </c>
    </row>
    <row r="2351" spans="1:20" x14ac:dyDescent="0.25">
      <c r="A2351">
        <v>2349</v>
      </c>
      <c r="B2351">
        <v>4</v>
      </c>
      <c r="C2351">
        <v>-1</v>
      </c>
      <c r="D2351" t="s">
        <v>103</v>
      </c>
      <c r="E2351" t="s">
        <v>202</v>
      </c>
      <c r="F2351">
        <v>8.2629999999999995E-3</v>
      </c>
      <c r="G2351">
        <v>-1</v>
      </c>
      <c r="H2351">
        <v>942.08199999999999</v>
      </c>
      <c r="I2351">
        <v>-1</v>
      </c>
      <c r="J2351">
        <v>0</v>
      </c>
      <c r="K2351">
        <v>21.424804999999999</v>
      </c>
      <c r="L2351">
        <v>-2.12E-4</v>
      </c>
      <c r="M2351">
        <v>121.65631399999999</v>
      </c>
      <c r="N2351">
        <v>-105.455341</v>
      </c>
      <c r="O2351">
        <v>-3.1394280000000001</v>
      </c>
      <c r="P2351">
        <v>121.639732</v>
      </c>
      <c r="Q2351">
        <v>-105.44152800000001</v>
      </c>
      <c r="R2351">
        <v>3.1408930000000002</v>
      </c>
      <c r="S2351">
        <v>2.158074</v>
      </c>
      <c r="T2351">
        <v>1.4649999999999999E-3</v>
      </c>
    </row>
    <row r="2352" spans="1:20" x14ac:dyDescent="0.25">
      <c r="A2352">
        <v>2350</v>
      </c>
      <c r="B2352">
        <v>4</v>
      </c>
      <c r="C2352">
        <v>-1</v>
      </c>
      <c r="D2352" t="s">
        <v>103</v>
      </c>
      <c r="E2352" t="s">
        <v>202</v>
      </c>
      <c r="F2352">
        <v>1.4435E-2</v>
      </c>
      <c r="G2352">
        <v>-1</v>
      </c>
      <c r="H2352">
        <v>787.64400000000001</v>
      </c>
      <c r="I2352">
        <v>-1</v>
      </c>
      <c r="J2352">
        <v>0</v>
      </c>
      <c r="K2352">
        <v>21.750791</v>
      </c>
      <c r="L2352">
        <v>-8.8999999999999995E-5</v>
      </c>
      <c r="M2352">
        <v>119.628598</v>
      </c>
      <c r="N2352">
        <v>-105.508079</v>
      </c>
      <c r="O2352">
        <v>3.141419</v>
      </c>
      <c r="P2352">
        <v>119.69517500000001</v>
      </c>
      <c r="Q2352">
        <v>-105.440254</v>
      </c>
      <c r="R2352">
        <v>3.1408809999999998</v>
      </c>
      <c r="S2352">
        <v>9.5040460000000007</v>
      </c>
      <c r="T2352">
        <v>5.3799999999999996E-4</v>
      </c>
    </row>
    <row r="2353" spans="1:20" x14ac:dyDescent="0.25">
      <c r="A2353">
        <v>2351</v>
      </c>
      <c r="B2353">
        <v>4</v>
      </c>
      <c r="C2353">
        <v>-1</v>
      </c>
      <c r="D2353" t="s">
        <v>103</v>
      </c>
      <c r="E2353" t="s">
        <v>202</v>
      </c>
      <c r="F2353">
        <v>9.5417000000000002E-2</v>
      </c>
      <c r="G2353">
        <v>-1</v>
      </c>
      <c r="H2353">
        <v>646.81100000000004</v>
      </c>
      <c r="I2353">
        <v>-1</v>
      </c>
      <c r="J2353">
        <v>0</v>
      </c>
      <c r="K2353">
        <v>22.073702000000001</v>
      </c>
      <c r="L2353">
        <v>-2.72E-4</v>
      </c>
      <c r="M2353">
        <v>117.81468099999999</v>
      </c>
      <c r="N2353">
        <v>-105.31189999999999</v>
      </c>
      <c r="O2353">
        <v>-3.1383529999999999</v>
      </c>
      <c r="P2353">
        <v>117.721436</v>
      </c>
      <c r="Q2353">
        <v>-105.438873</v>
      </c>
      <c r="R2353">
        <v>3.1408550000000002</v>
      </c>
      <c r="S2353">
        <v>15.753404</v>
      </c>
      <c r="T2353">
        <v>2.503E-3</v>
      </c>
    </row>
    <row r="2354" spans="1:20" x14ac:dyDescent="0.25">
      <c r="A2354">
        <v>2352</v>
      </c>
      <c r="B2354">
        <v>4</v>
      </c>
      <c r="C2354">
        <v>-1</v>
      </c>
      <c r="D2354" t="s">
        <v>103</v>
      </c>
      <c r="E2354" t="s">
        <v>202</v>
      </c>
      <c r="F2354">
        <v>1.1656E-2</v>
      </c>
      <c r="G2354">
        <v>-1</v>
      </c>
      <c r="H2354">
        <v>584.47</v>
      </c>
      <c r="I2354">
        <v>-1</v>
      </c>
      <c r="J2354">
        <v>0</v>
      </c>
      <c r="K2354">
        <v>22.499514000000001</v>
      </c>
      <c r="L2354">
        <v>-8.7999999999999998E-5</v>
      </c>
      <c r="M2354">
        <v>115.08322200000001</v>
      </c>
      <c r="N2354">
        <v>-105.39832199999999</v>
      </c>
      <c r="O2354">
        <v>3.1407690000000001</v>
      </c>
      <c r="P2354">
        <v>115.04486799999999</v>
      </c>
      <c r="Q2354">
        <v>-105.43695099999999</v>
      </c>
      <c r="R2354">
        <v>3.1408369999999999</v>
      </c>
      <c r="S2354">
        <v>5.4434750000000003</v>
      </c>
      <c r="T2354">
        <v>6.7000000000000002E-5</v>
      </c>
    </row>
    <row r="2355" spans="1:20" x14ac:dyDescent="0.25">
      <c r="A2355">
        <v>2353</v>
      </c>
      <c r="B2355">
        <v>6</v>
      </c>
      <c r="C2355">
        <v>-1</v>
      </c>
      <c r="D2355" t="s">
        <v>104</v>
      </c>
      <c r="E2355" t="s">
        <v>202</v>
      </c>
      <c r="F2355">
        <v>9.1605000000000006E-2</v>
      </c>
      <c r="G2355">
        <v>-1</v>
      </c>
      <c r="H2355">
        <v>777.11699999999996</v>
      </c>
      <c r="I2355">
        <v>-1</v>
      </c>
      <c r="J2355">
        <v>0</v>
      </c>
      <c r="K2355">
        <v>22.815362</v>
      </c>
      <c r="L2355">
        <v>-3.3000000000000003E-5</v>
      </c>
      <c r="M2355">
        <v>112.90562199999999</v>
      </c>
      <c r="N2355">
        <v>-105.534226</v>
      </c>
      <c r="O2355">
        <v>3.1409699999999998</v>
      </c>
      <c r="P2355">
        <v>113.00408899999999</v>
      </c>
      <c r="Q2355">
        <v>-105.435455</v>
      </c>
      <c r="R2355">
        <v>3.1408320000000001</v>
      </c>
      <c r="S2355">
        <v>13.946859999999999</v>
      </c>
      <c r="T2355">
        <v>1.3799999999999999E-4</v>
      </c>
    </row>
    <row r="2356" spans="1:20" x14ac:dyDescent="0.25">
      <c r="A2356">
        <v>2354</v>
      </c>
      <c r="B2356">
        <v>6</v>
      </c>
      <c r="C2356">
        <v>-1</v>
      </c>
      <c r="D2356" t="s">
        <v>104</v>
      </c>
      <c r="E2356" t="s">
        <v>202</v>
      </c>
      <c r="F2356">
        <v>4.1360000000000001E-2</v>
      </c>
      <c r="G2356">
        <v>-1</v>
      </c>
      <c r="H2356">
        <v>626.27</v>
      </c>
      <c r="I2356">
        <v>-1</v>
      </c>
      <c r="J2356">
        <v>0</v>
      </c>
      <c r="K2356">
        <v>23.128229999999999</v>
      </c>
      <c r="L2356">
        <v>-6.9999999999999999E-6</v>
      </c>
      <c r="M2356">
        <v>110.940746</v>
      </c>
      <c r="N2356">
        <v>-105.400723</v>
      </c>
      <c r="O2356">
        <v>-3.138001</v>
      </c>
      <c r="P2356">
        <v>110.93504299999999</v>
      </c>
      <c r="Q2356">
        <v>-105.433907</v>
      </c>
      <c r="R2356">
        <v>3.1408299999999998</v>
      </c>
      <c r="S2356">
        <v>3.366962</v>
      </c>
      <c r="T2356">
        <v>2.8289999999999999E-3</v>
      </c>
    </row>
    <row r="2357" spans="1:20" x14ac:dyDescent="0.25">
      <c r="A2357">
        <v>2355</v>
      </c>
      <c r="B2357">
        <v>6</v>
      </c>
      <c r="C2357">
        <v>-1</v>
      </c>
      <c r="D2357" t="s">
        <v>104</v>
      </c>
      <c r="E2357" t="s">
        <v>202</v>
      </c>
      <c r="F2357">
        <v>1.5514E-2</v>
      </c>
      <c r="G2357">
        <v>-1</v>
      </c>
      <c r="H2357">
        <v>499.084</v>
      </c>
      <c r="I2357">
        <v>-1</v>
      </c>
      <c r="J2357">
        <v>0</v>
      </c>
      <c r="K2357">
        <v>23.438154999999998</v>
      </c>
      <c r="L2357">
        <v>5.0000000000000004E-6</v>
      </c>
      <c r="M2357">
        <v>108.827133</v>
      </c>
      <c r="N2357">
        <v>-105.49426200000001</v>
      </c>
      <c r="O2357">
        <v>3.1377950000000001</v>
      </c>
      <c r="P2357">
        <v>108.837982</v>
      </c>
      <c r="Q2357">
        <v>-105.43232</v>
      </c>
      <c r="R2357">
        <v>3.1408299999999998</v>
      </c>
      <c r="S2357">
        <v>6.2885730000000004</v>
      </c>
      <c r="T2357">
        <v>3.0349999999999999E-3</v>
      </c>
    </row>
    <row r="2358" spans="1:20" x14ac:dyDescent="0.25">
      <c r="A2358">
        <v>2356</v>
      </c>
      <c r="B2358">
        <v>6</v>
      </c>
      <c r="C2358">
        <v>-1</v>
      </c>
      <c r="D2358" t="s">
        <v>104</v>
      </c>
      <c r="E2358" t="s">
        <v>202</v>
      </c>
      <c r="F2358">
        <v>0.25276599999999999</v>
      </c>
      <c r="G2358">
        <v>-1</v>
      </c>
      <c r="H2358">
        <v>450.93099999999998</v>
      </c>
      <c r="I2358">
        <v>-1</v>
      </c>
      <c r="J2358">
        <v>0</v>
      </c>
      <c r="K2358">
        <v>23.845269999999999</v>
      </c>
      <c r="L2358">
        <v>1.2E-5</v>
      </c>
      <c r="M2358">
        <v>106.002482</v>
      </c>
      <c r="N2358">
        <v>-105.463109</v>
      </c>
      <c r="O2358">
        <v>3.1372179999999998</v>
      </c>
      <c r="P2358">
        <v>105.99881000000001</v>
      </c>
      <c r="Q2358">
        <v>-105.43019099999999</v>
      </c>
      <c r="R2358">
        <v>3.1408309999999999</v>
      </c>
      <c r="S2358">
        <v>3.312217</v>
      </c>
      <c r="T2358">
        <v>3.6129999999999999E-3</v>
      </c>
    </row>
    <row r="2359" spans="1:20" x14ac:dyDescent="0.25">
      <c r="A2359">
        <v>2357</v>
      </c>
      <c r="B2359">
        <v>6</v>
      </c>
      <c r="C2359">
        <v>-1</v>
      </c>
      <c r="D2359" t="s">
        <v>104</v>
      </c>
      <c r="E2359" t="s">
        <v>202</v>
      </c>
      <c r="F2359">
        <v>0.111813</v>
      </c>
      <c r="G2359">
        <v>-1</v>
      </c>
      <c r="H2359">
        <v>541.79499999999996</v>
      </c>
      <c r="I2359">
        <v>-1</v>
      </c>
      <c r="J2359">
        <v>0</v>
      </c>
      <c r="K2359">
        <v>24.054189999999998</v>
      </c>
      <c r="L2359">
        <v>1.1E-5</v>
      </c>
      <c r="M2359">
        <v>103.833382</v>
      </c>
      <c r="N2359">
        <v>-105.435165</v>
      </c>
      <c r="O2359">
        <v>3.1405959999999999</v>
      </c>
      <c r="P2359">
        <v>103.840698</v>
      </c>
      <c r="Q2359">
        <v>-105.42852000000001</v>
      </c>
      <c r="R2359">
        <v>3.1408330000000002</v>
      </c>
      <c r="S2359">
        <v>0.988313</v>
      </c>
      <c r="T2359">
        <v>2.3699999999999999E-4</v>
      </c>
    </row>
    <row r="2360" spans="1:20" x14ac:dyDescent="0.25">
      <c r="A2360">
        <v>2358</v>
      </c>
      <c r="B2360">
        <v>6</v>
      </c>
      <c r="C2360">
        <v>-1</v>
      </c>
      <c r="D2360" t="s">
        <v>104</v>
      </c>
      <c r="E2360" t="s">
        <v>202</v>
      </c>
      <c r="F2360">
        <v>3.2757000000000001E-2</v>
      </c>
      <c r="G2360">
        <v>-1</v>
      </c>
      <c r="H2360">
        <v>556.73599999999999</v>
      </c>
      <c r="I2360">
        <v>-1</v>
      </c>
      <c r="J2360">
        <v>0</v>
      </c>
      <c r="K2360">
        <v>23.964217000000001</v>
      </c>
      <c r="L2360">
        <v>-1.93E-4</v>
      </c>
      <c r="M2360">
        <v>101.704009</v>
      </c>
      <c r="N2360">
        <v>-105.38326600000001</v>
      </c>
      <c r="O2360">
        <v>3.1396709999999999</v>
      </c>
      <c r="P2360">
        <v>101.67794000000001</v>
      </c>
      <c r="Q2360">
        <v>-105.426849</v>
      </c>
      <c r="R2360">
        <v>3.140806</v>
      </c>
      <c r="S2360">
        <v>5.0784710000000004</v>
      </c>
      <c r="T2360">
        <v>1.1360000000000001E-3</v>
      </c>
    </row>
    <row r="2361" spans="1:20" x14ac:dyDescent="0.25">
      <c r="A2361">
        <v>2359</v>
      </c>
      <c r="B2361">
        <v>6</v>
      </c>
      <c r="C2361">
        <v>-1</v>
      </c>
      <c r="D2361" t="s">
        <v>104</v>
      </c>
      <c r="E2361" t="s">
        <v>202</v>
      </c>
      <c r="F2361">
        <v>6.9331000000000004E-2</v>
      </c>
      <c r="G2361">
        <v>-1</v>
      </c>
      <c r="H2361">
        <v>487.08199999999999</v>
      </c>
      <c r="I2361">
        <v>-1</v>
      </c>
      <c r="J2361">
        <v>0</v>
      </c>
      <c r="K2361">
        <v>23.437432000000001</v>
      </c>
      <c r="L2361">
        <v>3.77E-4</v>
      </c>
      <c r="M2361">
        <v>98.831845999999999</v>
      </c>
      <c r="N2361">
        <v>-105.425607</v>
      </c>
      <c r="O2361">
        <v>3.1409560000000001</v>
      </c>
      <c r="P2361">
        <v>98.833595000000003</v>
      </c>
      <c r="Q2361">
        <v>-105.42465199999999</v>
      </c>
      <c r="R2361">
        <v>3.1408010000000002</v>
      </c>
      <c r="S2361">
        <v>0.199319</v>
      </c>
      <c r="T2361">
        <v>1.55E-4</v>
      </c>
    </row>
    <row r="2362" spans="1:20" x14ac:dyDescent="0.25">
      <c r="A2362">
        <v>2360</v>
      </c>
      <c r="B2362">
        <v>6</v>
      </c>
      <c r="C2362">
        <v>-1</v>
      </c>
      <c r="D2362" t="s">
        <v>104</v>
      </c>
      <c r="E2362" t="s">
        <v>202</v>
      </c>
      <c r="F2362">
        <v>3.9884999999999997E-2</v>
      </c>
      <c r="G2362">
        <v>-1</v>
      </c>
      <c r="H2362">
        <v>649.87300000000005</v>
      </c>
      <c r="I2362">
        <v>-1</v>
      </c>
      <c r="J2362">
        <v>0</v>
      </c>
      <c r="K2362">
        <v>22.940764000000001</v>
      </c>
      <c r="L2362">
        <v>2.7E-4</v>
      </c>
      <c r="M2362">
        <v>96.751586000000003</v>
      </c>
      <c r="N2362">
        <v>-105.41730200000001</v>
      </c>
      <c r="O2362">
        <v>3.1411210000000001</v>
      </c>
      <c r="P2362">
        <v>96.749283000000005</v>
      </c>
      <c r="Q2362">
        <v>-105.423058</v>
      </c>
      <c r="R2362">
        <v>3.1408399999999999</v>
      </c>
      <c r="S2362">
        <v>0.61991399999999997</v>
      </c>
      <c r="T2362">
        <v>2.81E-4</v>
      </c>
    </row>
    <row r="2363" spans="1:20" x14ac:dyDescent="0.25">
      <c r="A2363">
        <v>2361</v>
      </c>
      <c r="B2363">
        <v>6</v>
      </c>
      <c r="C2363">
        <v>-1</v>
      </c>
      <c r="D2363" t="s">
        <v>104</v>
      </c>
      <c r="E2363" t="s">
        <v>202</v>
      </c>
      <c r="F2363">
        <v>9.4844999999999999E-2</v>
      </c>
      <c r="G2363">
        <v>-1</v>
      </c>
      <c r="H2363">
        <v>478.11599999999999</v>
      </c>
      <c r="I2363">
        <v>-1</v>
      </c>
      <c r="J2363">
        <v>0</v>
      </c>
      <c r="K2363">
        <v>22.506316999999999</v>
      </c>
      <c r="L2363">
        <v>1.1900000000000001E-4</v>
      </c>
      <c r="M2363">
        <v>94.709682999999998</v>
      </c>
      <c r="N2363">
        <v>-105.425184</v>
      </c>
      <c r="O2363">
        <v>3.1382370000000002</v>
      </c>
      <c r="P2363">
        <v>94.707245</v>
      </c>
      <c r="Q2363">
        <v>-105.421509</v>
      </c>
      <c r="R2363">
        <v>3.1408550000000002</v>
      </c>
      <c r="S2363">
        <v>0.44098999999999999</v>
      </c>
      <c r="T2363">
        <v>2.6180000000000001E-3</v>
      </c>
    </row>
    <row r="2364" spans="1:20" x14ac:dyDescent="0.25">
      <c r="A2364">
        <v>2362</v>
      </c>
      <c r="B2364">
        <v>4</v>
      </c>
      <c r="C2364">
        <v>-1</v>
      </c>
      <c r="D2364" t="s">
        <v>105</v>
      </c>
      <c r="E2364" t="s">
        <v>202</v>
      </c>
      <c r="F2364">
        <v>1.2749E-2</v>
      </c>
      <c r="G2364">
        <v>-1</v>
      </c>
      <c r="H2364">
        <v>518.91600000000005</v>
      </c>
      <c r="I2364">
        <v>-1</v>
      </c>
      <c r="J2364">
        <v>0</v>
      </c>
      <c r="K2364">
        <v>22.196282</v>
      </c>
      <c r="L2364">
        <v>4.8999999999999998E-5</v>
      </c>
      <c r="M2364">
        <v>92.679535999999999</v>
      </c>
      <c r="N2364">
        <v>-105.410488</v>
      </c>
      <c r="O2364">
        <v>-3.1407980000000002</v>
      </c>
      <c r="P2364">
        <v>92.698150999999996</v>
      </c>
      <c r="Q2364">
        <v>-105.420013</v>
      </c>
      <c r="R2364">
        <v>3.1408619999999998</v>
      </c>
      <c r="S2364">
        <v>2.0910690000000001</v>
      </c>
      <c r="T2364">
        <v>6.3999999999999997E-5</v>
      </c>
    </row>
    <row r="2365" spans="1:20" x14ac:dyDescent="0.25">
      <c r="A2365">
        <v>2363</v>
      </c>
      <c r="B2365">
        <v>4</v>
      </c>
      <c r="C2365">
        <v>-1</v>
      </c>
      <c r="D2365" t="s">
        <v>105</v>
      </c>
      <c r="E2365" t="s">
        <v>202</v>
      </c>
      <c r="F2365">
        <v>5.4349000000000001E-2</v>
      </c>
      <c r="G2365">
        <v>-1</v>
      </c>
      <c r="H2365">
        <v>610.68700000000001</v>
      </c>
      <c r="I2365">
        <v>-1</v>
      </c>
      <c r="J2365">
        <v>0</v>
      </c>
      <c r="K2365">
        <v>21.940061</v>
      </c>
      <c r="L2365">
        <v>1.2E-5</v>
      </c>
      <c r="M2365">
        <v>90.071090999999996</v>
      </c>
      <c r="N2365">
        <v>-105.39558599999999</v>
      </c>
      <c r="O2365">
        <v>3.1331899999999999</v>
      </c>
      <c r="P2365">
        <v>90.052361000000005</v>
      </c>
      <c r="Q2365">
        <v>-105.41802199999999</v>
      </c>
      <c r="R2365">
        <v>3.1408649999999998</v>
      </c>
      <c r="S2365">
        <v>2.922717</v>
      </c>
      <c r="T2365">
        <v>7.6740000000000003E-3</v>
      </c>
    </row>
    <row r="2366" spans="1:20" x14ac:dyDescent="0.25">
      <c r="A2366">
        <v>2364</v>
      </c>
      <c r="B2366">
        <v>4</v>
      </c>
      <c r="C2366">
        <v>-1</v>
      </c>
      <c r="D2366" t="s">
        <v>105</v>
      </c>
      <c r="E2366" t="s">
        <v>202</v>
      </c>
      <c r="F2366">
        <v>1.413E-2</v>
      </c>
      <c r="G2366">
        <v>-1</v>
      </c>
      <c r="H2366">
        <v>659.673</v>
      </c>
      <c r="I2366">
        <v>-1</v>
      </c>
      <c r="J2366">
        <v>0</v>
      </c>
      <c r="K2366">
        <v>21.778096000000001</v>
      </c>
      <c r="L2366">
        <v>1.8200000000000001E-4</v>
      </c>
      <c r="M2366">
        <v>88.155064999999993</v>
      </c>
      <c r="N2366">
        <v>-105.349298</v>
      </c>
      <c r="O2366">
        <v>-3.1411660000000001</v>
      </c>
      <c r="P2366">
        <v>88.085669999999993</v>
      </c>
      <c r="Q2366">
        <v>-105.416611</v>
      </c>
      <c r="R2366">
        <v>3.1408909999999999</v>
      </c>
      <c r="S2366">
        <v>9.6677839999999993</v>
      </c>
      <c r="T2366">
        <v>2.7500000000000002E-4</v>
      </c>
    </row>
    <row r="2367" spans="1:20" x14ac:dyDescent="0.25">
      <c r="A2367">
        <v>2365</v>
      </c>
      <c r="B2367">
        <v>4</v>
      </c>
      <c r="C2367">
        <v>-1</v>
      </c>
      <c r="D2367" t="s">
        <v>105</v>
      </c>
      <c r="E2367" t="s">
        <v>202</v>
      </c>
      <c r="F2367">
        <v>2.8670999999999999E-2</v>
      </c>
      <c r="G2367">
        <v>-1</v>
      </c>
      <c r="H2367">
        <v>671.34400000000005</v>
      </c>
      <c r="I2367">
        <v>-1</v>
      </c>
      <c r="J2367">
        <v>0</v>
      </c>
      <c r="K2367">
        <v>21.579256999999998</v>
      </c>
      <c r="L2367">
        <v>7.7000000000000001E-5</v>
      </c>
      <c r="M2367">
        <v>86.121534999999994</v>
      </c>
      <c r="N2367">
        <v>-105.446335</v>
      </c>
      <c r="O2367">
        <v>-3.1383589999999999</v>
      </c>
      <c r="P2367">
        <v>86.135185000000007</v>
      </c>
      <c r="Q2367">
        <v>-105.415192</v>
      </c>
      <c r="R2367">
        <v>3.1409009999999999</v>
      </c>
      <c r="S2367">
        <v>3.4003809999999999</v>
      </c>
      <c r="T2367">
        <v>2.542E-3</v>
      </c>
    </row>
    <row r="2368" spans="1:20" x14ac:dyDescent="0.25">
      <c r="A2368">
        <v>2366</v>
      </c>
      <c r="B2368">
        <v>5</v>
      </c>
      <c r="C2368">
        <v>-1</v>
      </c>
      <c r="D2368" t="s">
        <v>106</v>
      </c>
      <c r="E2368" t="s">
        <v>202</v>
      </c>
      <c r="F2368">
        <v>6.6578999999999999E-2</v>
      </c>
      <c r="G2368">
        <v>-1</v>
      </c>
      <c r="H2368">
        <v>666.07</v>
      </c>
      <c r="I2368">
        <v>-1</v>
      </c>
      <c r="J2368">
        <v>0</v>
      </c>
      <c r="K2368">
        <v>21.239504</v>
      </c>
      <c r="L2368">
        <v>1.55E-4</v>
      </c>
      <c r="M2368">
        <v>83.613303999999999</v>
      </c>
      <c r="N2368">
        <v>-105.36394300000001</v>
      </c>
      <c r="O2368">
        <v>3.139815</v>
      </c>
      <c r="P2368">
        <v>83.567077999999995</v>
      </c>
      <c r="Q2368">
        <v>-105.413422</v>
      </c>
      <c r="R2368">
        <v>3.140936</v>
      </c>
      <c r="S2368">
        <v>6.7712289999999999</v>
      </c>
      <c r="T2368">
        <v>1.121E-3</v>
      </c>
    </row>
    <row r="2369" spans="1:20" x14ac:dyDescent="0.25">
      <c r="A2369">
        <v>2367</v>
      </c>
      <c r="B2369">
        <v>5</v>
      </c>
      <c r="C2369">
        <v>-1</v>
      </c>
      <c r="D2369" t="s">
        <v>106</v>
      </c>
      <c r="E2369" t="s">
        <v>202</v>
      </c>
      <c r="F2369">
        <v>4.8686E-2</v>
      </c>
      <c r="G2369">
        <v>-1</v>
      </c>
      <c r="H2369">
        <v>531.36800000000005</v>
      </c>
      <c r="I2369">
        <v>-1</v>
      </c>
      <c r="J2369">
        <v>0</v>
      </c>
      <c r="K2369">
        <v>20.957453999999998</v>
      </c>
      <c r="L2369">
        <v>6.3E-5</v>
      </c>
      <c r="M2369">
        <v>81.713971000000001</v>
      </c>
      <c r="N2369">
        <v>-105.351068</v>
      </c>
      <c r="O2369">
        <v>3.1327250000000002</v>
      </c>
      <c r="P2369">
        <v>81.669601</v>
      </c>
      <c r="Q2369">
        <v>-105.41216300000001</v>
      </c>
      <c r="R2369">
        <v>3.1409449999999999</v>
      </c>
      <c r="S2369">
        <v>7.5506919999999997</v>
      </c>
      <c r="T2369">
        <v>8.2199999999999999E-3</v>
      </c>
    </row>
    <row r="2370" spans="1:20" x14ac:dyDescent="0.25">
      <c r="A2370">
        <v>2368</v>
      </c>
      <c r="B2370">
        <v>5</v>
      </c>
      <c r="C2370">
        <v>-1</v>
      </c>
      <c r="D2370" t="s">
        <v>106</v>
      </c>
      <c r="E2370" t="s">
        <v>202</v>
      </c>
      <c r="F2370">
        <v>4.8027E-2</v>
      </c>
      <c r="G2370">
        <v>-1</v>
      </c>
      <c r="H2370">
        <v>607.38300000000004</v>
      </c>
      <c r="I2370">
        <v>-1</v>
      </c>
      <c r="J2370">
        <v>0</v>
      </c>
      <c r="K2370">
        <v>20.632729000000001</v>
      </c>
      <c r="L2370">
        <v>-2.1100000000000001E-4</v>
      </c>
      <c r="M2370">
        <v>79.78349</v>
      </c>
      <c r="N2370">
        <v>-105.429698</v>
      </c>
      <c r="O2370">
        <v>-3.140244</v>
      </c>
      <c r="P2370">
        <v>79.798393000000004</v>
      </c>
      <c r="Q2370">
        <v>-105.41091900000001</v>
      </c>
      <c r="R2370">
        <v>3.1409289999999999</v>
      </c>
      <c r="S2370">
        <v>2.397421</v>
      </c>
      <c r="T2370">
        <v>6.8599999999999998E-4</v>
      </c>
    </row>
    <row r="2371" spans="1:20" x14ac:dyDescent="0.25">
      <c r="A2371">
        <v>2369</v>
      </c>
      <c r="B2371">
        <v>5</v>
      </c>
      <c r="C2371">
        <v>-1</v>
      </c>
      <c r="D2371" t="s">
        <v>106</v>
      </c>
      <c r="E2371" t="s">
        <v>202</v>
      </c>
      <c r="F2371">
        <v>6.9523000000000001E-2</v>
      </c>
      <c r="G2371">
        <v>-1</v>
      </c>
      <c r="H2371">
        <v>490.839</v>
      </c>
      <c r="I2371">
        <v>-1</v>
      </c>
      <c r="J2371">
        <v>0</v>
      </c>
      <c r="K2371">
        <v>19.904899</v>
      </c>
      <c r="L2371">
        <v>-9.0000000000000006E-5</v>
      </c>
      <c r="M2371">
        <v>77.379071999999994</v>
      </c>
      <c r="N2371">
        <v>-105.402877</v>
      </c>
      <c r="O2371">
        <v>3.1363150000000002</v>
      </c>
      <c r="P2371">
        <v>77.368804999999995</v>
      </c>
      <c r="Q2371">
        <v>-105.40928599999999</v>
      </c>
      <c r="R2371">
        <v>3.1409120000000001</v>
      </c>
      <c r="S2371">
        <v>1.2103680000000001</v>
      </c>
      <c r="T2371">
        <v>4.5970000000000004E-3</v>
      </c>
    </row>
    <row r="2372" spans="1:20" x14ac:dyDescent="0.25">
      <c r="A2372">
        <v>2370</v>
      </c>
      <c r="B2372">
        <v>5</v>
      </c>
      <c r="C2372">
        <v>-1</v>
      </c>
      <c r="D2372" t="s">
        <v>106</v>
      </c>
      <c r="E2372" t="s">
        <v>202</v>
      </c>
      <c r="F2372">
        <v>3.3149999999999998E-3</v>
      </c>
      <c r="G2372">
        <v>-1</v>
      </c>
      <c r="H2372">
        <v>506.67099999999999</v>
      </c>
      <c r="I2372">
        <v>-1</v>
      </c>
      <c r="J2372">
        <v>0</v>
      </c>
      <c r="K2372">
        <v>19.375713999999999</v>
      </c>
      <c r="L2372">
        <v>-5.3999999999999998E-5</v>
      </c>
      <c r="M2372">
        <v>75.603100999999995</v>
      </c>
      <c r="N2372">
        <v>-105.402784</v>
      </c>
      <c r="O2372">
        <v>3.1405750000000001</v>
      </c>
      <c r="P2372">
        <v>75.604568</v>
      </c>
      <c r="Q2372">
        <v>-105.408073</v>
      </c>
      <c r="R2372">
        <v>3.1409069999999999</v>
      </c>
      <c r="S2372">
        <v>0.54887200000000003</v>
      </c>
      <c r="T2372">
        <v>3.3199999999999999E-4</v>
      </c>
    </row>
    <row r="2373" spans="1:20" x14ac:dyDescent="0.25">
      <c r="A2373">
        <v>2371</v>
      </c>
      <c r="B2373">
        <v>5</v>
      </c>
      <c r="C2373">
        <v>-1</v>
      </c>
      <c r="D2373" t="s">
        <v>106</v>
      </c>
      <c r="E2373" t="s">
        <v>202</v>
      </c>
      <c r="F2373">
        <v>8.9089000000000002E-2</v>
      </c>
      <c r="G2373">
        <v>-1</v>
      </c>
      <c r="H2373">
        <v>697.22299999999996</v>
      </c>
      <c r="I2373">
        <v>-1</v>
      </c>
      <c r="J2373">
        <v>0</v>
      </c>
      <c r="K2373">
        <v>18.821784000000001</v>
      </c>
      <c r="L2373">
        <v>-9.0000000000000006E-5</v>
      </c>
      <c r="M2373">
        <v>73.891300000000001</v>
      </c>
      <c r="N2373">
        <v>-105.40402</v>
      </c>
      <c r="O2373">
        <v>3.1407889999999998</v>
      </c>
      <c r="P2373">
        <v>73.888306</v>
      </c>
      <c r="Q2373">
        <v>-105.406921</v>
      </c>
      <c r="R2373">
        <v>3.140908</v>
      </c>
      <c r="S2373">
        <v>0.41688399999999998</v>
      </c>
      <c r="T2373">
        <v>1.2E-4</v>
      </c>
    </row>
    <row r="2374" spans="1:20" x14ac:dyDescent="0.25">
      <c r="A2374">
        <v>2372</v>
      </c>
      <c r="B2374">
        <v>5</v>
      </c>
      <c r="C2374">
        <v>-1</v>
      </c>
      <c r="D2374" t="s">
        <v>106</v>
      </c>
      <c r="E2374" t="s">
        <v>202</v>
      </c>
      <c r="F2374">
        <v>9.4680000000000007E-3</v>
      </c>
      <c r="G2374">
        <v>-1</v>
      </c>
      <c r="H2374">
        <v>833.09</v>
      </c>
      <c r="I2374">
        <v>-1</v>
      </c>
      <c r="J2374">
        <v>0</v>
      </c>
      <c r="K2374">
        <v>18.329046000000002</v>
      </c>
      <c r="L2374">
        <v>4.2499999999999998E-4</v>
      </c>
      <c r="M2374">
        <v>72.209701999999993</v>
      </c>
      <c r="N2374">
        <v>-105.416481</v>
      </c>
      <c r="O2374">
        <v>-3.1414219999999999</v>
      </c>
      <c r="P2374">
        <v>72.220245000000006</v>
      </c>
      <c r="Q2374">
        <v>-105.4058</v>
      </c>
      <c r="R2374">
        <v>3.1409120000000001</v>
      </c>
      <c r="S2374">
        <v>1.5007820000000001</v>
      </c>
      <c r="T2374">
        <v>5.1000000000000004E-4</v>
      </c>
    </row>
    <row r="2375" spans="1:20" x14ac:dyDescent="0.25">
      <c r="A2375">
        <v>2373</v>
      </c>
      <c r="B2375">
        <v>6</v>
      </c>
      <c r="C2375">
        <v>-1</v>
      </c>
      <c r="D2375" t="s">
        <v>107</v>
      </c>
      <c r="E2375" t="s">
        <v>202</v>
      </c>
      <c r="F2375">
        <v>0.13594400000000001</v>
      </c>
      <c r="G2375">
        <v>-1</v>
      </c>
      <c r="H2375">
        <v>976.42200000000003</v>
      </c>
      <c r="I2375">
        <v>-1</v>
      </c>
      <c r="J2375">
        <v>0</v>
      </c>
      <c r="K2375">
        <v>18.076747000000001</v>
      </c>
      <c r="L2375">
        <v>-1.55E-4</v>
      </c>
      <c r="M2375">
        <v>70.069424999999995</v>
      </c>
      <c r="N2375">
        <v>-105.372812</v>
      </c>
      <c r="O2375">
        <v>3.1411410000000002</v>
      </c>
      <c r="P2375">
        <v>70.041175999999993</v>
      </c>
      <c r="Q2375">
        <v>-105.404335</v>
      </c>
      <c r="R2375">
        <v>3.1409090000000002</v>
      </c>
      <c r="S2375">
        <v>4.2328239999999999</v>
      </c>
      <c r="T2375">
        <v>2.32E-4</v>
      </c>
    </row>
    <row r="2376" spans="1:20" x14ac:dyDescent="0.25">
      <c r="A2376">
        <v>2374</v>
      </c>
      <c r="B2376">
        <v>6</v>
      </c>
      <c r="C2376">
        <v>-1</v>
      </c>
      <c r="D2376" t="s">
        <v>107</v>
      </c>
      <c r="E2376" t="s">
        <v>202</v>
      </c>
      <c r="F2376">
        <v>7.7408000000000005E-2</v>
      </c>
      <c r="G2376">
        <v>-1</v>
      </c>
      <c r="H2376">
        <v>590.06100000000004</v>
      </c>
      <c r="I2376">
        <v>-1</v>
      </c>
      <c r="J2376">
        <v>0</v>
      </c>
      <c r="K2376">
        <v>17.964055999999999</v>
      </c>
      <c r="L2376">
        <v>-6.0999999999999999E-5</v>
      </c>
      <c r="M2376">
        <v>68.338982999999999</v>
      </c>
      <c r="N2376">
        <v>-105.47461699999999</v>
      </c>
      <c r="O2376">
        <v>3.1398799999999998</v>
      </c>
      <c r="P2376">
        <v>68.419876000000002</v>
      </c>
      <c r="Q2376">
        <v>-105.40319100000001</v>
      </c>
      <c r="R2376">
        <v>3.1409009999999999</v>
      </c>
      <c r="S2376">
        <v>10.791385999999999</v>
      </c>
      <c r="T2376">
        <v>1.021E-3</v>
      </c>
    </row>
    <row r="2377" spans="1:20" x14ac:dyDescent="0.25">
      <c r="A2377">
        <v>2375</v>
      </c>
      <c r="B2377">
        <v>6</v>
      </c>
      <c r="C2377">
        <v>-1</v>
      </c>
      <c r="D2377" t="s">
        <v>107</v>
      </c>
      <c r="E2377" t="s">
        <v>202</v>
      </c>
      <c r="F2377">
        <v>4.4250999999999999E-2</v>
      </c>
      <c r="G2377">
        <v>-1</v>
      </c>
      <c r="H2377">
        <v>675.14400000000001</v>
      </c>
      <c r="I2377">
        <v>-1</v>
      </c>
      <c r="J2377">
        <v>0</v>
      </c>
      <c r="K2377">
        <v>17.897061000000001</v>
      </c>
      <c r="L2377">
        <v>-2.4000000000000001E-5</v>
      </c>
      <c r="M2377">
        <v>66.781892999999997</v>
      </c>
      <c r="N2377">
        <v>-105.431128</v>
      </c>
      <c r="O2377">
        <v>-3.1415769999999998</v>
      </c>
      <c r="P2377">
        <v>66.806915000000004</v>
      </c>
      <c r="Q2377">
        <v>-105.402046</v>
      </c>
      <c r="R2377">
        <v>3.1408969999999998</v>
      </c>
      <c r="S2377">
        <v>3.836468</v>
      </c>
      <c r="T2377">
        <v>6.8000000000000005E-4</v>
      </c>
    </row>
    <row r="2378" spans="1:20" x14ac:dyDescent="0.25">
      <c r="A2378">
        <v>2376</v>
      </c>
      <c r="B2378">
        <v>4</v>
      </c>
      <c r="C2378">
        <v>-1</v>
      </c>
      <c r="D2378" t="s">
        <v>108</v>
      </c>
      <c r="E2378" t="s">
        <v>202</v>
      </c>
      <c r="F2378">
        <v>0.100434</v>
      </c>
      <c r="G2378">
        <v>-1</v>
      </c>
      <c r="H2378">
        <v>683.04200000000003</v>
      </c>
      <c r="I2378">
        <v>-1</v>
      </c>
      <c r="J2378">
        <v>0</v>
      </c>
      <c r="K2378">
        <v>17.754574999999999</v>
      </c>
      <c r="L2378">
        <v>-1.1E-5</v>
      </c>
      <c r="M2378">
        <v>64.723596000000001</v>
      </c>
      <c r="N2378">
        <v>-105.289011</v>
      </c>
      <c r="O2378">
        <v>-3.1403460000000001</v>
      </c>
      <c r="P2378">
        <v>64.664017000000001</v>
      </c>
      <c r="Q2378">
        <v>-105.40052799999999</v>
      </c>
      <c r="R2378">
        <v>3.140895</v>
      </c>
      <c r="S2378">
        <v>12.643457</v>
      </c>
      <c r="T2378">
        <v>5.4900000000000001E-4</v>
      </c>
    </row>
    <row r="2379" spans="1:20" x14ac:dyDescent="0.25">
      <c r="A2379">
        <v>2377</v>
      </c>
      <c r="B2379">
        <v>4</v>
      </c>
      <c r="C2379">
        <v>-1</v>
      </c>
      <c r="D2379" t="s">
        <v>108</v>
      </c>
      <c r="E2379" t="s">
        <v>202</v>
      </c>
      <c r="F2379">
        <v>4.0719999999999999E-2</v>
      </c>
      <c r="G2379">
        <v>-1</v>
      </c>
      <c r="H2379">
        <v>436.98</v>
      </c>
      <c r="I2379">
        <v>-1</v>
      </c>
      <c r="J2379">
        <v>0</v>
      </c>
      <c r="K2379">
        <v>17.270416000000001</v>
      </c>
      <c r="L2379">
        <v>-1.7E-5</v>
      </c>
      <c r="M2379">
        <v>63.016424000000001</v>
      </c>
      <c r="N2379">
        <v>-105.50438200000001</v>
      </c>
      <c r="O2379">
        <v>3.1373199999999999</v>
      </c>
      <c r="P2379">
        <v>63.088679999999997</v>
      </c>
      <c r="Q2379">
        <v>-105.399429</v>
      </c>
      <c r="R2379">
        <v>3.1408939999999999</v>
      </c>
      <c r="S2379">
        <v>12.742077</v>
      </c>
      <c r="T2379">
        <v>3.5739999999999999E-3</v>
      </c>
    </row>
    <row r="2380" spans="1:20" x14ac:dyDescent="0.25">
      <c r="A2380">
        <v>2378</v>
      </c>
      <c r="B2380">
        <v>4</v>
      </c>
      <c r="C2380">
        <v>-1</v>
      </c>
      <c r="D2380" t="s">
        <v>108</v>
      </c>
      <c r="E2380" t="s">
        <v>202</v>
      </c>
      <c r="F2380">
        <v>4.1920000000000004E-3</v>
      </c>
      <c r="G2380">
        <v>-1</v>
      </c>
      <c r="H2380">
        <v>671.43200000000002</v>
      </c>
      <c r="I2380">
        <v>-1</v>
      </c>
      <c r="J2380">
        <v>0</v>
      </c>
      <c r="K2380">
        <v>16.635728</v>
      </c>
      <c r="L2380">
        <v>-2.3E-5</v>
      </c>
      <c r="M2380">
        <v>61.562376999999998</v>
      </c>
      <c r="N2380">
        <v>-105.40223899999999</v>
      </c>
      <c r="O2380">
        <v>3.1409899999999999</v>
      </c>
      <c r="P2380">
        <v>61.565533000000002</v>
      </c>
      <c r="Q2380">
        <v>-105.39838399999999</v>
      </c>
      <c r="R2380">
        <v>3.140892</v>
      </c>
      <c r="S2380">
        <v>0.49821199999999999</v>
      </c>
      <c r="T2380">
        <v>9.7999999999999997E-5</v>
      </c>
    </row>
    <row r="2381" spans="1:20" x14ac:dyDescent="0.25">
      <c r="A2381">
        <v>2379</v>
      </c>
      <c r="B2381">
        <v>4</v>
      </c>
      <c r="C2381">
        <v>-1</v>
      </c>
      <c r="D2381" t="s">
        <v>108</v>
      </c>
      <c r="E2381" t="s">
        <v>202</v>
      </c>
      <c r="F2381">
        <v>7.0329000000000003E-2</v>
      </c>
      <c r="G2381">
        <v>-1</v>
      </c>
      <c r="H2381">
        <v>632.61500000000001</v>
      </c>
      <c r="I2381">
        <v>-1</v>
      </c>
      <c r="J2381">
        <v>0</v>
      </c>
      <c r="K2381">
        <v>15.957347</v>
      </c>
      <c r="L2381">
        <v>-2.0000000000000002E-5</v>
      </c>
      <c r="M2381">
        <v>59.619329</v>
      </c>
      <c r="N2381">
        <v>-105.392889</v>
      </c>
      <c r="O2381">
        <v>3.141108</v>
      </c>
      <c r="P2381">
        <v>59.618808999999999</v>
      </c>
      <c r="Q2381">
        <v>-105.39701100000001</v>
      </c>
      <c r="R2381">
        <v>3.1408900000000002</v>
      </c>
      <c r="S2381">
        <v>0.41546</v>
      </c>
      <c r="T2381">
        <v>2.1800000000000001E-4</v>
      </c>
    </row>
    <row r="2382" spans="1:20" x14ac:dyDescent="0.25">
      <c r="A2382">
        <v>2380</v>
      </c>
      <c r="B2382">
        <v>4</v>
      </c>
      <c r="C2382">
        <v>-1</v>
      </c>
      <c r="D2382" t="s">
        <v>108</v>
      </c>
      <c r="E2382" t="s">
        <v>202</v>
      </c>
      <c r="F2382">
        <v>0.199402</v>
      </c>
      <c r="G2382">
        <v>-1</v>
      </c>
      <c r="H2382">
        <v>567.83799999999997</v>
      </c>
      <c r="I2382">
        <v>-1</v>
      </c>
      <c r="J2382">
        <v>0</v>
      </c>
      <c r="K2382">
        <v>15.838355999999999</v>
      </c>
      <c r="L2382">
        <v>-9.0000000000000002E-6</v>
      </c>
      <c r="M2382">
        <v>58.248958000000002</v>
      </c>
      <c r="N2382">
        <v>-105.330893</v>
      </c>
      <c r="O2382">
        <v>-3.1389939999999998</v>
      </c>
      <c r="P2382">
        <v>58.190989999999999</v>
      </c>
      <c r="Q2382">
        <v>-105.39604199999999</v>
      </c>
      <c r="R2382">
        <v>3.140889</v>
      </c>
      <c r="S2382">
        <v>8.7204470000000001</v>
      </c>
      <c r="T2382">
        <v>1.8940000000000001E-3</v>
      </c>
    </row>
    <row r="2383" spans="1:20" x14ac:dyDescent="0.25">
      <c r="A2383">
        <v>2381</v>
      </c>
      <c r="B2383">
        <v>4</v>
      </c>
      <c r="C2383">
        <v>-1</v>
      </c>
      <c r="D2383" t="s">
        <v>108</v>
      </c>
      <c r="E2383" t="s">
        <v>202</v>
      </c>
      <c r="F2383">
        <v>0.169512</v>
      </c>
      <c r="G2383">
        <v>-1</v>
      </c>
      <c r="H2383">
        <v>500.053</v>
      </c>
      <c r="I2383">
        <v>-1</v>
      </c>
      <c r="J2383">
        <v>0</v>
      </c>
      <c r="K2383">
        <v>16.037769999999998</v>
      </c>
      <c r="L2383">
        <v>3.0000000000000001E-6</v>
      </c>
      <c r="M2383">
        <v>56.247720999999999</v>
      </c>
      <c r="N2383">
        <v>-105.414348</v>
      </c>
      <c r="O2383">
        <v>-3.135351</v>
      </c>
      <c r="P2383">
        <v>56.279831000000001</v>
      </c>
      <c r="Q2383">
        <v>-105.394722</v>
      </c>
      <c r="R2383">
        <v>3.1408879999999999</v>
      </c>
      <c r="S2383">
        <v>3.7633040000000002</v>
      </c>
      <c r="T2383">
        <v>5.5370000000000003E-3</v>
      </c>
    </row>
    <row r="2384" spans="1:20" x14ac:dyDescent="0.25">
      <c r="A2384">
        <v>2382</v>
      </c>
      <c r="B2384">
        <v>4</v>
      </c>
      <c r="C2384">
        <v>-1</v>
      </c>
      <c r="D2384" t="s">
        <v>108</v>
      </c>
      <c r="E2384" t="s">
        <v>202</v>
      </c>
      <c r="F2384">
        <v>4.6753999999999997E-2</v>
      </c>
      <c r="G2384">
        <v>-1</v>
      </c>
      <c r="H2384">
        <v>722.51900000000001</v>
      </c>
      <c r="I2384">
        <v>-1</v>
      </c>
      <c r="J2384">
        <v>0</v>
      </c>
      <c r="K2384">
        <v>16.263121999999999</v>
      </c>
      <c r="L2384">
        <v>5.4669999999999996E-3</v>
      </c>
      <c r="M2384">
        <v>54.853892000000002</v>
      </c>
      <c r="N2384">
        <v>-105.364081</v>
      </c>
      <c r="O2384">
        <v>-3.141578</v>
      </c>
      <c r="P2384">
        <v>54.824531999999998</v>
      </c>
      <c r="Q2384">
        <v>-105.39413500000001</v>
      </c>
      <c r="R2384">
        <v>3.1412409999999999</v>
      </c>
      <c r="S2384">
        <v>4.2014699999999996</v>
      </c>
      <c r="T2384">
        <v>3.3700000000000001E-4</v>
      </c>
    </row>
    <row r="2385" spans="1:20" x14ac:dyDescent="0.25">
      <c r="A2385">
        <v>2383</v>
      </c>
      <c r="B2385">
        <v>4</v>
      </c>
      <c r="C2385">
        <v>-1</v>
      </c>
      <c r="D2385" t="s">
        <v>108</v>
      </c>
      <c r="E2385" t="s">
        <v>202</v>
      </c>
      <c r="F2385">
        <v>2.9717E-2</v>
      </c>
      <c r="G2385">
        <v>-1</v>
      </c>
      <c r="H2385">
        <v>474.91399999999999</v>
      </c>
      <c r="I2385">
        <v>-1</v>
      </c>
      <c r="J2385">
        <v>0</v>
      </c>
      <c r="K2385">
        <v>16.305555999999999</v>
      </c>
      <c r="L2385">
        <v>5.437E-3</v>
      </c>
      <c r="M2385">
        <v>53.341253999999999</v>
      </c>
      <c r="N2385">
        <v>-105.429614</v>
      </c>
      <c r="O2385">
        <v>3.1390289999999998</v>
      </c>
      <c r="P2385">
        <v>53.356639999999999</v>
      </c>
      <c r="Q2385">
        <v>-105.394058</v>
      </c>
      <c r="R2385">
        <v>-3.1414399999999998</v>
      </c>
      <c r="S2385">
        <v>3.8741979999999998</v>
      </c>
      <c r="T2385">
        <v>2.4109999999999999E-3</v>
      </c>
    </row>
    <row r="2386" spans="1:20" x14ac:dyDescent="0.25">
      <c r="A2386">
        <v>2384</v>
      </c>
      <c r="B2386">
        <v>4</v>
      </c>
      <c r="C2386">
        <v>-1</v>
      </c>
      <c r="D2386" t="s">
        <v>108</v>
      </c>
      <c r="E2386" t="s">
        <v>202</v>
      </c>
      <c r="F2386">
        <v>0.307666</v>
      </c>
      <c r="G2386">
        <v>-1</v>
      </c>
      <c r="H2386">
        <v>407.57900000000001</v>
      </c>
      <c r="I2386">
        <v>-1</v>
      </c>
      <c r="J2386">
        <v>0</v>
      </c>
      <c r="K2386">
        <v>16.069934</v>
      </c>
      <c r="L2386">
        <v>2.709E-3</v>
      </c>
      <c r="M2386">
        <v>51.902771999999999</v>
      </c>
      <c r="N2386">
        <v>-105.400087</v>
      </c>
      <c r="O2386">
        <v>-3.1376520000000001</v>
      </c>
      <c r="P2386">
        <v>51.899104999999999</v>
      </c>
      <c r="Q2386">
        <v>-105.39443199999999</v>
      </c>
      <c r="R2386">
        <v>-3.1410469999999999</v>
      </c>
      <c r="S2386">
        <v>0.67402099999999998</v>
      </c>
      <c r="T2386">
        <v>3.395E-3</v>
      </c>
    </row>
    <row r="2387" spans="1:20" x14ac:dyDescent="0.25">
      <c r="A2387">
        <v>2385</v>
      </c>
      <c r="B2387">
        <v>4</v>
      </c>
      <c r="C2387">
        <v>-1</v>
      </c>
      <c r="D2387" t="s">
        <v>108</v>
      </c>
      <c r="E2387" t="s">
        <v>202</v>
      </c>
      <c r="F2387">
        <v>1.4579E-2</v>
      </c>
      <c r="G2387">
        <v>-1</v>
      </c>
      <c r="H2387">
        <v>606.38499999999999</v>
      </c>
      <c r="I2387">
        <v>-1</v>
      </c>
      <c r="J2387">
        <v>0</v>
      </c>
      <c r="K2387">
        <v>15.65245</v>
      </c>
      <c r="L2387">
        <v>7.293E-3</v>
      </c>
      <c r="M2387">
        <v>50.477057000000002</v>
      </c>
      <c r="N2387">
        <v>-105.383308</v>
      </c>
      <c r="O2387">
        <v>-3.140892</v>
      </c>
      <c r="P2387">
        <v>50.472996000000002</v>
      </c>
      <c r="Q2387">
        <v>-105.395348</v>
      </c>
      <c r="R2387">
        <v>-3.1406329999999998</v>
      </c>
      <c r="S2387">
        <v>1.270615</v>
      </c>
      <c r="T2387">
        <v>2.5900000000000001E-4</v>
      </c>
    </row>
    <row r="2388" spans="1:20" x14ac:dyDescent="0.25">
      <c r="A2388">
        <v>2386</v>
      </c>
      <c r="B2388">
        <v>4</v>
      </c>
      <c r="C2388">
        <v>-1</v>
      </c>
      <c r="D2388" t="s">
        <v>108</v>
      </c>
      <c r="E2388" t="s">
        <v>202</v>
      </c>
      <c r="F2388">
        <v>3.3792999999999997E-2</v>
      </c>
      <c r="G2388">
        <v>-1</v>
      </c>
      <c r="H2388">
        <v>437.66300000000001</v>
      </c>
      <c r="I2388">
        <v>-1</v>
      </c>
      <c r="J2388">
        <v>0</v>
      </c>
      <c r="K2388">
        <v>15.006065</v>
      </c>
      <c r="L2388">
        <v>7.2370000000000004E-3</v>
      </c>
      <c r="M2388">
        <v>48.612115000000003</v>
      </c>
      <c r="N2388">
        <v>-105.422757</v>
      </c>
      <c r="O2388">
        <v>-3.1396440000000001</v>
      </c>
      <c r="P2388">
        <v>48.636527999999998</v>
      </c>
      <c r="Q2388">
        <v>-105.397896</v>
      </c>
      <c r="R2388">
        <v>-3.1397080000000002</v>
      </c>
      <c r="S2388">
        <v>3.4843899999999999</v>
      </c>
      <c r="T2388">
        <v>6.3999999999999997E-5</v>
      </c>
    </row>
    <row r="2389" spans="1:20" x14ac:dyDescent="0.25">
      <c r="A2389">
        <v>2387</v>
      </c>
      <c r="B2389">
        <v>4</v>
      </c>
      <c r="C2389">
        <v>-1</v>
      </c>
      <c r="D2389" t="s">
        <v>108</v>
      </c>
      <c r="E2389" t="s">
        <v>202</v>
      </c>
      <c r="F2389">
        <v>0.127335</v>
      </c>
      <c r="G2389">
        <v>-1</v>
      </c>
      <c r="H2389">
        <v>555.71100000000001</v>
      </c>
      <c r="I2389">
        <v>-1</v>
      </c>
      <c r="J2389">
        <v>0</v>
      </c>
      <c r="K2389">
        <v>14.454838000000001</v>
      </c>
      <c r="L2389">
        <v>4.744E-3</v>
      </c>
      <c r="M2389">
        <v>47.292482</v>
      </c>
      <c r="N2389">
        <v>-105.407087</v>
      </c>
      <c r="O2389">
        <v>-3.1411380000000002</v>
      </c>
      <c r="P2389">
        <v>47.312655999999997</v>
      </c>
      <c r="Q2389">
        <v>-105.40052799999999</v>
      </c>
      <c r="R2389">
        <v>-3.1391789999999999</v>
      </c>
      <c r="S2389">
        <v>2.1214019999999998</v>
      </c>
      <c r="T2389">
        <v>1.9589999999999998E-3</v>
      </c>
    </row>
    <row r="2390" spans="1:20" x14ac:dyDescent="0.25">
      <c r="A2390">
        <v>2388</v>
      </c>
      <c r="B2390">
        <v>4</v>
      </c>
      <c r="C2390">
        <v>-1</v>
      </c>
      <c r="D2390" t="s">
        <v>108</v>
      </c>
      <c r="E2390" t="s">
        <v>202</v>
      </c>
      <c r="F2390">
        <v>1.985E-2</v>
      </c>
      <c r="G2390">
        <v>-1</v>
      </c>
      <c r="H2390">
        <v>581.81799999999998</v>
      </c>
      <c r="I2390">
        <v>-1</v>
      </c>
      <c r="J2390">
        <v>0</v>
      </c>
      <c r="K2390">
        <v>13.799973</v>
      </c>
      <c r="L2390">
        <v>3.5959999999999998E-3</v>
      </c>
      <c r="M2390">
        <v>46.034652999999999</v>
      </c>
      <c r="N2390">
        <v>-105.40893699999999</v>
      </c>
      <c r="O2390">
        <v>-3.1398999999999999</v>
      </c>
      <c r="P2390">
        <v>46.044249999999998</v>
      </c>
      <c r="Q2390">
        <v>-105.40358000000001</v>
      </c>
      <c r="R2390">
        <v>-3.138808</v>
      </c>
      <c r="S2390">
        <v>1.099156</v>
      </c>
      <c r="T2390">
        <v>1.0920000000000001E-3</v>
      </c>
    </row>
    <row r="2391" spans="1:20" x14ac:dyDescent="0.25">
      <c r="A2391">
        <v>2389</v>
      </c>
      <c r="B2391">
        <v>2</v>
      </c>
      <c r="C2391">
        <v>-1</v>
      </c>
      <c r="D2391" t="s">
        <v>231</v>
      </c>
      <c r="E2391" t="s">
        <v>202</v>
      </c>
      <c r="F2391">
        <v>2.3999999999999998E-3</v>
      </c>
      <c r="G2391">
        <v>-1</v>
      </c>
      <c r="H2391">
        <v>599.28599999999994</v>
      </c>
      <c r="I2391">
        <v>-1</v>
      </c>
      <c r="J2391">
        <v>0</v>
      </c>
      <c r="K2391">
        <v>13.140347</v>
      </c>
      <c r="L2391">
        <v>2.7409999999999999E-3</v>
      </c>
      <c r="M2391">
        <v>44.824334</v>
      </c>
      <c r="N2391">
        <v>-105.416916</v>
      </c>
      <c r="O2391">
        <v>-3.138776</v>
      </c>
      <c r="P2391">
        <v>44.835529000000001</v>
      </c>
      <c r="Q2391">
        <v>-105.40696</v>
      </c>
      <c r="R2391">
        <v>-3.1385100000000001</v>
      </c>
      <c r="S2391">
        <v>1.498176</v>
      </c>
      <c r="T2391">
        <v>2.6600000000000001E-4</v>
      </c>
    </row>
    <row r="2392" spans="1:20" x14ac:dyDescent="0.25">
      <c r="A2392">
        <v>2390</v>
      </c>
      <c r="B2392">
        <v>2</v>
      </c>
      <c r="C2392">
        <v>-1</v>
      </c>
      <c r="D2392" t="s">
        <v>231</v>
      </c>
      <c r="E2392" t="s">
        <v>202</v>
      </c>
      <c r="F2392">
        <v>1.7177999999999999E-2</v>
      </c>
      <c r="G2392">
        <v>-1</v>
      </c>
      <c r="H2392">
        <v>850.95100000000002</v>
      </c>
      <c r="I2392">
        <v>-1</v>
      </c>
      <c r="J2392">
        <v>0</v>
      </c>
      <c r="K2392">
        <v>12.557797000000001</v>
      </c>
      <c r="L2392">
        <v>1.596E-3</v>
      </c>
      <c r="M2392">
        <v>43.653365000000001</v>
      </c>
      <c r="N2392">
        <v>-105.434116</v>
      </c>
      <c r="O2392">
        <v>-3.1390199999999999</v>
      </c>
      <c r="P2392">
        <v>43.682808000000001</v>
      </c>
      <c r="Q2392">
        <v>-105.41044599999999</v>
      </c>
      <c r="R2392">
        <v>-3.1383740000000002</v>
      </c>
      <c r="S2392">
        <v>3.7776999999999998</v>
      </c>
      <c r="T2392">
        <v>6.4599999999999998E-4</v>
      </c>
    </row>
    <row r="2393" spans="1:20" x14ac:dyDescent="0.25">
      <c r="A2393">
        <v>2391</v>
      </c>
      <c r="B2393">
        <v>2</v>
      </c>
      <c r="C2393">
        <v>-1</v>
      </c>
      <c r="D2393" t="s">
        <v>231</v>
      </c>
      <c r="E2393" t="s">
        <v>202</v>
      </c>
      <c r="F2393">
        <v>3.2669999999999999E-3</v>
      </c>
      <c r="G2393">
        <v>-1</v>
      </c>
      <c r="H2393">
        <v>516.77300000000002</v>
      </c>
      <c r="I2393">
        <v>-1</v>
      </c>
      <c r="J2393">
        <v>0</v>
      </c>
      <c r="K2393">
        <v>11.926330999999999</v>
      </c>
      <c r="L2393">
        <v>2.02E-4</v>
      </c>
      <c r="M2393">
        <v>42.205146999999997</v>
      </c>
      <c r="N2393">
        <v>-105.425411</v>
      </c>
      <c r="O2393">
        <v>-3.1385960000000002</v>
      </c>
      <c r="P2393">
        <v>42.218356999999997</v>
      </c>
      <c r="Q2393">
        <v>-105.415115</v>
      </c>
      <c r="R2393">
        <v>-3.138309</v>
      </c>
      <c r="S2393">
        <v>1.6748620000000001</v>
      </c>
      <c r="T2393">
        <v>2.8800000000000001E-4</v>
      </c>
    </row>
    <row r="2394" spans="1:20" x14ac:dyDescent="0.25">
      <c r="A2394">
        <v>2392</v>
      </c>
      <c r="B2394">
        <v>2</v>
      </c>
      <c r="C2394">
        <v>-1</v>
      </c>
      <c r="D2394" t="s">
        <v>231</v>
      </c>
      <c r="E2394" t="s">
        <v>202</v>
      </c>
      <c r="F2394">
        <v>2.3739999999999998E-3</v>
      </c>
      <c r="G2394">
        <v>-1</v>
      </c>
      <c r="H2394">
        <v>608.67100000000005</v>
      </c>
      <c r="I2394">
        <v>-1</v>
      </c>
      <c r="J2394">
        <v>0</v>
      </c>
      <c r="K2394">
        <v>11.575188000000001</v>
      </c>
      <c r="L2394">
        <v>9.1500000000000001E-4</v>
      </c>
      <c r="M2394">
        <v>41.155886000000002</v>
      </c>
      <c r="N2394">
        <v>-105.423666</v>
      </c>
      <c r="O2394">
        <v>-3.1380569999999999</v>
      </c>
      <c r="P2394">
        <v>41.163513000000002</v>
      </c>
      <c r="Q2394">
        <v>-105.418549</v>
      </c>
      <c r="R2394">
        <v>-3.1382810000000001</v>
      </c>
      <c r="S2394">
        <v>0.91850200000000004</v>
      </c>
      <c r="T2394">
        <v>2.24E-4</v>
      </c>
    </row>
    <row r="2395" spans="1:20" x14ac:dyDescent="0.25">
      <c r="A2395">
        <v>2393</v>
      </c>
      <c r="B2395">
        <v>2</v>
      </c>
      <c r="C2395">
        <v>-1</v>
      </c>
      <c r="D2395" t="s">
        <v>231</v>
      </c>
      <c r="E2395" t="s">
        <v>202</v>
      </c>
      <c r="F2395">
        <v>1.5546000000000001E-2</v>
      </c>
      <c r="G2395">
        <v>-1</v>
      </c>
      <c r="H2395">
        <v>719.85900000000004</v>
      </c>
      <c r="I2395">
        <v>-1</v>
      </c>
      <c r="J2395">
        <v>0</v>
      </c>
      <c r="K2395">
        <v>11.355582999999999</v>
      </c>
      <c r="L2395">
        <v>3.395E-3</v>
      </c>
      <c r="M2395">
        <v>40.150987000000001</v>
      </c>
      <c r="N2395">
        <v>-105.41030499999999</v>
      </c>
      <c r="O2395">
        <v>-3.1387290000000001</v>
      </c>
      <c r="P2395">
        <v>40.133499</v>
      </c>
      <c r="Q2395">
        <v>-105.42205</v>
      </c>
      <c r="R2395">
        <v>-3.138172</v>
      </c>
      <c r="S2395">
        <v>2.1066340000000001</v>
      </c>
      <c r="T2395">
        <v>5.5699999999999999E-4</v>
      </c>
    </row>
    <row r="2396" spans="1:20" x14ac:dyDescent="0.25">
      <c r="A2396">
        <v>2394</v>
      </c>
      <c r="B2396">
        <v>2</v>
      </c>
      <c r="C2396">
        <v>-1</v>
      </c>
      <c r="D2396" t="s">
        <v>231</v>
      </c>
      <c r="E2396" t="s">
        <v>202</v>
      </c>
      <c r="F2396">
        <v>6.2989999999999999E-3</v>
      </c>
      <c r="G2396">
        <v>-1</v>
      </c>
      <c r="H2396">
        <v>506.82799999999997</v>
      </c>
      <c r="I2396">
        <v>-1</v>
      </c>
      <c r="J2396">
        <v>0</v>
      </c>
      <c r="K2396">
        <v>11.168322</v>
      </c>
      <c r="L2396">
        <v>2.9516000000000001E-2</v>
      </c>
      <c r="M2396">
        <v>38.765148000000003</v>
      </c>
      <c r="N2396">
        <v>-105.447146</v>
      </c>
      <c r="O2396">
        <v>-3.1382289999999999</v>
      </c>
      <c r="P2396">
        <v>38.783245000000001</v>
      </c>
      <c r="Q2396">
        <v>-105.426697</v>
      </c>
      <c r="R2396">
        <v>-3.1379679999999999</v>
      </c>
      <c r="S2396">
        <v>2.7306680000000001</v>
      </c>
      <c r="T2396">
        <v>2.61E-4</v>
      </c>
    </row>
    <row r="2397" spans="1:20" x14ac:dyDescent="0.25">
      <c r="A2397">
        <v>2395</v>
      </c>
      <c r="B2397">
        <v>2</v>
      </c>
      <c r="C2397">
        <v>-1</v>
      </c>
      <c r="D2397" t="s">
        <v>231</v>
      </c>
      <c r="E2397" t="s">
        <v>202</v>
      </c>
      <c r="F2397">
        <v>5.9129999999999999E-3</v>
      </c>
      <c r="G2397">
        <v>-1</v>
      </c>
      <c r="H2397">
        <v>778.36300000000006</v>
      </c>
      <c r="I2397">
        <v>-1</v>
      </c>
      <c r="J2397">
        <v>0</v>
      </c>
      <c r="K2397">
        <v>11.027661</v>
      </c>
      <c r="L2397">
        <v>-3.0065000000000001E-2</v>
      </c>
      <c r="M2397">
        <v>37.791488999999999</v>
      </c>
      <c r="N2397">
        <v>-105.418981</v>
      </c>
      <c r="O2397">
        <v>-3.138522</v>
      </c>
      <c r="P2397">
        <v>37.784962</v>
      </c>
      <c r="Q2397">
        <v>-105.430313</v>
      </c>
      <c r="R2397">
        <v>-3.1382340000000002</v>
      </c>
      <c r="S2397">
        <v>1.3077289999999999</v>
      </c>
      <c r="T2397">
        <v>2.8899999999999998E-4</v>
      </c>
    </row>
    <row r="2398" spans="1:20" x14ac:dyDescent="0.25">
      <c r="A2398">
        <v>2396</v>
      </c>
      <c r="B2398">
        <v>2</v>
      </c>
      <c r="C2398">
        <v>-1</v>
      </c>
      <c r="D2398" t="s">
        <v>231</v>
      </c>
      <c r="E2398" t="s">
        <v>202</v>
      </c>
      <c r="F2398">
        <v>3.0449E-2</v>
      </c>
      <c r="G2398">
        <v>-1</v>
      </c>
      <c r="H2398">
        <v>727.70799999999997</v>
      </c>
      <c r="I2398">
        <v>-1</v>
      </c>
      <c r="J2398">
        <v>0</v>
      </c>
      <c r="K2398">
        <v>10.803388</v>
      </c>
      <c r="L2398">
        <v>-3.1205E-2</v>
      </c>
      <c r="M2398">
        <v>36.425896000000002</v>
      </c>
      <c r="N2398">
        <v>-105.488185</v>
      </c>
      <c r="O2398">
        <v>-3.1387350000000001</v>
      </c>
      <c r="P2398">
        <v>36.475726999999999</v>
      </c>
      <c r="Q2398">
        <v>-105.43493700000001</v>
      </c>
      <c r="R2398">
        <v>-3.1381999999999999</v>
      </c>
      <c r="S2398">
        <v>7.29277</v>
      </c>
      <c r="T2398">
        <v>5.3499999999999999E-4</v>
      </c>
    </row>
    <row r="2399" spans="1:20" x14ac:dyDescent="0.25">
      <c r="A2399">
        <v>2397</v>
      </c>
      <c r="B2399">
        <v>2</v>
      </c>
      <c r="C2399">
        <v>-1</v>
      </c>
      <c r="D2399" t="s">
        <v>231</v>
      </c>
      <c r="E2399" t="s">
        <v>202</v>
      </c>
      <c r="F2399">
        <v>6.0219999999999996E-3</v>
      </c>
      <c r="G2399">
        <v>-1</v>
      </c>
      <c r="H2399">
        <v>610.37</v>
      </c>
      <c r="I2399">
        <v>-1</v>
      </c>
      <c r="J2399">
        <v>0</v>
      </c>
      <c r="K2399">
        <v>10.608943</v>
      </c>
      <c r="L2399">
        <v>3.3666000000000001E-2</v>
      </c>
      <c r="M2399">
        <v>35.467497000000002</v>
      </c>
      <c r="N2399">
        <v>-105.484371</v>
      </c>
      <c r="O2399">
        <v>-3.1380270000000001</v>
      </c>
      <c r="P2399">
        <v>35.513038999999999</v>
      </c>
      <c r="Q2399">
        <v>-105.438232</v>
      </c>
      <c r="R2399">
        <v>-3.1378699999999999</v>
      </c>
      <c r="S2399">
        <v>6.4829109999999996</v>
      </c>
      <c r="T2399">
        <v>1.5699999999999999E-4</v>
      </c>
    </row>
    <row r="2400" spans="1:20" x14ac:dyDescent="0.25">
      <c r="A2400">
        <v>2398</v>
      </c>
      <c r="B2400">
        <v>3</v>
      </c>
      <c r="C2400">
        <v>-1</v>
      </c>
      <c r="D2400" t="s">
        <v>230</v>
      </c>
      <c r="E2400" t="s">
        <v>202</v>
      </c>
      <c r="F2400">
        <v>1.8706E-2</v>
      </c>
      <c r="G2400">
        <v>-1</v>
      </c>
      <c r="H2400">
        <v>676.13599999999997</v>
      </c>
      <c r="I2400">
        <v>-1</v>
      </c>
      <c r="J2400">
        <v>0</v>
      </c>
      <c r="K2400">
        <v>10.407068000000001</v>
      </c>
      <c r="L2400">
        <v>-3.3550999999999997E-2</v>
      </c>
      <c r="M2400">
        <v>34.515397999999998</v>
      </c>
      <c r="N2400">
        <v>-105.507096</v>
      </c>
      <c r="O2400">
        <v>-3.1365620000000001</v>
      </c>
      <c r="P2400">
        <v>34.568344000000003</v>
      </c>
      <c r="Q2400">
        <v>-105.441788</v>
      </c>
      <c r="R2400">
        <v>-3.138137</v>
      </c>
      <c r="S2400">
        <v>8.4074290000000005</v>
      </c>
      <c r="T2400">
        <v>1.575E-3</v>
      </c>
    </row>
    <row r="2401" spans="1:20" x14ac:dyDescent="0.25">
      <c r="A2401">
        <v>2399</v>
      </c>
      <c r="B2401">
        <v>3</v>
      </c>
      <c r="C2401">
        <v>-1</v>
      </c>
      <c r="D2401" t="s">
        <v>230</v>
      </c>
      <c r="E2401" t="s">
        <v>202</v>
      </c>
      <c r="F2401">
        <v>4.4082000000000003E-2</v>
      </c>
      <c r="G2401">
        <v>-1</v>
      </c>
      <c r="H2401">
        <v>773.05799999999999</v>
      </c>
      <c r="I2401">
        <v>-1</v>
      </c>
      <c r="J2401">
        <v>0</v>
      </c>
      <c r="K2401">
        <v>10.148012</v>
      </c>
      <c r="L2401">
        <v>-3.5888999999999997E-2</v>
      </c>
      <c r="M2401">
        <v>33.295090000000002</v>
      </c>
      <c r="N2401">
        <v>-105.465836</v>
      </c>
      <c r="O2401">
        <v>-3.1324540000000001</v>
      </c>
      <c r="P2401">
        <v>33.336544000000004</v>
      </c>
      <c r="Q2401">
        <v>-105.44626599999999</v>
      </c>
      <c r="R2401">
        <v>-3.1381209999999999</v>
      </c>
      <c r="S2401">
        <v>4.5841229999999999</v>
      </c>
      <c r="T2401">
        <v>5.6670000000000002E-3</v>
      </c>
    </row>
    <row r="2402" spans="1:20" x14ac:dyDescent="0.25">
      <c r="A2402">
        <v>2400</v>
      </c>
      <c r="B2402">
        <v>3</v>
      </c>
      <c r="C2402">
        <v>-1</v>
      </c>
      <c r="D2402" t="s">
        <v>230</v>
      </c>
      <c r="E2402" t="s">
        <v>202</v>
      </c>
      <c r="F2402">
        <v>1.8575000000000001E-2</v>
      </c>
      <c r="G2402">
        <v>-1</v>
      </c>
      <c r="H2402">
        <v>667.40300000000002</v>
      </c>
      <c r="I2402">
        <v>-1</v>
      </c>
      <c r="J2402">
        <v>0</v>
      </c>
      <c r="K2402">
        <v>9.9678660000000008</v>
      </c>
      <c r="L2402">
        <v>3.8296999999999998E-2</v>
      </c>
      <c r="M2402">
        <v>32.430311000000003</v>
      </c>
      <c r="N2402">
        <v>-105.45443299999999</v>
      </c>
      <c r="O2402">
        <v>-3.1357629999999999</v>
      </c>
      <c r="P2402">
        <v>32.432319999999997</v>
      </c>
      <c r="Q2402">
        <v>-105.44950900000001</v>
      </c>
      <c r="R2402">
        <v>-3.137696</v>
      </c>
      <c r="S2402">
        <v>0.531806</v>
      </c>
      <c r="T2402">
        <v>1.933E-3</v>
      </c>
    </row>
    <row r="2403" spans="1:20" x14ac:dyDescent="0.25">
      <c r="A2403">
        <v>2401</v>
      </c>
      <c r="B2403">
        <v>3</v>
      </c>
      <c r="C2403">
        <v>-1</v>
      </c>
      <c r="D2403" t="s">
        <v>230</v>
      </c>
      <c r="E2403" t="s">
        <v>202</v>
      </c>
      <c r="F2403">
        <v>3.8557000000000001E-2</v>
      </c>
      <c r="G2403">
        <v>-1</v>
      </c>
      <c r="H2403">
        <v>595.03800000000001</v>
      </c>
      <c r="I2403">
        <v>-1</v>
      </c>
      <c r="J2403">
        <v>0</v>
      </c>
      <c r="K2403">
        <v>9.7979450000000003</v>
      </c>
      <c r="L2403">
        <v>-3.8251E-2</v>
      </c>
      <c r="M2403">
        <v>31.505369999999999</v>
      </c>
      <c r="N2403">
        <v>-105.41279400000001</v>
      </c>
      <c r="O2403">
        <v>3.1409760000000002</v>
      </c>
      <c r="P2403">
        <v>31.543766000000002</v>
      </c>
      <c r="Q2403">
        <v>-105.45295</v>
      </c>
      <c r="R2403">
        <v>-3.1380509999999999</v>
      </c>
      <c r="S2403">
        <v>5.5557749999999997</v>
      </c>
      <c r="T2403">
        <v>2.9250000000000001E-3</v>
      </c>
    </row>
    <row r="2404" spans="1:20" x14ac:dyDescent="0.25">
      <c r="A2404">
        <v>2402</v>
      </c>
      <c r="B2404">
        <v>3</v>
      </c>
      <c r="C2404">
        <v>-1</v>
      </c>
      <c r="D2404" t="s">
        <v>230</v>
      </c>
      <c r="E2404" t="s">
        <v>202</v>
      </c>
      <c r="F2404">
        <v>5.5180000000000003E-3</v>
      </c>
      <c r="G2404">
        <v>-1</v>
      </c>
      <c r="H2404">
        <v>612.28399999999999</v>
      </c>
      <c r="I2404">
        <v>-1</v>
      </c>
      <c r="J2404">
        <v>0</v>
      </c>
      <c r="K2404">
        <v>9.5791599999999999</v>
      </c>
      <c r="L2404">
        <v>-4.0124E-2</v>
      </c>
      <c r="M2404">
        <v>30.370528</v>
      </c>
      <c r="N2404">
        <v>-105.44685200000001</v>
      </c>
      <c r="O2404">
        <v>-3.1394320000000002</v>
      </c>
      <c r="P2404">
        <v>30.382276999999998</v>
      </c>
      <c r="Q2404">
        <v>-105.45721399999999</v>
      </c>
      <c r="R2404">
        <v>-3.1380810000000001</v>
      </c>
      <c r="S2404">
        <v>1.566549</v>
      </c>
      <c r="T2404">
        <v>1.351E-3</v>
      </c>
    </row>
    <row r="2405" spans="1:20" x14ac:dyDescent="0.25">
      <c r="A2405">
        <v>2403</v>
      </c>
      <c r="B2405">
        <v>3</v>
      </c>
      <c r="C2405">
        <v>-1</v>
      </c>
      <c r="D2405" t="s">
        <v>230</v>
      </c>
      <c r="E2405" t="s">
        <v>202</v>
      </c>
      <c r="F2405">
        <v>0.102171</v>
      </c>
      <c r="G2405">
        <v>-1</v>
      </c>
      <c r="H2405">
        <v>852.39</v>
      </c>
      <c r="I2405">
        <v>-1</v>
      </c>
      <c r="J2405">
        <v>0</v>
      </c>
      <c r="K2405">
        <v>9.4161599999999996</v>
      </c>
      <c r="L2405">
        <v>4.1041000000000001E-2</v>
      </c>
      <c r="M2405">
        <v>29.490894999999998</v>
      </c>
      <c r="N2405">
        <v>-105.531497</v>
      </c>
      <c r="O2405">
        <v>-3.1392440000000001</v>
      </c>
      <c r="P2405">
        <v>29.528299000000001</v>
      </c>
      <c r="Q2405">
        <v>-105.46024300000001</v>
      </c>
      <c r="R2405">
        <v>-3.1376810000000002</v>
      </c>
      <c r="S2405">
        <v>8.0474409999999992</v>
      </c>
      <c r="T2405">
        <v>1.5629999999999999E-3</v>
      </c>
    </row>
    <row r="2406" spans="1:20" x14ac:dyDescent="0.25">
      <c r="A2406">
        <v>2404</v>
      </c>
      <c r="B2406">
        <v>3</v>
      </c>
      <c r="C2406">
        <v>-1</v>
      </c>
      <c r="D2406" t="s">
        <v>230</v>
      </c>
      <c r="E2406" t="s">
        <v>202</v>
      </c>
      <c r="F2406">
        <v>3.2343999999999998E-2</v>
      </c>
      <c r="G2406">
        <v>-1</v>
      </c>
      <c r="H2406">
        <v>541.65800000000002</v>
      </c>
      <c r="I2406">
        <v>-1</v>
      </c>
      <c r="J2406">
        <v>0</v>
      </c>
      <c r="K2406">
        <v>9.1984480000000008</v>
      </c>
      <c r="L2406">
        <v>4.2403999999999997E-2</v>
      </c>
      <c r="M2406">
        <v>28.461428999999999</v>
      </c>
      <c r="N2406">
        <v>-105.436516</v>
      </c>
      <c r="O2406">
        <v>-3.1406499999999999</v>
      </c>
      <c r="P2406">
        <v>28.412519</v>
      </c>
      <c r="Q2406">
        <v>-105.464401</v>
      </c>
      <c r="R2406">
        <v>-3.13767</v>
      </c>
      <c r="S2406">
        <v>5.6300359999999996</v>
      </c>
      <c r="T2406">
        <v>2.98E-3</v>
      </c>
    </row>
    <row r="2407" spans="1:20" x14ac:dyDescent="0.25">
      <c r="A2407">
        <v>2405</v>
      </c>
      <c r="B2407">
        <v>3</v>
      </c>
      <c r="C2407">
        <v>-1</v>
      </c>
      <c r="D2407" t="s">
        <v>230</v>
      </c>
      <c r="E2407" t="s">
        <v>202</v>
      </c>
      <c r="F2407">
        <v>0.338781</v>
      </c>
      <c r="G2407">
        <v>-1</v>
      </c>
      <c r="H2407">
        <v>385.03</v>
      </c>
      <c r="I2407">
        <v>-1</v>
      </c>
      <c r="J2407">
        <v>0</v>
      </c>
      <c r="K2407">
        <v>9.036346</v>
      </c>
      <c r="L2407">
        <v>-4.3596000000000003E-2</v>
      </c>
      <c r="M2407">
        <v>27.541798</v>
      </c>
      <c r="N2407">
        <v>-105.551044</v>
      </c>
      <c r="O2407">
        <v>-3.1203449999999999</v>
      </c>
      <c r="P2407">
        <v>27.592787000000001</v>
      </c>
      <c r="Q2407">
        <v>-105.467583</v>
      </c>
      <c r="R2407">
        <v>-3.1381060000000001</v>
      </c>
      <c r="S2407">
        <v>9.7804040000000008</v>
      </c>
      <c r="T2407">
        <v>1.7760999999999999E-2</v>
      </c>
    </row>
    <row r="2408" spans="1:20" x14ac:dyDescent="0.25">
      <c r="A2408">
        <v>2406</v>
      </c>
      <c r="B2408">
        <v>3</v>
      </c>
      <c r="C2408">
        <v>-1</v>
      </c>
      <c r="D2408" t="s">
        <v>230</v>
      </c>
      <c r="E2408" t="s">
        <v>202</v>
      </c>
      <c r="F2408">
        <v>3.2757000000000001E-2</v>
      </c>
      <c r="G2408">
        <v>-1</v>
      </c>
      <c r="H2408">
        <v>621.399</v>
      </c>
      <c r="I2408">
        <v>-1</v>
      </c>
      <c r="J2408">
        <v>0</v>
      </c>
      <c r="K2408">
        <v>8.8247079999999993</v>
      </c>
      <c r="L2408">
        <v>-4.5110999999999998E-2</v>
      </c>
      <c r="M2408">
        <v>26.566725999999999</v>
      </c>
      <c r="N2408">
        <v>-105.476551</v>
      </c>
      <c r="O2408">
        <v>-3.13558</v>
      </c>
      <c r="P2408">
        <v>26.522251000000001</v>
      </c>
      <c r="Q2408">
        <v>-105.471512</v>
      </c>
      <c r="R2408">
        <v>-3.138147</v>
      </c>
      <c r="S2408">
        <v>4.4758979999999999</v>
      </c>
      <c r="T2408">
        <v>2.5669999999999998E-3</v>
      </c>
    </row>
    <row r="2409" spans="1:20" x14ac:dyDescent="0.25">
      <c r="A2409">
        <v>2407</v>
      </c>
      <c r="B2409">
        <v>3</v>
      </c>
      <c r="C2409">
        <v>-1</v>
      </c>
      <c r="D2409" t="s">
        <v>230</v>
      </c>
      <c r="E2409" t="s">
        <v>202</v>
      </c>
      <c r="F2409">
        <v>0.14649799999999999</v>
      </c>
      <c r="G2409">
        <v>-1</v>
      </c>
      <c r="H2409">
        <v>698.072</v>
      </c>
      <c r="I2409">
        <v>-1</v>
      </c>
      <c r="J2409">
        <v>0</v>
      </c>
      <c r="K2409">
        <v>8.6823589999999999</v>
      </c>
      <c r="L2409">
        <v>4.6001E-2</v>
      </c>
      <c r="M2409">
        <v>25.655052000000001</v>
      </c>
      <c r="N2409">
        <v>-105.577038</v>
      </c>
      <c r="O2409">
        <v>-3.1314769999999998</v>
      </c>
      <c r="P2409">
        <v>25.735524999999999</v>
      </c>
      <c r="Q2409">
        <v>-105.47425800000001</v>
      </c>
      <c r="R2409">
        <v>-3.1376979999999999</v>
      </c>
      <c r="S2409">
        <v>13.053575</v>
      </c>
      <c r="T2409">
        <v>6.221E-3</v>
      </c>
    </row>
    <row r="2410" spans="1:20" x14ac:dyDescent="0.25">
      <c r="A2410">
        <v>2408</v>
      </c>
      <c r="B2410">
        <v>4</v>
      </c>
      <c r="C2410">
        <v>-1</v>
      </c>
      <c r="D2410" t="s">
        <v>110</v>
      </c>
      <c r="E2410" t="s">
        <v>202</v>
      </c>
      <c r="F2410">
        <v>7.5689999999999993E-2</v>
      </c>
      <c r="G2410">
        <v>-1</v>
      </c>
      <c r="H2410">
        <v>478.149</v>
      </c>
      <c r="I2410">
        <v>-1</v>
      </c>
      <c r="J2410">
        <v>0</v>
      </c>
      <c r="K2410">
        <v>8.5364920000000009</v>
      </c>
      <c r="L2410">
        <v>-4.8737999999999997E-2</v>
      </c>
      <c r="M2410">
        <v>25.027090000000001</v>
      </c>
      <c r="N2410">
        <v>-105.380774</v>
      </c>
      <c r="O2410">
        <v>3.1410140000000002</v>
      </c>
      <c r="P2410">
        <v>24.960222000000002</v>
      </c>
      <c r="Q2410">
        <v>-105.477242</v>
      </c>
      <c r="R2410">
        <v>-3.1381700000000001</v>
      </c>
      <c r="S2410">
        <v>11.737667999999999</v>
      </c>
      <c r="T2410">
        <v>2.8440000000000002E-3</v>
      </c>
    </row>
    <row r="2411" spans="1:20" x14ac:dyDescent="0.25">
      <c r="A2411">
        <v>2409</v>
      </c>
      <c r="B2411">
        <v>4</v>
      </c>
      <c r="C2411">
        <v>-1</v>
      </c>
      <c r="D2411" t="s">
        <v>110</v>
      </c>
      <c r="E2411" t="s">
        <v>202</v>
      </c>
      <c r="F2411">
        <v>0.31103199999999998</v>
      </c>
      <c r="G2411">
        <v>-1</v>
      </c>
      <c r="H2411">
        <v>381.13099999999997</v>
      </c>
      <c r="I2411">
        <v>-1</v>
      </c>
      <c r="J2411">
        <v>0</v>
      </c>
      <c r="K2411">
        <v>8.2153910000000003</v>
      </c>
      <c r="L2411">
        <v>-4.8164999999999999E-2</v>
      </c>
      <c r="M2411">
        <v>23.942898</v>
      </c>
      <c r="N2411">
        <v>-105.53943200000001</v>
      </c>
      <c r="O2411">
        <v>3.136396</v>
      </c>
      <c r="P2411">
        <v>23.956593999999999</v>
      </c>
      <c r="Q2411">
        <v>-105.480919</v>
      </c>
      <c r="R2411">
        <v>-3.1381540000000001</v>
      </c>
      <c r="S2411">
        <v>6.009493</v>
      </c>
      <c r="T2411">
        <v>1.758E-3</v>
      </c>
    </row>
    <row r="2412" spans="1:20" x14ac:dyDescent="0.25">
      <c r="A2412">
        <v>2410</v>
      </c>
      <c r="B2412">
        <v>4</v>
      </c>
      <c r="C2412">
        <v>-1</v>
      </c>
      <c r="D2412" t="s">
        <v>110</v>
      </c>
      <c r="E2412" t="s">
        <v>202</v>
      </c>
      <c r="F2412">
        <v>7.0777999999999994E-2</v>
      </c>
      <c r="G2412">
        <v>-1</v>
      </c>
      <c r="H2412">
        <v>359.90800000000002</v>
      </c>
      <c r="I2412">
        <v>-1</v>
      </c>
      <c r="J2412">
        <v>0</v>
      </c>
      <c r="K2412">
        <v>7.9950159999999997</v>
      </c>
      <c r="L2412">
        <v>5.0042999999999997E-2</v>
      </c>
      <c r="M2412">
        <v>23.159500999999999</v>
      </c>
      <c r="N2412">
        <v>-105.55926700000001</v>
      </c>
      <c r="O2412">
        <v>-3.1368290000000001</v>
      </c>
      <c r="P2412">
        <v>23.228746000000001</v>
      </c>
      <c r="Q2412">
        <v>-105.483429</v>
      </c>
      <c r="R2412">
        <v>-3.137664</v>
      </c>
      <c r="S2412">
        <v>10.269531000000001</v>
      </c>
      <c r="T2412">
        <v>8.3600000000000005E-4</v>
      </c>
    </row>
    <row r="2413" spans="1:20" x14ac:dyDescent="0.25">
      <c r="A2413">
        <v>2411</v>
      </c>
      <c r="B2413">
        <v>5</v>
      </c>
      <c r="C2413">
        <v>-1</v>
      </c>
      <c r="D2413" t="s">
        <v>111</v>
      </c>
      <c r="E2413" t="s">
        <v>202</v>
      </c>
      <c r="F2413">
        <v>0.17715700000000001</v>
      </c>
      <c r="G2413">
        <v>-1</v>
      </c>
      <c r="H2413">
        <v>593.54200000000003</v>
      </c>
      <c r="I2413">
        <v>-1</v>
      </c>
      <c r="J2413">
        <v>0</v>
      </c>
      <c r="K2413">
        <v>7.8823600000000003</v>
      </c>
      <c r="L2413">
        <v>-5.0547000000000002E-2</v>
      </c>
      <c r="M2413">
        <v>22.502510999999998</v>
      </c>
      <c r="N2413">
        <v>-105.453549</v>
      </c>
      <c r="O2413">
        <v>-3.1396169999999999</v>
      </c>
      <c r="P2413">
        <v>22.515837000000001</v>
      </c>
      <c r="Q2413">
        <v>-105.486237</v>
      </c>
      <c r="R2413">
        <v>-3.1381679999999998</v>
      </c>
      <c r="S2413">
        <v>3.5299109999999998</v>
      </c>
      <c r="T2413">
        <v>1.449E-3</v>
      </c>
    </row>
    <row r="2414" spans="1:20" x14ac:dyDescent="0.25">
      <c r="A2414">
        <v>2412</v>
      </c>
      <c r="B2414">
        <v>5</v>
      </c>
      <c r="C2414">
        <v>-1</v>
      </c>
      <c r="D2414" t="s">
        <v>111</v>
      </c>
      <c r="E2414" t="s">
        <v>202</v>
      </c>
      <c r="F2414">
        <v>5.4157999999999998E-2</v>
      </c>
      <c r="G2414">
        <v>-1</v>
      </c>
      <c r="H2414">
        <v>554.22199999999998</v>
      </c>
      <c r="I2414">
        <v>-1</v>
      </c>
      <c r="J2414">
        <v>0</v>
      </c>
      <c r="K2414">
        <v>7.940385</v>
      </c>
      <c r="L2414">
        <v>-4.8252999999999997E-2</v>
      </c>
      <c r="M2414">
        <v>21.646256999999999</v>
      </c>
      <c r="N2414">
        <v>-105.52122300000001</v>
      </c>
      <c r="O2414">
        <v>-3.1406689999999999</v>
      </c>
      <c r="P2414">
        <v>21.568128999999999</v>
      </c>
      <c r="Q2414">
        <v>-105.489746</v>
      </c>
      <c r="R2414">
        <v>-3.1381559999999999</v>
      </c>
      <c r="S2414">
        <v>8.423133</v>
      </c>
      <c r="T2414">
        <v>2.513E-3</v>
      </c>
    </row>
    <row r="2415" spans="1:20" x14ac:dyDescent="0.25">
      <c r="A2415">
        <v>2413</v>
      </c>
      <c r="B2415">
        <v>5</v>
      </c>
      <c r="C2415">
        <v>-1</v>
      </c>
      <c r="D2415" t="s">
        <v>111</v>
      </c>
      <c r="E2415" t="s">
        <v>202</v>
      </c>
      <c r="F2415">
        <v>6.1905000000000002E-2</v>
      </c>
      <c r="G2415">
        <v>-1</v>
      </c>
      <c r="H2415">
        <v>645.05799999999999</v>
      </c>
      <c r="I2415">
        <v>-1</v>
      </c>
      <c r="J2415">
        <v>0</v>
      </c>
      <c r="K2415">
        <v>8.0592989999999993</v>
      </c>
      <c r="L2415">
        <v>4.7465E-2</v>
      </c>
      <c r="M2415">
        <v>20.812132999999999</v>
      </c>
      <c r="N2415">
        <v>-105.52757800000001</v>
      </c>
      <c r="O2415">
        <v>-3.1377060000000001</v>
      </c>
      <c r="P2415">
        <v>20.847486</v>
      </c>
      <c r="Q2415">
        <v>-105.492226</v>
      </c>
      <c r="R2415">
        <v>-3.137677</v>
      </c>
      <c r="S2415">
        <v>4.9996479999999996</v>
      </c>
      <c r="T2415">
        <v>2.9E-5</v>
      </c>
    </row>
    <row r="2416" spans="1:20" x14ac:dyDescent="0.25">
      <c r="A2416">
        <v>2414</v>
      </c>
      <c r="B2416">
        <v>5</v>
      </c>
      <c r="C2416">
        <v>-1</v>
      </c>
      <c r="D2416" t="s">
        <v>111</v>
      </c>
      <c r="E2416" t="s">
        <v>202</v>
      </c>
      <c r="F2416">
        <v>0.24812000000000001</v>
      </c>
      <c r="G2416">
        <v>-1</v>
      </c>
      <c r="H2416">
        <v>429.53699999999998</v>
      </c>
      <c r="I2416">
        <v>-1</v>
      </c>
      <c r="J2416">
        <v>0</v>
      </c>
      <c r="K2416">
        <v>8.1504650000000005</v>
      </c>
      <c r="L2416">
        <v>4.8980999999999997E-2</v>
      </c>
      <c r="M2416">
        <v>19.946269000000001</v>
      </c>
      <c r="N2416">
        <v>-105.416359</v>
      </c>
      <c r="O2416">
        <v>-3.1324589999999999</v>
      </c>
      <c r="P2416">
        <v>19.873132999999999</v>
      </c>
      <c r="Q2416">
        <v>-105.49582700000001</v>
      </c>
      <c r="R2416">
        <v>-3.1376580000000001</v>
      </c>
      <c r="S2416">
        <v>10.800017</v>
      </c>
      <c r="T2416">
        <v>5.1980000000000004E-3</v>
      </c>
    </row>
    <row r="2417" spans="1:20" x14ac:dyDescent="0.25">
      <c r="A2417">
        <v>2415</v>
      </c>
      <c r="B2417">
        <v>5</v>
      </c>
      <c r="C2417">
        <v>-1</v>
      </c>
      <c r="D2417" t="s">
        <v>111</v>
      </c>
      <c r="E2417" t="s">
        <v>202</v>
      </c>
      <c r="F2417">
        <v>8.8352E-2</v>
      </c>
      <c r="G2417">
        <v>-1</v>
      </c>
      <c r="H2417">
        <v>607.48599999999999</v>
      </c>
      <c r="I2417">
        <v>-1</v>
      </c>
      <c r="J2417">
        <v>0</v>
      </c>
      <c r="K2417">
        <v>8.1376439999999999</v>
      </c>
      <c r="L2417">
        <v>-5.0067E-2</v>
      </c>
      <c r="M2417">
        <v>19.171800000000001</v>
      </c>
      <c r="N2417">
        <v>-105.442897</v>
      </c>
      <c r="O2417">
        <v>-3.1400109999999999</v>
      </c>
      <c r="P2417">
        <v>19.139821999999999</v>
      </c>
      <c r="Q2417">
        <v>-105.498627</v>
      </c>
      <c r="R2417">
        <v>-3.1381999999999999</v>
      </c>
      <c r="S2417">
        <v>6.4253179999999999</v>
      </c>
      <c r="T2417">
        <v>1.8109999999999999E-3</v>
      </c>
    </row>
    <row r="2418" spans="1:20" x14ac:dyDescent="0.25">
      <c r="A2418">
        <v>2416</v>
      </c>
      <c r="B2418">
        <v>5</v>
      </c>
      <c r="C2418">
        <v>-1</v>
      </c>
      <c r="D2418" t="s">
        <v>111</v>
      </c>
      <c r="E2418" t="s">
        <v>202</v>
      </c>
      <c r="F2418">
        <v>0.34001700000000001</v>
      </c>
      <c r="G2418">
        <v>-1</v>
      </c>
      <c r="H2418">
        <v>558.84500000000003</v>
      </c>
      <c r="I2418">
        <v>-1</v>
      </c>
      <c r="J2418">
        <v>0</v>
      </c>
      <c r="K2418">
        <v>8.0882970000000007</v>
      </c>
      <c r="L2418">
        <v>4.9664E-2</v>
      </c>
      <c r="M2418">
        <v>18.416858000000001</v>
      </c>
      <c r="N2418">
        <v>-105.599515</v>
      </c>
      <c r="O2418">
        <v>-3.1296499999999998</v>
      </c>
      <c r="P2418">
        <v>18.409824</v>
      </c>
      <c r="Q2418">
        <v>-105.501053</v>
      </c>
      <c r="R2418">
        <v>-3.137753</v>
      </c>
      <c r="S2418">
        <v>9.8713549999999994</v>
      </c>
      <c r="T2418">
        <v>8.1030000000000008E-3</v>
      </c>
    </row>
    <row r="2419" spans="1:20" x14ac:dyDescent="0.25">
      <c r="A2419">
        <v>2417</v>
      </c>
      <c r="B2419">
        <v>5</v>
      </c>
      <c r="C2419">
        <v>-1</v>
      </c>
      <c r="D2419" t="s">
        <v>111</v>
      </c>
      <c r="E2419" t="s">
        <v>202</v>
      </c>
      <c r="F2419">
        <v>8.3171999999999996E-2</v>
      </c>
      <c r="G2419">
        <v>-1</v>
      </c>
      <c r="H2419">
        <v>477.47</v>
      </c>
      <c r="I2419">
        <v>-1</v>
      </c>
      <c r="J2419">
        <v>0</v>
      </c>
      <c r="K2419">
        <v>8.0329929999999994</v>
      </c>
      <c r="L2419">
        <v>5.0160000000000003E-2</v>
      </c>
      <c r="M2419">
        <v>17.498477000000001</v>
      </c>
      <c r="N2419">
        <v>-105.34545300000001</v>
      </c>
      <c r="O2419">
        <v>-3.1339800000000002</v>
      </c>
      <c r="P2419">
        <v>17.443262000000001</v>
      </c>
      <c r="Q2419">
        <v>-105.504578</v>
      </c>
      <c r="R2419">
        <v>-3.137734</v>
      </c>
      <c r="S2419">
        <v>16.8432</v>
      </c>
      <c r="T2419">
        <v>3.754E-3</v>
      </c>
    </row>
    <row r="2420" spans="1:20" x14ac:dyDescent="0.25">
      <c r="A2420">
        <v>2418</v>
      </c>
      <c r="B2420">
        <v>5</v>
      </c>
      <c r="C2420">
        <v>-1</v>
      </c>
      <c r="D2420" t="s">
        <v>111</v>
      </c>
      <c r="E2420" t="s">
        <v>202</v>
      </c>
      <c r="F2420">
        <v>0.23524200000000001</v>
      </c>
      <c r="G2420">
        <v>-1</v>
      </c>
      <c r="H2420">
        <v>542.93200000000002</v>
      </c>
      <c r="I2420">
        <v>-1</v>
      </c>
      <c r="J2420">
        <v>0</v>
      </c>
      <c r="K2420">
        <v>8.025684</v>
      </c>
      <c r="L2420">
        <v>-4.9806000000000003E-2</v>
      </c>
      <c r="M2420">
        <v>16.718337999999999</v>
      </c>
      <c r="N2420">
        <v>-105.455195</v>
      </c>
      <c r="O2420">
        <v>3.1395140000000001</v>
      </c>
      <c r="P2420">
        <v>16.720894000000001</v>
      </c>
      <c r="Q2420">
        <v>-105.507355</v>
      </c>
      <c r="R2420">
        <v>-3.138223</v>
      </c>
      <c r="S2420">
        <v>5.2222169999999997</v>
      </c>
      <c r="T2420">
        <v>1.291E-3</v>
      </c>
    </row>
    <row r="2421" spans="1:20" x14ac:dyDescent="0.25">
      <c r="A2421">
        <v>2419</v>
      </c>
      <c r="B2421">
        <v>5</v>
      </c>
      <c r="C2421">
        <v>-1</v>
      </c>
      <c r="D2421" t="s">
        <v>111</v>
      </c>
      <c r="E2421" t="s">
        <v>202</v>
      </c>
      <c r="F2421">
        <v>0.35763499999999998</v>
      </c>
      <c r="G2421">
        <v>-1</v>
      </c>
      <c r="H2421">
        <v>428.14800000000002</v>
      </c>
      <c r="I2421">
        <v>-1</v>
      </c>
      <c r="J2421">
        <v>0</v>
      </c>
      <c r="K2421">
        <v>8.0516489999999994</v>
      </c>
      <c r="L2421">
        <v>-4.9556000000000003E-2</v>
      </c>
      <c r="M2421">
        <v>15.682372000000001</v>
      </c>
      <c r="N2421">
        <v>-105.54006</v>
      </c>
      <c r="O2421">
        <v>-3.1367099999999999</v>
      </c>
      <c r="P2421">
        <v>15.756345</v>
      </c>
      <c r="Q2421">
        <v>-105.510796</v>
      </c>
      <c r="R2421">
        <v>-3.1382530000000002</v>
      </c>
      <c r="S2421">
        <v>7.9551540000000003</v>
      </c>
      <c r="T2421">
        <v>1.542E-3</v>
      </c>
    </row>
    <row r="2422" spans="1:20" x14ac:dyDescent="0.25">
      <c r="A2422">
        <v>2420</v>
      </c>
      <c r="B2422">
        <v>4</v>
      </c>
      <c r="C2422">
        <v>-1</v>
      </c>
      <c r="D2422" t="s">
        <v>112</v>
      </c>
      <c r="E2422" t="s">
        <v>202</v>
      </c>
      <c r="F2422">
        <v>0.26214500000000002</v>
      </c>
      <c r="G2422">
        <v>-1</v>
      </c>
      <c r="H2422">
        <v>598.65700000000004</v>
      </c>
      <c r="I2422">
        <v>-1</v>
      </c>
      <c r="J2422">
        <v>0</v>
      </c>
      <c r="K2422">
        <v>8.073855</v>
      </c>
      <c r="L2422">
        <v>4.8673000000000001E-2</v>
      </c>
      <c r="M2422">
        <v>15.006824999999999</v>
      </c>
      <c r="N2422">
        <v>-105.520945</v>
      </c>
      <c r="O2422">
        <v>-3.139227</v>
      </c>
      <c r="P2422">
        <v>15.030516</v>
      </c>
      <c r="Q2422">
        <v>-105.51319100000001</v>
      </c>
      <c r="R2422">
        <v>-3.137785</v>
      </c>
      <c r="S2422">
        <v>2.4927790000000001</v>
      </c>
      <c r="T2422">
        <v>1.4419999999999999E-3</v>
      </c>
    </row>
    <row r="2423" spans="1:20" x14ac:dyDescent="0.25">
      <c r="A2423">
        <v>2421</v>
      </c>
      <c r="B2423">
        <v>4</v>
      </c>
      <c r="C2423">
        <v>-1</v>
      </c>
      <c r="D2423" t="s">
        <v>112</v>
      </c>
      <c r="E2423" t="s">
        <v>202</v>
      </c>
      <c r="F2423">
        <v>0.13319600000000001</v>
      </c>
      <c r="G2423">
        <v>-1</v>
      </c>
      <c r="H2423">
        <v>579.63</v>
      </c>
      <c r="I2423">
        <v>-1</v>
      </c>
      <c r="J2423">
        <v>0</v>
      </c>
      <c r="K2423">
        <v>8.0830210000000005</v>
      </c>
      <c r="L2423">
        <v>4.9410000000000003E-2</v>
      </c>
      <c r="M2423">
        <v>14.002406000000001</v>
      </c>
      <c r="N2423">
        <v>-105.504425</v>
      </c>
      <c r="O2423">
        <v>-3.1283979999999998</v>
      </c>
      <c r="P2423">
        <v>14.060796</v>
      </c>
      <c r="Q2423">
        <v>-105.516609</v>
      </c>
      <c r="R2423">
        <v>-3.1377989999999998</v>
      </c>
      <c r="S2423">
        <v>5.9647589999999999</v>
      </c>
      <c r="T2423">
        <v>9.4009999999999996E-3</v>
      </c>
    </row>
    <row r="2424" spans="1:20" x14ac:dyDescent="0.25">
      <c r="A2424">
        <v>2422</v>
      </c>
      <c r="B2424">
        <v>4</v>
      </c>
      <c r="C2424">
        <v>-1</v>
      </c>
      <c r="D2424" t="s">
        <v>112</v>
      </c>
      <c r="E2424" t="s">
        <v>202</v>
      </c>
      <c r="F2424">
        <v>6.3198000000000004E-2</v>
      </c>
      <c r="G2424">
        <v>-1</v>
      </c>
      <c r="H2424">
        <v>685.37699999999995</v>
      </c>
      <c r="I2424">
        <v>-1</v>
      </c>
      <c r="J2424">
        <v>0</v>
      </c>
      <c r="K2424">
        <v>8.0754269999999995</v>
      </c>
      <c r="L2424">
        <v>-4.9513000000000001E-2</v>
      </c>
      <c r="M2424">
        <v>13.291107</v>
      </c>
      <c r="N2424">
        <v>-105.613325</v>
      </c>
      <c r="O2424">
        <v>3.1397650000000001</v>
      </c>
      <c r="P2424">
        <v>13.333655</v>
      </c>
      <c r="Q2424">
        <v>-105.519379</v>
      </c>
      <c r="R2424">
        <v>-3.1382680000000001</v>
      </c>
      <c r="S2424">
        <v>10.313283999999999</v>
      </c>
      <c r="T2424">
        <v>1.4970000000000001E-3</v>
      </c>
    </row>
    <row r="2425" spans="1:20" x14ac:dyDescent="0.25">
      <c r="A2425">
        <v>2423</v>
      </c>
      <c r="B2425">
        <v>4</v>
      </c>
      <c r="C2425">
        <v>-1</v>
      </c>
      <c r="D2425" t="s">
        <v>112</v>
      </c>
      <c r="E2425" t="s">
        <v>202</v>
      </c>
      <c r="F2425">
        <v>0.142122</v>
      </c>
      <c r="G2425">
        <v>-1</v>
      </c>
      <c r="H2425">
        <v>534.99900000000002</v>
      </c>
      <c r="I2425">
        <v>-1</v>
      </c>
      <c r="J2425">
        <v>0</v>
      </c>
      <c r="K2425">
        <v>8.0643259999999994</v>
      </c>
      <c r="L2425">
        <v>4.9091000000000003E-2</v>
      </c>
      <c r="M2425">
        <v>12.580517</v>
      </c>
      <c r="N2425">
        <v>-105.564531</v>
      </c>
      <c r="O2425">
        <v>-3.1397300000000001</v>
      </c>
      <c r="P2425">
        <v>12.60744</v>
      </c>
      <c r="Q2425">
        <v>-105.521767</v>
      </c>
      <c r="R2425">
        <v>-3.1377860000000002</v>
      </c>
      <c r="S2425">
        <v>5.0533169999999998</v>
      </c>
      <c r="T2425">
        <v>1.944E-3</v>
      </c>
    </row>
    <row r="2426" spans="1:20" x14ac:dyDescent="0.25">
      <c r="A2426">
        <v>2424</v>
      </c>
      <c r="B2426">
        <v>4</v>
      </c>
      <c r="C2426">
        <v>-1</v>
      </c>
      <c r="D2426" t="s">
        <v>112</v>
      </c>
      <c r="E2426" t="s">
        <v>202</v>
      </c>
      <c r="F2426">
        <v>4.2590000000000003E-2</v>
      </c>
      <c r="G2426">
        <v>-1</v>
      </c>
      <c r="H2426">
        <v>552.827</v>
      </c>
      <c r="I2426">
        <v>-1</v>
      </c>
      <c r="J2426">
        <v>0</v>
      </c>
      <c r="K2426">
        <v>8.0563959999999994</v>
      </c>
      <c r="L2426">
        <v>4.9075000000000001E-2</v>
      </c>
      <c r="M2426">
        <v>11.613477</v>
      </c>
      <c r="N2426">
        <v>-105.563508</v>
      </c>
      <c r="O2426">
        <v>-3.1370659999999999</v>
      </c>
      <c r="P2426">
        <v>11.640361</v>
      </c>
      <c r="Q2426">
        <v>-105.52516199999999</v>
      </c>
      <c r="R2426">
        <v>-3.1377869999999999</v>
      </c>
      <c r="S2426">
        <v>4.6831829999999997</v>
      </c>
      <c r="T2426">
        <v>7.2099999999999996E-4</v>
      </c>
    </row>
    <row r="2427" spans="1:20" x14ac:dyDescent="0.25">
      <c r="A2427">
        <v>2425</v>
      </c>
      <c r="B2427">
        <v>4</v>
      </c>
      <c r="C2427">
        <v>-1</v>
      </c>
      <c r="D2427" t="s">
        <v>112</v>
      </c>
      <c r="E2427" t="s">
        <v>202</v>
      </c>
      <c r="F2427">
        <v>0.117199</v>
      </c>
      <c r="G2427">
        <v>-1</v>
      </c>
      <c r="H2427">
        <v>1049.807</v>
      </c>
      <c r="I2427">
        <v>-1</v>
      </c>
      <c r="J2427">
        <v>0</v>
      </c>
      <c r="K2427">
        <v>8.0559580000000004</v>
      </c>
      <c r="L2427">
        <v>6.4310000000000001E-3</v>
      </c>
      <c r="M2427">
        <v>10.938435999999999</v>
      </c>
      <c r="N2427">
        <v>-105.535685</v>
      </c>
      <c r="O2427">
        <v>-3.1367080000000001</v>
      </c>
      <c r="P2427">
        <v>10.915355</v>
      </c>
      <c r="Q2427">
        <v>-105.530586</v>
      </c>
      <c r="R2427">
        <v>-3.13591</v>
      </c>
      <c r="S2427">
        <v>2.3637269999999999</v>
      </c>
      <c r="T2427">
        <v>7.9799999999999999E-4</v>
      </c>
    </row>
    <row r="2428" spans="1:20" x14ac:dyDescent="0.25">
      <c r="A2428">
        <v>2426</v>
      </c>
      <c r="B2428">
        <v>4</v>
      </c>
      <c r="C2428">
        <v>-1</v>
      </c>
      <c r="D2428" t="s">
        <v>112</v>
      </c>
      <c r="E2428" t="s">
        <v>202</v>
      </c>
      <c r="F2428">
        <v>4.2085999999999998E-2</v>
      </c>
      <c r="G2428">
        <v>-1</v>
      </c>
      <c r="H2428">
        <v>459.99200000000002</v>
      </c>
      <c r="I2428">
        <v>-1</v>
      </c>
      <c r="J2428">
        <v>0</v>
      </c>
      <c r="K2428">
        <v>8.0608120000000003</v>
      </c>
      <c r="L2428">
        <v>0.112315</v>
      </c>
      <c r="M2428">
        <v>10.105758</v>
      </c>
      <c r="N2428">
        <v>-105.64142099999999</v>
      </c>
      <c r="O2428">
        <v>-3.131373</v>
      </c>
      <c r="P2428">
        <v>10.190156</v>
      </c>
      <c r="Q2428">
        <v>-105.541336</v>
      </c>
      <c r="R2428">
        <v>-3.1297869999999999</v>
      </c>
      <c r="S2428">
        <v>13.091967</v>
      </c>
      <c r="T2428">
        <v>1.586E-3</v>
      </c>
    </row>
    <row r="2429" spans="1:20" x14ac:dyDescent="0.25">
      <c r="A2429">
        <v>2427</v>
      </c>
      <c r="B2429">
        <v>4</v>
      </c>
      <c r="C2429">
        <v>-1</v>
      </c>
      <c r="D2429" t="s">
        <v>112</v>
      </c>
      <c r="E2429" t="s">
        <v>202</v>
      </c>
      <c r="F2429">
        <v>1.2893E-2</v>
      </c>
      <c r="G2429">
        <v>-1</v>
      </c>
      <c r="H2429">
        <v>373.661</v>
      </c>
      <c r="I2429">
        <v>-1</v>
      </c>
      <c r="J2429">
        <v>0</v>
      </c>
      <c r="K2429">
        <v>8.0679770000000008</v>
      </c>
      <c r="L2429">
        <v>9.6061999999999995E-2</v>
      </c>
      <c r="M2429">
        <v>9.2511189999999992</v>
      </c>
      <c r="N2429">
        <v>-105.587538</v>
      </c>
      <c r="O2429">
        <v>-3.125311</v>
      </c>
      <c r="P2429">
        <v>9.2224850000000007</v>
      </c>
      <c r="Q2429">
        <v>-105.56062300000001</v>
      </c>
      <c r="R2429">
        <v>-3.1232289999999998</v>
      </c>
      <c r="S2429">
        <v>3.9297810000000002</v>
      </c>
      <c r="T2429">
        <v>2.0820000000000001E-3</v>
      </c>
    </row>
    <row r="2430" spans="1:20" x14ac:dyDescent="0.25">
      <c r="A2430">
        <v>2428</v>
      </c>
      <c r="B2430">
        <v>4</v>
      </c>
      <c r="C2430">
        <v>-1</v>
      </c>
      <c r="D2430" t="s">
        <v>112</v>
      </c>
      <c r="E2430" t="s">
        <v>202</v>
      </c>
      <c r="F2430">
        <v>4.7835000000000003E-2</v>
      </c>
      <c r="G2430">
        <v>-1</v>
      </c>
      <c r="H2430">
        <v>599.077</v>
      </c>
      <c r="I2430">
        <v>-1</v>
      </c>
      <c r="J2430">
        <v>0</v>
      </c>
      <c r="K2430">
        <v>8.0697030000000005</v>
      </c>
      <c r="L2430">
        <v>-1.5257E-2</v>
      </c>
      <c r="M2430">
        <v>8.4671000000000003</v>
      </c>
      <c r="N2430">
        <v>-105.580731</v>
      </c>
      <c r="O2430">
        <v>-3.1193170000000001</v>
      </c>
      <c r="P2430">
        <v>8.4964440000000003</v>
      </c>
      <c r="Q2430">
        <v>-105.57766700000001</v>
      </c>
      <c r="R2430">
        <v>-3.1201810000000001</v>
      </c>
      <c r="S2430">
        <v>2.950361</v>
      </c>
      <c r="T2430">
        <v>8.6499999999999999E-4</v>
      </c>
    </row>
    <row r="2431" spans="1:20" x14ac:dyDescent="0.25">
      <c r="A2431">
        <v>2429</v>
      </c>
      <c r="B2431">
        <v>4</v>
      </c>
      <c r="C2431">
        <v>-1</v>
      </c>
      <c r="D2431" t="s">
        <v>112</v>
      </c>
      <c r="E2431" t="s">
        <v>202</v>
      </c>
      <c r="F2431">
        <v>0.24881200000000001</v>
      </c>
      <c r="G2431">
        <v>-1</v>
      </c>
      <c r="H2431">
        <v>483.59800000000001</v>
      </c>
      <c r="I2431">
        <v>-1</v>
      </c>
      <c r="J2431">
        <v>0</v>
      </c>
      <c r="K2431">
        <v>8.0673220000000008</v>
      </c>
      <c r="L2431">
        <v>7.3771000000000003E-2</v>
      </c>
      <c r="M2431">
        <v>7.7843249999999999</v>
      </c>
      <c r="N2431">
        <v>-105.61619</v>
      </c>
      <c r="O2431">
        <v>-3.1202719999999999</v>
      </c>
      <c r="P2431">
        <v>7.7705039999999999</v>
      </c>
      <c r="Q2431">
        <v>-105.59586299999999</v>
      </c>
      <c r="R2431">
        <v>-3.1171350000000002</v>
      </c>
      <c r="S2431">
        <v>2.4579949999999999</v>
      </c>
      <c r="T2431">
        <v>3.137E-3</v>
      </c>
    </row>
    <row r="2432" spans="1:20" x14ac:dyDescent="0.25">
      <c r="A2432">
        <v>2430</v>
      </c>
      <c r="B2432">
        <v>4</v>
      </c>
      <c r="C2432">
        <v>-1</v>
      </c>
      <c r="D2432" t="s">
        <v>112</v>
      </c>
      <c r="E2432" t="s">
        <v>202</v>
      </c>
      <c r="F2432">
        <v>4.3228999999999997E-2</v>
      </c>
      <c r="G2432">
        <v>-1</v>
      </c>
      <c r="H2432">
        <v>362.44</v>
      </c>
      <c r="I2432">
        <v>-1</v>
      </c>
      <c r="J2432">
        <v>0</v>
      </c>
      <c r="K2432">
        <v>8.0636980000000005</v>
      </c>
      <c r="L2432">
        <v>6.5017000000000005E-2</v>
      </c>
      <c r="M2432">
        <v>6.837307</v>
      </c>
      <c r="N2432">
        <v>-105.586876</v>
      </c>
      <c r="O2432">
        <v>-3.113502</v>
      </c>
      <c r="P2432">
        <v>6.803007</v>
      </c>
      <c r="Q2432">
        <v>-105.62191799999999</v>
      </c>
      <c r="R2432">
        <v>-3.1148319999999998</v>
      </c>
      <c r="S2432">
        <v>4.9034870000000002</v>
      </c>
      <c r="T2432">
        <v>1.33E-3</v>
      </c>
    </row>
    <row r="2433" spans="1:20" x14ac:dyDescent="0.25">
      <c r="A2433">
        <v>2431</v>
      </c>
      <c r="B2433">
        <v>4</v>
      </c>
      <c r="C2433">
        <v>-1</v>
      </c>
      <c r="D2433" t="s">
        <v>112</v>
      </c>
      <c r="E2433" t="s">
        <v>202</v>
      </c>
      <c r="F2433">
        <v>3.1139E-2</v>
      </c>
      <c r="G2433">
        <v>-1</v>
      </c>
      <c r="H2433">
        <v>465.79899999999998</v>
      </c>
      <c r="I2433">
        <v>-1</v>
      </c>
      <c r="J2433">
        <v>0</v>
      </c>
      <c r="K2433">
        <v>8.0560510000000001</v>
      </c>
      <c r="L2433">
        <v>2.8534E-2</v>
      </c>
      <c r="M2433">
        <v>6.0825100000000001</v>
      </c>
      <c r="N2433">
        <v>-105.667154</v>
      </c>
      <c r="O2433">
        <v>-3.1142690000000002</v>
      </c>
      <c r="P2433">
        <v>6.0777659999999996</v>
      </c>
      <c r="Q2433">
        <v>-105.643761</v>
      </c>
      <c r="R2433">
        <v>-3.112984</v>
      </c>
      <c r="S2433">
        <v>2.386949</v>
      </c>
      <c r="T2433">
        <v>1.2849999999999999E-3</v>
      </c>
    </row>
    <row r="2434" spans="1:20" x14ac:dyDescent="0.25">
      <c r="A2434">
        <v>2432</v>
      </c>
      <c r="B2434">
        <v>4</v>
      </c>
      <c r="C2434">
        <v>-1</v>
      </c>
      <c r="D2434" t="s">
        <v>112</v>
      </c>
      <c r="E2434" t="s">
        <v>202</v>
      </c>
      <c r="F2434">
        <v>0.12288300000000001</v>
      </c>
      <c r="G2434">
        <v>-1</v>
      </c>
      <c r="H2434">
        <v>610.41399999999999</v>
      </c>
      <c r="I2434">
        <v>-1</v>
      </c>
      <c r="J2434">
        <v>0</v>
      </c>
      <c r="K2434">
        <v>7.9669650000000001</v>
      </c>
      <c r="L2434">
        <v>0.37795200000000001</v>
      </c>
      <c r="M2434">
        <v>5.3204719999999996</v>
      </c>
      <c r="N2434">
        <v>-105.746206</v>
      </c>
      <c r="O2434">
        <v>-3.0853190000000001</v>
      </c>
      <c r="P2434">
        <v>5.3584329999999998</v>
      </c>
      <c r="Q2434">
        <v>-105.689789</v>
      </c>
      <c r="R2434">
        <v>-3.0908250000000002</v>
      </c>
      <c r="S2434">
        <v>6.7999210000000003</v>
      </c>
      <c r="T2434">
        <v>5.5059999999999996E-3</v>
      </c>
    </row>
    <row r="2435" spans="1:20" x14ac:dyDescent="0.25">
      <c r="A2435">
        <v>2433</v>
      </c>
      <c r="B2435">
        <v>4</v>
      </c>
      <c r="C2435">
        <v>-1</v>
      </c>
      <c r="D2435" t="s">
        <v>112</v>
      </c>
      <c r="E2435" t="s">
        <v>202</v>
      </c>
      <c r="F2435">
        <v>6.8095000000000003E-2</v>
      </c>
      <c r="G2435">
        <v>-1</v>
      </c>
      <c r="H2435">
        <v>409.505</v>
      </c>
      <c r="I2435">
        <v>-1</v>
      </c>
      <c r="J2435">
        <v>0</v>
      </c>
      <c r="K2435">
        <v>7.9079079999999999</v>
      </c>
      <c r="L2435">
        <v>0.37269099999999999</v>
      </c>
      <c r="M2435">
        <v>4.3756680000000001</v>
      </c>
      <c r="N2435">
        <v>-105.83487700000001</v>
      </c>
      <c r="O2435">
        <v>-3.0513189999999999</v>
      </c>
      <c r="P2435">
        <v>4.4115789999999997</v>
      </c>
      <c r="Q2435">
        <v>-105.789047</v>
      </c>
      <c r="R2435">
        <v>-3.0499550000000002</v>
      </c>
      <c r="S2435">
        <v>5.8223469999999997</v>
      </c>
      <c r="T2435">
        <v>1.364E-3</v>
      </c>
    </row>
    <row r="2436" spans="1:20" x14ac:dyDescent="0.25">
      <c r="A2436">
        <v>2434</v>
      </c>
      <c r="B2436">
        <v>4</v>
      </c>
      <c r="C2436">
        <v>-1</v>
      </c>
      <c r="D2436" t="s">
        <v>112</v>
      </c>
      <c r="E2436" t="s">
        <v>202</v>
      </c>
      <c r="F2436">
        <v>0.163629</v>
      </c>
      <c r="G2436">
        <v>-1</v>
      </c>
      <c r="H2436">
        <v>540.53899999999999</v>
      </c>
      <c r="I2436">
        <v>-1</v>
      </c>
      <c r="J2436">
        <v>0</v>
      </c>
      <c r="K2436">
        <v>7.9123760000000001</v>
      </c>
      <c r="L2436">
        <v>0.21085499999999999</v>
      </c>
      <c r="M2436">
        <v>3.6788989999999999</v>
      </c>
      <c r="N2436">
        <v>-105.91806699999999</v>
      </c>
      <c r="O2436">
        <v>-3.0246759999999999</v>
      </c>
      <c r="P2436">
        <v>3.7057739999999999</v>
      </c>
      <c r="Q2436">
        <v>-105.882164</v>
      </c>
      <c r="R2436">
        <v>-3.0245389999999999</v>
      </c>
      <c r="S2436">
        <v>4.484667</v>
      </c>
      <c r="T2436">
        <v>1.37E-4</v>
      </c>
    </row>
    <row r="2437" spans="1:20" x14ac:dyDescent="0.25">
      <c r="A2437">
        <v>2435</v>
      </c>
      <c r="B2437">
        <v>4</v>
      </c>
      <c r="C2437">
        <v>-1</v>
      </c>
      <c r="D2437" t="s">
        <v>112</v>
      </c>
      <c r="E2437" t="s">
        <v>202</v>
      </c>
      <c r="F2437">
        <v>5.7800999999999998E-2</v>
      </c>
      <c r="G2437">
        <v>-1</v>
      </c>
      <c r="H2437">
        <v>361.92</v>
      </c>
      <c r="I2437">
        <v>-1</v>
      </c>
      <c r="J2437">
        <v>0</v>
      </c>
      <c r="K2437">
        <v>7.924747</v>
      </c>
      <c r="L2437">
        <v>0.36959999999999998</v>
      </c>
      <c r="M2437">
        <v>3.0420020000000001</v>
      </c>
      <c r="N2437">
        <v>-105.942104</v>
      </c>
      <c r="O2437">
        <v>-2.99952</v>
      </c>
      <c r="P2437">
        <v>3.0015170000000002</v>
      </c>
      <c r="Q2437">
        <v>-105.991837</v>
      </c>
      <c r="R2437">
        <v>-2.99925</v>
      </c>
      <c r="S2437">
        <v>6.4127539999999996</v>
      </c>
      <c r="T2437">
        <v>2.7E-4</v>
      </c>
    </row>
    <row r="2438" spans="1:20" x14ac:dyDescent="0.25">
      <c r="A2438">
        <v>2436</v>
      </c>
      <c r="B2438">
        <v>3</v>
      </c>
      <c r="C2438">
        <v>-1</v>
      </c>
      <c r="D2438" t="s">
        <v>113</v>
      </c>
      <c r="E2438" t="s">
        <v>202</v>
      </c>
      <c r="F2438">
        <v>2.8906000000000001E-2</v>
      </c>
      <c r="G2438">
        <v>-1</v>
      </c>
      <c r="H2438">
        <v>600.03300000000002</v>
      </c>
      <c r="I2438">
        <v>-1</v>
      </c>
      <c r="J2438">
        <v>0</v>
      </c>
      <c r="K2438">
        <v>7.9984570000000001</v>
      </c>
      <c r="L2438">
        <v>0.34600900000000001</v>
      </c>
      <c r="M2438">
        <v>2.2823950000000002</v>
      </c>
      <c r="N2438">
        <v>-106.13189300000001</v>
      </c>
      <c r="O2438">
        <v>-2.972264</v>
      </c>
      <c r="P2438">
        <v>2.2971430000000002</v>
      </c>
      <c r="Q2438">
        <v>-106.127655</v>
      </c>
      <c r="R2438">
        <v>-2.9689030000000001</v>
      </c>
      <c r="S2438">
        <v>1.534538</v>
      </c>
      <c r="T2438">
        <v>3.362E-3</v>
      </c>
    </row>
    <row r="2439" spans="1:20" x14ac:dyDescent="0.25">
      <c r="A2439">
        <v>2437</v>
      </c>
      <c r="B2439">
        <v>3</v>
      </c>
      <c r="C2439">
        <v>-1</v>
      </c>
      <c r="D2439" t="s">
        <v>113</v>
      </c>
      <c r="E2439" t="s">
        <v>202</v>
      </c>
      <c r="F2439">
        <v>3.9009000000000002E-2</v>
      </c>
      <c r="G2439">
        <v>-1</v>
      </c>
      <c r="H2439">
        <v>402.66300000000001</v>
      </c>
      <c r="I2439">
        <v>-1</v>
      </c>
      <c r="J2439">
        <v>0</v>
      </c>
      <c r="K2439">
        <v>8.0781910000000003</v>
      </c>
      <c r="L2439">
        <v>0.44543700000000003</v>
      </c>
      <c r="M2439">
        <v>1.3158989999999999</v>
      </c>
      <c r="N2439">
        <v>-106.436054</v>
      </c>
      <c r="O2439">
        <v>-2.9186200000000002</v>
      </c>
      <c r="P2439">
        <v>1.3586739999999999</v>
      </c>
      <c r="Q2439">
        <v>-106.35817</v>
      </c>
      <c r="R2439">
        <v>-2.9163600000000001</v>
      </c>
      <c r="S2439">
        <v>8.8857719999999993</v>
      </c>
      <c r="T2439">
        <v>2.2599999999999999E-3</v>
      </c>
    </row>
    <row r="2440" spans="1:20" x14ac:dyDescent="0.25">
      <c r="A2440">
        <v>2438</v>
      </c>
      <c r="B2440">
        <v>3</v>
      </c>
      <c r="C2440">
        <v>-1</v>
      </c>
      <c r="D2440" t="s">
        <v>113</v>
      </c>
      <c r="E2440" t="s">
        <v>202</v>
      </c>
      <c r="F2440">
        <v>2.9506000000000001E-2</v>
      </c>
      <c r="G2440">
        <v>-1</v>
      </c>
      <c r="H2440">
        <v>390.32600000000002</v>
      </c>
      <c r="I2440">
        <v>-1</v>
      </c>
      <c r="J2440">
        <v>0</v>
      </c>
      <c r="K2440">
        <v>8.0942489999999996</v>
      </c>
      <c r="L2440">
        <v>0.53995700000000002</v>
      </c>
      <c r="M2440">
        <v>0.63931000000000004</v>
      </c>
      <c r="N2440">
        <v>-106.616557</v>
      </c>
      <c r="O2440">
        <v>-2.8670589999999998</v>
      </c>
      <c r="P2440">
        <v>0.66154199999999996</v>
      </c>
      <c r="Q2440">
        <v>-106.569862</v>
      </c>
      <c r="R2440">
        <v>-2.8706839999999998</v>
      </c>
      <c r="S2440">
        <v>5.1716540000000002</v>
      </c>
      <c r="T2440">
        <v>3.6250000000000002E-3</v>
      </c>
    </row>
    <row r="2441" spans="1:20" x14ac:dyDescent="0.25">
      <c r="A2441">
        <v>2439</v>
      </c>
      <c r="B2441">
        <v>3</v>
      </c>
      <c r="C2441">
        <v>-1</v>
      </c>
      <c r="D2441" t="s">
        <v>113</v>
      </c>
      <c r="E2441" t="s">
        <v>202</v>
      </c>
      <c r="F2441">
        <v>3.8279999999999998E-3</v>
      </c>
      <c r="G2441">
        <v>-1</v>
      </c>
      <c r="H2441">
        <v>473.23399999999998</v>
      </c>
      <c r="I2441">
        <v>-1</v>
      </c>
      <c r="J2441">
        <v>0</v>
      </c>
      <c r="K2441">
        <v>8.070017</v>
      </c>
      <c r="L2441">
        <v>0.48515000000000003</v>
      </c>
      <c r="M2441">
        <v>-7.8700000000000005E-4</v>
      </c>
      <c r="N2441">
        <v>-106.83750000000001</v>
      </c>
      <c r="O2441">
        <v>-2.8262909999999999</v>
      </c>
      <c r="P2441">
        <v>-2.3588999999999999E-2</v>
      </c>
      <c r="Q2441">
        <v>-106.814804</v>
      </c>
      <c r="R2441">
        <v>-2.8232460000000001</v>
      </c>
      <c r="S2441">
        <v>3.2172369999999999</v>
      </c>
      <c r="T2441">
        <v>3.045E-3</v>
      </c>
    </row>
    <row r="2442" spans="1:20" x14ac:dyDescent="0.25">
      <c r="A2442">
        <v>2440</v>
      </c>
      <c r="B2442">
        <v>3</v>
      </c>
      <c r="C2442">
        <v>-1</v>
      </c>
      <c r="D2442" t="s">
        <v>113</v>
      </c>
      <c r="E2442" t="s">
        <v>202</v>
      </c>
      <c r="F2442">
        <v>6.3600000000000002E-3</v>
      </c>
      <c r="G2442">
        <v>-1</v>
      </c>
      <c r="H2442">
        <v>298.18599999999998</v>
      </c>
      <c r="I2442">
        <v>-1</v>
      </c>
      <c r="J2442">
        <v>0</v>
      </c>
      <c r="K2442">
        <v>8.0231639999999995</v>
      </c>
      <c r="L2442">
        <v>0.50753700000000002</v>
      </c>
      <c r="M2442">
        <v>-0.90524499999999997</v>
      </c>
      <c r="N2442">
        <v>-107.149665</v>
      </c>
      <c r="O2442">
        <v>-2.7570380000000001</v>
      </c>
      <c r="P2442">
        <v>-0.91301200000000005</v>
      </c>
      <c r="Q2442">
        <v>-107.19060500000001</v>
      </c>
      <c r="R2442">
        <v>-2.7579560000000001</v>
      </c>
      <c r="S2442">
        <v>4.1670410000000002</v>
      </c>
      <c r="T2442">
        <v>9.19E-4</v>
      </c>
    </row>
    <row r="2443" spans="1:20" x14ac:dyDescent="0.25">
      <c r="A2443">
        <v>2441</v>
      </c>
      <c r="B2443">
        <v>3</v>
      </c>
      <c r="C2443">
        <v>-1</v>
      </c>
      <c r="D2443" t="s">
        <v>113</v>
      </c>
      <c r="E2443" t="s">
        <v>202</v>
      </c>
      <c r="F2443">
        <v>0.12955700000000001</v>
      </c>
      <c r="G2443">
        <v>-1</v>
      </c>
      <c r="H2443">
        <v>403.36099999999999</v>
      </c>
      <c r="I2443">
        <v>-1</v>
      </c>
      <c r="J2443">
        <v>0</v>
      </c>
      <c r="K2443">
        <v>7.9916700000000001</v>
      </c>
      <c r="L2443">
        <v>0.63978800000000002</v>
      </c>
      <c r="M2443">
        <v>-1.53284</v>
      </c>
      <c r="N2443">
        <v>-107.47717799999999</v>
      </c>
      <c r="O2443">
        <v>-2.7038120000000001</v>
      </c>
      <c r="P2443">
        <v>-1.559388</v>
      </c>
      <c r="Q2443">
        <v>-107.51071899999999</v>
      </c>
      <c r="R2443">
        <v>-2.70668</v>
      </c>
      <c r="S2443">
        <v>4.2776120000000004</v>
      </c>
      <c r="T2443">
        <v>2.8679999999999999E-3</v>
      </c>
    </row>
    <row r="2444" spans="1:20" x14ac:dyDescent="0.25">
      <c r="A2444">
        <v>2442</v>
      </c>
      <c r="B2444">
        <v>3</v>
      </c>
      <c r="C2444">
        <v>-1</v>
      </c>
      <c r="D2444" t="s">
        <v>113</v>
      </c>
      <c r="E2444" t="s">
        <v>202</v>
      </c>
      <c r="F2444">
        <v>3.0646E-2</v>
      </c>
      <c r="G2444">
        <v>-1</v>
      </c>
      <c r="H2444">
        <v>438.48899999999998</v>
      </c>
      <c r="I2444">
        <v>-1</v>
      </c>
      <c r="J2444">
        <v>0</v>
      </c>
      <c r="K2444">
        <v>7.9982139999999999</v>
      </c>
      <c r="L2444">
        <v>0.57159800000000005</v>
      </c>
      <c r="M2444">
        <v>-2.1998489999999999</v>
      </c>
      <c r="N2444">
        <v>-107.879276</v>
      </c>
      <c r="O2444">
        <v>-2.656317</v>
      </c>
      <c r="P2444">
        <v>-2.186766</v>
      </c>
      <c r="Q2444">
        <v>-107.865593</v>
      </c>
      <c r="R2444">
        <v>-2.654382</v>
      </c>
      <c r="S2444">
        <v>1.893189</v>
      </c>
      <c r="T2444">
        <v>1.9350000000000001E-3</v>
      </c>
    </row>
    <row r="2445" spans="1:20" x14ac:dyDescent="0.25">
      <c r="A2445">
        <v>2443</v>
      </c>
      <c r="B2445">
        <v>3</v>
      </c>
      <c r="C2445">
        <v>-1</v>
      </c>
      <c r="D2445" t="s">
        <v>113</v>
      </c>
      <c r="E2445" t="s">
        <v>202</v>
      </c>
      <c r="F2445">
        <v>1.3127E-2</v>
      </c>
      <c r="G2445">
        <v>-1</v>
      </c>
      <c r="H2445">
        <v>332.61099999999999</v>
      </c>
      <c r="I2445">
        <v>-1</v>
      </c>
      <c r="J2445">
        <v>0</v>
      </c>
      <c r="K2445">
        <v>8.0127579999999998</v>
      </c>
      <c r="L2445">
        <v>0.61188699999999996</v>
      </c>
      <c r="M2445">
        <v>-2.9983110000000002</v>
      </c>
      <c r="N2445">
        <v>-108.439972</v>
      </c>
      <c r="O2445">
        <v>-2.5796000000000001</v>
      </c>
      <c r="P2445">
        <v>-2.989986</v>
      </c>
      <c r="Q2445">
        <v>-108.394829</v>
      </c>
      <c r="R2445">
        <v>-2.57931</v>
      </c>
      <c r="S2445">
        <v>4.5904730000000002</v>
      </c>
      <c r="T2445">
        <v>2.9E-4</v>
      </c>
    </row>
    <row r="2446" spans="1:20" x14ac:dyDescent="0.25">
      <c r="A2446">
        <v>2444</v>
      </c>
      <c r="B2446">
        <v>3</v>
      </c>
      <c r="C2446">
        <v>-1</v>
      </c>
      <c r="D2446" t="s">
        <v>113</v>
      </c>
      <c r="E2446" t="s">
        <v>202</v>
      </c>
      <c r="F2446">
        <v>4.4123999999999997E-2</v>
      </c>
      <c r="G2446">
        <v>-1</v>
      </c>
      <c r="H2446">
        <v>259.91500000000002</v>
      </c>
      <c r="I2446">
        <v>-1</v>
      </c>
      <c r="J2446">
        <v>0</v>
      </c>
      <c r="K2446">
        <v>8.0020039999999995</v>
      </c>
      <c r="L2446">
        <v>0.75897300000000001</v>
      </c>
      <c r="M2446">
        <v>-3.5635789999999998</v>
      </c>
      <c r="N2446">
        <v>-108.83435799999999</v>
      </c>
      <c r="O2446">
        <v>-2.51762</v>
      </c>
      <c r="P2446">
        <v>-3.5625930000000001</v>
      </c>
      <c r="Q2446">
        <v>-108.834808</v>
      </c>
      <c r="R2446">
        <v>-2.5179819999999999</v>
      </c>
      <c r="S2446">
        <v>0.108393</v>
      </c>
      <c r="T2446">
        <v>3.6200000000000002E-4</v>
      </c>
    </row>
    <row r="2447" spans="1:20" x14ac:dyDescent="0.25">
      <c r="A2447">
        <v>2445</v>
      </c>
      <c r="B2447">
        <v>3</v>
      </c>
      <c r="C2447">
        <v>-1</v>
      </c>
      <c r="D2447" t="s">
        <v>113</v>
      </c>
      <c r="E2447" t="s">
        <v>202</v>
      </c>
      <c r="F2447">
        <v>2.9235000000000001E-2</v>
      </c>
      <c r="G2447">
        <v>-1</v>
      </c>
      <c r="H2447">
        <v>462.78100000000001</v>
      </c>
      <c r="I2447">
        <v>-1</v>
      </c>
      <c r="J2447">
        <v>0</v>
      </c>
      <c r="K2447">
        <v>7.9924189999999999</v>
      </c>
      <c r="L2447">
        <v>0.73663999999999996</v>
      </c>
      <c r="M2447">
        <v>-4.1072179999999996</v>
      </c>
      <c r="N2447">
        <v>-109.334529</v>
      </c>
      <c r="O2447">
        <v>-2.4524430000000002</v>
      </c>
      <c r="P2447">
        <v>-4.1025410000000004</v>
      </c>
      <c r="Q2447">
        <v>-109.313271</v>
      </c>
      <c r="R2447">
        <v>-2.451962</v>
      </c>
      <c r="S2447">
        <v>2.176634</v>
      </c>
      <c r="T2447">
        <v>4.8099999999999998E-4</v>
      </c>
    </row>
    <row r="2448" spans="1:20" x14ac:dyDescent="0.25">
      <c r="A2448">
        <v>2446</v>
      </c>
      <c r="B2448">
        <v>3</v>
      </c>
      <c r="C2448">
        <v>-1</v>
      </c>
      <c r="D2448" t="s">
        <v>113</v>
      </c>
      <c r="E2448" t="s">
        <v>202</v>
      </c>
      <c r="F2448">
        <v>1.4305999999999999E-2</v>
      </c>
      <c r="G2448">
        <v>-1</v>
      </c>
      <c r="H2448">
        <v>381.61099999999999</v>
      </c>
      <c r="I2448">
        <v>-1</v>
      </c>
      <c r="J2448">
        <v>0</v>
      </c>
      <c r="K2448">
        <v>7.9889539999999997</v>
      </c>
      <c r="L2448">
        <v>0.77331899999999998</v>
      </c>
      <c r="M2448">
        <v>-4.7744460000000002</v>
      </c>
      <c r="N2448">
        <v>-110.034555</v>
      </c>
      <c r="O2448">
        <v>-2.354743</v>
      </c>
      <c r="P2448">
        <v>-4.7644719999999996</v>
      </c>
      <c r="Q2448">
        <v>-110.00926200000001</v>
      </c>
      <c r="R2448">
        <v>-2.356992</v>
      </c>
      <c r="S2448">
        <v>2.7188509999999999</v>
      </c>
      <c r="T2448">
        <v>2.2490000000000001E-3</v>
      </c>
    </row>
    <row r="2449" spans="1:20" x14ac:dyDescent="0.25">
      <c r="A2449">
        <v>2447</v>
      </c>
      <c r="B2449">
        <v>3</v>
      </c>
      <c r="C2449">
        <v>-1</v>
      </c>
      <c r="D2449" t="s">
        <v>113</v>
      </c>
      <c r="E2449" t="s">
        <v>202</v>
      </c>
      <c r="F2449">
        <v>9.7323999999999994E-2</v>
      </c>
      <c r="G2449">
        <v>-1</v>
      </c>
      <c r="H2449">
        <v>270.62200000000001</v>
      </c>
      <c r="I2449">
        <v>-1</v>
      </c>
      <c r="J2449">
        <v>0</v>
      </c>
      <c r="K2449">
        <v>8.0021500000000003</v>
      </c>
      <c r="L2449">
        <v>0.83381000000000005</v>
      </c>
      <c r="M2449">
        <v>-5.2451340000000002</v>
      </c>
      <c r="N2449">
        <v>-110.44135799999999</v>
      </c>
      <c r="O2449">
        <v>-2.2723599999999999</v>
      </c>
      <c r="P2449">
        <v>-5.2146559999999997</v>
      </c>
      <c r="Q2449">
        <v>-110.57202100000001</v>
      </c>
      <c r="R2449">
        <v>-2.2833939999999999</v>
      </c>
      <c r="S2449">
        <v>13.417130999999999</v>
      </c>
      <c r="T2449">
        <v>1.1034E-2</v>
      </c>
    </row>
    <row r="2450" spans="1:20" x14ac:dyDescent="0.25">
      <c r="A2450">
        <v>2448</v>
      </c>
      <c r="B2450">
        <v>3</v>
      </c>
      <c r="C2450">
        <v>-1</v>
      </c>
      <c r="D2450" t="s">
        <v>113</v>
      </c>
      <c r="E2450" t="s">
        <v>202</v>
      </c>
      <c r="F2450">
        <v>3.2079000000000003E-2</v>
      </c>
      <c r="G2450">
        <v>-1</v>
      </c>
      <c r="H2450">
        <v>429.37200000000001</v>
      </c>
      <c r="I2450">
        <v>-1</v>
      </c>
      <c r="J2450">
        <v>0</v>
      </c>
      <c r="K2450">
        <v>8.0025480000000009</v>
      </c>
      <c r="L2450">
        <v>0.77796600000000005</v>
      </c>
      <c r="M2450">
        <v>-5.6054969999999997</v>
      </c>
      <c r="N2450">
        <v>-111.08167299999999</v>
      </c>
      <c r="O2450">
        <v>-2.2118180000000001</v>
      </c>
      <c r="P2450">
        <v>-5.6219789999999996</v>
      </c>
      <c r="Q2450">
        <v>-111.16703</v>
      </c>
      <c r="R2450">
        <v>-2.2097150000000001</v>
      </c>
      <c r="S2450">
        <v>8.6933889999999998</v>
      </c>
      <c r="T2450">
        <v>2.1029999999999998E-3</v>
      </c>
    </row>
    <row r="2451" spans="1:20" x14ac:dyDescent="0.25">
      <c r="A2451">
        <v>2449</v>
      </c>
      <c r="B2451">
        <v>3</v>
      </c>
      <c r="C2451">
        <v>-1</v>
      </c>
      <c r="D2451" t="s">
        <v>113</v>
      </c>
      <c r="E2451" t="s">
        <v>202</v>
      </c>
      <c r="F2451">
        <v>3.2339E-2</v>
      </c>
      <c r="G2451">
        <v>-1</v>
      </c>
      <c r="H2451">
        <v>274.26900000000001</v>
      </c>
      <c r="I2451">
        <v>-1</v>
      </c>
      <c r="J2451">
        <v>0</v>
      </c>
      <c r="K2451">
        <v>8.0580560000000006</v>
      </c>
      <c r="L2451">
        <v>0.63365199999999999</v>
      </c>
      <c r="M2451">
        <v>-6.0867519999999997</v>
      </c>
      <c r="N2451">
        <v>-112.033175</v>
      </c>
      <c r="O2451">
        <v>-2.1184509999999999</v>
      </c>
      <c r="P2451">
        <v>-6.1062890000000003</v>
      </c>
      <c r="Q2451">
        <v>-112.001671</v>
      </c>
      <c r="R2451">
        <v>-2.119901</v>
      </c>
      <c r="S2451">
        <v>3.7069990000000002</v>
      </c>
      <c r="T2451">
        <v>1.4499999999999999E-3</v>
      </c>
    </row>
    <row r="2452" spans="1:20" x14ac:dyDescent="0.25">
      <c r="A2452">
        <v>2450</v>
      </c>
      <c r="B2452">
        <v>3</v>
      </c>
      <c r="C2452">
        <v>-1</v>
      </c>
      <c r="D2452" t="s">
        <v>113</v>
      </c>
      <c r="E2452" t="s">
        <v>202</v>
      </c>
      <c r="F2452">
        <v>3.86E-4</v>
      </c>
      <c r="G2452">
        <v>-1</v>
      </c>
      <c r="H2452">
        <v>289.51499999999999</v>
      </c>
      <c r="I2452">
        <v>-1</v>
      </c>
      <c r="J2452">
        <v>0</v>
      </c>
      <c r="K2452">
        <v>8.0190110000000008</v>
      </c>
      <c r="L2452">
        <v>0.77086200000000005</v>
      </c>
      <c r="M2452">
        <v>-6.4289820000000004</v>
      </c>
      <c r="N2452">
        <v>-112.646388</v>
      </c>
      <c r="O2452">
        <v>-2.0555159999999999</v>
      </c>
      <c r="P2452">
        <v>-6.4233609999999999</v>
      </c>
      <c r="Q2452">
        <v>-112.652573</v>
      </c>
      <c r="R2452">
        <v>-2.0551089999999999</v>
      </c>
      <c r="S2452">
        <v>0.83573299999999995</v>
      </c>
      <c r="T2452">
        <v>4.0700000000000003E-4</v>
      </c>
    </row>
    <row r="2453" spans="1:20" x14ac:dyDescent="0.25">
      <c r="A2453">
        <v>2451</v>
      </c>
      <c r="B2453">
        <v>3</v>
      </c>
      <c r="C2453">
        <v>-1</v>
      </c>
      <c r="D2453" t="s">
        <v>113</v>
      </c>
      <c r="E2453" t="s">
        <v>202</v>
      </c>
      <c r="F2453">
        <v>2.4310999999999999E-2</v>
      </c>
      <c r="G2453">
        <v>-1</v>
      </c>
      <c r="H2453">
        <v>280.19900000000001</v>
      </c>
      <c r="I2453">
        <v>-1</v>
      </c>
      <c r="J2453">
        <v>0</v>
      </c>
      <c r="K2453">
        <v>7.9899190000000004</v>
      </c>
      <c r="L2453">
        <v>0.72622200000000003</v>
      </c>
      <c r="M2453">
        <v>-6.710826</v>
      </c>
      <c r="N2453">
        <v>-113.243647</v>
      </c>
      <c r="O2453">
        <v>-1.9924269999999999</v>
      </c>
      <c r="P2453">
        <v>-6.694458</v>
      </c>
      <c r="Q2453">
        <v>-113.321564</v>
      </c>
      <c r="R2453">
        <v>-1.989247</v>
      </c>
      <c r="S2453">
        <v>7.961703</v>
      </c>
      <c r="T2453">
        <v>3.1800000000000001E-3</v>
      </c>
    </row>
    <row r="2454" spans="1:20" x14ac:dyDescent="0.25">
      <c r="A2454">
        <v>2452</v>
      </c>
      <c r="B2454">
        <v>3</v>
      </c>
      <c r="C2454">
        <v>-1</v>
      </c>
      <c r="D2454" t="s">
        <v>113</v>
      </c>
      <c r="E2454" t="s">
        <v>202</v>
      </c>
      <c r="F2454">
        <v>3.2769E-2</v>
      </c>
      <c r="G2454">
        <v>-1</v>
      </c>
      <c r="H2454">
        <v>342.64299999999997</v>
      </c>
      <c r="I2454">
        <v>-1</v>
      </c>
      <c r="J2454">
        <v>0</v>
      </c>
      <c r="K2454">
        <v>7.9688460000000001</v>
      </c>
      <c r="L2454">
        <v>0.83265400000000001</v>
      </c>
      <c r="M2454">
        <v>-6.9347139999999996</v>
      </c>
      <c r="N2454">
        <v>-113.96351799999999</v>
      </c>
      <c r="O2454">
        <v>-1.920469</v>
      </c>
      <c r="P2454">
        <v>-6.9169619999999998</v>
      </c>
      <c r="Q2454">
        <v>-114.00604199999999</v>
      </c>
      <c r="R2454">
        <v>-1.919956</v>
      </c>
      <c r="S2454">
        <v>4.6081580000000004</v>
      </c>
      <c r="T2454">
        <v>5.13E-4</v>
      </c>
    </row>
    <row r="2455" spans="1:20" x14ac:dyDescent="0.25">
      <c r="A2455">
        <v>2453</v>
      </c>
      <c r="B2455">
        <v>3</v>
      </c>
      <c r="C2455">
        <v>-1</v>
      </c>
      <c r="D2455" t="s">
        <v>113</v>
      </c>
      <c r="E2455" t="s">
        <v>202</v>
      </c>
      <c r="F2455">
        <v>2.8509999999999998E-3</v>
      </c>
      <c r="G2455">
        <v>-1</v>
      </c>
      <c r="H2455">
        <v>491.16800000000001</v>
      </c>
      <c r="I2455">
        <v>-1</v>
      </c>
      <c r="J2455">
        <v>0</v>
      </c>
      <c r="K2455">
        <v>7.9577819999999999</v>
      </c>
      <c r="L2455">
        <v>0.80592399999999997</v>
      </c>
      <c r="M2455">
        <v>-7.0901550000000002</v>
      </c>
      <c r="N2455">
        <v>-114.70689</v>
      </c>
      <c r="O2455">
        <v>-1.8429359999999999</v>
      </c>
      <c r="P2455">
        <v>-7.0817880000000004</v>
      </c>
      <c r="Q2455">
        <v>-114.703796</v>
      </c>
      <c r="R2455">
        <v>-1.843971</v>
      </c>
      <c r="S2455">
        <v>0.89210900000000004</v>
      </c>
      <c r="T2455">
        <v>1.0349999999999999E-3</v>
      </c>
    </row>
    <row r="2456" spans="1:20" x14ac:dyDescent="0.25">
      <c r="A2456">
        <v>2454</v>
      </c>
      <c r="B2456">
        <v>3</v>
      </c>
      <c r="C2456">
        <v>-1</v>
      </c>
      <c r="D2456" t="s">
        <v>113</v>
      </c>
      <c r="E2456" t="s">
        <v>202</v>
      </c>
      <c r="F2456">
        <v>7.1479999999999998E-3</v>
      </c>
      <c r="G2456">
        <v>-1</v>
      </c>
      <c r="H2456">
        <v>489.92899999999997</v>
      </c>
      <c r="I2456">
        <v>-1</v>
      </c>
      <c r="J2456">
        <v>0</v>
      </c>
      <c r="K2456">
        <v>8.0279869999999995</v>
      </c>
      <c r="L2456">
        <v>0.76678000000000002</v>
      </c>
      <c r="M2456">
        <v>-7.1704730000000003</v>
      </c>
      <c r="N2456">
        <v>-115.439234</v>
      </c>
      <c r="O2456">
        <v>-1.77451</v>
      </c>
      <c r="P2456">
        <v>-7.201092</v>
      </c>
      <c r="Q2456">
        <v>-115.41480300000001</v>
      </c>
      <c r="R2456">
        <v>-1.773118</v>
      </c>
      <c r="S2456">
        <v>3.9171130000000001</v>
      </c>
      <c r="T2456">
        <v>1.392E-3</v>
      </c>
    </row>
    <row r="2457" spans="1:20" x14ac:dyDescent="0.25">
      <c r="A2457">
        <v>2455</v>
      </c>
      <c r="B2457">
        <v>3</v>
      </c>
      <c r="C2457">
        <v>-1</v>
      </c>
      <c r="D2457" t="s">
        <v>113</v>
      </c>
      <c r="E2457" t="s">
        <v>202</v>
      </c>
      <c r="F2457">
        <v>3.2545999999999999E-2</v>
      </c>
      <c r="G2457">
        <v>-1</v>
      </c>
      <c r="H2457">
        <v>353.68</v>
      </c>
      <c r="I2457">
        <v>-1</v>
      </c>
      <c r="J2457">
        <v>0</v>
      </c>
      <c r="K2457">
        <v>8.1003150000000002</v>
      </c>
      <c r="L2457">
        <v>0.56693000000000005</v>
      </c>
      <c r="M2457">
        <v>-7.422898</v>
      </c>
      <c r="N2457">
        <v>-116.273905</v>
      </c>
      <c r="O2457">
        <v>-1.7044280000000001</v>
      </c>
      <c r="P2457">
        <v>-7.3094599999999996</v>
      </c>
      <c r="Q2457">
        <v>-116.37904399999999</v>
      </c>
      <c r="R2457">
        <v>-1.7001299999999999</v>
      </c>
      <c r="S2457">
        <v>15.466856999999999</v>
      </c>
      <c r="T2457">
        <v>4.2969999999999996E-3</v>
      </c>
    </row>
    <row r="2458" spans="1:20" x14ac:dyDescent="0.25">
      <c r="A2458">
        <v>2456</v>
      </c>
      <c r="B2458">
        <v>3</v>
      </c>
      <c r="C2458">
        <v>-1</v>
      </c>
      <c r="D2458" t="s">
        <v>113</v>
      </c>
      <c r="E2458" t="s">
        <v>202</v>
      </c>
      <c r="F2458">
        <v>4.6497999999999998E-2</v>
      </c>
      <c r="G2458">
        <v>-1</v>
      </c>
      <c r="H2458">
        <v>363.72399999999999</v>
      </c>
      <c r="I2458">
        <v>-1</v>
      </c>
      <c r="J2458">
        <v>0</v>
      </c>
      <c r="K2458">
        <v>8.1045940000000005</v>
      </c>
      <c r="L2458">
        <v>0.34674700000000003</v>
      </c>
      <c r="M2458">
        <v>-7.3576750000000004</v>
      </c>
      <c r="N2458">
        <v>-117.098867</v>
      </c>
      <c r="O2458">
        <v>-1.661494</v>
      </c>
      <c r="P2458">
        <v>-7.3618800000000002</v>
      </c>
      <c r="Q2458">
        <v>-117.107094</v>
      </c>
      <c r="R2458">
        <v>-1.660407</v>
      </c>
      <c r="S2458">
        <v>0.92388400000000004</v>
      </c>
      <c r="T2458">
        <v>1.0870000000000001E-3</v>
      </c>
    </row>
    <row r="2459" spans="1:20" x14ac:dyDescent="0.25">
      <c r="A2459">
        <v>2457</v>
      </c>
      <c r="B2459">
        <v>3</v>
      </c>
      <c r="C2459">
        <v>-1</v>
      </c>
      <c r="D2459" t="s">
        <v>113</v>
      </c>
      <c r="E2459" t="s">
        <v>202</v>
      </c>
      <c r="F2459">
        <v>2.4879999999999999E-2</v>
      </c>
      <c r="G2459">
        <v>-1</v>
      </c>
      <c r="H2459">
        <v>340.88799999999998</v>
      </c>
      <c r="I2459">
        <v>-1</v>
      </c>
      <c r="J2459">
        <v>0</v>
      </c>
      <c r="K2459">
        <v>8.0724520000000002</v>
      </c>
      <c r="L2459">
        <v>0.34109099999999998</v>
      </c>
      <c r="M2459">
        <v>-7.3617990000000004</v>
      </c>
      <c r="N2459">
        <v>-117.895484</v>
      </c>
      <c r="O2459">
        <v>-1.6272519999999999</v>
      </c>
      <c r="P2459">
        <v>-7.3959809999999999</v>
      </c>
      <c r="Q2459">
        <v>-117.834312</v>
      </c>
      <c r="R2459">
        <v>-1.6295710000000001</v>
      </c>
      <c r="S2459">
        <v>7.0074009999999998</v>
      </c>
      <c r="T2459">
        <v>2.3189999999999999E-3</v>
      </c>
    </row>
    <row r="2460" spans="1:20" x14ac:dyDescent="0.25">
      <c r="A2460">
        <v>2458</v>
      </c>
      <c r="B2460">
        <v>3</v>
      </c>
      <c r="C2460">
        <v>-1</v>
      </c>
      <c r="D2460" t="s">
        <v>113</v>
      </c>
      <c r="E2460" t="s">
        <v>202</v>
      </c>
      <c r="F2460">
        <v>5.4739999999999997E-3</v>
      </c>
      <c r="G2460">
        <v>-1</v>
      </c>
      <c r="H2460">
        <v>279.04399999999998</v>
      </c>
      <c r="I2460">
        <v>-1</v>
      </c>
      <c r="J2460">
        <v>0</v>
      </c>
      <c r="K2460">
        <v>8.0496829999999999</v>
      </c>
      <c r="L2460">
        <v>0.15599299999999999</v>
      </c>
      <c r="M2460">
        <v>-7.4065599999999998</v>
      </c>
      <c r="N2460">
        <v>-118.565005</v>
      </c>
      <c r="O2460">
        <v>-1.6076280000000001</v>
      </c>
      <c r="P2460">
        <v>-7.4168099999999999</v>
      </c>
      <c r="Q2460">
        <v>-118.559433</v>
      </c>
      <c r="R2460">
        <v>-1.6083860000000001</v>
      </c>
      <c r="S2460">
        <v>1.1666449999999999</v>
      </c>
      <c r="T2460">
        <v>7.5799999999999999E-4</v>
      </c>
    </row>
    <row r="2461" spans="1:20" x14ac:dyDescent="0.25">
      <c r="A2461">
        <v>2459</v>
      </c>
      <c r="B2461">
        <v>3</v>
      </c>
      <c r="C2461">
        <v>-1</v>
      </c>
      <c r="D2461" t="s">
        <v>113</v>
      </c>
      <c r="E2461" t="s">
        <v>202</v>
      </c>
      <c r="F2461">
        <v>2.2568999999999999E-2</v>
      </c>
      <c r="G2461">
        <v>-1</v>
      </c>
      <c r="H2461">
        <v>289.541</v>
      </c>
      <c r="I2461">
        <v>-1</v>
      </c>
      <c r="J2461">
        <v>0</v>
      </c>
      <c r="K2461">
        <v>8.0371220000000001</v>
      </c>
      <c r="L2461">
        <v>0.192694</v>
      </c>
      <c r="M2461">
        <v>-7.3775329999999997</v>
      </c>
      <c r="N2461">
        <v>-119.27619799999999</v>
      </c>
      <c r="O2461">
        <v>-1.5866560000000001</v>
      </c>
      <c r="P2461">
        <v>-7.4288559999999997</v>
      </c>
      <c r="Q2461">
        <v>-119.28306600000001</v>
      </c>
      <c r="R2461">
        <v>-1.5927249999999999</v>
      </c>
      <c r="S2461">
        <v>5.1780200000000001</v>
      </c>
      <c r="T2461">
        <v>6.0689999999999997E-3</v>
      </c>
    </row>
    <row r="2462" spans="1:20" x14ac:dyDescent="0.25">
      <c r="A2462">
        <v>2460</v>
      </c>
      <c r="B2462">
        <v>3</v>
      </c>
      <c r="C2462">
        <v>-1</v>
      </c>
      <c r="D2462" t="s">
        <v>113</v>
      </c>
      <c r="E2462" t="s">
        <v>202</v>
      </c>
      <c r="F2462">
        <v>6.2559000000000003E-2</v>
      </c>
      <c r="G2462">
        <v>-1</v>
      </c>
      <c r="H2462">
        <v>446.03899999999999</v>
      </c>
      <c r="I2462">
        <v>-1</v>
      </c>
      <c r="J2462">
        <v>0</v>
      </c>
      <c r="K2462">
        <v>8.0463349999999991</v>
      </c>
      <c r="L2462">
        <v>5.0520000000000002E-2</v>
      </c>
      <c r="M2462">
        <v>-7.4077380000000002</v>
      </c>
      <c r="N2462">
        <v>-120.02890600000001</v>
      </c>
      <c r="O2462">
        <v>-1.591</v>
      </c>
      <c r="P2462">
        <v>-7.4341939999999997</v>
      </c>
      <c r="Q2462">
        <v>-120.006783</v>
      </c>
      <c r="R2462">
        <v>-1.5826560000000001</v>
      </c>
      <c r="S2462">
        <v>3.4487320000000001</v>
      </c>
      <c r="T2462">
        <v>8.345E-3</v>
      </c>
    </row>
    <row r="2463" spans="1:20" x14ac:dyDescent="0.25">
      <c r="A2463">
        <v>2461</v>
      </c>
      <c r="B2463">
        <v>3</v>
      </c>
      <c r="C2463">
        <v>-1</v>
      </c>
      <c r="D2463" t="s">
        <v>113</v>
      </c>
      <c r="E2463" t="s">
        <v>202</v>
      </c>
      <c r="F2463">
        <v>7.2787000000000004E-2</v>
      </c>
      <c r="G2463">
        <v>-1</v>
      </c>
      <c r="H2463">
        <v>292.334</v>
      </c>
      <c r="I2463">
        <v>-1</v>
      </c>
      <c r="J2463">
        <v>0</v>
      </c>
      <c r="K2463">
        <v>8.0606960000000001</v>
      </c>
      <c r="L2463">
        <v>0.11924</v>
      </c>
      <c r="M2463">
        <v>-7.4919859999999998</v>
      </c>
      <c r="N2463">
        <v>-120.660791</v>
      </c>
      <c r="O2463">
        <v>-1.576619</v>
      </c>
      <c r="P2463">
        <v>-7.4353639999999999</v>
      </c>
      <c r="Q2463">
        <v>-120.731674</v>
      </c>
      <c r="R2463">
        <v>-1.574776</v>
      </c>
      <c r="S2463">
        <v>9.0722179999999994</v>
      </c>
      <c r="T2463">
        <v>1.843E-3</v>
      </c>
    </row>
    <row r="2464" spans="1:20" x14ac:dyDescent="0.25">
      <c r="A2464">
        <v>2462</v>
      </c>
      <c r="B2464">
        <v>3</v>
      </c>
      <c r="C2464">
        <v>-1</v>
      </c>
      <c r="D2464" t="s">
        <v>113</v>
      </c>
      <c r="E2464" t="s">
        <v>202</v>
      </c>
      <c r="F2464">
        <v>0.11215700000000001</v>
      </c>
      <c r="G2464">
        <v>-1</v>
      </c>
      <c r="H2464">
        <v>277.61099999999999</v>
      </c>
      <c r="I2464">
        <v>-1</v>
      </c>
      <c r="J2464">
        <v>0</v>
      </c>
      <c r="K2464">
        <v>8.0750899999999994</v>
      </c>
      <c r="L2464">
        <v>7.9216999999999996E-2</v>
      </c>
      <c r="M2464">
        <v>-7.4245049999999999</v>
      </c>
      <c r="N2464">
        <v>-121.653654</v>
      </c>
      <c r="O2464">
        <v>-1.5639510000000001</v>
      </c>
      <c r="P2464">
        <v>-7.4322540000000004</v>
      </c>
      <c r="Q2464">
        <v>-121.700096</v>
      </c>
      <c r="R2464">
        <v>-1.5684979999999999</v>
      </c>
      <c r="S2464">
        <v>4.708431</v>
      </c>
      <c r="T2464">
        <v>4.5469999999999998E-3</v>
      </c>
    </row>
    <row r="2465" spans="1:20" x14ac:dyDescent="0.25">
      <c r="A2465">
        <v>2463</v>
      </c>
      <c r="B2465">
        <v>3</v>
      </c>
      <c r="C2465">
        <v>-1</v>
      </c>
      <c r="D2465" t="s">
        <v>113</v>
      </c>
      <c r="E2465" t="s">
        <v>202</v>
      </c>
      <c r="F2465">
        <v>1.8183999999999999E-2</v>
      </c>
      <c r="G2465">
        <v>-1</v>
      </c>
      <c r="H2465">
        <v>293.35399999999998</v>
      </c>
      <c r="I2465">
        <v>-1</v>
      </c>
      <c r="J2465">
        <v>0</v>
      </c>
      <c r="K2465">
        <v>8.0754020000000004</v>
      </c>
      <c r="L2465">
        <v>-3.9227999999999999E-2</v>
      </c>
      <c r="M2465">
        <v>-7.3948429999999998</v>
      </c>
      <c r="N2465">
        <v>-122.462971</v>
      </c>
      <c r="O2465">
        <v>-1.563501</v>
      </c>
      <c r="P2465">
        <v>-7.4293800000000001</v>
      </c>
      <c r="Q2465">
        <v>-122.42693300000001</v>
      </c>
      <c r="R2465">
        <v>-1.567445</v>
      </c>
      <c r="S2465">
        <v>4.9914550000000002</v>
      </c>
      <c r="T2465">
        <v>3.9439999999999996E-3</v>
      </c>
    </row>
    <row r="2466" spans="1:20" x14ac:dyDescent="0.25">
      <c r="A2466">
        <v>2464</v>
      </c>
      <c r="B2466">
        <v>3</v>
      </c>
      <c r="C2466">
        <v>-1</v>
      </c>
      <c r="D2466" t="s">
        <v>113</v>
      </c>
      <c r="E2466" t="s">
        <v>202</v>
      </c>
      <c r="F2466">
        <v>3.2904999999999997E-2</v>
      </c>
      <c r="G2466">
        <v>-1</v>
      </c>
      <c r="H2466">
        <v>314.52300000000002</v>
      </c>
      <c r="I2466">
        <v>-1</v>
      </c>
      <c r="J2466">
        <v>0</v>
      </c>
      <c r="K2466">
        <v>8.0691319999999997</v>
      </c>
      <c r="L2466">
        <v>5.3359999999999998E-2</v>
      </c>
      <c r="M2466">
        <v>-7.4500630000000001</v>
      </c>
      <c r="N2466">
        <v>-123.10167300000001</v>
      </c>
      <c r="O2466">
        <v>-1.5641579999999999</v>
      </c>
      <c r="P2466">
        <v>-7.4265990000000004</v>
      </c>
      <c r="Q2466">
        <v>-123.15340399999999</v>
      </c>
      <c r="R2466">
        <v>-1.566406</v>
      </c>
      <c r="S2466">
        <v>5.680383</v>
      </c>
      <c r="T2466">
        <v>2.248E-3</v>
      </c>
    </row>
    <row r="2467" spans="1:20" x14ac:dyDescent="0.25">
      <c r="A2467">
        <v>2465</v>
      </c>
      <c r="B2467">
        <v>3</v>
      </c>
      <c r="C2467">
        <v>-1</v>
      </c>
      <c r="D2467" t="s">
        <v>113</v>
      </c>
      <c r="E2467" t="s">
        <v>202</v>
      </c>
      <c r="F2467">
        <v>7.6751E-2</v>
      </c>
      <c r="G2467">
        <v>-1</v>
      </c>
      <c r="H2467">
        <v>323.19600000000003</v>
      </c>
      <c r="I2467">
        <v>-1</v>
      </c>
      <c r="J2467">
        <v>0</v>
      </c>
      <c r="K2467">
        <v>8.0626169999999995</v>
      </c>
      <c r="L2467">
        <v>-4.7961999999999998E-2</v>
      </c>
      <c r="M2467">
        <v>-7.449643</v>
      </c>
      <c r="N2467">
        <v>-123.95738900000001</v>
      </c>
      <c r="O2467">
        <v>-1.576125</v>
      </c>
      <c r="P2467">
        <v>-7.4233390000000004</v>
      </c>
      <c r="Q2467">
        <v>-123.879272</v>
      </c>
      <c r="R2467">
        <v>-1.5667009999999999</v>
      </c>
      <c r="S2467">
        <v>8.24268</v>
      </c>
      <c r="T2467">
        <v>9.4230000000000008E-3</v>
      </c>
    </row>
    <row r="2468" spans="1:20" x14ac:dyDescent="0.25">
      <c r="A2468">
        <v>2466</v>
      </c>
      <c r="B2468">
        <v>3</v>
      </c>
      <c r="C2468">
        <v>-1</v>
      </c>
      <c r="D2468" t="s">
        <v>113</v>
      </c>
      <c r="E2468" t="s">
        <v>202</v>
      </c>
      <c r="F2468">
        <v>7.1523000000000003E-2</v>
      </c>
      <c r="G2468">
        <v>-1</v>
      </c>
      <c r="H2468">
        <v>372.36399999999998</v>
      </c>
      <c r="I2468">
        <v>-1</v>
      </c>
      <c r="J2468">
        <v>0</v>
      </c>
      <c r="K2468">
        <v>8.0594929999999998</v>
      </c>
      <c r="L2468">
        <v>4.9305000000000002E-2</v>
      </c>
      <c r="M2468">
        <v>-7.4026120000000004</v>
      </c>
      <c r="N2468">
        <v>-124.61911499999999</v>
      </c>
      <c r="O2468">
        <v>-1.565941</v>
      </c>
      <c r="P2468">
        <v>-7.4203590000000004</v>
      </c>
      <c r="Q2468">
        <v>-124.60470599999999</v>
      </c>
      <c r="R2468">
        <v>-1.566163</v>
      </c>
      <c r="S2468">
        <v>2.2859820000000002</v>
      </c>
      <c r="T2468">
        <v>2.2100000000000001E-4</v>
      </c>
    </row>
    <row r="2469" spans="1:20" x14ac:dyDescent="0.25">
      <c r="A2469">
        <v>2467</v>
      </c>
      <c r="B2469">
        <v>3</v>
      </c>
      <c r="C2469">
        <v>-1</v>
      </c>
      <c r="D2469" t="s">
        <v>113</v>
      </c>
      <c r="E2469" t="s">
        <v>202</v>
      </c>
      <c r="F2469">
        <v>2.709E-3</v>
      </c>
      <c r="G2469">
        <v>-1</v>
      </c>
      <c r="H2469">
        <v>269.822</v>
      </c>
      <c r="I2469">
        <v>-1</v>
      </c>
      <c r="J2469">
        <v>0</v>
      </c>
      <c r="K2469">
        <v>8.0613880000000009</v>
      </c>
      <c r="L2469">
        <v>4.9875000000000003E-2</v>
      </c>
      <c r="M2469">
        <v>-7.3994770000000001</v>
      </c>
      <c r="N2469">
        <v>-125.589738</v>
      </c>
      <c r="O2469">
        <v>-1.5662929999999999</v>
      </c>
      <c r="P2469">
        <v>-7.4161029999999997</v>
      </c>
      <c r="Q2469">
        <v>-125.571915</v>
      </c>
      <c r="R2469">
        <v>-1.5661339999999999</v>
      </c>
      <c r="S2469">
        <v>2.4374039999999999</v>
      </c>
      <c r="T2469">
        <v>1.5899999999999999E-4</v>
      </c>
    </row>
    <row r="2470" spans="1:20" x14ac:dyDescent="0.25">
      <c r="A2470">
        <v>2468</v>
      </c>
      <c r="B2470">
        <v>4</v>
      </c>
      <c r="C2470">
        <v>-1</v>
      </c>
      <c r="D2470" t="s">
        <v>114</v>
      </c>
      <c r="E2470" t="s">
        <v>202</v>
      </c>
      <c r="F2470">
        <v>0.103266</v>
      </c>
      <c r="G2470">
        <v>-1</v>
      </c>
      <c r="H2470">
        <v>317.59500000000003</v>
      </c>
      <c r="I2470">
        <v>-1</v>
      </c>
      <c r="J2470">
        <v>0</v>
      </c>
      <c r="K2470">
        <v>8.0646339999999999</v>
      </c>
      <c r="L2470">
        <v>-4.8568E-2</v>
      </c>
      <c r="M2470">
        <v>-7.2164260000000002</v>
      </c>
      <c r="N2470">
        <v>-126.37112500000001</v>
      </c>
      <c r="O2470">
        <v>-1.5557529999999999</v>
      </c>
      <c r="P2470">
        <v>-7.4126690000000002</v>
      </c>
      <c r="Q2470">
        <v>-126.297585</v>
      </c>
      <c r="R2470">
        <v>-1.5665659999999999</v>
      </c>
      <c r="S2470">
        <v>20.956966999999999</v>
      </c>
      <c r="T2470">
        <v>1.0812E-2</v>
      </c>
    </row>
    <row r="2471" spans="1:20" x14ac:dyDescent="0.25">
      <c r="A2471">
        <v>2469</v>
      </c>
      <c r="B2471">
        <v>4</v>
      </c>
      <c r="C2471">
        <v>-1</v>
      </c>
      <c r="D2471" t="s">
        <v>114</v>
      </c>
      <c r="E2471" t="s">
        <v>202</v>
      </c>
      <c r="F2471">
        <v>0.181868</v>
      </c>
      <c r="G2471">
        <v>-1</v>
      </c>
      <c r="H2471">
        <v>352.7</v>
      </c>
      <c r="I2471">
        <v>-1</v>
      </c>
      <c r="J2471">
        <v>0</v>
      </c>
      <c r="K2471">
        <v>8.0668480000000002</v>
      </c>
      <c r="L2471">
        <v>3.9495000000000002E-2</v>
      </c>
      <c r="M2471">
        <v>-7.3522800000000004</v>
      </c>
      <c r="N2471">
        <v>-127.035768</v>
      </c>
      <c r="O2471">
        <v>-1.572786</v>
      </c>
      <c r="P2471">
        <v>-7.410393</v>
      </c>
      <c r="Q2471">
        <v>-127.023521</v>
      </c>
      <c r="R2471">
        <v>-1.566743</v>
      </c>
      <c r="S2471">
        <v>5.9389450000000004</v>
      </c>
      <c r="T2471">
        <v>6.0429999999999998E-3</v>
      </c>
    </row>
    <row r="2472" spans="1:20" x14ac:dyDescent="0.25">
      <c r="A2472">
        <v>2470</v>
      </c>
      <c r="B2472">
        <v>4</v>
      </c>
      <c r="C2472">
        <v>-1</v>
      </c>
      <c r="D2472" t="s">
        <v>114</v>
      </c>
      <c r="E2472" t="s">
        <v>202</v>
      </c>
      <c r="F2472">
        <v>3.0707999999999999E-2</v>
      </c>
      <c r="G2472">
        <v>-1</v>
      </c>
      <c r="H2472">
        <v>302.99400000000003</v>
      </c>
      <c r="I2472">
        <v>-1</v>
      </c>
      <c r="J2472">
        <v>0</v>
      </c>
      <c r="K2472">
        <v>8.0670339999999996</v>
      </c>
      <c r="L2472">
        <v>-5.8666999999999997E-2</v>
      </c>
      <c r="M2472">
        <v>-7.4046950000000002</v>
      </c>
      <c r="N2472">
        <v>-127.75432600000001</v>
      </c>
      <c r="O2472">
        <v>-1.5679080000000001</v>
      </c>
      <c r="P2472">
        <v>-7.408487</v>
      </c>
      <c r="Q2472">
        <v>-127.749565</v>
      </c>
      <c r="R2472">
        <v>-1.56812</v>
      </c>
      <c r="S2472">
        <v>0.60868199999999995</v>
      </c>
      <c r="T2472">
        <v>2.12E-4</v>
      </c>
    </row>
    <row r="2473" spans="1:20" x14ac:dyDescent="0.25">
      <c r="A2473">
        <v>2471</v>
      </c>
      <c r="B2473">
        <v>4</v>
      </c>
      <c r="C2473">
        <v>-1</v>
      </c>
      <c r="D2473" t="s">
        <v>114</v>
      </c>
      <c r="E2473" t="s">
        <v>202</v>
      </c>
      <c r="F2473">
        <v>0.28559099999999998</v>
      </c>
      <c r="G2473">
        <v>-1</v>
      </c>
      <c r="H2473">
        <v>343.88299999999998</v>
      </c>
      <c r="I2473">
        <v>-1</v>
      </c>
      <c r="J2473">
        <v>0</v>
      </c>
      <c r="K2473">
        <v>8.0659930000000006</v>
      </c>
      <c r="L2473">
        <v>4.2296E-2</v>
      </c>
      <c r="M2473">
        <v>-7.4182040000000002</v>
      </c>
      <c r="N2473">
        <v>-128.495082</v>
      </c>
      <c r="O2473">
        <v>-1.5649409999999999</v>
      </c>
      <c r="P2473">
        <v>-7.4073190000000002</v>
      </c>
      <c r="Q2473">
        <v>-128.47555500000001</v>
      </c>
      <c r="R2473">
        <v>-1.5683530000000001</v>
      </c>
      <c r="S2473">
        <v>2.23556</v>
      </c>
      <c r="T2473">
        <v>3.4120000000000001E-3</v>
      </c>
    </row>
    <row r="2474" spans="1:20" x14ac:dyDescent="0.25">
      <c r="A2474">
        <v>2472</v>
      </c>
      <c r="B2474">
        <v>4</v>
      </c>
      <c r="C2474">
        <v>-1</v>
      </c>
      <c r="D2474" t="s">
        <v>114</v>
      </c>
      <c r="E2474" t="s">
        <v>202</v>
      </c>
      <c r="F2474">
        <v>2.5115999999999999E-2</v>
      </c>
      <c r="G2474">
        <v>-1</v>
      </c>
      <c r="H2474">
        <v>332.90899999999999</v>
      </c>
      <c r="I2474">
        <v>-1</v>
      </c>
      <c r="J2474">
        <v>0</v>
      </c>
      <c r="K2474">
        <v>8.0644849999999995</v>
      </c>
      <c r="L2474">
        <v>-5.4407999999999998E-2</v>
      </c>
      <c r="M2474">
        <v>-7.4657410000000004</v>
      </c>
      <c r="N2474">
        <v>-129.14545799999999</v>
      </c>
      <c r="O2474">
        <v>-1.569607</v>
      </c>
      <c r="P2474">
        <v>-7.4061170000000001</v>
      </c>
      <c r="Q2474">
        <v>-129.20141599999999</v>
      </c>
      <c r="R2474">
        <v>-1.569375</v>
      </c>
      <c r="S2474">
        <v>8.1770119999999995</v>
      </c>
      <c r="T2474">
        <v>2.32E-4</v>
      </c>
    </row>
    <row r="2475" spans="1:20" x14ac:dyDescent="0.25">
      <c r="A2475">
        <v>2473</v>
      </c>
      <c r="B2475">
        <v>4</v>
      </c>
      <c r="C2475">
        <v>-1</v>
      </c>
      <c r="D2475" t="s">
        <v>114</v>
      </c>
      <c r="E2475" t="s">
        <v>202</v>
      </c>
      <c r="F2475">
        <v>4.8923000000000001E-2</v>
      </c>
      <c r="G2475">
        <v>-1</v>
      </c>
      <c r="H2475">
        <v>255.12799999999999</v>
      </c>
      <c r="I2475">
        <v>-1</v>
      </c>
      <c r="J2475">
        <v>0</v>
      </c>
      <c r="K2475">
        <v>8.0636259999999993</v>
      </c>
      <c r="L2475">
        <v>-5.2692999999999997E-2</v>
      </c>
      <c r="M2475">
        <v>-7.3803679999999998</v>
      </c>
      <c r="N2475">
        <v>-130.214324</v>
      </c>
      <c r="O2475">
        <v>-1.5674220000000001</v>
      </c>
      <c r="P2475">
        <v>-7.4050560000000001</v>
      </c>
      <c r="Q2475">
        <v>-130.169083</v>
      </c>
      <c r="R2475">
        <v>-1.5698510000000001</v>
      </c>
      <c r="S2475">
        <v>5.1539330000000003</v>
      </c>
      <c r="T2475">
        <v>2.4290000000000002E-3</v>
      </c>
    </row>
    <row r="2476" spans="1:20" x14ac:dyDescent="0.25">
      <c r="A2476">
        <v>2474</v>
      </c>
      <c r="B2476">
        <v>4</v>
      </c>
      <c r="C2476">
        <v>-1</v>
      </c>
      <c r="D2476" t="s">
        <v>114</v>
      </c>
      <c r="E2476" t="s">
        <v>202</v>
      </c>
      <c r="F2476">
        <v>2.0549000000000001E-2</v>
      </c>
      <c r="G2476">
        <v>-1</v>
      </c>
      <c r="H2476">
        <v>463.94200000000001</v>
      </c>
      <c r="I2476">
        <v>-1</v>
      </c>
      <c r="J2476">
        <v>0</v>
      </c>
      <c r="K2476">
        <v>8.0639660000000006</v>
      </c>
      <c r="L2476">
        <v>4.7787999999999997E-2</v>
      </c>
      <c r="M2476">
        <v>-7.319407</v>
      </c>
      <c r="N2476">
        <v>-130.910053</v>
      </c>
      <c r="O2476">
        <v>-1.566109</v>
      </c>
      <c r="P2476">
        <v>-7.4045759999999996</v>
      </c>
      <c r="Q2476">
        <v>-130.894791</v>
      </c>
      <c r="R2476">
        <v>-1.5695779999999999</v>
      </c>
      <c r="S2476">
        <v>8.6525789999999994</v>
      </c>
      <c r="T2476">
        <v>3.4689999999999999E-3</v>
      </c>
    </row>
    <row r="2477" spans="1:20" x14ac:dyDescent="0.25">
      <c r="A2477">
        <v>2475</v>
      </c>
      <c r="B2477">
        <v>4</v>
      </c>
      <c r="C2477">
        <v>-1</v>
      </c>
      <c r="D2477" t="s">
        <v>114</v>
      </c>
      <c r="E2477" t="s">
        <v>202</v>
      </c>
      <c r="F2477">
        <v>7.6633999999999994E-2</v>
      </c>
      <c r="G2477">
        <v>-1</v>
      </c>
      <c r="H2477">
        <v>310.65100000000001</v>
      </c>
      <c r="I2477">
        <v>-1</v>
      </c>
      <c r="J2477">
        <v>0</v>
      </c>
      <c r="K2477">
        <v>8.0645969999999991</v>
      </c>
      <c r="L2477">
        <v>-5.3638999999999999E-2</v>
      </c>
      <c r="M2477">
        <v>-7.41561</v>
      </c>
      <c r="N2477">
        <v>-131.60696899999999</v>
      </c>
      <c r="O2477">
        <v>-1.5710789999999999</v>
      </c>
      <c r="P2477">
        <v>-7.4038979999999999</v>
      </c>
      <c r="Q2477">
        <v>-131.62058999999999</v>
      </c>
      <c r="R2477">
        <v>-1.570262</v>
      </c>
      <c r="S2477">
        <v>1.796362</v>
      </c>
      <c r="T2477">
        <v>8.1700000000000002E-4</v>
      </c>
    </row>
    <row r="2478" spans="1:20" x14ac:dyDescent="0.25">
      <c r="A2478">
        <v>2476</v>
      </c>
      <c r="B2478">
        <v>4</v>
      </c>
      <c r="C2478">
        <v>-1</v>
      </c>
      <c r="D2478" t="s">
        <v>114</v>
      </c>
      <c r="E2478" t="s">
        <v>202</v>
      </c>
      <c r="F2478">
        <v>6.5751000000000004E-2</v>
      </c>
      <c r="G2478">
        <v>-1</v>
      </c>
      <c r="H2478">
        <v>382.80099999999999</v>
      </c>
      <c r="I2478">
        <v>-1</v>
      </c>
      <c r="J2478">
        <v>0</v>
      </c>
      <c r="K2478">
        <v>8.065156</v>
      </c>
      <c r="L2478">
        <v>4.4155E-2</v>
      </c>
      <c r="M2478">
        <v>-7.2487769999999996</v>
      </c>
      <c r="N2478">
        <v>-132.50043600000001</v>
      </c>
      <c r="O2478">
        <v>-1.57063</v>
      </c>
      <c r="P2478">
        <v>-7.4040290000000004</v>
      </c>
      <c r="Q2478">
        <v>-132.34643600000001</v>
      </c>
      <c r="R2478">
        <v>-1.5702309999999999</v>
      </c>
      <c r="S2478">
        <v>21.867647999999999</v>
      </c>
      <c r="T2478">
        <v>3.9899999999999999E-4</v>
      </c>
    </row>
    <row r="2479" spans="1:20" x14ac:dyDescent="0.25">
      <c r="A2479">
        <v>2477</v>
      </c>
      <c r="B2479">
        <v>4</v>
      </c>
      <c r="C2479">
        <v>-1</v>
      </c>
      <c r="D2479" t="s">
        <v>114</v>
      </c>
      <c r="E2479" t="s">
        <v>202</v>
      </c>
      <c r="F2479">
        <v>2.3206000000000001E-2</v>
      </c>
      <c r="G2479">
        <v>-1</v>
      </c>
      <c r="H2479">
        <v>350.584</v>
      </c>
      <c r="I2479">
        <v>-1</v>
      </c>
      <c r="J2479">
        <v>0</v>
      </c>
      <c r="K2479">
        <v>8.0652460000000001</v>
      </c>
      <c r="L2479">
        <v>-5.3834E-2</v>
      </c>
      <c r="M2479">
        <v>-7.3979699999999999</v>
      </c>
      <c r="N2479">
        <v>-133.078012</v>
      </c>
      <c r="O2479">
        <v>-1.5709869999999999</v>
      </c>
      <c r="P2479">
        <v>-7.4041189999999997</v>
      </c>
      <c r="Q2479">
        <v>-133.072327</v>
      </c>
      <c r="R2479">
        <v>-1.571159</v>
      </c>
      <c r="S2479">
        <v>0.83747799999999994</v>
      </c>
      <c r="T2479">
        <v>1.7200000000000001E-4</v>
      </c>
    </row>
    <row r="2480" spans="1:20" x14ac:dyDescent="0.25">
      <c r="A2480">
        <v>2478</v>
      </c>
      <c r="B2480">
        <v>4</v>
      </c>
      <c r="C2480">
        <v>-1</v>
      </c>
      <c r="D2480" t="s">
        <v>114</v>
      </c>
      <c r="E2480" t="s">
        <v>202</v>
      </c>
      <c r="F2480">
        <v>0.48356399999999999</v>
      </c>
      <c r="G2480">
        <v>-1</v>
      </c>
      <c r="H2480">
        <v>390.76400000000001</v>
      </c>
      <c r="I2480">
        <v>-1</v>
      </c>
      <c r="J2480">
        <v>0</v>
      </c>
      <c r="K2480">
        <v>8.0649540000000002</v>
      </c>
      <c r="L2480">
        <v>-5.2305999999999998E-2</v>
      </c>
      <c r="M2480">
        <v>-7.4240110000000001</v>
      </c>
      <c r="N2480">
        <v>-134.01632799999999</v>
      </c>
      <c r="O2480">
        <v>-1.569537</v>
      </c>
      <c r="P2480">
        <v>-7.4047419999999997</v>
      </c>
      <c r="Q2480">
        <v>-134.040176</v>
      </c>
      <c r="R2480">
        <v>-1.571585</v>
      </c>
      <c r="S2480">
        <v>3.0659990000000001</v>
      </c>
      <c r="T2480">
        <v>2.0479999999999999E-3</v>
      </c>
    </row>
    <row r="2481" spans="1:20" x14ac:dyDescent="0.25">
      <c r="A2481">
        <v>2479</v>
      </c>
      <c r="B2481">
        <v>4</v>
      </c>
      <c r="C2481">
        <v>-1</v>
      </c>
      <c r="D2481" t="s">
        <v>114</v>
      </c>
      <c r="E2481" t="s">
        <v>202</v>
      </c>
      <c r="F2481">
        <v>0.31641399999999997</v>
      </c>
      <c r="G2481">
        <v>-1</v>
      </c>
      <c r="H2481">
        <v>334.74099999999999</v>
      </c>
      <c r="I2481">
        <v>-1</v>
      </c>
      <c r="J2481">
        <v>0</v>
      </c>
      <c r="K2481">
        <v>8.0646810000000002</v>
      </c>
      <c r="L2481">
        <v>4.7940000000000003E-2</v>
      </c>
      <c r="M2481">
        <v>-7.4667500000000002</v>
      </c>
      <c r="N2481">
        <v>-134.69609299999999</v>
      </c>
      <c r="O2481">
        <v>-1.565402</v>
      </c>
      <c r="P2481">
        <v>-7.4054700000000002</v>
      </c>
      <c r="Q2481">
        <v>-134.76597599999999</v>
      </c>
      <c r="R2481">
        <v>-1.571269</v>
      </c>
      <c r="S2481">
        <v>9.2945320000000002</v>
      </c>
      <c r="T2481">
        <v>5.8669999999999998E-3</v>
      </c>
    </row>
    <row r="2482" spans="1:20" x14ac:dyDescent="0.25">
      <c r="A2482">
        <v>2480</v>
      </c>
      <c r="B2482">
        <v>3</v>
      </c>
      <c r="C2482">
        <v>-1</v>
      </c>
      <c r="D2482" t="s">
        <v>115</v>
      </c>
      <c r="E2482" t="s">
        <v>202</v>
      </c>
      <c r="F2482">
        <v>5.9965999999999998E-2</v>
      </c>
      <c r="G2482">
        <v>-1</v>
      </c>
      <c r="H2482">
        <v>361.983</v>
      </c>
      <c r="I2482">
        <v>-1</v>
      </c>
      <c r="J2482">
        <v>0</v>
      </c>
      <c r="K2482">
        <v>8.0645249999999997</v>
      </c>
      <c r="L2482">
        <v>-4.9544999999999999E-2</v>
      </c>
      <c r="M2482">
        <v>-7.2923869999999997</v>
      </c>
      <c r="N2482">
        <v>-135.56142600000001</v>
      </c>
      <c r="O2482">
        <v>-1.569585</v>
      </c>
      <c r="P2482">
        <v>-7.4059439999999999</v>
      </c>
      <c r="Q2482">
        <v>-135.49179100000001</v>
      </c>
      <c r="R2482">
        <v>-1.571874</v>
      </c>
      <c r="S2482">
        <v>13.320721000000001</v>
      </c>
      <c r="T2482">
        <v>2.2880000000000001E-3</v>
      </c>
    </row>
    <row r="2483" spans="1:20" x14ac:dyDescent="0.25">
      <c r="A2483">
        <v>2481</v>
      </c>
      <c r="B2483">
        <v>3</v>
      </c>
      <c r="C2483">
        <v>-1</v>
      </c>
      <c r="D2483" t="s">
        <v>115</v>
      </c>
      <c r="E2483" t="s">
        <v>202</v>
      </c>
      <c r="F2483">
        <v>4.8327000000000002E-2</v>
      </c>
      <c r="G2483">
        <v>-1</v>
      </c>
      <c r="H2483">
        <v>382.58600000000001</v>
      </c>
      <c r="I2483">
        <v>-1</v>
      </c>
      <c r="J2483">
        <v>0</v>
      </c>
      <c r="K2483">
        <v>8.0645779999999991</v>
      </c>
      <c r="L2483">
        <v>4.8502999999999998E-2</v>
      </c>
      <c r="M2483">
        <v>-7.3366040000000003</v>
      </c>
      <c r="N2483">
        <v>-136.28939199999999</v>
      </c>
      <c r="O2483">
        <v>-1.5660480000000001</v>
      </c>
      <c r="P2483">
        <v>-7.4067759999999998</v>
      </c>
      <c r="Q2483">
        <v>-136.21759</v>
      </c>
      <c r="R2483">
        <v>-1.5714520000000001</v>
      </c>
      <c r="S2483">
        <v>10.039713000000001</v>
      </c>
      <c r="T2483">
        <v>5.4039999999999999E-3</v>
      </c>
    </row>
    <row r="2484" spans="1:20" x14ac:dyDescent="0.25">
      <c r="A2484">
        <v>2482</v>
      </c>
      <c r="B2484">
        <v>3</v>
      </c>
      <c r="C2484">
        <v>-1</v>
      </c>
      <c r="D2484" t="s">
        <v>115</v>
      </c>
      <c r="E2484" t="s">
        <v>202</v>
      </c>
      <c r="F2484">
        <v>0.157973</v>
      </c>
      <c r="G2484">
        <v>-1</v>
      </c>
      <c r="H2484">
        <v>327.44400000000002</v>
      </c>
      <c r="I2484">
        <v>-1</v>
      </c>
      <c r="J2484">
        <v>0</v>
      </c>
      <c r="K2484">
        <v>8.0647079999999995</v>
      </c>
      <c r="L2484">
        <v>-5.1784999999999998E-2</v>
      </c>
      <c r="M2484">
        <v>-7.3349299999999999</v>
      </c>
      <c r="N2484">
        <v>-136.988765</v>
      </c>
      <c r="O2484">
        <v>-1.5702400000000001</v>
      </c>
      <c r="P2484">
        <v>-7.4074299999999997</v>
      </c>
      <c r="Q2484">
        <v>-136.94338999999999</v>
      </c>
      <c r="R2484">
        <v>-1.5720909999999999</v>
      </c>
      <c r="S2484">
        <v>8.552854</v>
      </c>
      <c r="T2484">
        <v>1.851E-3</v>
      </c>
    </row>
    <row r="2485" spans="1:20" x14ac:dyDescent="0.25">
      <c r="A2485">
        <v>2483</v>
      </c>
      <c r="B2485">
        <v>3</v>
      </c>
      <c r="C2485">
        <v>-1</v>
      </c>
      <c r="D2485" t="s">
        <v>115</v>
      </c>
      <c r="E2485" t="s">
        <v>202</v>
      </c>
      <c r="F2485">
        <v>0.129854</v>
      </c>
      <c r="G2485">
        <v>-1</v>
      </c>
      <c r="H2485">
        <v>292.41699999999997</v>
      </c>
      <c r="I2485">
        <v>-1</v>
      </c>
      <c r="J2485">
        <v>0</v>
      </c>
      <c r="K2485">
        <v>8.0648479999999996</v>
      </c>
      <c r="L2485">
        <v>-5.1542999999999999E-2</v>
      </c>
      <c r="M2485">
        <v>-7.3437029999999996</v>
      </c>
      <c r="N2485">
        <v>-137.96643299999999</v>
      </c>
      <c r="O2485">
        <v>-1.5680099999999999</v>
      </c>
      <c r="P2485">
        <v>-7.4087969999999999</v>
      </c>
      <c r="Q2485">
        <v>-137.91111799999999</v>
      </c>
      <c r="R2485">
        <v>-1.572373</v>
      </c>
      <c r="S2485">
        <v>8.5422740000000008</v>
      </c>
      <c r="T2485">
        <v>4.3629999999999997E-3</v>
      </c>
    </row>
    <row r="2486" spans="1:20" x14ac:dyDescent="0.25">
      <c r="A2486">
        <v>2484</v>
      </c>
      <c r="B2486">
        <v>3</v>
      </c>
      <c r="C2486">
        <v>-1</v>
      </c>
      <c r="D2486" t="s">
        <v>115</v>
      </c>
      <c r="E2486" t="s">
        <v>202</v>
      </c>
      <c r="F2486">
        <v>6.9309999999999997E-3</v>
      </c>
      <c r="G2486">
        <v>-1</v>
      </c>
      <c r="H2486">
        <v>478.67599999999999</v>
      </c>
      <c r="I2486">
        <v>-1</v>
      </c>
      <c r="J2486">
        <v>0</v>
      </c>
      <c r="K2486">
        <v>8.0648710000000001</v>
      </c>
      <c r="L2486">
        <v>4.8233999999999999E-2</v>
      </c>
      <c r="M2486">
        <v>-7.3770319999999998</v>
      </c>
      <c r="N2486">
        <v>-138.654383</v>
      </c>
      <c r="O2486">
        <v>-1.571364</v>
      </c>
      <c r="P2486">
        <v>-7.4100590000000004</v>
      </c>
      <c r="Q2486">
        <v>-138.63691700000001</v>
      </c>
      <c r="R2486">
        <v>-1.5720099999999999</v>
      </c>
      <c r="S2486">
        <v>3.7360709999999999</v>
      </c>
      <c r="T2486">
        <v>6.4599999999999998E-4</v>
      </c>
    </row>
    <row r="2487" spans="1:20" x14ac:dyDescent="0.25">
      <c r="A2487">
        <v>2485</v>
      </c>
      <c r="B2487">
        <v>3</v>
      </c>
      <c r="C2487">
        <v>-1</v>
      </c>
      <c r="D2487" t="s">
        <v>115</v>
      </c>
      <c r="E2487" t="s">
        <v>202</v>
      </c>
      <c r="F2487">
        <v>2.5287E-2</v>
      </c>
      <c r="G2487">
        <v>-1</v>
      </c>
      <c r="H2487">
        <v>401.113</v>
      </c>
      <c r="I2487">
        <v>-1</v>
      </c>
      <c r="J2487">
        <v>0</v>
      </c>
      <c r="K2487">
        <v>8.0648079999999993</v>
      </c>
      <c r="L2487">
        <v>-5.0658000000000002E-2</v>
      </c>
      <c r="M2487">
        <v>-7.4126310000000002</v>
      </c>
      <c r="N2487">
        <v>-139.365422</v>
      </c>
      <c r="O2487">
        <v>-1.5741799999999999</v>
      </c>
      <c r="P2487">
        <v>-7.411073</v>
      </c>
      <c r="Q2487">
        <v>-139.362717</v>
      </c>
      <c r="R2487">
        <v>-1.572613</v>
      </c>
      <c r="S2487">
        <v>0.31218699999999999</v>
      </c>
      <c r="T2487">
        <v>1.567E-3</v>
      </c>
    </row>
    <row r="2488" spans="1:20" x14ac:dyDescent="0.25">
      <c r="A2488">
        <v>2486</v>
      </c>
      <c r="B2488">
        <v>3</v>
      </c>
      <c r="C2488">
        <v>-1</v>
      </c>
      <c r="D2488" t="s">
        <v>115</v>
      </c>
      <c r="E2488" t="s">
        <v>202</v>
      </c>
      <c r="F2488">
        <v>3.6240000000000001E-3</v>
      </c>
      <c r="G2488">
        <v>-1</v>
      </c>
      <c r="H2488">
        <v>278.46199999999999</v>
      </c>
      <c r="I2488">
        <v>-1</v>
      </c>
      <c r="J2488">
        <v>0</v>
      </c>
      <c r="K2488">
        <v>8.0647549999999999</v>
      </c>
      <c r="L2488">
        <v>4.8461999999999998E-2</v>
      </c>
      <c r="M2488">
        <v>-7.4231680000000004</v>
      </c>
      <c r="N2488">
        <v>-140.083506</v>
      </c>
      <c r="O2488">
        <v>-1.5727519999999999</v>
      </c>
      <c r="P2488">
        <v>-7.4124689999999998</v>
      </c>
      <c r="Q2488">
        <v>-140.088516</v>
      </c>
      <c r="R2488">
        <v>-1.5722100000000001</v>
      </c>
      <c r="S2488">
        <v>1.1814009999999999</v>
      </c>
      <c r="T2488">
        <v>5.4199999999999995E-4</v>
      </c>
    </row>
    <row r="2489" spans="1:20" x14ac:dyDescent="0.25">
      <c r="A2489">
        <v>2487</v>
      </c>
      <c r="B2489">
        <v>3</v>
      </c>
      <c r="C2489">
        <v>-1</v>
      </c>
      <c r="D2489" t="s">
        <v>115</v>
      </c>
      <c r="E2489" t="s">
        <v>202</v>
      </c>
      <c r="F2489">
        <v>9.4732999999999998E-2</v>
      </c>
      <c r="G2489">
        <v>-1</v>
      </c>
      <c r="H2489">
        <v>327.29300000000001</v>
      </c>
      <c r="I2489">
        <v>-1</v>
      </c>
      <c r="J2489">
        <v>0</v>
      </c>
      <c r="K2489">
        <v>8.0647210000000005</v>
      </c>
      <c r="L2489">
        <v>4.8479000000000001E-2</v>
      </c>
      <c r="M2489">
        <v>-7.360716</v>
      </c>
      <c r="N2489">
        <v>-141.127745</v>
      </c>
      <c r="O2489">
        <v>-1.571542</v>
      </c>
      <c r="P2489">
        <v>-7.4142250000000001</v>
      </c>
      <c r="Q2489">
        <v>-141.05625900000001</v>
      </c>
      <c r="R2489">
        <v>-1.5723320000000001</v>
      </c>
      <c r="S2489">
        <v>8.9294379999999993</v>
      </c>
      <c r="T2489">
        <v>7.9000000000000001E-4</v>
      </c>
    </row>
    <row r="2490" spans="1:20" x14ac:dyDescent="0.25">
      <c r="A2490">
        <v>2488</v>
      </c>
      <c r="B2490">
        <v>3</v>
      </c>
      <c r="C2490">
        <v>-1</v>
      </c>
      <c r="D2490" t="s">
        <v>115</v>
      </c>
      <c r="E2490" t="s">
        <v>202</v>
      </c>
      <c r="F2490">
        <v>8.8206000000000007E-2</v>
      </c>
      <c r="G2490">
        <v>-1</v>
      </c>
      <c r="H2490">
        <v>273.19600000000003</v>
      </c>
      <c r="I2490">
        <v>-1</v>
      </c>
      <c r="J2490">
        <v>0</v>
      </c>
      <c r="K2490">
        <v>8.0647369999999992</v>
      </c>
      <c r="L2490">
        <v>-5.0500000000000003E-2</v>
      </c>
      <c r="M2490">
        <v>-7.4291830000000001</v>
      </c>
      <c r="N2490">
        <v>-141.76620700000001</v>
      </c>
      <c r="O2490">
        <v>-1.5725800000000001</v>
      </c>
      <c r="P2490">
        <v>-7.4154650000000002</v>
      </c>
      <c r="Q2490">
        <v>-141.782059</v>
      </c>
      <c r="R2490">
        <v>-1.5729230000000001</v>
      </c>
      <c r="S2490">
        <v>2.0963370000000001</v>
      </c>
      <c r="T2490">
        <v>3.4299999999999999E-4</v>
      </c>
    </row>
    <row r="2491" spans="1:20" x14ac:dyDescent="0.25">
      <c r="A2491">
        <v>2489</v>
      </c>
      <c r="B2491">
        <v>3</v>
      </c>
      <c r="C2491">
        <v>-1</v>
      </c>
      <c r="D2491" t="s">
        <v>115</v>
      </c>
      <c r="E2491" t="s">
        <v>202</v>
      </c>
      <c r="F2491">
        <v>0.19129199999999999</v>
      </c>
      <c r="G2491">
        <v>-1</v>
      </c>
      <c r="H2491">
        <v>303.64999999999998</v>
      </c>
      <c r="I2491">
        <v>-1</v>
      </c>
      <c r="J2491">
        <v>0</v>
      </c>
      <c r="K2491">
        <v>8.0647760000000002</v>
      </c>
      <c r="L2491">
        <v>4.9375000000000002E-2</v>
      </c>
      <c r="M2491">
        <v>-7.3480189999999999</v>
      </c>
      <c r="N2491">
        <v>-142.53053199999999</v>
      </c>
      <c r="O2491">
        <v>-1.5632509999999999</v>
      </c>
      <c r="P2491">
        <v>-7.4170660000000002</v>
      </c>
      <c r="Q2491">
        <v>-142.507858</v>
      </c>
      <c r="R2491">
        <v>-1.5724959999999999</v>
      </c>
      <c r="S2491">
        <v>7.2674630000000002</v>
      </c>
      <c r="T2491">
        <v>9.2449999999999997E-3</v>
      </c>
    </row>
    <row r="2492" spans="1:20" x14ac:dyDescent="0.25">
      <c r="A2492">
        <v>2490</v>
      </c>
      <c r="B2492">
        <v>3</v>
      </c>
      <c r="C2492">
        <v>-1</v>
      </c>
      <c r="D2492" t="s">
        <v>115</v>
      </c>
      <c r="E2492" t="s">
        <v>202</v>
      </c>
      <c r="F2492">
        <v>1.6475E-2</v>
      </c>
      <c r="G2492">
        <v>-1</v>
      </c>
      <c r="H2492">
        <v>330.82299999999998</v>
      </c>
      <c r="I2492">
        <v>-1</v>
      </c>
      <c r="J2492">
        <v>0</v>
      </c>
      <c r="K2492">
        <v>8.0647830000000003</v>
      </c>
      <c r="L2492">
        <v>-4.9986999999999997E-2</v>
      </c>
      <c r="M2492">
        <v>-7.4768720000000002</v>
      </c>
      <c r="N2492">
        <v>-143.194661</v>
      </c>
      <c r="O2492">
        <v>-1.5760369999999999</v>
      </c>
      <c r="P2492">
        <v>-7.4183490000000001</v>
      </c>
      <c r="Q2492">
        <v>-143.23365799999999</v>
      </c>
      <c r="R2492">
        <v>-1.573021</v>
      </c>
      <c r="S2492">
        <v>7.0325670000000002</v>
      </c>
      <c r="T2492">
        <v>3.0149999999999999E-3</v>
      </c>
    </row>
    <row r="2493" spans="1:20" x14ac:dyDescent="0.25">
      <c r="A2493">
        <v>2491</v>
      </c>
      <c r="B2493">
        <v>3</v>
      </c>
      <c r="C2493">
        <v>-1</v>
      </c>
      <c r="D2493" t="s">
        <v>115</v>
      </c>
      <c r="E2493" t="s">
        <v>202</v>
      </c>
      <c r="F2493">
        <v>4.3052E-2</v>
      </c>
      <c r="G2493">
        <v>-1</v>
      </c>
      <c r="H2493">
        <v>285.7</v>
      </c>
      <c r="I2493">
        <v>-1</v>
      </c>
      <c r="J2493">
        <v>0</v>
      </c>
      <c r="K2493">
        <v>8.064781</v>
      </c>
      <c r="L2493">
        <v>4.8679E-2</v>
      </c>
      <c r="M2493">
        <v>-7.4851729999999996</v>
      </c>
      <c r="N2493">
        <v>-143.882699</v>
      </c>
      <c r="O2493">
        <v>-1.5739860000000001</v>
      </c>
      <c r="P2493">
        <v>-7.4200080000000002</v>
      </c>
      <c r="Q2493">
        <v>-143.95945699999999</v>
      </c>
      <c r="R2493">
        <v>-1.5725830000000001</v>
      </c>
      <c r="S2493">
        <v>10.068963999999999</v>
      </c>
      <c r="T2493">
        <v>1.402E-3</v>
      </c>
    </row>
    <row r="2494" spans="1:20" x14ac:dyDescent="0.25">
      <c r="A2494">
        <v>2492</v>
      </c>
      <c r="B2494">
        <v>3</v>
      </c>
      <c r="C2494">
        <v>-1</v>
      </c>
      <c r="D2494" t="s">
        <v>115</v>
      </c>
      <c r="E2494" t="s">
        <v>202</v>
      </c>
      <c r="F2494">
        <v>3.8431E-2</v>
      </c>
      <c r="G2494">
        <v>-1</v>
      </c>
      <c r="H2494">
        <v>312.09899999999999</v>
      </c>
      <c r="I2494">
        <v>-1</v>
      </c>
      <c r="J2494">
        <v>0</v>
      </c>
      <c r="K2494">
        <v>8.0647690000000001</v>
      </c>
      <c r="L2494">
        <v>4.9216999999999997E-2</v>
      </c>
      <c r="M2494">
        <v>-7.3271290000000002</v>
      </c>
      <c r="N2494">
        <v>-144.97048000000001</v>
      </c>
      <c r="O2494">
        <v>-1.5688869999999999</v>
      </c>
      <c r="P2494">
        <v>-7.4220740000000003</v>
      </c>
      <c r="Q2494">
        <v>-144.9272</v>
      </c>
      <c r="R2494">
        <v>-1.5726629999999999</v>
      </c>
      <c r="S2494">
        <v>10.43439</v>
      </c>
      <c r="T2494">
        <v>3.7750000000000001E-3</v>
      </c>
    </row>
    <row r="2495" spans="1:20" x14ac:dyDescent="0.25">
      <c r="A2495">
        <v>2493</v>
      </c>
      <c r="B2495">
        <v>3</v>
      </c>
      <c r="C2495">
        <v>-1</v>
      </c>
      <c r="D2495" t="s">
        <v>115</v>
      </c>
      <c r="E2495" t="s">
        <v>202</v>
      </c>
      <c r="F2495">
        <v>2.9717E-2</v>
      </c>
      <c r="G2495">
        <v>-1</v>
      </c>
      <c r="H2495">
        <v>413.98399999999998</v>
      </c>
      <c r="I2495">
        <v>-1</v>
      </c>
      <c r="J2495">
        <v>0</v>
      </c>
      <c r="K2495">
        <v>8.0647660000000005</v>
      </c>
      <c r="L2495">
        <v>-4.9034000000000001E-2</v>
      </c>
      <c r="M2495">
        <v>-7.435041</v>
      </c>
      <c r="N2495">
        <v>-145.658019</v>
      </c>
      <c r="O2495">
        <v>-1.5739650000000001</v>
      </c>
      <c r="P2495">
        <v>-7.4234369999999998</v>
      </c>
      <c r="Q2495">
        <v>-145.65299999999999</v>
      </c>
      <c r="R2495">
        <v>-1.573156</v>
      </c>
      <c r="S2495">
        <v>1.264267</v>
      </c>
      <c r="T2495">
        <v>8.0900000000000004E-4</v>
      </c>
    </row>
    <row r="2496" spans="1:20" x14ac:dyDescent="0.25">
      <c r="A2496">
        <v>2494</v>
      </c>
      <c r="B2496">
        <v>3</v>
      </c>
      <c r="C2496">
        <v>-1</v>
      </c>
      <c r="D2496" t="s">
        <v>115</v>
      </c>
      <c r="E2496" t="s">
        <v>202</v>
      </c>
      <c r="F2496">
        <v>1.5945999999999998E-2</v>
      </c>
      <c r="G2496">
        <v>-1</v>
      </c>
      <c r="H2496">
        <v>382.14400000000001</v>
      </c>
      <c r="I2496">
        <v>-1</v>
      </c>
      <c r="J2496">
        <v>0</v>
      </c>
      <c r="K2496">
        <v>8.064762</v>
      </c>
      <c r="L2496">
        <v>4.8687000000000001E-2</v>
      </c>
      <c r="M2496">
        <v>-7.4512609999999997</v>
      </c>
      <c r="N2496">
        <v>-146.363889</v>
      </c>
      <c r="O2496">
        <v>-1.5730759999999999</v>
      </c>
      <c r="P2496">
        <v>-7.425179</v>
      </c>
      <c r="Q2496">
        <v>-146.37879899999999</v>
      </c>
      <c r="R2496">
        <v>-1.5727040000000001</v>
      </c>
      <c r="S2496">
        <v>3.004327</v>
      </c>
      <c r="T2496">
        <v>3.7199999999999999E-4</v>
      </c>
    </row>
    <row r="2497" spans="1:20" x14ac:dyDescent="0.25">
      <c r="A2497">
        <v>2495</v>
      </c>
      <c r="B2497">
        <v>3</v>
      </c>
      <c r="C2497">
        <v>-1</v>
      </c>
      <c r="D2497" t="s">
        <v>115</v>
      </c>
      <c r="E2497" t="s">
        <v>202</v>
      </c>
      <c r="F2497">
        <v>9.1369999999999993E-3</v>
      </c>
      <c r="G2497">
        <v>-1</v>
      </c>
      <c r="H2497">
        <v>341.43200000000002</v>
      </c>
      <c r="I2497">
        <v>-1</v>
      </c>
      <c r="J2497">
        <v>0</v>
      </c>
      <c r="K2497">
        <v>8.0647719999999996</v>
      </c>
      <c r="L2497">
        <v>-4.9794999999999999E-2</v>
      </c>
      <c r="M2497">
        <v>-7.4007100000000001</v>
      </c>
      <c r="N2497">
        <v>-147.11168699999999</v>
      </c>
      <c r="O2497">
        <v>-1.572705</v>
      </c>
      <c r="P2497">
        <v>-7.4266050000000003</v>
      </c>
      <c r="Q2497">
        <v>-147.10459900000001</v>
      </c>
      <c r="R2497">
        <v>-1.5732219999999999</v>
      </c>
      <c r="S2497">
        <v>2.6847889999999999</v>
      </c>
      <c r="T2497">
        <v>5.1699999999999999E-4</v>
      </c>
    </row>
    <row r="2498" spans="1:20" x14ac:dyDescent="0.25">
      <c r="A2498">
        <v>2496</v>
      </c>
      <c r="B2498">
        <v>2</v>
      </c>
      <c r="C2498">
        <v>-1</v>
      </c>
      <c r="D2498" t="s">
        <v>229</v>
      </c>
      <c r="E2498" t="s">
        <v>202</v>
      </c>
      <c r="F2498">
        <v>5.3275999999999997E-2</v>
      </c>
      <c r="G2498">
        <v>-1</v>
      </c>
      <c r="H2498">
        <v>402.67599999999999</v>
      </c>
      <c r="I2498">
        <v>-1</v>
      </c>
      <c r="J2498">
        <v>0</v>
      </c>
      <c r="K2498">
        <v>8.0647719999999996</v>
      </c>
      <c r="L2498">
        <v>-4.9195999999999997E-2</v>
      </c>
      <c r="M2498">
        <v>-7.5041849999999997</v>
      </c>
      <c r="N2498">
        <v>-148.014546</v>
      </c>
      <c r="O2498">
        <v>-1.5857730000000001</v>
      </c>
      <c r="P2498">
        <v>-7.4287850000000004</v>
      </c>
      <c r="Q2498">
        <v>-148.072327</v>
      </c>
      <c r="R2498">
        <v>-1.573277</v>
      </c>
      <c r="S2498">
        <v>9.4993010000000009</v>
      </c>
      <c r="T2498">
        <v>1.2496E-2</v>
      </c>
    </row>
    <row r="2499" spans="1:20" x14ac:dyDescent="0.25">
      <c r="A2499">
        <v>2497</v>
      </c>
      <c r="B2499">
        <v>3</v>
      </c>
      <c r="C2499">
        <v>-1</v>
      </c>
      <c r="D2499" t="s">
        <v>228</v>
      </c>
      <c r="E2499" t="s">
        <v>202</v>
      </c>
      <c r="F2499">
        <v>0.20121800000000001</v>
      </c>
      <c r="G2499">
        <v>-1</v>
      </c>
      <c r="H2499">
        <v>324.60000000000002</v>
      </c>
      <c r="I2499">
        <v>-1</v>
      </c>
      <c r="J2499">
        <v>0</v>
      </c>
      <c r="K2499">
        <v>8.0647699999999993</v>
      </c>
      <c r="L2499">
        <v>4.9689999999999998E-2</v>
      </c>
      <c r="M2499">
        <v>-7.5700180000000001</v>
      </c>
      <c r="N2499">
        <v>-148.70672300000001</v>
      </c>
      <c r="O2499">
        <v>-1.5670820000000001</v>
      </c>
      <c r="P2499">
        <v>-7.4305620000000001</v>
      </c>
      <c r="Q2499">
        <v>-148.798126</v>
      </c>
      <c r="R2499">
        <v>-1.5727800000000001</v>
      </c>
      <c r="S2499">
        <v>16.674059</v>
      </c>
      <c r="T2499">
        <v>5.6979999999999999E-3</v>
      </c>
    </row>
    <row r="2500" spans="1:20" x14ac:dyDescent="0.25">
      <c r="A2500">
        <v>2498</v>
      </c>
      <c r="B2500">
        <v>3</v>
      </c>
      <c r="C2500">
        <v>-1</v>
      </c>
      <c r="D2500" t="s">
        <v>228</v>
      </c>
      <c r="E2500" t="s">
        <v>202</v>
      </c>
      <c r="F2500">
        <v>3.8414999999999998E-2</v>
      </c>
      <c r="G2500">
        <v>-1</v>
      </c>
      <c r="H2500">
        <v>445.37099999999998</v>
      </c>
      <c r="I2500">
        <v>-1</v>
      </c>
      <c r="J2500">
        <v>0</v>
      </c>
      <c r="K2500">
        <v>8.0647699999999993</v>
      </c>
      <c r="L2500">
        <v>-4.9064999999999998E-2</v>
      </c>
      <c r="M2500">
        <v>-7.5828790000000001</v>
      </c>
      <c r="N2500">
        <v>-149.49132800000001</v>
      </c>
      <c r="O2500">
        <v>-1.5692539999999999</v>
      </c>
      <c r="P2500">
        <v>-7.4320339999999998</v>
      </c>
      <c r="Q2500">
        <v>-149.52392599999999</v>
      </c>
      <c r="R2500">
        <v>-1.573283</v>
      </c>
      <c r="S2500">
        <v>15.432726000000001</v>
      </c>
      <c r="T2500">
        <v>4.0289999999999996E-3</v>
      </c>
    </row>
    <row r="2501" spans="1:20" x14ac:dyDescent="0.25">
      <c r="A2501">
        <v>2499</v>
      </c>
      <c r="B2501">
        <v>3</v>
      </c>
      <c r="C2501">
        <v>-1</v>
      </c>
      <c r="D2501" t="s">
        <v>228</v>
      </c>
      <c r="E2501" t="s">
        <v>202</v>
      </c>
      <c r="F2501">
        <v>9.2286999999999994E-2</v>
      </c>
      <c r="G2501">
        <v>-1</v>
      </c>
      <c r="H2501">
        <v>351.15300000000002</v>
      </c>
      <c r="I2501">
        <v>-1</v>
      </c>
      <c r="J2501">
        <v>0</v>
      </c>
      <c r="K2501">
        <v>8.0647590000000005</v>
      </c>
      <c r="L2501">
        <v>4.8908E-2</v>
      </c>
      <c r="M2501">
        <v>-7.3314940000000002</v>
      </c>
      <c r="N2501">
        <v>-150.35708600000001</v>
      </c>
      <c r="O2501">
        <v>-1.572149</v>
      </c>
      <c r="P2501">
        <v>-7.4338189999999997</v>
      </c>
      <c r="Q2501">
        <v>-150.24972500000001</v>
      </c>
      <c r="R2501">
        <v>-1.5727910000000001</v>
      </c>
      <c r="S2501">
        <v>14.831306</v>
      </c>
      <c r="T2501">
        <v>6.4199999999999999E-4</v>
      </c>
    </row>
    <row r="2502" spans="1:20" x14ac:dyDescent="0.25">
      <c r="A2502">
        <v>2500</v>
      </c>
      <c r="B2502">
        <v>3</v>
      </c>
      <c r="C2502">
        <v>-1</v>
      </c>
      <c r="D2502" t="s">
        <v>228</v>
      </c>
      <c r="E2502" t="s">
        <v>202</v>
      </c>
      <c r="F2502">
        <v>8.5115999999999997E-2</v>
      </c>
      <c r="G2502">
        <v>-1</v>
      </c>
      <c r="H2502">
        <v>321.06700000000001</v>
      </c>
      <c r="I2502">
        <v>-1</v>
      </c>
      <c r="J2502">
        <v>0</v>
      </c>
      <c r="K2502">
        <v>8.064762</v>
      </c>
      <c r="L2502">
        <v>4.9637000000000001E-2</v>
      </c>
      <c r="M2502">
        <v>-7.4334990000000003</v>
      </c>
      <c r="N2502">
        <v>-151.24345700000001</v>
      </c>
      <c r="O2502">
        <v>-1.5705450000000001</v>
      </c>
      <c r="P2502">
        <v>-7.436026</v>
      </c>
      <c r="Q2502">
        <v>-151.217468</v>
      </c>
      <c r="R2502">
        <v>-1.5728139999999999</v>
      </c>
      <c r="S2502">
        <v>2.6110890000000002</v>
      </c>
      <c r="T2502">
        <v>2.2699999999999999E-3</v>
      </c>
    </row>
    <row r="2503" spans="1:20" x14ac:dyDescent="0.25">
      <c r="A2503">
        <v>2501</v>
      </c>
      <c r="B2503">
        <v>3</v>
      </c>
      <c r="C2503">
        <v>-1</v>
      </c>
      <c r="D2503" t="s">
        <v>228</v>
      </c>
      <c r="E2503" t="s">
        <v>202</v>
      </c>
      <c r="F2503">
        <v>0.22231000000000001</v>
      </c>
      <c r="G2503">
        <v>-1</v>
      </c>
      <c r="H2503">
        <v>430.81099999999998</v>
      </c>
      <c r="I2503">
        <v>-1</v>
      </c>
      <c r="J2503">
        <v>0</v>
      </c>
      <c r="K2503">
        <v>8.0647730000000006</v>
      </c>
      <c r="L2503">
        <v>-4.8625000000000002E-2</v>
      </c>
      <c r="M2503">
        <v>-7.4264900000000003</v>
      </c>
      <c r="N2503">
        <v>-151.985141</v>
      </c>
      <c r="O2503">
        <v>-1.569375</v>
      </c>
      <c r="P2503">
        <v>-7.4374409999999997</v>
      </c>
      <c r="Q2503">
        <v>-151.94326799999999</v>
      </c>
      <c r="R2503">
        <v>-1.5732520000000001</v>
      </c>
      <c r="S2503">
        <v>4.3281710000000002</v>
      </c>
      <c r="T2503">
        <v>3.8769999999999998E-3</v>
      </c>
    </row>
    <row r="2504" spans="1:20" x14ac:dyDescent="0.25">
      <c r="A2504">
        <v>2502</v>
      </c>
      <c r="B2504">
        <v>3</v>
      </c>
      <c r="C2504">
        <v>-1</v>
      </c>
      <c r="D2504" t="s">
        <v>228</v>
      </c>
      <c r="E2504" t="s">
        <v>202</v>
      </c>
      <c r="F2504">
        <v>2.1616E-2</v>
      </c>
      <c r="G2504">
        <v>-1</v>
      </c>
      <c r="H2504">
        <v>380.16399999999999</v>
      </c>
      <c r="I2504">
        <v>-1</v>
      </c>
      <c r="J2504">
        <v>0</v>
      </c>
      <c r="K2504">
        <v>8.0647690000000001</v>
      </c>
      <c r="L2504">
        <v>4.9095E-2</v>
      </c>
      <c r="M2504">
        <v>-7.4668789999999996</v>
      </c>
      <c r="N2504">
        <v>-152.62892199999999</v>
      </c>
      <c r="O2504">
        <v>-1.573448</v>
      </c>
      <c r="P2504">
        <v>-7.4391949999999998</v>
      </c>
      <c r="Q2504">
        <v>-152.66906700000001</v>
      </c>
      <c r="R2504">
        <v>-1.5727450000000001</v>
      </c>
      <c r="S2504">
        <v>4.8765349999999996</v>
      </c>
      <c r="T2504">
        <v>7.0299999999999996E-4</v>
      </c>
    </row>
    <row r="2505" spans="1:20" x14ac:dyDescent="0.25">
      <c r="A2505">
        <v>2503</v>
      </c>
      <c r="B2505">
        <v>3</v>
      </c>
      <c r="C2505">
        <v>-1</v>
      </c>
      <c r="D2505" t="s">
        <v>228</v>
      </c>
      <c r="E2505" t="s">
        <v>202</v>
      </c>
      <c r="F2505">
        <v>4.3643000000000001E-2</v>
      </c>
      <c r="G2505">
        <v>-1</v>
      </c>
      <c r="H2505">
        <v>346.04300000000001</v>
      </c>
      <c r="I2505">
        <v>-1</v>
      </c>
      <c r="J2505">
        <v>0</v>
      </c>
      <c r="K2505">
        <v>8.0647789999999997</v>
      </c>
      <c r="L2505">
        <v>-4.9480000000000003E-2</v>
      </c>
      <c r="M2505">
        <v>-7.4563069999999998</v>
      </c>
      <c r="N2505">
        <v>-153.356933</v>
      </c>
      <c r="O2505">
        <v>-1.5741270000000001</v>
      </c>
      <c r="P2505">
        <v>-7.440607</v>
      </c>
      <c r="Q2505">
        <v>-153.394867</v>
      </c>
      <c r="R2505">
        <v>-1.5732200000000001</v>
      </c>
      <c r="S2505">
        <v>4.1054719999999998</v>
      </c>
      <c r="T2505">
        <v>9.0700000000000004E-4</v>
      </c>
    </row>
    <row r="2506" spans="1:20" x14ac:dyDescent="0.25">
      <c r="A2506">
        <v>2504</v>
      </c>
      <c r="B2506">
        <v>3</v>
      </c>
      <c r="C2506">
        <v>-1</v>
      </c>
      <c r="D2506" t="s">
        <v>228</v>
      </c>
      <c r="E2506" t="s">
        <v>202</v>
      </c>
      <c r="F2506">
        <v>0.21745900000000001</v>
      </c>
      <c r="G2506">
        <v>-1</v>
      </c>
      <c r="H2506">
        <v>311.64400000000001</v>
      </c>
      <c r="I2506">
        <v>-1</v>
      </c>
      <c r="J2506">
        <v>0</v>
      </c>
      <c r="K2506">
        <v>8.0647749999999991</v>
      </c>
      <c r="L2506">
        <v>-4.9019E-2</v>
      </c>
      <c r="M2506">
        <v>-7.6598870000000003</v>
      </c>
      <c r="N2506">
        <v>-154.272291</v>
      </c>
      <c r="O2506">
        <v>-1.581083</v>
      </c>
      <c r="P2506">
        <v>-7.4427320000000003</v>
      </c>
      <c r="Q2506">
        <v>-154.36260999999999</v>
      </c>
      <c r="R2506">
        <v>-1.573229</v>
      </c>
      <c r="S2506">
        <v>23.518896999999999</v>
      </c>
      <c r="T2506">
        <v>7.8539999999999999E-3</v>
      </c>
    </row>
    <row r="2507" spans="1:20" x14ac:dyDescent="0.25">
      <c r="A2507">
        <v>2505</v>
      </c>
      <c r="B2507">
        <v>3</v>
      </c>
      <c r="C2507">
        <v>-1</v>
      </c>
      <c r="D2507" t="s">
        <v>228</v>
      </c>
      <c r="E2507" t="s">
        <v>202</v>
      </c>
      <c r="F2507">
        <v>1.0437999999999999E-2</v>
      </c>
      <c r="G2507">
        <v>-1</v>
      </c>
      <c r="H2507">
        <v>218.96</v>
      </c>
      <c r="I2507">
        <v>-1</v>
      </c>
      <c r="J2507">
        <v>0</v>
      </c>
      <c r="K2507">
        <v>8.0647699999999993</v>
      </c>
      <c r="L2507">
        <v>4.9008000000000003E-2</v>
      </c>
      <c r="M2507">
        <v>-7.4045579999999998</v>
      </c>
      <c r="N2507">
        <v>-155.128861</v>
      </c>
      <c r="O2507">
        <v>-1.572654</v>
      </c>
      <c r="P2507">
        <v>-7.4444850000000002</v>
      </c>
      <c r="Q2507">
        <v>-155.08840900000001</v>
      </c>
      <c r="R2507">
        <v>-1.5727390000000001</v>
      </c>
      <c r="S2507">
        <v>5.6837260000000001</v>
      </c>
      <c r="T2507">
        <v>8.5000000000000006E-5</v>
      </c>
    </row>
    <row r="2508" spans="1:20" x14ac:dyDescent="0.25">
      <c r="A2508">
        <v>2506</v>
      </c>
      <c r="B2508">
        <v>3</v>
      </c>
      <c r="C2508">
        <v>-1</v>
      </c>
      <c r="D2508" t="s">
        <v>228</v>
      </c>
      <c r="E2508" t="s">
        <v>202</v>
      </c>
      <c r="F2508">
        <v>4.5926000000000002E-2</v>
      </c>
      <c r="G2508">
        <v>-1</v>
      </c>
      <c r="H2508">
        <v>752.09199999999998</v>
      </c>
      <c r="I2508">
        <v>-1</v>
      </c>
      <c r="J2508">
        <v>0</v>
      </c>
      <c r="K2508">
        <v>8.0647780000000004</v>
      </c>
      <c r="L2508">
        <v>-4.9001999999999997E-2</v>
      </c>
      <c r="M2508">
        <v>-7.4343830000000004</v>
      </c>
      <c r="N2508">
        <v>-155.808764</v>
      </c>
      <c r="O2508">
        <v>-1.574695</v>
      </c>
      <c r="P2508">
        <v>-7.4459080000000002</v>
      </c>
      <c r="Q2508">
        <v>-155.81420900000001</v>
      </c>
      <c r="R2508">
        <v>-1.573229</v>
      </c>
      <c r="S2508">
        <v>1.2746170000000001</v>
      </c>
      <c r="T2508">
        <v>1.4660000000000001E-3</v>
      </c>
    </row>
    <row r="2509" spans="1:20" x14ac:dyDescent="0.25">
      <c r="A2509">
        <v>2507</v>
      </c>
      <c r="B2509">
        <v>3</v>
      </c>
      <c r="C2509">
        <v>-1</v>
      </c>
      <c r="D2509" t="s">
        <v>228</v>
      </c>
      <c r="E2509" t="s">
        <v>202</v>
      </c>
      <c r="F2509">
        <v>0.18306800000000001</v>
      </c>
      <c r="G2509">
        <v>-1</v>
      </c>
      <c r="H2509">
        <v>718.20299999999997</v>
      </c>
      <c r="I2509">
        <v>-1</v>
      </c>
      <c r="J2509">
        <v>0</v>
      </c>
      <c r="K2509">
        <v>8.0647610000000007</v>
      </c>
      <c r="L2509">
        <v>5.1291000000000003E-2</v>
      </c>
      <c r="M2509">
        <v>-7.4952050000000003</v>
      </c>
      <c r="N2509">
        <v>-156.55120500000001</v>
      </c>
      <c r="O2509">
        <v>-1.56731</v>
      </c>
      <c r="P2509">
        <v>-7.4476079999999998</v>
      </c>
      <c r="Q2509">
        <v>-156.540009</v>
      </c>
      <c r="R2509">
        <v>-1.5726899999999999</v>
      </c>
      <c r="S2509">
        <v>4.8895609999999996</v>
      </c>
      <c r="T2509">
        <v>5.3800000000000002E-3</v>
      </c>
    </row>
    <row r="2510" spans="1:20" x14ac:dyDescent="0.25">
      <c r="A2510">
        <v>2508</v>
      </c>
      <c r="B2510">
        <v>3</v>
      </c>
      <c r="C2510">
        <v>-1</v>
      </c>
      <c r="D2510" t="s">
        <v>228</v>
      </c>
      <c r="E2510" t="s">
        <v>202</v>
      </c>
      <c r="F2510">
        <v>1.9050000000000001E-2</v>
      </c>
      <c r="G2510">
        <v>-1</v>
      </c>
      <c r="H2510">
        <v>373.71</v>
      </c>
      <c r="I2510">
        <v>-1</v>
      </c>
      <c r="J2510">
        <v>0</v>
      </c>
      <c r="K2510">
        <v>8.0647350000000007</v>
      </c>
      <c r="L2510">
        <v>5.2005000000000003E-2</v>
      </c>
      <c r="M2510">
        <v>-7.454135</v>
      </c>
      <c r="N2510">
        <v>-157.510324</v>
      </c>
      <c r="O2510">
        <v>-1.571623</v>
      </c>
      <c r="P2510">
        <v>-7.4492700000000003</v>
      </c>
      <c r="Q2510">
        <v>-157.50773599999999</v>
      </c>
      <c r="R2510">
        <v>-1.5723739999999999</v>
      </c>
      <c r="S2510">
        <v>0.55102399999999996</v>
      </c>
      <c r="T2510">
        <v>7.5100000000000004E-4</v>
      </c>
    </row>
    <row r="2511" spans="1:20" x14ac:dyDescent="0.25">
      <c r="A2511">
        <v>2509</v>
      </c>
      <c r="B2511">
        <v>3</v>
      </c>
      <c r="C2511">
        <v>-1</v>
      </c>
      <c r="D2511" t="s">
        <v>228</v>
      </c>
      <c r="E2511" t="s">
        <v>202</v>
      </c>
      <c r="F2511">
        <v>5.8474999999999999E-2</v>
      </c>
      <c r="G2511">
        <v>-1</v>
      </c>
      <c r="H2511">
        <v>393.279</v>
      </c>
      <c r="I2511">
        <v>-1</v>
      </c>
      <c r="J2511">
        <v>0</v>
      </c>
      <c r="K2511">
        <v>8.0647760000000002</v>
      </c>
      <c r="L2511">
        <v>-4.7083E-2</v>
      </c>
      <c r="M2511">
        <v>-7.4496599999999997</v>
      </c>
      <c r="N2511">
        <v>-158.264083</v>
      </c>
      <c r="O2511">
        <v>-1.5693839999999999</v>
      </c>
      <c r="P2511">
        <v>-7.4501850000000003</v>
      </c>
      <c r="Q2511">
        <v>-158.23353599999999</v>
      </c>
      <c r="R2511">
        <v>-1.5726439999999999</v>
      </c>
      <c r="S2511">
        <v>3.0552030000000001</v>
      </c>
      <c r="T2511">
        <v>3.2599999999999999E-3</v>
      </c>
    </row>
    <row r="2512" spans="1:20" x14ac:dyDescent="0.25">
      <c r="A2512">
        <v>2510</v>
      </c>
      <c r="B2512">
        <v>3</v>
      </c>
      <c r="C2512">
        <v>-1</v>
      </c>
      <c r="D2512" t="s">
        <v>228</v>
      </c>
      <c r="E2512" t="s">
        <v>202</v>
      </c>
      <c r="F2512">
        <v>2.3318999999999999E-2</v>
      </c>
      <c r="G2512">
        <v>-1</v>
      </c>
      <c r="H2512">
        <v>260.26</v>
      </c>
      <c r="I2512">
        <v>-1</v>
      </c>
      <c r="J2512">
        <v>0</v>
      </c>
      <c r="K2512">
        <v>8.0647529999999996</v>
      </c>
      <c r="L2512">
        <v>5.0840999999999997E-2</v>
      </c>
      <c r="M2512">
        <v>-7.4921160000000002</v>
      </c>
      <c r="N2512">
        <v>-158.91881100000001</v>
      </c>
      <c r="O2512">
        <v>-1.57572</v>
      </c>
      <c r="P2512">
        <v>-7.4513540000000003</v>
      </c>
      <c r="Q2512">
        <v>-158.95933500000001</v>
      </c>
      <c r="R2512">
        <v>-1.572003</v>
      </c>
      <c r="S2512">
        <v>5.7478590000000001</v>
      </c>
      <c r="T2512">
        <v>3.718E-3</v>
      </c>
    </row>
    <row r="2513" spans="1:20" x14ac:dyDescent="0.25">
      <c r="A2513">
        <v>2511</v>
      </c>
      <c r="B2513">
        <v>3</v>
      </c>
      <c r="C2513">
        <v>-1</v>
      </c>
      <c r="D2513" t="s">
        <v>228</v>
      </c>
      <c r="E2513" t="s">
        <v>202</v>
      </c>
      <c r="F2513">
        <v>1.9734000000000002E-2</v>
      </c>
      <c r="G2513">
        <v>-1</v>
      </c>
      <c r="H2513">
        <v>267.35899999999998</v>
      </c>
      <c r="I2513">
        <v>-1</v>
      </c>
      <c r="J2513">
        <v>0</v>
      </c>
      <c r="K2513">
        <v>8.0647870000000008</v>
      </c>
      <c r="L2513">
        <v>-4.8537999999999998E-2</v>
      </c>
      <c r="M2513">
        <v>-7.4863949999999999</v>
      </c>
      <c r="N2513">
        <v>-159.62142600000001</v>
      </c>
      <c r="O2513">
        <v>-1.5767880000000001</v>
      </c>
      <c r="P2513">
        <v>-7.4521360000000003</v>
      </c>
      <c r="Q2513">
        <v>-159.68514999999999</v>
      </c>
      <c r="R2513">
        <v>-1.5723910000000001</v>
      </c>
      <c r="S2513">
        <v>7.2349589999999999</v>
      </c>
      <c r="T2513">
        <v>4.398E-3</v>
      </c>
    </row>
    <row r="2514" spans="1:20" x14ac:dyDescent="0.25">
      <c r="A2514">
        <v>2512</v>
      </c>
      <c r="B2514">
        <v>3</v>
      </c>
      <c r="C2514">
        <v>-1</v>
      </c>
      <c r="D2514" t="s">
        <v>228</v>
      </c>
      <c r="E2514" t="s">
        <v>202</v>
      </c>
      <c r="F2514">
        <v>2.9203E-2</v>
      </c>
      <c r="G2514">
        <v>-1</v>
      </c>
      <c r="H2514">
        <v>413.94799999999998</v>
      </c>
      <c r="I2514">
        <v>-1</v>
      </c>
      <c r="J2514">
        <v>0</v>
      </c>
      <c r="K2514">
        <v>8.0647850000000005</v>
      </c>
      <c r="L2514">
        <v>-4.8573999999999999E-2</v>
      </c>
      <c r="M2514">
        <v>-7.4480709999999997</v>
      </c>
      <c r="N2514">
        <v>-160.70767900000001</v>
      </c>
      <c r="O2514">
        <v>-1.564962</v>
      </c>
      <c r="P2514">
        <v>-7.4533110000000002</v>
      </c>
      <c r="Q2514">
        <v>-160.65287799999999</v>
      </c>
      <c r="R2514">
        <v>-1.5722830000000001</v>
      </c>
      <c r="S2514">
        <v>5.5051569999999996</v>
      </c>
      <c r="T2514">
        <v>7.3200000000000001E-3</v>
      </c>
    </row>
    <row r="2515" spans="1:20" x14ac:dyDescent="0.25">
      <c r="A2515">
        <v>2513</v>
      </c>
      <c r="B2515">
        <v>3</v>
      </c>
      <c r="C2515">
        <v>-1</v>
      </c>
      <c r="D2515" t="s">
        <v>228</v>
      </c>
      <c r="E2515" t="s">
        <v>202</v>
      </c>
      <c r="F2515">
        <v>0.13637099999999999</v>
      </c>
      <c r="G2515">
        <v>-1</v>
      </c>
      <c r="H2515">
        <v>293.35599999999999</v>
      </c>
      <c r="I2515">
        <v>-1</v>
      </c>
      <c r="J2515">
        <v>0</v>
      </c>
      <c r="K2515">
        <v>8.0647660000000005</v>
      </c>
      <c r="L2515">
        <v>5.0354000000000003E-2</v>
      </c>
      <c r="M2515">
        <v>-7.5139480000000001</v>
      </c>
      <c r="N2515">
        <v>-161.25060099999999</v>
      </c>
      <c r="O2515">
        <v>-1.582055</v>
      </c>
      <c r="P2515">
        <v>-7.4543379999999999</v>
      </c>
      <c r="Q2515">
        <v>-161.37867700000001</v>
      </c>
      <c r="R2515">
        <v>-1.5717479999999999</v>
      </c>
      <c r="S2515">
        <v>14.126898000000001</v>
      </c>
      <c r="T2515">
        <v>1.0307999999999999E-2</v>
      </c>
    </row>
    <row r="2516" spans="1:20" x14ac:dyDescent="0.25">
      <c r="A2516">
        <v>2514</v>
      </c>
      <c r="B2516">
        <v>3</v>
      </c>
      <c r="C2516">
        <v>-1</v>
      </c>
      <c r="D2516" t="s">
        <v>228</v>
      </c>
      <c r="E2516" t="s">
        <v>202</v>
      </c>
      <c r="F2516">
        <v>1.9889999999999999E-3</v>
      </c>
      <c r="G2516">
        <v>-1</v>
      </c>
      <c r="H2516">
        <v>290.00700000000001</v>
      </c>
      <c r="I2516">
        <v>-1</v>
      </c>
      <c r="J2516">
        <v>0</v>
      </c>
      <c r="K2516">
        <v>8.0645360000000004</v>
      </c>
      <c r="L2516">
        <v>-4.6745000000000002E-2</v>
      </c>
      <c r="M2516">
        <v>-7.4567360000000003</v>
      </c>
      <c r="N2516">
        <v>-162.10612599999999</v>
      </c>
      <c r="O2516">
        <v>-1.5721970000000001</v>
      </c>
      <c r="P2516">
        <v>-7.4548249999999996</v>
      </c>
      <c r="Q2516">
        <v>-162.104477</v>
      </c>
      <c r="R2516">
        <v>-1.5720510000000001</v>
      </c>
      <c r="S2516">
        <v>0.25237700000000002</v>
      </c>
      <c r="T2516">
        <v>1.46E-4</v>
      </c>
    </row>
    <row r="2517" spans="1:20" x14ac:dyDescent="0.25">
      <c r="A2517">
        <v>2515</v>
      </c>
      <c r="B2517">
        <v>3</v>
      </c>
      <c r="C2517">
        <v>-1</v>
      </c>
      <c r="D2517" t="s">
        <v>228</v>
      </c>
      <c r="E2517" t="s">
        <v>202</v>
      </c>
      <c r="F2517">
        <v>0.26241500000000001</v>
      </c>
      <c r="G2517">
        <v>-1</v>
      </c>
      <c r="H2517">
        <v>375.18599999999998</v>
      </c>
      <c r="I2517">
        <v>-1</v>
      </c>
      <c r="J2517">
        <v>0</v>
      </c>
      <c r="K2517">
        <v>8.0471269999999997</v>
      </c>
      <c r="L2517">
        <v>5.1889999999999999E-2</v>
      </c>
      <c r="M2517">
        <v>-7.4546270000000003</v>
      </c>
      <c r="N2517">
        <v>-162.90715299999999</v>
      </c>
      <c r="O2517">
        <v>-1.555604</v>
      </c>
      <c r="P2517">
        <v>-7.4554729999999996</v>
      </c>
      <c r="Q2517">
        <v>-162.82969700000001</v>
      </c>
      <c r="R2517">
        <v>-1.571337</v>
      </c>
      <c r="S2517">
        <v>7.7460779999999998</v>
      </c>
      <c r="T2517">
        <v>1.5733E-2</v>
      </c>
    </row>
    <row r="2518" spans="1:20" x14ac:dyDescent="0.25">
      <c r="A2518">
        <v>2516</v>
      </c>
      <c r="B2518">
        <v>3</v>
      </c>
      <c r="C2518">
        <v>-1</v>
      </c>
      <c r="D2518" t="s">
        <v>228</v>
      </c>
      <c r="E2518" t="s">
        <v>202</v>
      </c>
      <c r="F2518">
        <v>1.9911000000000002E-2</v>
      </c>
      <c r="G2518">
        <v>-1</v>
      </c>
      <c r="H2518">
        <v>254.399</v>
      </c>
      <c r="I2518">
        <v>-1</v>
      </c>
      <c r="J2518">
        <v>0</v>
      </c>
      <c r="K2518">
        <v>7.9471489999999996</v>
      </c>
      <c r="L2518">
        <v>5.2055999999999998E-2</v>
      </c>
      <c r="M2518">
        <v>-7.4568580000000004</v>
      </c>
      <c r="N2518">
        <v>-163.798013</v>
      </c>
      <c r="O2518">
        <v>-1.5691109999999999</v>
      </c>
      <c r="P2518">
        <v>-7.4560389999999996</v>
      </c>
      <c r="Q2518">
        <v>-163.789749</v>
      </c>
      <c r="R2518">
        <v>-1.5711619999999999</v>
      </c>
      <c r="S2518">
        <v>0.83038699999999999</v>
      </c>
      <c r="T2518">
        <v>2.0509999999999999E-3</v>
      </c>
    </row>
    <row r="2519" spans="1:20" x14ac:dyDescent="0.25">
      <c r="A2519">
        <v>2517</v>
      </c>
      <c r="B2519">
        <v>2</v>
      </c>
      <c r="C2519">
        <v>-1</v>
      </c>
      <c r="D2519" t="s">
        <v>227</v>
      </c>
      <c r="E2519" t="s">
        <v>202</v>
      </c>
      <c r="F2519">
        <v>4.3282000000000001E-2</v>
      </c>
      <c r="G2519">
        <v>-1</v>
      </c>
      <c r="H2519">
        <v>251.114</v>
      </c>
      <c r="I2519">
        <v>-1</v>
      </c>
      <c r="J2519">
        <v>0</v>
      </c>
      <c r="K2519">
        <v>7.8258219999999996</v>
      </c>
      <c r="L2519">
        <v>-5.0723999999999998E-2</v>
      </c>
      <c r="M2519">
        <v>-7.4998240000000003</v>
      </c>
      <c r="N2519">
        <v>-164.41333399999999</v>
      </c>
      <c r="O2519">
        <v>-1.5853410000000001</v>
      </c>
      <c r="P2519">
        <v>-7.4562210000000002</v>
      </c>
      <c r="Q2519">
        <v>-164.49908400000001</v>
      </c>
      <c r="R2519">
        <v>-1.5715859999999999</v>
      </c>
      <c r="S2519">
        <v>9.6200189999999992</v>
      </c>
      <c r="T2519">
        <v>1.3755E-2</v>
      </c>
    </row>
    <row r="2520" spans="1:20" x14ac:dyDescent="0.25">
      <c r="A2520">
        <v>2518</v>
      </c>
      <c r="B2520">
        <v>2</v>
      </c>
      <c r="C2520">
        <v>-1</v>
      </c>
      <c r="D2520" t="s">
        <v>227</v>
      </c>
      <c r="E2520" t="s">
        <v>202</v>
      </c>
      <c r="F2520">
        <v>5.1130000000000004E-3</v>
      </c>
      <c r="G2520">
        <v>-1</v>
      </c>
      <c r="H2520">
        <v>223.262</v>
      </c>
      <c r="I2520">
        <v>-1</v>
      </c>
      <c r="J2520">
        <v>0</v>
      </c>
      <c r="K2520">
        <v>7.6962400000000004</v>
      </c>
      <c r="L2520">
        <v>5.3129999999999997E-2</v>
      </c>
      <c r="M2520">
        <v>-7.4197749999999996</v>
      </c>
      <c r="N2520">
        <v>-165.24316899999999</v>
      </c>
      <c r="O2520">
        <v>-1.5677589999999999</v>
      </c>
      <c r="P2520">
        <v>-7.456683</v>
      </c>
      <c r="Q2520">
        <v>-165.196854</v>
      </c>
      <c r="R2520">
        <v>-1.5709900000000001</v>
      </c>
      <c r="S2520">
        <v>5.9222549999999998</v>
      </c>
      <c r="T2520">
        <v>3.2309999999999999E-3</v>
      </c>
    </row>
    <row r="2521" spans="1:20" x14ac:dyDescent="0.25">
      <c r="A2521">
        <v>2519</v>
      </c>
      <c r="B2521">
        <v>2</v>
      </c>
      <c r="C2521">
        <v>-1</v>
      </c>
      <c r="D2521" t="s">
        <v>227</v>
      </c>
      <c r="E2521" t="s">
        <v>202</v>
      </c>
      <c r="F2521">
        <v>1.0727E-2</v>
      </c>
      <c r="G2521">
        <v>-1</v>
      </c>
      <c r="H2521">
        <v>290.68799999999999</v>
      </c>
      <c r="I2521">
        <v>-1</v>
      </c>
      <c r="J2521">
        <v>0</v>
      </c>
      <c r="K2521">
        <v>7.5821800000000001</v>
      </c>
      <c r="L2521">
        <v>-5.21E-2</v>
      </c>
      <c r="M2521">
        <v>-7.3571119999999999</v>
      </c>
      <c r="N2521">
        <v>-165.95820699999999</v>
      </c>
      <c r="O2521">
        <v>-1.5738540000000001</v>
      </c>
      <c r="P2521">
        <v>-7.4567550000000002</v>
      </c>
      <c r="Q2521">
        <v>-165.883636</v>
      </c>
      <c r="R2521">
        <v>-1.57145</v>
      </c>
      <c r="S2521">
        <v>12.445629</v>
      </c>
      <c r="T2521">
        <v>2.4039999999999999E-3</v>
      </c>
    </row>
    <row r="2522" spans="1:20" x14ac:dyDescent="0.25">
      <c r="A2522">
        <v>2520</v>
      </c>
      <c r="B2522">
        <v>2</v>
      </c>
      <c r="C2522">
        <v>-1</v>
      </c>
      <c r="D2522" t="s">
        <v>227</v>
      </c>
      <c r="E2522" t="s">
        <v>202</v>
      </c>
      <c r="F2522">
        <v>1.0338999999999999E-2</v>
      </c>
      <c r="G2522">
        <v>-1</v>
      </c>
      <c r="H2522">
        <v>312.81700000000001</v>
      </c>
      <c r="I2522">
        <v>-1</v>
      </c>
      <c r="J2522">
        <v>0</v>
      </c>
      <c r="K2522">
        <v>7.4919349999999998</v>
      </c>
      <c r="L2522">
        <v>5.4117999999999999E-2</v>
      </c>
      <c r="M2522">
        <v>-7.3818820000000001</v>
      </c>
      <c r="N2522">
        <v>-166.64484300000001</v>
      </c>
      <c r="O2522">
        <v>-1.5688279999999999</v>
      </c>
      <c r="P2522">
        <v>-7.4571100000000001</v>
      </c>
      <c r="Q2522">
        <v>-166.56132500000001</v>
      </c>
      <c r="R2522">
        <v>-1.5708439999999999</v>
      </c>
      <c r="S2522">
        <v>11.24034</v>
      </c>
      <c r="T2522">
        <v>2.016E-3</v>
      </c>
    </row>
    <row r="2523" spans="1:20" x14ac:dyDescent="0.25">
      <c r="A2523">
        <v>2521</v>
      </c>
      <c r="B2523">
        <v>2</v>
      </c>
      <c r="C2523">
        <v>-1</v>
      </c>
      <c r="D2523" t="s">
        <v>227</v>
      </c>
      <c r="E2523" t="s">
        <v>202</v>
      </c>
      <c r="F2523">
        <v>0.144598</v>
      </c>
      <c r="G2523">
        <v>-1</v>
      </c>
      <c r="H2523">
        <v>451.202</v>
      </c>
      <c r="I2523">
        <v>-1</v>
      </c>
      <c r="J2523">
        <v>0</v>
      </c>
      <c r="K2523">
        <v>7.4194009999999997</v>
      </c>
      <c r="L2523">
        <v>-5.2831999999999997E-2</v>
      </c>
      <c r="M2523">
        <v>-7.6262939999999997</v>
      </c>
      <c r="N2523">
        <v>-167.05335299999999</v>
      </c>
      <c r="O2523">
        <v>-1.5946199999999999</v>
      </c>
      <c r="P2523">
        <v>-7.4570780000000001</v>
      </c>
      <c r="Q2523">
        <v>-167.23194899999999</v>
      </c>
      <c r="R2523">
        <v>-1.5713140000000001</v>
      </c>
      <c r="S2523">
        <v>24.602955000000001</v>
      </c>
      <c r="T2523">
        <v>2.3306E-2</v>
      </c>
    </row>
    <row r="2524" spans="1:20" x14ac:dyDescent="0.25">
      <c r="A2524">
        <v>2522</v>
      </c>
      <c r="B2524">
        <v>2</v>
      </c>
      <c r="C2524">
        <v>-1</v>
      </c>
      <c r="D2524" t="s">
        <v>227</v>
      </c>
      <c r="E2524" t="s">
        <v>202</v>
      </c>
      <c r="F2524">
        <v>1.3810000000000001E-3</v>
      </c>
      <c r="G2524">
        <v>-1</v>
      </c>
      <c r="H2524">
        <v>297.08800000000002</v>
      </c>
      <c r="I2524">
        <v>-1</v>
      </c>
      <c r="J2524">
        <v>0</v>
      </c>
      <c r="K2524">
        <v>7.3511920000000002</v>
      </c>
      <c r="L2524">
        <v>5.4799E-2</v>
      </c>
      <c r="M2524">
        <v>-7.4216319999999998</v>
      </c>
      <c r="N2524">
        <v>-167.91034200000001</v>
      </c>
      <c r="O2524">
        <v>-1.5726290000000001</v>
      </c>
      <c r="P2524">
        <v>-7.4573369999999999</v>
      </c>
      <c r="Q2524">
        <v>-167.89630099999999</v>
      </c>
      <c r="R2524">
        <v>-1.570702</v>
      </c>
      <c r="S2524">
        <v>3.8366669999999998</v>
      </c>
      <c r="T2524">
        <v>1.9269999999999999E-3</v>
      </c>
    </row>
    <row r="2525" spans="1:20" x14ac:dyDescent="0.25">
      <c r="A2525">
        <v>2523</v>
      </c>
      <c r="B2525">
        <v>2</v>
      </c>
      <c r="C2525">
        <v>-1</v>
      </c>
      <c r="D2525" t="s">
        <v>227</v>
      </c>
      <c r="E2525" t="s">
        <v>202</v>
      </c>
      <c r="F2525">
        <v>2.6654000000000001E-2</v>
      </c>
      <c r="G2525">
        <v>-1</v>
      </c>
      <c r="H2525">
        <v>378.25900000000001</v>
      </c>
      <c r="I2525">
        <v>-1</v>
      </c>
      <c r="J2525">
        <v>0</v>
      </c>
      <c r="K2525">
        <v>7.2491199999999996</v>
      </c>
      <c r="L2525">
        <v>5.4988000000000002E-2</v>
      </c>
      <c r="M2525">
        <v>-7.5756069999999998</v>
      </c>
      <c r="N2525">
        <v>-168.65068500000001</v>
      </c>
      <c r="O2525">
        <v>-1.5762670000000001</v>
      </c>
      <c r="P2525">
        <v>-7.4574299999999996</v>
      </c>
      <c r="Q2525">
        <v>-168.77200300000001</v>
      </c>
      <c r="R2525">
        <v>-1.570646</v>
      </c>
      <c r="S2525">
        <v>16.936323999999999</v>
      </c>
      <c r="T2525">
        <v>5.6210000000000001E-3</v>
      </c>
    </row>
    <row r="2526" spans="1:20" x14ac:dyDescent="0.25">
      <c r="A2526">
        <v>2524</v>
      </c>
      <c r="B2526">
        <v>2</v>
      </c>
      <c r="C2526">
        <v>-1</v>
      </c>
      <c r="D2526" t="s">
        <v>227</v>
      </c>
      <c r="E2526" t="s">
        <v>202</v>
      </c>
      <c r="F2526">
        <v>3.8212999999999997E-2</v>
      </c>
      <c r="G2526">
        <v>-1</v>
      </c>
      <c r="H2526">
        <v>372.99200000000002</v>
      </c>
      <c r="I2526">
        <v>-1</v>
      </c>
      <c r="J2526">
        <v>0</v>
      </c>
      <c r="K2526">
        <v>7.1616419999999996</v>
      </c>
      <c r="L2526">
        <v>-5.5143999999999999E-2</v>
      </c>
      <c r="M2526">
        <v>-7.3488319999999998</v>
      </c>
      <c r="N2526">
        <v>-169.50269800000001</v>
      </c>
      <c r="O2526">
        <v>-1.5582910000000001</v>
      </c>
      <c r="P2526">
        <v>-7.4573159999999996</v>
      </c>
      <c r="Q2526">
        <v>-169.42008999999999</v>
      </c>
      <c r="R2526">
        <v>-1.571178</v>
      </c>
      <c r="S2526">
        <v>13.635611000000001</v>
      </c>
      <c r="T2526">
        <v>1.2886999999999999E-2</v>
      </c>
    </row>
    <row r="2527" spans="1:20" x14ac:dyDescent="0.25">
      <c r="A2527">
        <v>2525</v>
      </c>
      <c r="B2527">
        <v>2</v>
      </c>
      <c r="C2527">
        <v>-1</v>
      </c>
      <c r="D2527" t="s">
        <v>227</v>
      </c>
      <c r="E2527" t="s">
        <v>202</v>
      </c>
      <c r="F2527">
        <v>8.2850000000000007E-3</v>
      </c>
      <c r="G2527">
        <v>-1</v>
      </c>
      <c r="H2527">
        <v>230.86699999999999</v>
      </c>
      <c r="I2527">
        <v>-1</v>
      </c>
      <c r="J2527">
        <v>0</v>
      </c>
      <c r="K2527">
        <v>7.0700880000000002</v>
      </c>
      <c r="L2527">
        <v>5.6133000000000002E-2</v>
      </c>
      <c r="M2527">
        <v>-7.3839880000000004</v>
      </c>
      <c r="N2527">
        <v>-170.13460699999999</v>
      </c>
      <c r="O2527">
        <v>-1.5687340000000001</v>
      </c>
      <c r="P2527">
        <v>-7.4575360000000002</v>
      </c>
      <c r="Q2527">
        <v>-170.06007399999999</v>
      </c>
      <c r="R2527">
        <v>-1.570597</v>
      </c>
      <c r="S2527">
        <v>10.471102</v>
      </c>
      <c r="T2527">
        <v>1.8630000000000001E-3</v>
      </c>
    </row>
    <row r="2528" spans="1:20" x14ac:dyDescent="0.25">
      <c r="A2528">
        <v>2526</v>
      </c>
      <c r="B2528">
        <v>2</v>
      </c>
      <c r="C2528">
        <v>-1</v>
      </c>
      <c r="D2528" t="s">
        <v>227</v>
      </c>
      <c r="E2528" t="s">
        <v>202</v>
      </c>
      <c r="F2528">
        <v>3.5756999999999997E-2</v>
      </c>
      <c r="G2528">
        <v>-1</v>
      </c>
      <c r="H2528">
        <v>347.53399999999999</v>
      </c>
      <c r="I2528">
        <v>-1</v>
      </c>
      <c r="J2528">
        <v>0</v>
      </c>
      <c r="K2528">
        <v>6.9807969999999999</v>
      </c>
      <c r="L2528">
        <v>-5.5328000000000002E-2</v>
      </c>
      <c r="M2528">
        <v>-7.2967769999999996</v>
      </c>
      <c r="N2528">
        <v>-170.83259200000001</v>
      </c>
      <c r="O2528">
        <v>-1.5749420000000001</v>
      </c>
      <c r="P2528">
        <v>-7.4573349999999996</v>
      </c>
      <c r="Q2528">
        <v>-170.69186400000001</v>
      </c>
      <c r="R2528">
        <v>-1.571097</v>
      </c>
      <c r="S2528">
        <v>21.350268</v>
      </c>
      <c r="T2528">
        <v>3.8449999999999999E-3</v>
      </c>
    </row>
    <row r="2529" spans="1:20" x14ac:dyDescent="0.25">
      <c r="A2529">
        <v>2527</v>
      </c>
      <c r="B2529">
        <v>2</v>
      </c>
      <c r="C2529">
        <v>-1</v>
      </c>
      <c r="D2529" t="s">
        <v>227</v>
      </c>
      <c r="E2529" t="s">
        <v>202</v>
      </c>
      <c r="F2529">
        <v>3.3846000000000001E-2</v>
      </c>
      <c r="G2529">
        <v>-1</v>
      </c>
      <c r="H2529">
        <v>345.39299999999997</v>
      </c>
      <c r="I2529">
        <v>-1</v>
      </c>
      <c r="J2529">
        <v>0</v>
      </c>
      <c r="K2529">
        <v>6.8708980000000004</v>
      </c>
      <c r="L2529">
        <v>-5.6100999999999998E-2</v>
      </c>
      <c r="M2529">
        <v>-7.5827210000000003</v>
      </c>
      <c r="N2529">
        <v>-171.494235</v>
      </c>
      <c r="O2529">
        <v>-1.558791</v>
      </c>
      <c r="P2529">
        <v>-7.4572919999999998</v>
      </c>
      <c r="Q2529">
        <v>-171.52230800000001</v>
      </c>
      <c r="R2529">
        <v>-1.571051</v>
      </c>
      <c r="S2529">
        <v>12.853227</v>
      </c>
      <c r="T2529">
        <v>1.226E-2</v>
      </c>
    </row>
    <row r="2530" spans="1:20" x14ac:dyDescent="0.25">
      <c r="A2530">
        <v>2528</v>
      </c>
      <c r="B2530">
        <v>2</v>
      </c>
      <c r="C2530">
        <v>-1</v>
      </c>
      <c r="D2530" t="s">
        <v>227</v>
      </c>
      <c r="E2530" t="s">
        <v>202</v>
      </c>
      <c r="F2530">
        <v>5.5710000000000004E-3</v>
      </c>
      <c r="G2530">
        <v>-1</v>
      </c>
      <c r="H2530">
        <v>300.452</v>
      </c>
      <c r="I2530">
        <v>-1</v>
      </c>
      <c r="J2530">
        <v>0</v>
      </c>
      <c r="K2530">
        <v>6.794448</v>
      </c>
      <c r="L2530">
        <v>5.7370999999999998E-2</v>
      </c>
      <c r="M2530">
        <v>-7.454828</v>
      </c>
      <c r="N2530">
        <v>-172.14951500000001</v>
      </c>
      <c r="O2530">
        <v>-1.56386</v>
      </c>
      <c r="P2530">
        <v>-7.4574119999999997</v>
      </c>
      <c r="Q2530">
        <v>-172.13682600000001</v>
      </c>
      <c r="R2530">
        <v>-1.5704419999999999</v>
      </c>
      <c r="S2530">
        <v>1.2949539999999999</v>
      </c>
      <c r="T2530">
        <v>6.581E-3</v>
      </c>
    </row>
    <row r="2531" spans="1:20" x14ac:dyDescent="0.25">
      <c r="A2531">
        <v>2529</v>
      </c>
      <c r="B2531">
        <v>2</v>
      </c>
      <c r="C2531">
        <v>-1</v>
      </c>
      <c r="D2531" t="s">
        <v>227</v>
      </c>
      <c r="E2531" t="s">
        <v>202</v>
      </c>
      <c r="F2531">
        <v>2.7628E-2</v>
      </c>
      <c r="G2531">
        <v>-1</v>
      </c>
      <c r="H2531">
        <v>312.12200000000001</v>
      </c>
      <c r="I2531">
        <v>-1</v>
      </c>
      <c r="J2531">
        <v>0</v>
      </c>
      <c r="K2531">
        <v>6.7198320000000002</v>
      </c>
      <c r="L2531">
        <v>-5.6682999999999997E-2</v>
      </c>
      <c r="M2531">
        <v>-7.3290160000000002</v>
      </c>
      <c r="N2531">
        <v>-172.84296699999999</v>
      </c>
      <c r="O2531">
        <v>-1.576932</v>
      </c>
      <c r="P2531">
        <v>-7.4571269999999998</v>
      </c>
      <c r="Q2531">
        <v>-172.744629</v>
      </c>
      <c r="R2531">
        <v>-1.570964</v>
      </c>
      <c r="S2531">
        <v>16.150145999999999</v>
      </c>
      <c r="T2531">
        <v>5.9680000000000002E-3</v>
      </c>
    </row>
    <row r="2532" spans="1:20" x14ac:dyDescent="0.25">
      <c r="A2532">
        <v>2530</v>
      </c>
      <c r="B2532">
        <v>2</v>
      </c>
      <c r="C2532">
        <v>-1</v>
      </c>
      <c r="D2532" t="s">
        <v>227</v>
      </c>
      <c r="E2532" t="s">
        <v>202</v>
      </c>
      <c r="F2532">
        <v>5.0592999999999999E-2</v>
      </c>
      <c r="G2532">
        <v>-1</v>
      </c>
      <c r="H2532">
        <v>357.38799999999998</v>
      </c>
      <c r="I2532">
        <v>-1</v>
      </c>
      <c r="J2532">
        <v>0</v>
      </c>
      <c r="K2532">
        <v>6.644285</v>
      </c>
      <c r="L2532">
        <v>5.7429000000000001E-2</v>
      </c>
      <c r="M2532">
        <v>-7.4477140000000004</v>
      </c>
      <c r="N2532">
        <v>-173.38089500000001</v>
      </c>
      <c r="O2532">
        <v>-1.5505599999999999</v>
      </c>
      <c r="P2532">
        <v>-7.4572370000000001</v>
      </c>
      <c r="Q2532">
        <v>-173.34565699999999</v>
      </c>
      <c r="R2532">
        <v>-1.5703800000000001</v>
      </c>
      <c r="S2532">
        <v>3.6501960000000002</v>
      </c>
      <c r="T2532">
        <v>1.9820000000000001E-2</v>
      </c>
    </row>
    <row r="2533" spans="1:20" x14ac:dyDescent="0.25">
      <c r="A2533">
        <v>2531</v>
      </c>
      <c r="B2533">
        <v>2</v>
      </c>
      <c r="C2533">
        <v>-1</v>
      </c>
      <c r="D2533" t="s">
        <v>227</v>
      </c>
      <c r="E2533" t="s">
        <v>202</v>
      </c>
      <c r="F2533">
        <v>3.3390999999999997E-2</v>
      </c>
      <c r="G2533">
        <v>-1</v>
      </c>
      <c r="H2533">
        <v>246.78299999999999</v>
      </c>
      <c r="I2533">
        <v>-1</v>
      </c>
      <c r="J2533">
        <v>0</v>
      </c>
      <c r="K2533">
        <v>6.5669709999999997</v>
      </c>
      <c r="L2533">
        <v>-5.7757000000000003E-2</v>
      </c>
      <c r="M2533">
        <v>-7.496505</v>
      </c>
      <c r="N2533">
        <v>-173.90813399999999</v>
      </c>
      <c r="O2533">
        <v>-1.5869359999999999</v>
      </c>
      <c r="P2533">
        <v>-7.4569660000000004</v>
      </c>
      <c r="Q2533">
        <v>-173.93980400000001</v>
      </c>
      <c r="R2533">
        <v>-1.570953</v>
      </c>
      <c r="S2533">
        <v>5.0658839999999996</v>
      </c>
      <c r="T2533">
        <v>1.5982E-2</v>
      </c>
    </row>
    <row r="2534" spans="1:20" x14ac:dyDescent="0.25">
      <c r="A2534">
        <v>2532</v>
      </c>
      <c r="B2534">
        <v>2</v>
      </c>
      <c r="C2534">
        <v>-1</v>
      </c>
      <c r="D2534" t="s">
        <v>227</v>
      </c>
      <c r="E2534" t="s">
        <v>202</v>
      </c>
      <c r="F2534">
        <v>1.9512999999999999E-2</v>
      </c>
      <c r="G2534">
        <v>-1</v>
      </c>
      <c r="H2534">
        <v>262.423</v>
      </c>
      <c r="I2534">
        <v>-1</v>
      </c>
      <c r="J2534">
        <v>0</v>
      </c>
      <c r="K2534">
        <v>6.4627600000000003</v>
      </c>
      <c r="L2534">
        <v>-5.8290000000000002E-2</v>
      </c>
      <c r="M2534">
        <v>-7.5111210000000002</v>
      </c>
      <c r="N2534">
        <v>-174.695291</v>
      </c>
      <c r="O2534">
        <v>-1.583137</v>
      </c>
      <c r="P2534">
        <v>-7.4568640000000004</v>
      </c>
      <c r="Q2534">
        <v>-174.72105400000001</v>
      </c>
      <c r="R2534">
        <v>-1.5709550000000001</v>
      </c>
      <c r="S2534">
        <v>6.006335</v>
      </c>
      <c r="T2534">
        <v>1.2182E-2</v>
      </c>
    </row>
    <row r="2535" spans="1:20" x14ac:dyDescent="0.25">
      <c r="A2535">
        <v>2533</v>
      </c>
      <c r="B2535">
        <v>3</v>
      </c>
      <c r="C2535">
        <v>-1</v>
      </c>
      <c r="D2535" t="s">
        <v>247</v>
      </c>
      <c r="E2535" t="s">
        <v>202</v>
      </c>
      <c r="F2535">
        <v>3.4478000000000002E-2</v>
      </c>
      <c r="G2535">
        <v>-1</v>
      </c>
      <c r="H2535">
        <v>297.7</v>
      </c>
      <c r="I2535">
        <v>-1</v>
      </c>
      <c r="J2535">
        <v>0</v>
      </c>
      <c r="K2535">
        <v>6.3858410000000001</v>
      </c>
      <c r="L2535">
        <v>5.8673999999999997E-2</v>
      </c>
      <c r="M2535">
        <v>-7.4401320000000002</v>
      </c>
      <c r="N2535">
        <v>-175.315437</v>
      </c>
      <c r="O2535">
        <v>-1.5709059999999999</v>
      </c>
      <c r="P2535">
        <v>-7.4569830000000001</v>
      </c>
      <c r="Q2535">
        <v>-175.29885899999999</v>
      </c>
      <c r="R2535">
        <v>-1.5703689999999999</v>
      </c>
      <c r="S2535">
        <v>2.3638919999999999</v>
      </c>
      <c r="T2535">
        <v>5.3700000000000004E-4</v>
      </c>
    </row>
    <row r="2536" spans="1:20" x14ac:dyDescent="0.25">
      <c r="A2536">
        <v>2534</v>
      </c>
      <c r="B2536">
        <v>4</v>
      </c>
      <c r="C2536">
        <v>-1</v>
      </c>
      <c r="D2536" t="s">
        <v>117</v>
      </c>
      <c r="E2536" t="s">
        <v>202</v>
      </c>
      <c r="F2536">
        <v>0.123</v>
      </c>
      <c r="G2536">
        <v>-1</v>
      </c>
      <c r="H2536">
        <v>393.11799999999999</v>
      </c>
      <c r="I2536">
        <v>-1</v>
      </c>
      <c r="J2536">
        <v>0</v>
      </c>
      <c r="K2536">
        <v>6.3111309999999996</v>
      </c>
      <c r="L2536">
        <v>-5.8835999999999999E-2</v>
      </c>
      <c r="M2536">
        <v>-7.3535779999999997</v>
      </c>
      <c r="N2536">
        <v>-175.93306200000001</v>
      </c>
      <c r="O2536">
        <v>-1.572605</v>
      </c>
      <c r="P2536">
        <v>-7.4566850000000002</v>
      </c>
      <c r="Q2536">
        <v>-175.86982699999999</v>
      </c>
      <c r="R2536">
        <v>-1.570935</v>
      </c>
      <c r="S2536">
        <v>12.095293</v>
      </c>
      <c r="T2536">
        <v>1.671E-3</v>
      </c>
    </row>
    <row r="2537" spans="1:20" x14ac:dyDescent="0.25">
      <c r="A2537">
        <v>2535</v>
      </c>
      <c r="B2537">
        <v>4</v>
      </c>
      <c r="C2537">
        <v>-1</v>
      </c>
      <c r="D2537" t="s">
        <v>117</v>
      </c>
      <c r="E2537" t="s">
        <v>202</v>
      </c>
      <c r="F2537">
        <v>0.12281</v>
      </c>
      <c r="G2537">
        <v>-1</v>
      </c>
      <c r="H2537">
        <v>488.19</v>
      </c>
      <c r="I2537">
        <v>-1</v>
      </c>
      <c r="J2537">
        <v>0</v>
      </c>
      <c r="K2537">
        <v>6.2385029999999997</v>
      </c>
      <c r="L2537">
        <v>5.9394000000000002E-2</v>
      </c>
      <c r="M2537">
        <v>-7.3229009999999999</v>
      </c>
      <c r="N2537">
        <v>-176.51850200000001</v>
      </c>
      <c r="O2537">
        <v>-1.5811170000000001</v>
      </c>
      <c r="P2537">
        <v>-7.456785</v>
      </c>
      <c r="Q2537">
        <v>-176.43417400000001</v>
      </c>
      <c r="R2537">
        <v>-1.570335</v>
      </c>
      <c r="S2537">
        <v>15.822863999999999</v>
      </c>
      <c r="T2537">
        <v>1.0782999999999999E-2</v>
      </c>
    </row>
    <row r="2538" spans="1:20" x14ac:dyDescent="0.25">
      <c r="A2538">
        <v>2536</v>
      </c>
      <c r="B2538">
        <v>4</v>
      </c>
      <c r="C2538">
        <v>-1</v>
      </c>
      <c r="D2538" t="s">
        <v>117</v>
      </c>
      <c r="E2538" t="s">
        <v>202</v>
      </c>
      <c r="F2538">
        <v>4.1117000000000001E-2</v>
      </c>
      <c r="G2538">
        <v>-1</v>
      </c>
      <c r="H2538">
        <v>277.09199999999998</v>
      </c>
      <c r="I2538">
        <v>-1</v>
      </c>
      <c r="J2538">
        <v>0</v>
      </c>
      <c r="K2538">
        <v>6.1435579999999996</v>
      </c>
      <c r="L2538">
        <v>6.0298999999999998E-2</v>
      </c>
      <c r="M2538">
        <v>-7.4563759999999997</v>
      </c>
      <c r="N2538">
        <v>-177.12697</v>
      </c>
      <c r="O2538">
        <v>-1.573707</v>
      </c>
      <c r="P2538">
        <v>-7.4566660000000002</v>
      </c>
      <c r="Q2538">
        <v>-177.176682</v>
      </c>
      <c r="R2538">
        <v>-1.5703320000000001</v>
      </c>
      <c r="S2538">
        <v>4.9712389999999997</v>
      </c>
      <c r="T2538">
        <v>3.375E-3</v>
      </c>
    </row>
    <row r="2539" spans="1:20" x14ac:dyDescent="0.25">
      <c r="A2539">
        <v>2537</v>
      </c>
      <c r="B2539">
        <v>4</v>
      </c>
      <c r="C2539">
        <v>-1</v>
      </c>
      <c r="D2539" t="s">
        <v>117</v>
      </c>
      <c r="E2539" t="s">
        <v>202</v>
      </c>
      <c r="F2539">
        <v>2.0043999999999999E-2</v>
      </c>
      <c r="G2539">
        <v>-1</v>
      </c>
      <c r="H2539">
        <v>271.78899999999999</v>
      </c>
      <c r="I2539">
        <v>-1</v>
      </c>
      <c r="J2539">
        <v>0</v>
      </c>
      <c r="K2539">
        <v>6.0727869999999999</v>
      </c>
      <c r="L2539">
        <v>-6.0541999999999999E-2</v>
      </c>
      <c r="M2539">
        <v>-7.4572139999999996</v>
      </c>
      <c r="N2539">
        <v>-177.73717500000001</v>
      </c>
      <c r="O2539">
        <v>-1.567429</v>
      </c>
      <c r="P2539">
        <v>-7.4563519999999999</v>
      </c>
      <c r="Q2539">
        <v>-177.725998</v>
      </c>
      <c r="R2539">
        <v>-1.5709120000000001</v>
      </c>
      <c r="S2539">
        <v>1.1210690000000001</v>
      </c>
      <c r="T2539">
        <v>3.4840000000000001E-3</v>
      </c>
    </row>
    <row r="2540" spans="1:20" x14ac:dyDescent="0.25">
      <c r="A2540">
        <v>2538</v>
      </c>
      <c r="B2540">
        <v>4</v>
      </c>
      <c r="C2540">
        <v>-1</v>
      </c>
      <c r="D2540" t="s">
        <v>117</v>
      </c>
      <c r="E2540" t="s">
        <v>202</v>
      </c>
      <c r="F2540">
        <v>3.2980000000000002E-2</v>
      </c>
      <c r="G2540">
        <v>-1</v>
      </c>
      <c r="H2540">
        <v>432.03</v>
      </c>
      <c r="I2540">
        <v>-1</v>
      </c>
      <c r="J2540">
        <v>0</v>
      </c>
      <c r="K2540">
        <v>6.0020699999999998</v>
      </c>
      <c r="L2540">
        <v>6.1088999999999997E-2</v>
      </c>
      <c r="M2540">
        <v>-7.5400770000000001</v>
      </c>
      <c r="N2540">
        <v>-178.19382999999999</v>
      </c>
      <c r="O2540">
        <v>-1.5692440000000001</v>
      </c>
      <c r="P2540">
        <v>-7.4564779999999997</v>
      </c>
      <c r="Q2540">
        <v>-178.26898199999999</v>
      </c>
      <c r="R2540">
        <v>-1.570327</v>
      </c>
      <c r="S2540">
        <v>11.241324000000001</v>
      </c>
      <c r="T2540">
        <v>1.083E-3</v>
      </c>
    </row>
    <row r="2541" spans="1:20" x14ac:dyDescent="0.25">
      <c r="A2541">
        <v>2539</v>
      </c>
      <c r="B2541">
        <v>4</v>
      </c>
      <c r="C2541">
        <v>-1</v>
      </c>
      <c r="D2541" t="s">
        <v>117</v>
      </c>
      <c r="E2541" t="s">
        <v>202</v>
      </c>
      <c r="F2541">
        <v>4.4776000000000003E-2</v>
      </c>
      <c r="G2541">
        <v>-1</v>
      </c>
      <c r="H2541">
        <v>260.25</v>
      </c>
      <c r="I2541">
        <v>-1</v>
      </c>
      <c r="J2541">
        <v>0</v>
      </c>
      <c r="K2541">
        <v>5.9084620000000001</v>
      </c>
      <c r="L2541">
        <v>6.0977999999999997E-2</v>
      </c>
      <c r="M2541">
        <v>-7.4636120000000004</v>
      </c>
      <c r="N2541">
        <v>-178.88675900000001</v>
      </c>
      <c r="O2541">
        <v>-1.576522</v>
      </c>
      <c r="P2541">
        <v>-7.4563499999999996</v>
      </c>
      <c r="Q2541">
        <v>-178.983124</v>
      </c>
      <c r="R2541">
        <v>-1.5703149999999999</v>
      </c>
      <c r="S2541">
        <v>9.6637679999999992</v>
      </c>
      <c r="T2541">
        <v>6.2069999999999998E-3</v>
      </c>
    </row>
    <row r="2542" spans="1:20" x14ac:dyDescent="0.25">
      <c r="A2542">
        <v>2540</v>
      </c>
      <c r="B2542">
        <v>4</v>
      </c>
      <c r="C2542">
        <v>-1</v>
      </c>
      <c r="D2542" t="s">
        <v>117</v>
      </c>
      <c r="E2542" t="s">
        <v>202</v>
      </c>
      <c r="F2542">
        <v>0.287885</v>
      </c>
      <c r="G2542">
        <v>-1</v>
      </c>
      <c r="H2542">
        <v>412.78800000000001</v>
      </c>
      <c r="I2542">
        <v>-1</v>
      </c>
      <c r="J2542">
        <v>0</v>
      </c>
      <c r="K2542">
        <v>5.8393829999999998</v>
      </c>
      <c r="L2542">
        <v>-6.0982000000000001E-2</v>
      </c>
      <c r="M2542">
        <v>-7.3828069999999997</v>
      </c>
      <c r="N2542">
        <v>-179.585149</v>
      </c>
      <c r="O2542">
        <v>-1.5730930000000001</v>
      </c>
      <c r="P2542">
        <v>-7.4560170000000001</v>
      </c>
      <c r="Q2542">
        <v>-179.51139800000001</v>
      </c>
      <c r="R2542">
        <v>-1.5708930000000001</v>
      </c>
      <c r="S2542">
        <v>10.391729</v>
      </c>
      <c r="T2542">
        <v>2.2000000000000001E-3</v>
      </c>
    </row>
    <row r="2543" spans="1:20" x14ac:dyDescent="0.25">
      <c r="A2543">
        <v>2541</v>
      </c>
      <c r="B2543">
        <v>4</v>
      </c>
      <c r="C2543">
        <v>-1</v>
      </c>
      <c r="D2543" t="s">
        <v>117</v>
      </c>
      <c r="E2543" t="s">
        <v>202</v>
      </c>
      <c r="F2543">
        <v>1.9016999999999999E-2</v>
      </c>
      <c r="G2543">
        <v>-1</v>
      </c>
      <c r="H2543">
        <v>369.96600000000001</v>
      </c>
      <c r="I2543">
        <v>-1</v>
      </c>
      <c r="J2543">
        <v>0</v>
      </c>
      <c r="K2543">
        <v>5.7715069999999997</v>
      </c>
      <c r="L2543">
        <v>6.1423999999999999E-2</v>
      </c>
      <c r="M2543">
        <v>-7.482202</v>
      </c>
      <c r="N2543">
        <v>-180.03857099999999</v>
      </c>
      <c r="O2543">
        <v>-1.568783</v>
      </c>
      <c r="P2543">
        <v>-7.4561260000000003</v>
      </c>
      <c r="Q2543">
        <v>-180.03355400000001</v>
      </c>
      <c r="R2543">
        <v>-1.57029</v>
      </c>
      <c r="S2543">
        <v>2.6554340000000001</v>
      </c>
      <c r="T2543">
        <v>1.5070000000000001E-3</v>
      </c>
    </row>
    <row r="2544" spans="1:20" x14ac:dyDescent="0.25">
      <c r="A2544">
        <v>2542</v>
      </c>
      <c r="B2544">
        <v>4</v>
      </c>
      <c r="C2544">
        <v>-1</v>
      </c>
      <c r="D2544" t="s">
        <v>117</v>
      </c>
      <c r="E2544" t="s">
        <v>202</v>
      </c>
      <c r="F2544">
        <v>3.5969000000000001E-2</v>
      </c>
      <c r="G2544">
        <v>-1</v>
      </c>
      <c r="H2544">
        <v>224.892</v>
      </c>
      <c r="I2544">
        <v>-1</v>
      </c>
      <c r="J2544">
        <v>0</v>
      </c>
      <c r="K2544">
        <v>5.704834</v>
      </c>
      <c r="L2544">
        <v>-6.1835000000000001E-2</v>
      </c>
      <c r="M2544">
        <v>-7.481312</v>
      </c>
      <c r="N2544">
        <v>-180.52068700000001</v>
      </c>
      <c r="O2544">
        <v>-1.5675650000000001</v>
      </c>
      <c r="P2544">
        <v>-7.4558229999999996</v>
      </c>
      <c r="Q2544">
        <v>-180.54963699999999</v>
      </c>
      <c r="R2544">
        <v>-1.57091</v>
      </c>
      <c r="S2544">
        <v>3.8571559999999998</v>
      </c>
      <c r="T2544">
        <v>3.3449999999999999E-3</v>
      </c>
    </row>
    <row r="2545" spans="1:20" x14ac:dyDescent="0.25">
      <c r="A2545">
        <v>2543</v>
      </c>
      <c r="B2545">
        <v>4</v>
      </c>
      <c r="C2545">
        <v>-1</v>
      </c>
      <c r="D2545" t="s">
        <v>117</v>
      </c>
      <c r="E2545" t="s">
        <v>202</v>
      </c>
      <c r="F2545">
        <v>0.173539</v>
      </c>
      <c r="G2545">
        <v>-1</v>
      </c>
      <c r="H2545">
        <v>234.517</v>
      </c>
      <c r="I2545">
        <v>-1</v>
      </c>
      <c r="J2545">
        <v>0</v>
      </c>
      <c r="K2545">
        <v>5.6173510000000002</v>
      </c>
      <c r="L2545">
        <v>-6.2154000000000001E-2</v>
      </c>
      <c r="M2545">
        <v>-7.414892</v>
      </c>
      <c r="N2545">
        <v>-181.27613600000001</v>
      </c>
      <c r="O2545">
        <v>-1.57463</v>
      </c>
      <c r="P2545">
        <v>-7.4556560000000003</v>
      </c>
      <c r="Q2545">
        <v>-181.22851600000001</v>
      </c>
      <c r="R2545">
        <v>-1.5708869999999999</v>
      </c>
      <c r="S2545">
        <v>6.2685009999999997</v>
      </c>
      <c r="T2545">
        <v>3.7429999999999998E-3</v>
      </c>
    </row>
    <row r="2546" spans="1:20" x14ac:dyDescent="0.25">
      <c r="A2546">
        <v>2544</v>
      </c>
      <c r="B2546">
        <v>4</v>
      </c>
      <c r="C2546">
        <v>-1</v>
      </c>
      <c r="D2546" t="s">
        <v>117</v>
      </c>
      <c r="E2546" t="s">
        <v>202</v>
      </c>
      <c r="F2546">
        <v>4.4580000000000002E-2</v>
      </c>
      <c r="G2546">
        <v>-1</v>
      </c>
      <c r="H2546">
        <v>341.84</v>
      </c>
      <c r="I2546">
        <v>-1</v>
      </c>
      <c r="J2546">
        <v>0</v>
      </c>
      <c r="K2546">
        <v>5.5605849999999997</v>
      </c>
      <c r="L2546">
        <v>6.2607999999999997E-2</v>
      </c>
      <c r="M2546">
        <v>-7.4519159999999998</v>
      </c>
      <c r="N2546">
        <v>-181.73891800000001</v>
      </c>
      <c r="O2546">
        <v>-1.572068</v>
      </c>
      <c r="P2546">
        <v>-7.45573</v>
      </c>
      <c r="Q2546">
        <v>-181.73097200000001</v>
      </c>
      <c r="R2546">
        <v>-1.5702469999999999</v>
      </c>
      <c r="S2546">
        <v>0.88136800000000004</v>
      </c>
      <c r="T2546">
        <v>1.8209999999999999E-3</v>
      </c>
    </row>
    <row r="2547" spans="1:20" x14ac:dyDescent="0.25">
      <c r="A2547">
        <v>2545</v>
      </c>
      <c r="B2547">
        <v>4</v>
      </c>
      <c r="C2547">
        <v>-1</v>
      </c>
      <c r="D2547" t="s">
        <v>117</v>
      </c>
      <c r="E2547" t="s">
        <v>202</v>
      </c>
      <c r="F2547">
        <v>6.7031999999999994E-2</v>
      </c>
      <c r="G2547">
        <v>-1</v>
      </c>
      <c r="H2547">
        <v>301.11399999999998</v>
      </c>
      <c r="I2547">
        <v>-1</v>
      </c>
      <c r="J2547">
        <v>0</v>
      </c>
      <c r="K2547">
        <v>5.6241399999999997</v>
      </c>
      <c r="L2547">
        <v>-5.8497E-2</v>
      </c>
      <c r="M2547">
        <v>-7.4612879999999997</v>
      </c>
      <c r="N2547">
        <v>-182.227101</v>
      </c>
      <c r="O2547">
        <v>-1.5709280000000001</v>
      </c>
      <c r="P2547">
        <v>-7.4553880000000001</v>
      </c>
      <c r="Q2547">
        <v>-182.23318499999999</v>
      </c>
      <c r="R2547">
        <v>-1.5708260000000001</v>
      </c>
      <c r="S2547">
        <v>0.84756299999999996</v>
      </c>
      <c r="T2547">
        <v>1.01E-4</v>
      </c>
    </row>
    <row r="2548" spans="1:20" x14ac:dyDescent="0.25">
      <c r="A2548">
        <v>2546</v>
      </c>
      <c r="B2548">
        <v>4</v>
      </c>
      <c r="C2548">
        <v>-1</v>
      </c>
      <c r="D2548" t="s">
        <v>117</v>
      </c>
      <c r="E2548" t="s">
        <v>202</v>
      </c>
      <c r="F2548">
        <v>0.20135700000000001</v>
      </c>
      <c r="G2548">
        <v>-1</v>
      </c>
      <c r="H2548">
        <v>361.62700000000001</v>
      </c>
      <c r="I2548">
        <v>-1</v>
      </c>
      <c r="J2548">
        <v>0</v>
      </c>
      <c r="K2548">
        <v>5.9920520000000002</v>
      </c>
      <c r="L2548">
        <v>-5.1371E-2</v>
      </c>
      <c r="M2548">
        <v>-7.5032899999999998</v>
      </c>
      <c r="N2548">
        <v>-182.84818000000001</v>
      </c>
      <c r="O2548">
        <v>-1.5576840000000001</v>
      </c>
      <c r="P2548">
        <v>-7.4551460000000001</v>
      </c>
      <c r="Q2548">
        <v>-182.92952</v>
      </c>
      <c r="R2548">
        <v>-1.5707409999999999</v>
      </c>
      <c r="S2548">
        <v>9.4520009999999992</v>
      </c>
      <c r="T2548">
        <v>1.3056E-2</v>
      </c>
    </row>
    <row r="2549" spans="1:20" x14ac:dyDescent="0.25">
      <c r="A2549">
        <v>2547</v>
      </c>
      <c r="B2549">
        <v>4</v>
      </c>
      <c r="C2549">
        <v>-1</v>
      </c>
      <c r="D2549" t="s">
        <v>117</v>
      </c>
      <c r="E2549" t="s">
        <v>202</v>
      </c>
      <c r="F2549">
        <v>6.9254999999999997E-2</v>
      </c>
      <c r="G2549">
        <v>-1</v>
      </c>
      <c r="H2549">
        <v>457.584</v>
      </c>
      <c r="I2549">
        <v>-1</v>
      </c>
      <c r="J2549">
        <v>0</v>
      </c>
      <c r="K2549">
        <v>6.3969250000000004</v>
      </c>
      <c r="L2549">
        <v>4.7881E-2</v>
      </c>
      <c r="M2549">
        <v>-7.5264920000000002</v>
      </c>
      <c r="N2549">
        <v>-183.46462399999999</v>
      </c>
      <c r="O2549">
        <v>-1.5732060000000001</v>
      </c>
      <c r="P2549">
        <v>-7.4551280000000002</v>
      </c>
      <c r="Q2549">
        <v>-183.48860199999999</v>
      </c>
      <c r="R2549">
        <v>-1.570238</v>
      </c>
      <c r="S2549">
        <v>7.5284719999999998</v>
      </c>
      <c r="T2549">
        <v>2.9680000000000002E-3</v>
      </c>
    </row>
    <row r="2550" spans="1:20" x14ac:dyDescent="0.25">
      <c r="A2550">
        <v>2548</v>
      </c>
      <c r="B2550">
        <v>4</v>
      </c>
      <c r="C2550">
        <v>-1</v>
      </c>
      <c r="D2550" t="s">
        <v>117</v>
      </c>
      <c r="E2550" t="s">
        <v>202</v>
      </c>
      <c r="F2550">
        <v>0.11401</v>
      </c>
      <c r="G2550">
        <v>-1</v>
      </c>
      <c r="H2550">
        <v>386.69799999999998</v>
      </c>
      <c r="I2550">
        <v>-1</v>
      </c>
      <c r="J2550">
        <v>0</v>
      </c>
      <c r="K2550">
        <v>6.8544830000000001</v>
      </c>
      <c r="L2550">
        <v>-4.4727999999999997E-2</v>
      </c>
      <c r="M2550">
        <v>-7.4365209999999999</v>
      </c>
      <c r="N2550">
        <v>-184.140559</v>
      </c>
      <c r="O2550">
        <v>-1.5791230000000001</v>
      </c>
      <c r="P2550">
        <v>-7.4547780000000001</v>
      </c>
      <c r="Q2550">
        <v>-184.08702099999999</v>
      </c>
      <c r="R2550">
        <v>-1.5706960000000001</v>
      </c>
      <c r="S2550">
        <v>5.6565000000000003</v>
      </c>
      <c r="T2550">
        <v>8.4270000000000005E-3</v>
      </c>
    </row>
    <row r="2551" spans="1:20" x14ac:dyDescent="0.25">
      <c r="A2551">
        <v>2549</v>
      </c>
      <c r="B2551">
        <v>4</v>
      </c>
      <c r="C2551">
        <v>-1</v>
      </c>
      <c r="D2551" t="s">
        <v>117</v>
      </c>
      <c r="E2551" t="s">
        <v>202</v>
      </c>
      <c r="F2551">
        <v>0.15593399999999999</v>
      </c>
      <c r="G2551">
        <v>-1</v>
      </c>
      <c r="H2551">
        <v>395.584</v>
      </c>
      <c r="I2551">
        <v>-1</v>
      </c>
      <c r="J2551">
        <v>0</v>
      </c>
      <c r="K2551">
        <v>7.3362299999999996</v>
      </c>
      <c r="L2551">
        <v>4.1916000000000002E-2</v>
      </c>
      <c r="M2551">
        <v>-7.3310000000000004</v>
      </c>
      <c r="N2551">
        <v>-184.771861</v>
      </c>
      <c r="O2551">
        <v>-1.557688</v>
      </c>
      <c r="P2551">
        <v>-7.4547169999999996</v>
      </c>
      <c r="Q2551">
        <v>-184.72799699999999</v>
      </c>
      <c r="R2551">
        <v>-1.5702640000000001</v>
      </c>
      <c r="S2551">
        <v>13.126345000000001</v>
      </c>
      <c r="T2551">
        <v>1.2576E-2</v>
      </c>
    </row>
    <row r="2552" spans="1:20" x14ac:dyDescent="0.25">
      <c r="A2552">
        <v>2550</v>
      </c>
      <c r="B2552">
        <v>4</v>
      </c>
      <c r="C2552">
        <v>-1</v>
      </c>
      <c r="D2552" t="s">
        <v>117</v>
      </c>
      <c r="E2552" t="s">
        <v>202</v>
      </c>
      <c r="F2552">
        <v>0.122615</v>
      </c>
      <c r="G2552">
        <v>-1</v>
      </c>
      <c r="H2552">
        <v>249.49199999999999</v>
      </c>
      <c r="I2552">
        <v>-1</v>
      </c>
      <c r="J2552">
        <v>0</v>
      </c>
      <c r="K2552">
        <v>7.9886480000000004</v>
      </c>
      <c r="L2552">
        <v>3.9260999999999997E-2</v>
      </c>
      <c r="M2552">
        <v>-7.4471420000000004</v>
      </c>
      <c r="N2552">
        <v>-185.685237</v>
      </c>
      <c r="O2552">
        <v>-1.574775</v>
      </c>
      <c r="P2552">
        <v>-7.4544160000000002</v>
      </c>
      <c r="Q2552">
        <v>-185.65089399999999</v>
      </c>
      <c r="R2552">
        <v>-1.570273</v>
      </c>
      <c r="S2552">
        <v>3.510513</v>
      </c>
      <c r="T2552">
        <v>4.5019999999999999E-3</v>
      </c>
    </row>
    <row r="2553" spans="1:20" x14ac:dyDescent="0.25">
      <c r="A2553">
        <v>2551</v>
      </c>
      <c r="B2553">
        <v>4</v>
      </c>
      <c r="C2553">
        <v>-1</v>
      </c>
      <c r="D2553" t="s">
        <v>117</v>
      </c>
      <c r="E2553" t="s">
        <v>202</v>
      </c>
      <c r="F2553">
        <v>7.0110000000000006E-2</v>
      </c>
      <c r="G2553">
        <v>-1</v>
      </c>
      <c r="H2553">
        <v>314.21300000000002</v>
      </c>
      <c r="I2553">
        <v>-1</v>
      </c>
      <c r="J2553">
        <v>0</v>
      </c>
      <c r="K2553">
        <v>8.3326840000000004</v>
      </c>
      <c r="L2553">
        <v>-4.4164000000000002E-2</v>
      </c>
      <c r="M2553">
        <v>-7.5150259999999998</v>
      </c>
      <c r="N2553">
        <v>-186.324881</v>
      </c>
      <c r="O2553">
        <v>-1.5694509999999999</v>
      </c>
      <c r="P2553">
        <v>-7.454034</v>
      </c>
      <c r="Q2553">
        <v>-186.38923600000001</v>
      </c>
      <c r="R2553">
        <v>-1.5706910000000001</v>
      </c>
      <c r="S2553">
        <v>8.8665719999999997</v>
      </c>
      <c r="T2553">
        <v>1.24E-3</v>
      </c>
    </row>
    <row r="2554" spans="1:20" x14ac:dyDescent="0.25">
      <c r="A2554">
        <v>2552</v>
      </c>
      <c r="B2554">
        <v>4</v>
      </c>
      <c r="C2554">
        <v>-1</v>
      </c>
      <c r="D2554" t="s">
        <v>117</v>
      </c>
      <c r="E2554" t="s">
        <v>202</v>
      </c>
      <c r="F2554">
        <v>0.18455099999999999</v>
      </c>
      <c r="G2554">
        <v>-1</v>
      </c>
      <c r="H2554">
        <v>327.79300000000001</v>
      </c>
      <c r="I2554">
        <v>-1</v>
      </c>
      <c r="J2554">
        <v>0</v>
      </c>
      <c r="K2554">
        <v>8.3712260000000001</v>
      </c>
      <c r="L2554">
        <v>4.8128999999999998E-2</v>
      </c>
      <c r="M2554">
        <v>-7.4447159999999997</v>
      </c>
      <c r="N2554">
        <v>-187.160664</v>
      </c>
      <c r="O2554">
        <v>-1.572308</v>
      </c>
      <c r="P2554">
        <v>-7.4539429999999998</v>
      </c>
      <c r="Q2554">
        <v>-187.14300499999999</v>
      </c>
      <c r="R2554">
        <v>-1.5702199999999999</v>
      </c>
      <c r="S2554">
        <v>1.9924390000000001</v>
      </c>
      <c r="T2554">
        <v>2.088E-3</v>
      </c>
    </row>
    <row r="2555" spans="1:20" x14ac:dyDescent="0.25">
      <c r="A2555">
        <v>2553</v>
      </c>
      <c r="B2555">
        <v>4</v>
      </c>
      <c r="C2555">
        <v>-1</v>
      </c>
      <c r="D2555" t="s">
        <v>117</v>
      </c>
      <c r="E2555" t="s">
        <v>202</v>
      </c>
      <c r="F2555">
        <v>4.4706000000000003E-2</v>
      </c>
      <c r="G2555">
        <v>-1</v>
      </c>
      <c r="H2555">
        <v>411.05200000000002</v>
      </c>
      <c r="I2555">
        <v>-1</v>
      </c>
      <c r="J2555">
        <v>0</v>
      </c>
      <c r="K2555">
        <v>8.2395399999999999</v>
      </c>
      <c r="L2555">
        <v>-4.8599000000000003E-2</v>
      </c>
      <c r="M2555">
        <v>-7.4010210000000001</v>
      </c>
      <c r="N2555">
        <v>-187.93758399999999</v>
      </c>
      <c r="O2555">
        <v>-1.569971</v>
      </c>
      <c r="P2555">
        <v>-7.453576</v>
      </c>
      <c r="Q2555">
        <v>-187.89035000000001</v>
      </c>
      <c r="R2555">
        <v>-1.57073</v>
      </c>
      <c r="S2555">
        <v>7.066192</v>
      </c>
      <c r="T2555">
        <v>7.5900000000000002E-4</v>
      </c>
    </row>
    <row r="2556" spans="1:20" x14ac:dyDescent="0.25">
      <c r="A2556">
        <v>2554</v>
      </c>
      <c r="B2556">
        <v>4</v>
      </c>
      <c r="C2556">
        <v>-1</v>
      </c>
      <c r="D2556" t="s">
        <v>117</v>
      </c>
      <c r="E2556" t="s">
        <v>202</v>
      </c>
      <c r="F2556">
        <v>7.9996999999999999E-2</v>
      </c>
      <c r="G2556">
        <v>-1</v>
      </c>
      <c r="H2556">
        <v>291.12299999999999</v>
      </c>
      <c r="I2556">
        <v>-1</v>
      </c>
      <c r="J2556">
        <v>0</v>
      </c>
      <c r="K2556">
        <v>8.0151529999999998</v>
      </c>
      <c r="L2556">
        <v>-5.0167999999999997E-2</v>
      </c>
      <c r="M2556">
        <v>-7.3986650000000003</v>
      </c>
      <c r="N2556">
        <v>-188.868753</v>
      </c>
      <c r="O2556">
        <v>-1.573628</v>
      </c>
      <c r="P2556">
        <v>-7.4532889999999998</v>
      </c>
      <c r="Q2556">
        <v>-188.863846</v>
      </c>
      <c r="R2556">
        <v>-1.570751</v>
      </c>
      <c r="S2556">
        <v>5.4843659999999996</v>
      </c>
      <c r="T2556">
        <v>2.8770000000000002E-3</v>
      </c>
    </row>
    <row r="2557" spans="1:20" x14ac:dyDescent="0.25">
      <c r="A2557">
        <v>2555</v>
      </c>
      <c r="B2557">
        <v>4</v>
      </c>
      <c r="C2557">
        <v>-1</v>
      </c>
      <c r="D2557" t="s">
        <v>117</v>
      </c>
      <c r="E2557" t="s">
        <v>202</v>
      </c>
      <c r="F2557">
        <v>0.13283600000000001</v>
      </c>
      <c r="G2557">
        <v>-1</v>
      </c>
      <c r="H2557">
        <v>280.07900000000001</v>
      </c>
      <c r="I2557">
        <v>-1</v>
      </c>
      <c r="J2557">
        <v>0</v>
      </c>
      <c r="K2557">
        <v>7.9304519999999998</v>
      </c>
      <c r="L2557">
        <v>4.9915000000000001E-2</v>
      </c>
      <c r="M2557">
        <v>-7.5276750000000003</v>
      </c>
      <c r="N2557">
        <v>-189.50228799999999</v>
      </c>
      <c r="O2557">
        <v>-1.572479</v>
      </c>
      <c r="P2557">
        <v>-7.4532800000000003</v>
      </c>
      <c r="Q2557">
        <v>-189.580139</v>
      </c>
      <c r="R2557">
        <v>-1.570281</v>
      </c>
      <c r="S2557">
        <v>10.768133000000001</v>
      </c>
      <c r="T2557">
        <v>2.1979999999999999E-3</v>
      </c>
    </row>
    <row r="2558" spans="1:20" x14ac:dyDescent="0.25">
      <c r="A2558">
        <v>2556</v>
      </c>
      <c r="B2558">
        <v>4</v>
      </c>
      <c r="C2558">
        <v>-1</v>
      </c>
      <c r="D2558" t="s">
        <v>117</v>
      </c>
      <c r="E2558" t="s">
        <v>202</v>
      </c>
      <c r="F2558">
        <v>6.2498999999999999E-2</v>
      </c>
      <c r="G2558">
        <v>-1</v>
      </c>
      <c r="H2558">
        <v>350.024</v>
      </c>
      <c r="I2558">
        <v>-1</v>
      </c>
      <c r="J2558">
        <v>0</v>
      </c>
      <c r="K2558">
        <v>7.9489900000000002</v>
      </c>
      <c r="L2558">
        <v>-4.9732999999999999E-2</v>
      </c>
      <c r="M2558">
        <v>-7.4013660000000003</v>
      </c>
      <c r="N2558">
        <v>-190.33601300000001</v>
      </c>
      <c r="O2558">
        <v>-1.568136</v>
      </c>
      <c r="P2558">
        <v>-7.4529500000000004</v>
      </c>
      <c r="Q2558">
        <v>-190.29415900000001</v>
      </c>
      <c r="R2558">
        <v>-1.5708009999999999</v>
      </c>
      <c r="S2558">
        <v>6.6428250000000002</v>
      </c>
      <c r="T2558">
        <v>2.6649999999999998E-3</v>
      </c>
    </row>
    <row r="2559" spans="1:20" x14ac:dyDescent="0.25">
      <c r="A2559">
        <v>2557</v>
      </c>
      <c r="B2559">
        <v>4</v>
      </c>
      <c r="C2559">
        <v>-1</v>
      </c>
      <c r="D2559" t="s">
        <v>117</v>
      </c>
      <c r="E2559" t="s">
        <v>202</v>
      </c>
      <c r="F2559">
        <v>5.9457999999999997E-2</v>
      </c>
      <c r="G2559">
        <v>-1</v>
      </c>
      <c r="H2559">
        <v>368.065</v>
      </c>
      <c r="I2559">
        <v>-1</v>
      </c>
      <c r="J2559">
        <v>0</v>
      </c>
      <c r="K2559">
        <v>8.0590139999999995</v>
      </c>
      <c r="L2559">
        <v>-4.8133000000000002E-2</v>
      </c>
      <c r="M2559">
        <v>-7.6427319999999996</v>
      </c>
      <c r="N2559">
        <v>-191.07524699999999</v>
      </c>
      <c r="O2559">
        <v>-1.5723720000000001</v>
      </c>
      <c r="P2559">
        <v>-7.4527919999999996</v>
      </c>
      <c r="Q2559">
        <v>-191.25495900000001</v>
      </c>
      <c r="R2559">
        <v>-1.5708500000000001</v>
      </c>
      <c r="S2559">
        <v>26.148402000000001</v>
      </c>
      <c r="T2559">
        <v>1.5219999999999999E-3</v>
      </c>
    </row>
    <row r="2560" spans="1:20" x14ac:dyDescent="0.25">
      <c r="A2560">
        <v>2558</v>
      </c>
      <c r="B2560">
        <v>4</v>
      </c>
      <c r="C2560">
        <v>-1</v>
      </c>
      <c r="D2560" t="s">
        <v>117</v>
      </c>
      <c r="E2560" t="s">
        <v>202</v>
      </c>
      <c r="F2560">
        <v>6.4353999999999995E-2</v>
      </c>
      <c r="G2560">
        <v>-1</v>
      </c>
      <c r="H2560">
        <v>359.02</v>
      </c>
      <c r="I2560">
        <v>-1</v>
      </c>
      <c r="J2560">
        <v>0</v>
      </c>
      <c r="K2560">
        <v>8.1190259999999999</v>
      </c>
      <c r="L2560">
        <v>4.836E-2</v>
      </c>
      <c r="M2560">
        <v>-7.439578</v>
      </c>
      <c r="N2560">
        <v>-192.01728199999999</v>
      </c>
      <c r="O2560">
        <v>-1.57403</v>
      </c>
      <c r="P2560">
        <v>-7.4527830000000002</v>
      </c>
      <c r="Q2560">
        <v>-191.98367300000001</v>
      </c>
      <c r="R2560">
        <v>-1.5703450000000001</v>
      </c>
      <c r="S2560">
        <v>3.6110039999999999</v>
      </c>
      <c r="T2560">
        <v>3.6849999999999999E-3</v>
      </c>
    </row>
    <row r="2561" spans="1:20" x14ac:dyDescent="0.25">
      <c r="A2561">
        <v>2559</v>
      </c>
      <c r="B2561">
        <v>4</v>
      </c>
      <c r="C2561">
        <v>-1</v>
      </c>
      <c r="D2561" t="s">
        <v>117</v>
      </c>
      <c r="E2561" t="s">
        <v>202</v>
      </c>
      <c r="F2561">
        <v>4.5844000000000003E-2</v>
      </c>
      <c r="G2561">
        <v>-1</v>
      </c>
      <c r="H2561">
        <v>265.53500000000003</v>
      </c>
      <c r="I2561">
        <v>-1</v>
      </c>
      <c r="J2561">
        <v>0</v>
      </c>
      <c r="K2561">
        <v>8.1264260000000004</v>
      </c>
      <c r="L2561">
        <v>-4.9542999999999997E-2</v>
      </c>
      <c r="M2561">
        <v>-7.5075159999999999</v>
      </c>
      <c r="N2561">
        <v>-192.674104</v>
      </c>
      <c r="O2561">
        <v>-1.5736000000000001</v>
      </c>
      <c r="P2561">
        <v>-7.4524540000000004</v>
      </c>
      <c r="Q2561">
        <v>-192.71511799999999</v>
      </c>
      <c r="R2561">
        <v>-1.570821</v>
      </c>
      <c r="S2561">
        <v>6.8658869999999999</v>
      </c>
      <c r="T2561">
        <v>2.7789999999999998E-3</v>
      </c>
    </row>
    <row r="2562" spans="1:20" x14ac:dyDescent="0.25">
      <c r="A2562">
        <v>2560</v>
      </c>
      <c r="B2562">
        <v>4</v>
      </c>
      <c r="C2562">
        <v>-1</v>
      </c>
      <c r="D2562" t="s">
        <v>117</v>
      </c>
      <c r="E2562" t="s">
        <v>202</v>
      </c>
      <c r="F2562">
        <v>1.3384E-2</v>
      </c>
      <c r="G2562">
        <v>-1</v>
      </c>
      <c r="H2562">
        <v>422.642</v>
      </c>
      <c r="I2562">
        <v>-1</v>
      </c>
      <c r="J2562">
        <v>0</v>
      </c>
      <c r="K2562">
        <v>8.0962080000000007</v>
      </c>
      <c r="L2562">
        <v>4.9105999999999997E-2</v>
      </c>
      <c r="M2562">
        <v>-7.4533069999999997</v>
      </c>
      <c r="N2562">
        <v>-193.44439600000001</v>
      </c>
      <c r="O2562">
        <v>-1.570454</v>
      </c>
      <c r="P2562">
        <v>-7.4524800000000004</v>
      </c>
      <c r="Q2562">
        <v>-193.44512900000001</v>
      </c>
      <c r="R2562">
        <v>-1.5703469999999999</v>
      </c>
      <c r="S2562">
        <v>0.11052099999999999</v>
      </c>
      <c r="T2562">
        <v>1.08E-4</v>
      </c>
    </row>
    <row r="2563" spans="1:20" x14ac:dyDescent="0.25">
      <c r="A2563">
        <v>2561</v>
      </c>
      <c r="B2563">
        <v>4</v>
      </c>
      <c r="C2563">
        <v>-1</v>
      </c>
      <c r="D2563" t="s">
        <v>117</v>
      </c>
      <c r="E2563" t="s">
        <v>202</v>
      </c>
      <c r="F2563">
        <v>3.7161E-2</v>
      </c>
      <c r="G2563">
        <v>-1</v>
      </c>
      <c r="H2563">
        <v>349.93700000000001</v>
      </c>
      <c r="I2563">
        <v>-1</v>
      </c>
      <c r="J2563">
        <v>0</v>
      </c>
      <c r="K2563">
        <v>8.0586459999999995</v>
      </c>
      <c r="L2563">
        <v>-4.9362999999999997E-2</v>
      </c>
      <c r="M2563">
        <v>-7.4392709999999997</v>
      </c>
      <c r="N2563">
        <v>-194.213436</v>
      </c>
      <c r="O2563">
        <v>-1.569234</v>
      </c>
      <c r="P2563">
        <v>-7.4521699999999997</v>
      </c>
      <c r="Q2563">
        <v>-194.17184399999999</v>
      </c>
      <c r="R2563">
        <v>-1.5708409999999999</v>
      </c>
      <c r="S2563">
        <v>4.354616</v>
      </c>
      <c r="T2563">
        <v>1.6069999999999999E-3</v>
      </c>
    </row>
    <row r="2564" spans="1:20" x14ac:dyDescent="0.25">
      <c r="A2564">
        <v>2562</v>
      </c>
      <c r="B2564">
        <v>3</v>
      </c>
      <c r="C2564">
        <v>-1</v>
      </c>
      <c r="D2564" t="s">
        <v>236</v>
      </c>
      <c r="E2564" t="s">
        <v>202</v>
      </c>
      <c r="F2564">
        <v>0.110489</v>
      </c>
      <c r="G2564">
        <v>-1</v>
      </c>
      <c r="H2564">
        <v>257.59500000000003</v>
      </c>
      <c r="I2564">
        <v>-1</v>
      </c>
      <c r="J2564">
        <v>0</v>
      </c>
      <c r="K2564">
        <v>8.0371679999999994</v>
      </c>
      <c r="L2564">
        <v>4.9283E-2</v>
      </c>
      <c r="M2564">
        <v>-7.3931129999999996</v>
      </c>
      <c r="N2564">
        <v>-194.96624700000001</v>
      </c>
      <c r="O2564">
        <v>-1.5713459999999999</v>
      </c>
      <c r="P2564">
        <v>-7.452191</v>
      </c>
      <c r="Q2564">
        <v>-194.89587399999999</v>
      </c>
      <c r="R2564">
        <v>-1.570349</v>
      </c>
      <c r="S2564">
        <v>9.1883470000000003</v>
      </c>
      <c r="T2564">
        <v>9.9799999999999997E-4</v>
      </c>
    </row>
    <row r="2565" spans="1:20" x14ac:dyDescent="0.25">
      <c r="A2565">
        <v>2563</v>
      </c>
      <c r="B2565">
        <v>3</v>
      </c>
      <c r="C2565">
        <v>-1</v>
      </c>
      <c r="D2565" t="s">
        <v>236</v>
      </c>
      <c r="E2565" t="s">
        <v>202</v>
      </c>
      <c r="F2565">
        <v>3.9569999999999996E-3</v>
      </c>
      <c r="G2565">
        <v>-1</v>
      </c>
      <c r="H2565">
        <v>576.22299999999996</v>
      </c>
      <c r="I2565">
        <v>-1</v>
      </c>
      <c r="J2565">
        <v>0</v>
      </c>
      <c r="K2565">
        <v>8.0430670000000006</v>
      </c>
      <c r="L2565">
        <v>4.8978000000000001E-2</v>
      </c>
      <c r="M2565">
        <v>-7.4619809999999998</v>
      </c>
      <c r="N2565">
        <v>-195.86282399999999</v>
      </c>
      <c r="O2565">
        <v>-1.5711079999999999</v>
      </c>
      <c r="P2565">
        <v>-7.4519960000000003</v>
      </c>
      <c r="Q2565">
        <v>-195.860367</v>
      </c>
      <c r="R2565">
        <v>-1.5703499999999999</v>
      </c>
      <c r="S2565">
        <v>1.028289</v>
      </c>
      <c r="T2565">
        <v>7.5900000000000002E-4</v>
      </c>
    </row>
    <row r="2566" spans="1:20" x14ac:dyDescent="0.25">
      <c r="A2566">
        <v>2564</v>
      </c>
      <c r="B2566">
        <v>3</v>
      </c>
      <c r="C2566">
        <v>-1</v>
      </c>
      <c r="D2566" t="s">
        <v>236</v>
      </c>
      <c r="E2566" t="s">
        <v>202</v>
      </c>
      <c r="F2566">
        <v>3.3591999999999997E-2</v>
      </c>
      <c r="G2566">
        <v>-1</v>
      </c>
      <c r="H2566">
        <v>271.86</v>
      </c>
      <c r="I2566">
        <v>-1</v>
      </c>
      <c r="J2566">
        <v>0</v>
      </c>
      <c r="K2566">
        <v>8.0607880000000005</v>
      </c>
      <c r="L2566">
        <v>-4.8826000000000001E-2</v>
      </c>
      <c r="M2566">
        <v>-7.450062</v>
      </c>
      <c r="N2566">
        <v>-196.62188599999999</v>
      </c>
      <c r="O2566">
        <v>-1.5675950000000001</v>
      </c>
      <c r="P2566">
        <v>-7.4516859999999996</v>
      </c>
      <c r="Q2566">
        <v>-196.58512899999999</v>
      </c>
      <c r="R2566">
        <v>-1.570838</v>
      </c>
      <c r="S2566">
        <v>3.6793480000000001</v>
      </c>
      <c r="T2566">
        <v>3.2429999999999998E-3</v>
      </c>
    </row>
    <row r="2567" spans="1:20" x14ac:dyDescent="0.25">
      <c r="A2567">
        <v>2565</v>
      </c>
      <c r="B2567">
        <v>3</v>
      </c>
      <c r="C2567">
        <v>-1</v>
      </c>
      <c r="D2567" t="s">
        <v>236</v>
      </c>
      <c r="E2567" t="s">
        <v>202</v>
      </c>
      <c r="F2567">
        <v>6.1151999999999998E-2</v>
      </c>
      <c r="G2567">
        <v>-1</v>
      </c>
      <c r="H2567">
        <v>337.51900000000001</v>
      </c>
      <c r="I2567">
        <v>-1</v>
      </c>
      <c r="J2567">
        <v>0</v>
      </c>
      <c r="K2567">
        <v>8.0747820000000008</v>
      </c>
      <c r="L2567">
        <v>4.8848000000000003E-2</v>
      </c>
      <c r="M2567">
        <v>-7.4852970000000001</v>
      </c>
      <c r="N2567">
        <v>-197.32117700000001</v>
      </c>
      <c r="O2567">
        <v>-1.564586</v>
      </c>
      <c r="P2567">
        <v>-7.4517049999999996</v>
      </c>
      <c r="Q2567">
        <v>-197.31135599999999</v>
      </c>
      <c r="R2567">
        <v>-1.5703499999999999</v>
      </c>
      <c r="S2567">
        <v>3.499908</v>
      </c>
      <c r="T2567">
        <v>5.764E-3</v>
      </c>
    </row>
    <row r="2568" spans="1:20" x14ac:dyDescent="0.25">
      <c r="A2568">
        <v>2566</v>
      </c>
      <c r="B2568">
        <v>3</v>
      </c>
      <c r="C2568">
        <v>-1</v>
      </c>
      <c r="D2568" t="s">
        <v>236</v>
      </c>
      <c r="E2568" t="s">
        <v>202</v>
      </c>
      <c r="F2568">
        <v>3.7186999999999998E-2</v>
      </c>
      <c r="G2568">
        <v>-1</v>
      </c>
      <c r="H2568">
        <v>301.06</v>
      </c>
      <c r="I2568">
        <v>-1</v>
      </c>
      <c r="J2568">
        <v>0</v>
      </c>
      <c r="K2568">
        <v>8.078246</v>
      </c>
      <c r="L2568">
        <v>-4.8934999999999999E-2</v>
      </c>
      <c r="M2568">
        <v>-7.4862739999999999</v>
      </c>
      <c r="N2568">
        <v>-198.10551799999999</v>
      </c>
      <c r="O2568">
        <v>-1.5651330000000001</v>
      </c>
      <c r="P2568">
        <v>-7.4513920000000002</v>
      </c>
      <c r="Q2568">
        <v>-198.03836100000001</v>
      </c>
      <c r="R2568">
        <v>-1.570838</v>
      </c>
      <c r="S2568">
        <v>7.5675869999999996</v>
      </c>
      <c r="T2568">
        <v>5.705E-3</v>
      </c>
    </row>
    <row r="2569" spans="1:20" x14ac:dyDescent="0.25">
      <c r="A2569">
        <v>2567</v>
      </c>
      <c r="B2569">
        <v>3</v>
      </c>
      <c r="C2569">
        <v>-1</v>
      </c>
      <c r="D2569" t="s">
        <v>236</v>
      </c>
      <c r="E2569" t="s">
        <v>202</v>
      </c>
      <c r="F2569">
        <v>0.10433000000000001</v>
      </c>
      <c r="G2569">
        <v>-1</v>
      </c>
      <c r="H2569">
        <v>315.94099999999997</v>
      </c>
      <c r="I2569">
        <v>-1</v>
      </c>
      <c r="J2569">
        <v>0</v>
      </c>
      <c r="K2569">
        <v>8.0727930000000008</v>
      </c>
      <c r="L2569">
        <v>4.8954999999999999E-2</v>
      </c>
      <c r="M2569">
        <v>-7.4103690000000002</v>
      </c>
      <c r="N2569">
        <v>-198.82739000000001</v>
      </c>
      <c r="O2569">
        <v>-1.5566489999999999</v>
      </c>
      <c r="P2569">
        <v>-7.4513980000000002</v>
      </c>
      <c r="Q2569">
        <v>-198.765198</v>
      </c>
      <c r="R2569">
        <v>-1.570343</v>
      </c>
      <c r="S2569">
        <v>7.4507180000000002</v>
      </c>
      <c r="T2569">
        <v>1.3694E-2</v>
      </c>
    </row>
    <row r="2570" spans="1:20" x14ac:dyDescent="0.25">
      <c r="A2570">
        <v>2568</v>
      </c>
      <c r="B2570">
        <v>3</v>
      </c>
      <c r="C2570">
        <v>-1</v>
      </c>
      <c r="D2570" t="s">
        <v>236</v>
      </c>
      <c r="E2570" t="s">
        <v>202</v>
      </c>
      <c r="F2570">
        <v>2.8316999999999998E-2</v>
      </c>
      <c r="G2570">
        <v>-1</v>
      </c>
      <c r="H2570">
        <v>289.29700000000003</v>
      </c>
      <c r="I2570">
        <v>-1</v>
      </c>
      <c r="J2570">
        <v>0</v>
      </c>
      <c r="K2570">
        <v>8.0623339999999999</v>
      </c>
      <c r="L2570">
        <v>4.8991E-2</v>
      </c>
      <c r="M2570">
        <v>-7.3898190000000001</v>
      </c>
      <c r="N2570">
        <v>-199.793926</v>
      </c>
      <c r="O2570">
        <v>-1.5702830000000001</v>
      </c>
      <c r="P2570">
        <v>-7.4511919999999998</v>
      </c>
      <c r="Q2570">
        <v>-199.73320000000001</v>
      </c>
      <c r="R2570">
        <v>-1.5703419999999999</v>
      </c>
      <c r="S2570">
        <v>8.6338670000000004</v>
      </c>
      <c r="T2570">
        <v>5.8E-5</v>
      </c>
    </row>
    <row r="2571" spans="1:20" x14ac:dyDescent="0.25">
      <c r="A2571">
        <v>2569</v>
      </c>
      <c r="B2571">
        <v>3</v>
      </c>
      <c r="C2571">
        <v>-1</v>
      </c>
      <c r="D2571" t="s">
        <v>236</v>
      </c>
      <c r="E2571" t="s">
        <v>202</v>
      </c>
      <c r="F2571">
        <v>9.9485000000000004E-2</v>
      </c>
      <c r="G2571">
        <v>-1</v>
      </c>
      <c r="H2571">
        <v>343.851</v>
      </c>
      <c r="I2571">
        <v>-1</v>
      </c>
      <c r="J2571">
        <v>0</v>
      </c>
      <c r="K2571">
        <v>8.0586359999999999</v>
      </c>
      <c r="L2571">
        <v>-4.9075000000000001E-2</v>
      </c>
      <c r="M2571">
        <v>-7.4721529999999996</v>
      </c>
      <c r="N2571">
        <v>-200.41288900000001</v>
      </c>
      <c r="O2571">
        <v>-1.5740620000000001</v>
      </c>
      <c r="P2571">
        <v>-7.4508809999999999</v>
      </c>
      <c r="Q2571">
        <v>-200.45858799999999</v>
      </c>
      <c r="R2571">
        <v>-1.5708359999999999</v>
      </c>
      <c r="S2571">
        <v>5.0407120000000001</v>
      </c>
      <c r="T2571">
        <v>3.2260000000000001E-3</v>
      </c>
    </row>
    <row r="2572" spans="1:20" x14ac:dyDescent="0.25">
      <c r="A2572">
        <v>2570</v>
      </c>
      <c r="B2572">
        <v>3</v>
      </c>
      <c r="C2572">
        <v>-1</v>
      </c>
      <c r="D2572" t="s">
        <v>236</v>
      </c>
      <c r="E2572" t="s">
        <v>202</v>
      </c>
      <c r="F2572">
        <v>1.5310000000000001E-2</v>
      </c>
      <c r="G2572">
        <v>-1</v>
      </c>
      <c r="H2572">
        <v>257.3</v>
      </c>
      <c r="I2572">
        <v>-1</v>
      </c>
      <c r="J2572">
        <v>0</v>
      </c>
      <c r="K2572">
        <v>8.0607790000000001</v>
      </c>
      <c r="L2572">
        <v>-4.8993000000000002E-2</v>
      </c>
      <c r="M2572">
        <v>-7.4492960000000004</v>
      </c>
      <c r="N2572">
        <v>-201.42038600000001</v>
      </c>
      <c r="O2572">
        <v>-1.5712680000000001</v>
      </c>
      <c r="P2572">
        <v>-7.4506829999999997</v>
      </c>
      <c r="Q2572">
        <v>-201.42570499999999</v>
      </c>
      <c r="R2572">
        <v>-1.570837</v>
      </c>
      <c r="S2572">
        <v>0.549709</v>
      </c>
      <c r="T2572">
        <v>4.3100000000000001E-4</v>
      </c>
    </row>
    <row r="2573" spans="1:20" x14ac:dyDescent="0.25">
      <c r="A2573">
        <v>2571</v>
      </c>
      <c r="B2573">
        <v>3</v>
      </c>
      <c r="C2573">
        <v>-1</v>
      </c>
      <c r="D2573" t="s">
        <v>236</v>
      </c>
      <c r="E2573" t="s">
        <v>202</v>
      </c>
      <c r="F2573">
        <v>3.2659000000000001E-2</v>
      </c>
      <c r="G2573">
        <v>-1</v>
      </c>
      <c r="H2573">
        <v>258.93200000000002</v>
      </c>
      <c r="I2573">
        <v>-1</v>
      </c>
      <c r="J2573">
        <v>0</v>
      </c>
      <c r="K2573">
        <v>8.0645559999999996</v>
      </c>
      <c r="L2573">
        <v>4.9695000000000003E-2</v>
      </c>
      <c r="M2573">
        <v>-7.4336289999999998</v>
      </c>
      <c r="N2573">
        <v>-202.23524699999999</v>
      </c>
      <c r="O2573">
        <v>-1.564163</v>
      </c>
      <c r="P2573">
        <v>-7.4506829999999997</v>
      </c>
      <c r="Q2573">
        <v>-202.15138200000001</v>
      </c>
      <c r="R2573">
        <v>-1.5703309999999999</v>
      </c>
      <c r="S2573">
        <v>8.5581040000000002</v>
      </c>
      <c r="T2573">
        <v>6.1679999999999999E-3</v>
      </c>
    </row>
    <row r="2574" spans="1:20" x14ac:dyDescent="0.25">
      <c r="A2574">
        <v>2572</v>
      </c>
      <c r="B2574">
        <v>3</v>
      </c>
      <c r="C2574">
        <v>-1</v>
      </c>
      <c r="D2574" t="s">
        <v>236</v>
      </c>
      <c r="E2574" t="s">
        <v>202</v>
      </c>
      <c r="F2574">
        <v>3.7659999999999998E-3</v>
      </c>
      <c r="G2574">
        <v>-1</v>
      </c>
      <c r="H2574">
        <v>391.76100000000002</v>
      </c>
      <c r="I2574">
        <v>-1</v>
      </c>
      <c r="J2574">
        <v>0</v>
      </c>
      <c r="K2574">
        <v>8.0671769999999992</v>
      </c>
      <c r="L2574">
        <v>-4.9024999999999999E-2</v>
      </c>
      <c r="M2574">
        <v>-7.4327969999999999</v>
      </c>
      <c r="N2574">
        <v>-202.89667900000001</v>
      </c>
      <c r="O2574">
        <v>-1.5711459999999999</v>
      </c>
      <c r="P2574">
        <v>-7.4503769999999996</v>
      </c>
      <c r="Q2574">
        <v>-202.877319</v>
      </c>
      <c r="R2574">
        <v>-1.5708329999999999</v>
      </c>
      <c r="S2574">
        <v>2.6149870000000002</v>
      </c>
      <c r="T2574">
        <v>3.1300000000000002E-4</v>
      </c>
    </row>
    <row r="2575" spans="1:20" x14ac:dyDescent="0.25">
      <c r="A2575">
        <v>2573</v>
      </c>
      <c r="B2575">
        <v>3</v>
      </c>
      <c r="C2575">
        <v>-1</v>
      </c>
      <c r="D2575" t="s">
        <v>236</v>
      </c>
      <c r="E2575" t="s">
        <v>202</v>
      </c>
      <c r="F2575">
        <v>3.669E-2</v>
      </c>
      <c r="G2575">
        <v>-1</v>
      </c>
      <c r="H2575">
        <v>268.92700000000002</v>
      </c>
      <c r="I2575">
        <v>-1</v>
      </c>
      <c r="J2575">
        <v>0</v>
      </c>
      <c r="K2575">
        <v>8.06752</v>
      </c>
      <c r="L2575">
        <v>4.8989999999999999E-2</v>
      </c>
      <c r="M2575">
        <v>-7.4272200000000002</v>
      </c>
      <c r="N2575">
        <v>-203.63457399999999</v>
      </c>
      <c r="O2575">
        <v>-1.5680890000000001</v>
      </c>
      <c r="P2575">
        <v>-7.4503919999999999</v>
      </c>
      <c r="Q2575">
        <v>-203.603455</v>
      </c>
      <c r="R2575">
        <v>-1.5703450000000001</v>
      </c>
      <c r="S2575">
        <v>3.8799229999999998</v>
      </c>
      <c r="T2575">
        <v>2.2560000000000002E-3</v>
      </c>
    </row>
    <row r="2576" spans="1:20" x14ac:dyDescent="0.25">
      <c r="A2576">
        <v>2574</v>
      </c>
      <c r="B2576">
        <v>3</v>
      </c>
      <c r="C2576">
        <v>-1</v>
      </c>
      <c r="D2576" t="s">
        <v>236</v>
      </c>
      <c r="E2576" t="s">
        <v>202</v>
      </c>
      <c r="F2576">
        <v>6.6405000000000006E-2</v>
      </c>
      <c r="G2576">
        <v>-1</v>
      </c>
      <c r="H2576">
        <v>365.56200000000001</v>
      </c>
      <c r="I2576">
        <v>-1</v>
      </c>
      <c r="J2576">
        <v>0</v>
      </c>
      <c r="K2576">
        <v>8.0655809999999999</v>
      </c>
      <c r="L2576">
        <v>4.9022000000000003E-2</v>
      </c>
      <c r="M2576">
        <v>-7.4845860000000002</v>
      </c>
      <c r="N2576">
        <v>-204.55950300000001</v>
      </c>
      <c r="O2576">
        <v>-1.561842</v>
      </c>
      <c r="P2576">
        <v>-7.4501939999999998</v>
      </c>
      <c r="Q2576">
        <v>-204.57144199999999</v>
      </c>
      <c r="R2576">
        <v>-1.5703450000000001</v>
      </c>
      <c r="S2576">
        <v>3.6404890000000001</v>
      </c>
      <c r="T2576">
        <v>8.5030000000000001E-3</v>
      </c>
    </row>
    <row r="2577" spans="1:20" x14ac:dyDescent="0.25">
      <c r="A2577">
        <v>2575</v>
      </c>
      <c r="B2577">
        <v>3</v>
      </c>
      <c r="C2577">
        <v>-1</v>
      </c>
      <c r="D2577" t="s">
        <v>236</v>
      </c>
      <c r="E2577" t="s">
        <v>202</v>
      </c>
      <c r="F2577">
        <v>8.0510000000000009E-3</v>
      </c>
      <c r="G2577">
        <v>-1</v>
      </c>
      <c r="H2577">
        <v>290.94200000000001</v>
      </c>
      <c r="I2577">
        <v>-1</v>
      </c>
      <c r="J2577">
        <v>0</v>
      </c>
      <c r="K2577">
        <v>8.064057</v>
      </c>
      <c r="L2577">
        <v>-4.9017999999999999E-2</v>
      </c>
      <c r="M2577">
        <v>-7.4403499999999996</v>
      </c>
      <c r="N2577">
        <v>-205.30597599999999</v>
      </c>
      <c r="O2577">
        <v>-1.571885</v>
      </c>
      <c r="P2577">
        <v>-7.4498819999999997</v>
      </c>
      <c r="Q2577">
        <v>-205.29724100000001</v>
      </c>
      <c r="R2577">
        <v>-1.5708340000000001</v>
      </c>
      <c r="S2577">
        <v>1.292861</v>
      </c>
      <c r="T2577">
        <v>1.0510000000000001E-3</v>
      </c>
    </row>
    <row r="2578" spans="1:20" x14ac:dyDescent="0.25">
      <c r="A2578">
        <v>2576</v>
      </c>
      <c r="B2578">
        <v>3</v>
      </c>
      <c r="C2578">
        <v>-1</v>
      </c>
      <c r="D2578" t="s">
        <v>236</v>
      </c>
      <c r="E2578" t="s">
        <v>202</v>
      </c>
      <c r="F2578">
        <v>2.0986000000000001E-2</v>
      </c>
      <c r="G2578">
        <v>-1</v>
      </c>
      <c r="H2578">
        <v>275.60500000000002</v>
      </c>
      <c r="I2578">
        <v>-1</v>
      </c>
      <c r="J2578">
        <v>0</v>
      </c>
      <c r="K2578">
        <v>8.0634499999999996</v>
      </c>
      <c r="L2578">
        <v>4.9020000000000001E-2</v>
      </c>
      <c r="M2578">
        <v>-7.5097290000000001</v>
      </c>
      <c r="N2578">
        <v>-205.966554</v>
      </c>
      <c r="O2578">
        <v>-1.564705</v>
      </c>
      <c r="P2578">
        <v>-7.4498959999999999</v>
      </c>
      <c r="Q2578">
        <v>-206.02301</v>
      </c>
      <c r="R2578">
        <v>-1.570344</v>
      </c>
      <c r="S2578">
        <v>8.2264020000000002</v>
      </c>
      <c r="T2578">
        <v>5.6389999999999999E-3</v>
      </c>
    </row>
    <row r="2579" spans="1:20" x14ac:dyDescent="0.25">
      <c r="A2579">
        <v>2577</v>
      </c>
      <c r="B2579">
        <v>3</v>
      </c>
      <c r="C2579">
        <v>-1</v>
      </c>
      <c r="D2579" t="s">
        <v>236</v>
      </c>
      <c r="E2579" t="s">
        <v>202</v>
      </c>
      <c r="F2579">
        <v>9.0050000000000009E-3</v>
      </c>
      <c r="G2579">
        <v>-1</v>
      </c>
      <c r="H2579">
        <v>337.00200000000001</v>
      </c>
      <c r="I2579">
        <v>-1</v>
      </c>
      <c r="J2579">
        <v>0</v>
      </c>
      <c r="K2579">
        <v>8.063815</v>
      </c>
      <c r="L2579">
        <v>-4.9001000000000003E-2</v>
      </c>
      <c r="M2579">
        <v>-7.4383939999999997</v>
      </c>
      <c r="N2579">
        <v>-206.761111</v>
      </c>
      <c r="O2579">
        <v>-1.5760479999999999</v>
      </c>
      <c r="P2579">
        <v>-7.4495810000000002</v>
      </c>
      <c r="Q2579">
        <v>-206.74876399999999</v>
      </c>
      <c r="R2579">
        <v>-1.5708329999999999</v>
      </c>
      <c r="S2579">
        <v>1.6661029999999999</v>
      </c>
      <c r="T2579">
        <v>5.2139999999999999E-3</v>
      </c>
    </row>
    <row r="2580" spans="1:20" x14ac:dyDescent="0.25">
      <c r="A2580">
        <v>2578</v>
      </c>
      <c r="B2580">
        <v>3</v>
      </c>
      <c r="C2580">
        <v>-1</v>
      </c>
      <c r="D2580" t="s">
        <v>236</v>
      </c>
      <c r="E2580" t="s">
        <v>202</v>
      </c>
      <c r="F2580">
        <v>1.5145E-2</v>
      </c>
      <c r="G2580">
        <v>-1</v>
      </c>
      <c r="H2580">
        <v>335.54</v>
      </c>
      <c r="I2580">
        <v>-1</v>
      </c>
      <c r="J2580">
        <v>0</v>
      </c>
      <c r="K2580">
        <v>8.0648540000000004</v>
      </c>
      <c r="L2580">
        <v>-4.8994000000000003E-2</v>
      </c>
      <c r="M2580">
        <v>-7.384633</v>
      </c>
      <c r="N2580">
        <v>-207.76458400000001</v>
      </c>
      <c r="O2580">
        <v>-1.565628</v>
      </c>
      <c r="P2580">
        <v>-7.4493790000000004</v>
      </c>
      <c r="Q2580">
        <v>-207.71649199999999</v>
      </c>
      <c r="R2580">
        <v>-1.5708329999999999</v>
      </c>
      <c r="S2580">
        <v>8.0653179999999995</v>
      </c>
      <c r="T2580">
        <v>5.2050000000000004E-3</v>
      </c>
    </row>
    <row r="2581" spans="1:20" x14ac:dyDescent="0.25">
      <c r="A2581">
        <v>2579</v>
      </c>
      <c r="B2581">
        <v>3</v>
      </c>
      <c r="C2581">
        <v>-1</v>
      </c>
      <c r="D2581" t="s">
        <v>236</v>
      </c>
      <c r="E2581" t="s">
        <v>202</v>
      </c>
      <c r="F2581">
        <v>4.254E-3</v>
      </c>
      <c r="G2581">
        <v>-1</v>
      </c>
      <c r="H2581">
        <v>297.66500000000002</v>
      </c>
      <c r="I2581">
        <v>-1</v>
      </c>
      <c r="J2581">
        <v>0</v>
      </c>
      <c r="K2581">
        <v>8.0653190000000006</v>
      </c>
      <c r="L2581">
        <v>4.9727E-2</v>
      </c>
      <c r="M2581">
        <v>-7.4466270000000003</v>
      </c>
      <c r="N2581">
        <v>-208.438661</v>
      </c>
      <c r="O2581">
        <v>-1.57104</v>
      </c>
      <c r="P2581">
        <v>-7.449376</v>
      </c>
      <c r="Q2581">
        <v>-208.442307</v>
      </c>
      <c r="R2581">
        <v>-1.570327</v>
      </c>
      <c r="S2581">
        <v>0.45663199999999998</v>
      </c>
      <c r="T2581">
        <v>7.1299999999999998E-4</v>
      </c>
    </row>
    <row r="2582" spans="1:20" x14ac:dyDescent="0.25">
      <c r="A2582">
        <v>2580</v>
      </c>
      <c r="B2582">
        <v>3</v>
      </c>
      <c r="C2582">
        <v>-1</v>
      </c>
      <c r="D2582" t="s">
        <v>236</v>
      </c>
      <c r="E2582" t="s">
        <v>202</v>
      </c>
      <c r="F2582">
        <v>1.6844000000000001E-2</v>
      </c>
      <c r="G2582">
        <v>-1</v>
      </c>
      <c r="H2582">
        <v>308.92399999999998</v>
      </c>
      <c r="I2582">
        <v>-1</v>
      </c>
      <c r="J2582">
        <v>0</v>
      </c>
      <c r="K2582">
        <v>8.0653240000000004</v>
      </c>
      <c r="L2582">
        <v>-4.8918999999999997E-2</v>
      </c>
      <c r="M2582">
        <v>-7.5333690000000004</v>
      </c>
      <c r="N2582">
        <v>-209.156834</v>
      </c>
      <c r="O2582">
        <v>-1.573375</v>
      </c>
      <c r="P2582">
        <v>-7.4490270000000001</v>
      </c>
      <c r="Q2582">
        <v>-209.16810599999999</v>
      </c>
      <c r="R2582">
        <v>-1.5707979999999999</v>
      </c>
      <c r="S2582">
        <v>8.5092219999999994</v>
      </c>
      <c r="T2582">
        <v>2.5769999999999999E-3</v>
      </c>
    </row>
    <row r="2583" spans="1:20" x14ac:dyDescent="0.25">
      <c r="A2583">
        <v>2581</v>
      </c>
      <c r="B2583">
        <v>3</v>
      </c>
      <c r="C2583">
        <v>-1</v>
      </c>
      <c r="D2583" t="s">
        <v>236</v>
      </c>
      <c r="E2583" t="s">
        <v>202</v>
      </c>
      <c r="F2583">
        <v>0.12697900000000001</v>
      </c>
      <c r="G2583">
        <v>-1</v>
      </c>
      <c r="H2583">
        <v>394.53399999999999</v>
      </c>
      <c r="I2583">
        <v>-1</v>
      </c>
      <c r="J2583">
        <v>0</v>
      </c>
      <c r="K2583">
        <v>8.0648759999999999</v>
      </c>
      <c r="L2583">
        <v>-4.9185E-2</v>
      </c>
      <c r="M2583">
        <v>-7.4906160000000002</v>
      </c>
      <c r="N2583">
        <v>-210.088798</v>
      </c>
      <c r="O2583">
        <v>-1.5666899999999999</v>
      </c>
      <c r="P2583">
        <v>-7.4488459999999996</v>
      </c>
      <c r="Q2583">
        <v>-210.13583399999999</v>
      </c>
      <c r="R2583">
        <v>-1.570837</v>
      </c>
      <c r="S2583">
        <v>6.2905480000000003</v>
      </c>
      <c r="T2583">
        <v>4.1469999999999996E-3</v>
      </c>
    </row>
    <row r="2584" spans="1:20" x14ac:dyDescent="0.25">
      <c r="A2584">
        <v>2582</v>
      </c>
      <c r="B2584">
        <v>4</v>
      </c>
      <c r="C2584">
        <v>-1</v>
      </c>
      <c r="D2584" t="s">
        <v>118</v>
      </c>
      <c r="E2584" t="s">
        <v>202</v>
      </c>
      <c r="F2584">
        <v>0.20788599999999999</v>
      </c>
      <c r="G2584">
        <v>-1</v>
      </c>
      <c r="H2584">
        <v>285.09899999999999</v>
      </c>
      <c r="I2584">
        <v>-1</v>
      </c>
      <c r="J2584">
        <v>0</v>
      </c>
      <c r="K2584">
        <v>8.0645790000000002</v>
      </c>
      <c r="L2584">
        <v>4.8974999999999998E-2</v>
      </c>
      <c r="M2584">
        <v>-7.4107010000000004</v>
      </c>
      <c r="N2584">
        <v>-210.90653599999999</v>
      </c>
      <c r="O2584">
        <v>-1.574676</v>
      </c>
      <c r="P2584">
        <v>-7.4488700000000003</v>
      </c>
      <c r="Q2584">
        <v>-210.86163300000001</v>
      </c>
      <c r="R2584">
        <v>-1.570354</v>
      </c>
      <c r="S2584">
        <v>5.8933559999999998</v>
      </c>
      <c r="T2584">
        <v>4.3220000000000003E-3</v>
      </c>
    </row>
    <row r="2585" spans="1:20" x14ac:dyDescent="0.25">
      <c r="A2585">
        <v>2583</v>
      </c>
      <c r="B2585">
        <v>4</v>
      </c>
      <c r="C2585">
        <v>-1</v>
      </c>
      <c r="D2585" t="s">
        <v>118</v>
      </c>
      <c r="E2585" t="s">
        <v>202</v>
      </c>
      <c r="F2585">
        <v>2.1519E-2</v>
      </c>
      <c r="G2585">
        <v>-1</v>
      </c>
      <c r="H2585">
        <v>340.68700000000001</v>
      </c>
      <c r="I2585">
        <v>-1</v>
      </c>
      <c r="J2585">
        <v>0</v>
      </c>
      <c r="K2585">
        <v>8.0645009999999999</v>
      </c>
      <c r="L2585">
        <v>-4.9013000000000001E-2</v>
      </c>
      <c r="M2585">
        <v>-7.4228329999999998</v>
      </c>
      <c r="N2585">
        <v>-211.60540499999999</v>
      </c>
      <c r="O2585">
        <v>-1.5705359999999999</v>
      </c>
      <c r="P2585">
        <v>-7.4485619999999999</v>
      </c>
      <c r="Q2585">
        <v>-211.587433</v>
      </c>
      <c r="R2585">
        <v>-1.570846</v>
      </c>
      <c r="S2585">
        <v>3.1383869999999998</v>
      </c>
      <c r="T2585">
        <v>3.1E-4</v>
      </c>
    </row>
    <row r="2586" spans="1:20" x14ac:dyDescent="0.25">
      <c r="A2586">
        <v>2584</v>
      </c>
      <c r="B2586">
        <v>4</v>
      </c>
      <c r="C2586">
        <v>-1</v>
      </c>
      <c r="D2586" t="s">
        <v>118</v>
      </c>
      <c r="E2586" t="s">
        <v>202</v>
      </c>
      <c r="F2586">
        <v>0.105683</v>
      </c>
      <c r="G2586">
        <v>-1</v>
      </c>
      <c r="H2586">
        <v>222.99</v>
      </c>
      <c r="I2586">
        <v>-1</v>
      </c>
      <c r="J2586">
        <v>0</v>
      </c>
      <c r="K2586">
        <v>8.0646579999999997</v>
      </c>
      <c r="L2586">
        <v>-4.8778000000000002E-2</v>
      </c>
      <c r="M2586">
        <v>-7.4046620000000001</v>
      </c>
      <c r="N2586">
        <v>-212.63850099999999</v>
      </c>
      <c r="O2586">
        <v>-1.5619689999999999</v>
      </c>
      <c r="P2586">
        <v>-7.4483410000000001</v>
      </c>
      <c r="Q2586">
        <v>-212.55517599999999</v>
      </c>
      <c r="R2586">
        <v>-1.570819</v>
      </c>
      <c r="S2586">
        <v>9.4079379999999997</v>
      </c>
      <c r="T2586">
        <v>8.8500000000000002E-3</v>
      </c>
    </row>
    <row r="2587" spans="1:20" x14ac:dyDescent="0.25">
      <c r="A2587">
        <v>2585</v>
      </c>
      <c r="B2587">
        <v>4</v>
      </c>
      <c r="C2587">
        <v>-1</v>
      </c>
      <c r="D2587" t="s">
        <v>118</v>
      </c>
      <c r="E2587" t="s">
        <v>202</v>
      </c>
      <c r="F2587">
        <v>2.2419999999999999E-2</v>
      </c>
      <c r="G2587">
        <v>-1</v>
      </c>
      <c r="H2587">
        <v>525.09199999999998</v>
      </c>
      <c r="I2587">
        <v>-1</v>
      </c>
      <c r="J2587">
        <v>0</v>
      </c>
      <c r="K2587">
        <v>8.0648020000000002</v>
      </c>
      <c r="L2587">
        <v>4.9194000000000002E-2</v>
      </c>
      <c r="M2587">
        <v>-7.4537610000000001</v>
      </c>
      <c r="N2587">
        <v>-213.28368699999999</v>
      </c>
      <c r="O2587">
        <v>-1.5700730000000001</v>
      </c>
      <c r="P2587">
        <v>-7.4482949999999999</v>
      </c>
      <c r="Q2587">
        <v>-213.28097500000001</v>
      </c>
      <c r="R2587">
        <v>-1.5702879999999999</v>
      </c>
      <c r="S2587">
        <v>0.61015900000000001</v>
      </c>
      <c r="T2587">
        <v>2.14E-4</v>
      </c>
    </row>
    <row r="2588" spans="1:20" x14ac:dyDescent="0.25">
      <c r="A2588">
        <v>2586</v>
      </c>
      <c r="B2588">
        <v>4</v>
      </c>
      <c r="C2588">
        <v>-1</v>
      </c>
      <c r="D2588" t="s">
        <v>118</v>
      </c>
      <c r="E2588" t="s">
        <v>202</v>
      </c>
      <c r="F2588">
        <v>0.318851</v>
      </c>
      <c r="G2588">
        <v>-1</v>
      </c>
      <c r="H2588">
        <v>417.24299999999999</v>
      </c>
      <c r="I2588">
        <v>-1</v>
      </c>
      <c r="J2588">
        <v>0</v>
      </c>
      <c r="K2588">
        <v>8.0648959999999992</v>
      </c>
      <c r="L2588">
        <v>-4.8735000000000001E-2</v>
      </c>
      <c r="M2588">
        <v>-7.4133250000000004</v>
      </c>
      <c r="N2588">
        <v>-214.04128700000001</v>
      </c>
      <c r="O2588">
        <v>-1.5712699999999999</v>
      </c>
      <c r="P2588">
        <v>-7.4479030000000002</v>
      </c>
      <c r="Q2588">
        <v>-214.006775</v>
      </c>
      <c r="R2588">
        <v>-1.570743</v>
      </c>
      <c r="S2588">
        <v>4.8853619999999998</v>
      </c>
      <c r="T2588">
        <v>5.2700000000000002E-4</v>
      </c>
    </row>
    <row r="2589" spans="1:20" x14ac:dyDescent="0.25">
      <c r="A2589">
        <v>2587</v>
      </c>
      <c r="B2589">
        <v>4</v>
      </c>
      <c r="C2589">
        <v>-1</v>
      </c>
      <c r="D2589" t="s">
        <v>118</v>
      </c>
      <c r="E2589" t="s">
        <v>202</v>
      </c>
      <c r="F2589">
        <v>3.1838999999999999E-2</v>
      </c>
      <c r="G2589">
        <v>-1</v>
      </c>
      <c r="H2589">
        <v>327.06900000000002</v>
      </c>
      <c r="I2589">
        <v>-1</v>
      </c>
      <c r="J2589">
        <v>0</v>
      </c>
      <c r="K2589">
        <v>8.0648599999999995</v>
      </c>
      <c r="L2589">
        <v>-4.8966999999999997E-2</v>
      </c>
      <c r="M2589">
        <v>-7.4587880000000002</v>
      </c>
      <c r="N2589">
        <v>-214.959486</v>
      </c>
      <c r="O2589">
        <v>-1.5767150000000001</v>
      </c>
      <c r="P2589">
        <v>-7.4476019999999998</v>
      </c>
      <c r="Q2589">
        <v>-214.974503</v>
      </c>
      <c r="R2589">
        <v>-1.57073</v>
      </c>
      <c r="S2589">
        <v>1.872493</v>
      </c>
      <c r="T2589">
        <v>5.9849999999999999E-3</v>
      </c>
    </row>
    <row r="2590" spans="1:20" x14ac:dyDescent="0.25">
      <c r="A2590">
        <v>2588</v>
      </c>
      <c r="B2590">
        <v>4</v>
      </c>
      <c r="C2590">
        <v>-1</v>
      </c>
      <c r="D2590" t="s">
        <v>118</v>
      </c>
      <c r="E2590" t="s">
        <v>202</v>
      </c>
      <c r="F2590">
        <v>0.19039800000000001</v>
      </c>
      <c r="G2590">
        <v>-1</v>
      </c>
      <c r="H2590">
        <v>419.98500000000001</v>
      </c>
      <c r="I2590">
        <v>-1</v>
      </c>
      <c r="J2590">
        <v>0</v>
      </c>
      <c r="K2590">
        <v>8.0647780000000004</v>
      </c>
      <c r="L2590">
        <v>4.9019E-2</v>
      </c>
      <c r="M2590">
        <v>-7.4156149999999998</v>
      </c>
      <c r="N2590">
        <v>-215.743244</v>
      </c>
      <c r="O2590">
        <v>-1.5626720000000001</v>
      </c>
      <c r="P2590">
        <v>-7.4475420000000003</v>
      </c>
      <c r="Q2590">
        <v>-215.70030199999999</v>
      </c>
      <c r="R2590">
        <v>-1.570238</v>
      </c>
      <c r="S2590">
        <v>5.3510210000000002</v>
      </c>
      <c r="T2590">
        <v>7.5659999999999998E-3</v>
      </c>
    </row>
    <row r="2591" spans="1:20" x14ac:dyDescent="0.25">
      <c r="A2591">
        <v>2589</v>
      </c>
      <c r="B2591">
        <v>4</v>
      </c>
      <c r="C2591">
        <v>-1</v>
      </c>
      <c r="D2591" t="s">
        <v>118</v>
      </c>
      <c r="E2591" t="s">
        <v>202</v>
      </c>
      <c r="F2591">
        <v>5.744E-3</v>
      </c>
      <c r="G2591">
        <v>-1</v>
      </c>
      <c r="H2591">
        <v>365.22</v>
      </c>
      <c r="I2591">
        <v>-1</v>
      </c>
      <c r="J2591">
        <v>0</v>
      </c>
      <c r="K2591">
        <v>8.0647339999999996</v>
      </c>
      <c r="L2591">
        <v>-4.9001000000000003E-2</v>
      </c>
      <c r="M2591">
        <v>-7.4495680000000002</v>
      </c>
      <c r="N2591">
        <v>-216.415155</v>
      </c>
      <c r="O2591">
        <v>-1.569968</v>
      </c>
      <c r="P2591">
        <v>-7.4471499999999997</v>
      </c>
      <c r="Q2591">
        <v>-216.42610199999999</v>
      </c>
      <c r="R2591">
        <v>-1.570727</v>
      </c>
      <c r="S2591">
        <v>1.121038</v>
      </c>
      <c r="T2591">
        <v>7.5900000000000002E-4</v>
      </c>
    </row>
    <row r="2592" spans="1:20" x14ac:dyDescent="0.25">
      <c r="A2592">
        <v>2590</v>
      </c>
      <c r="B2592">
        <v>4</v>
      </c>
      <c r="C2592">
        <v>-1</v>
      </c>
      <c r="D2592" t="s">
        <v>118</v>
      </c>
      <c r="E2592" t="s">
        <v>202</v>
      </c>
      <c r="F2592">
        <v>8.0339999999999995E-3</v>
      </c>
      <c r="G2592">
        <v>-1</v>
      </c>
      <c r="H2592">
        <v>341.54599999999999</v>
      </c>
      <c r="I2592">
        <v>-1</v>
      </c>
      <c r="J2592">
        <v>0</v>
      </c>
      <c r="K2592">
        <v>8.0647059999999993</v>
      </c>
      <c r="L2592">
        <v>4.8923000000000001E-2</v>
      </c>
      <c r="M2592">
        <v>-7.44937</v>
      </c>
      <c r="N2592">
        <v>-217.14867000000001</v>
      </c>
      <c r="O2592">
        <v>-1.5695269999999999</v>
      </c>
      <c r="P2592">
        <v>-7.4470780000000003</v>
      </c>
      <c r="Q2592">
        <v>-217.151917</v>
      </c>
      <c r="R2592">
        <v>-1.5702320000000001</v>
      </c>
      <c r="S2592">
        <v>0.397395</v>
      </c>
      <c r="T2592">
        <v>7.0500000000000001E-4</v>
      </c>
    </row>
    <row r="2593" spans="1:20" x14ac:dyDescent="0.25">
      <c r="A2593">
        <v>2591</v>
      </c>
      <c r="B2593">
        <v>3</v>
      </c>
      <c r="C2593">
        <v>-1</v>
      </c>
      <c r="D2593" t="s">
        <v>237</v>
      </c>
      <c r="E2593" t="s">
        <v>202</v>
      </c>
      <c r="F2593">
        <v>1.5233999999999999E-2</v>
      </c>
      <c r="G2593">
        <v>-1</v>
      </c>
      <c r="H2593">
        <v>298.721</v>
      </c>
      <c r="I2593">
        <v>-1</v>
      </c>
      <c r="J2593">
        <v>0</v>
      </c>
      <c r="K2593">
        <v>8.0647459999999995</v>
      </c>
      <c r="L2593">
        <v>4.8999000000000001E-2</v>
      </c>
      <c r="M2593">
        <v>-7.4054339999999996</v>
      </c>
      <c r="N2593">
        <v>-218.16335000000001</v>
      </c>
      <c r="O2593">
        <v>-1.5691539999999999</v>
      </c>
      <c r="P2593">
        <v>-7.4467749999999997</v>
      </c>
      <c r="Q2593">
        <v>-218.11964399999999</v>
      </c>
      <c r="R2593">
        <v>-1.570235</v>
      </c>
      <c r="S2593">
        <v>6.0160460000000002</v>
      </c>
      <c r="T2593">
        <v>1.0820000000000001E-3</v>
      </c>
    </row>
    <row r="2594" spans="1:20" x14ac:dyDescent="0.25">
      <c r="A2594">
        <v>2592</v>
      </c>
      <c r="B2594">
        <v>3</v>
      </c>
      <c r="C2594">
        <v>-1</v>
      </c>
      <c r="D2594" t="s">
        <v>237</v>
      </c>
      <c r="E2594" t="s">
        <v>202</v>
      </c>
      <c r="F2594">
        <v>0.29248000000000002</v>
      </c>
      <c r="G2594">
        <v>-1</v>
      </c>
      <c r="H2594">
        <v>355.98899999999998</v>
      </c>
      <c r="I2594">
        <v>-1</v>
      </c>
      <c r="J2594">
        <v>0</v>
      </c>
      <c r="K2594">
        <v>8.064781</v>
      </c>
      <c r="L2594">
        <v>-4.9861000000000003E-2</v>
      </c>
      <c r="M2594">
        <v>-7.6417479999999998</v>
      </c>
      <c r="N2594">
        <v>-218.81747799999999</v>
      </c>
      <c r="O2594">
        <v>-1.5902780000000001</v>
      </c>
      <c r="P2594">
        <v>-7.4464379999999997</v>
      </c>
      <c r="Q2594">
        <v>-218.84544399999999</v>
      </c>
      <c r="R2594">
        <v>-1.5707720000000001</v>
      </c>
      <c r="S2594">
        <v>19.730167000000002</v>
      </c>
      <c r="T2594">
        <v>1.9505999999999999E-2</v>
      </c>
    </row>
    <row r="2595" spans="1:20" x14ac:dyDescent="0.25">
      <c r="A2595">
        <v>2593</v>
      </c>
      <c r="B2595">
        <v>3</v>
      </c>
      <c r="C2595">
        <v>-1</v>
      </c>
      <c r="D2595" t="s">
        <v>237</v>
      </c>
      <c r="E2595" t="s">
        <v>202</v>
      </c>
      <c r="F2595">
        <v>1.0671E-2</v>
      </c>
      <c r="G2595">
        <v>-1</v>
      </c>
      <c r="H2595">
        <v>344.55099999999999</v>
      </c>
      <c r="I2595">
        <v>-1</v>
      </c>
      <c r="J2595">
        <v>0</v>
      </c>
      <c r="K2595">
        <v>8.0647939999999991</v>
      </c>
      <c r="L2595">
        <v>4.8674000000000002E-2</v>
      </c>
      <c r="M2595">
        <v>-7.4483449999999998</v>
      </c>
      <c r="N2595">
        <v>-219.572914</v>
      </c>
      <c r="O2595">
        <v>-1.571561</v>
      </c>
      <c r="P2595">
        <v>-7.4464649999999999</v>
      </c>
      <c r="Q2595">
        <v>-219.57124300000001</v>
      </c>
      <c r="R2595">
        <v>-1.570333</v>
      </c>
      <c r="S2595">
        <v>0.251467</v>
      </c>
      <c r="T2595">
        <v>1.2279999999999999E-3</v>
      </c>
    </row>
    <row r="2596" spans="1:20" x14ac:dyDescent="0.25">
      <c r="A2596">
        <v>2594</v>
      </c>
      <c r="B2596">
        <v>3</v>
      </c>
      <c r="C2596">
        <v>-1</v>
      </c>
      <c r="D2596" t="s">
        <v>237</v>
      </c>
      <c r="E2596" t="s">
        <v>202</v>
      </c>
      <c r="F2596">
        <v>5.2506999999999998E-2</v>
      </c>
      <c r="G2596">
        <v>-1</v>
      </c>
      <c r="H2596">
        <v>456.70699999999999</v>
      </c>
      <c r="I2596">
        <v>-1</v>
      </c>
      <c r="J2596">
        <v>0</v>
      </c>
      <c r="K2596">
        <v>8.0647839999999995</v>
      </c>
      <c r="L2596">
        <v>4.8884999999999998E-2</v>
      </c>
      <c r="M2596">
        <v>-7.426507</v>
      </c>
      <c r="N2596">
        <v>-220.54772600000001</v>
      </c>
      <c r="O2596">
        <v>-1.5667949999999999</v>
      </c>
      <c r="P2596">
        <v>-7.4463189999999999</v>
      </c>
      <c r="Q2596">
        <v>-220.53898599999999</v>
      </c>
      <c r="R2596">
        <v>-1.5703819999999999</v>
      </c>
      <c r="S2596">
        <v>2.1653349999999998</v>
      </c>
      <c r="T2596">
        <v>3.588E-3</v>
      </c>
    </row>
    <row r="2597" spans="1:20" x14ac:dyDescent="0.25">
      <c r="A2597">
        <v>2595</v>
      </c>
      <c r="B2597">
        <v>3</v>
      </c>
      <c r="C2597">
        <v>-1</v>
      </c>
      <c r="D2597" t="s">
        <v>237</v>
      </c>
      <c r="E2597" t="s">
        <v>202</v>
      </c>
      <c r="F2597">
        <v>9.1300000000000006E-2</v>
      </c>
      <c r="G2597">
        <v>-1</v>
      </c>
      <c r="H2597">
        <v>401.68900000000002</v>
      </c>
      <c r="I2597">
        <v>-1</v>
      </c>
      <c r="J2597">
        <v>0</v>
      </c>
      <c r="K2597">
        <v>8.0647789999999997</v>
      </c>
      <c r="L2597">
        <v>-4.9030999999999998E-2</v>
      </c>
      <c r="M2597">
        <v>-7.3900560000000004</v>
      </c>
      <c r="N2597">
        <v>-221.29983200000001</v>
      </c>
      <c r="O2597">
        <v>-1.565448</v>
      </c>
      <c r="P2597">
        <v>-7.446034</v>
      </c>
      <c r="Q2597">
        <v>-221.26478599999999</v>
      </c>
      <c r="R2597">
        <v>-1.5708770000000001</v>
      </c>
      <c r="S2597">
        <v>6.6044020000000003</v>
      </c>
      <c r="T2597">
        <v>5.4299999999999999E-3</v>
      </c>
    </row>
    <row r="2598" spans="1:20" x14ac:dyDescent="0.25">
      <c r="A2598">
        <v>2596</v>
      </c>
      <c r="B2598">
        <v>3</v>
      </c>
      <c r="C2598">
        <v>-1</v>
      </c>
      <c r="D2598" t="s">
        <v>237</v>
      </c>
      <c r="E2598" t="s">
        <v>202</v>
      </c>
      <c r="F2598">
        <v>2.5801000000000001E-2</v>
      </c>
      <c r="G2598">
        <v>-1</v>
      </c>
      <c r="H2598">
        <v>341.351</v>
      </c>
      <c r="I2598">
        <v>-1</v>
      </c>
      <c r="J2598">
        <v>0</v>
      </c>
      <c r="K2598">
        <v>8.0647640000000003</v>
      </c>
      <c r="L2598">
        <v>4.9006000000000001E-2</v>
      </c>
      <c r="M2598">
        <v>-7.3744319999999997</v>
      </c>
      <c r="N2598">
        <v>-222.06139099999999</v>
      </c>
      <c r="O2598">
        <v>-1.5701830000000001</v>
      </c>
      <c r="P2598">
        <v>-7.4460810000000004</v>
      </c>
      <c r="Q2598">
        <v>-221.99058500000001</v>
      </c>
      <c r="R2598">
        <v>-1.5703879999999999</v>
      </c>
      <c r="S2598">
        <v>10.073187000000001</v>
      </c>
      <c r="T2598">
        <v>2.05E-4</v>
      </c>
    </row>
    <row r="2599" spans="1:20" x14ac:dyDescent="0.25">
      <c r="A2599">
        <v>2597</v>
      </c>
      <c r="B2599">
        <v>3</v>
      </c>
      <c r="C2599">
        <v>-1</v>
      </c>
      <c r="D2599" t="s">
        <v>237</v>
      </c>
      <c r="E2599" t="s">
        <v>202</v>
      </c>
      <c r="F2599">
        <v>0.106267</v>
      </c>
      <c r="G2599">
        <v>-1</v>
      </c>
      <c r="H2599">
        <v>350.52</v>
      </c>
      <c r="I2599">
        <v>-1</v>
      </c>
      <c r="J2599">
        <v>0</v>
      </c>
      <c r="K2599">
        <v>8.0647669999999998</v>
      </c>
      <c r="L2599">
        <v>-4.9001999999999997E-2</v>
      </c>
      <c r="M2599">
        <v>-7.1949129999999997</v>
      </c>
      <c r="N2599">
        <v>-222.96830600000001</v>
      </c>
      <c r="O2599">
        <v>-1.5682769999999999</v>
      </c>
      <c r="P2599">
        <v>-7.4457969999999998</v>
      </c>
      <c r="Q2599">
        <v>-222.716385</v>
      </c>
      <c r="R2599">
        <v>-1.5708770000000001</v>
      </c>
      <c r="S2599">
        <v>35.553821999999997</v>
      </c>
      <c r="T2599">
        <v>2.5999999999999999E-3</v>
      </c>
    </row>
    <row r="2600" spans="1:20" x14ac:dyDescent="0.25">
      <c r="A2600">
        <v>2598</v>
      </c>
      <c r="B2600">
        <v>3</v>
      </c>
      <c r="C2600">
        <v>-1</v>
      </c>
      <c r="D2600" t="s">
        <v>237</v>
      </c>
      <c r="E2600" t="s">
        <v>202</v>
      </c>
      <c r="F2600">
        <v>1.2769000000000001E-2</v>
      </c>
      <c r="G2600">
        <v>-1</v>
      </c>
      <c r="H2600">
        <v>273.38600000000002</v>
      </c>
      <c r="I2600">
        <v>-1</v>
      </c>
      <c r="J2600">
        <v>0</v>
      </c>
      <c r="K2600">
        <v>8.0647710000000004</v>
      </c>
      <c r="L2600">
        <v>-4.9723000000000003E-2</v>
      </c>
      <c r="M2600">
        <v>-7.3936900000000003</v>
      </c>
      <c r="N2600">
        <v>-223.73468</v>
      </c>
      <c r="O2600">
        <v>-1.5711869999999999</v>
      </c>
      <c r="P2600">
        <v>-7.4456569999999997</v>
      </c>
      <c r="Q2600">
        <v>-223.684113</v>
      </c>
      <c r="R2600">
        <v>-1.570892</v>
      </c>
      <c r="S2600">
        <v>7.2509620000000004</v>
      </c>
      <c r="T2600">
        <v>2.9500000000000001E-4</v>
      </c>
    </row>
    <row r="2601" spans="1:20" x14ac:dyDescent="0.25">
      <c r="A2601">
        <v>2599</v>
      </c>
      <c r="B2601">
        <v>3</v>
      </c>
      <c r="C2601">
        <v>-1</v>
      </c>
      <c r="D2601" t="s">
        <v>237</v>
      </c>
      <c r="E2601" t="s">
        <v>202</v>
      </c>
      <c r="F2601">
        <v>4.4734000000000003E-2</v>
      </c>
      <c r="G2601">
        <v>-1</v>
      </c>
      <c r="H2601">
        <v>369.45699999999999</v>
      </c>
      <c r="I2601">
        <v>-1</v>
      </c>
      <c r="J2601">
        <v>0</v>
      </c>
      <c r="K2601">
        <v>8.0647669999999998</v>
      </c>
      <c r="L2601">
        <v>4.8929E-2</v>
      </c>
      <c r="M2601">
        <v>-7.4265290000000004</v>
      </c>
      <c r="N2601">
        <v>-224.39301499999999</v>
      </c>
      <c r="O2601">
        <v>-1.5646040000000001</v>
      </c>
      <c r="P2601">
        <v>-7.445735</v>
      </c>
      <c r="Q2601">
        <v>-224.40991199999999</v>
      </c>
      <c r="R2601">
        <v>-1.5704210000000001</v>
      </c>
      <c r="S2601">
        <v>2.5580769999999999</v>
      </c>
      <c r="T2601">
        <v>5.8170000000000001E-3</v>
      </c>
    </row>
    <row r="2602" spans="1:20" x14ac:dyDescent="0.25">
      <c r="A2602">
        <v>2600</v>
      </c>
      <c r="B2602">
        <v>3</v>
      </c>
      <c r="C2602">
        <v>-1</v>
      </c>
      <c r="D2602" t="s">
        <v>237</v>
      </c>
      <c r="E2602" t="s">
        <v>202</v>
      </c>
      <c r="F2602">
        <v>0.100242</v>
      </c>
      <c r="G2602">
        <v>-1</v>
      </c>
      <c r="H2602">
        <v>1085.4349999999999</v>
      </c>
      <c r="I2602">
        <v>-1</v>
      </c>
      <c r="J2602">
        <v>0</v>
      </c>
      <c r="K2602">
        <v>8.0647730000000006</v>
      </c>
      <c r="L2602">
        <v>-4.9515999999999998E-2</v>
      </c>
      <c r="M2602">
        <v>-7.3410820000000001</v>
      </c>
      <c r="N2602">
        <v>-225.209497</v>
      </c>
      <c r="O2602">
        <v>-1.5667979999999999</v>
      </c>
      <c r="P2602">
        <v>-7.4454640000000003</v>
      </c>
      <c r="Q2602">
        <v>-225.13571200000001</v>
      </c>
      <c r="R2602">
        <v>-1.5709029999999999</v>
      </c>
      <c r="S2602">
        <v>12.782798</v>
      </c>
      <c r="T2602">
        <v>4.1050000000000001E-3</v>
      </c>
    </row>
    <row r="2603" spans="1:20" x14ac:dyDescent="0.25">
      <c r="A2603">
        <v>2601</v>
      </c>
      <c r="B2603">
        <v>3</v>
      </c>
      <c r="C2603">
        <v>-1</v>
      </c>
      <c r="D2603" t="s">
        <v>237</v>
      </c>
      <c r="E2603" t="s">
        <v>202</v>
      </c>
      <c r="F2603">
        <v>2.0147999999999999E-2</v>
      </c>
      <c r="G2603">
        <v>-1</v>
      </c>
      <c r="H2603">
        <v>401.21199999999999</v>
      </c>
      <c r="I2603">
        <v>-1</v>
      </c>
      <c r="J2603">
        <v>0</v>
      </c>
      <c r="K2603">
        <v>8.0647660000000005</v>
      </c>
      <c r="L2603">
        <v>4.8658E-2</v>
      </c>
      <c r="M2603">
        <v>-7.4423050000000002</v>
      </c>
      <c r="N2603">
        <v>-225.845158</v>
      </c>
      <c r="O2603">
        <v>-1.5691839999999999</v>
      </c>
      <c r="P2603">
        <v>-7.4455850000000003</v>
      </c>
      <c r="Q2603">
        <v>-225.86151100000001</v>
      </c>
      <c r="R2603">
        <v>-1.57046</v>
      </c>
      <c r="S2603">
        <v>1.667869</v>
      </c>
      <c r="T2603">
        <v>1.276E-3</v>
      </c>
    </row>
    <row r="2604" spans="1:20" x14ac:dyDescent="0.25">
      <c r="A2604">
        <v>2602</v>
      </c>
      <c r="B2604">
        <v>3</v>
      </c>
      <c r="C2604">
        <v>-1</v>
      </c>
      <c r="D2604" t="s">
        <v>237</v>
      </c>
      <c r="E2604" t="s">
        <v>202</v>
      </c>
      <c r="F2604">
        <v>5.5133000000000001E-2</v>
      </c>
      <c r="G2604">
        <v>-1</v>
      </c>
      <c r="H2604">
        <v>443.20800000000003</v>
      </c>
      <c r="I2604">
        <v>-1</v>
      </c>
      <c r="J2604">
        <v>0</v>
      </c>
      <c r="K2604">
        <v>8.0647730000000006</v>
      </c>
      <c r="L2604">
        <v>-4.8855999999999997E-2</v>
      </c>
      <c r="M2604">
        <v>-7.4356749999999998</v>
      </c>
      <c r="N2604">
        <v>-226.609048</v>
      </c>
      <c r="O2604">
        <v>-1.5716559999999999</v>
      </c>
      <c r="P2604">
        <v>-7.4453370000000003</v>
      </c>
      <c r="Q2604">
        <v>-226.58732599999999</v>
      </c>
      <c r="R2604">
        <v>-1.5709379999999999</v>
      </c>
      <c r="S2604">
        <v>2.377364</v>
      </c>
      <c r="T2604">
        <v>7.18E-4</v>
      </c>
    </row>
    <row r="2605" spans="1:20" x14ac:dyDescent="0.25">
      <c r="A2605">
        <v>2603</v>
      </c>
      <c r="B2605">
        <v>3</v>
      </c>
      <c r="C2605">
        <v>-1</v>
      </c>
      <c r="D2605" t="s">
        <v>237</v>
      </c>
      <c r="E2605" t="s">
        <v>202</v>
      </c>
      <c r="F2605">
        <v>2.7480000000000001E-2</v>
      </c>
      <c r="G2605">
        <v>-1</v>
      </c>
      <c r="H2605">
        <v>299.07100000000003</v>
      </c>
      <c r="I2605">
        <v>-1</v>
      </c>
      <c r="J2605">
        <v>0</v>
      </c>
      <c r="K2605">
        <v>8.0647680000000008</v>
      </c>
      <c r="L2605">
        <v>-4.8718999999999998E-2</v>
      </c>
      <c r="M2605">
        <v>-7.397322</v>
      </c>
      <c r="N2605">
        <v>-227.59463700000001</v>
      </c>
      <c r="O2605">
        <v>-1.5704450000000001</v>
      </c>
      <c r="P2605">
        <v>-7.445176</v>
      </c>
      <c r="Q2605">
        <v>-227.55505400000001</v>
      </c>
      <c r="R2605">
        <v>-1.5708899999999999</v>
      </c>
      <c r="S2605">
        <v>6.2103489999999999</v>
      </c>
      <c r="T2605">
        <v>4.46E-4</v>
      </c>
    </row>
    <row r="2606" spans="1:20" x14ac:dyDescent="0.25">
      <c r="A2606">
        <v>2604</v>
      </c>
      <c r="B2606">
        <v>3</v>
      </c>
      <c r="C2606">
        <v>-1</v>
      </c>
      <c r="D2606" t="s">
        <v>237</v>
      </c>
      <c r="E2606" t="s">
        <v>202</v>
      </c>
      <c r="F2606">
        <v>7.7410999999999994E-2</v>
      </c>
      <c r="G2606">
        <v>-1</v>
      </c>
      <c r="H2606">
        <v>408.55099999999999</v>
      </c>
      <c r="I2606">
        <v>-1</v>
      </c>
      <c r="J2606">
        <v>0</v>
      </c>
      <c r="K2606">
        <v>8.0647529999999996</v>
      </c>
      <c r="L2606">
        <v>5.0285999999999997E-2</v>
      </c>
      <c r="M2606">
        <v>-7.556108</v>
      </c>
      <c r="N2606">
        <v>-228.34240299999999</v>
      </c>
      <c r="O2606">
        <v>-1.5785089999999999</v>
      </c>
      <c r="P2606">
        <v>-7.4451390000000002</v>
      </c>
      <c r="Q2606">
        <v>-228.28085300000001</v>
      </c>
      <c r="R2606">
        <v>-1.570322</v>
      </c>
      <c r="S2606">
        <v>12.689486</v>
      </c>
      <c r="T2606">
        <v>8.1869999999999998E-3</v>
      </c>
    </row>
    <row r="2607" spans="1:20" x14ac:dyDescent="0.25">
      <c r="A2607">
        <v>2605</v>
      </c>
      <c r="B2607">
        <v>3</v>
      </c>
      <c r="C2607">
        <v>-1</v>
      </c>
      <c r="D2607" t="s">
        <v>237</v>
      </c>
      <c r="E2607" t="s">
        <v>202</v>
      </c>
      <c r="F2607">
        <v>6.2589000000000006E-2</v>
      </c>
      <c r="G2607">
        <v>-1</v>
      </c>
      <c r="H2607">
        <v>427.12700000000001</v>
      </c>
      <c r="I2607">
        <v>-1</v>
      </c>
      <c r="J2607">
        <v>0</v>
      </c>
      <c r="K2607">
        <v>8.0647690000000001</v>
      </c>
      <c r="L2607">
        <v>-4.8966000000000003E-2</v>
      </c>
      <c r="M2607">
        <v>-7.573385</v>
      </c>
      <c r="N2607">
        <v>-229.054777</v>
      </c>
      <c r="O2607">
        <v>-1.5787739999999999</v>
      </c>
      <c r="P2607">
        <v>-7.4448100000000004</v>
      </c>
      <c r="Q2607">
        <v>-229.006653</v>
      </c>
      <c r="R2607">
        <v>-1.570805</v>
      </c>
      <c r="S2607">
        <v>13.728585000000001</v>
      </c>
      <c r="T2607">
        <v>7.9690000000000004E-3</v>
      </c>
    </row>
    <row r="2608" spans="1:20" x14ac:dyDescent="0.25">
      <c r="A2608">
        <v>2606</v>
      </c>
      <c r="B2608">
        <v>3</v>
      </c>
      <c r="C2608">
        <v>-1</v>
      </c>
      <c r="D2608" t="s">
        <v>237</v>
      </c>
      <c r="E2608" t="s">
        <v>202</v>
      </c>
      <c r="F2608">
        <v>6.6433999999999993E-2</v>
      </c>
      <c r="G2608">
        <v>-1</v>
      </c>
      <c r="H2608">
        <v>282.20699999999999</v>
      </c>
      <c r="I2608">
        <v>-1</v>
      </c>
      <c r="J2608">
        <v>0</v>
      </c>
      <c r="K2608">
        <v>8.0647669999999998</v>
      </c>
      <c r="L2608">
        <v>4.9154999999999997E-2</v>
      </c>
      <c r="M2608">
        <v>-7.4239230000000003</v>
      </c>
      <c r="N2608">
        <v>-229.66001199999999</v>
      </c>
      <c r="O2608">
        <v>-1.5610459999999999</v>
      </c>
      <c r="P2608">
        <v>-7.4447640000000002</v>
      </c>
      <c r="Q2608">
        <v>-229.73245199999999</v>
      </c>
      <c r="R2608">
        <v>-1.570282</v>
      </c>
      <c r="S2608">
        <v>7.5378970000000001</v>
      </c>
      <c r="T2608">
        <v>9.2359999999999994E-3</v>
      </c>
    </row>
    <row r="2609" spans="1:20" x14ac:dyDescent="0.25">
      <c r="A2609">
        <v>2607</v>
      </c>
      <c r="B2609">
        <v>3</v>
      </c>
      <c r="C2609">
        <v>-1</v>
      </c>
      <c r="D2609" t="s">
        <v>237</v>
      </c>
      <c r="E2609" t="s">
        <v>202</v>
      </c>
      <c r="F2609">
        <v>0.137738</v>
      </c>
      <c r="G2609">
        <v>-1</v>
      </c>
      <c r="H2609">
        <v>327.81200000000001</v>
      </c>
      <c r="I2609">
        <v>-1</v>
      </c>
      <c r="J2609">
        <v>0</v>
      </c>
      <c r="K2609">
        <v>8.0647749999999991</v>
      </c>
      <c r="L2609">
        <v>4.9029000000000003E-2</v>
      </c>
      <c r="M2609">
        <v>-7.3305509999999998</v>
      </c>
      <c r="N2609">
        <v>-230.855186</v>
      </c>
      <c r="O2609">
        <v>-1.5624899999999999</v>
      </c>
      <c r="P2609">
        <v>-7.4444980000000003</v>
      </c>
      <c r="Q2609">
        <v>-230.70019500000001</v>
      </c>
      <c r="R2609">
        <v>-1.5702739999999999</v>
      </c>
      <c r="S2609">
        <v>19.236917999999999</v>
      </c>
      <c r="T2609">
        <v>7.7840000000000001E-3</v>
      </c>
    </row>
    <row r="2610" spans="1:20" x14ac:dyDescent="0.25">
      <c r="A2610">
        <v>2608</v>
      </c>
      <c r="B2610">
        <v>3</v>
      </c>
      <c r="C2610">
        <v>-1</v>
      </c>
      <c r="D2610" t="s">
        <v>237</v>
      </c>
      <c r="E2610" t="s">
        <v>202</v>
      </c>
      <c r="F2610">
        <v>7.8468999999999997E-2</v>
      </c>
      <c r="G2610">
        <v>-1</v>
      </c>
      <c r="H2610">
        <v>591.42100000000005</v>
      </c>
      <c r="I2610">
        <v>-1</v>
      </c>
      <c r="J2610">
        <v>0</v>
      </c>
      <c r="K2610">
        <v>8.0647830000000003</v>
      </c>
      <c r="L2610">
        <v>-4.8996999999999999E-2</v>
      </c>
      <c r="M2610">
        <v>-7.5789939999999998</v>
      </c>
      <c r="N2610">
        <v>-231.377578</v>
      </c>
      <c r="O2610">
        <v>-1.5769880000000001</v>
      </c>
      <c r="P2610">
        <v>-7.4441329999999999</v>
      </c>
      <c r="Q2610">
        <v>-231.425995</v>
      </c>
      <c r="R2610">
        <v>-1.5707629999999999</v>
      </c>
      <c r="S2610">
        <v>14.328837999999999</v>
      </c>
      <c r="T2610">
        <v>6.2249999999999996E-3</v>
      </c>
    </row>
    <row r="2611" spans="1:20" x14ac:dyDescent="0.25">
      <c r="A2611">
        <v>2609</v>
      </c>
      <c r="B2611">
        <v>3</v>
      </c>
      <c r="C2611">
        <v>-1</v>
      </c>
      <c r="D2611" t="s">
        <v>237</v>
      </c>
      <c r="E2611" t="s">
        <v>202</v>
      </c>
      <c r="F2611">
        <v>8.2651000000000002E-2</v>
      </c>
      <c r="G2611">
        <v>-1</v>
      </c>
      <c r="H2611">
        <v>332.45100000000002</v>
      </c>
      <c r="I2611">
        <v>-1</v>
      </c>
      <c r="J2611">
        <v>0</v>
      </c>
      <c r="K2611">
        <v>8.0647719999999996</v>
      </c>
      <c r="L2611">
        <v>4.9010999999999999E-2</v>
      </c>
      <c r="M2611">
        <v>-7.333526</v>
      </c>
      <c r="N2611">
        <v>-232.188335</v>
      </c>
      <c r="O2611">
        <v>-1.574635</v>
      </c>
      <c r="P2611">
        <v>-7.4440949999999999</v>
      </c>
      <c r="Q2611">
        <v>-232.151794</v>
      </c>
      <c r="R2611">
        <v>-1.570273</v>
      </c>
      <c r="S2611">
        <v>11.645035999999999</v>
      </c>
      <c r="T2611">
        <v>4.3620000000000004E-3</v>
      </c>
    </row>
    <row r="2612" spans="1:20" x14ac:dyDescent="0.25">
      <c r="A2612">
        <v>2610</v>
      </c>
      <c r="B2612">
        <v>3</v>
      </c>
      <c r="C2612">
        <v>-1</v>
      </c>
      <c r="D2612" t="s">
        <v>237</v>
      </c>
      <c r="E2612" t="s">
        <v>202</v>
      </c>
      <c r="F2612">
        <v>0.118696</v>
      </c>
      <c r="G2612">
        <v>-1</v>
      </c>
      <c r="H2612">
        <v>372.31700000000001</v>
      </c>
      <c r="I2612">
        <v>-1</v>
      </c>
      <c r="J2612">
        <v>0</v>
      </c>
      <c r="K2612">
        <v>8.0647529999999996</v>
      </c>
      <c r="L2612">
        <v>4.8714E-2</v>
      </c>
      <c r="M2612">
        <v>-7.3565129999999996</v>
      </c>
      <c r="N2612">
        <v>-233.220202</v>
      </c>
      <c r="O2612">
        <v>-1.5691310000000001</v>
      </c>
      <c r="P2612">
        <v>-7.443899</v>
      </c>
      <c r="Q2612">
        <v>-233.11952199999999</v>
      </c>
      <c r="R2612">
        <v>-1.570327</v>
      </c>
      <c r="S2612">
        <v>13.331500999999999</v>
      </c>
      <c r="T2612">
        <v>1.196E-3</v>
      </c>
    </row>
    <row r="2613" spans="1:20" x14ac:dyDescent="0.25">
      <c r="A2613">
        <v>2611</v>
      </c>
      <c r="B2613">
        <v>3</v>
      </c>
      <c r="C2613">
        <v>-1</v>
      </c>
      <c r="D2613" t="s">
        <v>237</v>
      </c>
      <c r="E2613" t="s">
        <v>202</v>
      </c>
      <c r="F2613">
        <v>3.9204999999999997E-2</v>
      </c>
      <c r="G2613">
        <v>-1</v>
      </c>
      <c r="H2613">
        <v>406.31</v>
      </c>
      <c r="I2613">
        <v>-1</v>
      </c>
      <c r="J2613">
        <v>0</v>
      </c>
      <c r="K2613">
        <v>8.0647540000000006</v>
      </c>
      <c r="L2613">
        <v>-4.9258999999999997E-2</v>
      </c>
      <c r="M2613">
        <v>-7.5299430000000003</v>
      </c>
      <c r="N2613">
        <v>-233.772357</v>
      </c>
      <c r="O2613">
        <v>-1.5722719999999999</v>
      </c>
      <c r="P2613">
        <v>-7.4436410000000004</v>
      </c>
      <c r="Q2613">
        <v>-233.84532200000001</v>
      </c>
      <c r="R2613">
        <v>-1.570873</v>
      </c>
      <c r="S2613">
        <v>11.301292999999999</v>
      </c>
      <c r="T2613">
        <v>1.4E-3</v>
      </c>
    </row>
    <row r="2614" spans="1:20" x14ac:dyDescent="0.25">
      <c r="A2614">
        <v>2612</v>
      </c>
      <c r="B2614">
        <v>3</v>
      </c>
      <c r="C2614">
        <v>-1</v>
      </c>
      <c r="D2614" t="s">
        <v>237</v>
      </c>
      <c r="E2614" t="s">
        <v>202</v>
      </c>
      <c r="F2614">
        <v>0.136541</v>
      </c>
      <c r="G2614">
        <v>-1</v>
      </c>
      <c r="H2614">
        <v>354.19200000000001</v>
      </c>
      <c r="I2614">
        <v>-1</v>
      </c>
      <c r="J2614">
        <v>0</v>
      </c>
      <c r="K2614">
        <v>8.0647710000000004</v>
      </c>
      <c r="L2614">
        <v>-4.8947999999999998E-2</v>
      </c>
      <c r="M2614">
        <v>-7.3789420000000003</v>
      </c>
      <c r="N2614">
        <v>-234.877591</v>
      </c>
      <c r="O2614">
        <v>-1.5709230000000001</v>
      </c>
      <c r="P2614">
        <v>-7.4434979999999999</v>
      </c>
      <c r="Q2614">
        <v>-234.81306499999999</v>
      </c>
      <c r="R2614">
        <v>-1.5708899999999999</v>
      </c>
      <c r="S2614">
        <v>9.1274420000000003</v>
      </c>
      <c r="T2614">
        <v>3.3000000000000003E-5</v>
      </c>
    </row>
    <row r="2615" spans="1:20" x14ac:dyDescent="0.25">
      <c r="A2615">
        <v>2613</v>
      </c>
      <c r="B2615">
        <v>3</v>
      </c>
      <c r="C2615">
        <v>-1</v>
      </c>
      <c r="D2615" t="s">
        <v>237</v>
      </c>
      <c r="E2615" t="s">
        <v>202</v>
      </c>
      <c r="F2615">
        <v>7.5495999999999994E-2</v>
      </c>
      <c r="G2615">
        <v>-1</v>
      </c>
      <c r="H2615">
        <v>259.53699999999998</v>
      </c>
      <c r="I2615">
        <v>-1</v>
      </c>
      <c r="J2615">
        <v>0</v>
      </c>
      <c r="K2615">
        <v>8.0647730000000006</v>
      </c>
      <c r="L2615">
        <v>4.9744999999999998E-2</v>
      </c>
      <c r="M2615">
        <v>-7.4591669999999999</v>
      </c>
      <c r="N2615">
        <v>-235.50697</v>
      </c>
      <c r="O2615">
        <v>-1.57138</v>
      </c>
      <c r="P2615">
        <v>-7.4435310000000001</v>
      </c>
      <c r="Q2615">
        <v>-235.53886399999999</v>
      </c>
      <c r="R2615">
        <v>-1.570381</v>
      </c>
      <c r="S2615">
        <v>3.5520390000000002</v>
      </c>
      <c r="T2615">
        <v>9.9799999999999997E-4</v>
      </c>
    </row>
    <row r="2616" spans="1:20" x14ac:dyDescent="0.25">
      <c r="A2616">
        <v>2614</v>
      </c>
      <c r="B2616">
        <v>3</v>
      </c>
      <c r="C2616">
        <v>-1</v>
      </c>
      <c r="D2616" t="s">
        <v>237</v>
      </c>
      <c r="E2616" t="s">
        <v>202</v>
      </c>
      <c r="F2616">
        <v>6.4853999999999995E-2</v>
      </c>
      <c r="G2616">
        <v>-1</v>
      </c>
      <c r="H2616">
        <v>415.46600000000001</v>
      </c>
      <c r="I2616">
        <v>-1</v>
      </c>
      <c r="J2616">
        <v>0</v>
      </c>
      <c r="K2616">
        <v>8.0647850000000005</v>
      </c>
      <c r="L2616">
        <v>-4.8917000000000002E-2</v>
      </c>
      <c r="M2616">
        <v>-7.447444</v>
      </c>
      <c r="N2616">
        <v>-236.22878600000001</v>
      </c>
      <c r="O2616">
        <v>-1.5728690000000001</v>
      </c>
      <c r="P2616">
        <v>-7.4432200000000002</v>
      </c>
      <c r="Q2616">
        <v>-236.26466400000001</v>
      </c>
      <c r="R2616">
        <v>-1.570851</v>
      </c>
      <c r="S2616">
        <v>3.6125050000000001</v>
      </c>
      <c r="T2616">
        <v>2.0179999999999998E-3</v>
      </c>
    </row>
    <row r="2617" spans="1:20" x14ac:dyDescent="0.25">
      <c r="A2617">
        <v>2615</v>
      </c>
      <c r="B2617">
        <v>3</v>
      </c>
      <c r="C2617">
        <v>-1</v>
      </c>
      <c r="D2617" t="s">
        <v>237</v>
      </c>
      <c r="E2617" t="s">
        <v>202</v>
      </c>
      <c r="F2617">
        <v>9.2227000000000003E-2</v>
      </c>
      <c r="G2617">
        <v>-1</v>
      </c>
      <c r="H2617">
        <v>416.94299999999998</v>
      </c>
      <c r="I2617">
        <v>-1</v>
      </c>
      <c r="J2617">
        <v>0</v>
      </c>
      <c r="K2617">
        <v>8.0647800000000007</v>
      </c>
      <c r="L2617">
        <v>-4.8766999999999998E-2</v>
      </c>
      <c r="M2617">
        <v>-7.5870850000000001</v>
      </c>
      <c r="N2617">
        <v>-237.10916800000001</v>
      </c>
      <c r="O2617">
        <v>-1.572678</v>
      </c>
      <c r="P2617">
        <v>-7.4430019999999999</v>
      </c>
      <c r="Q2617">
        <v>-237.23239100000001</v>
      </c>
      <c r="R2617">
        <v>-1.570821</v>
      </c>
      <c r="S2617">
        <v>18.958929000000001</v>
      </c>
      <c r="T2617">
        <v>1.8580000000000001E-3</v>
      </c>
    </row>
    <row r="2618" spans="1:20" x14ac:dyDescent="0.25">
      <c r="A2618">
        <v>2616</v>
      </c>
      <c r="B2618">
        <v>3</v>
      </c>
      <c r="C2618">
        <v>-1</v>
      </c>
      <c r="D2618" t="s">
        <v>237</v>
      </c>
      <c r="E2618" t="s">
        <v>202</v>
      </c>
      <c r="F2618">
        <v>0.11854099999999999</v>
      </c>
      <c r="G2618">
        <v>-1</v>
      </c>
      <c r="H2618">
        <v>405.63499999999999</v>
      </c>
      <c r="I2618">
        <v>-1</v>
      </c>
      <c r="J2618">
        <v>0</v>
      </c>
      <c r="K2618">
        <v>8.0647570000000002</v>
      </c>
      <c r="L2618">
        <v>4.8973999999999997E-2</v>
      </c>
      <c r="M2618">
        <v>-7.3819710000000001</v>
      </c>
      <c r="N2618">
        <v>-237.90924799999999</v>
      </c>
      <c r="O2618">
        <v>-1.5779319999999999</v>
      </c>
      <c r="P2618">
        <v>-7.4429869999999996</v>
      </c>
      <c r="Q2618">
        <v>-237.958191</v>
      </c>
      <c r="R2618">
        <v>-1.5703149999999999</v>
      </c>
      <c r="S2618">
        <v>7.8220109999999998</v>
      </c>
      <c r="T2618">
        <v>7.6169999999999996E-3</v>
      </c>
    </row>
    <row r="2619" spans="1:20" x14ac:dyDescent="0.25">
      <c r="A2619">
        <v>2617</v>
      </c>
      <c r="B2619">
        <v>3</v>
      </c>
      <c r="C2619">
        <v>-1</v>
      </c>
      <c r="D2619" t="s">
        <v>237</v>
      </c>
      <c r="E2619" t="s">
        <v>202</v>
      </c>
      <c r="F2619">
        <v>0.14327200000000001</v>
      </c>
      <c r="G2619">
        <v>-1</v>
      </c>
      <c r="H2619">
        <v>309.52300000000002</v>
      </c>
      <c r="I2619">
        <v>-1</v>
      </c>
      <c r="J2619">
        <v>0</v>
      </c>
      <c r="K2619">
        <v>8.0647470000000006</v>
      </c>
      <c r="L2619">
        <v>4.8765000000000003E-2</v>
      </c>
      <c r="M2619">
        <v>-7.4335930000000001</v>
      </c>
      <c r="N2619">
        <v>-239.03102100000001</v>
      </c>
      <c r="O2619">
        <v>-1.5609090000000001</v>
      </c>
      <c r="P2619">
        <v>-7.4428200000000002</v>
      </c>
      <c r="Q2619">
        <v>-238.92593400000001</v>
      </c>
      <c r="R2619">
        <v>-1.5703579999999999</v>
      </c>
      <c r="S2619">
        <v>10.549136000000001</v>
      </c>
      <c r="T2619">
        <v>9.4490000000000008E-3</v>
      </c>
    </row>
    <row r="2620" spans="1:20" x14ac:dyDescent="0.25">
      <c r="A2620">
        <v>2618</v>
      </c>
      <c r="B2620">
        <v>3</v>
      </c>
      <c r="C2620">
        <v>-1</v>
      </c>
      <c r="D2620" t="s">
        <v>237</v>
      </c>
      <c r="E2620" t="s">
        <v>202</v>
      </c>
      <c r="F2620">
        <v>6.6832000000000003E-2</v>
      </c>
      <c r="G2620">
        <v>-1</v>
      </c>
      <c r="H2620">
        <v>328.85399999999998</v>
      </c>
      <c r="I2620">
        <v>-1</v>
      </c>
      <c r="J2620">
        <v>0</v>
      </c>
      <c r="K2620">
        <v>8.0647649999999995</v>
      </c>
      <c r="L2620">
        <v>-4.8832E-2</v>
      </c>
      <c r="M2620">
        <v>-7.491555</v>
      </c>
      <c r="N2620">
        <v>-239.60065399999999</v>
      </c>
      <c r="O2620">
        <v>-1.57104</v>
      </c>
      <c r="P2620">
        <v>-7.4424950000000001</v>
      </c>
      <c r="Q2620">
        <v>-239.65173300000001</v>
      </c>
      <c r="R2620">
        <v>-1.5708310000000001</v>
      </c>
      <c r="S2620">
        <v>7.0823999999999998</v>
      </c>
      <c r="T2620">
        <v>2.0900000000000001E-4</v>
      </c>
    </row>
    <row r="2621" spans="1:20" x14ac:dyDescent="0.25">
      <c r="A2621">
        <v>2619</v>
      </c>
      <c r="B2621">
        <v>3</v>
      </c>
      <c r="C2621">
        <v>-1</v>
      </c>
      <c r="D2621" t="s">
        <v>237</v>
      </c>
      <c r="E2621" t="s">
        <v>202</v>
      </c>
      <c r="F2621">
        <v>4.1415E-2</v>
      </c>
      <c r="G2621">
        <v>-1</v>
      </c>
      <c r="H2621">
        <v>475.20100000000002</v>
      </c>
      <c r="I2621">
        <v>-1</v>
      </c>
      <c r="J2621">
        <v>0</v>
      </c>
      <c r="K2621">
        <v>8.0647710000000004</v>
      </c>
      <c r="L2621">
        <v>4.9048000000000001E-2</v>
      </c>
      <c r="M2621">
        <v>-7.5917589999999997</v>
      </c>
      <c r="N2621">
        <v>-240.22139799999999</v>
      </c>
      <c r="O2621">
        <v>-1.5698650000000001</v>
      </c>
      <c r="P2621">
        <v>-7.442501</v>
      </c>
      <c r="Q2621">
        <v>-240.377533</v>
      </c>
      <c r="R2621">
        <v>-1.5703339999999999</v>
      </c>
      <c r="S2621">
        <v>21.600024999999999</v>
      </c>
      <c r="T2621">
        <v>4.6799999999999999E-4</v>
      </c>
    </row>
    <row r="2622" spans="1:20" x14ac:dyDescent="0.25">
      <c r="A2622">
        <v>2620</v>
      </c>
      <c r="B2622">
        <v>3</v>
      </c>
      <c r="C2622">
        <v>-1</v>
      </c>
      <c r="D2622" t="s">
        <v>237</v>
      </c>
      <c r="E2622" t="s">
        <v>202</v>
      </c>
      <c r="F2622">
        <v>0.115257</v>
      </c>
      <c r="G2622">
        <v>-1</v>
      </c>
      <c r="H2622">
        <v>337.82</v>
      </c>
      <c r="I2622">
        <v>-1</v>
      </c>
      <c r="J2622">
        <v>0</v>
      </c>
      <c r="K2622">
        <v>8.0647889999999993</v>
      </c>
      <c r="L2622">
        <v>-4.8770000000000001E-2</v>
      </c>
      <c r="M2622">
        <v>-7.5320900000000002</v>
      </c>
      <c r="N2622">
        <v>-241.07967099999999</v>
      </c>
      <c r="O2622">
        <v>-1.574692</v>
      </c>
      <c r="P2622">
        <v>-7.4421460000000002</v>
      </c>
      <c r="Q2622">
        <v>-241.10333299999999</v>
      </c>
      <c r="R2622">
        <v>-1.5707949999999999</v>
      </c>
      <c r="S2622">
        <v>9.3004820000000006</v>
      </c>
      <c r="T2622">
        <v>3.8960000000000002E-3</v>
      </c>
    </row>
    <row r="2623" spans="1:20" x14ac:dyDescent="0.25">
      <c r="A2623">
        <v>2621</v>
      </c>
      <c r="B2623">
        <v>3</v>
      </c>
      <c r="C2623">
        <v>-1</v>
      </c>
      <c r="D2623" t="s">
        <v>237</v>
      </c>
      <c r="E2623" t="s">
        <v>202</v>
      </c>
      <c r="F2623">
        <v>4.0841000000000002E-2</v>
      </c>
      <c r="G2623">
        <v>-1</v>
      </c>
      <c r="H2623">
        <v>377.34300000000002</v>
      </c>
      <c r="I2623">
        <v>-1</v>
      </c>
      <c r="J2623">
        <v>0</v>
      </c>
      <c r="K2623">
        <v>8.0647749999999991</v>
      </c>
      <c r="L2623">
        <v>-4.9161999999999997E-2</v>
      </c>
      <c r="M2623">
        <v>-7.2952349999999999</v>
      </c>
      <c r="N2623">
        <v>-242.19552999999999</v>
      </c>
      <c r="O2623">
        <v>-1.5694779999999999</v>
      </c>
      <c r="P2623">
        <v>-7.4419529999999998</v>
      </c>
      <c r="Q2623">
        <v>-242.07107500000001</v>
      </c>
      <c r="R2623">
        <v>-1.5708279999999999</v>
      </c>
      <c r="S2623">
        <v>19.239345</v>
      </c>
      <c r="T2623">
        <v>1.351E-3</v>
      </c>
    </row>
    <row r="2624" spans="1:20" x14ac:dyDescent="0.25">
      <c r="A2624">
        <v>2622</v>
      </c>
      <c r="B2624">
        <v>4</v>
      </c>
      <c r="C2624">
        <v>-1</v>
      </c>
      <c r="D2624" t="s">
        <v>120</v>
      </c>
      <c r="E2624" t="s">
        <v>202</v>
      </c>
      <c r="F2624">
        <v>0.187694</v>
      </c>
      <c r="G2624">
        <v>-1</v>
      </c>
      <c r="H2624">
        <v>475.92599999999999</v>
      </c>
      <c r="I2624">
        <v>-1</v>
      </c>
      <c r="J2624">
        <v>0</v>
      </c>
      <c r="K2624">
        <v>8.0647660000000005</v>
      </c>
      <c r="L2624">
        <v>4.9696999999999998E-2</v>
      </c>
      <c r="M2624">
        <v>-7.5823479999999996</v>
      </c>
      <c r="N2624">
        <v>-242.6705</v>
      </c>
      <c r="O2624">
        <v>-1.5726560000000001</v>
      </c>
      <c r="P2624">
        <v>-7.4419529999999998</v>
      </c>
      <c r="Q2624">
        <v>-242.796875</v>
      </c>
      <c r="R2624">
        <v>-1.5703290000000001</v>
      </c>
      <c r="S2624">
        <v>18.889479999999999</v>
      </c>
      <c r="T2624">
        <v>2.3270000000000001E-3</v>
      </c>
    </row>
    <row r="2625" spans="1:20" x14ac:dyDescent="0.25">
      <c r="A2625">
        <v>2623</v>
      </c>
      <c r="B2625">
        <v>5</v>
      </c>
      <c r="C2625">
        <v>-1</v>
      </c>
      <c r="D2625" t="s">
        <v>138</v>
      </c>
      <c r="E2625" t="s">
        <v>202</v>
      </c>
      <c r="F2625">
        <v>0.206123</v>
      </c>
      <c r="G2625">
        <v>-1</v>
      </c>
      <c r="H2625">
        <v>332.80500000000001</v>
      </c>
      <c r="I2625">
        <v>-1</v>
      </c>
      <c r="J2625">
        <v>0</v>
      </c>
      <c r="K2625">
        <v>8.0647500000000001</v>
      </c>
      <c r="L2625">
        <v>4.9831E-2</v>
      </c>
      <c r="M2625">
        <v>-7.3675610000000002</v>
      </c>
      <c r="N2625">
        <v>-243.829634</v>
      </c>
      <c r="O2625">
        <v>-1.571563</v>
      </c>
      <c r="P2625">
        <v>-7.4417049999999998</v>
      </c>
      <c r="Q2625">
        <v>-243.76460299999999</v>
      </c>
      <c r="R2625">
        <v>-1.5702970000000001</v>
      </c>
      <c r="S2625">
        <v>9.862285</v>
      </c>
      <c r="T2625">
        <v>1.266E-3</v>
      </c>
    </row>
    <row r="2626" spans="1:20" x14ac:dyDescent="0.25">
      <c r="A2626">
        <v>2624</v>
      </c>
      <c r="B2626">
        <v>4</v>
      </c>
      <c r="C2626">
        <v>-1</v>
      </c>
      <c r="D2626" t="s">
        <v>121</v>
      </c>
      <c r="E2626" t="s">
        <v>202</v>
      </c>
      <c r="F2626">
        <v>0.19356599999999999</v>
      </c>
      <c r="G2626">
        <v>-1</v>
      </c>
      <c r="H2626">
        <v>398.13200000000001</v>
      </c>
      <c r="I2626">
        <v>-1</v>
      </c>
      <c r="J2626">
        <v>0</v>
      </c>
      <c r="K2626">
        <v>8.0647549999999999</v>
      </c>
      <c r="L2626">
        <v>-5.0110000000000002E-2</v>
      </c>
      <c r="M2626">
        <v>-7.5076200000000002</v>
      </c>
      <c r="N2626">
        <v>-244.38893300000001</v>
      </c>
      <c r="O2626">
        <v>-1.573728</v>
      </c>
      <c r="P2626">
        <v>-7.4414110000000004</v>
      </c>
      <c r="Q2626">
        <v>-244.49040199999999</v>
      </c>
      <c r="R2626">
        <v>-1.5708299999999999</v>
      </c>
      <c r="S2626">
        <v>12.115904</v>
      </c>
      <c r="T2626">
        <v>2.8990000000000001E-3</v>
      </c>
    </row>
    <row r="2627" spans="1:20" x14ac:dyDescent="0.25">
      <c r="A2627">
        <v>2625</v>
      </c>
      <c r="B2627">
        <v>3</v>
      </c>
      <c r="C2627">
        <v>-1</v>
      </c>
      <c r="D2627" t="s">
        <v>238</v>
      </c>
      <c r="E2627" t="s">
        <v>202</v>
      </c>
      <c r="F2627">
        <v>0.29119099999999998</v>
      </c>
      <c r="G2627">
        <v>-1</v>
      </c>
      <c r="H2627">
        <v>332.82600000000002</v>
      </c>
      <c r="I2627">
        <v>-1</v>
      </c>
      <c r="J2627">
        <v>0</v>
      </c>
      <c r="K2627">
        <v>8.0647579999999994</v>
      </c>
      <c r="L2627">
        <v>5.0642E-2</v>
      </c>
      <c r="M2627">
        <v>-7.56107</v>
      </c>
      <c r="N2627">
        <v>-245.07412500000001</v>
      </c>
      <c r="O2627">
        <v>-1.5724590000000001</v>
      </c>
      <c r="P2627">
        <v>-7.4414189999999998</v>
      </c>
      <c r="Q2627">
        <v>-245.21620200000001</v>
      </c>
      <c r="R2627">
        <v>-1.5703320000000001</v>
      </c>
      <c r="S2627">
        <v>18.574714</v>
      </c>
      <c r="T2627">
        <v>2.127E-3</v>
      </c>
    </row>
    <row r="2628" spans="1:20" x14ac:dyDescent="0.25">
      <c r="A2628">
        <v>2626</v>
      </c>
      <c r="B2628">
        <v>3</v>
      </c>
      <c r="C2628">
        <v>-1</v>
      </c>
      <c r="D2628" t="s">
        <v>238</v>
      </c>
      <c r="E2628" t="s">
        <v>202</v>
      </c>
      <c r="F2628">
        <v>0.28743999999999997</v>
      </c>
      <c r="G2628">
        <v>-1</v>
      </c>
      <c r="H2628">
        <v>319.51400000000001</v>
      </c>
      <c r="I2628">
        <v>-1</v>
      </c>
      <c r="J2628">
        <v>0</v>
      </c>
      <c r="K2628">
        <v>8.0647780000000004</v>
      </c>
      <c r="L2628">
        <v>-4.8146000000000001E-2</v>
      </c>
      <c r="M2628">
        <v>-7.3474310000000003</v>
      </c>
      <c r="N2628">
        <v>-245.848714</v>
      </c>
      <c r="O2628">
        <v>-1.592589</v>
      </c>
      <c r="P2628">
        <v>-7.4409289999999997</v>
      </c>
      <c r="Q2628">
        <v>-245.942001</v>
      </c>
      <c r="R2628">
        <v>-1.570686</v>
      </c>
      <c r="S2628">
        <v>13.207765999999999</v>
      </c>
      <c r="T2628">
        <v>2.1902999999999999E-2</v>
      </c>
    </row>
    <row r="2629" spans="1:20" x14ac:dyDescent="0.25">
      <c r="A2629">
        <v>2627</v>
      </c>
      <c r="B2629">
        <v>3</v>
      </c>
      <c r="C2629">
        <v>-1</v>
      </c>
      <c r="D2629" t="s">
        <v>238</v>
      </c>
      <c r="E2629" t="s">
        <v>202</v>
      </c>
      <c r="F2629">
        <v>2.6734000000000001E-2</v>
      </c>
      <c r="G2629">
        <v>-1</v>
      </c>
      <c r="H2629">
        <v>257.77499999999998</v>
      </c>
      <c r="I2629">
        <v>-1</v>
      </c>
      <c r="J2629">
        <v>0</v>
      </c>
      <c r="K2629">
        <v>8.0647760000000002</v>
      </c>
      <c r="L2629">
        <v>-4.8429E-2</v>
      </c>
      <c r="M2629">
        <v>-7.3950959999999997</v>
      </c>
      <c r="N2629">
        <v>-246.940369</v>
      </c>
      <c r="O2629">
        <v>-1.571037</v>
      </c>
      <c r="P2629">
        <v>-7.4404139999999996</v>
      </c>
      <c r="Q2629">
        <v>-246.90974399999999</v>
      </c>
      <c r="R2629">
        <v>-1.570549</v>
      </c>
      <c r="S2629">
        <v>5.4696210000000001</v>
      </c>
      <c r="T2629">
        <v>4.8799999999999999E-4</v>
      </c>
    </row>
    <row r="2630" spans="1:20" x14ac:dyDescent="0.25">
      <c r="A2630">
        <v>2628</v>
      </c>
      <c r="B2630">
        <v>3</v>
      </c>
      <c r="C2630">
        <v>-1</v>
      </c>
      <c r="D2630" t="s">
        <v>238</v>
      </c>
      <c r="E2630" t="s">
        <v>202</v>
      </c>
      <c r="F2630">
        <v>6.9670000000000001E-3</v>
      </c>
      <c r="G2630">
        <v>-1</v>
      </c>
      <c r="H2630">
        <v>425.661</v>
      </c>
      <c r="I2630">
        <v>-1</v>
      </c>
      <c r="J2630">
        <v>0</v>
      </c>
      <c r="K2630">
        <v>8.064762</v>
      </c>
      <c r="L2630">
        <v>5.0292999999999997E-2</v>
      </c>
      <c r="M2630">
        <v>-7.4743599999999999</v>
      </c>
      <c r="N2630">
        <v>-247.661438</v>
      </c>
      <c r="O2630">
        <v>-1.5668930000000001</v>
      </c>
      <c r="P2630">
        <v>-7.4401400000000004</v>
      </c>
      <c r="Q2630">
        <v>-247.63554400000001</v>
      </c>
      <c r="R2630">
        <v>-1.5699810000000001</v>
      </c>
      <c r="S2630">
        <v>4.2913389999999998</v>
      </c>
      <c r="T2630">
        <v>3.088E-3</v>
      </c>
    </row>
    <row r="2631" spans="1:20" x14ac:dyDescent="0.25">
      <c r="A2631">
        <v>2629</v>
      </c>
      <c r="B2631">
        <v>3</v>
      </c>
      <c r="C2631">
        <v>-1</v>
      </c>
      <c r="D2631" t="s">
        <v>238</v>
      </c>
      <c r="E2631" t="s">
        <v>202</v>
      </c>
      <c r="F2631">
        <v>0.43792799999999998</v>
      </c>
      <c r="G2631">
        <v>-1</v>
      </c>
      <c r="H2631">
        <v>348.05599999999998</v>
      </c>
      <c r="I2631">
        <v>-1</v>
      </c>
      <c r="J2631">
        <v>0</v>
      </c>
      <c r="K2631">
        <v>8.0647760000000002</v>
      </c>
      <c r="L2631">
        <v>-4.8439999999999997E-2</v>
      </c>
      <c r="M2631">
        <v>-7.3779089999999998</v>
      </c>
      <c r="N2631">
        <v>-248.41408899999999</v>
      </c>
      <c r="O2631">
        <v>-1.5723009999999999</v>
      </c>
      <c r="P2631">
        <v>-7.4394710000000002</v>
      </c>
      <c r="Q2631">
        <v>-248.36134300000001</v>
      </c>
      <c r="R2631">
        <v>-1.570387</v>
      </c>
      <c r="S2631">
        <v>8.1067640000000001</v>
      </c>
      <c r="T2631">
        <v>1.9139999999999999E-3</v>
      </c>
    </row>
    <row r="2632" spans="1:20" x14ac:dyDescent="0.25">
      <c r="A2632">
        <v>2630</v>
      </c>
      <c r="B2632">
        <v>3</v>
      </c>
      <c r="C2632">
        <v>-1</v>
      </c>
      <c r="D2632" t="s">
        <v>238</v>
      </c>
      <c r="E2632" t="s">
        <v>202</v>
      </c>
      <c r="F2632">
        <v>0.155169</v>
      </c>
      <c r="G2632">
        <v>-1</v>
      </c>
      <c r="H2632">
        <v>374.82400000000001</v>
      </c>
      <c r="I2632">
        <v>-1</v>
      </c>
      <c r="J2632">
        <v>0</v>
      </c>
      <c r="K2632">
        <v>8.0647540000000006</v>
      </c>
      <c r="L2632">
        <v>5.0768000000000001E-2</v>
      </c>
      <c r="M2632">
        <v>-7.424461</v>
      </c>
      <c r="N2632">
        <v>-249.07561799999999</v>
      </c>
      <c r="O2632">
        <v>-1.5762069999999999</v>
      </c>
      <c r="P2632">
        <v>-7.4390520000000002</v>
      </c>
      <c r="Q2632">
        <v>-249.087143</v>
      </c>
      <c r="R2632">
        <v>-1.5697970000000001</v>
      </c>
      <c r="S2632">
        <v>1.8593599999999999</v>
      </c>
      <c r="T2632">
        <v>6.4099999999999999E-3</v>
      </c>
    </row>
    <row r="2633" spans="1:20" x14ac:dyDescent="0.25">
      <c r="A2633">
        <v>2631</v>
      </c>
      <c r="B2633">
        <v>3</v>
      </c>
      <c r="C2633">
        <v>-1</v>
      </c>
      <c r="D2633" t="s">
        <v>238</v>
      </c>
      <c r="E2633" t="s">
        <v>202</v>
      </c>
      <c r="F2633">
        <v>2.1087000000000002E-2</v>
      </c>
      <c r="G2633">
        <v>-1</v>
      </c>
      <c r="H2633">
        <v>342.55700000000002</v>
      </c>
      <c r="I2633">
        <v>-1</v>
      </c>
      <c r="J2633">
        <v>0</v>
      </c>
      <c r="K2633">
        <v>8.0647529999999996</v>
      </c>
      <c r="L2633">
        <v>5.0900000000000001E-2</v>
      </c>
      <c r="M2633">
        <v>-7.4184539999999997</v>
      </c>
      <c r="N2633">
        <v>-250.03750099999999</v>
      </c>
      <c r="O2633">
        <v>-1.5723910000000001</v>
      </c>
      <c r="P2633">
        <v>-7.43818</v>
      </c>
      <c r="Q2633">
        <v>-250.05487099999999</v>
      </c>
      <c r="R2633">
        <v>-1.5696760000000001</v>
      </c>
      <c r="S2633">
        <v>2.628358</v>
      </c>
      <c r="T2633">
        <v>2.7160000000000001E-3</v>
      </c>
    </row>
    <row r="2634" spans="1:20" x14ac:dyDescent="0.25">
      <c r="A2634">
        <v>2632</v>
      </c>
      <c r="B2634">
        <v>3</v>
      </c>
      <c r="C2634">
        <v>-1</v>
      </c>
      <c r="D2634" t="s">
        <v>238</v>
      </c>
      <c r="E2634" t="s">
        <v>202</v>
      </c>
      <c r="F2634">
        <v>2.9121000000000001E-2</v>
      </c>
      <c r="G2634">
        <v>-1</v>
      </c>
      <c r="H2634">
        <v>503.80399999999997</v>
      </c>
      <c r="I2634">
        <v>-1</v>
      </c>
      <c r="J2634">
        <v>0</v>
      </c>
      <c r="K2634">
        <v>8.0647719999999996</v>
      </c>
      <c r="L2634">
        <v>-4.8370000000000003E-2</v>
      </c>
      <c r="M2634">
        <v>-7.3512240000000002</v>
      </c>
      <c r="N2634">
        <v>-250.76478800000001</v>
      </c>
      <c r="O2634">
        <v>-1.5731040000000001</v>
      </c>
      <c r="P2634">
        <v>-7.4372720000000001</v>
      </c>
      <c r="Q2634">
        <v>-250.78068500000001</v>
      </c>
      <c r="R2634">
        <v>-1.570065</v>
      </c>
      <c r="S2634">
        <v>8.7504380000000008</v>
      </c>
      <c r="T2634">
        <v>3.039E-3</v>
      </c>
    </row>
    <row r="2635" spans="1:20" x14ac:dyDescent="0.25">
      <c r="A2635">
        <v>2633</v>
      </c>
      <c r="B2635">
        <v>3</v>
      </c>
      <c r="C2635">
        <v>-1</v>
      </c>
      <c r="D2635" t="s">
        <v>238</v>
      </c>
      <c r="E2635" t="s">
        <v>202</v>
      </c>
      <c r="F2635">
        <v>8.9809999999999994E-3</v>
      </c>
      <c r="G2635">
        <v>-1</v>
      </c>
      <c r="H2635">
        <v>361.13299999999998</v>
      </c>
      <c r="I2635">
        <v>-1</v>
      </c>
      <c r="J2635">
        <v>0</v>
      </c>
      <c r="K2635">
        <v>8.0647780000000004</v>
      </c>
      <c r="L2635">
        <v>-4.8577000000000002E-2</v>
      </c>
      <c r="M2635">
        <v>-7.4366219999999998</v>
      </c>
      <c r="N2635">
        <v>-251.749144</v>
      </c>
      <c r="O2635">
        <v>-1.5695859999999999</v>
      </c>
      <c r="P2635">
        <v>-7.4362009999999996</v>
      </c>
      <c r="Q2635">
        <v>-251.748413</v>
      </c>
      <c r="R2635">
        <v>-1.56996</v>
      </c>
      <c r="S2635">
        <v>8.4330000000000002E-2</v>
      </c>
      <c r="T2635">
        <v>3.7399999999999998E-4</v>
      </c>
    </row>
    <row r="2636" spans="1:20" x14ac:dyDescent="0.25">
      <c r="A2636">
        <v>2634</v>
      </c>
      <c r="B2636">
        <v>3</v>
      </c>
      <c r="C2636">
        <v>-1</v>
      </c>
      <c r="D2636" t="s">
        <v>238</v>
      </c>
      <c r="E2636" t="s">
        <v>202</v>
      </c>
      <c r="F2636">
        <v>5.9042999999999998E-2</v>
      </c>
      <c r="G2636">
        <v>-1</v>
      </c>
      <c r="H2636">
        <v>344.80700000000002</v>
      </c>
      <c r="I2636">
        <v>-1</v>
      </c>
      <c r="J2636">
        <v>0</v>
      </c>
      <c r="K2636">
        <v>8.0647649999999995</v>
      </c>
      <c r="L2636">
        <v>4.9298000000000002E-2</v>
      </c>
      <c r="M2636">
        <v>-7.5176509999999999</v>
      </c>
      <c r="N2636">
        <v>-252.50909200000001</v>
      </c>
      <c r="O2636">
        <v>-1.5650839999999999</v>
      </c>
      <c r="P2636">
        <v>-7.435511</v>
      </c>
      <c r="Q2636">
        <v>-252.47421299999999</v>
      </c>
      <c r="R2636">
        <v>-1.5694079999999999</v>
      </c>
      <c r="S2636">
        <v>8.9238710000000001</v>
      </c>
      <c r="T2636">
        <v>4.3239999999999997E-3</v>
      </c>
    </row>
    <row r="2637" spans="1:20" x14ac:dyDescent="0.25">
      <c r="A2637">
        <v>2635</v>
      </c>
      <c r="B2637">
        <v>3</v>
      </c>
      <c r="C2637">
        <v>-1</v>
      </c>
      <c r="D2637" t="s">
        <v>238</v>
      </c>
      <c r="E2637" t="s">
        <v>202</v>
      </c>
      <c r="F2637">
        <v>1.1479E-2</v>
      </c>
      <c r="G2637">
        <v>-1</v>
      </c>
      <c r="H2637">
        <v>360.99299999999999</v>
      </c>
      <c r="I2637">
        <v>-1</v>
      </c>
      <c r="J2637">
        <v>0</v>
      </c>
      <c r="K2637">
        <v>8.0647830000000003</v>
      </c>
      <c r="L2637">
        <v>-4.8714E-2</v>
      </c>
      <c r="M2637">
        <v>-7.4431690000000001</v>
      </c>
      <c r="N2637">
        <v>-253.20078100000001</v>
      </c>
      <c r="O2637">
        <v>-1.5682849999999999</v>
      </c>
      <c r="P2637">
        <v>-7.4344789999999996</v>
      </c>
      <c r="Q2637">
        <v>-253.20001199999999</v>
      </c>
      <c r="R2637">
        <v>-1.5698589999999999</v>
      </c>
      <c r="S2637">
        <v>0.87237699999999996</v>
      </c>
      <c r="T2637">
        <v>1.5740000000000001E-3</v>
      </c>
    </row>
    <row r="2638" spans="1:20" x14ac:dyDescent="0.25">
      <c r="A2638">
        <v>2636</v>
      </c>
      <c r="B2638">
        <v>3</v>
      </c>
      <c r="C2638">
        <v>-1</v>
      </c>
      <c r="D2638" t="s">
        <v>238</v>
      </c>
      <c r="E2638" t="s">
        <v>202</v>
      </c>
      <c r="F2638">
        <v>2.8912E-2</v>
      </c>
      <c r="G2638">
        <v>-1</v>
      </c>
      <c r="H2638">
        <v>363.39600000000002</v>
      </c>
      <c r="I2638">
        <v>-1</v>
      </c>
      <c r="J2638">
        <v>0</v>
      </c>
      <c r="K2638">
        <v>8.0647629999999992</v>
      </c>
      <c r="L2638">
        <v>4.9931999999999997E-2</v>
      </c>
      <c r="M2638">
        <v>-7.3729750000000003</v>
      </c>
      <c r="N2638">
        <v>-253.98677000000001</v>
      </c>
      <c r="O2638">
        <v>-1.5653010000000001</v>
      </c>
      <c r="P2638">
        <v>-7.4337200000000001</v>
      </c>
      <c r="Q2638">
        <v>-253.92581200000001</v>
      </c>
      <c r="R2638">
        <v>-1.5693090000000001</v>
      </c>
      <c r="S2638">
        <v>8.6057220000000001</v>
      </c>
      <c r="T2638">
        <v>4.0080000000000003E-3</v>
      </c>
    </row>
    <row r="2639" spans="1:20" x14ac:dyDescent="0.25">
      <c r="A2639">
        <v>2637</v>
      </c>
      <c r="B2639">
        <v>3</v>
      </c>
      <c r="C2639">
        <v>-1</v>
      </c>
      <c r="D2639" t="s">
        <v>238</v>
      </c>
      <c r="E2639" t="s">
        <v>202</v>
      </c>
      <c r="F2639">
        <v>1.5487000000000001E-2</v>
      </c>
      <c r="G2639">
        <v>-1</v>
      </c>
      <c r="H2639">
        <v>308.75700000000001</v>
      </c>
      <c r="I2639">
        <v>-1</v>
      </c>
      <c r="J2639">
        <v>0</v>
      </c>
      <c r="K2639">
        <v>8.0647629999999992</v>
      </c>
      <c r="L2639">
        <v>4.9808999999999999E-2</v>
      </c>
      <c r="M2639">
        <v>-7.4645869999999999</v>
      </c>
      <c r="N2639">
        <v>-254.89688000000001</v>
      </c>
      <c r="O2639">
        <v>-1.5664960000000001</v>
      </c>
      <c r="P2639">
        <v>-7.4324680000000001</v>
      </c>
      <c r="Q2639">
        <v>-254.89355499999999</v>
      </c>
      <c r="R2639">
        <v>-1.569264</v>
      </c>
      <c r="S2639">
        <v>3.229101</v>
      </c>
      <c r="T2639">
        <v>2.7669999999999999E-3</v>
      </c>
    </row>
    <row r="2640" spans="1:20" x14ac:dyDescent="0.25">
      <c r="A2640">
        <v>2638</v>
      </c>
      <c r="B2640">
        <v>3</v>
      </c>
      <c r="C2640">
        <v>-1</v>
      </c>
      <c r="D2640" t="s">
        <v>238</v>
      </c>
      <c r="E2640" t="s">
        <v>202</v>
      </c>
      <c r="F2640">
        <v>2.7737999999999999E-2</v>
      </c>
      <c r="G2640">
        <v>-1</v>
      </c>
      <c r="H2640">
        <v>370.399</v>
      </c>
      <c r="I2640">
        <v>-1</v>
      </c>
      <c r="J2640">
        <v>0</v>
      </c>
      <c r="K2640">
        <v>8.0647719999999996</v>
      </c>
      <c r="L2640">
        <v>-4.8679E-2</v>
      </c>
      <c r="M2640">
        <v>-7.5073470000000002</v>
      </c>
      <c r="N2640">
        <v>-255.554608</v>
      </c>
      <c r="O2640">
        <v>-1.5748120000000001</v>
      </c>
      <c r="P2640">
        <v>-7.4313149999999997</v>
      </c>
      <c r="Q2640">
        <v>-255.61935399999999</v>
      </c>
      <c r="R2640">
        <v>-1.5697049999999999</v>
      </c>
      <c r="S2640">
        <v>9.9864789999999992</v>
      </c>
      <c r="T2640">
        <v>5.1070000000000004E-3</v>
      </c>
    </row>
    <row r="2641" spans="1:20" x14ac:dyDescent="0.25">
      <c r="A2641">
        <v>2639</v>
      </c>
      <c r="B2641">
        <v>3</v>
      </c>
      <c r="C2641">
        <v>-1</v>
      </c>
      <c r="D2641" t="s">
        <v>238</v>
      </c>
      <c r="E2641" t="s">
        <v>202</v>
      </c>
      <c r="F2641">
        <v>3.5936999999999997E-2</v>
      </c>
      <c r="G2641">
        <v>-1</v>
      </c>
      <c r="H2641">
        <v>325.06700000000001</v>
      </c>
      <c r="I2641">
        <v>-1</v>
      </c>
      <c r="J2641">
        <v>0</v>
      </c>
      <c r="K2641">
        <v>8.0647710000000004</v>
      </c>
      <c r="L2641">
        <v>-4.9598000000000003E-2</v>
      </c>
      <c r="M2641">
        <v>-7.427772</v>
      </c>
      <c r="N2641">
        <v>-256.59436599999998</v>
      </c>
      <c r="O2641">
        <v>-1.567952</v>
      </c>
      <c r="P2641">
        <v>-7.4299730000000004</v>
      </c>
      <c r="Q2641">
        <v>-256.58709700000003</v>
      </c>
      <c r="R2641">
        <v>-1.5696699999999999</v>
      </c>
      <c r="S2641">
        <v>0.75952200000000003</v>
      </c>
      <c r="T2641">
        <v>1.7179999999999999E-3</v>
      </c>
    </row>
    <row r="2642" spans="1:20" x14ac:dyDescent="0.25">
      <c r="A2642">
        <v>2640</v>
      </c>
      <c r="B2642">
        <v>3</v>
      </c>
      <c r="C2642">
        <v>-1</v>
      </c>
      <c r="D2642" t="s">
        <v>238</v>
      </c>
      <c r="E2642" t="s">
        <v>202</v>
      </c>
      <c r="F2642">
        <v>5.4310000000000001E-3</v>
      </c>
      <c r="G2642">
        <v>-1</v>
      </c>
      <c r="H2642">
        <v>355.88900000000001</v>
      </c>
      <c r="I2642">
        <v>-1</v>
      </c>
      <c r="J2642">
        <v>0</v>
      </c>
      <c r="K2642">
        <v>8.0647669999999998</v>
      </c>
      <c r="L2642">
        <v>4.8956E-2</v>
      </c>
      <c r="M2642">
        <v>-7.4015329999999997</v>
      </c>
      <c r="N2642">
        <v>-257.32662599999998</v>
      </c>
      <c r="O2642">
        <v>-1.5700369999999999</v>
      </c>
      <c r="P2642">
        <v>-7.429163</v>
      </c>
      <c r="Q2642">
        <v>-257.31289700000002</v>
      </c>
      <c r="R2642">
        <v>-1.5691930000000001</v>
      </c>
      <c r="S2642">
        <v>3.0853030000000001</v>
      </c>
      <c r="T2642">
        <v>8.4400000000000002E-4</v>
      </c>
    </row>
    <row r="2643" spans="1:20" x14ac:dyDescent="0.25">
      <c r="A2643">
        <v>2641</v>
      </c>
      <c r="B2643">
        <v>3</v>
      </c>
      <c r="C2643">
        <v>-1</v>
      </c>
      <c r="D2643" t="s">
        <v>238</v>
      </c>
      <c r="E2643" t="s">
        <v>202</v>
      </c>
      <c r="F2643">
        <v>0.101969</v>
      </c>
      <c r="G2643">
        <v>-1</v>
      </c>
      <c r="H2643">
        <v>416.05200000000002</v>
      </c>
      <c r="I2643">
        <v>-1</v>
      </c>
      <c r="J2643">
        <v>0</v>
      </c>
      <c r="K2643">
        <v>8.064781</v>
      </c>
      <c r="L2643">
        <v>-4.9013000000000001E-2</v>
      </c>
      <c r="M2643">
        <v>-7.4164219999999998</v>
      </c>
      <c r="N2643">
        <v>-258.07166799999999</v>
      </c>
      <c r="O2643">
        <v>-1.568819</v>
      </c>
      <c r="P2643">
        <v>-7.4280140000000001</v>
      </c>
      <c r="Q2643">
        <v>-258.03869600000002</v>
      </c>
      <c r="R2643">
        <v>-1.569685</v>
      </c>
      <c r="S2643">
        <v>3.4950610000000002</v>
      </c>
      <c r="T2643">
        <v>8.6600000000000002E-4</v>
      </c>
    </row>
    <row r="2644" spans="1:20" x14ac:dyDescent="0.25">
      <c r="A2644">
        <v>2642</v>
      </c>
      <c r="B2644">
        <v>3</v>
      </c>
      <c r="C2644">
        <v>-1</v>
      </c>
      <c r="D2644" t="s">
        <v>238</v>
      </c>
      <c r="E2644" t="s">
        <v>202</v>
      </c>
      <c r="F2644">
        <v>8.6067000000000005E-2</v>
      </c>
      <c r="G2644">
        <v>-1</v>
      </c>
      <c r="H2644">
        <v>403.17700000000002</v>
      </c>
      <c r="I2644">
        <v>-1</v>
      </c>
      <c r="J2644">
        <v>0</v>
      </c>
      <c r="K2644">
        <v>8.0647599999999997</v>
      </c>
      <c r="L2644">
        <v>5.0221000000000002E-2</v>
      </c>
      <c r="M2644">
        <v>-7.2794049999999997</v>
      </c>
      <c r="N2644">
        <v>-258.91462100000001</v>
      </c>
      <c r="O2644">
        <v>-1.564724</v>
      </c>
      <c r="P2644">
        <v>-7.4271140000000004</v>
      </c>
      <c r="Q2644">
        <v>-258.76449600000001</v>
      </c>
      <c r="R2644">
        <v>-1.569129</v>
      </c>
      <c r="S2644">
        <v>21.060704999999999</v>
      </c>
      <c r="T2644">
        <v>4.4039999999999999E-3</v>
      </c>
    </row>
    <row r="2645" spans="1:20" x14ac:dyDescent="0.25">
      <c r="A2645">
        <v>2643</v>
      </c>
      <c r="B2645">
        <v>3</v>
      </c>
      <c r="C2645">
        <v>-1</v>
      </c>
      <c r="D2645" t="s">
        <v>238</v>
      </c>
      <c r="E2645" t="s">
        <v>202</v>
      </c>
      <c r="F2645">
        <v>0.108611</v>
      </c>
      <c r="G2645">
        <v>-1</v>
      </c>
      <c r="H2645">
        <v>471.92</v>
      </c>
      <c r="I2645">
        <v>-1</v>
      </c>
      <c r="J2645">
        <v>0</v>
      </c>
      <c r="K2645">
        <v>8.0647529999999996</v>
      </c>
      <c r="L2645">
        <v>4.9072999999999999E-2</v>
      </c>
      <c r="M2645">
        <v>-7.1460039999999996</v>
      </c>
      <c r="N2645">
        <v>-259.97303099999999</v>
      </c>
      <c r="O2645">
        <v>-1.5716429999999999</v>
      </c>
      <c r="P2645">
        <v>-7.4256640000000003</v>
      </c>
      <c r="Q2645">
        <v>-259.73220800000001</v>
      </c>
      <c r="R2645">
        <v>-1.569072</v>
      </c>
      <c r="S2645">
        <v>36.906016999999999</v>
      </c>
      <c r="T2645">
        <v>2.5709999999999999E-3</v>
      </c>
    </row>
    <row r="2646" spans="1:20" x14ac:dyDescent="0.25">
      <c r="A2646">
        <v>2644</v>
      </c>
      <c r="B2646">
        <v>3</v>
      </c>
      <c r="C2646">
        <v>-1</v>
      </c>
      <c r="D2646" t="s">
        <v>238</v>
      </c>
      <c r="E2646" t="s">
        <v>202</v>
      </c>
      <c r="F2646">
        <v>3.4698E-2</v>
      </c>
      <c r="G2646">
        <v>-1</v>
      </c>
      <c r="H2646">
        <v>276.70999999999998</v>
      </c>
      <c r="I2646">
        <v>-1</v>
      </c>
      <c r="J2646">
        <v>0</v>
      </c>
      <c r="K2646">
        <v>8.0647699999999993</v>
      </c>
      <c r="L2646">
        <v>-4.8670999999999999E-2</v>
      </c>
      <c r="M2646">
        <v>-7.5771220000000001</v>
      </c>
      <c r="N2646">
        <v>-260.31030500000003</v>
      </c>
      <c r="O2646">
        <v>-1.569002</v>
      </c>
      <c r="P2646">
        <v>-7.4243829999999997</v>
      </c>
      <c r="Q2646">
        <v>-260.45800800000001</v>
      </c>
      <c r="R2646">
        <v>-1.5695220000000001</v>
      </c>
      <c r="S2646">
        <v>21.247378999999999</v>
      </c>
      <c r="T2646">
        <v>5.1999999999999995E-4</v>
      </c>
    </row>
    <row r="2647" spans="1:20" x14ac:dyDescent="0.25">
      <c r="A2647">
        <v>2645</v>
      </c>
      <c r="B2647">
        <v>3</v>
      </c>
      <c r="C2647">
        <v>-1</v>
      </c>
      <c r="D2647" t="s">
        <v>238</v>
      </c>
      <c r="E2647" t="s">
        <v>202</v>
      </c>
      <c r="F2647">
        <v>8.2720000000000002E-2</v>
      </c>
      <c r="G2647">
        <v>-1</v>
      </c>
      <c r="H2647">
        <v>312.97300000000001</v>
      </c>
      <c r="I2647">
        <v>-1</v>
      </c>
      <c r="J2647">
        <v>0</v>
      </c>
      <c r="K2647">
        <v>8.0647739999999999</v>
      </c>
      <c r="L2647">
        <v>-4.9361000000000002E-2</v>
      </c>
      <c r="M2647">
        <v>-7.6718890000000002</v>
      </c>
      <c r="N2647">
        <v>-261.46864699999998</v>
      </c>
      <c r="O2647">
        <v>-1.5547880000000001</v>
      </c>
      <c r="P2647">
        <v>-7.4228699999999996</v>
      </c>
      <c r="Q2647">
        <v>-261.42575099999999</v>
      </c>
      <c r="R2647">
        <v>-1.569483</v>
      </c>
      <c r="S2647">
        <v>25.268659</v>
      </c>
      <c r="T2647">
        <v>1.4695E-2</v>
      </c>
    </row>
    <row r="2648" spans="1:20" x14ac:dyDescent="0.25">
      <c r="A2648">
        <v>2646</v>
      </c>
      <c r="B2648">
        <v>3</v>
      </c>
      <c r="C2648">
        <v>-1</v>
      </c>
      <c r="D2648" t="s">
        <v>238</v>
      </c>
      <c r="E2648" t="s">
        <v>202</v>
      </c>
      <c r="F2648">
        <v>2.1262E-2</v>
      </c>
      <c r="G2648">
        <v>-1</v>
      </c>
      <c r="H2648">
        <v>441.774</v>
      </c>
      <c r="I2648">
        <v>-1</v>
      </c>
      <c r="J2648">
        <v>0</v>
      </c>
      <c r="K2648">
        <v>8.064762</v>
      </c>
      <c r="L2648">
        <v>4.9145000000000001E-2</v>
      </c>
      <c r="M2648">
        <v>-7.4045860000000001</v>
      </c>
      <c r="N2648">
        <v>-262.14826099999999</v>
      </c>
      <c r="O2648">
        <v>-1.5718890000000001</v>
      </c>
      <c r="P2648">
        <v>-7.4218739999999999</v>
      </c>
      <c r="Q2648">
        <v>-262.15154999999999</v>
      </c>
      <c r="R2648">
        <v>-1.5689649999999999</v>
      </c>
      <c r="S2648">
        <v>1.759722</v>
      </c>
      <c r="T2648">
        <v>2.9239999999999999E-3</v>
      </c>
    </row>
    <row r="2649" spans="1:20" x14ac:dyDescent="0.25">
      <c r="A2649">
        <v>2647</v>
      </c>
      <c r="B2649">
        <v>4</v>
      </c>
      <c r="C2649">
        <v>-1</v>
      </c>
      <c r="D2649" t="s">
        <v>122</v>
      </c>
      <c r="E2649" t="s">
        <v>202</v>
      </c>
      <c r="F2649">
        <v>0.19111400000000001</v>
      </c>
      <c r="G2649">
        <v>-1</v>
      </c>
      <c r="H2649">
        <v>420.79399999999998</v>
      </c>
      <c r="I2649">
        <v>-1</v>
      </c>
      <c r="J2649">
        <v>0</v>
      </c>
      <c r="K2649">
        <v>8.0647730000000006</v>
      </c>
      <c r="L2649">
        <v>-4.9107999999999999E-2</v>
      </c>
      <c r="M2649">
        <v>-7.5679879999999997</v>
      </c>
      <c r="N2649">
        <v>-262.83443399999999</v>
      </c>
      <c r="O2649">
        <v>-1.565968</v>
      </c>
      <c r="P2649">
        <v>-7.4205949999999996</v>
      </c>
      <c r="Q2649">
        <v>-262.87734999999998</v>
      </c>
      <c r="R2649">
        <v>-1.56948</v>
      </c>
      <c r="S2649">
        <v>15.351423</v>
      </c>
      <c r="T2649">
        <v>3.5130000000000001E-3</v>
      </c>
    </row>
    <row r="2650" spans="1:20" x14ac:dyDescent="0.25">
      <c r="A2650">
        <v>2648</v>
      </c>
      <c r="B2650">
        <v>4</v>
      </c>
      <c r="C2650">
        <v>-1</v>
      </c>
      <c r="D2650" t="s">
        <v>122</v>
      </c>
      <c r="E2650" t="s">
        <v>202</v>
      </c>
      <c r="F2650">
        <v>0.1201</v>
      </c>
      <c r="G2650">
        <v>-1</v>
      </c>
      <c r="H2650">
        <v>309.72800000000001</v>
      </c>
      <c r="I2650">
        <v>-1</v>
      </c>
      <c r="J2650">
        <v>0</v>
      </c>
      <c r="K2650">
        <v>8.064781</v>
      </c>
      <c r="L2650">
        <v>-4.8791000000000001E-2</v>
      </c>
      <c r="M2650">
        <v>-7.353294</v>
      </c>
      <c r="N2650">
        <v>-263.89159000000001</v>
      </c>
      <c r="O2650">
        <v>-1.5747340000000001</v>
      </c>
      <c r="P2650">
        <v>-7.4190610000000001</v>
      </c>
      <c r="Q2650">
        <v>-263.84509300000002</v>
      </c>
      <c r="R2650">
        <v>-1.569458</v>
      </c>
      <c r="S2650">
        <v>8.0543510000000005</v>
      </c>
      <c r="T2650">
        <v>5.2760000000000003E-3</v>
      </c>
    </row>
    <row r="2651" spans="1:20" x14ac:dyDescent="0.25">
      <c r="A2651">
        <v>2649</v>
      </c>
      <c r="B2651">
        <v>4</v>
      </c>
      <c r="C2651">
        <v>-1</v>
      </c>
      <c r="D2651" t="s">
        <v>122</v>
      </c>
      <c r="E2651" t="s">
        <v>202</v>
      </c>
      <c r="F2651">
        <v>8.0383999999999997E-2</v>
      </c>
      <c r="G2651">
        <v>-1</v>
      </c>
      <c r="H2651">
        <v>357.49700000000001</v>
      </c>
      <c r="I2651">
        <v>-1</v>
      </c>
      <c r="J2651">
        <v>0</v>
      </c>
      <c r="K2651">
        <v>8.0647640000000003</v>
      </c>
      <c r="L2651">
        <v>4.9192E-2</v>
      </c>
      <c r="M2651">
        <v>-7.3702459999999999</v>
      </c>
      <c r="N2651">
        <v>-264.64265999999998</v>
      </c>
      <c r="O2651">
        <v>-1.5674630000000001</v>
      </c>
      <c r="P2651">
        <v>-7.4180270000000004</v>
      </c>
      <c r="Q2651">
        <v>-264.57089200000001</v>
      </c>
      <c r="R2651">
        <v>-1.5689280000000001</v>
      </c>
      <c r="S2651">
        <v>8.6218959999999996</v>
      </c>
      <c r="T2651">
        <v>1.4649999999999999E-3</v>
      </c>
    </row>
    <row r="2652" spans="1:20" x14ac:dyDescent="0.25">
      <c r="A2652">
        <v>2650</v>
      </c>
      <c r="B2652">
        <v>4</v>
      </c>
      <c r="C2652">
        <v>-1</v>
      </c>
      <c r="D2652" t="s">
        <v>122</v>
      </c>
      <c r="E2652" t="s">
        <v>202</v>
      </c>
      <c r="F2652">
        <v>6.3519999999999993E-2</v>
      </c>
      <c r="G2652">
        <v>-1</v>
      </c>
      <c r="H2652">
        <v>485.95499999999998</v>
      </c>
      <c r="I2652">
        <v>-1</v>
      </c>
      <c r="J2652">
        <v>0</v>
      </c>
      <c r="K2652">
        <v>8.0647749999999991</v>
      </c>
      <c r="L2652">
        <v>-4.9682999999999998E-2</v>
      </c>
      <c r="M2652">
        <v>-7.3788679999999998</v>
      </c>
      <c r="N2652">
        <v>-265.32505400000002</v>
      </c>
      <c r="O2652">
        <v>-1.570449</v>
      </c>
      <c r="P2652">
        <v>-7.4166949999999998</v>
      </c>
      <c r="Q2652">
        <v>-265.29669200000001</v>
      </c>
      <c r="R2652">
        <v>-1.5694250000000001</v>
      </c>
      <c r="S2652">
        <v>4.7278789999999997</v>
      </c>
      <c r="T2652">
        <v>1.024E-3</v>
      </c>
    </row>
    <row r="2653" spans="1:20" x14ac:dyDescent="0.25">
      <c r="A2653">
        <v>2651</v>
      </c>
      <c r="B2653">
        <v>4</v>
      </c>
      <c r="C2653">
        <v>-1</v>
      </c>
      <c r="D2653" t="s">
        <v>122</v>
      </c>
      <c r="E2653" t="s">
        <v>202</v>
      </c>
      <c r="F2653">
        <v>2.6263999999999999E-2</v>
      </c>
      <c r="G2653">
        <v>-1</v>
      </c>
      <c r="H2653">
        <v>404.99900000000002</v>
      </c>
      <c r="I2653">
        <v>-1</v>
      </c>
      <c r="J2653">
        <v>0</v>
      </c>
      <c r="K2653">
        <v>8.0647719999999996</v>
      </c>
      <c r="L2653">
        <v>-4.9045999999999999E-2</v>
      </c>
      <c r="M2653">
        <v>-7.4870710000000003</v>
      </c>
      <c r="N2653">
        <v>-266.19538799999998</v>
      </c>
      <c r="O2653">
        <v>-1.5689690000000001</v>
      </c>
      <c r="P2653">
        <v>-7.4151579999999999</v>
      </c>
      <c r="Q2653">
        <v>-266.26443499999999</v>
      </c>
      <c r="R2653">
        <v>-1.5694429999999999</v>
      </c>
      <c r="S2653">
        <v>9.9693989999999992</v>
      </c>
      <c r="T2653">
        <v>4.7399999999999997E-4</v>
      </c>
    </row>
    <row r="2654" spans="1:20" x14ac:dyDescent="0.25">
      <c r="A2654">
        <v>2652</v>
      </c>
      <c r="B2654">
        <v>4</v>
      </c>
      <c r="C2654">
        <v>-1</v>
      </c>
      <c r="D2654" t="s">
        <v>122</v>
      </c>
      <c r="E2654" t="s">
        <v>202</v>
      </c>
      <c r="F2654">
        <v>3.7358000000000002E-2</v>
      </c>
      <c r="G2654">
        <v>-1</v>
      </c>
      <c r="H2654">
        <v>299.15600000000001</v>
      </c>
      <c r="I2654">
        <v>-1</v>
      </c>
      <c r="J2654">
        <v>0</v>
      </c>
      <c r="K2654">
        <v>8.064762</v>
      </c>
      <c r="L2654">
        <v>4.9193000000000001E-2</v>
      </c>
      <c r="M2654">
        <v>-7.366987</v>
      </c>
      <c r="N2654">
        <v>-267.02707099999998</v>
      </c>
      <c r="O2654">
        <v>-1.5693319999999999</v>
      </c>
      <c r="P2654">
        <v>-7.4141079999999997</v>
      </c>
      <c r="Q2654">
        <v>-266.99023399999999</v>
      </c>
      <c r="R2654">
        <v>-1.56891</v>
      </c>
      <c r="S2654">
        <v>5.9810869999999996</v>
      </c>
      <c r="T2654">
        <v>4.2200000000000001E-4</v>
      </c>
    </row>
    <row r="2655" spans="1:20" x14ac:dyDescent="0.25">
      <c r="A2655">
        <v>2653</v>
      </c>
      <c r="B2655">
        <v>4</v>
      </c>
      <c r="C2655">
        <v>-1</v>
      </c>
      <c r="D2655" t="s">
        <v>122</v>
      </c>
      <c r="E2655" t="s">
        <v>202</v>
      </c>
      <c r="F2655">
        <v>0.12570899999999999</v>
      </c>
      <c r="G2655">
        <v>-1</v>
      </c>
      <c r="H2655">
        <v>378.65499999999997</v>
      </c>
      <c r="I2655">
        <v>-1</v>
      </c>
      <c r="J2655">
        <v>0</v>
      </c>
      <c r="K2655">
        <v>8.0647730000000006</v>
      </c>
      <c r="L2655">
        <v>-4.9681999999999997E-2</v>
      </c>
      <c r="M2655">
        <v>-7.3801680000000003</v>
      </c>
      <c r="N2655">
        <v>-267.73578700000002</v>
      </c>
      <c r="O2655">
        <v>-1.571612</v>
      </c>
      <c r="P2655">
        <v>-7.4127619999999999</v>
      </c>
      <c r="Q2655">
        <v>-267.71603399999998</v>
      </c>
      <c r="R2655">
        <v>-1.569407</v>
      </c>
      <c r="S2655">
        <v>3.8112409999999999</v>
      </c>
      <c r="T2655">
        <v>2.2039999999999998E-3</v>
      </c>
    </row>
    <row r="2656" spans="1:20" x14ac:dyDescent="0.25">
      <c r="A2656">
        <v>2654</v>
      </c>
      <c r="B2656">
        <v>4</v>
      </c>
      <c r="C2656">
        <v>-1</v>
      </c>
      <c r="D2656" t="s">
        <v>122</v>
      </c>
      <c r="E2656" t="s">
        <v>202</v>
      </c>
      <c r="F2656">
        <v>0.106612</v>
      </c>
      <c r="G2656">
        <v>-1</v>
      </c>
      <c r="H2656">
        <v>280.541</v>
      </c>
      <c r="I2656">
        <v>-1</v>
      </c>
      <c r="J2656">
        <v>0</v>
      </c>
      <c r="K2656">
        <v>8.0647669999999998</v>
      </c>
      <c r="L2656">
        <v>4.8714E-2</v>
      </c>
      <c r="M2656">
        <v>-7.3133119999999998</v>
      </c>
      <c r="N2656">
        <v>-268.50334700000002</v>
      </c>
      <c r="O2656">
        <v>-1.5663199999999999</v>
      </c>
      <c r="P2656">
        <v>-7.4117940000000004</v>
      </c>
      <c r="Q2656">
        <v>-268.44183299999997</v>
      </c>
      <c r="R2656">
        <v>-1.5689610000000001</v>
      </c>
      <c r="S2656">
        <v>11.61145</v>
      </c>
      <c r="T2656">
        <v>2.6410000000000001E-3</v>
      </c>
    </row>
    <row r="2657" spans="1:20" x14ac:dyDescent="0.25">
      <c r="A2657">
        <v>2655</v>
      </c>
      <c r="B2657">
        <v>4</v>
      </c>
      <c r="C2657">
        <v>-1</v>
      </c>
      <c r="D2657" t="s">
        <v>122</v>
      </c>
      <c r="E2657" t="s">
        <v>202</v>
      </c>
      <c r="F2657">
        <v>3.7532999999999997E-2</v>
      </c>
      <c r="G2657">
        <v>-1</v>
      </c>
      <c r="H2657">
        <v>298.161</v>
      </c>
      <c r="I2657">
        <v>-1</v>
      </c>
      <c r="J2657">
        <v>0</v>
      </c>
      <c r="K2657">
        <v>8.0647649999999995</v>
      </c>
      <c r="L2657">
        <v>4.9611000000000002E-2</v>
      </c>
      <c r="M2657">
        <v>-7.5154649999999998</v>
      </c>
      <c r="N2657">
        <v>-269.33277500000003</v>
      </c>
      <c r="O2657">
        <v>-1.5671839999999999</v>
      </c>
      <c r="P2657">
        <v>-7.4103029999999999</v>
      </c>
      <c r="Q2657">
        <v>-269.40957600000002</v>
      </c>
      <c r="R2657">
        <v>-1.5689930000000001</v>
      </c>
      <c r="S2657">
        <v>13.022080000000001</v>
      </c>
      <c r="T2657">
        <v>1.8090000000000001E-3</v>
      </c>
    </row>
    <row r="2658" spans="1:20" x14ac:dyDescent="0.25">
      <c r="A2658">
        <v>2656</v>
      </c>
      <c r="B2658">
        <v>4</v>
      </c>
      <c r="C2658">
        <v>-1</v>
      </c>
      <c r="D2658" t="s">
        <v>122</v>
      </c>
      <c r="E2658" t="s">
        <v>202</v>
      </c>
      <c r="F2658">
        <v>0.11246200000000001</v>
      </c>
      <c r="G2658">
        <v>-1</v>
      </c>
      <c r="H2658">
        <v>357.97399999999999</v>
      </c>
      <c r="I2658">
        <v>-1</v>
      </c>
      <c r="J2658">
        <v>0</v>
      </c>
      <c r="K2658">
        <v>8.0647730000000006</v>
      </c>
      <c r="L2658">
        <v>-4.8946999999999997E-2</v>
      </c>
      <c r="M2658">
        <v>-7.2666440000000003</v>
      </c>
      <c r="N2658">
        <v>-270.25997699999999</v>
      </c>
      <c r="O2658">
        <v>-1.5720829999999999</v>
      </c>
      <c r="P2658">
        <v>-7.4089869999999998</v>
      </c>
      <c r="Q2658">
        <v>-270.13537600000001</v>
      </c>
      <c r="R2658">
        <v>-1.5694680000000001</v>
      </c>
      <c r="S2658">
        <v>18.917477999999999</v>
      </c>
      <c r="T2658">
        <v>2.6150000000000001E-3</v>
      </c>
    </row>
    <row r="2659" spans="1:20" x14ac:dyDescent="0.25">
      <c r="A2659">
        <v>2657</v>
      </c>
      <c r="B2659">
        <v>4</v>
      </c>
      <c r="C2659">
        <v>-1</v>
      </c>
      <c r="D2659" t="s">
        <v>122</v>
      </c>
      <c r="E2659" t="s">
        <v>202</v>
      </c>
      <c r="F2659">
        <v>5.7659000000000002E-2</v>
      </c>
      <c r="G2659">
        <v>-1</v>
      </c>
      <c r="H2659">
        <v>381.79700000000003</v>
      </c>
      <c r="I2659">
        <v>-1</v>
      </c>
      <c r="J2659">
        <v>0</v>
      </c>
      <c r="K2659">
        <v>8.0647610000000007</v>
      </c>
      <c r="L2659">
        <v>4.9215000000000002E-2</v>
      </c>
      <c r="M2659">
        <v>-7.411117</v>
      </c>
      <c r="N2659">
        <v>-270.85667899999999</v>
      </c>
      <c r="O2659">
        <v>-1.5743069999999999</v>
      </c>
      <c r="P2659">
        <v>-7.4079499999999996</v>
      </c>
      <c r="Q2659">
        <v>-270.861176</v>
      </c>
      <c r="R2659">
        <v>-1.5689310000000001</v>
      </c>
      <c r="S2659">
        <v>0.54994200000000004</v>
      </c>
      <c r="T2659">
        <v>5.3759999999999997E-3</v>
      </c>
    </row>
    <row r="2660" spans="1:20" x14ac:dyDescent="0.25">
      <c r="A2660">
        <v>2658</v>
      </c>
      <c r="B2660">
        <v>4</v>
      </c>
      <c r="C2660">
        <v>-1</v>
      </c>
      <c r="D2660" t="s">
        <v>122</v>
      </c>
      <c r="E2660" t="s">
        <v>202</v>
      </c>
      <c r="F2660">
        <v>9.7193000000000002E-2</v>
      </c>
      <c r="G2660">
        <v>-1</v>
      </c>
      <c r="H2660">
        <v>308.51100000000002</v>
      </c>
      <c r="I2660">
        <v>-1</v>
      </c>
      <c r="J2660">
        <v>0</v>
      </c>
      <c r="K2660">
        <v>8.0647719999999996</v>
      </c>
      <c r="L2660">
        <v>-4.9091999999999997E-2</v>
      </c>
      <c r="M2660">
        <v>-7.4627100000000004</v>
      </c>
      <c r="N2660">
        <v>-271.53702800000002</v>
      </c>
      <c r="O2660">
        <v>-1.5649999999999999</v>
      </c>
      <c r="P2660">
        <v>-7.4066429999999999</v>
      </c>
      <c r="Q2660">
        <v>-271.586975</v>
      </c>
      <c r="R2660">
        <v>-1.5694440000000001</v>
      </c>
      <c r="S2660">
        <v>7.508839</v>
      </c>
      <c r="T2660">
        <v>4.444E-3</v>
      </c>
    </row>
    <row r="2661" spans="1:20" x14ac:dyDescent="0.25">
      <c r="A2661">
        <v>2659</v>
      </c>
      <c r="B2661">
        <v>4</v>
      </c>
      <c r="C2661">
        <v>-1</v>
      </c>
      <c r="D2661" t="s">
        <v>122</v>
      </c>
      <c r="E2661" t="s">
        <v>202</v>
      </c>
      <c r="F2661">
        <v>7.26E-3</v>
      </c>
      <c r="G2661">
        <v>-1</v>
      </c>
      <c r="H2661">
        <v>385.72699999999998</v>
      </c>
      <c r="I2661">
        <v>-1</v>
      </c>
      <c r="J2661">
        <v>0</v>
      </c>
      <c r="K2661">
        <v>8.0647690000000001</v>
      </c>
      <c r="L2661">
        <v>-4.9067E-2</v>
      </c>
      <c r="M2661">
        <v>-7.3844159999999999</v>
      </c>
      <c r="N2661">
        <v>-272.56448</v>
      </c>
      <c r="O2661">
        <v>-1.5717190000000001</v>
      </c>
      <c r="P2661">
        <v>-7.4050929999999999</v>
      </c>
      <c r="Q2661">
        <v>-272.554688</v>
      </c>
      <c r="R2661">
        <v>-1.569445</v>
      </c>
      <c r="S2661">
        <v>2.2878919999999998</v>
      </c>
      <c r="T2661">
        <v>2.274E-3</v>
      </c>
    </row>
    <row r="2662" spans="1:20" x14ac:dyDescent="0.25">
      <c r="A2662">
        <v>2660</v>
      </c>
      <c r="B2662">
        <v>4</v>
      </c>
      <c r="C2662">
        <v>-1</v>
      </c>
      <c r="D2662" t="s">
        <v>122</v>
      </c>
      <c r="E2662" t="s">
        <v>202</v>
      </c>
      <c r="F2662">
        <v>5.7970000000000001E-3</v>
      </c>
      <c r="G2662">
        <v>-1</v>
      </c>
      <c r="H2662">
        <v>313.32299999999998</v>
      </c>
      <c r="I2662">
        <v>-1</v>
      </c>
      <c r="J2662">
        <v>0</v>
      </c>
      <c r="K2662">
        <v>8.0647669999999998</v>
      </c>
      <c r="L2662">
        <v>4.8679E-2</v>
      </c>
      <c r="M2662">
        <v>-7.4382999999999999</v>
      </c>
      <c r="N2662">
        <v>-273.25550399999997</v>
      </c>
      <c r="O2662">
        <v>-1.565642</v>
      </c>
      <c r="P2662">
        <v>-7.4041449999999998</v>
      </c>
      <c r="Q2662">
        <v>-273.28048699999999</v>
      </c>
      <c r="R2662">
        <v>-1.568994</v>
      </c>
      <c r="S2662">
        <v>4.2317340000000003</v>
      </c>
      <c r="T2662">
        <v>3.3519999999999999E-3</v>
      </c>
    </row>
    <row r="2663" spans="1:20" x14ac:dyDescent="0.25">
      <c r="A2663">
        <v>2661</v>
      </c>
      <c r="B2663">
        <v>4</v>
      </c>
      <c r="C2663">
        <v>-1</v>
      </c>
      <c r="D2663" t="s">
        <v>122</v>
      </c>
      <c r="E2663" t="s">
        <v>202</v>
      </c>
      <c r="F2663">
        <v>3.6080000000000001E-3</v>
      </c>
      <c r="G2663">
        <v>-1</v>
      </c>
      <c r="H2663">
        <v>351.74700000000001</v>
      </c>
      <c r="I2663">
        <v>-1</v>
      </c>
      <c r="J2663">
        <v>0</v>
      </c>
      <c r="K2663">
        <v>8.0647749999999991</v>
      </c>
      <c r="L2663">
        <v>-4.9075000000000001E-2</v>
      </c>
      <c r="M2663">
        <v>-7.401332</v>
      </c>
      <c r="N2663">
        <v>-274.00700899999998</v>
      </c>
      <c r="O2663">
        <v>-1.56829</v>
      </c>
      <c r="P2663">
        <v>-7.4028640000000001</v>
      </c>
      <c r="Q2663">
        <v>-274.00631700000002</v>
      </c>
      <c r="R2663">
        <v>-1.5694980000000001</v>
      </c>
      <c r="S2663">
        <v>0.16811699999999999</v>
      </c>
      <c r="T2663">
        <v>1.2080000000000001E-3</v>
      </c>
    </row>
    <row r="2664" spans="1:20" x14ac:dyDescent="0.25">
      <c r="A2664">
        <v>2662</v>
      </c>
      <c r="B2664">
        <v>4</v>
      </c>
      <c r="C2664">
        <v>-1</v>
      </c>
      <c r="D2664" t="s">
        <v>122</v>
      </c>
      <c r="E2664" t="s">
        <v>202</v>
      </c>
      <c r="F2664">
        <v>0.169604</v>
      </c>
      <c r="G2664">
        <v>-1</v>
      </c>
      <c r="H2664">
        <v>375.42500000000001</v>
      </c>
      <c r="I2664">
        <v>-1</v>
      </c>
      <c r="J2664">
        <v>0</v>
      </c>
      <c r="K2664">
        <v>8.0647789999999997</v>
      </c>
      <c r="L2664">
        <v>-4.9732999999999999E-2</v>
      </c>
      <c r="M2664">
        <v>-7.4085900000000002</v>
      </c>
      <c r="N2664">
        <v>-274.97927700000002</v>
      </c>
      <c r="O2664">
        <v>-1.56673</v>
      </c>
      <c r="P2664">
        <v>-7.4013879999999999</v>
      </c>
      <c r="Q2664">
        <v>-274.97403000000003</v>
      </c>
      <c r="R2664">
        <v>-1.5695159999999999</v>
      </c>
      <c r="S2664">
        <v>0.89108399999999999</v>
      </c>
      <c r="T2664">
        <v>2.7859999999999998E-3</v>
      </c>
    </row>
    <row r="2665" spans="1:20" x14ac:dyDescent="0.25">
      <c r="A2665">
        <v>2663</v>
      </c>
      <c r="B2665">
        <v>4</v>
      </c>
      <c r="C2665">
        <v>-1</v>
      </c>
      <c r="D2665" t="s">
        <v>122</v>
      </c>
      <c r="E2665" t="s">
        <v>202</v>
      </c>
      <c r="F2665">
        <v>9.0098999999999999E-2</v>
      </c>
      <c r="G2665">
        <v>-1</v>
      </c>
      <c r="H2665">
        <v>326.81200000000001</v>
      </c>
      <c r="I2665">
        <v>-1</v>
      </c>
      <c r="J2665">
        <v>0</v>
      </c>
      <c r="K2665">
        <v>8.0647680000000008</v>
      </c>
      <c r="L2665">
        <v>4.9648999999999999E-2</v>
      </c>
      <c r="M2665">
        <v>-7.4804789999999999</v>
      </c>
      <c r="N2665">
        <v>-275.692858</v>
      </c>
      <c r="O2665">
        <v>-1.5647200000000001</v>
      </c>
      <c r="P2665">
        <v>-7.4004510000000003</v>
      </c>
      <c r="Q2665">
        <v>-275.69982900000002</v>
      </c>
      <c r="R2665">
        <v>-1.569029</v>
      </c>
      <c r="S2665">
        <v>8.0331069999999993</v>
      </c>
      <c r="T2665">
        <v>4.3090000000000003E-3</v>
      </c>
    </row>
    <row r="2666" spans="1:20" x14ac:dyDescent="0.25">
      <c r="A2666">
        <v>2664</v>
      </c>
      <c r="B2666">
        <v>5</v>
      </c>
      <c r="C2666">
        <v>-1</v>
      </c>
      <c r="D2666" t="s">
        <v>123</v>
      </c>
      <c r="E2666" t="s">
        <v>202</v>
      </c>
      <c r="F2666">
        <v>2.5004999999999999E-2</v>
      </c>
      <c r="G2666">
        <v>-1</v>
      </c>
      <c r="H2666">
        <v>392.86099999999999</v>
      </c>
      <c r="I2666">
        <v>-1</v>
      </c>
      <c r="J2666">
        <v>0</v>
      </c>
      <c r="K2666">
        <v>8.0647690000000001</v>
      </c>
      <c r="L2666">
        <v>-4.9436000000000001E-2</v>
      </c>
      <c r="M2666">
        <v>-7.402882</v>
      </c>
      <c r="N2666">
        <v>-276.42219499999999</v>
      </c>
      <c r="O2666">
        <v>-1.5698080000000001</v>
      </c>
      <c r="P2666">
        <v>-7.3991470000000001</v>
      </c>
      <c r="Q2666">
        <v>-276.42562900000001</v>
      </c>
      <c r="R2666">
        <v>-1.569493</v>
      </c>
      <c r="S2666">
        <v>0.50729400000000002</v>
      </c>
      <c r="T2666">
        <v>3.1500000000000001E-4</v>
      </c>
    </row>
    <row r="2667" spans="1:20" x14ac:dyDescent="0.25">
      <c r="A2667">
        <v>2665</v>
      </c>
      <c r="B2667">
        <v>5</v>
      </c>
      <c r="C2667">
        <v>-1</v>
      </c>
      <c r="D2667" t="s">
        <v>123</v>
      </c>
      <c r="E2667" t="s">
        <v>202</v>
      </c>
      <c r="F2667">
        <v>0.25245800000000002</v>
      </c>
      <c r="G2667">
        <v>-1</v>
      </c>
      <c r="H2667">
        <v>338.03699999999998</v>
      </c>
      <c r="I2667">
        <v>-1</v>
      </c>
      <c r="J2667">
        <v>0</v>
      </c>
      <c r="K2667">
        <v>8.0647660000000005</v>
      </c>
      <c r="L2667">
        <v>-4.9508999999999997E-2</v>
      </c>
      <c r="M2667">
        <v>-7.3781030000000003</v>
      </c>
      <c r="N2667">
        <v>-277.412125</v>
      </c>
      <c r="O2667">
        <v>-1.5697140000000001</v>
      </c>
      <c r="P2667">
        <v>-7.3976470000000001</v>
      </c>
      <c r="Q2667">
        <v>-277.393372</v>
      </c>
      <c r="R2667">
        <v>-1.569488</v>
      </c>
      <c r="S2667">
        <v>2.7086060000000001</v>
      </c>
      <c r="T2667">
        <v>2.2599999999999999E-4</v>
      </c>
    </row>
    <row r="2668" spans="1:20" x14ac:dyDescent="0.25">
      <c r="A2668">
        <v>2666</v>
      </c>
      <c r="B2668">
        <v>5</v>
      </c>
      <c r="C2668">
        <v>-1</v>
      </c>
      <c r="D2668" t="s">
        <v>123</v>
      </c>
      <c r="E2668" t="s">
        <v>202</v>
      </c>
      <c r="F2668">
        <v>0.236876</v>
      </c>
      <c r="G2668">
        <v>-1</v>
      </c>
      <c r="H2668">
        <v>379.36099999999999</v>
      </c>
      <c r="I2668">
        <v>-1</v>
      </c>
      <c r="J2668">
        <v>0</v>
      </c>
      <c r="K2668">
        <v>8.0647610000000007</v>
      </c>
      <c r="L2668">
        <v>4.9473999999999997E-2</v>
      </c>
      <c r="M2668">
        <v>-7.4317489999999999</v>
      </c>
      <c r="N2668">
        <v>-278.09707300000002</v>
      </c>
      <c r="O2668">
        <v>-1.5729070000000001</v>
      </c>
      <c r="P2668">
        <v>-7.3967140000000002</v>
      </c>
      <c r="Q2668">
        <v>-278.11917099999999</v>
      </c>
      <c r="R2668">
        <v>-1.5690189999999999</v>
      </c>
      <c r="S2668">
        <v>4.1421970000000004</v>
      </c>
      <c r="T2668">
        <v>3.888E-3</v>
      </c>
    </row>
    <row r="2669" spans="1:20" x14ac:dyDescent="0.25">
      <c r="A2669">
        <v>2667</v>
      </c>
      <c r="B2669">
        <v>5</v>
      </c>
      <c r="C2669">
        <v>-1</v>
      </c>
      <c r="D2669" t="s">
        <v>123</v>
      </c>
      <c r="E2669" t="s">
        <v>202</v>
      </c>
      <c r="F2669">
        <v>0.26014199999999998</v>
      </c>
      <c r="G2669">
        <v>-1</v>
      </c>
      <c r="H2669">
        <v>865.351</v>
      </c>
      <c r="I2669">
        <v>-1</v>
      </c>
      <c r="J2669">
        <v>0</v>
      </c>
      <c r="K2669">
        <v>8.0647710000000004</v>
      </c>
      <c r="L2669">
        <v>-4.9474999999999998E-2</v>
      </c>
      <c r="M2669">
        <v>-7.3822539999999996</v>
      </c>
      <c r="N2669">
        <v>-278.857979</v>
      </c>
      <c r="O2669">
        <v>-1.572408</v>
      </c>
      <c r="P2669">
        <v>-7.3954110000000002</v>
      </c>
      <c r="Q2669">
        <v>-278.84497099999999</v>
      </c>
      <c r="R2669">
        <v>-1.5694900000000001</v>
      </c>
      <c r="S2669">
        <v>1.850182</v>
      </c>
      <c r="T2669">
        <v>2.918E-3</v>
      </c>
    </row>
    <row r="2670" spans="1:20" x14ac:dyDescent="0.25">
      <c r="A2670">
        <v>2668</v>
      </c>
      <c r="B2670">
        <v>4</v>
      </c>
      <c r="C2670">
        <v>-1</v>
      </c>
      <c r="D2670" t="s">
        <v>124</v>
      </c>
      <c r="E2670" t="s">
        <v>202</v>
      </c>
      <c r="F2670">
        <v>3.2929999999999999E-3</v>
      </c>
      <c r="G2670">
        <v>-1</v>
      </c>
      <c r="H2670">
        <v>329.74700000000001</v>
      </c>
      <c r="I2670">
        <v>-1</v>
      </c>
      <c r="J2670">
        <v>0</v>
      </c>
      <c r="K2670">
        <v>8.0647669999999998</v>
      </c>
      <c r="L2670">
        <v>4.9706E-2</v>
      </c>
      <c r="M2670">
        <v>-7.396026</v>
      </c>
      <c r="N2670">
        <v>-279.566081</v>
      </c>
      <c r="O2670">
        <v>-1.56847</v>
      </c>
      <c r="P2670">
        <v>-7.3944450000000002</v>
      </c>
      <c r="Q2670">
        <v>-279.57076999999998</v>
      </c>
      <c r="R2670">
        <v>-1.5689919999999999</v>
      </c>
      <c r="S2670">
        <v>0.494865</v>
      </c>
      <c r="T2670">
        <v>5.22E-4</v>
      </c>
    </row>
    <row r="2671" spans="1:20" x14ac:dyDescent="0.25">
      <c r="A2671">
        <v>2669</v>
      </c>
      <c r="B2671">
        <v>4</v>
      </c>
      <c r="C2671">
        <v>-1</v>
      </c>
      <c r="D2671" t="s">
        <v>124</v>
      </c>
      <c r="E2671" t="s">
        <v>202</v>
      </c>
      <c r="F2671">
        <v>5.3232000000000002E-2</v>
      </c>
      <c r="G2671">
        <v>-1</v>
      </c>
      <c r="H2671">
        <v>217.05500000000001</v>
      </c>
      <c r="I2671">
        <v>-1</v>
      </c>
      <c r="J2671">
        <v>0</v>
      </c>
      <c r="K2671">
        <v>8.0647719999999996</v>
      </c>
      <c r="L2671">
        <v>4.9778999999999997E-2</v>
      </c>
      <c r="M2671">
        <v>-7.4311860000000003</v>
      </c>
      <c r="N2671">
        <v>-280.50356299999999</v>
      </c>
      <c r="O2671">
        <v>-1.5685279999999999</v>
      </c>
      <c r="P2671">
        <v>-7.3928940000000001</v>
      </c>
      <c r="Q2671">
        <v>-280.53851300000002</v>
      </c>
      <c r="R2671">
        <v>-1.5689569999999999</v>
      </c>
      <c r="S2671">
        <v>5.1843709999999996</v>
      </c>
      <c r="T2671">
        <v>4.28E-4</v>
      </c>
    </row>
    <row r="2672" spans="1:20" x14ac:dyDescent="0.25">
      <c r="A2672">
        <v>2670</v>
      </c>
      <c r="B2672">
        <v>4</v>
      </c>
      <c r="C2672">
        <v>-1</v>
      </c>
      <c r="D2672" t="s">
        <v>124</v>
      </c>
      <c r="E2672" t="s">
        <v>202</v>
      </c>
      <c r="F2672">
        <v>2.6733E-2</v>
      </c>
      <c r="G2672">
        <v>-1</v>
      </c>
      <c r="H2672">
        <v>268.70800000000003</v>
      </c>
      <c r="I2672">
        <v>-1</v>
      </c>
      <c r="J2672">
        <v>0</v>
      </c>
      <c r="K2672">
        <v>8.0647739999999999</v>
      </c>
      <c r="L2672">
        <v>-4.9044999999999998E-2</v>
      </c>
      <c r="M2672">
        <v>-7.3891080000000002</v>
      </c>
      <c r="N2672">
        <v>-281.26304599999997</v>
      </c>
      <c r="O2672">
        <v>-1.571763</v>
      </c>
      <c r="P2672">
        <v>-7.3915889999999997</v>
      </c>
      <c r="Q2672">
        <v>-281.26431300000002</v>
      </c>
      <c r="R2672">
        <v>-1.5694570000000001</v>
      </c>
      <c r="S2672">
        <v>0.27861999999999998</v>
      </c>
      <c r="T2672">
        <v>2.3059999999999999E-3</v>
      </c>
    </row>
    <row r="2673" spans="1:20" x14ac:dyDescent="0.25">
      <c r="A2673">
        <v>2671</v>
      </c>
      <c r="B2673">
        <v>4</v>
      </c>
      <c r="C2673">
        <v>-1</v>
      </c>
      <c r="D2673" t="s">
        <v>124</v>
      </c>
      <c r="E2673" t="s">
        <v>202</v>
      </c>
      <c r="F2673">
        <v>5.2482000000000001E-2</v>
      </c>
      <c r="G2673">
        <v>-1</v>
      </c>
      <c r="H2673">
        <v>345.96600000000001</v>
      </c>
      <c r="I2673">
        <v>-1</v>
      </c>
      <c r="J2673">
        <v>0</v>
      </c>
      <c r="K2673">
        <v>8.0647680000000008</v>
      </c>
      <c r="L2673">
        <v>4.8684999999999999E-2</v>
      </c>
      <c r="M2673">
        <v>-7.3897250000000003</v>
      </c>
      <c r="N2673">
        <v>-281.97958399999999</v>
      </c>
      <c r="O2673">
        <v>-1.567547</v>
      </c>
      <c r="P2673">
        <v>-7.3906499999999999</v>
      </c>
      <c r="Q2673">
        <v>-281.99011200000001</v>
      </c>
      <c r="R2673">
        <v>-1.569005</v>
      </c>
      <c r="S2673">
        <v>1.056867</v>
      </c>
      <c r="T2673">
        <v>1.459E-3</v>
      </c>
    </row>
    <row r="2674" spans="1:20" x14ac:dyDescent="0.25">
      <c r="A2674">
        <v>2672</v>
      </c>
      <c r="B2674">
        <v>4</v>
      </c>
      <c r="C2674">
        <v>-1</v>
      </c>
      <c r="D2674" t="s">
        <v>124</v>
      </c>
      <c r="E2674" t="s">
        <v>202</v>
      </c>
      <c r="F2674">
        <v>3.4423000000000002E-2</v>
      </c>
      <c r="G2674">
        <v>-1</v>
      </c>
      <c r="H2674">
        <v>385.02699999999999</v>
      </c>
      <c r="I2674">
        <v>-1</v>
      </c>
      <c r="J2674">
        <v>0</v>
      </c>
      <c r="K2674">
        <v>8.0647579999999994</v>
      </c>
      <c r="L2674">
        <v>4.9159000000000001E-2</v>
      </c>
      <c r="M2674">
        <v>-7.4106300000000003</v>
      </c>
      <c r="N2674">
        <v>-282.96775100000002</v>
      </c>
      <c r="O2674">
        <v>-1.5722659999999999</v>
      </c>
      <c r="P2674">
        <v>-7.389113</v>
      </c>
      <c r="Q2674">
        <v>-282.957855</v>
      </c>
      <c r="R2674">
        <v>-1.5689759999999999</v>
      </c>
      <c r="S2674">
        <v>2.3683369999999999</v>
      </c>
      <c r="T2674">
        <v>3.2910000000000001E-3</v>
      </c>
    </row>
    <row r="2675" spans="1:20" x14ac:dyDescent="0.25">
      <c r="A2675">
        <v>2673</v>
      </c>
      <c r="B2675">
        <v>4</v>
      </c>
      <c r="C2675">
        <v>-1</v>
      </c>
      <c r="D2675" t="s">
        <v>124</v>
      </c>
      <c r="E2675" t="s">
        <v>202</v>
      </c>
      <c r="F2675">
        <v>0.10449</v>
      </c>
      <c r="G2675">
        <v>-1</v>
      </c>
      <c r="H2675">
        <v>403.89</v>
      </c>
      <c r="I2675">
        <v>-1</v>
      </c>
      <c r="J2675">
        <v>0</v>
      </c>
      <c r="K2675">
        <v>8.0647730000000006</v>
      </c>
      <c r="L2675">
        <v>-4.8744000000000003E-2</v>
      </c>
      <c r="M2675">
        <v>-7.4166119999999998</v>
      </c>
      <c r="N2675">
        <v>-283.66999099999998</v>
      </c>
      <c r="O2675">
        <v>-1.5713729999999999</v>
      </c>
      <c r="P2675">
        <v>-7.3877680000000003</v>
      </c>
      <c r="Q2675">
        <v>-283.68365499999999</v>
      </c>
      <c r="R2675">
        <v>-1.5694330000000001</v>
      </c>
      <c r="S2675">
        <v>3.1916099999999998</v>
      </c>
      <c r="T2675">
        <v>1.939E-3</v>
      </c>
    </row>
    <row r="2676" spans="1:20" x14ac:dyDescent="0.25">
      <c r="A2676">
        <v>2674</v>
      </c>
      <c r="B2676">
        <v>4</v>
      </c>
      <c r="C2676">
        <v>-1</v>
      </c>
      <c r="D2676" t="s">
        <v>124</v>
      </c>
      <c r="E2676" t="s">
        <v>202</v>
      </c>
      <c r="F2676">
        <v>2.1148E-2</v>
      </c>
      <c r="G2676">
        <v>-1</v>
      </c>
      <c r="H2676">
        <v>388.16300000000001</v>
      </c>
      <c r="I2676">
        <v>-1</v>
      </c>
      <c r="J2676">
        <v>0</v>
      </c>
      <c r="K2676">
        <v>8.0647730000000006</v>
      </c>
      <c r="L2676">
        <v>-4.9103000000000001E-2</v>
      </c>
      <c r="M2676">
        <v>-7.3517080000000004</v>
      </c>
      <c r="N2676">
        <v>-284.65352100000001</v>
      </c>
      <c r="O2676">
        <v>-1.571626</v>
      </c>
      <c r="P2676">
        <v>-7.3862399999999999</v>
      </c>
      <c r="Q2676">
        <v>-284.65136699999999</v>
      </c>
      <c r="R2676">
        <v>-1.5694520000000001</v>
      </c>
      <c r="S2676">
        <v>3.4598960000000001</v>
      </c>
      <c r="T2676">
        <v>2.1749999999999999E-3</v>
      </c>
    </row>
    <row r="2677" spans="1:20" x14ac:dyDescent="0.25">
      <c r="A2677">
        <v>2675</v>
      </c>
      <c r="B2677">
        <v>4</v>
      </c>
      <c r="C2677">
        <v>-1</v>
      </c>
      <c r="D2677" t="s">
        <v>124</v>
      </c>
      <c r="E2677" t="s">
        <v>202</v>
      </c>
      <c r="F2677">
        <v>4.1871999999999999E-2</v>
      </c>
      <c r="G2677">
        <v>-1</v>
      </c>
      <c r="H2677">
        <v>435.34500000000003</v>
      </c>
      <c r="I2677">
        <v>-1</v>
      </c>
      <c r="J2677">
        <v>0</v>
      </c>
      <c r="K2677">
        <v>8.0647699999999993</v>
      </c>
      <c r="L2677">
        <v>4.8765999999999997E-2</v>
      </c>
      <c r="M2677">
        <v>-7.437602</v>
      </c>
      <c r="N2677">
        <v>-285.30732399999999</v>
      </c>
      <c r="O2677">
        <v>-1.5721849999999999</v>
      </c>
      <c r="P2677">
        <v>-7.3852859999999998</v>
      </c>
      <c r="Q2677">
        <v>-285.37716699999999</v>
      </c>
      <c r="R2677">
        <v>-1.5689919999999999</v>
      </c>
      <c r="S2677">
        <v>8.7263710000000003</v>
      </c>
      <c r="T2677">
        <v>3.1939999999999998E-3</v>
      </c>
    </row>
    <row r="2678" spans="1:20" x14ac:dyDescent="0.25">
      <c r="A2678">
        <v>2676</v>
      </c>
      <c r="B2678">
        <v>4</v>
      </c>
      <c r="C2678">
        <v>-1</v>
      </c>
      <c r="D2678" t="s">
        <v>124</v>
      </c>
      <c r="E2678" t="s">
        <v>202</v>
      </c>
      <c r="F2678">
        <v>6.9788000000000003E-2</v>
      </c>
      <c r="G2678">
        <v>-1</v>
      </c>
      <c r="H2678">
        <v>411.16800000000001</v>
      </c>
      <c r="I2678">
        <v>-1</v>
      </c>
      <c r="J2678">
        <v>0</v>
      </c>
      <c r="K2678">
        <v>8.0647749999999991</v>
      </c>
      <c r="L2678">
        <v>-4.8832E-2</v>
      </c>
      <c r="M2678">
        <v>-7.3846499999999997</v>
      </c>
      <c r="N2678">
        <v>-286.11550999999997</v>
      </c>
      <c r="O2678">
        <v>-1.5715319999999999</v>
      </c>
      <c r="P2678">
        <v>-7.3839680000000003</v>
      </c>
      <c r="Q2678">
        <v>-286.10299700000002</v>
      </c>
      <c r="R2678">
        <v>-1.5694650000000001</v>
      </c>
      <c r="S2678">
        <v>1.2531650000000001</v>
      </c>
      <c r="T2678">
        <v>2.0669999999999998E-3</v>
      </c>
    </row>
    <row r="2679" spans="1:20" x14ac:dyDescent="0.25">
      <c r="A2679">
        <v>2677</v>
      </c>
      <c r="B2679">
        <v>4</v>
      </c>
      <c r="C2679">
        <v>-1</v>
      </c>
      <c r="D2679" t="s">
        <v>124</v>
      </c>
      <c r="E2679" t="s">
        <v>202</v>
      </c>
      <c r="F2679">
        <v>2.2436000000000001E-2</v>
      </c>
      <c r="G2679">
        <v>-1</v>
      </c>
      <c r="H2679">
        <v>391.45400000000001</v>
      </c>
      <c r="I2679">
        <v>-1</v>
      </c>
      <c r="J2679">
        <v>0</v>
      </c>
      <c r="K2679">
        <v>8.0647739999999999</v>
      </c>
      <c r="L2679">
        <v>-4.8897999999999997E-2</v>
      </c>
      <c r="M2679">
        <v>-7.410647</v>
      </c>
      <c r="N2679">
        <v>-287.04060600000003</v>
      </c>
      <c r="O2679">
        <v>-1.563804</v>
      </c>
      <c r="P2679">
        <v>-7.3823840000000001</v>
      </c>
      <c r="Q2679">
        <v>-287.07070900000002</v>
      </c>
      <c r="R2679">
        <v>-1.569423</v>
      </c>
      <c r="S2679">
        <v>4.1292289999999996</v>
      </c>
      <c r="T2679">
        <v>5.6189999999999999E-3</v>
      </c>
    </row>
    <row r="2680" spans="1:20" x14ac:dyDescent="0.25">
      <c r="A2680">
        <v>2678</v>
      </c>
      <c r="B2680">
        <v>4</v>
      </c>
      <c r="C2680">
        <v>-1</v>
      </c>
      <c r="D2680" t="s">
        <v>124</v>
      </c>
      <c r="E2680" t="s">
        <v>202</v>
      </c>
      <c r="F2680">
        <v>2.4354000000000001E-2</v>
      </c>
      <c r="G2680">
        <v>-1</v>
      </c>
      <c r="H2680">
        <v>310.92</v>
      </c>
      <c r="I2680">
        <v>-1</v>
      </c>
      <c r="J2680">
        <v>0</v>
      </c>
      <c r="K2680">
        <v>8.0647579999999994</v>
      </c>
      <c r="L2680">
        <v>4.9946999999999998E-2</v>
      </c>
      <c r="M2680">
        <v>-7.4167180000000004</v>
      </c>
      <c r="N2680">
        <v>-287.76361900000001</v>
      </c>
      <c r="O2680">
        <v>-1.569831</v>
      </c>
      <c r="P2680">
        <v>-7.3812980000000001</v>
      </c>
      <c r="Q2680">
        <v>-287.79650900000001</v>
      </c>
      <c r="R2680">
        <v>-1.5688679999999999</v>
      </c>
      <c r="S2680">
        <v>4.83352</v>
      </c>
      <c r="T2680">
        <v>9.6299999999999999E-4</v>
      </c>
    </row>
    <row r="2681" spans="1:20" x14ac:dyDescent="0.25">
      <c r="A2681">
        <v>2679</v>
      </c>
      <c r="B2681">
        <v>4</v>
      </c>
      <c r="C2681">
        <v>-1</v>
      </c>
      <c r="D2681" t="s">
        <v>124</v>
      </c>
      <c r="E2681" t="s">
        <v>202</v>
      </c>
      <c r="F2681">
        <v>9.9900000000000006E-3</v>
      </c>
      <c r="G2681">
        <v>-1</v>
      </c>
      <c r="H2681">
        <v>458.00099999999998</v>
      </c>
      <c r="I2681">
        <v>-1</v>
      </c>
      <c r="J2681">
        <v>0</v>
      </c>
      <c r="K2681">
        <v>8.0647719999999996</v>
      </c>
      <c r="L2681">
        <v>-4.9891999999999999E-2</v>
      </c>
      <c r="M2681">
        <v>-7.4520569999999999</v>
      </c>
      <c r="N2681">
        <v>-288.44763699999999</v>
      </c>
      <c r="O2681">
        <v>-1.5704199999999999</v>
      </c>
      <c r="P2681">
        <v>-7.3799060000000001</v>
      </c>
      <c r="Q2681">
        <v>-288.52230800000001</v>
      </c>
      <c r="R2681">
        <v>-1.5693509999999999</v>
      </c>
      <c r="S2681">
        <v>10.383461</v>
      </c>
      <c r="T2681">
        <v>1.0690000000000001E-3</v>
      </c>
    </row>
    <row r="2682" spans="1:20" x14ac:dyDescent="0.25">
      <c r="A2682">
        <v>2680</v>
      </c>
      <c r="B2682">
        <v>4</v>
      </c>
      <c r="C2682">
        <v>-1</v>
      </c>
      <c r="D2682" t="s">
        <v>124</v>
      </c>
      <c r="E2682" t="s">
        <v>202</v>
      </c>
      <c r="F2682">
        <v>4.0766999999999998E-2</v>
      </c>
      <c r="G2682">
        <v>-1</v>
      </c>
      <c r="H2682">
        <v>343.995</v>
      </c>
      <c r="I2682">
        <v>-1</v>
      </c>
      <c r="J2682">
        <v>0</v>
      </c>
      <c r="K2682">
        <v>8.0647660000000005</v>
      </c>
      <c r="L2682">
        <v>-4.9245999999999998E-2</v>
      </c>
      <c r="M2682">
        <v>-7.3951979999999997</v>
      </c>
      <c r="N2682">
        <v>-289.47624000000002</v>
      </c>
      <c r="O2682">
        <v>-1.5691109999999999</v>
      </c>
      <c r="P2682">
        <v>-7.3783640000000004</v>
      </c>
      <c r="Q2682">
        <v>-289.49005099999999</v>
      </c>
      <c r="R2682">
        <v>-1.569418</v>
      </c>
      <c r="S2682">
        <v>2.1775030000000002</v>
      </c>
      <c r="T2682">
        <v>3.0699999999999998E-4</v>
      </c>
    </row>
    <row r="2683" spans="1:20" x14ac:dyDescent="0.25">
      <c r="A2683">
        <v>2681</v>
      </c>
      <c r="B2683">
        <v>4</v>
      </c>
      <c r="C2683">
        <v>-1</v>
      </c>
      <c r="D2683" t="s">
        <v>124</v>
      </c>
      <c r="E2683" t="s">
        <v>202</v>
      </c>
      <c r="F2683">
        <v>7.5203999999999993E-2</v>
      </c>
      <c r="G2683">
        <v>-1</v>
      </c>
      <c r="H2683">
        <v>336.77199999999999</v>
      </c>
      <c r="I2683">
        <v>-1</v>
      </c>
      <c r="J2683">
        <v>0</v>
      </c>
      <c r="K2683">
        <v>8.0221070000000001</v>
      </c>
      <c r="L2683">
        <v>0.108819</v>
      </c>
      <c r="M2683">
        <v>-7.3770230000000003</v>
      </c>
      <c r="N2683">
        <v>-290.26198099999999</v>
      </c>
      <c r="O2683">
        <v>-1.574724</v>
      </c>
      <c r="P2683">
        <v>-7.374593</v>
      </c>
      <c r="Q2683">
        <v>-290.21484400000003</v>
      </c>
      <c r="R2683">
        <v>-1.5664629999999999</v>
      </c>
      <c r="S2683">
        <v>4.719951</v>
      </c>
      <c r="T2683">
        <v>8.2609999999999992E-3</v>
      </c>
    </row>
    <row r="2684" spans="1:20" x14ac:dyDescent="0.25">
      <c r="A2684">
        <v>2682</v>
      </c>
      <c r="B2684">
        <v>4</v>
      </c>
      <c r="C2684">
        <v>-1</v>
      </c>
      <c r="D2684" t="s">
        <v>124</v>
      </c>
      <c r="E2684" t="s">
        <v>202</v>
      </c>
      <c r="F2684">
        <v>4.6183000000000002E-2</v>
      </c>
      <c r="G2684">
        <v>-1</v>
      </c>
      <c r="H2684">
        <v>262.19400000000002</v>
      </c>
      <c r="I2684">
        <v>-1</v>
      </c>
      <c r="J2684">
        <v>0</v>
      </c>
      <c r="K2684">
        <v>7.785679</v>
      </c>
      <c r="L2684">
        <v>0.112391</v>
      </c>
      <c r="M2684">
        <v>-7.3583639999999999</v>
      </c>
      <c r="N2684">
        <v>-291.16295000000002</v>
      </c>
      <c r="O2684">
        <v>-1.559094</v>
      </c>
      <c r="P2684">
        <v>-7.361135</v>
      </c>
      <c r="Q2684">
        <v>-291.16287199999999</v>
      </c>
      <c r="R2684">
        <v>-1.5588789999999999</v>
      </c>
      <c r="S2684">
        <v>0.27724199999999999</v>
      </c>
      <c r="T2684">
        <v>2.1599999999999999E-4</v>
      </c>
    </row>
    <row r="2685" spans="1:20" x14ac:dyDescent="0.25">
      <c r="A2685">
        <v>2683</v>
      </c>
      <c r="B2685">
        <v>4</v>
      </c>
      <c r="C2685">
        <v>-1</v>
      </c>
      <c r="D2685" t="s">
        <v>124</v>
      </c>
      <c r="E2685" t="s">
        <v>202</v>
      </c>
      <c r="F2685">
        <v>8.8520000000000005E-3</v>
      </c>
      <c r="G2685">
        <v>-1</v>
      </c>
      <c r="H2685">
        <v>430.22199999999998</v>
      </c>
      <c r="I2685">
        <v>-1</v>
      </c>
      <c r="J2685">
        <v>0</v>
      </c>
      <c r="K2685">
        <v>7.5919270000000001</v>
      </c>
      <c r="L2685">
        <v>-5.7429999999999998E-3</v>
      </c>
      <c r="M2685">
        <v>-7.3563549999999998</v>
      </c>
      <c r="N2685">
        <v>-291.86128200000002</v>
      </c>
      <c r="O2685">
        <v>-1.5539559999999999</v>
      </c>
      <c r="P2685">
        <v>-7.3477920000000001</v>
      </c>
      <c r="Q2685">
        <v>-291.85342400000002</v>
      </c>
      <c r="R2685">
        <v>-1.554608</v>
      </c>
      <c r="S2685">
        <v>1.1621729999999999</v>
      </c>
      <c r="T2685">
        <v>6.5099999999999999E-4</v>
      </c>
    </row>
    <row r="2686" spans="1:20" x14ac:dyDescent="0.25">
      <c r="A2686">
        <v>2684</v>
      </c>
      <c r="B2686">
        <v>4</v>
      </c>
      <c r="C2686">
        <v>-1</v>
      </c>
      <c r="D2686" t="s">
        <v>124</v>
      </c>
      <c r="E2686" t="s">
        <v>202</v>
      </c>
      <c r="F2686">
        <v>6.3833000000000001E-2</v>
      </c>
      <c r="G2686">
        <v>-1</v>
      </c>
      <c r="H2686">
        <v>318.01400000000001</v>
      </c>
      <c r="I2686">
        <v>-1</v>
      </c>
      <c r="J2686">
        <v>0</v>
      </c>
      <c r="K2686">
        <v>7.4765350000000002</v>
      </c>
      <c r="L2686">
        <v>8.7535000000000002E-2</v>
      </c>
      <c r="M2686">
        <v>-7.355772</v>
      </c>
      <c r="N2686">
        <v>-292.508151</v>
      </c>
      <c r="O2686">
        <v>-1.5505230000000001</v>
      </c>
      <c r="P2686">
        <v>-7.3331309999999998</v>
      </c>
      <c r="Q2686">
        <v>-292.52993800000002</v>
      </c>
      <c r="R2686">
        <v>-1.5505119999999999</v>
      </c>
      <c r="S2686">
        <v>3.142096</v>
      </c>
      <c r="T2686">
        <v>1.2E-5</v>
      </c>
    </row>
    <row r="2687" spans="1:20" x14ac:dyDescent="0.25">
      <c r="A2687">
        <v>2685</v>
      </c>
      <c r="B2687">
        <v>4</v>
      </c>
      <c r="C2687">
        <v>-1</v>
      </c>
      <c r="D2687" t="s">
        <v>124</v>
      </c>
      <c r="E2687" t="s">
        <v>202</v>
      </c>
      <c r="F2687">
        <v>5.3053999999999997E-2</v>
      </c>
      <c r="G2687">
        <v>-1</v>
      </c>
      <c r="H2687">
        <v>302.97899999999998</v>
      </c>
      <c r="I2687">
        <v>-1</v>
      </c>
      <c r="J2687">
        <v>0</v>
      </c>
      <c r="K2687">
        <v>7.5092080000000001</v>
      </c>
      <c r="L2687">
        <v>7.3415999999999995E-2</v>
      </c>
      <c r="M2687">
        <v>-7.277336</v>
      </c>
      <c r="N2687">
        <v>-293.45905099999999</v>
      </c>
      <c r="O2687">
        <v>-1.548311</v>
      </c>
      <c r="P2687">
        <v>-7.3113390000000003</v>
      </c>
      <c r="Q2687">
        <v>-293.42715500000003</v>
      </c>
      <c r="R2687">
        <v>-1.547266</v>
      </c>
      <c r="S2687">
        <v>4.6622320000000004</v>
      </c>
      <c r="T2687">
        <v>1.0449999999999999E-3</v>
      </c>
    </row>
    <row r="2688" spans="1:20" x14ac:dyDescent="0.25">
      <c r="A2688">
        <v>2686</v>
      </c>
      <c r="B2688">
        <v>4</v>
      </c>
      <c r="C2688">
        <v>-1</v>
      </c>
      <c r="D2688" t="s">
        <v>124</v>
      </c>
      <c r="E2688" t="s">
        <v>202</v>
      </c>
      <c r="F2688">
        <v>4.5057E-2</v>
      </c>
      <c r="G2688">
        <v>-1</v>
      </c>
      <c r="H2688">
        <v>270.19400000000002</v>
      </c>
      <c r="I2688">
        <v>-1</v>
      </c>
      <c r="J2688">
        <v>0</v>
      </c>
      <c r="K2688">
        <v>7.6139999999999999</v>
      </c>
      <c r="L2688">
        <v>-3.4085999999999998E-2</v>
      </c>
      <c r="M2688">
        <v>-7.2892809999999999</v>
      </c>
      <c r="N2688">
        <v>-294.11509699999999</v>
      </c>
      <c r="O2688">
        <v>-1.5504150000000001</v>
      </c>
      <c r="P2688">
        <v>-7.2935140000000001</v>
      </c>
      <c r="Q2688">
        <v>-294.10791</v>
      </c>
      <c r="R2688">
        <v>-1.546098</v>
      </c>
      <c r="S2688">
        <v>0.83408800000000005</v>
      </c>
      <c r="T2688">
        <v>4.3179999999999998E-3</v>
      </c>
    </row>
    <row r="2689" spans="1:20" x14ac:dyDescent="0.25">
      <c r="A2689">
        <v>2687</v>
      </c>
      <c r="B2689">
        <v>4</v>
      </c>
      <c r="C2689">
        <v>-1</v>
      </c>
      <c r="D2689" t="s">
        <v>124</v>
      </c>
      <c r="E2689" t="s">
        <v>202</v>
      </c>
      <c r="F2689">
        <v>9.0810000000000005E-3</v>
      </c>
      <c r="G2689">
        <v>-1</v>
      </c>
      <c r="H2689">
        <v>304.78100000000001</v>
      </c>
      <c r="I2689">
        <v>-1</v>
      </c>
      <c r="J2689">
        <v>0</v>
      </c>
      <c r="K2689">
        <v>7.6925800000000004</v>
      </c>
      <c r="L2689">
        <v>6.2987000000000001E-2</v>
      </c>
      <c r="M2689">
        <v>-7.266394</v>
      </c>
      <c r="N2689">
        <v>-294.80763200000001</v>
      </c>
      <c r="O2689">
        <v>-1.545318</v>
      </c>
      <c r="P2689">
        <v>-7.2751049999999999</v>
      </c>
      <c r="Q2689">
        <v>-294.79733299999998</v>
      </c>
      <c r="R2689">
        <v>-1.544343</v>
      </c>
      <c r="S2689">
        <v>1.3489359999999999</v>
      </c>
      <c r="T2689">
        <v>9.7499999999999996E-4</v>
      </c>
    </row>
    <row r="2690" spans="1:20" x14ac:dyDescent="0.25">
      <c r="A2690">
        <v>2688</v>
      </c>
      <c r="B2690">
        <v>4</v>
      </c>
      <c r="C2690">
        <v>-1</v>
      </c>
      <c r="D2690" t="s">
        <v>124</v>
      </c>
      <c r="E2690" t="s">
        <v>202</v>
      </c>
      <c r="F2690">
        <v>8.3429999999999997E-3</v>
      </c>
      <c r="G2690">
        <v>-1</v>
      </c>
      <c r="H2690">
        <v>328.36099999999999</v>
      </c>
      <c r="I2690">
        <v>-1</v>
      </c>
      <c r="J2690">
        <v>0</v>
      </c>
      <c r="K2690">
        <v>7.7001749999999998</v>
      </c>
      <c r="L2690">
        <v>0.191665</v>
      </c>
      <c r="M2690">
        <v>-7.2017889999999998</v>
      </c>
      <c r="N2690">
        <v>-295.74661900000001</v>
      </c>
      <c r="O2690">
        <v>-1.5302260000000001</v>
      </c>
      <c r="P2690">
        <v>-7.2352920000000003</v>
      </c>
      <c r="Q2690">
        <v>-295.72082499999999</v>
      </c>
      <c r="R2690">
        <v>-1.531884</v>
      </c>
      <c r="S2690">
        <v>4.228218</v>
      </c>
      <c r="T2690">
        <v>1.658E-3</v>
      </c>
    </row>
    <row r="2691" spans="1:20" x14ac:dyDescent="0.25">
      <c r="A2691">
        <v>2689</v>
      </c>
      <c r="B2691">
        <v>4</v>
      </c>
      <c r="C2691">
        <v>-1</v>
      </c>
      <c r="D2691" t="s">
        <v>124</v>
      </c>
      <c r="E2691" t="s">
        <v>202</v>
      </c>
      <c r="F2691">
        <v>5.4135000000000003E-2</v>
      </c>
      <c r="G2691">
        <v>-1</v>
      </c>
      <c r="H2691">
        <v>403.51799999999997</v>
      </c>
      <c r="I2691">
        <v>-1</v>
      </c>
      <c r="J2691">
        <v>0</v>
      </c>
      <c r="K2691">
        <v>7.6609470000000002</v>
      </c>
      <c r="L2691">
        <v>0.19786200000000001</v>
      </c>
      <c r="M2691">
        <v>-7.1870089999999998</v>
      </c>
      <c r="N2691">
        <v>-296.38830999999999</v>
      </c>
      <c r="O2691">
        <v>-1.508332</v>
      </c>
      <c r="P2691">
        <v>-7.1896000000000004</v>
      </c>
      <c r="Q2691">
        <v>-296.410797</v>
      </c>
      <c r="R2691">
        <v>-1.515819</v>
      </c>
      <c r="S2691">
        <v>2.2635860000000001</v>
      </c>
      <c r="T2691">
        <v>7.4869999999999997E-3</v>
      </c>
    </row>
    <row r="2692" spans="1:20" x14ac:dyDescent="0.25">
      <c r="A2692">
        <v>2690</v>
      </c>
      <c r="B2692">
        <v>4</v>
      </c>
      <c r="C2692">
        <v>-1</v>
      </c>
      <c r="D2692" t="s">
        <v>124</v>
      </c>
      <c r="E2692" t="s">
        <v>202</v>
      </c>
      <c r="F2692">
        <v>8.4251000000000006E-2</v>
      </c>
      <c r="G2692">
        <v>-1</v>
      </c>
      <c r="H2692">
        <v>365.13799999999998</v>
      </c>
      <c r="I2692">
        <v>-1</v>
      </c>
      <c r="J2692">
        <v>0</v>
      </c>
      <c r="K2692">
        <v>7.6165620000000001</v>
      </c>
      <c r="L2692">
        <v>0.34020299999999998</v>
      </c>
      <c r="M2692">
        <v>-7.1204689999999999</v>
      </c>
      <c r="N2692">
        <v>-297.28610200000003</v>
      </c>
      <c r="O2692">
        <v>-1.473492</v>
      </c>
      <c r="P2692">
        <v>-7.093318</v>
      </c>
      <c r="Q2692">
        <v>-297.32205199999999</v>
      </c>
      <c r="R2692">
        <v>-1.4788410000000001</v>
      </c>
      <c r="S2692">
        <v>4.5050270000000001</v>
      </c>
      <c r="T2692">
        <v>5.3480000000000003E-3</v>
      </c>
    </row>
    <row r="2693" spans="1:20" x14ac:dyDescent="0.25">
      <c r="A2693">
        <v>2691</v>
      </c>
      <c r="B2693">
        <v>4</v>
      </c>
      <c r="C2693">
        <v>-1</v>
      </c>
      <c r="D2693" t="s">
        <v>124</v>
      </c>
      <c r="E2693" t="s">
        <v>202</v>
      </c>
      <c r="F2693">
        <v>1.6341000000000001E-2</v>
      </c>
      <c r="G2693">
        <v>-1</v>
      </c>
      <c r="H2693">
        <v>265.78300000000002</v>
      </c>
      <c r="I2693">
        <v>-1</v>
      </c>
      <c r="J2693">
        <v>0</v>
      </c>
      <c r="K2693">
        <v>7.7303170000000003</v>
      </c>
      <c r="L2693">
        <v>0.52042500000000003</v>
      </c>
      <c r="M2693">
        <v>-7.0027419999999996</v>
      </c>
      <c r="N2693">
        <v>-297.99586299999999</v>
      </c>
      <c r="O2693">
        <v>-1.441711</v>
      </c>
      <c r="P2693">
        <v>-6.9862789999999997</v>
      </c>
      <c r="Q2693">
        <v>-298.00436400000001</v>
      </c>
      <c r="R2693">
        <v>-1.4402159999999999</v>
      </c>
      <c r="S2693">
        <v>1.8528249999999999</v>
      </c>
      <c r="T2693">
        <v>1.4959999999999999E-3</v>
      </c>
    </row>
    <row r="2694" spans="1:20" x14ac:dyDescent="0.25">
      <c r="A2694">
        <v>2692</v>
      </c>
      <c r="B2694">
        <v>4</v>
      </c>
      <c r="C2694">
        <v>-1</v>
      </c>
      <c r="D2694" t="s">
        <v>124</v>
      </c>
      <c r="E2694" t="s">
        <v>202</v>
      </c>
      <c r="F2694">
        <v>3.4680999999999997E-2</v>
      </c>
      <c r="G2694">
        <v>-1</v>
      </c>
      <c r="H2694">
        <v>407.54700000000003</v>
      </c>
      <c r="I2694">
        <v>-1</v>
      </c>
      <c r="J2694">
        <v>0</v>
      </c>
      <c r="K2694">
        <v>7.9648599999999998</v>
      </c>
      <c r="L2694">
        <v>0.57792500000000002</v>
      </c>
      <c r="M2694">
        <v>-6.8458610000000002</v>
      </c>
      <c r="N2694">
        <v>-298.69051300000001</v>
      </c>
      <c r="O2694">
        <v>-1.3927499999999999</v>
      </c>
      <c r="P2694">
        <v>-6.8371680000000001</v>
      </c>
      <c r="Q2694">
        <v>-298.69680799999998</v>
      </c>
      <c r="R2694">
        <v>-1.391454</v>
      </c>
      <c r="S2694">
        <v>1.0732839999999999</v>
      </c>
      <c r="T2694">
        <v>1.2960000000000001E-3</v>
      </c>
    </row>
    <row r="2695" spans="1:20" x14ac:dyDescent="0.25">
      <c r="A2695">
        <v>2693</v>
      </c>
      <c r="B2695">
        <v>4</v>
      </c>
      <c r="C2695">
        <v>-1</v>
      </c>
      <c r="D2695" t="s">
        <v>124</v>
      </c>
      <c r="E2695" t="s">
        <v>202</v>
      </c>
      <c r="F2695">
        <v>3.5819999999999998E-2</v>
      </c>
      <c r="G2695">
        <v>-1</v>
      </c>
      <c r="H2695">
        <v>351.31099999999998</v>
      </c>
      <c r="I2695">
        <v>-1</v>
      </c>
      <c r="J2695">
        <v>0</v>
      </c>
      <c r="K2695">
        <v>8.1716239999999996</v>
      </c>
      <c r="L2695">
        <v>0.68327800000000005</v>
      </c>
      <c r="M2695">
        <v>-6.568892</v>
      </c>
      <c r="N2695">
        <v>-299.619347</v>
      </c>
      <c r="O2695">
        <v>-1.3092859999999999</v>
      </c>
      <c r="P2695">
        <v>-6.5620729999999998</v>
      </c>
      <c r="Q2695">
        <v>-299.63082900000001</v>
      </c>
      <c r="R2695">
        <v>-1.3106100000000001</v>
      </c>
      <c r="S2695">
        <v>1.335458</v>
      </c>
      <c r="T2695">
        <v>1.3240000000000001E-3</v>
      </c>
    </row>
    <row r="2696" spans="1:20" x14ac:dyDescent="0.25">
      <c r="A2696">
        <v>2694</v>
      </c>
      <c r="B2696">
        <v>4</v>
      </c>
      <c r="C2696">
        <v>-1</v>
      </c>
      <c r="D2696" t="s">
        <v>124</v>
      </c>
      <c r="E2696" t="s">
        <v>202</v>
      </c>
      <c r="F2696">
        <v>4.3334999999999999E-2</v>
      </c>
      <c r="G2696">
        <v>-1</v>
      </c>
      <c r="H2696">
        <v>314.21600000000001</v>
      </c>
      <c r="I2696">
        <v>-1</v>
      </c>
      <c r="J2696">
        <v>0</v>
      </c>
      <c r="K2696">
        <v>8.1548069999999999</v>
      </c>
      <c r="L2696">
        <v>0.78384799999999999</v>
      </c>
      <c r="M2696">
        <v>-6.2575539999999998</v>
      </c>
      <c r="N2696">
        <v>-300.34068000000002</v>
      </c>
      <c r="O2696">
        <v>-1.244124</v>
      </c>
      <c r="P2696">
        <v>-6.3006820000000001</v>
      </c>
      <c r="Q2696">
        <v>-300.31915300000003</v>
      </c>
      <c r="R2696">
        <v>-1.2428710000000001</v>
      </c>
      <c r="S2696">
        <v>4.8201660000000004</v>
      </c>
      <c r="T2696">
        <v>1.253E-3</v>
      </c>
    </row>
    <row r="2697" spans="1:20" x14ac:dyDescent="0.25">
      <c r="A2697">
        <v>2695</v>
      </c>
      <c r="B2697">
        <v>4</v>
      </c>
      <c r="C2697">
        <v>-1</v>
      </c>
      <c r="D2697" t="s">
        <v>124</v>
      </c>
      <c r="E2697" t="s">
        <v>202</v>
      </c>
      <c r="F2697">
        <v>0.19676399999999999</v>
      </c>
      <c r="G2697">
        <v>-1</v>
      </c>
      <c r="H2697">
        <v>271.488</v>
      </c>
      <c r="I2697">
        <v>-1</v>
      </c>
      <c r="J2697">
        <v>0</v>
      </c>
      <c r="K2697">
        <v>7.9855090000000004</v>
      </c>
      <c r="L2697">
        <v>0.88506499999999999</v>
      </c>
      <c r="M2697">
        <v>-5.8780089999999996</v>
      </c>
      <c r="N2697">
        <v>-301.202474</v>
      </c>
      <c r="O2697">
        <v>-1.1464129999999999</v>
      </c>
      <c r="P2697">
        <v>-5.8823499999999997</v>
      </c>
      <c r="Q2697">
        <v>-301.19424400000003</v>
      </c>
      <c r="R2697">
        <v>-1.147335</v>
      </c>
      <c r="S2697">
        <v>0.93043900000000002</v>
      </c>
      <c r="T2697">
        <v>9.2100000000000005E-4</v>
      </c>
    </row>
    <row r="2698" spans="1:20" x14ac:dyDescent="0.25">
      <c r="A2698">
        <v>2696</v>
      </c>
      <c r="B2698">
        <v>4</v>
      </c>
      <c r="C2698">
        <v>-1</v>
      </c>
      <c r="D2698" t="s">
        <v>124</v>
      </c>
      <c r="E2698" t="s">
        <v>202</v>
      </c>
      <c r="F2698">
        <v>4.3985999999999997E-2</v>
      </c>
      <c r="G2698">
        <v>-1</v>
      </c>
      <c r="H2698">
        <v>316.77499999999998</v>
      </c>
      <c r="I2698">
        <v>-1</v>
      </c>
      <c r="J2698">
        <v>0</v>
      </c>
      <c r="K2698">
        <v>7.9314309999999999</v>
      </c>
      <c r="L2698">
        <v>0.77608299999999997</v>
      </c>
      <c r="M2698">
        <v>-5.5313129999999999</v>
      </c>
      <c r="N2698">
        <v>-301.86076800000001</v>
      </c>
      <c r="O2698">
        <v>-1.080559</v>
      </c>
      <c r="P2698">
        <v>-5.5154079999999999</v>
      </c>
      <c r="Q2698">
        <v>-301.80957000000001</v>
      </c>
      <c r="R2698">
        <v>-1.071828</v>
      </c>
      <c r="S2698">
        <v>5.3610930000000003</v>
      </c>
      <c r="T2698">
        <v>8.7309999999999992E-3</v>
      </c>
    </row>
    <row r="2699" spans="1:20" x14ac:dyDescent="0.25">
      <c r="A2699">
        <v>2697</v>
      </c>
      <c r="B2699">
        <v>4</v>
      </c>
      <c r="C2699">
        <v>-1</v>
      </c>
      <c r="D2699" t="s">
        <v>124</v>
      </c>
      <c r="E2699" t="s">
        <v>202</v>
      </c>
      <c r="F2699">
        <v>1.3712E-2</v>
      </c>
      <c r="G2699">
        <v>-1</v>
      </c>
      <c r="H2699">
        <v>303.01299999999998</v>
      </c>
      <c r="I2699">
        <v>-1</v>
      </c>
      <c r="J2699">
        <v>0</v>
      </c>
      <c r="K2699">
        <v>7.9099570000000003</v>
      </c>
      <c r="L2699">
        <v>0.88272600000000001</v>
      </c>
      <c r="M2699">
        <v>-5.1027969999999998</v>
      </c>
      <c r="N2699">
        <v>-302.39281299999999</v>
      </c>
      <c r="O2699">
        <v>-0.99604499999999996</v>
      </c>
      <c r="P2699">
        <v>-5.10426</v>
      </c>
      <c r="Q2699">
        <v>-302.39221199999997</v>
      </c>
      <c r="R2699">
        <v>-0.99518099999999998</v>
      </c>
      <c r="S2699">
        <v>0.15817999999999999</v>
      </c>
      <c r="T2699">
        <v>8.6499999999999999E-4</v>
      </c>
    </row>
    <row r="2700" spans="1:20" x14ac:dyDescent="0.25">
      <c r="A2700">
        <v>2698</v>
      </c>
      <c r="B2700">
        <v>4</v>
      </c>
      <c r="C2700">
        <v>-1</v>
      </c>
      <c r="D2700" t="s">
        <v>124</v>
      </c>
      <c r="E2700" t="s">
        <v>202</v>
      </c>
      <c r="F2700">
        <v>9.5160999999999996E-2</v>
      </c>
      <c r="G2700">
        <v>-1</v>
      </c>
      <c r="H2700">
        <v>323.81400000000002</v>
      </c>
      <c r="I2700">
        <v>-1</v>
      </c>
      <c r="J2700">
        <v>0</v>
      </c>
      <c r="K2700">
        <v>7.9820869999999999</v>
      </c>
      <c r="L2700">
        <v>0.86531400000000003</v>
      </c>
      <c r="M2700">
        <v>-4.5246880000000003</v>
      </c>
      <c r="N2700">
        <v>-303.11543799999998</v>
      </c>
      <c r="O2700">
        <v>-0.89756400000000003</v>
      </c>
      <c r="P2700">
        <v>-4.487349</v>
      </c>
      <c r="Q2700">
        <v>-303.122345</v>
      </c>
      <c r="R2700">
        <v>-0.89574799999999999</v>
      </c>
      <c r="S2700">
        <v>3.797202</v>
      </c>
      <c r="T2700">
        <v>1.8159999999999999E-3</v>
      </c>
    </row>
    <row r="2701" spans="1:20" x14ac:dyDescent="0.25">
      <c r="A2701">
        <v>2699</v>
      </c>
      <c r="B2701">
        <v>4</v>
      </c>
      <c r="C2701">
        <v>-1</v>
      </c>
      <c r="D2701" t="s">
        <v>124</v>
      </c>
      <c r="E2701" t="s">
        <v>202</v>
      </c>
      <c r="F2701">
        <v>1.0593E-2</v>
      </c>
      <c r="G2701">
        <v>-1</v>
      </c>
      <c r="H2701">
        <v>295.49599999999998</v>
      </c>
      <c r="I2701">
        <v>-1</v>
      </c>
      <c r="J2701">
        <v>0</v>
      </c>
      <c r="K2701">
        <v>8.027253</v>
      </c>
      <c r="L2701">
        <v>0.79141399999999995</v>
      </c>
      <c r="M2701">
        <v>-3.9688810000000001</v>
      </c>
      <c r="N2701">
        <v>-303.61181099999999</v>
      </c>
      <c r="O2701">
        <v>-0.81481999999999999</v>
      </c>
      <c r="P2701">
        <v>-3.9738180000000001</v>
      </c>
      <c r="Q2701">
        <v>-303.62939499999999</v>
      </c>
      <c r="R2701">
        <v>-0.81985799999999998</v>
      </c>
      <c r="S2701">
        <v>1.826387</v>
      </c>
      <c r="T2701">
        <v>5.0379999999999999E-3</v>
      </c>
    </row>
    <row r="2702" spans="1:20" x14ac:dyDescent="0.25">
      <c r="A2702">
        <v>2700</v>
      </c>
      <c r="B2702">
        <v>4</v>
      </c>
      <c r="C2702">
        <v>-1</v>
      </c>
      <c r="D2702" t="s">
        <v>124</v>
      </c>
      <c r="E2702" t="s">
        <v>202</v>
      </c>
      <c r="F2702">
        <v>0.131551</v>
      </c>
      <c r="G2702">
        <v>-1</v>
      </c>
      <c r="H2702">
        <v>303.78199999999998</v>
      </c>
      <c r="I2702">
        <v>-1</v>
      </c>
      <c r="J2702">
        <v>0</v>
      </c>
      <c r="K2702">
        <v>8.0245599999999992</v>
      </c>
      <c r="L2702">
        <v>0.89136300000000002</v>
      </c>
      <c r="M2702">
        <v>-3.4497740000000001</v>
      </c>
      <c r="N2702">
        <v>-304.115296</v>
      </c>
      <c r="O2702">
        <v>-0.75519099999999995</v>
      </c>
      <c r="P2702">
        <v>-3.4232719999999999</v>
      </c>
      <c r="Q2702">
        <v>-304.10043300000001</v>
      </c>
      <c r="R2702">
        <v>-0.74497599999999997</v>
      </c>
      <c r="S2702">
        <v>3.0384699999999998</v>
      </c>
      <c r="T2702">
        <v>1.0215E-2</v>
      </c>
    </row>
    <row r="2703" spans="1:20" x14ac:dyDescent="0.25">
      <c r="A2703">
        <v>2701</v>
      </c>
      <c r="B2703">
        <v>4</v>
      </c>
      <c r="C2703">
        <v>-1</v>
      </c>
      <c r="D2703" t="s">
        <v>124</v>
      </c>
      <c r="E2703" t="s">
        <v>202</v>
      </c>
      <c r="F2703">
        <v>7.2170000000000003E-3</v>
      </c>
      <c r="G2703">
        <v>-1</v>
      </c>
      <c r="H2703">
        <v>319.37700000000001</v>
      </c>
      <c r="I2703">
        <v>-1</v>
      </c>
      <c r="J2703">
        <v>0</v>
      </c>
      <c r="K2703">
        <v>7.997261</v>
      </c>
      <c r="L2703">
        <v>0.89227900000000004</v>
      </c>
      <c r="M2703">
        <v>-2.6082589999999999</v>
      </c>
      <c r="N2703">
        <v>-304.656429</v>
      </c>
      <c r="O2703">
        <v>-0.64490199999999998</v>
      </c>
      <c r="P2703">
        <v>-2.6385070000000002</v>
      </c>
      <c r="Q2703">
        <v>-304.66116299999999</v>
      </c>
      <c r="R2703">
        <v>-0.64510699999999999</v>
      </c>
      <c r="S2703">
        <v>3.0615510000000001</v>
      </c>
      <c r="T2703">
        <v>2.05E-4</v>
      </c>
    </row>
    <row r="2704" spans="1:20" x14ac:dyDescent="0.25">
      <c r="A2704">
        <v>2702</v>
      </c>
      <c r="B2704">
        <v>4</v>
      </c>
      <c r="C2704">
        <v>-1</v>
      </c>
      <c r="D2704" t="s">
        <v>124</v>
      </c>
      <c r="E2704" t="s">
        <v>202</v>
      </c>
      <c r="F2704">
        <v>4.7157999999999999E-2</v>
      </c>
      <c r="G2704">
        <v>-1</v>
      </c>
      <c r="H2704">
        <v>296.38200000000001</v>
      </c>
      <c r="I2704">
        <v>-1</v>
      </c>
      <c r="J2704">
        <v>0</v>
      </c>
      <c r="K2704">
        <v>8.0181480000000001</v>
      </c>
      <c r="L2704">
        <v>0.717252</v>
      </c>
      <c r="M2704">
        <v>-2.0719889999999999</v>
      </c>
      <c r="N2704">
        <v>-305.044511</v>
      </c>
      <c r="O2704">
        <v>-0.56955100000000003</v>
      </c>
      <c r="P2704">
        <v>-2.0179390000000001</v>
      </c>
      <c r="Q2704">
        <v>-305.02993800000002</v>
      </c>
      <c r="R2704">
        <v>-0.57294699999999998</v>
      </c>
      <c r="S2704">
        <v>5.5979590000000004</v>
      </c>
      <c r="T2704">
        <v>3.3960000000000001E-3</v>
      </c>
    </row>
    <row r="2705" spans="1:20" x14ac:dyDescent="0.25">
      <c r="A2705">
        <v>2703</v>
      </c>
      <c r="B2705">
        <v>4</v>
      </c>
      <c r="C2705">
        <v>-1</v>
      </c>
      <c r="D2705" t="s">
        <v>124</v>
      </c>
      <c r="E2705" t="s">
        <v>202</v>
      </c>
      <c r="F2705">
        <v>1.1991E-2</v>
      </c>
      <c r="G2705">
        <v>-1</v>
      </c>
      <c r="H2705">
        <v>354.38299999999998</v>
      </c>
      <c r="I2705">
        <v>-1</v>
      </c>
      <c r="J2705">
        <v>0</v>
      </c>
      <c r="K2705">
        <v>8.0157500000000006</v>
      </c>
      <c r="L2705">
        <v>0.75197000000000003</v>
      </c>
      <c r="M2705">
        <v>-1.4638640000000001</v>
      </c>
      <c r="N2705">
        <v>-305.39692100000002</v>
      </c>
      <c r="O2705">
        <v>-0.51282899999999998</v>
      </c>
      <c r="P2705">
        <v>-1.3760859999999999</v>
      </c>
      <c r="Q2705">
        <v>-305.36325099999999</v>
      </c>
      <c r="R2705">
        <v>-0.50891299999999995</v>
      </c>
      <c r="S2705">
        <v>9.4014019999999991</v>
      </c>
      <c r="T2705">
        <v>3.9170000000000003E-3</v>
      </c>
    </row>
    <row r="2706" spans="1:20" x14ac:dyDescent="0.25">
      <c r="A2706">
        <v>2704</v>
      </c>
      <c r="B2706">
        <v>4</v>
      </c>
      <c r="C2706">
        <v>-1</v>
      </c>
      <c r="D2706" t="s">
        <v>124</v>
      </c>
      <c r="E2706" t="s">
        <v>202</v>
      </c>
      <c r="F2706">
        <v>1.8894999999999999E-2</v>
      </c>
      <c r="G2706">
        <v>-1</v>
      </c>
      <c r="H2706">
        <v>273.27600000000001</v>
      </c>
      <c r="I2706">
        <v>-1</v>
      </c>
      <c r="J2706">
        <v>0</v>
      </c>
      <c r="K2706">
        <v>7.9748510000000001</v>
      </c>
      <c r="L2706">
        <v>0.81897699999999996</v>
      </c>
      <c r="M2706">
        <v>-0.43165300000000001</v>
      </c>
      <c r="N2706">
        <v>-305.71951000000001</v>
      </c>
      <c r="O2706">
        <v>-0.418632</v>
      </c>
      <c r="P2706">
        <v>-0.490365</v>
      </c>
      <c r="Q2706">
        <v>-305.73687699999999</v>
      </c>
      <c r="R2706">
        <v>-0.42069299999999998</v>
      </c>
      <c r="S2706">
        <v>6.1227090000000004</v>
      </c>
      <c r="T2706">
        <v>2.0609999999999999E-3</v>
      </c>
    </row>
    <row r="2707" spans="1:20" x14ac:dyDescent="0.25">
      <c r="A2707">
        <v>2705</v>
      </c>
      <c r="B2707">
        <v>4</v>
      </c>
      <c r="C2707">
        <v>-1</v>
      </c>
      <c r="D2707" t="s">
        <v>124</v>
      </c>
      <c r="E2707" t="s">
        <v>202</v>
      </c>
      <c r="F2707">
        <v>0.359122</v>
      </c>
      <c r="G2707">
        <v>-1</v>
      </c>
      <c r="H2707">
        <v>312.33800000000002</v>
      </c>
      <c r="I2707">
        <v>-1</v>
      </c>
      <c r="J2707">
        <v>0</v>
      </c>
      <c r="K2707">
        <v>8.0122070000000001</v>
      </c>
      <c r="L2707">
        <v>0.66387200000000002</v>
      </c>
      <c r="M2707">
        <v>0.22667200000000001</v>
      </c>
      <c r="N2707">
        <v>-305.92107199999998</v>
      </c>
      <c r="O2707">
        <v>-0.35030099999999997</v>
      </c>
      <c r="P2707">
        <v>0.19373799999999999</v>
      </c>
      <c r="Q2707">
        <v>-305.96285999999998</v>
      </c>
      <c r="R2707">
        <v>-0.35405500000000001</v>
      </c>
      <c r="S2707">
        <v>5.320621</v>
      </c>
      <c r="T2707">
        <v>3.754E-3</v>
      </c>
    </row>
    <row r="2708" spans="1:20" x14ac:dyDescent="0.25">
      <c r="A2708">
        <v>2706</v>
      </c>
      <c r="B2708">
        <v>4</v>
      </c>
      <c r="C2708">
        <v>-1</v>
      </c>
      <c r="D2708" t="s">
        <v>124</v>
      </c>
      <c r="E2708" t="s">
        <v>202</v>
      </c>
      <c r="F2708">
        <v>0.156643</v>
      </c>
      <c r="G2708">
        <v>-1</v>
      </c>
      <c r="H2708">
        <v>272.96800000000002</v>
      </c>
      <c r="I2708">
        <v>-1</v>
      </c>
      <c r="J2708">
        <v>0</v>
      </c>
      <c r="K2708">
        <v>8.0211629999999996</v>
      </c>
      <c r="L2708">
        <v>0.73990699999999998</v>
      </c>
      <c r="M2708">
        <v>0.91660299999999995</v>
      </c>
      <c r="N2708">
        <v>-306.113541</v>
      </c>
      <c r="O2708">
        <v>-0.28376800000000002</v>
      </c>
      <c r="P2708">
        <v>0.89215</v>
      </c>
      <c r="Q2708">
        <v>-306.14627100000001</v>
      </c>
      <c r="R2708">
        <v>-0.28908200000000001</v>
      </c>
      <c r="S2708">
        <v>4.0856009999999996</v>
      </c>
      <c r="T2708">
        <v>5.3140000000000001E-3</v>
      </c>
    </row>
    <row r="2709" spans="1:20" x14ac:dyDescent="0.25">
      <c r="A2709">
        <v>2707</v>
      </c>
      <c r="B2709">
        <v>4</v>
      </c>
      <c r="C2709">
        <v>-1</v>
      </c>
      <c r="D2709" t="s">
        <v>124</v>
      </c>
      <c r="E2709" t="s">
        <v>202</v>
      </c>
      <c r="F2709">
        <v>7.4466000000000004E-2</v>
      </c>
      <c r="G2709">
        <v>-1</v>
      </c>
      <c r="H2709">
        <v>235.042</v>
      </c>
      <c r="I2709">
        <v>-1</v>
      </c>
      <c r="J2709">
        <v>0</v>
      </c>
      <c r="K2709">
        <v>8.0334409999999998</v>
      </c>
      <c r="L2709">
        <v>0.71021000000000001</v>
      </c>
      <c r="M2709">
        <v>1.9994879999999999</v>
      </c>
      <c r="N2709">
        <v>-306.22759300000001</v>
      </c>
      <c r="O2709">
        <v>-0.211532</v>
      </c>
      <c r="P2709">
        <v>1.840471</v>
      </c>
      <c r="Q2709">
        <v>-306.33050500000002</v>
      </c>
      <c r="R2709">
        <v>-0.21065</v>
      </c>
      <c r="S2709">
        <v>18.941313000000001</v>
      </c>
      <c r="T2709">
        <v>8.8199999999999997E-4</v>
      </c>
    </row>
    <row r="2710" spans="1:20" x14ac:dyDescent="0.25">
      <c r="A2710">
        <v>2708</v>
      </c>
      <c r="B2710">
        <v>4</v>
      </c>
      <c r="C2710">
        <v>-1</v>
      </c>
      <c r="D2710" t="s">
        <v>124</v>
      </c>
      <c r="E2710" t="s">
        <v>202</v>
      </c>
      <c r="F2710">
        <v>4.5724000000000001E-2</v>
      </c>
      <c r="G2710">
        <v>-1</v>
      </c>
      <c r="H2710">
        <v>278.39299999999997</v>
      </c>
      <c r="I2710">
        <v>-1</v>
      </c>
      <c r="J2710">
        <v>0</v>
      </c>
      <c r="K2710">
        <v>8.0574910000000006</v>
      </c>
      <c r="L2710">
        <v>0.52686599999999995</v>
      </c>
      <c r="M2710">
        <v>2.5240550000000002</v>
      </c>
      <c r="N2710">
        <v>-306.44843700000001</v>
      </c>
      <c r="O2710">
        <v>-0.15537699999999999</v>
      </c>
      <c r="P2710">
        <v>2.55952</v>
      </c>
      <c r="Q2710">
        <v>-306.42254600000001</v>
      </c>
      <c r="R2710">
        <v>-0.155304</v>
      </c>
      <c r="S2710">
        <v>4.3909269999999996</v>
      </c>
      <c r="T2710">
        <v>7.2999999999999999E-5</v>
      </c>
    </row>
    <row r="2711" spans="1:20" x14ac:dyDescent="0.25">
      <c r="A2711">
        <v>2709</v>
      </c>
      <c r="B2711">
        <v>4</v>
      </c>
      <c r="C2711">
        <v>-1</v>
      </c>
      <c r="D2711" t="s">
        <v>124</v>
      </c>
      <c r="E2711" t="s">
        <v>202</v>
      </c>
      <c r="F2711">
        <v>0.20652300000000001</v>
      </c>
      <c r="G2711">
        <v>-1</v>
      </c>
      <c r="H2711">
        <v>255.328</v>
      </c>
      <c r="I2711">
        <v>-1</v>
      </c>
      <c r="J2711">
        <v>0</v>
      </c>
      <c r="K2711">
        <v>8.0669190000000004</v>
      </c>
      <c r="L2711">
        <v>0.49305100000000002</v>
      </c>
      <c r="M2711">
        <v>3.3258350000000001</v>
      </c>
      <c r="N2711">
        <v>-306.47819399999997</v>
      </c>
      <c r="O2711">
        <v>-0.114221</v>
      </c>
      <c r="P2711">
        <v>3.282816</v>
      </c>
      <c r="Q2711">
        <v>-306.48742700000003</v>
      </c>
      <c r="R2711">
        <v>-0.10976900000000001</v>
      </c>
      <c r="S2711">
        <v>4.3998480000000004</v>
      </c>
      <c r="T2711">
        <v>4.4510000000000001E-3</v>
      </c>
    </row>
    <row r="2712" spans="1:20" x14ac:dyDescent="0.25">
      <c r="A2712">
        <v>2710</v>
      </c>
      <c r="B2712">
        <v>4</v>
      </c>
      <c r="C2712">
        <v>-1</v>
      </c>
      <c r="D2712" t="s">
        <v>124</v>
      </c>
      <c r="E2712" t="s">
        <v>202</v>
      </c>
      <c r="F2712">
        <v>6.7169000000000006E-2</v>
      </c>
      <c r="G2712">
        <v>-1</v>
      </c>
      <c r="H2712">
        <v>333.16199999999998</v>
      </c>
      <c r="I2712">
        <v>-1</v>
      </c>
      <c r="J2712">
        <v>0</v>
      </c>
      <c r="K2712">
        <v>8.0673750000000002</v>
      </c>
      <c r="L2712">
        <v>0.34733399999999998</v>
      </c>
      <c r="M2712">
        <v>4.4352119999999999</v>
      </c>
      <c r="N2712">
        <v>-306.49989199999999</v>
      </c>
      <c r="O2712">
        <v>-6.0797999999999998E-2</v>
      </c>
      <c r="P2712">
        <v>4.2500619999999998</v>
      </c>
      <c r="Q2712">
        <v>-306.54330399999998</v>
      </c>
      <c r="R2712">
        <v>-6.6486000000000003E-2</v>
      </c>
      <c r="S2712">
        <v>19.017161999999999</v>
      </c>
      <c r="T2712">
        <v>5.6870000000000002E-3</v>
      </c>
    </row>
    <row r="2713" spans="1:20" x14ac:dyDescent="0.25">
      <c r="A2713">
        <v>2711</v>
      </c>
      <c r="B2713">
        <v>4</v>
      </c>
      <c r="C2713">
        <v>-1</v>
      </c>
      <c r="D2713" t="s">
        <v>124</v>
      </c>
      <c r="E2713" t="s">
        <v>202</v>
      </c>
      <c r="F2713">
        <v>2.545E-2</v>
      </c>
      <c r="G2713">
        <v>-1</v>
      </c>
      <c r="H2713">
        <v>343.572</v>
      </c>
      <c r="I2713">
        <v>-1</v>
      </c>
      <c r="J2713">
        <v>0</v>
      </c>
      <c r="K2713">
        <v>8.0630159999999993</v>
      </c>
      <c r="L2713">
        <v>0.168709</v>
      </c>
      <c r="M2713">
        <v>4.9567079999999999</v>
      </c>
      <c r="N2713">
        <v>-306.588753</v>
      </c>
      <c r="O2713">
        <v>-4.4818999999999998E-2</v>
      </c>
      <c r="P2713">
        <v>4.9756039999999997</v>
      </c>
      <c r="Q2713">
        <v>-306.56854199999998</v>
      </c>
      <c r="R2713">
        <v>-4.4388999999999998E-2</v>
      </c>
      <c r="S2713">
        <v>2.7668140000000001</v>
      </c>
      <c r="T2713">
        <v>4.2900000000000002E-4</v>
      </c>
    </row>
    <row r="2714" spans="1:20" x14ac:dyDescent="0.25">
      <c r="A2714">
        <v>2712</v>
      </c>
      <c r="B2714">
        <v>4</v>
      </c>
      <c r="C2714">
        <v>-1</v>
      </c>
      <c r="D2714" t="s">
        <v>124</v>
      </c>
      <c r="E2714" t="s">
        <v>202</v>
      </c>
      <c r="F2714">
        <v>5.7109999999999999E-3</v>
      </c>
      <c r="G2714">
        <v>-1</v>
      </c>
      <c r="H2714">
        <v>357.20699999999999</v>
      </c>
      <c r="I2714">
        <v>-1</v>
      </c>
      <c r="J2714">
        <v>0</v>
      </c>
      <c r="K2714">
        <v>8.0553240000000006</v>
      </c>
      <c r="L2714">
        <v>0.20316300000000001</v>
      </c>
      <c r="M2714">
        <v>5.7127480000000004</v>
      </c>
      <c r="N2714">
        <v>-306.56680599999999</v>
      </c>
      <c r="O2714">
        <v>-2.6769000000000001E-2</v>
      </c>
      <c r="P2714">
        <v>5.7007149999999998</v>
      </c>
      <c r="Q2714">
        <v>-306.58431999999999</v>
      </c>
      <c r="R2714">
        <v>-2.7674000000000001E-2</v>
      </c>
      <c r="S2714">
        <v>2.1249280000000002</v>
      </c>
      <c r="T2714">
        <v>9.0499999999999999E-4</v>
      </c>
    </row>
    <row r="2715" spans="1:20" x14ac:dyDescent="0.25">
      <c r="A2715">
        <v>2713</v>
      </c>
      <c r="B2715">
        <v>4</v>
      </c>
      <c r="C2715">
        <v>-1</v>
      </c>
      <c r="D2715" t="s">
        <v>124</v>
      </c>
      <c r="E2715" t="s">
        <v>202</v>
      </c>
      <c r="F2715">
        <v>2.4726000000000001E-2</v>
      </c>
      <c r="G2715">
        <v>-1</v>
      </c>
      <c r="H2715">
        <v>364.84399999999999</v>
      </c>
      <c r="I2715">
        <v>-1</v>
      </c>
      <c r="J2715">
        <v>0</v>
      </c>
      <c r="K2715">
        <v>8.0574580000000005</v>
      </c>
      <c r="L2715">
        <v>5.7159000000000001E-2</v>
      </c>
      <c r="M2715">
        <v>6.4088839999999996</v>
      </c>
      <c r="N2715">
        <v>-306.66123199999998</v>
      </c>
      <c r="O2715">
        <v>-2.3446000000000002E-2</v>
      </c>
      <c r="P2715">
        <v>6.4257540000000004</v>
      </c>
      <c r="Q2715">
        <v>-306.59304800000001</v>
      </c>
      <c r="R2715">
        <v>-1.685E-2</v>
      </c>
      <c r="S2715">
        <v>7.024</v>
      </c>
      <c r="T2715">
        <v>6.5970000000000004E-3</v>
      </c>
    </row>
    <row r="2716" spans="1:20" x14ac:dyDescent="0.25">
      <c r="A2716">
        <v>2714</v>
      </c>
      <c r="B2716">
        <v>4</v>
      </c>
      <c r="C2716">
        <v>-1</v>
      </c>
      <c r="D2716" t="s">
        <v>124</v>
      </c>
      <c r="E2716" t="s">
        <v>202</v>
      </c>
      <c r="F2716">
        <v>0.33997699999999997</v>
      </c>
      <c r="G2716">
        <v>-1</v>
      </c>
      <c r="H2716">
        <v>418.11099999999999</v>
      </c>
      <c r="I2716">
        <v>-1</v>
      </c>
      <c r="J2716">
        <v>0</v>
      </c>
      <c r="K2716">
        <v>8.0604580000000006</v>
      </c>
      <c r="L2716">
        <v>0.12266100000000001</v>
      </c>
      <c r="M2716">
        <v>7.1402039999999998</v>
      </c>
      <c r="N2716">
        <v>-306.72426899999999</v>
      </c>
      <c r="O2716">
        <v>-2.0434999999999998E-2</v>
      </c>
      <c r="P2716">
        <v>7.1510499999999997</v>
      </c>
      <c r="Q2716">
        <v>-306.597443</v>
      </c>
      <c r="R2716">
        <v>-8.5470000000000008E-3</v>
      </c>
      <c r="S2716">
        <v>12.728918999999999</v>
      </c>
      <c r="T2716">
        <v>1.1887999999999999E-2</v>
      </c>
    </row>
    <row r="2717" spans="1:20" x14ac:dyDescent="0.25">
      <c r="A2717">
        <v>2715</v>
      </c>
      <c r="B2717">
        <v>3</v>
      </c>
      <c r="C2717">
        <v>-1</v>
      </c>
      <c r="D2717" t="s">
        <v>239</v>
      </c>
      <c r="E2717" t="s">
        <v>202</v>
      </c>
      <c r="F2717">
        <v>0.29635</v>
      </c>
      <c r="G2717">
        <v>-1</v>
      </c>
      <c r="H2717">
        <v>423.88099999999997</v>
      </c>
      <c r="I2717">
        <v>-1</v>
      </c>
      <c r="J2717">
        <v>0</v>
      </c>
      <c r="K2717">
        <v>8.066516</v>
      </c>
      <c r="L2717">
        <v>9.3949000000000005E-2</v>
      </c>
      <c r="M2717">
        <v>8.2827990000000007</v>
      </c>
      <c r="N2717">
        <v>-306.32216599999998</v>
      </c>
      <c r="O2717">
        <v>1.4037000000000001E-2</v>
      </c>
      <c r="P2717">
        <v>8.1187889999999996</v>
      </c>
      <c r="Q2717">
        <v>-306.59826700000002</v>
      </c>
      <c r="R2717">
        <v>-1.784E-3</v>
      </c>
      <c r="S2717">
        <v>32.114002999999997</v>
      </c>
      <c r="T2717">
        <v>1.2252000000000001E-2</v>
      </c>
    </row>
    <row r="2718" spans="1:20" x14ac:dyDescent="0.25">
      <c r="A2718">
        <v>2716</v>
      </c>
      <c r="B2718">
        <v>3</v>
      </c>
      <c r="C2718">
        <v>-1</v>
      </c>
      <c r="D2718" t="s">
        <v>239</v>
      </c>
      <c r="E2718" t="s">
        <v>202</v>
      </c>
      <c r="F2718">
        <v>6.3101000000000004E-2</v>
      </c>
      <c r="G2718">
        <v>-1</v>
      </c>
      <c r="H2718">
        <v>326.95800000000003</v>
      </c>
      <c r="I2718">
        <v>-1</v>
      </c>
      <c r="J2718">
        <v>0</v>
      </c>
      <c r="K2718">
        <v>8.0685110000000009</v>
      </c>
      <c r="L2718">
        <v>-1.8504E-2</v>
      </c>
      <c r="M2718">
        <v>8.7189409999999992</v>
      </c>
      <c r="N2718">
        <v>-306.71226300000001</v>
      </c>
      <c r="O2718">
        <v>-7.4399999999999998E-4</v>
      </c>
      <c r="P2718">
        <v>8.8449010000000001</v>
      </c>
      <c r="Q2718">
        <v>-306.59631300000001</v>
      </c>
      <c r="R2718">
        <v>9.9700000000000006E-4</v>
      </c>
      <c r="S2718">
        <v>17.120239999999999</v>
      </c>
      <c r="T2718">
        <v>2.5300000000000002E-4</v>
      </c>
    </row>
    <row r="2719" spans="1:20" x14ac:dyDescent="0.25">
      <c r="A2719">
        <v>2717</v>
      </c>
      <c r="B2719">
        <v>3</v>
      </c>
      <c r="C2719">
        <v>-1</v>
      </c>
      <c r="D2719" t="s">
        <v>239</v>
      </c>
      <c r="E2719" t="s">
        <v>202</v>
      </c>
      <c r="F2719">
        <v>0.15068200000000001</v>
      </c>
      <c r="G2719">
        <v>-1</v>
      </c>
      <c r="H2719">
        <v>295.81900000000002</v>
      </c>
      <c r="I2719">
        <v>-1</v>
      </c>
      <c r="J2719">
        <v>0</v>
      </c>
      <c r="K2719">
        <v>8.0670269999999995</v>
      </c>
      <c r="L2719">
        <v>7.1013000000000007E-2</v>
      </c>
      <c r="M2719">
        <v>9.7230050000000006</v>
      </c>
      <c r="N2719">
        <v>-306.52829400000002</v>
      </c>
      <c r="O2719">
        <v>-4.0470000000000002E-3</v>
      </c>
      <c r="P2719">
        <v>9.5709979999999995</v>
      </c>
      <c r="Q2719">
        <v>-306.59326199999998</v>
      </c>
      <c r="R2719">
        <v>3.771E-3</v>
      </c>
      <c r="S2719">
        <v>16.530785000000002</v>
      </c>
      <c r="T2719">
        <v>2.7599999999999999E-4</v>
      </c>
    </row>
    <row r="2720" spans="1:20" x14ac:dyDescent="0.25">
      <c r="A2720">
        <v>2718</v>
      </c>
      <c r="B2720">
        <v>3</v>
      </c>
      <c r="C2720">
        <v>-1</v>
      </c>
      <c r="D2720" t="s">
        <v>239</v>
      </c>
      <c r="E2720" t="s">
        <v>202</v>
      </c>
      <c r="F2720">
        <v>1.602E-2</v>
      </c>
      <c r="G2720">
        <v>-1</v>
      </c>
      <c r="H2720">
        <v>376.738</v>
      </c>
      <c r="I2720">
        <v>-1</v>
      </c>
      <c r="J2720">
        <v>0</v>
      </c>
      <c r="K2720">
        <v>8.065137</v>
      </c>
      <c r="L2720">
        <v>-4.3353000000000003E-2</v>
      </c>
      <c r="M2720">
        <v>10.370974</v>
      </c>
      <c r="N2720">
        <v>-306.48255799999998</v>
      </c>
      <c r="O2720">
        <v>8.0859999999999994E-3</v>
      </c>
      <c r="P2720">
        <v>10.296929</v>
      </c>
      <c r="Q2720">
        <v>-306.58944700000001</v>
      </c>
      <c r="R2720">
        <v>4.457E-3</v>
      </c>
      <c r="S2720">
        <v>13.003019</v>
      </c>
      <c r="T2720">
        <v>3.6289999999999998E-3</v>
      </c>
    </row>
    <row r="2721" spans="1:20" x14ac:dyDescent="0.25">
      <c r="A2721">
        <v>2719</v>
      </c>
      <c r="B2721">
        <v>3</v>
      </c>
      <c r="C2721">
        <v>-1</v>
      </c>
      <c r="D2721" t="s">
        <v>239</v>
      </c>
      <c r="E2721" t="s">
        <v>202</v>
      </c>
      <c r="F2721">
        <v>9.2757999999999993E-2</v>
      </c>
      <c r="G2721">
        <v>-1</v>
      </c>
      <c r="H2721">
        <v>273.07600000000002</v>
      </c>
      <c r="I2721">
        <v>-1</v>
      </c>
      <c r="J2721">
        <v>0</v>
      </c>
      <c r="K2721">
        <v>8.0632140000000003</v>
      </c>
      <c r="L2721">
        <v>-5.0249000000000002E-2</v>
      </c>
      <c r="M2721">
        <v>11.060313000000001</v>
      </c>
      <c r="N2721">
        <v>-306.69099899999998</v>
      </c>
      <c r="O2721">
        <v>-5.3330000000000001E-3</v>
      </c>
      <c r="P2721">
        <v>11.264583</v>
      </c>
      <c r="Q2721">
        <v>-306.58483899999999</v>
      </c>
      <c r="R2721">
        <v>4.6350000000000002E-3</v>
      </c>
      <c r="S2721">
        <v>23.020858</v>
      </c>
      <c r="T2721">
        <v>6.9800000000000005E-4</v>
      </c>
    </row>
    <row r="2722" spans="1:20" x14ac:dyDescent="0.25">
      <c r="A2722">
        <v>2720</v>
      </c>
      <c r="B2722">
        <v>3</v>
      </c>
      <c r="C2722">
        <v>-1</v>
      </c>
      <c r="D2722" t="s">
        <v>239</v>
      </c>
      <c r="E2722" t="s">
        <v>202</v>
      </c>
      <c r="F2722">
        <v>1.5651000000000002E-2</v>
      </c>
      <c r="G2722">
        <v>-1</v>
      </c>
      <c r="H2722">
        <v>546.27700000000004</v>
      </c>
      <c r="I2722">
        <v>-1</v>
      </c>
      <c r="J2722">
        <v>0</v>
      </c>
      <c r="K2722">
        <v>8.0633149999999993</v>
      </c>
      <c r="L2722">
        <v>4.7476999999999998E-2</v>
      </c>
      <c r="M2722">
        <v>11.961003</v>
      </c>
      <c r="N2722">
        <v>-306.65190999999999</v>
      </c>
      <c r="O2722">
        <v>1.913E-3</v>
      </c>
      <c r="P2722">
        <v>11.990259999999999</v>
      </c>
      <c r="Q2722">
        <v>-306.58169600000002</v>
      </c>
      <c r="R2722">
        <v>4.9789999999999999E-3</v>
      </c>
      <c r="S2722">
        <v>7.6066630000000002</v>
      </c>
      <c r="T2722">
        <v>3.0660000000000001E-3</v>
      </c>
    </row>
    <row r="2723" spans="1:20" x14ac:dyDescent="0.25">
      <c r="A2723">
        <v>2721</v>
      </c>
      <c r="B2723">
        <v>3</v>
      </c>
      <c r="C2723">
        <v>-1</v>
      </c>
      <c r="D2723" t="s">
        <v>239</v>
      </c>
      <c r="E2723" t="s">
        <v>202</v>
      </c>
      <c r="F2723">
        <v>4.9100000000000001E-4</v>
      </c>
      <c r="G2723">
        <v>-1</v>
      </c>
      <c r="H2723">
        <v>334.84699999999998</v>
      </c>
      <c r="I2723">
        <v>-1</v>
      </c>
      <c r="J2723">
        <v>0</v>
      </c>
      <c r="K2723">
        <v>8.0642049999999994</v>
      </c>
      <c r="L2723">
        <v>-5.0999000000000003E-2</v>
      </c>
      <c r="M2723">
        <v>12.727520999999999</v>
      </c>
      <c r="N2723">
        <v>-306.56735800000001</v>
      </c>
      <c r="O2723">
        <v>4.5180000000000003E-3</v>
      </c>
      <c r="P2723">
        <v>12.71599</v>
      </c>
      <c r="Q2723">
        <v>-306.57830799999999</v>
      </c>
      <c r="R2723">
        <v>4.3359999999999996E-3</v>
      </c>
      <c r="S2723">
        <v>1.5901430000000001</v>
      </c>
      <c r="T2723">
        <v>1.8200000000000001E-4</v>
      </c>
    </row>
    <row r="2724" spans="1:20" x14ac:dyDescent="0.25">
      <c r="A2724">
        <v>2722</v>
      </c>
      <c r="B2724">
        <v>3</v>
      </c>
      <c r="C2724">
        <v>-1</v>
      </c>
      <c r="D2724" t="s">
        <v>239</v>
      </c>
      <c r="E2724" t="s">
        <v>202</v>
      </c>
      <c r="F2724">
        <v>2.4761999999999999E-2</v>
      </c>
      <c r="G2724">
        <v>-1</v>
      </c>
      <c r="H2724">
        <v>298.274</v>
      </c>
      <c r="I2724">
        <v>-1</v>
      </c>
      <c r="J2724">
        <v>0</v>
      </c>
      <c r="K2724">
        <v>8.0651270000000004</v>
      </c>
      <c r="L2724">
        <v>4.8397999999999997E-2</v>
      </c>
      <c r="M2724">
        <v>13.459059999999999</v>
      </c>
      <c r="N2724">
        <v>-306.567498</v>
      </c>
      <c r="O2724">
        <v>3.9509999999999997E-3</v>
      </c>
      <c r="P2724">
        <v>13.44181</v>
      </c>
      <c r="Q2724">
        <v>-306.57525600000002</v>
      </c>
      <c r="R2724">
        <v>4.7270000000000003E-3</v>
      </c>
      <c r="S2724">
        <v>1.8914580000000001</v>
      </c>
      <c r="T2724">
        <v>7.76E-4</v>
      </c>
    </row>
    <row r="2725" spans="1:20" x14ac:dyDescent="0.25">
      <c r="A2725">
        <v>2723</v>
      </c>
      <c r="B2725">
        <v>3</v>
      </c>
      <c r="C2725">
        <v>-1</v>
      </c>
      <c r="D2725" t="s">
        <v>239</v>
      </c>
      <c r="E2725" t="s">
        <v>202</v>
      </c>
      <c r="F2725">
        <v>0.179623</v>
      </c>
      <c r="G2725">
        <v>-1</v>
      </c>
      <c r="H2725">
        <v>239.9</v>
      </c>
      <c r="I2725">
        <v>-1</v>
      </c>
      <c r="J2725">
        <v>0</v>
      </c>
      <c r="K2725">
        <v>8.0655180000000009</v>
      </c>
      <c r="L2725">
        <v>4.8336999999999998E-2</v>
      </c>
      <c r="M2725">
        <v>14.287072999999999</v>
      </c>
      <c r="N2725">
        <v>-306.73159800000002</v>
      </c>
      <c r="O2725">
        <v>1.9729999999999999E-3</v>
      </c>
      <c r="P2725">
        <v>14.409651999999999</v>
      </c>
      <c r="Q2725">
        <v>-306.57110599999999</v>
      </c>
      <c r="R2725">
        <v>4.5869999999999999E-3</v>
      </c>
      <c r="S2725">
        <v>20.194807000000001</v>
      </c>
      <c r="T2725">
        <v>2.614E-3</v>
      </c>
    </row>
    <row r="2726" spans="1:20" x14ac:dyDescent="0.25">
      <c r="A2726">
        <v>2724</v>
      </c>
      <c r="B2726">
        <v>3</v>
      </c>
      <c r="C2726">
        <v>-1</v>
      </c>
      <c r="D2726" t="s">
        <v>239</v>
      </c>
      <c r="E2726" t="s">
        <v>202</v>
      </c>
      <c r="F2726">
        <v>7.0630999999999999E-2</v>
      </c>
      <c r="G2726">
        <v>-1</v>
      </c>
      <c r="H2726">
        <v>347.12</v>
      </c>
      <c r="I2726">
        <v>-1</v>
      </c>
      <c r="J2726">
        <v>0</v>
      </c>
      <c r="K2726">
        <v>8.0651960000000003</v>
      </c>
      <c r="L2726">
        <v>-5.4792E-2</v>
      </c>
      <c r="M2726">
        <v>15.108658999999999</v>
      </c>
      <c r="N2726">
        <v>-306.84151500000002</v>
      </c>
      <c r="O2726">
        <v>-1.0776000000000001E-2</v>
      </c>
      <c r="P2726">
        <v>15.135529999999999</v>
      </c>
      <c r="Q2726">
        <v>-306.56811499999998</v>
      </c>
      <c r="R2726">
        <v>3.813E-3</v>
      </c>
      <c r="S2726">
        <v>27.471664000000001</v>
      </c>
      <c r="T2726">
        <v>6.9629999999999996E-3</v>
      </c>
    </row>
    <row r="2727" spans="1:20" x14ac:dyDescent="0.25">
      <c r="A2727">
        <v>2725</v>
      </c>
      <c r="B2727">
        <v>4</v>
      </c>
      <c r="C2727">
        <v>-1</v>
      </c>
      <c r="D2727" t="s">
        <v>126</v>
      </c>
      <c r="E2727" t="s">
        <v>202</v>
      </c>
      <c r="F2727">
        <v>0.26745000000000002</v>
      </c>
      <c r="G2727">
        <v>-1</v>
      </c>
      <c r="H2727">
        <v>395.077</v>
      </c>
      <c r="I2727">
        <v>-1</v>
      </c>
      <c r="J2727">
        <v>0</v>
      </c>
      <c r="K2727">
        <v>8.0647839999999995</v>
      </c>
      <c r="L2727">
        <v>4.4035999999999999E-2</v>
      </c>
      <c r="M2727">
        <v>15.853706000000001</v>
      </c>
      <c r="N2727">
        <v>-306.48213099999998</v>
      </c>
      <c r="O2727">
        <v>1.0023000000000001E-2</v>
      </c>
      <c r="P2727">
        <v>15.861371999999999</v>
      </c>
      <c r="Q2727">
        <v>-306.56591800000001</v>
      </c>
      <c r="R2727">
        <v>3.8040000000000001E-3</v>
      </c>
      <c r="S2727">
        <v>8.4136629999999997</v>
      </c>
      <c r="T2727">
        <v>6.2189999999999997E-3</v>
      </c>
    </row>
    <row r="2728" spans="1:20" x14ac:dyDescent="0.25">
      <c r="A2728">
        <v>2726</v>
      </c>
      <c r="B2728">
        <v>4</v>
      </c>
      <c r="C2728">
        <v>-1</v>
      </c>
      <c r="D2728" t="s">
        <v>126</v>
      </c>
      <c r="E2728" t="s">
        <v>202</v>
      </c>
      <c r="F2728">
        <v>7.9399999999999998E-2</v>
      </c>
      <c r="G2728">
        <v>-1</v>
      </c>
      <c r="H2728">
        <v>218.18100000000001</v>
      </c>
      <c r="I2728">
        <v>-1</v>
      </c>
      <c r="J2728">
        <v>0</v>
      </c>
      <c r="K2728">
        <v>8.0578660000000006</v>
      </c>
      <c r="L2728">
        <v>4.5906000000000002E-2</v>
      </c>
      <c r="M2728">
        <v>16.76735</v>
      </c>
      <c r="N2728">
        <v>-306.67966899999999</v>
      </c>
      <c r="O2728">
        <v>-2.0599999999999999E-4</v>
      </c>
      <c r="P2728">
        <v>16.828941</v>
      </c>
      <c r="Q2728">
        <v>-306.56317100000001</v>
      </c>
      <c r="R2728">
        <v>3.2539999999999999E-3</v>
      </c>
      <c r="S2728">
        <v>13.177705</v>
      </c>
      <c r="T2728">
        <v>3.0479999999999999E-3</v>
      </c>
    </row>
    <row r="2729" spans="1:20" x14ac:dyDescent="0.25">
      <c r="A2729">
        <v>2727</v>
      </c>
      <c r="B2729">
        <v>4</v>
      </c>
      <c r="C2729">
        <v>-1</v>
      </c>
      <c r="D2729" t="s">
        <v>126</v>
      </c>
      <c r="E2729" t="s">
        <v>202</v>
      </c>
      <c r="F2729">
        <v>8.4294999999999995E-2</v>
      </c>
      <c r="G2729">
        <v>-1</v>
      </c>
      <c r="H2729">
        <v>224.70599999999999</v>
      </c>
      <c r="I2729">
        <v>-1</v>
      </c>
      <c r="J2729">
        <v>0</v>
      </c>
      <c r="K2729">
        <v>8.0105850000000007</v>
      </c>
      <c r="L2729">
        <v>-5.3019999999999998E-2</v>
      </c>
      <c r="M2729">
        <v>17.468076</v>
      </c>
      <c r="N2729">
        <v>-306.637902</v>
      </c>
      <c r="O2729">
        <v>3.2950000000000002E-3</v>
      </c>
      <c r="P2729">
        <v>17.552168000000002</v>
      </c>
      <c r="Q2729">
        <v>-306.56115699999998</v>
      </c>
      <c r="R2729">
        <v>2.4680000000000001E-3</v>
      </c>
      <c r="S2729">
        <v>11.384715999999999</v>
      </c>
      <c r="T2729">
        <v>8.2700000000000004E-4</v>
      </c>
    </row>
    <row r="2730" spans="1:20" x14ac:dyDescent="0.25">
      <c r="A2730">
        <v>2728</v>
      </c>
      <c r="B2730">
        <v>5</v>
      </c>
      <c r="C2730">
        <v>-1</v>
      </c>
      <c r="D2730" t="s">
        <v>127</v>
      </c>
      <c r="E2730" t="s">
        <v>202</v>
      </c>
      <c r="F2730">
        <v>0.17638499999999999</v>
      </c>
      <c r="G2730">
        <v>-1</v>
      </c>
      <c r="H2730">
        <v>282.05</v>
      </c>
      <c r="I2730">
        <v>-1</v>
      </c>
      <c r="J2730">
        <v>0</v>
      </c>
      <c r="K2730">
        <v>7.912763</v>
      </c>
      <c r="L2730">
        <v>4.8580999999999999E-2</v>
      </c>
      <c r="M2730">
        <v>18.374987999999998</v>
      </c>
      <c r="N2730">
        <v>-306.43786899999998</v>
      </c>
      <c r="O2730">
        <v>3.5899999999999999E-3</v>
      </c>
      <c r="P2730">
        <v>18.268522000000001</v>
      </c>
      <c r="Q2730">
        <v>-306.55957000000001</v>
      </c>
      <c r="R2730">
        <v>2.7859999999999998E-3</v>
      </c>
      <c r="S2730">
        <v>16.169751999999999</v>
      </c>
      <c r="T2730">
        <v>8.0400000000000003E-4</v>
      </c>
    </row>
    <row r="2731" spans="1:20" x14ac:dyDescent="0.25">
      <c r="A2731">
        <v>2729</v>
      </c>
      <c r="B2731">
        <v>4</v>
      </c>
      <c r="C2731">
        <v>-1</v>
      </c>
      <c r="D2731" t="s">
        <v>128</v>
      </c>
      <c r="E2731" t="s">
        <v>202</v>
      </c>
      <c r="F2731">
        <v>0.40782299999999999</v>
      </c>
      <c r="G2731">
        <v>-1</v>
      </c>
      <c r="H2731">
        <v>220.52799999999999</v>
      </c>
      <c r="I2731">
        <v>-1</v>
      </c>
      <c r="J2731">
        <v>0</v>
      </c>
      <c r="K2731">
        <v>7.7858159999999996</v>
      </c>
      <c r="L2731">
        <v>-5.3413000000000002E-2</v>
      </c>
      <c r="M2731">
        <v>19.121587000000002</v>
      </c>
      <c r="N2731">
        <v>-306.27730700000001</v>
      </c>
      <c r="O2731">
        <v>8.9300000000000004E-3</v>
      </c>
      <c r="P2731">
        <v>18.974392000000002</v>
      </c>
      <c r="Q2731">
        <v>-306.55779999999999</v>
      </c>
      <c r="R2731">
        <v>2.088E-3</v>
      </c>
      <c r="S2731">
        <v>31.676932000000001</v>
      </c>
      <c r="T2731">
        <v>6.842E-3</v>
      </c>
    </row>
    <row r="2732" spans="1:20" x14ac:dyDescent="0.25">
      <c r="A2732">
        <v>2730</v>
      </c>
      <c r="B2732">
        <v>4</v>
      </c>
      <c r="C2732">
        <v>-1</v>
      </c>
      <c r="D2732" t="s">
        <v>128</v>
      </c>
      <c r="E2732" t="s">
        <v>202</v>
      </c>
      <c r="F2732">
        <v>0.163188</v>
      </c>
      <c r="G2732">
        <v>-1</v>
      </c>
      <c r="H2732">
        <v>294.35000000000002</v>
      </c>
      <c r="I2732">
        <v>-1</v>
      </c>
      <c r="J2732">
        <v>0</v>
      </c>
      <c r="K2732">
        <v>7.6591389999999997</v>
      </c>
      <c r="L2732">
        <v>5.1387000000000002E-2</v>
      </c>
      <c r="M2732">
        <v>19.671299000000001</v>
      </c>
      <c r="N2732">
        <v>-306.54386799999997</v>
      </c>
      <c r="O2732">
        <v>2.9229999999999998E-3</v>
      </c>
      <c r="P2732">
        <v>19.668662999999999</v>
      </c>
      <c r="Q2732">
        <v>-306.55642699999999</v>
      </c>
      <c r="R2732">
        <v>2.493E-3</v>
      </c>
      <c r="S2732">
        <v>1.2832319999999999</v>
      </c>
      <c r="T2732">
        <v>4.2999999999999999E-4</v>
      </c>
    </row>
    <row r="2733" spans="1:20" x14ac:dyDescent="0.25">
      <c r="A2733">
        <v>2731</v>
      </c>
      <c r="B2733">
        <v>4</v>
      </c>
      <c r="C2733">
        <v>-1</v>
      </c>
      <c r="D2733" t="s">
        <v>128</v>
      </c>
      <c r="E2733" t="s">
        <v>202</v>
      </c>
      <c r="F2733">
        <v>0.27020899999999998</v>
      </c>
      <c r="G2733">
        <v>-1</v>
      </c>
      <c r="H2733">
        <v>678.97699999999998</v>
      </c>
      <c r="I2733">
        <v>-1</v>
      </c>
      <c r="J2733">
        <v>0</v>
      </c>
      <c r="K2733">
        <v>7.52196</v>
      </c>
      <c r="L2733">
        <v>5.1697E-2</v>
      </c>
      <c r="M2733">
        <v>20.514116000000001</v>
      </c>
      <c r="N2733">
        <v>-306.716973</v>
      </c>
      <c r="O2733">
        <v>-3.173E-3</v>
      </c>
      <c r="P2733">
        <v>20.578403000000002</v>
      </c>
      <c r="Q2733">
        <v>-306.55471799999998</v>
      </c>
      <c r="R2733">
        <v>2.2560000000000002E-3</v>
      </c>
      <c r="S2733">
        <v>17.452693</v>
      </c>
      <c r="T2733">
        <v>9.1699999999999995E-4</v>
      </c>
    </row>
    <row r="2734" spans="1:20" x14ac:dyDescent="0.25">
      <c r="A2734">
        <v>2732</v>
      </c>
      <c r="B2734">
        <v>4</v>
      </c>
      <c r="C2734">
        <v>-1</v>
      </c>
      <c r="D2734" t="s">
        <v>128</v>
      </c>
      <c r="E2734" t="s">
        <v>202</v>
      </c>
      <c r="F2734">
        <v>0.18947</v>
      </c>
      <c r="G2734">
        <v>-1</v>
      </c>
      <c r="H2734">
        <v>1244.328</v>
      </c>
      <c r="I2734">
        <v>-1</v>
      </c>
      <c r="J2734">
        <v>0</v>
      </c>
      <c r="K2734">
        <v>7.4443169999999999</v>
      </c>
      <c r="L2734">
        <v>-5.5655999999999997E-2</v>
      </c>
      <c r="M2734">
        <v>21.323373</v>
      </c>
      <c r="N2734">
        <v>-306.475033</v>
      </c>
      <c r="O2734">
        <v>1.825E-3</v>
      </c>
      <c r="P2734">
        <v>21.251379</v>
      </c>
      <c r="Q2734">
        <v>-306.55343599999998</v>
      </c>
      <c r="R2734">
        <v>1.5410000000000001E-3</v>
      </c>
      <c r="S2734">
        <v>10.644404</v>
      </c>
      <c r="T2734">
        <v>2.8400000000000002E-4</v>
      </c>
    </row>
    <row r="2735" spans="1:20" x14ac:dyDescent="0.25">
      <c r="A2735">
        <v>2733</v>
      </c>
      <c r="B2735">
        <v>4</v>
      </c>
      <c r="C2735">
        <v>-1</v>
      </c>
      <c r="D2735" t="s">
        <v>128</v>
      </c>
      <c r="E2735" t="s">
        <v>202</v>
      </c>
      <c r="F2735">
        <v>0.10717500000000001</v>
      </c>
      <c r="G2735">
        <v>-1</v>
      </c>
      <c r="H2735">
        <v>1126.9069999999999</v>
      </c>
      <c r="I2735">
        <v>-1</v>
      </c>
      <c r="J2735">
        <v>0</v>
      </c>
      <c r="K2735">
        <v>7.3761169999999998</v>
      </c>
      <c r="L2735">
        <v>5.1534999999999997E-2</v>
      </c>
      <c r="M2735">
        <v>21.908957000000001</v>
      </c>
      <c r="N2735">
        <v>-306.50146599999999</v>
      </c>
      <c r="O2735">
        <v>3.8299999999999999E-4</v>
      </c>
      <c r="P2735">
        <v>21.917950000000001</v>
      </c>
      <c r="Q2735">
        <v>-306.55261200000001</v>
      </c>
      <c r="R2735">
        <v>1.89E-3</v>
      </c>
      <c r="S2735">
        <v>5.1930329999999998</v>
      </c>
      <c r="T2735">
        <v>1.508E-3</v>
      </c>
    </row>
    <row r="2736" spans="1:20" x14ac:dyDescent="0.25">
      <c r="A2736">
        <v>2734</v>
      </c>
      <c r="B2736">
        <v>5</v>
      </c>
      <c r="C2736">
        <v>-1</v>
      </c>
      <c r="D2736" t="s">
        <v>152</v>
      </c>
      <c r="E2736" t="s">
        <v>202</v>
      </c>
      <c r="F2736">
        <v>0.14917800000000001</v>
      </c>
      <c r="G2736">
        <v>-1</v>
      </c>
      <c r="H2736">
        <v>318.02999999999997</v>
      </c>
      <c r="I2736">
        <v>-1</v>
      </c>
      <c r="J2736">
        <v>0</v>
      </c>
      <c r="K2736">
        <v>7.3045010000000001</v>
      </c>
      <c r="L2736">
        <v>-5.5337999999999998E-2</v>
      </c>
      <c r="M2736">
        <v>22.550639</v>
      </c>
      <c r="N2736">
        <v>-306.56224700000001</v>
      </c>
      <c r="O2736">
        <v>2.1299999999999999E-3</v>
      </c>
      <c r="P2736">
        <v>22.578282999999999</v>
      </c>
      <c r="Q2736">
        <v>-306.55148300000002</v>
      </c>
      <c r="R2736">
        <v>1.219E-3</v>
      </c>
      <c r="S2736">
        <v>2.9666290000000002</v>
      </c>
      <c r="T2736">
        <v>9.1E-4</v>
      </c>
    </row>
    <row r="2737" spans="1:20" x14ac:dyDescent="0.25">
      <c r="A2737">
        <v>2735</v>
      </c>
      <c r="B2737">
        <v>4</v>
      </c>
      <c r="C2737">
        <v>-1</v>
      </c>
      <c r="D2737" t="s">
        <v>129</v>
      </c>
      <c r="E2737" t="s">
        <v>202</v>
      </c>
      <c r="F2737">
        <v>0.31485999999999997</v>
      </c>
      <c r="G2737">
        <v>-1</v>
      </c>
      <c r="H2737">
        <v>352.30399999999997</v>
      </c>
      <c r="I2737">
        <v>-1</v>
      </c>
      <c r="J2737">
        <v>0</v>
      </c>
      <c r="K2737">
        <v>7.2232010000000004</v>
      </c>
      <c r="L2737">
        <v>5.4552000000000003E-2</v>
      </c>
      <c r="M2737">
        <v>23.268267000000002</v>
      </c>
      <c r="N2737">
        <v>-306.60455899999999</v>
      </c>
      <c r="O2737">
        <v>-1.993E-3</v>
      </c>
      <c r="P2737">
        <v>23.231697</v>
      </c>
      <c r="Q2737">
        <v>-306.55078099999997</v>
      </c>
      <c r="R2737">
        <v>1.6949999999999999E-3</v>
      </c>
      <c r="S2737">
        <v>6.503374</v>
      </c>
      <c r="T2737">
        <v>2.9799999999999998E-4</v>
      </c>
    </row>
    <row r="2738" spans="1:20" x14ac:dyDescent="0.25">
      <c r="A2738">
        <v>2736</v>
      </c>
      <c r="B2738">
        <v>4</v>
      </c>
      <c r="C2738">
        <v>-1</v>
      </c>
      <c r="D2738" t="s">
        <v>129</v>
      </c>
      <c r="E2738" t="s">
        <v>202</v>
      </c>
      <c r="F2738">
        <v>4.4429999999999997E-2</v>
      </c>
      <c r="G2738">
        <v>-1</v>
      </c>
      <c r="H2738">
        <v>265.90199999999999</v>
      </c>
      <c r="I2738">
        <v>-1</v>
      </c>
      <c r="J2738">
        <v>0</v>
      </c>
      <c r="K2738">
        <v>7.1032250000000001</v>
      </c>
      <c r="L2738">
        <v>5.5442999999999999E-2</v>
      </c>
      <c r="M2738">
        <v>23.992224</v>
      </c>
      <c r="N2738">
        <v>-306.60263700000002</v>
      </c>
      <c r="O2738">
        <v>-6.4999999999999997E-4</v>
      </c>
      <c r="P2738">
        <v>24.090751999999998</v>
      </c>
      <c r="Q2738">
        <v>-306.54959100000002</v>
      </c>
      <c r="R2738">
        <v>1.653E-3</v>
      </c>
      <c r="S2738">
        <v>11.189992</v>
      </c>
      <c r="T2738">
        <v>1.003E-3</v>
      </c>
    </row>
    <row r="2739" spans="1:20" x14ac:dyDescent="0.25">
      <c r="A2739">
        <v>2737</v>
      </c>
      <c r="B2739">
        <v>4</v>
      </c>
      <c r="C2739">
        <v>-1</v>
      </c>
      <c r="D2739" t="s">
        <v>129</v>
      </c>
      <c r="E2739" t="s">
        <v>202</v>
      </c>
      <c r="F2739">
        <v>0.27664899999999998</v>
      </c>
      <c r="G2739">
        <v>-1</v>
      </c>
      <c r="H2739">
        <v>273.072</v>
      </c>
      <c r="I2739">
        <v>-1</v>
      </c>
      <c r="J2739">
        <v>0</v>
      </c>
      <c r="K2739">
        <v>7.0125060000000001</v>
      </c>
      <c r="L2739">
        <v>-5.5449999999999999E-2</v>
      </c>
      <c r="M2739">
        <v>24.703493000000002</v>
      </c>
      <c r="N2739">
        <v>-306.72645599999998</v>
      </c>
      <c r="O2739">
        <v>1.2135E-2</v>
      </c>
      <c r="P2739">
        <v>24.725477000000001</v>
      </c>
      <c r="Q2739">
        <v>-306.54852299999999</v>
      </c>
      <c r="R2739">
        <v>1.1000000000000001E-3</v>
      </c>
      <c r="S2739">
        <v>17.928636000000001</v>
      </c>
      <c r="T2739">
        <v>1.1035E-2</v>
      </c>
    </row>
    <row r="2740" spans="1:20" x14ac:dyDescent="0.25">
      <c r="A2740">
        <v>2738</v>
      </c>
      <c r="B2740">
        <v>4</v>
      </c>
      <c r="C2740">
        <v>-1</v>
      </c>
      <c r="D2740" t="s">
        <v>129</v>
      </c>
      <c r="E2740" t="s">
        <v>202</v>
      </c>
      <c r="F2740">
        <v>9.9468000000000001E-2</v>
      </c>
      <c r="G2740">
        <v>-1</v>
      </c>
      <c r="H2740">
        <v>310.98500000000001</v>
      </c>
      <c r="I2740">
        <v>-1</v>
      </c>
      <c r="J2740">
        <v>0</v>
      </c>
      <c r="K2740">
        <v>6.9267459999999996</v>
      </c>
      <c r="L2740">
        <v>5.5594999999999999E-2</v>
      </c>
      <c r="M2740">
        <v>25.41225</v>
      </c>
      <c r="N2740">
        <v>-306.459902</v>
      </c>
      <c r="O2740">
        <v>2.31E-4</v>
      </c>
      <c r="P2740">
        <v>25.352270000000001</v>
      </c>
      <c r="Q2740">
        <v>-306.54791299999999</v>
      </c>
      <c r="R2740">
        <v>1.6149999999999999E-3</v>
      </c>
      <c r="S2740">
        <v>10.650572</v>
      </c>
      <c r="T2740">
        <v>1.384E-3</v>
      </c>
    </row>
    <row r="2741" spans="1:20" x14ac:dyDescent="0.25">
      <c r="A2741">
        <v>2739</v>
      </c>
      <c r="B2741">
        <v>4</v>
      </c>
      <c r="C2741">
        <v>-1</v>
      </c>
      <c r="D2741" t="s">
        <v>129</v>
      </c>
      <c r="E2741" t="s">
        <v>202</v>
      </c>
      <c r="F2741">
        <v>0.31698500000000002</v>
      </c>
      <c r="G2741">
        <v>-1</v>
      </c>
      <c r="H2741">
        <v>309.61099999999999</v>
      </c>
      <c r="I2741">
        <v>-1</v>
      </c>
      <c r="J2741">
        <v>0</v>
      </c>
      <c r="K2741">
        <v>6.8471209999999996</v>
      </c>
      <c r="L2741">
        <v>-5.7948E-2</v>
      </c>
      <c r="M2741">
        <v>26.125807000000002</v>
      </c>
      <c r="N2741">
        <v>-306.37444199999999</v>
      </c>
      <c r="O2741">
        <v>1.5100000000000001E-4</v>
      </c>
      <c r="P2741">
        <v>25.971653</v>
      </c>
      <c r="Q2741">
        <v>-306.54699699999998</v>
      </c>
      <c r="R2741">
        <v>9.5E-4</v>
      </c>
      <c r="S2741">
        <v>23.138442000000001</v>
      </c>
      <c r="T2741">
        <v>7.9799999999999999E-4</v>
      </c>
    </row>
    <row r="2742" spans="1:20" x14ac:dyDescent="0.25">
      <c r="A2742">
        <v>2740</v>
      </c>
      <c r="B2742">
        <v>4</v>
      </c>
      <c r="C2742">
        <v>-1</v>
      </c>
      <c r="D2742" t="s">
        <v>129</v>
      </c>
      <c r="E2742" t="s">
        <v>202</v>
      </c>
      <c r="F2742">
        <v>0.28667199999999998</v>
      </c>
      <c r="G2742">
        <v>-1</v>
      </c>
      <c r="H2742">
        <v>1121.0309999999999</v>
      </c>
      <c r="I2742">
        <v>-1</v>
      </c>
      <c r="J2742">
        <v>0</v>
      </c>
      <c r="K2742">
        <v>6.746747</v>
      </c>
      <c r="L2742">
        <v>-5.7690999999999999E-2</v>
      </c>
      <c r="M2742">
        <v>26.777259000000001</v>
      </c>
      <c r="N2742">
        <v>-306.51185900000002</v>
      </c>
      <c r="O2742">
        <v>2.3050000000000002E-3</v>
      </c>
      <c r="P2742">
        <v>26.786750999999999</v>
      </c>
      <c r="Q2742">
        <v>-306.54608200000001</v>
      </c>
      <c r="R2742">
        <v>8.5700000000000001E-4</v>
      </c>
      <c r="S2742">
        <v>3.5514450000000002</v>
      </c>
      <c r="T2742">
        <v>1.4480000000000001E-3</v>
      </c>
    </row>
    <row r="2743" spans="1:20" x14ac:dyDescent="0.25">
      <c r="A2743">
        <v>2741</v>
      </c>
      <c r="B2743">
        <v>4</v>
      </c>
      <c r="C2743">
        <v>-1</v>
      </c>
      <c r="D2743" t="s">
        <v>129</v>
      </c>
      <c r="E2743" t="s">
        <v>202</v>
      </c>
      <c r="F2743">
        <v>0.11580699999999999</v>
      </c>
      <c r="G2743">
        <v>-1</v>
      </c>
      <c r="H2743">
        <v>263.44</v>
      </c>
      <c r="I2743">
        <v>-1</v>
      </c>
      <c r="J2743">
        <v>0</v>
      </c>
      <c r="K2743">
        <v>6.6717589999999998</v>
      </c>
      <c r="L2743">
        <v>5.6933999999999998E-2</v>
      </c>
      <c r="M2743">
        <v>27.336289000000001</v>
      </c>
      <c r="N2743">
        <v>-306.45558</v>
      </c>
      <c r="O2743">
        <v>-3.0379999999999999E-3</v>
      </c>
      <c r="P2743">
        <v>27.390224</v>
      </c>
      <c r="Q2743">
        <v>-306.54562399999998</v>
      </c>
      <c r="R2743">
        <v>1.3799999999999999E-3</v>
      </c>
      <c r="S2743">
        <v>10.496161000000001</v>
      </c>
      <c r="T2743">
        <v>1.658E-3</v>
      </c>
    </row>
    <row r="2744" spans="1:20" x14ac:dyDescent="0.25">
      <c r="A2744">
        <v>2742</v>
      </c>
      <c r="B2744">
        <v>4</v>
      </c>
      <c r="C2744">
        <v>-1</v>
      </c>
      <c r="D2744" t="s">
        <v>129</v>
      </c>
      <c r="E2744" t="s">
        <v>202</v>
      </c>
      <c r="F2744">
        <v>0.24875900000000001</v>
      </c>
      <c r="G2744">
        <v>-1</v>
      </c>
      <c r="H2744">
        <v>271.166</v>
      </c>
      <c r="I2744">
        <v>-1</v>
      </c>
      <c r="J2744">
        <v>0</v>
      </c>
      <c r="K2744">
        <v>6.5950629999999997</v>
      </c>
      <c r="L2744">
        <v>-5.7895000000000002E-2</v>
      </c>
      <c r="M2744">
        <v>27.874497999999999</v>
      </c>
      <c r="N2744">
        <v>-306.63597700000003</v>
      </c>
      <c r="O2744">
        <v>-1.2E-5</v>
      </c>
      <c r="P2744">
        <v>27.986861999999999</v>
      </c>
      <c r="Q2744">
        <v>-306.54486100000003</v>
      </c>
      <c r="R2744">
        <v>7.3999999999999999E-4</v>
      </c>
      <c r="S2744">
        <v>14.466473000000001</v>
      </c>
      <c r="T2744">
        <v>7.2800000000000002E-4</v>
      </c>
    </row>
    <row r="2745" spans="1:20" x14ac:dyDescent="0.25">
      <c r="A2745">
        <v>2743</v>
      </c>
      <c r="B2745">
        <v>4</v>
      </c>
      <c r="C2745">
        <v>-1</v>
      </c>
      <c r="D2745" t="s">
        <v>129</v>
      </c>
      <c r="E2745" t="s">
        <v>202</v>
      </c>
      <c r="F2745">
        <v>0.32331199999999999</v>
      </c>
      <c r="G2745">
        <v>-1</v>
      </c>
      <c r="H2745">
        <v>388.20100000000002</v>
      </c>
      <c r="I2745">
        <v>-1</v>
      </c>
      <c r="J2745">
        <v>0</v>
      </c>
      <c r="K2745">
        <v>6.5170000000000003</v>
      </c>
      <c r="L2745">
        <v>5.7800999999999998E-2</v>
      </c>
      <c r="M2745">
        <v>28.671752000000001</v>
      </c>
      <c r="N2745">
        <v>-306.44974100000002</v>
      </c>
      <c r="O2745">
        <v>1.3110000000000001E-3</v>
      </c>
      <c r="P2745">
        <v>28.576523000000002</v>
      </c>
      <c r="Q2745">
        <v>-306.54452500000002</v>
      </c>
      <c r="R2745">
        <v>1.2849999999999999E-3</v>
      </c>
      <c r="S2745">
        <v>13.435969</v>
      </c>
      <c r="T2745">
        <v>2.5999999999999998E-5</v>
      </c>
    </row>
    <row r="2746" spans="1:20" x14ac:dyDescent="0.25">
      <c r="A2746">
        <v>2744</v>
      </c>
      <c r="B2746">
        <v>4</v>
      </c>
      <c r="C2746">
        <v>-1</v>
      </c>
      <c r="D2746" t="s">
        <v>129</v>
      </c>
      <c r="E2746" t="s">
        <v>202</v>
      </c>
      <c r="F2746">
        <v>0.20181199999999999</v>
      </c>
      <c r="G2746">
        <v>-1</v>
      </c>
      <c r="H2746">
        <v>338.42200000000003</v>
      </c>
      <c r="I2746">
        <v>-1</v>
      </c>
      <c r="J2746">
        <v>0</v>
      </c>
      <c r="K2746">
        <v>6.4134019999999996</v>
      </c>
      <c r="L2746">
        <v>5.8180000000000003E-2</v>
      </c>
      <c r="M2746">
        <v>29.381851000000001</v>
      </c>
      <c r="N2746">
        <v>-306.58770099999998</v>
      </c>
      <c r="O2746">
        <v>3.7200000000000002E-3</v>
      </c>
      <c r="P2746">
        <v>29.351803</v>
      </c>
      <c r="Q2746">
        <v>-306.54382299999997</v>
      </c>
      <c r="R2746">
        <v>1.206E-3</v>
      </c>
      <c r="S2746">
        <v>5.3180560000000003</v>
      </c>
      <c r="T2746">
        <v>2.5149999999999999E-3</v>
      </c>
    </row>
    <row r="2747" spans="1:20" x14ac:dyDescent="0.25">
      <c r="A2747">
        <v>2745</v>
      </c>
      <c r="B2747">
        <v>4</v>
      </c>
      <c r="C2747">
        <v>-1</v>
      </c>
      <c r="D2747" t="s">
        <v>129</v>
      </c>
      <c r="E2747" t="s">
        <v>202</v>
      </c>
      <c r="F2747">
        <v>2.0400999999999999E-2</v>
      </c>
      <c r="G2747">
        <v>-1</v>
      </c>
      <c r="H2747">
        <v>373.09899999999999</v>
      </c>
      <c r="I2747">
        <v>-1</v>
      </c>
      <c r="J2747">
        <v>0</v>
      </c>
      <c r="K2747">
        <v>6.3378459999999999</v>
      </c>
      <c r="L2747">
        <v>-5.9719000000000001E-2</v>
      </c>
      <c r="M2747">
        <v>29.929241999999999</v>
      </c>
      <c r="N2747">
        <v>-306.52376500000003</v>
      </c>
      <c r="O2747">
        <v>-3.7199999999999999E-4</v>
      </c>
      <c r="P2747">
        <v>29.925217</v>
      </c>
      <c r="Q2747">
        <v>-306.54321299999998</v>
      </c>
      <c r="R2747">
        <v>5.5400000000000002E-4</v>
      </c>
      <c r="S2747">
        <v>1.9859709999999999</v>
      </c>
      <c r="T2747">
        <v>1.8200000000000001E-4</v>
      </c>
    </row>
    <row r="2748" spans="1:20" x14ac:dyDescent="0.25">
      <c r="A2748">
        <v>2746</v>
      </c>
      <c r="B2748">
        <v>4</v>
      </c>
      <c r="C2748">
        <v>-1</v>
      </c>
      <c r="D2748" t="s">
        <v>129</v>
      </c>
      <c r="E2748" t="s">
        <v>202</v>
      </c>
      <c r="F2748">
        <v>4.5987E-2</v>
      </c>
      <c r="G2748">
        <v>-1</v>
      </c>
      <c r="H2748">
        <v>273.911</v>
      </c>
      <c r="I2748">
        <v>-1</v>
      </c>
      <c r="J2748">
        <v>0</v>
      </c>
      <c r="K2748">
        <v>6.2645350000000004</v>
      </c>
      <c r="L2748">
        <v>5.9139999999999998E-2</v>
      </c>
      <c r="M2748">
        <v>30.468796000000001</v>
      </c>
      <c r="N2748">
        <v>-306.52263199999999</v>
      </c>
      <c r="O2748">
        <v>-2.8939999999999999E-3</v>
      </c>
      <c r="P2748">
        <v>30.491947</v>
      </c>
      <c r="Q2748">
        <v>-306.54296900000003</v>
      </c>
      <c r="R2748">
        <v>1.122E-3</v>
      </c>
      <c r="S2748">
        <v>3.0814469999999998</v>
      </c>
      <c r="T2748">
        <v>1.7719999999999999E-3</v>
      </c>
    </row>
    <row r="2749" spans="1:20" x14ac:dyDescent="0.25">
      <c r="A2749">
        <v>2747</v>
      </c>
      <c r="B2749">
        <v>4</v>
      </c>
      <c r="C2749">
        <v>-1</v>
      </c>
      <c r="D2749" t="s">
        <v>129</v>
      </c>
      <c r="E2749" t="s">
        <v>202</v>
      </c>
      <c r="F2749">
        <v>4.7905999999999997E-2</v>
      </c>
      <c r="G2749">
        <v>-1</v>
      </c>
      <c r="H2749">
        <v>288.55399999999997</v>
      </c>
      <c r="I2749">
        <v>-1</v>
      </c>
      <c r="J2749">
        <v>0</v>
      </c>
      <c r="K2749">
        <v>6.1928859999999997</v>
      </c>
      <c r="L2749">
        <v>-5.9582000000000003E-2</v>
      </c>
      <c r="M2749">
        <v>30.952652</v>
      </c>
      <c r="N2749">
        <v>-306.63770899999997</v>
      </c>
      <c r="O2749">
        <v>8.3999999999999995E-5</v>
      </c>
      <c r="P2749">
        <v>31.052164000000001</v>
      </c>
      <c r="Q2749">
        <v>-306.54220600000002</v>
      </c>
      <c r="R2749">
        <v>5.2499999999999997E-4</v>
      </c>
      <c r="S2749">
        <v>13.792598999999999</v>
      </c>
      <c r="T2749">
        <v>4.4099999999999999E-4</v>
      </c>
    </row>
    <row r="2750" spans="1:20" x14ac:dyDescent="0.25">
      <c r="A2750">
        <v>2748</v>
      </c>
      <c r="B2750">
        <v>4</v>
      </c>
      <c r="C2750">
        <v>-1</v>
      </c>
      <c r="D2750" t="s">
        <v>129</v>
      </c>
      <c r="E2750" t="s">
        <v>202</v>
      </c>
      <c r="F2750">
        <v>1.1051999999999999E-2</v>
      </c>
      <c r="G2750">
        <v>-1</v>
      </c>
      <c r="H2750">
        <v>271.07</v>
      </c>
      <c r="I2750">
        <v>-1</v>
      </c>
      <c r="J2750">
        <v>0</v>
      </c>
      <c r="K2750">
        <v>6.1219580000000002</v>
      </c>
      <c r="L2750">
        <v>5.9913000000000001E-2</v>
      </c>
      <c r="M2750">
        <v>31.644828</v>
      </c>
      <c r="N2750">
        <v>-306.50176900000002</v>
      </c>
      <c r="O2750">
        <v>1.0169999999999999E-3</v>
      </c>
      <c r="P2750">
        <v>31.605975999999998</v>
      </c>
      <c r="Q2750">
        <v>-306.54193099999998</v>
      </c>
      <c r="R2750">
        <v>1.122E-3</v>
      </c>
      <c r="S2750">
        <v>5.5879490000000001</v>
      </c>
      <c r="T2750">
        <v>1.06E-4</v>
      </c>
    </row>
    <row r="2751" spans="1:20" x14ac:dyDescent="0.25">
      <c r="A2751">
        <v>2749</v>
      </c>
      <c r="B2751">
        <v>4</v>
      </c>
      <c r="C2751">
        <v>-1</v>
      </c>
      <c r="D2751" t="s">
        <v>129</v>
      </c>
      <c r="E2751" t="s">
        <v>202</v>
      </c>
      <c r="F2751">
        <v>8.0509999999999998E-2</v>
      </c>
      <c r="G2751">
        <v>-1</v>
      </c>
      <c r="H2751">
        <v>262.70299999999997</v>
      </c>
      <c r="I2751">
        <v>-1</v>
      </c>
      <c r="J2751">
        <v>0</v>
      </c>
      <c r="K2751">
        <v>6.027609</v>
      </c>
      <c r="L2751">
        <v>6.0969000000000002E-2</v>
      </c>
      <c r="M2751">
        <v>32.151884000000003</v>
      </c>
      <c r="N2751">
        <v>-306.73594700000001</v>
      </c>
      <c r="O2751">
        <v>2.4069999999999999E-3</v>
      </c>
      <c r="P2751">
        <v>32.334479999999999</v>
      </c>
      <c r="Q2751">
        <v>-306.54135100000002</v>
      </c>
      <c r="R2751">
        <v>1.1379999999999999E-3</v>
      </c>
      <c r="S2751">
        <v>26.684974</v>
      </c>
      <c r="T2751">
        <v>1.2689999999999999E-3</v>
      </c>
    </row>
    <row r="2752" spans="1:20" x14ac:dyDescent="0.25">
      <c r="A2752">
        <v>2750</v>
      </c>
      <c r="B2752">
        <v>4</v>
      </c>
      <c r="C2752">
        <v>-1</v>
      </c>
      <c r="D2752" t="s">
        <v>129</v>
      </c>
      <c r="E2752" t="s">
        <v>202</v>
      </c>
      <c r="F2752">
        <v>8.7140999999999996E-2</v>
      </c>
      <c r="G2752">
        <v>-1</v>
      </c>
      <c r="H2752">
        <v>392.13</v>
      </c>
      <c r="I2752">
        <v>-1</v>
      </c>
      <c r="J2752">
        <v>0</v>
      </c>
      <c r="K2752">
        <v>5.9570670000000003</v>
      </c>
      <c r="L2752">
        <v>-6.1358000000000003E-2</v>
      </c>
      <c r="M2752">
        <v>32.852013999999997</v>
      </c>
      <c r="N2752">
        <v>-306.55981600000001</v>
      </c>
      <c r="O2752">
        <v>-4.0099999999999999E-4</v>
      </c>
      <c r="P2752">
        <v>32.873432000000001</v>
      </c>
      <c r="Q2752">
        <v>-306.54074100000003</v>
      </c>
      <c r="R2752">
        <v>5.0000000000000001E-4</v>
      </c>
      <c r="S2752">
        <v>2.8681009999999998</v>
      </c>
      <c r="T2752">
        <v>9.7999999999999997E-5</v>
      </c>
    </row>
    <row r="2753" spans="1:20" x14ac:dyDescent="0.25">
      <c r="A2753">
        <v>2751</v>
      </c>
      <c r="B2753">
        <v>4</v>
      </c>
      <c r="C2753">
        <v>-1</v>
      </c>
      <c r="D2753" t="s">
        <v>129</v>
      </c>
      <c r="E2753" t="s">
        <v>202</v>
      </c>
      <c r="F2753">
        <v>7.1060999999999999E-2</v>
      </c>
      <c r="G2753">
        <v>-1</v>
      </c>
      <c r="H2753">
        <v>331.786</v>
      </c>
      <c r="I2753">
        <v>-1</v>
      </c>
      <c r="J2753">
        <v>0</v>
      </c>
      <c r="K2753">
        <v>5.8872030000000004</v>
      </c>
      <c r="L2753">
        <v>6.1317999999999998E-2</v>
      </c>
      <c r="M2753">
        <v>33.462527000000001</v>
      </c>
      <c r="N2753">
        <v>-306.45304700000003</v>
      </c>
      <c r="O2753">
        <v>-9.7300000000000002E-4</v>
      </c>
      <c r="P2753">
        <v>33.406067</v>
      </c>
      <c r="Q2753">
        <v>-306.54055799999998</v>
      </c>
      <c r="R2753">
        <v>1.075E-3</v>
      </c>
      <c r="S2753">
        <v>10.414365</v>
      </c>
      <c r="T2753">
        <v>1.02E-4</v>
      </c>
    </row>
    <row r="2754" spans="1:20" x14ac:dyDescent="0.25">
      <c r="A2754">
        <v>2752</v>
      </c>
      <c r="B2754">
        <v>4</v>
      </c>
      <c r="C2754">
        <v>-1</v>
      </c>
      <c r="D2754" t="s">
        <v>129</v>
      </c>
      <c r="E2754" t="s">
        <v>202</v>
      </c>
      <c r="F2754">
        <v>0.14622299999999999</v>
      </c>
      <c r="G2754">
        <v>-1</v>
      </c>
      <c r="H2754">
        <v>354.779</v>
      </c>
      <c r="I2754">
        <v>-1</v>
      </c>
      <c r="J2754">
        <v>0</v>
      </c>
      <c r="K2754">
        <v>5.7958270000000001</v>
      </c>
      <c r="L2754">
        <v>6.1831999999999998E-2</v>
      </c>
      <c r="M2754">
        <v>34.144378000000003</v>
      </c>
      <c r="N2754">
        <v>-306.480816</v>
      </c>
      <c r="O2754">
        <v>5.1999999999999997E-5</v>
      </c>
      <c r="P2754">
        <v>34.106566999999998</v>
      </c>
      <c r="Q2754">
        <v>-306.54003899999998</v>
      </c>
      <c r="R2754">
        <v>1.08E-3</v>
      </c>
      <c r="S2754">
        <v>7.0263949999999999</v>
      </c>
      <c r="T2754">
        <v>1.0280000000000001E-3</v>
      </c>
    </row>
    <row r="2755" spans="1:20" x14ac:dyDescent="0.25">
      <c r="A2755">
        <v>2753</v>
      </c>
      <c r="B2755">
        <v>4</v>
      </c>
      <c r="C2755">
        <v>-1</v>
      </c>
      <c r="D2755" t="s">
        <v>129</v>
      </c>
      <c r="E2755" t="s">
        <v>202</v>
      </c>
      <c r="F2755">
        <v>8.8141999999999998E-2</v>
      </c>
      <c r="G2755">
        <v>-1</v>
      </c>
      <c r="H2755">
        <v>317.76400000000001</v>
      </c>
      <c r="I2755">
        <v>-1</v>
      </c>
      <c r="J2755">
        <v>0</v>
      </c>
      <c r="K2755">
        <v>5.7287619999999997</v>
      </c>
      <c r="L2755">
        <v>-6.2399000000000003E-2</v>
      </c>
      <c r="M2755">
        <v>34.561545000000002</v>
      </c>
      <c r="N2755">
        <v>-306.62161099999997</v>
      </c>
      <c r="O2755">
        <v>1.6429999999999999E-3</v>
      </c>
      <c r="P2755">
        <v>34.624836000000002</v>
      </c>
      <c r="Q2755">
        <v>-306.53945900000002</v>
      </c>
      <c r="R2755">
        <v>4.2499999999999998E-4</v>
      </c>
      <c r="S2755">
        <v>10.37046</v>
      </c>
      <c r="T2755">
        <v>1.2179999999999999E-3</v>
      </c>
    </row>
    <row r="2756" spans="1:20" x14ac:dyDescent="0.25">
      <c r="A2756">
        <v>2754</v>
      </c>
      <c r="B2756">
        <v>3</v>
      </c>
      <c r="C2756">
        <v>-1</v>
      </c>
      <c r="D2756" t="s">
        <v>20</v>
      </c>
      <c r="E2756" t="s">
        <v>202</v>
      </c>
      <c r="F2756">
        <v>0.164525</v>
      </c>
      <c r="G2756">
        <v>-1</v>
      </c>
      <c r="H2756">
        <v>314.029</v>
      </c>
      <c r="I2756">
        <v>-1</v>
      </c>
      <c r="J2756">
        <v>0</v>
      </c>
      <c r="K2756">
        <v>5.6917590000000002</v>
      </c>
      <c r="L2756">
        <v>6.0442000000000003E-2</v>
      </c>
      <c r="M2756">
        <v>34.833596999999997</v>
      </c>
      <c r="N2756">
        <v>-306.88889499999999</v>
      </c>
      <c r="O2756">
        <v>2.6280000000000001E-3</v>
      </c>
      <c r="P2756">
        <v>35.137905000000003</v>
      </c>
      <c r="Q2756">
        <v>-306.53930700000001</v>
      </c>
      <c r="R2756">
        <v>9.8900000000000008E-4</v>
      </c>
      <c r="S2756">
        <v>46.348173000000003</v>
      </c>
      <c r="T2756">
        <v>1.639E-3</v>
      </c>
    </row>
    <row r="2757" spans="1:20" x14ac:dyDescent="0.25">
      <c r="A2757">
        <v>2755</v>
      </c>
      <c r="B2757">
        <v>3</v>
      </c>
      <c r="C2757">
        <v>-1</v>
      </c>
      <c r="D2757" t="s">
        <v>20</v>
      </c>
      <c r="E2757" t="s">
        <v>202</v>
      </c>
      <c r="F2757">
        <v>4.2797000000000002E-2</v>
      </c>
      <c r="G2757">
        <v>-1</v>
      </c>
      <c r="H2757">
        <v>240.88200000000001</v>
      </c>
      <c r="I2757">
        <v>-1</v>
      </c>
      <c r="J2757">
        <v>0</v>
      </c>
      <c r="K2757">
        <v>5.9061810000000001</v>
      </c>
      <c r="L2757">
        <v>5.4115999999999997E-2</v>
      </c>
      <c r="M2757">
        <v>35.675283</v>
      </c>
      <c r="N2757">
        <v>-306.672438</v>
      </c>
      <c r="O2757">
        <v>-1.2E-5</v>
      </c>
      <c r="P2757">
        <v>35.831524000000002</v>
      </c>
      <c r="Q2757">
        <v>-306.53887900000001</v>
      </c>
      <c r="R2757">
        <v>9.2599999999999996E-4</v>
      </c>
      <c r="S2757">
        <v>20.554569999999998</v>
      </c>
      <c r="T2757">
        <v>9.1399999999999999E-4</v>
      </c>
    </row>
    <row r="2758" spans="1:20" x14ac:dyDescent="0.25">
      <c r="A2758">
        <v>2756</v>
      </c>
      <c r="B2758">
        <v>3</v>
      </c>
      <c r="C2758">
        <v>-1</v>
      </c>
      <c r="D2758" t="s">
        <v>20</v>
      </c>
      <c r="E2758" t="s">
        <v>202</v>
      </c>
      <c r="F2758">
        <v>5.0691E-2</v>
      </c>
      <c r="G2758">
        <v>-1</v>
      </c>
      <c r="H2758">
        <v>518.52</v>
      </c>
      <c r="I2758">
        <v>-1</v>
      </c>
      <c r="J2758">
        <v>0</v>
      </c>
      <c r="K2758">
        <v>6.2481939999999998</v>
      </c>
      <c r="L2758">
        <v>-4.9721000000000001E-2</v>
      </c>
      <c r="M2758">
        <v>36.720461</v>
      </c>
      <c r="N2758">
        <v>-306.53009600000001</v>
      </c>
      <c r="O2758">
        <v>1.1520000000000001E-2</v>
      </c>
      <c r="P2758">
        <v>36.379463000000001</v>
      </c>
      <c r="Q2758">
        <v>-306.53836100000001</v>
      </c>
      <c r="R2758">
        <v>4.0999999999999999E-4</v>
      </c>
      <c r="S2758">
        <v>34.109810000000003</v>
      </c>
      <c r="T2758">
        <v>1.111E-2</v>
      </c>
    </row>
    <row r="2759" spans="1:20" x14ac:dyDescent="0.25">
      <c r="A2759">
        <v>2757</v>
      </c>
      <c r="B2759">
        <v>3</v>
      </c>
      <c r="C2759">
        <v>-1</v>
      </c>
      <c r="D2759" t="s">
        <v>20</v>
      </c>
      <c r="E2759" t="s">
        <v>202</v>
      </c>
      <c r="F2759">
        <v>0.144427</v>
      </c>
      <c r="G2759">
        <v>-1</v>
      </c>
      <c r="H2759">
        <v>298.33999999999997</v>
      </c>
      <c r="I2759">
        <v>-1</v>
      </c>
      <c r="J2759">
        <v>0</v>
      </c>
      <c r="K2759">
        <v>6.6735189999999998</v>
      </c>
      <c r="L2759">
        <v>4.6282999999999998E-2</v>
      </c>
      <c r="M2759">
        <v>36.999256000000003</v>
      </c>
      <c r="N2759">
        <v>-306.51878299999998</v>
      </c>
      <c r="O2759">
        <v>2.539E-3</v>
      </c>
      <c r="P2759">
        <v>36.962749000000002</v>
      </c>
      <c r="Q2759">
        <v>-306.53817700000002</v>
      </c>
      <c r="R2759">
        <v>8.8900000000000003E-4</v>
      </c>
      <c r="S2759">
        <v>4.1338439999999999</v>
      </c>
      <c r="T2759">
        <v>1.65E-3</v>
      </c>
    </row>
    <row r="2760" spans="1:20" x14ac:dyDescent="0.25">
      <c r="A2760">
        <v>2758</v>
      </c>
      <c r="B2760">
        <v>3</v>
      </c>
      <c r="C2760">
        <v>-1</v>
      </c>
      <c r="D2760" t="s">
        <v>20</v>
      </c>
      <c r="E2760" t="s">
        <v>202</v>
      </c>
      <c r="F2760">
        <v>3.3262E-2</v>
      </c>
      <c r="G2760">
        <v>-1</v>
      </c>
      <c r="H2760">
        <v>310.86200000000002</v>
      </c>
      <c r="I2760">
        <v>-1</v>
      </c>
      <c r="J2760">
        <v>0</v>
      </c>
      <c r="K2760">
        <v>7.140028</v>
      </c>
      <c r="L2760">
        <v>-4.3344000000000001E-2</v>
      </c>
      <c r="M2760">
        <v>37.630814999999998</v>
      </c>
      <c r="N2760">
        <v>-306.55585000000002</v>
      </c>
      <c r="O2760">
        <v>4.9170000000000004E-3</v>
      </c>
      <c r="P2760">
        <v>37.586585999999997</v>
      </c>
      <c r="Q2760">
        <v>-306.53765900000002</v>
      </c>
      <c r="R2760">
        <v>4.44E-4</v>
      </c>
      <c r="S2760">
        <v>4.7823609999999999</v>
      </c>
      <c r="T2760">
        <v>4.4730000000000004E-3</v>
      </c>
    </row>
    <row r="2761" spans="1:20" x14ac:dyDescent="0.25">
      <c r="A2761">
        <v>2759</v>
      </c>
      <c r="B2761">
        <v>3</v>
      </c>
      <c r="C2761">
        <v>-1</v>
      </c>
      <c r="D2761" t="s">
        <v>20</v>
      </c>
      <c r="E2761" t="s">
        <v>202</v>
      </c>
      <c r="F2761">
        <v>7.3574000000000001E-2</v>
      </c>
      <c r="G2761">
        <v>-1</v>
      </c>
      <c r="H2761">
        <v>322.2</v>
      </c>
      <c r="I2761">
        <v>-1</v>
      </c>
      <c r="J2761">
        <v>0</v>
      </c>
      <c r="K2761">
        <v>7.6248490000000002</v>
      </c>
      <c r="L2761">
        <v>4.1413999999999999E-2</v>
      </c>
      <c r="M2761">
        <v>38.275984999999999</v>
      </c>
      <c r="N2761">
        <v>-306.56441100000001</v>
      </c>
      <c r="O2761">
        <v>5.9170000000000004E-3</v>
      </c>
      <c r="P2761">
        <v>38.253418000000003</v>
      </c>
      <c r="Q2761">
        <v>-306.53732300000001</v>
      </c>
      <c r="R2761">
        <v>8.8000000000000003E-4</v>
      </c>
      <c r="S2761">
        <v>3.5256750000000001</v>
      </c>
      <c r="T2761">
        <v>5.0369999999999998E-3</v>
      </c>
    </row>
    <row r="2762" spans="1:20" x14ac:dyDescent="0.25">
      <c r="A2762">
        <v>2760</v>
      </c>
      <c r="B2762">
        <v>3</v>
      </c>
      <c r="C2762">
        <v>-1</v>
      </c>
      <c r="D2762" t="s">
        <v>20</v>
      </c>
      <c r="E2762" t="s">
        <v>202</v>
      </c>
      <c r="F2762">
        <v>8.6168999999999996E-2</v>
      </c>
      <c r="G2762">
        <v>-1</v>
      </c>
      <c r="H2762">
        <v>249.72300000000001</v>
      </c>
      <c r="I2762">
        <v>-1</v>
      </c>
      <c r="J2762">
        <v>0</v>
      </c>
      <c r="K2762">
        <v>8.2271730000000005</v>
      </c>
      <c r="L2762">
        <v>4.1547000000000001E-2</v>
      </c>
      <c r="M2762">
        <v>39.139051000000002</v>
      </c>
      <c r="N2762">
        <v>-306.420479</v>
      </c>
      <c r="O2762">
        <v>-1.0511E-2</v>
      </c>
      <c r="P2762">
        <v>39.209591000000003</v>
      </c>
      <c r="Q2762">
        <v>-306.53662100000003</v>
      </c>
      <c r="R2762">
        <v>9.0799999999999995E-4</v>
      </c>
      <c r="S2762">
        <v>13.588604999999999</v>
      </c>
      <c r="T2762">
        <v>9.6030000000000004E-3</v>
      </c>
    </row>
    <row r="2763" spans="1:20" x14ac:dyDescent="0.25">
      <c r="A2763">
        <v>2761</v>
      </c>
      <c r="B2763">
        <v>3</v>
      </c>
      <c r="C2763">
        <v>-1</v>
      </c>
      <c r="D2763" t="s">
        <v>20</v>
      </c>
      <c r="E2763" t="s">
        <v>202</v>
      </c>
      <c r="F2763">
        <v>8.9639999999999997E-3</v>
      </c>
      <c r="G2763">
        <v>-1</v>
      </c>
      <c r="H2763">
        <v>284.31099999999998</v>
      </c>
      <c r="I2763">
        <v>-1</v>
      </c>
      <c r="J2763">
        <v>0</v>
      </c>
      <c r="K2763">
        <v>8.3876989999999996</v>
      </c>
      <c r="L2763">
        <v>-4.8085999999999997E-2</v>
      </c>
      <c r="M2763">
        <v>39.946992000000002</v>
      </c>
      <c r="N2763">
        <v>-306.55019399999998</v>
      </c>
      <c r="O2763">
        <v>5.1099999999999995E-4</v>
      </c>
      <c r="P2763">
        <v>39.960411000000001</v>
      </c>
      <c r="Q2763">
        <v>-306.53598</v>
      </c>
      <c r="R2763">
        <v>4.4799999999999999E-4</v>
      </c>
      <c r="S2763">
        <v>1.954766</v>
      </c>
      <c r="T2763">
        <v>6.3E-5</v>
      </c>
    </row>
    <row r="2764" spans="1:20" x14ac:dyDescent="0.25">
      <c r="A2764">
        <v>2762</v>
      </c>
      <c r="B2764">
        <v>3</v>
      </c>
      <c r="C2764">
        <v>-1</v>
      </c>
      <c r="D2764" t="s">
        <v>20</v>
      </c>
      <c r="E2764" t="s">
        <v>202</v>
      </c>
      <c r="F2764">
        <v>5.9670000000000001E-2</v>
      </c>
      <c r="G2764">
        <v>-1</v>
      </c>
      <c r="H2764">
        <v>354.40600000000001</v>
      </c>
      <c r="I2764">
        <v>-1</v>
      </c>
      <c r="J2764">
        <v>0</v>
      </c>
      <c r="K2764">
        <v>8.3062860000000001</v>
      </c>
      <c r="L2764">
        <v>4.9133000000000003E-2</v>
      </c>
      <c r="M2764">
        <v>40.726855</v>
      </c>
      <c r="N2764">
        <v>-306.51422400000001</v>
      </c>
      <c r="O2764">
        <v>-1.56E-4</v>
      </c>
      <c r="P2764">
        <v>40.712153999999998</v>
      </c>
      <c r="Q2764">
        <v>-306.53564499999999</v>
      </c>
      <c r="R2764">
        <v>9.4799999999999995E-4</v>
      </c>
      <c r="S2764">
        <v>2.5979329999999998</v>
      </c>
      <c r="T2764">
        <v>7.9299999999999998E-4</v>
      </c>
    </row>
    <row r="2765" spans="1:20" x14ac:dyDescent="0.25">
      <c r="A2765">
        <v>2763</v>
      </c>
      <c r="B2765">
        <v>3</v>
      </c>
      <c r="C2765">
        <v>-1</v>
      </c>
      <c r="D2765" t="s">
        <v>20</v>
      </c>
      <c r="E2765" t="s">
        <v>202</v>
      </c>
      <c r="F2765">
        <v>4.9910999999999997E-2</v>
      </c>
      <c r="G2765">
        <v>-1</v>
      </c>
      <c r="H2765">
        <v>308.15600000000001</v>
      </c>
      <c r="I2765">
        <v>-1</v>
      </c>
      <c r="J2765">
        <v>0</v>
      </c>
      <c r="K2765">
        <v>8.1361089999999994</v>
      </c>
      <c r="L2765">
        <v>-5.0063999999999997E-2</v>
      </c>
      <c r="M2765">
        <v>41.432875000000003</v>
      </c>
      <c r="N2765">
        <v>-306.561758</v>
      </c>
      <c r="O2765">
        <v>2.042E-3</v>
      </c>
      <c r="P2765">
        <v>41.451327999999997</v>
      </c>
      <c r="Q2765">
        <v>-306.534943</v>
      </c>
      <c r="R2765">
        <v>4.6000000000000001E-4</v>
      </c>
      <c r="S2765">
        <v>3.2551130000000001</v>
      </c>
      <c r="T2765">
        <v>1.5820000000000001E-3</v>
      </c>
    </row>
    <row r="2766" spans="1:20" x14ac:dyDescent="0.25">
      <c r="A2766">
        <v>2764</v>
      </c>
      <c r="B2766">
        <v>3</v>
      </c>
      <c r="C2766">
        <v>-1</v>
      </c>
      <c r="D2766" t="s">
        <v>20</v>
      </c>
      <c r="E2766" t="s">
        <v>202</v>
      </c>
      <c r="F2766">
        <v>7.3700000000000002E-2</v>
      </c>
      <c r="G2766">
        <v>-1</v>
      </c>
      <c r="H2766">
        <v>188.03899999999999</v>
      </c>
      <c r="I2766">
        <v>-1</v>
      </c>
      <c r="J2766">
        <v>0</v>
      </c>
      <c r="K2766">
        <v>7.9533930000000002</v>
      </c>
      <c r="L2766">
        <v>-5.0444999999999997E-2</v>
      </c>
      <c r="M2766">
        <v>42.349930000000001</v>
      </c>
      <c r="N2766">
        <v>-306.610254</v>
      </c>
      <c r="O2766">
        <v>1.4519999999999999E-3</v>
      </c>
      <c r="P2766">
        <v>42.414295000000003</v>
      </c>
      <c r="Q2766">
        <v>-306.53430200000003</v>
      </c>
      <c r="R2766">
        <v>4.35E-4</v>
      </c>
      <c r="S2766">
        <v>9.9557160000000007</v>
      </c>
      <c r="T2766">
        <v>1.0169999999999999E-3</v>
      </c>
    </row>
    <row r="2767" spans="1:20" x14ac:dyDescent="0.25">
      <c r="A2767">
        <v>2765</v>
      </c>
      <c r="B2767">
        <v>3</v>
      </c>
      <c r="C2767">
        <v>-1</v>
      </c>
      <c r="D2767" t="s">
        <v>20</v>
      </c>
      <c r="E2767" t="s">
        <v>202</v>
      </c>
      <c r="F2767">
        <v>6.5655000000000005E-2</v>
      </c>
      <c r="G2767">
        <v>-1</v>
      </c>
      <c r="H2767">
        <v>265.77999999999997</v>
      </c>
      <c r="I2767">
        <v>-1</v>
      </c>
      <c r="J2767">
        <v>0</v>
      </c>
      <c r="K2767">
        <v>7.9300540000000002</v>
      </c>
      <c r="L2767">
        <v>4.9513000000000001E-2</v>
      </c>
      <c r="M2767">
        <v>43.132013000000001</v>
      </c>
      <c r="N2767">
        <v>-306.54697099999998</v>
      </c>
      <c r="O2767">
        <v>5.4339999999999996E-3</v>
      </c>
      <c r="P2767">
        <v>43.128138999999997</v>
      </c>
      <c r="Q2767">
        <v>-306.533905</v>
      </c>
      <c r="R2767">
        <v>9.2800000000000001E-4</v>
      </c>
      <c r="S2767">
        <v>1.3627819999999999</v>
      </c>
      <c r="T2767">
        <v>4.5059999999999996E-3</v>
      </c>
    </row>
    <row r="2768" spans="1:20" x14ac:dyDescent="0.25">
      <c r="A2768">
        <v>2766</v>
      </c>
      <c r="B2768">
        <v>3</v>
      </c>
      <c r="C2768">
        <v>-1</v>
      </c>
      <c r="D2768" t="s">
        <v>20</v>
      </c>
      <c r="E2768" t="s">
        <v>202</v>
      </c>
      <c r="F2768">
        <v>2.8655E-2</v>
      </c>
      <c r="G2768">
        <v>-1</v>
      </c>
      <c r="H2768">
        <v>308.447</v>
      </c>
      <c r="I2768">
        <v>-1</v>
      </c>
      <c r="J2768">
        <v>0</v>
      </c>
      <c r="K2768">
        <v>7.9930459999999997</v>
      </c>
      <c r="L2768">
        <v>-4.8427999999999999E-2</v>
      </c>
      <c r="M2768">
        <v>44.068924000000003</v>
      </c>
      <c r="N2768">
        <v>-306.56940700000001</v>
      </c>
      <c r="O2768">
        <v>9.9900000000000006E-3</v>
      </c>
      <c r="P2768">
        <v>43.844588999999999</v>
      </c>
      <c r="Q2768">
        <v>-306.53329500000001</v>
      </c>
      <c r="R2768">
        <v>4.08E-4</v>
      </c>
      <c r="S2768">
        <v>22.722255000000001</v>
      </c>
      <c r="T2768">
        <v>9.5820000000000002E-3</v>
      </c>
    </row>
    <row r="2769" spans="1:20" x14ac:dyDescent="0.25">
      <c r="A2769">
        <v>2767</v>
      </c>
      <c r="B2769">
        <v>3</v>
      </c>
      <c r="C2769">
        <v>-1</v>
      </c>
      <c r="D2769" t="s">
        <v>20</v>
      </c>
      <c r="E2769" t="s">
        <v>202</v>
      </c>
      <c r="F2769">
        <v>0.21423900000000001</v>
      </c>
      <c r="G2769">
        <v>-1</v>
      </c>
      <c r="H2769">
        <v>286.20299999999997</v>
      </c>
      <c r="I2769">
        <v>-1</v>
      </c>
      <c r="J2769">
        <v>0</v>
      </c>
      <c r="K2769">
        <v>8.0997920000000008</v>
      </c>
      <c r="L2769">
        <v>-4.8078999999999997E-2</v>
      </c>
      <c r="M2769">
        <v>44.819992999999997</v>
      </c>
      <c r="N2769">
        <v>-306.53341699999999</v>
      </c>
      <c r="O2769">
        <v>4.4079999999999996E-3</v>
      </c>
      <c r="P2769">
        <v>44.811165000000003</v>
      </c>
      <c r="Q2769">
        <v>-306.53259300000002</v>
      </c>
      <c r="R2769">
        <v>4.0299999999999998E-4</v>
      </c>
      <c r="S2769">
        <v>0.88661999999999996</v>
      </c>
      <c r="T2769">
        <v>4.0049999999999999E-3</v>
      </c>
    </row>
    <row r="2770" spans="1:20" x14ac:dyDescent="0.25">
      <c r="A2770">
        <v>2768</v>
      </c>
      <c r="B2770">
        <v>4</v>
      </c>
      <c r="C2770">
        <v>-1</v>
      </c>
      <c r="D2770" t="s">
        <v>21</v>
      </c>
      <c r="E2770" t="s">
        <v>202</v>
      </c>
      <c r="F2770">
        <v>5.2696E-2</v>
      </c>
      <c r="G2770">
        <v>-1</v>
      </c>
      <c r="H2770">
        <v>258.30099999999999</v>
      </c>
      <c r="I2770">
        <v>-1</v>
      </c>
      <c r="J2770">
        <v>0</v>
      </c>
      <c r="K2770">
        <v>8.1293530000000001</v>
      </c>
      <c r="L2770">
        <v>4.7447999999999997E-2</v>
      </c>
      <c r="M2770">
        <v>45.568975000000002</v>
      </c>
      <c r="N2770">
        <v>-306.50356799999997</v>
      </c>
      <c r="O2770">
        <v>6.3999999999999997E-5</v>
      </c>
      <c r="P2770">
        <v>45.542042000000002</v>
      </c>
      <c r="Q2770">
        <v>-306.53234900000001</v>
      </c>
      <c r="R2770">
        <v>8.25E-4</v>
      </c>
      <c r="S2770">
        <v>3.9417260000000001</v>
      </c>
      <c r="T2770">
        <v>7.6099999999999996E-4</v>
      </c>
    </row>
    <row r="2771" spans="1:20" x14ac:dyDescent="0.25">
      <c r="A2771">
        <v>2769</v>
      </c>
      <c r="B2771">
        <v>4</v>
      </c>
      <c r="C2771">
        <v>-1</v>
      </c>
      <c r="D2771" t="s">
        <v>21</v>
      </c>
      <c r="E2771" t="s">
        <v>202</v>
      </c>
      <c r="F2771">
        <v>4.4871000000000001E-2</v>
      </c>
      <c r="G2771">
        <v>-1</v>
      </c>
      <c r="H2771">
        <v>255.107</v>
      </c>
      <c r="I2771">
        <v>-1</v>
      </c>
      <c r="J2771">
        <v>0</v>
      </c>
      <c r="K2771">
        <v>8.111561</v>
      </c>
      <c r="L2771">
        <v>-5.0825000000000002E-2</v>
      </c>
      <c r="M2771">
        <v>46.362349000000002</v>
      </c>
      <c r="N2771">
        <v>-306.43419499999999</v>
      </c>
      <c r="O2771">
        <v>-4.2700000000000002E-4</v>
      </c>
      <c r="P2771">
        <v>46.273040999999999</v>
      </c>
      <c r="Q2771">
        <v>-306.53183000000001</v>
      </c>
      <c r="R2771">
        <v>2.2599999999999999E-4</v>
      </c>
      <c r="S2771">
        <v>13.231923999999999</v>
      </c>
      <c r="T2771">
        <v>2.0100000000000001E-4</v>
      </c>
    </row>
    <row r="2772" spans="1:20" x14ac:dyDescent="0.25">
      <c r="A2772">
        <v>2770</v>
      </c>
      <c r="B2772">
        <v>5</v>
      </c>
      <c r="C2772">
        <v>-1</v>
      </c>
      <c r="D2772" t="s">
        <v>22</v>
      </c>
      <c r="E2772" t="s">
        <v>202</v>
      </c>
      <c r="F2772">
        <v>6.0240000000000002E-2</v>
      </c>
      <c r="G2772">
        <v>-1</v>
      </c>
      <c r="H2772">
        <v>308.95600000000002</v>
      </c>
      <c r="I2772">
        <v>-1</v>
      </c>
      <c r="J2772">
        <v>0</v>
      </c>
      <c r="K2772">
        <v>8.0735100000000006</v>
      </c>
      <c r="L2772">
        <v>4.8608999999999999E-2</v>
      </c>
      <c r="M2772">
        <v>46.997172999999997</v>
      </c>
      <c r="N2772">
        <v>-306.58901400000002</v>
      </c>
      <c r="O2772">
        <v>4.8419999999999999E-3</v>
      </c>
      <c r="P2772">
        <v>47.001185999999997</v>
      </c>
      <c r="Q2772">
        <v>-306.531769</v>
      </c>
      <c r="R2772">
        <v>6.11E-4</v>
      </c>
      <c r="S2772">
        <v>5.738537</v>
      </c>
      <c r="T2772">
        <v>4.2300000000000003E-3</v>
      </c>
    </row>
    <row r="2773" spans="1:20" x14ac:dyDescent="0.25">
      <c r="A2773">
        <v>2771</v>
      </c>
      <c r="B2773">
        <v>5</v>
      </c>
      <c r="C2773">
        <v>-1</v>
      </c>
      <c r="D2773" t="s">
        <v>22</v>
      </c>
      <c r="E2773" t="s">
        <v>202</v>
      </c>
      <c r="F2773">
        <v>0.23475199999999999</v>
      </c>
      <c r="G2773">
        <v>-1</v>
      </c>
      <c r="H2773">
        <v>299.13900000000001</v>
      </c>
      <c r="I2773">
        <v>-1</v>
      </c>
      <c r="J2773">
        <v>0</v>
      </c>
      <c r="K2773">
        <v>8.0434070000000002</v>
      </c>
      <c r="L2773">
        <v>-5.0403000000000003E-2</v>
      </c>
      <c r="M2773">
        <v>47.706907000000001</v>
      </c>
      <c r="N2773">
        <v>-306.55291699999998</v>
      </c>
      <c r="O2773">
        <v>8.9800000000000004E-4</v>
      </c>
      <c r="P2773">
        <v>47.726151000000002</v>
      </c>
      <c r="Q2773">
        <v>-306.53140300000001</v>
      </c>
      <c r="R2773">
        <v>3.0000000000000001E-5</v>
      </c>
      <c r="S2773">
        <v>2.8865479999999999</v>
      </c>
      <c r="T2773">
        <v>8.6799999999999996E-4</v>
      </c>
    </row>
    <row r="2774" spans="1:20" x14ac:dyDescent="0.25">
      <c r="A2774">
        <v>2772</v>
      </c>
      <c r="B2774">
        <v>5</v>
      </c>
      <c r="C2774">
        <v>-1</v>
      </c>
      <c r="D2774" t="s">
        <v>22</v>
      </c>
      <c r="E2774" t="s">
        <v>202</v>
      </c>
      <c r="F2774">
        <v>0.23827000000000001</v>
      </c>
      <c r="G2774">
        <v>-1</v>
      </c>
      <c r="H2774">
        <v>234.90299999999999</v>
      </c>
      <c r="I2774">
        <v>-1</v>
      </c>
      <c r="J2774">
        <v>0</v>
      </c>
      <c r="K2774">
        <v>8.0377569999999992</v>
      </c>
      <c r="L2774">
        <v>-4.9354000000000002E-2</v>
      </c>
      <c r="M2774">
        <v>48.661987000000003</v>
      </c>
      <c r="N2774">
        <v>-306.55965800000001</v>
      </c>
      <c r="O2774">
        <v>1.634E-3</v>
      </c>
      <c r="P2774">
        <v>48.690601000000001</v>
      </c>
      <c r="Q2774">
        <v>-306.53118899999998</v>
      </c>
      <c r="R2774">
        <v>-4.8999999999999998E-5</v>
      </c>
      <c r="S2774">
        <v>4.0364829999999996</v>
      </c>
      <c r="T2774">
        <v>1.585E-3</v>
      </c>
    </row>
    <row r="2775" spans="1:20" x14ac:dyDescent="0.25">
      <c r="A2775">
        <v>2773</v>
      </c>
      <c r="B2775">
        <v>5</v>
      </c>
      <c r="C2775">
        <v>-1</v>
      </c>
      <c r="D2775" t="s">
        <v>22</v>
      </c>
      <c r="E2775" t="s">
        <v>202</v>
      </c>
      <c r="F2775">
        <v>0.24187400000000001</v>
      </c>
      <c r="G2775">
        <v>-1</v>
      </c>
      <c r="H2775">
        <v>337.99299999999999</v>
      </c>
      <c r="I2775">
        <v>-1</v>
      </c>
      <c r="J2775">
        <v>0</v>
      </c>
      <c r="K2775">
        <v>8.0530819999999999</v>
      </c>
      <c r="L2775">
        <v>4.8947999999999998E-2</v>
      </c>
      <c r="M2775">
        <v>49.409598000000003</v>
      </c>
      <c r="N2775">
        <v>-306.53700099999998</v>
      </c>
      <c r="O2775">
        <v>7.3099999999999999E-4</v>
      </c>
      <c r="P2775">
        <v>49.414710999999997</v>
      </c>
      <c r="Q2775">
        <v>-306.53118899999998</v>
      </c>
      <c r="R2775">
        <v>4.6000000000000001E-4</v>
      </c>
      <c r="S2775">
        <v>0.77406299999999995</v>
      </c>
      <c r="T2775">
        <v>2.72E-4</v>
      </c>
    </row>
    <row r="2776" spans="1:20" x14ac:dyDescent="0.25">
      <c r="A2776">
        <v>2774</v>
      </c>
      <c r="B2776">
        <v>5</v>
      </c>
      <c r="C2776">
        <v>-1</v>
      </c>
      <c r="D2776" t="s">
        <v>22</v>
      </c>
      <c r="E2776" t="s">
        <v>202</v>
      </c>
      <c r="F2776">
        <v>0.17802299999999999</v>
      </c>
      <c r="G2776">
        <v>-1</v>
      </c>
      <c r="H2776">
        <v>669.93700000000001</v>
      </c>
      <c r="I2776">
        <v>-1</v>
      </c>
      <c r="J2776">
        <v>0</v>
      </c>
      <c r="K2776">
        <v>8.0699869999999994</v>
      </c>
      <c r="L2776">
        <v>-5.0015999999999998E-2</v>
      </c>
      <c r="M2776">
        <v>50.149405000000002</v>
      </c>
      <c r="N2776">
        <v>-306.52282000000002</v>
      </c>
      <c r="O2776">
        <v>2.1499999999999999E-4</v>
      </c>
      <c r="P2776">
        <v>50.140369</v>
      </c>
      <c r="Q2776">
        <v>-306.53097500000001</v>
      </c>
      <c r="R2776">
        <v>-9.1000000000000003E-5</v>
      </c>
      <c r="S2776">
        <v>1.2171700000000001</v>
      </c>
      <c r="T2776">
        <v>1.2400000000000001E-4</v>
      </c>
    </row>
    <row r="2777" spans="1:20" x14ac:dyDescent="0.25">
      <c r="A2777">
        <v>2775</v>
      </c>
      <c r="B2777">
        <v>5</v>
      </c>
      <c r="C2777">
        <v>-1</v>
      </c>
      <c r="D2777" t="s">
        <v>22</v>
      </c>
      <c r="E2777" t="s">
        <v>202</v>
      </c>
      <c r="F2777">
        <v>1.3780000000000001E-2</v>
      </c>
      <c r="G2777">
        <v>-1</v>
      </c>
      <c r="H2777">
        <v>332.86700000000002</v>
      </c>
      <c r="I2777">
        <v>-1</v>
      </c>
      <c r="J2777">
        <v>0</v>
      </c>
      <c r="K2777">
        <v>8.0795270000000006</v>
      </c>
      <c r="L2777">
        <v>4.7493E-2</v>
      </c>
      <c r="M2777">
        <v>50.857399999999998</v>
      </c>
      <c r="N2777">
        <v>-306.52056099999999</v>
      </c>
      <c r="O2777">
        <v>-2.4899999999999998E-4</v>
      </c>
      <c r="P2777">
        <v>50.867176000000001</v>
      </c>
      <c r="Q2777">
        <v>-306.531158</v>
      </c>
      <c r="R2777">
        <v>2.9500000000000001E-4</v>
      </c>
      <c r="S2777">
        <v>1.441775</v>
      </c>
      <c r="T2777">
        <v>4.6E-5</v>
      </c>
    </row>
    <row r="2778" spans="1:20" x14ac:dyDescent="0.25">
      <c r="A2778">
        <v>2776</v>
      </c>
      <c r="B2778">
        <v>5</v>
      </c>
      <c r="C2778">
        <v>-1</v>
      </c>
      <c r="D2778" t="s">
        <v>22</v>
      </c>
      <c r="E2778" t="s">
        <v>202</v>
      </c>
      <c r="F2778">
        <v>0.10674</v>
      </c>
      <c r="G2778">
        <v>-1</v>
      </c>
      <c r="H2778">
        <v>280.70600000000002</v>
      </c>
      <c r="I2778">
        <v>-1</v>
      </c>
      <c r="J2778">
        <v>0</v>
      </c>
      <c r="K2778">
        <v>8.2406070000000007</v>
      </c>
      <c r="L2778">
        <v>4.3772999999999999E-2</v>
      </c>
      <c r="M2778">
        <v>51.847185000000003</v>
      </c>
      <c r="N2778">
        <v>-306.51667200000003</v>
      </c>
      <c r="O2778">
        <v>2.722E-3</v>
      </c>
      <c r="P2778">
        <v>51.844070000000002</v>
      </c>
      <c r="Q2778">
        <v>-306.531342</v>
      </c>
      <c r="R2778">
        <v>1.47E-4</v>
      </c>
      <c r="S2778">
        <v>1.4996320000000001</v>
      </c>
      <c r="T2778">
        <v>2.575E-3</v>
      </c>
    </row>
    <row r="2779" spans="1:20" x14ac:dyDescent="0.25">
      <c r="A2779">
        <v>2777</v>
      </c>
      <c r="B2779">
        <v>5</v>
      </c>
      <c r="C2779">
        <v>-1</v>
      </c>
      <c r="D2779" t="s">
        <v>22</v>
      </c>
      <c r="E2779" t="s">
        <v>202</v>
      </c>
      <c r="F2779">
        <v>9.3920000000000003E-2</v>
      </c>
      <c r="G2779">
        <v>-1</v>
      </c>
      <c r="H2779">
        <v>245.047</v>
      </c>
      <c r="I2779">
        <v>-1</v>
      </c>
      <c r="J2779">
        <v>0</v>
      </c>
      <c r="K2779">
        <v>8.5442429999999998</v>
      </c>
      <c r="L2779">
        <v>-4.0063000000000001E-2</v>
      </c>
      <c r="M2779">
        <v>52.601669000000001</v>
      </c>
      <c r="N2779">
        <v>-306.52902699999999</v>
      </c>
      <c r="O2779">
        <v>-1.3200000000000001E-4</v>
      </c>
      <c r="P2779">
        <v>52.600113</v>
      </c>
      <c r="Q2779">
        <v>-306.531342</v>
      </c>
      <c r="R2779">
        <v>-3.7100000000000002E-4</v>
      </c>
      <c r="S2779">
        <v>0.27894600000000003</v>
      </c>
      <c r="T2779">
        <v>2.3900000000000001E-4</v>
      </c>
    </row>
    <row r="2780" spans="1:20" x14ac:dyDescent="0.25">
      <c r="A2780">
        <v>2778</v>
      </c>
      <c r="B2780">
        <v>5</v>
      </c>
      <c r="C2780">
        <v>-1</v>
      </c>
      <c r="D2780" t="s">
        <v>22</v>
      </c>
      <c r="E2780" t="s">
        <v>202</v>
      </c>
      <c r="F2780">
        <v>4.4714999999999998E-2</v>
      </c>
      <c r="G2780">
        <v>-1</v>
      </c>
      <c r="H2780">
        <v>293.69200000000001</v>
      </c>
      <c r="I2780">
        <v>-1</v>
      </c>
      <c r="J2780">
        <v>0</v>
      </c>
      <c r="K2780">
        <v>8.9397710000000004</v>
      </c>
      <c r="L2780">
        <v>3.5004E-2</v>
      </c>
      <c r="M2780">
        <v>53.494487999999997</v>
      </c>
      <c r="N2780">
        <v>-306.44842799999998</v>
      </c>
      <c r="O2780">
        <v>2.8900000000000002E-3</v>
      </c>
      <c r="P2780">
        <v>53.388466000000001</v>
      </c>
      <c r="Q2780">
        <v>-306.53164700000002</v>
      </c>
      <c r="R2780">
        <v>-2.1999999999999999E-5</v>
      </c>
      <c r="S2780">
        <v>13.478156</v>
      </c>
      <c r="T2780">
        <v>2.8679999999999999E-3</v>
      </c>
    </row>
    <row r="2781" spans="1:20" x14ac:dyDescent="0.25">
      <c r="A2781">
        <v>2779</v>
      </c>
      <c r="B2781">
        <v>5</v>
      </c>
      <c r="C2781">
        <v>-1</v>
      </c>
      <c r="D2781" t="s">
        <v>22</v>
      </c>
      <c r="E2781" t="s">
        <v>202</v>
      </c>
      <c r="F2781">
        <v>0.12563299999999999</v>
      </c>
      <c r="G2781">
        <v>-1</v>
      </c>
      <c r="H2781">
        <v>312.42200000000003</v>
      </c>
      <c r="I2781">
        <v>-1</v>
      </c>
      <c r="J2781">
        <v>0</v>
      </c>
      <c r="K2781">
        <v>9.5409059999999997</v>
      </c>
      <c r="L2781">
        <v>2.8773E-2</v>
      </c>
      <c r="M2781">
        <v>54.467376000000002</v>
      </c>
      <c r="N2781">
        <v>-306.54689000000002</v>
      </c>
      <c r="O2781">
        <v>2.826E-3</v>
      </c>
      <c r="P2781">
        <v>54.499828000000001</v>
      </c>
      <c r="Q2781">
        <v>-306.53185999999999</v>
      </c>
      <c r="R2781">
        <v>-5.7000000000000003E-5</v>
      </c>
      <c r="S2781">
        <v>3.5763590000000001</v>
      </c>
      <c r="T2781">
        <v>2.7690000000000002E-3</v>
      </c>
    </row>
    <row r="2782" spans="1:20" x14ac:dyDescent="0.25">
      <c r="A2782">
        <v>2780</v>
      </c>
      <c r="B2782">
        <v>5</v>
      </c>
      <c r="C2782">
        <v>-1</v>
      </c>
      <c r="D2782" t="s">
        <v>22</v>
      </c>
      <c r="E2782" t="s">
        <v>202</v>
      </c>
      <c r="F2782">
        <v>7.2412000000000004E-2</v>
      </c>
      <c r="G2782">
        <v>-1</v>
      </c>
      <c r="H2782">
        <v>363.07499999999999</v>
      </c>
      <c r="I2782">
        <v>-1</v>
      </c>
      <c r="J2782">
        <v>0</v>
      </c>
      <c r="K2782">
        <v>10.027967</v>
      </c>
      <c r="L2782">
        <v>-2.0577000000000002E-2</v>
      </c>
      <c r="M2782">
        <v>55.378442</v>
      </c>
      <c r="N2782">
        <v>-306.53434499999997</v>
      </c>
      <c r="O2782">
        <v>-1.34E-4</v>
      </c>
      <c r="P2782">
        <v>55.382697999999998</v>
      </c>
      <c r="Q2782">
        <v>-306.53198200000003</v>
      </c>
      <c r="R2782">
        <v>-3.4900000000000003E-4</v>
      </c>
      <c r="S2782">
        <v>0.48680200000000001</v>
      </c>
      <c r="T2782">
        <v>2.1499999999999999E-4</v>
      </c>
    </row>
    <row r="2783" spans="1:20" x14ac:dyDescent="0.25">
      <c r="A2783">
        <v>2781</v>
      </c>
      <c r="B2783">
        <v>4</v>
      </c>
      <c r="C2783">
        <v>-1</v>
      </c>
      <c r="D2783" t="s">
        <v>23</v>
      </c>
      <c r="E2783" t="s">
        <v>202</v>
      </c>
      <c r="F2783">
        <v>0.16219600000000001</v>
      </c>
      <c r="G2783">
        <v>-1</v>
      </c>
      <c r="H2783">
        <v>309.35500000000002</v>
      </c>
      <c r="I2783">
        <v>-1</v>
      </c>
      <c r="J2783">
        <v>0</v>
      </c>
      <c r="K2783">
        <v>10.515454999999999</v>
      </c>
      <c r="L2783">
        <v>1.5188999999999999E-2</v>
      </c>
      <c r="M2783">
        <v>56.301105</v>
      </c>
      <c r="N2783">
        <v>-306.52484099999998</v>
      </c>
      <c r="O2783">
        <v>1.49E-3</v>
      </c>
      <c r="P2783">
        <v>56.309769000000003</v>
      </c>
      <c r="Q2783">
        <v>-306.53222699999998</v>
      </c>
      <c r="R2783">
        <v>-1.8000000000000001E-4</v>
      </c>
      <c r="S2783">
        <v>1.1384570000000001</v>
      </c>
      <c r="T2783">
        <v>1.31E-3</v>
      </c>
    </row>
    <row r="2784" spans="1:20" x14ac:dyDescent="0.25">
      <c r="A2784">
        <v>2782</v>
      </c>
      <c r="B2784">
        <v>4</v>
      </c>
      <c r="C2784">
        <v>-1</v>
      </c>
      <c r="D2784" t="s">
        <v>23</v>
      </c>
      <c r="E2784" t="s">
        <v>202</v>
      </c>
      <c r="F2784">
        <v>0.12364700000000001</v>
      </c>
      <c r="G2784">
        <v>-1</v>
      </c>
      <c r="H2784">
        <v>290.77999999999997</v>
      </c>
      <c r="I2784">
        <v>-1</v>
      </c>
      <c r="J2784">
        <v>0</v>
      </c>
      <c r="K2784">
        <v>11.141902</v>
      </c>
      <c r="L2784">
        <v>7.4669999999999997E-3</v>
      </c>
      <c r="M2784">
        <v>57.610416999999998</v>
      </c>
      <c r="N2784">
        <v>-306.53902399999998</v>
      </c>
      <c r="O2784">
        <v>-6.3100000000000005E-4</v>
      </c>
      <c r="P2784">
        <v>57.612552999999998</v>
      </c>
      <c r="Q2784">
        <v>-306.53250100000002</v>
      </c>
      <c r="R2784">
        <v>-2.34E-4</v>
      </c>
      <c r="S2784">
        <v>0.68637199999999998</v>
      </c>
      <c r="T2784">
        <v>3.97E-4</v>
      </c>
    </row>
    <row r="2785" spans="1:20" x14ac:dyDescent="0.25">
      <c r="A2785">
        <v>2783</v>
      </c>
      <c r="B2785">
        <v>4</v>
      </c>
      <c r="C2785">
        <v>-1</v>
      </c>
      <c r="D2785" t="s">
        <v>23</v>
      </c>
      <c r="E2785" t="s">
        <v>202</v>
      </c>
      <c r="F2785">
        <v>9.0765999999999999E-2</v>
      </c>
      <c r="G2785">
        <v>-1</v>
      </c>
      <c r="H2785">
        <v>324.565</v>
      </c>
      <c r="I2785">
        <v>-1</v>
      </c>
      <c r="J2785">
        <v>0</v>
      </c>
      <c r="K2785">
        <v>11.596299999999999</v>
      </c>
      <c r="L2785">
        <v>-4.9509999999999997E-3</v>
      </c>
      <c r="M2785">
        <v>58.653379999999999</v>
      </c>
      <c r="N2785">
        <v>-306.48843099999999</v>
      </c>
      <c r="O2785">
        <v>2.9009999999999999E-3</v>
      </c>
      <c r="P2785">
        <v>58.638176000000001</v>
      </c>
      <c r="Q2785">
        <v>-306.53283699999997</v>
      </c>
      <c r="R2785">
        <v>-3.2200000000000002E-4</v>
      </c>
      <c r="S2785">
        <v>4.6936520000000002</v>
      </c>
      <c r="T2785">
        <v>2.5790000000000001E-3</v>
      </c>
    </row>
    <row r="2786" spans="1:20" x14ac:dyDescent="0.25">
      <c r="A2786">
        <v>2784</v>
      </c>
      <c r="B2786">
        <v>4</v>
      </c>
      <c r="C2786">
        <v>-1</v>
      </c>
      <c r="D2786" t="s">
        <v>23</v>
      </c>
      <c r="E2786" t="s">
        <v>202</v>
      </c>
      <c r="F2786">
        <v>4.5150999999999997E-2</v>
      </c>
      <c r="G2786">
        <v>-1</v>
      </c>
      <c r="H2786">
        <v>316.80200000000002</v>
      </c>
      <c r="I2786">
        <v>-1</v>
      </c>
      <c r="J2786">
        <v>0</v>
      </c>
      <c r="K2786">
        <v>12.035081999999999</v>
      </c>
      <c r="L2786">
        <v>2.2729999999999998E-3</v>
      </c>
      <c r="M2786">
        <v>59.841878999999999</v>
      </c>
      <c r="N2786">
        <v>-306.39534300000003</v>
      </c>
      <c r="O2786">
        <v>1.0070000000000001E-3</v>
      </c>
      <c r="P2786">
        <v>59.703884000000002</v>
      </c>
      <c r="Q2786">
        <v>-306.53317299999998</v>
      </c>
      <c r="R2786">
        <v>-2.9100000000000003E-4</v>
      </c>
      <c r="S2786">
        <v>19.503764</v>
      </c>
      <c r="T2786">
        <v>7.1599999999999995E-4</v>
      </c>
    </row>
    <row r="2787" spans="1:20" x14ac:dyDescent="0.25">
      <c r="A2787">
        <v>2785</v>
      </c>
      <c r="B2787">
        <v>4</v>
      </c>
      <c r="C2787">
        <v>-1</v>
      </c>
      <c r="D2787" t="s">
        <v>23</v>
      </c>
      <c r="E2787" t="s">
        <v>202</v>
      </c>
      <c r="F2787">
        <v>7.2666999999999995E-2</v>
      </c>
      <c r="G2787">
        <v>-1</v>
      </c>
      <c r="H2787">
        <v>221.78800000000001</v>
      </c>
      <c r="I2787">
        <v>-1</v>
      </c>
      <c r="J2787">
        <v>0</v>
      </c>
      <c r="K2787">
        <v>12.600904</v>
      </c>
      <c r="L2787">
        <v>2.2499999999999999E-4</v>
      </c>
      <c r="M2787">
        <v>61.213003</v>
      </c>
      <c r="N2787">
        <v>-306.57287400000001</v>
      </c>
      <c r="O2787">
        <v>3.1050000000000001E-3</v>
      </c>
      <c r="P2787">
        <v>61.185046999999997</v>
      </c>
      <c r="Q2787">
        <v>-306.53363000000002</v>
      </c>
      <c r="R2787">
        <v>-3.4400000000000001E-4</v>
      </c>
      <c r="S2787">
        <v>4.8182749999999999</v>
      </c>
      <c r="T2787">
        <v>2.761E-3</v>
      </c>
    </row>
    <row r="2788" spans="1:20" x14ac:dyDescent="0.25">
      <c r="A2788">
        <v>2786</v>
      </c>
      <c r="B2788">
        <v>4</v>
      </c>
      <c r="C2788">
        <v>-1</v>
      </c>
      <c r="D2788" t="s">
        <v>23</v>
      </c>
      <c r="E2788" t="s">
        <v>202</v>
      </c>
      <c r="F2788">
        <v>1.9265000000000001E-2</v>
      </c>
      <c r="G2788">
        <v>-1</v>
      </c>
      <c r="H2788">
        <v>296.34899999999999</v>
      </c>
      <c r="I2788">
        <v>-1</v>
      </c>
      <c r="J2788">
        <v>0</v>
      </c>
      <c r="K2788">
        <v>13.014844</v>
      </c>
      <c r="L2788">
        <v>-1.098E-3</v>
      </c>
      <c r="M2788">
        <v>62.319457999999997</v>
      </c>
      <c r="N2788">
        <v>-306.52300000000002</v>
      </c>
      <c r="O2788">
        <v>-2.7750000000000001E-3</v>
      </c>
      <c r="P2788">
        <v>62.339863000000001</v>
      </c>
      <c r="Q2788">
        <v>-306.53405800000002</v>
      </c>
      <c r="R2788">
        <v>-3.7599999999999998E-4</v>
      </c>
      <c r="S2788">
        <v>2.320818</v>
      </c>
      <c r="T2788">
        <v>2.3990000000000001E-3</v>
      </c>
    </row>
    <row r="2789" spans="1:20" x14ac:dyDescent="0.25">
      <c r="A2789">
        <v>2787</v>
      </c>
      <c r="B2789">
        <v>4</v>
      </c>
      <c r="C2789">
        <v>-1</v>
      </c>
      <c r="D2789" t="s">
        <v>23</v>
      </c>
      <c r="E2789" t="s">
        <v>202</v>
      </c>
      <c r="F2789">
        <v>1.3596E-2</v>
      </c>
      <c r="G2789">
        <v>-1</v>
      </c>
      <c r="H2789">
        <v>518.50300000000004</v>
      </c>
      <c r="I2789">
        <v>-1</v>
      </c>
      <c r="J2789">
        <v>0</v>
      </c>
      <c r="K2789">
        <v>13.422469</v>
      </c>
      <c r="L2789">
        <v>-1.4999999999999999E-4</v>
      </c>
      <c r="M2789">
        <v>63.505643999999997</v>
      </c>
      <c r="N2789">
        <v>-306.55910699999998</v>
      </c>
      <c r="O2789">
        <v>-8.6499999999999999E-4</v>
      </c>
      <c r="P2789">
        <v>63.531619999999997</v>
      </c>
      <c r="Q2789">
        <v>-306.53457600000002</v>
      </c>
      <c r="R2789">
        <v>-4.0700000000000003E-4</v>
      </c>
      <c r="S2789">
        <v>3.5727890000000002</v>
      </c>
      <c r="T2789">
        <v>4.5800000000000002E-4</v>
      </c>
    </row>
    <row r="2790" spans="1:20" x14ac:dyDescent="0.25">
      <c r="A2790">
        <v>2788</v>
      </c>
      <c r="B2790">
        <v>4</v>
      </c>
      <c r="C2790">
        <v>-1</v>
      </c>
      <c r="D2790" t="s">
        <v>23</v>
      </c>
      <c r="E2790" t="s">
        <v>202</v>
      </c>
      <c r="F2790">
        <v>5.7432999999999998E-2</v>
      </c>
      <c r="G2790">
        <v>-1</v>
      </c>
      <c r="H2790">
        <v>277.97800000000001</v>
      </c>
      <c r="I2790">
        <v>-1</v>
      </c>
      <c r="J2790">
        <v>0</v>
      </c>
      <c r="K2790">
        <v>13.825037</v>
      </c>
      <c r="L2790">
        <v>-3.6999999999999998E-5</v>
      </c>
      <c r="M2790">
        <v>64.729558999999995</v>
      </c>
      <c r="N2790">
        <v>-306.54629499999999</v>
      </c>
      <c r="O2790">
        <v>-2.8670000000000002E-3</v>
      </c>
      <c r="P2790">
        <v>64.759795999999994</v>
      </c>
      <c r="Q2790">
        <v>-306.53509500000001</v>
      </c>
      <c r="R2790">
        <v>-4.1399999999999998E-4</v>
      </c>
      <c r="S2790">
        <v>3.2245149999999998</v>
      </c>
      <c r="T2790">
        <v>2.4529999999999999E-3</v>
      </c>
    </row>
    <row r="2791" spans="1:20" x14ac:dyDescent="0.25">
      <c r="A2791">
        <v>2789</v>
      </c>
      <c r="B2791">
        <v>5</v>
      </c>
      <c r="C2791">
        <v>-1</v>
      </c>
      <c r="D2791" t="s">
        <v>24</v>
      </c>
      <c r="E2791" t="s">
        <v>202</v>
      </c>
      <c r="F2791">
        <v>9.7248000000000001E-2</v>
      </c>
      <c r="G2791">
        <v>-1</v>
      </c>
      <c r="H2791">
        <v>328.13499999999999</v>
      </c>
      <c r="I2791">
        <v>-1</v>
      </c>
      <c r="J2791">
        <v>0</v>
      </c>
      <c r="K2791">
        <v>14.223201</v>
      </c>
      <c r="L2791">
        <v>-1.9999999999999999E-6</v>
      </c>
      <c r="M2791">
        <v>65.940731999999997</v>
      </c>
      <c r="N2791">
        <v>-306.64694300000002</v>
      </c>
      <c r="O2791">
        <v>6.1130000000000004E-3</v>
      </c>
      <c r="P2791">
        <v>66.023978999999997</v>
      </c>
      <c r="Q2791">
        <v>-306.53561400000001</v>
      </c>
      <c r="R2791">
        <v>-4.15E-4</v>
      </c>
      <c r="S2791">
        <v>13.901165000000001</v>
      </c>
      <c r="T2791">
        <v>5.6969999999999998E-3</v>
      </c>
    </row>
    <row r="2792" spans="1:20" x14ac:dyDescent="0.25">
      <c r="A2792">
        <v>2790</v>
      </c>
      <c r="B2792">
        <v>6</v>
      </c>
      <c r="C2792">
        <v>-1</v>
      </c>
      <c r="D2792" t="s">
        <v>25</v>
      </c>
      <c r="E2792" t="s">
        <v>202</v>
      </c>
      <c r="F2792">
        <v>7.5592999999999994E-2</v>
      </c>
      <c r="G2792">
        <v>-1</v>
      </c>
      <c r="H2792">
        <v>304.28500000000003</v>
      </c>
      <c r="I2792">
        <v>-1</v>
      </c>
      <c r="J2792">
        <v>0</v>
      </c>
      <c r="K2792">
        <v>14.747809999999999</v>
      </c>
      <c r="L2792">
        <v>1.0000000000000001E-5</v>
      </c>
      <c r="M2792">
        <v>67.765675000000002</v>
      </c>
      <c r="N2792">
        <v>-306.53475400000002</v>
      </c>
      <c r="O2792">
        <v>-4.7199999999999998E-4</v>
      </c>
      <c r="P2792">
        <v>67.764931000000004</v>
      </c>
      <c r="Q2792">
        <v>-306.536316</v>
      </c>
      <c r="R2792">
        <v>-4.1399999999999998E-4</v>
      </c>
      <c r="S2792">
        <v>0.17299200000000001</v>
      </c>
      <c r="T2792">
        <v>5.7000000000000003E-5</v>
      </c>
    </row>
    <row r="2793" spans="1:20" x14ac:dyDescent="0.25">
      <c r="A2793">
        <v>2791</v>
      </c>
      <c r="B2793">
        <v>6</v>
      </c>
      <c r="C2793">
        <v>-1</v>
      </c>
      <c r="D2793" t="s">
        <v>25</v>
      </c>
      <c r="E2793" t="s">
        <v>202</v>
      </c>
      <c r="F2793">
        <v>0.16759099999999999</v>
      </c>
      <c r="G2793">
        <v>-1</v>
      </c>
      <c r="H2793">
        <v>320.30900000000003</v>
      </c>
      <c r="I2793">
        <v>-1</v>
      </c>
      <c r="J2793">
        <v>0</v>
      </c>
      <c r="K2793">
        <v>15.136784</v>
      </c>
      <c r="L2793">
        <v>6.78E-4</v>
      </c>
      <c r="M2793">
        <v>69.068124999999995</v>
      </c>
      <c r="N2793">
        <v>-306.60287399999999</v>
      </c>
      <c r="O2793">
        <v>7.6099999999999996E-4</v>
      </c>
      <c r="P2793">
        <v>69.111701999999994</v>
      </c>
      <c r="Q2793">
        <v>-306.536743</v>
      </c>
      <c r="R2793">
        <v>-3.28E-4</v>
      </c>
      <c r="S2793">
        <v>7.9197670000000002</v>
      </c>
      <c r="T2793">
        <v>4.3300000000000001E-4</v>
      </c>
    </row>
    <row r="2794" spans="1:20" x14ac:dyDescent="0.25">
      <c r="A2794">
        <v>2792</v>
      </c>
      <c r="B2794">
        <v>6</v>
      </c>
      <c r="C2794">
        <v>-1</v>
      </c>
      <c r="D2794" t="s">
        <v>25</v>
      </c>
      <c r="E2794" t="s">
        <v>202</v>
      </c>
      <c r="F2794">
        <v>0.15362799999999999</v>
      </c>
      <c r="G2794">
        <v>-1</v>
      </c>
      <c r="H2794">
        <v>374.69799999999998</v>
      </c>
      <c r="I2794">
        <v>-1</v>
      </c>
      <c r="J2794">
        <v>0</v>
      </c>
      <c r="K2794">
        <v>15.522034</v>
      </c>
      <c r="L2794">
        <v>-1.66E-4</v>
      </c>
      <c r="M2794">
        <v>70.441248999999999</v>
      </c>
      <c r="N2794">
        <v>-306.583079</v>
      </c>
      <c r="O2794">
        <v>-6.1600000000000001E-4</v>
      </c>
      <c r="P2794">
        <v>70.493301000000002</v>
      </c>
      <c r="Q2794">
        <v>-306.53723100000002</v>
      </c>
      <c r="R2794">
        <v>-3.3100000000000002E-4</v>
      </c>
      <c r="S2794">
        <v>6.9364420000000004</v>
      </c>
      <c r="T2794">
        <v>2.8499999999999999E-4</v>
      </c>
    </row>
    <row r="2795" spans="1:20" x14ac:dyDescent="0.25">
      <c r="A2795">
        <v>2793</v>
      </c>
      <c r="B2795">
        <v>6</v>
      </c>
      <c r="C2795">
        <v>-1</v>
      </c>
      <c r="D2795" t="s">
        <v>25</v>
      </c>
      <c r="E2795" t="s">
        <v>202</v>
      </c>
      <c r="F2795">
        <v>0.138991</v>
      </c>
      <c r="G2795">
        <v>-1</v>
      </c>
      <c r="H2795">
        <v>367.42200000000003</v>
      </c>
      <c r="I2795">
        <v>-1</v>
      </c>
      <c r="J2795">
        <v>0</v>
      </c>
      <c r="K2795">
        <v>15.879740999999999</v>
      </c>
      <c r="L2795">
        <v>-4.5199999999999998E-4</v>
      </c>
      <c r="M2795">
        <v>71.900229999999993</v>
      </c>
      <c r="N2795">
        <v>-306.52270199999998</v>
      </c>
      <c r="O2795">
        <v>-1.4430000000000001E-3</v>
      </c>
      <c r="P2795">
        <v>71.908737000000002</v>
      </c>
      <c r="Q2795">
        <v>-306.53775000000002</v>
      </c>
      <c r="R2795">
        <v>-3.77E-4</v>
      </c>
      <c r="S2795">
        <v>1.7286809999999999</v>
      </c>
      <c r="T2795">
        <v>1.065E-3</v>
      </c>
    </row>
    <row r="2796" spans="1:20" x14ac:dyDescent="0.25">
      <c r="A2796">
        <v>2794</v>
      </c>
      <c r="B2796">
        <v>6</v>
      </c>
      <c r="C2796">
        <v>-1</v>
      </c>
      <c r="D2796" t="s">
        <v>25</v>
      </c>
      <c r="E2796" t="s">
        <v>202</v>
      </c>
      <c r="F2796">
        <v>0.33362999999999998</v>
      </c>
      <c r="G2796">
        <v>-1</v>
      </c>
      <c r="H2796">
        <v>256.50299999999999</v>
      </c>
      <c r="I2796">
        <v>-1</v>
      </c>
      <c r="J2796">
        <v>0</v>
      </c>
      <c r="K2796">
        <v>16.133430000000001</v>
      </c>
      <c r="L2796">
        <v>9.3999999999999994E-5</v>
      </c>
      <c r="M2796">
        <v>73.854376999999999</v>
      </c>
      <c r="N2796">
        <v>-306.51730300000003</v>
      </c>
      <c r="O2796">
        <v>-4.9399999999999997E-4</v>
      </c>
      <c r="P2796">
        <v>73.833922999999999</v>
      </c>
      <c r="Q2796">
        <v>-306.53842200000003</v>
      </c>
      <c r="R2796">
        <v>-3.4900000000000003E-4</v>
      </c>
      <c r="S2796">
        <v>2.9399510000000002</v>
      </c>
      <c r="T2796">
        <v>1.45E-4</v>
      </c>
    </row>
    <row r="2797" spans="1:20" x14ac:dyDescent="0.25">
      <c r="A2797">
        <v>2795</v>
      </c>
      <c r="B2797">
        <v>6</v>
      </c>
      <c r="C2797">
        <v>-1</v>
      </c>
      <c r="D2797" t="s">
        <v>25</v>
      </c>
      <c r="E2797" t="s">
        <v>202</v>
      </c>
      <c r="F2797">
        <v>0.22467200000000001</v>
      </c>
      <c r="G2797">
        <v>-1</v>
      </c>
      <c r="H2797">
        <v>406.24200000000002</v>
      </c>
      <c r="I2797">
        <v>-1</v>
      </c>
      <c r="J2797">
        <v>0</v>
      </c>
      <c r="K2797">
        <v>16.130113000000001</v>
      </c>
      <c r="L2797">
        <v>-3.7500000000000001E-4</v>
      </c>
      <c r="M2797">
        <v>75.231181000000007</v>
      </c>
      <c r="N2797">
        <v>-306.53681499999999</v>
      </c>
      <c r="O2797">
        <v>-4.5570000000000003E-3</v>
      </c>
      <c r="P2797">
        <v>75.286636000000001</v>
      </c>
      <c r="Q2797">
        <v>-306.538971</v>
      </c>
      <c r="R2797">
        <v>-3.8299999999999999E-4</v>
      </c>
      <c r="S2797">
        <v>5.5497040000000002</v>
      </c>
      <c r="T2797">
        <v>4.1739999999999998E-3</v>
      </c>
    </row>
    <row r="2798" spans="1:20" x14ac:dyDescent="0.25">
      <c r="A2798">
        <v>2796</v>
      </c>
      <c r="B2798">
        <v>6</v>
      </c>
      <c r="C2798">
        <v>-1</v>
      </c>
      <c r="D2798" t="s">
        <v>25</v>
      </c>
      <c r="E2798" t="s">
        <v>202</v>
      </c>
      <c r="F2798">
        <v>6.8590999999999999E-2</v>
      </c>
      <c r="G2798">
        <v>-1</v>
      </c>
      <c r="H2798">
        <v>268.654</v>
      </c>
      <c r="I2798">
        <v>-1</v>
      </c>
      <c r="J2798">
        <v>0</v>
      </c>
      <c r="K2798">
        <v>16.039698000000001</v>
      </c>
      <c r="L2798">
        <v>1.54E-4</v>
      </c>
      <c r="M2798">
        <v>76.701774999999998</v>
      </c>
      <c r="N2798">
        <v>-306.56676399999998</v>
      </c>
      <c r="O2798">
        <v>-2E-3</v>
      </c>
      <c r="P2798">
        <v>76.734031999999999</v>
      </c>
      <c r="Q2798">
        <v>-306.53949</v>
      </c>
      <c r="R2798">
        <v>-3.5500000000000001E-4</v>
      </c>
      <c r="S2798">
        <v>4.224164</v>
      </c>
      <c r="T2798">
        <v>1.645E-3</v>
      </c>
    </row>
    <row r="2799" spans="1:20" x14ac:dyDescent="0.25">
      <c r="A2799">
        <v>2797</v>
      </c>
      <c r="B2799">
        <v>5</v>
      </c>
      <c r="C2799">
        <v>-1</v>
      </c>
      <c r="D2799" t="s">
        <v>26</v>
      </c>
      <c r="E2799" t="s">
        <v>202</v>
      </c>
      <c r="F2799">
        <v>0.38900200000000001</v>
      </c>
      <c r="G2799">
        <v>-1</v>
      </c>
      <c r="H2799">
        <v>405.584</v>
      </c>
      <c r="I2799">
        <v>-1</v>
      </c>
      <c r="J2799">
        <v>0</v>
      </c>
      <c r="K2799">
        <v>15.915319</v>
      </c>
      <c r="L2799">
        <v>-8.7999999999999998E-5</v>
      </c>
      <c r="M2799">
        <v>78.616431000000006</v>
      </c>
      <c r="N2799">
        <v>-306.57192300000003</v>
      </c>
      <c r="O2799">
        <v>1.059E-3</v>
      </c>
      <c r="P2799">
        <v>78.650115999999997</v>
      </c>
      <c r="Q2799">
        <v>-306.54016100000001</v>
      </c>
      <c r="R2799">
        <v>-3.3700000000000001E-4</v>
      </c>
      <c r="S2799">
        <v>4.6298000000000004</v>
      </c>
      <c r="T2799">
        <v>7.2300000000000001E-4</v>
      </c>
    </row>
    <row r="2800" spans="1:20" x14ac:dyDescent="0.25">
      <c r="A2800">
        <v>2798</v>
      </c>
      <c r="B2800">
        <v>5</v>
      </c>
      <c r="C2800">
        <v>-1</v>
      </c>
      <c r="D2800" t="s">
        <v>26</v>
      </c>
      <c r="E2800" t="s">
        <v>202</v>
      </c>
      <c r="F2800">
        <v>9.9196999999999994E-2</v>
      </c>
      <c r="G2800">
        <v>-1</v>
      </c>
      <c r="H2800">
        <v>277.87400000000002</v>
      </c>
      <c r="I2800">
        <v>-1</v>
      </c>
      <c r="J2800">
        <v>0</v>
      </c>
      <c r="K2800">
        <v>15.869927000000001</v>
      </c>
      <c r="L2800">
        <v>5.7600000000000001E-4</v>
      </c>
      <c r="M2800">
        <v>80.048038000000005</v>
      </c>
      <c r="N2800">
        <v>-306.56043699999998</v>
      </c>
      <c r="O2800">
        <v>3.6240000000000001E-3</v>
      </c>
      <c r="P2800">
        <v>80.079841999999999</v>
      </c>
      <c r="Q2800">
        <v>-306.54070999999999</v>
      </c>
      <c r="R2800">
        <v>-3.59E-4</v>
      </c>
      <c r="S2800">
        <v>3.7424659999999998</v>
      </c>
      <c r="T2800">
        <v>3.2650000000000001E-3</v>
      </c>
    </row>
    <row r="2801" spans="1:20" x14ac:dyDescent="0.25">
      <c r="A2801">
        <v>2799</v>
      </c>
      <c r="B2801">
        <v>5</v>
      </c>
      <c r="C2801">
        <v>-1</v>
      </c>
      <c r="D2801" t="s">
        <v>26</v>
      </c>
      <c r="E2801" t="s">
        <v>202</v>
      </c>
      <c r="F2801">
        <v>8.6925000000000002E-2</v>
      </c>
      <c r="G2801">
        <v>-1</v>
      </c>
      <c r="H2801">
        <v>260.59399999999999</v>
      </c>
      <c r="I2801">
        <v>-1</v>
      </c>
      <c r="J2801">
        <v>0</v>
      </c>
      <c r="K2801">
        <v>15.867883000000001</v>
      </c>
      <c r="L2801">
        <v>3.2499999999999999E-4</v>
      </c>
      <c r="M2801">
        <v>81.510214000000005</v>
      </c>
      <c r="N2801">
        <v>-306.53964300000001</v>
      </c>
      <c r="O2801">
        <v>-1.0970000000000001E-3</v>
      </c>
      <c r="P2801">
        <v>81.507767000000001</v>
      </c>
      <c r="Q2801">
        <v>-306.54107699999997</v>
      </c>
      <c r="R2801">
        <v>-2.99E-4</v>
      </c>
      <c r="S2801">
        <v>0.28365899999999999</v>
      </c>
      <c r="T2801">
        <v>7.9799999999999999E-4</v>
      </c>
    </row>
    <row r="2802" spans="1:20" x14ac:dyDescent="0.25">
      <c r="A2802">
        <v>2800</v>
      </c>
      <c r="B2802">
        <v>5</v>
      </c>
      <c r="C2802">
        <v>-1</v>
      </c>
      <c r="D2802" t="s">
        <v>26</v>
      </c>
      <c r="E2802" t="s">
        <v>202</v>
      </c>
      <c r="F2802">
        <v>6.0373999999999997E-2</v>
      </c>
      <c r="G2802">
        <v>-1</v>
      </c>
      <c r="H2802">
        <v>248.25899999999999</v>
      </c>
      <c r="I2802">
        <v>-1</v>
      </c>
      <c r="J2802">
        <v>0</v>
      </c>
      <c r="K2802">
        <v>15.899175</v>
      </c>
      <c r="L2802">
        <v>7.2999999999999999E-5</v>
      </c>
      <c r="M2802">
        <v>83.427589999999995</v>
      </c>
      <c r="N2802">
        <v>-306.524428</v>
      </c>
      <c r="O2802">
        <v>1.34E-3</v>
      </c>
      <c r="P2802">
        <v>83.413794999999993</v>
      </c>
      <c r="Q2802">
        <v>-306.54153400000001</v>
      </c>
      <c r="R2802">
        <v>-2.7999999999999998E-4</v>
      </c>
      <c r="S2802">
        <v>2.1975220000000002</v>
      </c>
      <c r="T2802">
        <v>1.06E-3</v>
      </c>
    </row>
    <row r="2803" spans="1:20" x14ac:dyDescent="0.25">
      <c r="A2803">
        <v>2801</v>
      </c>
      <c r="B2803">
        <v>4</v>
      </c>
      <c r="C2803">
        <v>-1</v>
      </c>
      <c r="D2803" t="s">
        <v>27</v>
      </c>
      <c r="E2803" t="s">
        <v>202</v>
      </c>
      <c r="F2803">
        <v>1.7617000000000001E-2</v>
      </c>
      <c r="G2803">
        <v>-1</v>
      </c>
      <c r="H2803">
        <v>342.92500000000001</v>
      </c>
      <c r="I2803">
        <v>-1</v>
      </c>
      <c r="J2803">
        <v>0</v>
      </c>
      <c r="K2803">
        <v>15.922786</v>
      </c>
      <c r="L2803">
        <v>2.4000000000000001E-5</v>
      </c>
      <c r="M2803">
        <v>84.829920999999999</v>
      </c>
      <c r="N2803">
        <v>-306.53507999999999</v>
      </c>
      <c r="O2803">
        <v>-1.2819999999999999E-3</v>
      </c>
      <c r="P2803">
        <v>84.845984999999999</v>
      </c>
      <c r="Q2803">
        <v>-306.541901</v>
      </c>
      <c r="R2803">
        <v>-2.7700000000000001E-4</v>
      </c>
      <c r="S2803">
        <v>1.745214</v>
      </c>
      <c r="T2803">
        <v>1.0059999999999999E-3</v>
      </c>
    </row>
    <row r="2804" spans="1:20" x14ac:dyDescent="0.25">
      <c r="A2804">
        <v>2802</v>
      </c>
      <c r="B2804">
        <v>4</v>
      </c>
      <c r="C2804">
        <v>-1</v>
      </c>
      <c r="D2804" t="s">
        <v>27</v>
      </c>
      <c r="E2804" t="s">
        <v>202</v>
      </c>
      <c r="F2804">
        <v>1.7198999999999999E-2</v>
      </c>
      <c r="G2804">
        <v>-1</v>
      </c>
      <c r="H2804">
        <v>217.47499999999999</v>
      </c>
      <c r="I2804">
        <v>-1</v>
      </c>
      <c r="J2804">
        <v>0</v>
      </c>
      <c r="K2804">
        <v>15.935219999999999</v>
      </c>
      <c r="L2804">
        <v>7.9999999999999996E-6</v>
      </c>
      <c r="M2804">
        <v>86.277148999999994</v>
      </c>
      <c r="N2804">
        <v>-306.54677199999998</v>
      </c>
      <c r="O2804">
        <v>-4.8799999999999999E-4</v>
      </c>
      <c r="P2804">
        <v>86.279769999999999</v>
      </c>
      <c r="Q2804">
        <v>-306.54226699999998</v>
      </c>
      <c r="R2804">
        <v>-2.7599999999999999E-4</v>
      </c>
      <c r="S2804">
        <v>0.521208</v>
      </c>
      <c r="T2804">
        <v>2.12E-4</v>
      </c>
    </row>
    <row r="2805" spans="1:20" x14ac:dyDescent="0.25">
      <c r="A2805">
        <v>2803</v>
      </c>
      <c r="B2805">
        <v>4</v>
      </c>
      <c r="C2805">
        <v>-1</v>
      </c>
      <c r="D2805" t="s">
        <v>27</v>
      </c>
      <c r="E2805" t="s">
        <v>202</v>
      </c>
      <c r="F2805">
        <v>2.3536000000000001E-2</v>
      </c>
      <c r="G2805">
        <v>-1</v>
      </c>
      <c r="H2805">
        <v>353.976</v>
      </c>
      <c r="I2805">
        <v>-1</v>
      </c>
      <c r="J2805">
        <v>0</v>
      </c>
      <c r="K2805">
        <v>15.934841</v>
      </c>
      <c r="L2805">
        <v>1.9999999999999999E-6</v>
      </c>
      <c r="M2805">
        <v>88.182832000000005</v>
      </c>
      <c r="N2805">
        <v>-306.54767199999998</v>
      </c>
      <c r="O2805">
        <v>-4.8700000000000002E-4</v>
      </c>
      <c r="P2805">
        <v>88.192100999999994</v>
      </c>
      <c r="Q2805">
        <v>-306.54272500000002</v>
      </c>
      <c r="R2805">
        <v>-2.7500000000000002E-4</v>
      </c>
      <c r="S2805">
        <v>1.050665</v>
      </c>
      <c r="T2805">
        <v>2.12E-4</v>
      </c>
    </row>
    <row r="2806" spans="1:20" x14ac:dyDescent="0.25">
      <c r="A2806">
        <v>2804</v>
      </c>
      <c r="B2806">
        <v>4</v>
      </c>
      <c r="C2806">
        <v>-1</v>
      </c>
      <c r="D2806" t="s">
        <v>27</v>
      </c>
      <c r="E2806" t="s">
        <v>202</v>
      </c>
      <c r="F2806">
        <v>1.057E-2</v>
      </c>
      <c r="G2806">
        <v>-1</v>
      </c>
      <c r="H2806">
        <v>324.01799999999997</v>
      </c>
      <c r="I2806">
        <v>-1</v>
      </c>
      <c r="J2806">
        <v>0</v>
      </c>
      <c r="K2806">
        <v>15.928362</v>
      </c>
      <c r="L2806">
        <v>0</v>
      </c>
      <c r="M2806">
        <v>89.626448999999994</v>
      </c>
      <c r="N2806">
        <v>-306.53862700000002</v>
      </c>
      <c r="O2806">
        <v>-2.261E-3</v>
      </c>
      <c r="P2806">
        <v>89.625923</v>
      </c>
      <c r="Q2806">
        <v>-306.543091</v>
      </c>
      <c r="R2806">
        <v>-2.7500000000000002E-4</v>
      </c>
      <c r="S2806">
        <v>0.44945499999999999</v>
      </c>
      <c r="T2806">
        <v>1.9859999999999999E-3</v>
      </c>
    </row>
    <row r="2807" spans="1:20" x14ac:dyDescent="0.25">
      <c r="A2807">
        <v>2805</v>
      </c>
      <c r="B2807">
        <v>4</v>
      </c>
      <c r="C2807">
        <v>-1</v>
      </c>
      <c r="D2807" t="s">
        <v>27</v>
      </c>
      <c r="E2807" t="s">
        <v>202</v>
      </c>
      <c r="F2807">
        <v>6.4786999999999997E-2</v>
      </c>
      <c r="G2807">
        <v>-1</v>
      </c>
      <c r="H2807">
        <v>270.892</v>
      </c>
      <c r="I2807">
        <v>-1</v>
      </c>
      <c r="J2807">
        <v>0</v>
      </c>
      <c r="K2807">
        <v>15.922167</v>
      </c>
      <c r="L2807">
        <v>0</v>
      </c>
      <c r="M2807">
        <v>91.073959000000002</v>
      </c>
      <c r="N2807">
        <v>-306.55426499999999</v>
      </c>
      <c r="O2807">
        <v>5.5120000000000004E-3</v>
      </c>
      <c r="P2807">
        <v>91.059151</v>
      </c>
      <c r="Q2807">
        <v>-306.54342700000001</v>
      </c>
      <c r="R2807">
        <v>-2.7500000000000002E-4</v>
      </c>
      <c r="S2807">
        <v>1.835094</v>
      </c>
      <c r="T2807">
        <v>5.2370000000000003E-3</v>
      </c>
    </row>
    <row r="2808" spans="1:20" x14ac:dyDescent="0.25">
      <c r="A2808">
        <v>2806</v>
      </c>
      <c r="B2808">
        <v>4</v>
      </c>
      <c r="C2808">
        <v>-1</v>
      </c>
      <c r="D2808" t="s">
        <v>27</v>
      </c>
      <c r="E2808" t="s">
        <v>202</v>
      </c>
      <c r="F2808">
        <v>5.0368000000000003E-2</v>
      </c>
      <c r="G2808">
        <v>-1</v>
      </c>
      <c r="H2808">
        <v>273.78500000000003</v>
      </c>
      <c r="I2808">
        <v>-1</v>
      </c>
      <c r="J2808">
        <v>0</v>
      </c>
      <c r="K2808">
        <v>15.918792</v>
      </c>
      <c r="L2808">
        <v>-4.0000000000000002E-4</v>
      </c>
      <c r="M2808">
        <v>92.565798999999998</v>
      </c>
      <c r="N2808">
        <v>-306.430184</v>
      </c>
      <c r="O2808">
        <v>5.5719999999999997E-3</v>
      </c>
      <c r="P2808">
        <v>92.491951</v>
      </c>
      <c r="Q2808">
        <v>-306.54385400000001</v>
      </c>
      <c r="R2808">
        <v>-3.1300000000000002E-4</v>
      </c>
      <c r="S2808">
        <v>13.555206999999999</v>
      </c>
      <c r="T2808">
        <v>5.2579999999999997E-3</v>
      </c>
    </row>
    <row r="2809" spans="1:20" x14ac:dyDescent="0.25">
      <c r="A2809">
        <v>2807</v>
      </c>
      <c r="B2809">
        <v>6</v>
      </c>
      <c r="C2809">
        <v>-1</v>
      </c>
      <c r="D2809" t="s">
        <v>28</v>
      </c>
      <c r="E2809" t="s">
        <v>202</v>
      </c>
      <c r="F2809">
        <v>0.169265</v>
      </c>
      <c r="G2809">
        <v>-1</v>
      </c>
      <c r="H2809">
        <v>271.38600000000002</v>
      </c>
      <c r="I2809">
        <v>-1</v>
      </c>
      <c r="J2809">
        <v>0</v>
      </c>
      <c r="K2809">
        <v>15.918723999999999</v>
      </c>
      <c r="L2809">
        <v>-2.7700000000000001E-4</v>
      </c>
      <c r="M2809">
        <v>94.392842000000002</v>
      </c>
      <c r="N2809">
        <v>-306.55252400000001</v>
      </c>
      <c r="O2809">
        <v>-1.0529999999999999E-3</v>
      </c>
      <c r="P2809">
        <v>94.402152999999998</v>
      </c>
      <c r="Q2809">
        <v>-306.544556</v>
      </c>
      <c r="R2809">
        <v>-3.9100000000000002E-4</v>
      </c>
      <c r="S2809">
        <v>1.2255450000000001</v>
      </c>
      <c r="T2809">
        <v>6.6200000000000005E-4</v>
      </c>
    </row>
    <row r="2810" spans="1:20" x14ac:dyDescent="0.25">
      <c r="A2810">
        <v>2808</v>
      </c>
      <c r="B2810">
        <v>6</v>
      </c>
      <c r="C2810">
        <v>-1</v>
      </c>
      <c r="D2810" t="s">
        <v>28</v>
      </c>
      <c r="E2810" t="s">
        <v>202</v>
      </c>
      <c r="F2810">
        <v>3.5344E-2</v>
      </c>
      <c r="G2810">
        <v>-1</v>
      </c>
      <c r="H2810">
        <v>214.31299999999999</v>
      </c>
      <c r="I2810">
        <v>-1</v>
      </c>
      <c r="J2810">
        <v>0</v>
      </c>
      <c r="K2810">
        <v>15.920356999999999</v>
      </c>
      <c r="L2810">
        <v>-9.0000000000000006E-5</v>
      </c>
      <c r="M2810">
        <v>95.886722000000006</v>
      </c>
      <c r="N2810">
        <v>-306.492164</v>
      </c>
      <c r="O2810">
        <v>-7.2499999999999995E-4</v>
      </c>
      <c r="P2810">
        <v>95.834907999999999</v>
      </c>
      <c r="Q2810">
        <v>-306.54504400000002</v>
      </c>
      <c r="R2810">
        <v>-4.0499999999999998E-4</v>
      </c>
      <c r="S2810">
        <v>7.4034079999999998</v>
      </c>
      <c r="T2810">
        <v>3.19E-4</v>
      </c>
    </row>
    <row r="2811" spans="1:20" x14ac:dyDescent="0.25">
      <c r="A2811">
        <v>2809</v>
      </c>
      <c r="B2811">
        <v>6</v>
      </c>
      <c r="C2811">
        <v>-1</v>
      </c>
      <c r="D2811" t="s">
        <v>28</v>
      </c>
      <c r="E2811" t="s">
        <v>202</v>
      </c>
      <c r="F2811">
        <v>3.1911000000000002E-2</v>
      </c>
      <c r="G2811">
        <v>-1</v>
      </c>
      <c r="H2811">
        <v>300.77499999999998</v>
      </c>
      <c r="I2811">
        <v>-1</v>
      </c>
      <c r="J2811">
        <v>0</v>
      </c>
      <c r="K2811">
        <v>15.921974000000001</v>
      </c>
      <c r="L2811">
        <v>-1.036E-3</v>
      </c>
      <c r="M2811">
        <v>97.304528000000005</v>
      </c>
      <c r="N2811">
        <v>-306.50954400000001</v>
      </c>
      <c r="O2811">
        <v>-3.833E-3</v>
      </c>
      <c r="P2811">
        <v>97.267830000000004</v>
      </c>
      <c r="Q2811">
        <v>-306.54562399999998</v>
      </c>
      <c r="R2811">
        <v>-4.3100000000000001E-4</v>
      </c>
      <c r="S2811">
        <v>5.1463789999999996</v>
      </c>
      <c r="T2811">
        <v>3.4020000000000001E-3</v>
      </c>
    </row>
    <row r="2812" spans="1:20" x14ac:dyDescent="0.25">
      <c r="A2812">
        <v>2810</v>
      </c>
      <c r="B2812">
        <v>6</v>
      </c>
      <c r="C2812">
        <v>-1</v>
      </c>
      <c r="D2812" t="s">
        <v>28</v>
      </c>
      <c r="E2812" t="s">
        <v>202</v>
      </c>
      <c r="F2812">
        <v>6.5542000000000003E-2</v>
      </c>
      <c r="G2812">
        <v>-1</v>
      </c>
      <c r="H2812">
        <v>400.19600000000003</v>
      </c>
      <c r="I2812">
        <v>-1</v>
      </c>
      <c r="J2812">
        <v>0</v>
      </c>
      <c r="K2812">
        <v>15.923005</v>
      </c>
      <c r="L2812">
        <v>2.63E-4</v>
      </c>
      <c r="M2812">
        <v>99.190914000000006</v>
      </c>
      <c r="N2812">
        <v>-306.55832900000001</v>
      </c>
      <c r="O2812">
        <v>-2.4269999999999999E-3</v>
      </c>
      <c r="P2812">
        <v>99.178550999999999</v>
      </c>
      <c r="Q2812">
        <v>-306.546448</v>
      </c>
      <c r="R2812">
        <v>-4.3199999999999998E-4</v>
      </c>
      <c r="S2812">
        <v>1.714709</v>
      </c>
      <c r="T2812">
        <v>1.9949999999999998E-3</v>
      </c>
    </row>
    <row r="2813" spans="1:20" x14ac:dyDescent="0.25">
      <c r="A2813">
        <v>2811</v>
      </c>
      <c r="B2813">
        <v>6</v>
      </c>
      <c r="C2813">
        <v>-1</v>
      </c>
      <c r="D2813" t="s">
        <v>28</v>
      </c>
      <c r="E2813" t="s">
        <v>202</v>
      </c>
      <c r="F2813">
        <v>8.2889000000000004E-2</v>
      </c>
      <c r="G2813">
        <v>-1</v>
      </c>
      <c r="H2813">
        <v>436.714</v>
      </c>
      <c r="I2813">
        <v>-1</v>
      </c>
      <c r="J2813">
        <v>0</v>
      </c>
      <c r="K2813">
        <v>15.922943</v>
      </c>
      <c r="L2813">
        <v>-9.2100000000000005E-4</v>
      </c>
      <c r="M2813">
        <v>100.619285</v>
      </c>
      <c r="N2813">
        <v>-306.52166799999998</v>
      </c>
      <c r="O2813">
        <v>-1.219E-3</v>
      </c>
      <c r="P2813">
        <v>100.61161</v>
      </c>
      <c r="Q2813">
        <v>-306.54705799999999</v>
      </c>
      <c r="R2813">
        <v>-4.3899999999999999E-4</v>
      </c>
      <c r="S2813">
        <v>2.6524100000000002</v>
      </c>
      <c r="T2813">
        <v>7.7999999999999999E-4</v>
      </c>
    </row>
    <row r="2814" spans="1:20" x14ac:dyDescent="0.25">
      <c r="A2814">
        <v>2812</v>
      </c>
      <c r="B2814">
        <v>6</v>
      </c>
      <c r="C2814">
        <v>-1</v>
      </c>
      <c r="D2814" t="s">
        <v>28</v>
      </c>
      <c r="E2814" t="s">
        <v>202</v>
      </c>
      <c r="F2814">
        <v>0.132047</v>
      </c>
      <c r="G2814">
        <v>-1</v>
      </c>
      <c r="H2814">
        <v>335.35399999999998</v>
      </c>
      <c r="I2814">
        <v>-1</v>
      </c>
      <c r="J2814">
        <v>0</v>
      </c>
      <c r="K2814">
        <v>15.922535999999999</v>
      </c>
      <c r="L2814">
        <v>-1.6100000000000001E-4</v>
      </c>
      <c r="M2814">
        <v>102.057768</v>
      </c>
      <c r="N2814">
        <v>-306.544915</v>
      </c>
      <c r="O2814">
        <v>-1.9430000000000001E-3</v>
      </c>
      <c r="P2814">
        <v>102.044662</v>
      </c>
      <c r="Q2814">
        <v>-306.547729</v>
      </c>
      <c r="R2814">
        <v>-4.6900000000000002E-4</v>
      </c>
      <c r="S2814">
        <v>1.3404240000000001</v>
      </c>
      <c r="T2814">
        <v>1.474E-3</v>
      </c>
    </row>
    <row r="2815" spans="1:20" x14ac:dyDescent="0.25">
      <c r="A2815">
        <v>2813</v>
      </c>
      <c r="B2815">
        <v>6</v>
      </c>
      <c r="C2815">
        <v>-1</v>
      </c>
      <c r="D2815" t="s">
        <v>28</v>
      </c>
      <c r="E2815" t="s">
        <v>202</v>
      </c>
      <c r="F2815">
        <v>8.8083999999999996E-2</v>
      </c>
      <c r="G2815">
        <v>-1</v>
      </c>
      <c r="H2815">
        <v>340.827</v>
      </c>
      <c r="I2815">
        <v>-1</v>
      </c>
      <c r="J2815">
        <v>0</v>
      </c>
      <c r="K2815">
        <v>15.922008999999999</v>
      </c>
      <c r="L2815">
        <v>-3.4999999999999997E-5</v>
      </c>
      <c r="M2815">
        <v>103.930381</v>
      </c>
      <c r="N2815">
        <v>-306.56963300000001</v>
      </c>
      <c r="O2815">
        <v>-2.5929999999999998E-3</v>
      </c>
      <c r="P2815">
        <v>103.955322</v>
      </c>
      <c r="Q2815">
        <v>-306.548676</v>
      </c>
      <c r="R2815">
        <v>-4.7699999999999999E-4</v>
      </c>
      <c r="S2815">
        <v>3.2577430000000001</v>
      </c>
      <c r="T2815">
        <v>2.117E-3</v>
      </c>
    </row>
    <row r="2816" spans="1:20" x14ac:dyDescent="0.25">
      <c r="A2816">
        <v>2814</v>
      </c>
      <c r="B2816">
        <v>6</v>
      </c>
      <c r="C2816">
        <v>-1</v>
      </c>
      <c r="D2816" t="s">
        <v>28</v>
      </c>
      <c r="E2816" t="s">
        <v>202</v>
      </c>
      <c r="F2816">
        <v>8.3177000000000001E-2</v>
      </c>
      <c r="G2816">
        <v>-1</v>
      </c>
      <c r="H2816">
        <v>294.41199999999998</v>
      </c>
      <c r="I2816">
        <v>-1</v>
      </c>
      <c r="J2816">
        <v>0</v>
      </c>
      <c r="K2816">
        <v>15.921834</v>
      </c>
      <c r="L2816">
        <v>-1.1E-5</v>
      </c>
      <c r="M2816">
        <v>105.388643</v>
      </c>
      <c r="N2816">
        <v>-306.57158900000002</v>
      </c>
      <c r="O2816">
        <v>1.0070000000000001E-3</v>
      </c>
      <c r="P2816">
        <v>105.38829</v>
      </c>
      <c r="Q2816">
        <v>-306.54937699999999</v>
      </c>
      <c r="R2816">
        <v>-4.7899999999999999E-4</v>
      </c>
      <c r="S2816">
        <v>2.2214550000000002</v>
      </c>
      <c r="T2816">
        <v>5.2800000000000004E-4</v>
      </c>
    </row>
    <row r="2817" spans="1:20" x14ac:dyDescent="0.25">
      <c r="A2817">
        <v>2815</v>
      </c>
      <c r="B2817">
        <v>6</v>
      </c>
      <c r="C2817">
        <v>-1</v>
      </c>
      <c r="D2817" t="s">
        <v>28</v>
      </c>
      <c r="E2817" t="s">
        <v>202</v>
      </c>
      <c r="F2817">
        <v>8.4121000000000001E-2</v>
      </c>
      <c r="G2817">
        <v>-1</v>
      </c>
      <c r="H2817">
        <v>295.72699999999998</v>
      </c>
      <c r="I2817">
        <v>-1</v>
      </c>
      <c r="J2817">
        <v>0</v>
      </c>
      <c r="K2817">
        <v>15.921839</v>
      </c>
      <c r="L2817">
        <v>1.405E-3</v>
      </c>
      <c r="M2817">
        <v>106.830157</v>
      </c>
      <c r="N2817">
        <v>-306.54429599999997</v>
      </c>
      <c r="O2817">
        <v>-1.225E-3</v>
      </c>
      <c r="P2817">
        <v>106.821259</v>
      </c>
      <c r="Q2817">
        <v>-306.54998799999998</v>
      </c>
      <c r="R2817">
        <v>-4.2099999999999999E-4</v>
      </c>
      <c r="S2817">
        <v>1.056343</v>
      </c>
      <c r="T2817">
        <v>8.0500000000000005E-4</v>
      </c>
    </row>
    <row r="2818" spans="1:20" x14ac:dyDescent="0.25">
      <c r="A2818">
        <v>2816</v>
      </c>
      <c r="B2818">
        <v>6</v>
      </c>
      <c r="C2818">
        <v>-1</v>
      </c>
      <c r="D2818" t="s">
        <v>28</v>
      </c>
      <c r="E2818" t="s">
        <v>202</v>
      </c>
      <c r="F2818">
        <v>5.0338000000000001E-2</v>
      </c>
      <c r="G2818">
        <v>-1</v>
      </c>
      <c r="H2818">
        <v>450.28899999999999</v>
      </c>
      <c r="I2818">
        <v>-1</v>
      </c>
      <c r="J2818">
        <v>0</v>
      </c>
      <c r="K2818">
        <v>15.921983000000001</v>
      </c>
      <c r="L2818">
        <v>2.1900000000000001E-4</v>
      </c>
      <c r="M2818">
        <v>108.734925</v>
      </c>
      <c r="N2818">
        <v>-306.53033599999998</v>
      </c>
      <c r="O2818">
        <v>2.1819999999999999E-3</v>
      </c>
      <c r="P2818">
        <v>108.73188</v>
      </c>
      <c r="Q2818">
        <v>-306.55072000000001</v>
      </c>
      <c r="R2818">
        <v>-3.59E-4</v>
      </c>
      <c r="S2818">
        <v>2.0610590000000002</v>
      </c>
      <c r="T2818">
        <v>1.823E-3</v>
      </c>
    </row>
    <row r="2819" spans="1:20" x14ac:dyDescent="0.25">
      <c r="A2819">
        <v>2817</v>
      </c>
      <c r="B2819">
        <v>6</v>
      </c>
      <c r="C2819">
        <v>-1</v>
      </c>
      <c r="D2819" t="s">
        <v>28</v>
      </c>
      <c r="E2819" t="s">
        <v>202</v>
      </c>
      <c r="F2819">
        <v>6.5343999999999999E-2</v>
      </c>
      <c r="G2819">
        <v>-1</v>
      </c>
      <c r="H2819">
        <v>287.93299999999999</v>
      </c>
      <c r="I2819">
        <v>-1</v>
      </c>
      <c r="J2819">
        <v>0</v>
      </c>
      <c r="K2819">
        <v>15.922083000000001</v>
      </c>
      <c r="L2819">
        <v>4.6999999999999999E-4</v>
      </c>
      <c r="M2819">
        <v>110.150235</v>
      </c>
      <c r="N2819">
        <v>-306.56117799999998</v>
      </c>
      <c r="O2819">
        <v>1.2290000000000001E-3</v>
      </c>
      <c r="P2819">
        <v>110.16484800000001</v>
      </c>
      <c r="Q2819">
        <v>-306.55120799999997</v>
      </c>
      <c r="R2819">
        <v>-3.1E-4</v>
      </c>
      <c r="S2819">
        <v>1.7689550000000001</v>
      </c>
      <c r="T2819">
        <v>9.19E-4</v>
      </c>
    </row>
    <row r="2820" spans="1:20" x14ac:dyDescent="0.25">
      <c r="A2820">
        <v>2818</v>
      </c>
      <c r="B2820">
        <v>6</v>
      </c>
      <c r="C2820">
        <v>-1</v>
      </c>
      <c r="D2820" t="s">
        <v>28</v>
      </c>
      <c r="E2820" t="s">
        <v>202</v>
      </c>
      <c r="F2820">
        <v>5.8043999999999998E-2</v>
      </c>
      <c r="G2820">
        <v>-1</v>
      </c>
      <c r="H2820">
        <v>239.232</v>
      </c>
      <c r="I2820">
        <v>-1</v>
      </c>
      <c r="J2820">
        <v>0</v>
      </c>
      <c r="K2820">
        <v>15.922131</v>
      </c>
      <c r="L2820">
        <v>5.53E-4</v>
      </c>
      <c r="M2820">
        <v>111.542401</v>
      </c>
      <c r="N2820">
        <v>-306.61325599999998</v>
      </c>
      <c r="O2820">
        <v>1.549E-3</v>
      </c>
      <c r="P2820">
        <v>111.59781599999999</v>
      </c>
      <c r="Q2820">
        <v>-306.55163599999997</v>
      </c>
      <c r="R2820">
        <v>-2.4699999999999999E-4</v>
      </c>
      <c r="S2820">
        <v>8.2872439999999994</v>
      </c>
      <c r="T2820">
        <v>1.3010000000000001E-3</v>
      </c>
    </row>
    <row r="2821" spans="1:20" x14ac:dyDescent="0.25">
      <c r="A2821">
        <v>2819</v>
      </c>
      <c r="B2821">
        <v>6</v>
      </c>
      <c r="C2821">
        <v>-1</v>
      </c>
      <c r="D2821" t="s">
        <v>28</v>
      </c>
      <c r="E2821" t="s">
        <v>202</v>
      </c>
      <c r="F2821">
        <v>5.6505E-2</v>
      </c>
      <c r="G2821">
        <v>-1</v>
      </c>
      <c r="H2821">
        <v>385.51600000000002</v>
      </c>
      <c r="I2821">
        <v>-1</v>
      </c>
      <c r="J2821">
        <v>0</v>
      </c>
      <c r="K2821">
        <v>15.922124999999999</v>
      </c>
      <c r="L2821">
        <v>-1.1640000000000001E-3</v>
      </c>
      <c r="M2821">
        <v>113.507559</v>
      </c>
      <c r="N2821">
        <v>-306.57800200000003</v>
      </c>
      <c r="O2821">
        <v>1.224E-3</v>
      </c>
      <c r="P2821">
        <v>113.50844600000001</v>
      </c>
      <c r="Q2821">
        <v>-306.55218500000001</v>
      </c>
      <c r="R2821">
        <v>-2.8400000000000002E-4</v>
      </c>
      <c r="S2821">
        <v>2.5832609999999998</v>
      </c>
      <c r="T2821">
        <v>9.3999999999999997E-4</v>
      </c>
    </row>
    <row r="2822" spans="1:20" x14ac:dyDescent="0.25">
      <c r="A2822">
        <v>2820</v>
      </c>
      <c r="B2822">
        <v>4</v>
      </c>
      <c r="C2822">
        <v>-1</v>
      </c>
      <c r="D2822" t="s">
        <v>29</v>
      </c>
      <c r="E2822" t="s">
        <v>202</v>
      </c>
      <c r="F2822">
        <v>2.8017E-2</v>
      </c>
      <c r="G2822">
        <v>-1</v>
      </c>
      <c r="H2822">
        <v>334.32</v>
      </c>
      <c r="I2822">
        <v>-1</v>
      </c>
      <c r="J2822">
        <v>0</v>
      </c>
      <c r="K2822">
        <v>15.922094</v>
      </c>
      <c r="L2822">
        <v>7.6999999999999996E-4</v>
      </c>
      <c r="M2822">
        <v>114.895483</v>
      </c>
      <c r="N2822">
        <v>-306.53419600000001</v>
      </c>
      <c r="O2822">
        <v>-3.6440000000000001E-3</v>
      </c>
      <c r="P2822">
        <v>114.94141399999999</v>
      </c>
      <c r="Q2822">
        <v>-306.55267300000003</v>
      </c>
      <c r="R2822">
        <v>-3.0400000000000002E-4</v>
      </c>
      <c r="S2822">
        <v>4.950844</v>
      </c>
      <c r="T2822">
        <v>3.3400000000000001E-3</v>
      </c>
    </row>
    <row r="2823" spans="1:20" x14ac:dyDescent="0.25">
      <c r="A2823">
        <v>2821</v>
      </c>
      <c r="B2823">
        <v>4</v>
      </c>
      <c r="C2823">
        <v>-1</v>
      </c>
      <c r="D2823" t="s">
        <v>29</v>
      </c>
      <c r="E2823" t="s">
        <v>202</v>
      </c>
      <c r="F2823">
        <v>9.9245E-2</v>
      </c>
      <c r="G2823">
        <v>-1</v>
      </c>
      <c r="H2823">
        <v>324.36399999999998</v>
      </c>
      <c r="I2823">
        <v>-1</v>
      </c>
      <c r="J2823">
        <v>0</v>
      </c>
      <c r="K2823">
        <v>15.922065</v>
      </c>
      <c r="L2823">
        <v>2.32E-4</v>
      </c>
      <c r="M2823">
        <v>116.480869</v>
      </c>
      <c r="N2823">
        <v>-306.61944799999998</v>
      </c>
      <c r="O2823">
        <v>8.4259999999999995E-3</v>
      </c>
      <c r="P2823">
        <v>116.374382</v>
      </c>
      <c r="Q2823">
        <v>-306.55306999999999</v>
      </c>
      <c r="R2823">
        <v>-2.92E-4</v>
      </c>
      <c r="S2823">
        <v>12.5481</v>
      </c>
      <c r="T2823">
        <v>8.1329999999999996E-3</v>
      </c>
    </row>
    <row r="2824" spans="1:20" x14ac:dyDescent="0.25">
      <c r="A2824">
        <v>2822</v>
      </c>
      <c r="B2824">
        <v>4</v>
      </c>
      <c r="C2824">
        <v>-1</v>
      </c>
      <c r="D2824" t="s">
        <v>29</v>
      </c>
      <c r="E2824" t="s">
        <v>202</v>
      </c>
      <c r="F2824">
        <v>3.6769999999999997E-2</v>
      </c>
      <c r="G2824">
        <v>-1</v>
      </c>
      <c r="H2824">
        <v>355.11399999999998</v>
      </c>
      <c r="I2824">
        <v>-1</v>
      </c>
      <c r="J2824">
        <v>0</v>
      </c>
      <c r="K2824">
        <v>15.922055</v>
      </c>
      <c r="L2824">
        <v>5.1999999999999997E-5</v>
      </c>
      <c r="M2824">
        <v>118.206461</v>
      </c>
      <c r="N2824">
        <v>-306.53822600000001</v>
      </c>
      <c r="O2824">
        <v>-6.4520000000000003E-3</v>
      </c>
      <c r="P2824">
        <v>118.285004</v>
      </c>
      <c r="Q2824">
        <v>-306.55355800000001</v>
      </c>
      <c r="R2824">
        <v>-2.7999999999999998E-4</v>
      </c>
      <c r="S2824">
        <v>8.0025670000000009</v>
      </c>
      <c r="T2824">
        <v>6.1720000000000004E-3</v>
      </c>
    </row>
    <row r="2825" spans="1:20" x14ac:dyDescent="0.25">
      <c r="A2825">
        <v>2823</v>
      </c>
      <c r="B2825">
        <v>4</v>
      </c>
      <c r="C2825">
        <v>-1</v>
      </c>
      <c r="D2825" t="s">
        <v>29</v>
      </c>
      <c r="E2825" t="s">
        <v>202</v>
      </c>
      <c r="F2825">
        <v>9.3620000000000005E-3</v>
      </c>
      <c r="G2825">
        <v>-1</v>
      </c>
      <c r="H2825">
        <v>207.36600000000001</v>
      </c>
      <c r="I2825">
        <v>-1</v>
      </c>
      <c r="J2825">
        <v>0</v>
      </c>
      <c r="K2825">
        <v>15.922059000000001</v>
      </c>
      <c r="L2825">
        <v>1.7E-5</v>
      </c>
      <c r="M2825">
        <v>119.775594</v>
      </c>
      <c r="N2825">
        <v>-306.495296</v>
      </c>
      <c r="O2825">
        <v>-4.7199999999999998E-4</v>
      </c>
      <c r="P2825">
        <v>119.717979</v>
      </c>
      <c r="Q2825">
        <v>-306.55392499999999</v>
      </c>
      <c r="R2825">
        <v>-2.7700000000000001E-4</v>
      </c>
      <c r="S2825">
        <v>8.2199460000000002</v>
      </c>
      <c r="T2825">
        <v>1.95E-4</v>
      </c>
    </row>
    <row r="2826" spans="1:20" x14ac:dyDescent="0.25">
      <c r="A2826">
        <v>2824</v>
      </c>
      <c r="B2826">
        <v>4</v>
      </c>
      <c r="C2826">
        <v>-1</v>
      </c>
      <c r="D2826" t="s">
        <v>29</v>
      </c>
      <c r="E2826" t="s">
        <v>202</v>
      </c>
      <c r="F2826">
        <v>4.308E-2</v>
      </c>
      <c r="G2826">
        <v>-1</v>
      </c>
      <c r="H2826">
        <v>276.16699999999997</v>
      </c>
      <c r="I2826">
        <v>-1</v>
      </c>
      <c r="J2826">
        <v>0</v>
      </c>
      <c r="K2826">
        <v>15.911028999999999</v>
      </c>
      <c r="L2826">
        <v>5.0000000000000004E-6</v>
      </c>
      <c r="M2826">
        <v>121.127325</v>
      </c>
      <c r="N2826">
        <v>-306.590552</v>
      </c>
      <c r="O2826">
        <v>3.529E-3</v>
      </c>
      <c r="P2826">
        <v>121.15070299999999</v>
      </c>
      <c r="Q2826">
        <v>-306.55426</v>
      </c>
      <c r="R2826">
        <v>-2.7500000000000002E-4</v>
      </c>
      <c r="S2826">
        <v>4.3170039999999998</v>
      </c>
      <c r="T2826">
        <v>3.2539999999999999E-3</v>
      </c>
    </row>
    <row r="2827" spans="1:20" x14ac:dyDescent="0.25">
      <c r="A2827">
        <v>2825</v>
      </c>
      <c r="B2827">
        <v>4</v>
      </c>
      <c r="C2827">
        <v>-1</v>
      </c>
      <c r="D2827" t="s">
        <v>29</v>
      </c>
      <c r="E2827" t="s">
        <v>202</v>
      </c>
      <c r="F2827">
        <v>5.3068999999999998E-2</v>
      </c>
      <c r="G2827">
        <v>-1</v>
      </c>
      <c r="H2827">
        <v>310.03300000000002</v>
      </c>
      <c r="I2827">
        <v>-1</v>
      </c>
      <c r="J2827">
        <v>0</v>
      </c>
      <c r="K2827">
        <v>15.754666</v>
      </c>
      <c r="L2827">
        <v>-3.0000000000000001E-6</v>
      </c>
      <c r="M2827">
        <v>123.109712</v>
      </c>
      <c r="N2827">
        <v>-306.525037</v>
      </c>
      <c r="O2827">
        <v>3.679E-3</v>
      </c>
      <c r="P2827">
        <v>123.05194899999999</v>
      </c>
      <c r="Q2827">
        <v>-306.55474900000002</v>
      </c>
      <c r="R2827">
        <v>-2.7500000000000002E-4</v>
      </c>
      <c r="S2827">
        <v>6.4956509999999996</v>
      </c>
      <c r="T2827">
        <v>3.4039999999999999E-3</v>
      </c>
    </row>
    <row r="2828" spans="1:20" x14ac:dyDescent="0.25">
      <c r="A2828">
        <v>2826</v>
      </c>
      <c r="B2828">
        <v>4</v>
      </c>
      <c r="C2828">
        <v>-1</v>
      </c>
      <c r="D2828" t="s">
        <v>29</v>
      </c>
      <c r="E2828" t="s">
        <v>202</v>
      </c>
      <c r="F2828">
        <v>3.9725999999999997E-2</v>
      </c>
      <c r="G2828">
        <v>-1</v>
      </c>
      <c r="H2828">
        <v>312.95400000000001</v>
      </c>
      <c r="I2828">
        <v>-1</v>
      </c>
      <c r="J2828">
        <v>0</v>
      </c>
      <c r="K2828">
        <v>15.506849000000001</v>
      </c>
      <c r="L2828">
        <v>-6.9999999999999999E-6</v>
      </c>
      <c r="M2828">
        <v>124.475937</v>
      </c>
      <c r="N2828">
        <v>-306.53692599999999</v>
      </c>
      <c r="O2828">
        <v>-4.4520000000000002E-3</v>
      </c>
      <c r="P2828">
        <v>124.458099</v>
      </c>
      <c r="Q2828">
        <v>-306.55508400000002</v>
      </c>
      <c r="R2828">
        <v>-2.7500000000000002E-4</v>
      </c>
      <c r="S2828">
        <v>2.5454050000000001</v>
      </c>
      <c r="T2828">
        <v>4.176E-3</v>
      </c>
    </row>
    <row r="2829" spans="1:20" x14ac:dyDescent="0.25">
      <c r="A2829">
        <v>2827</v>
      </c>
      <c r="B2829">
        <v>4</v>
      </c>
      <c r="C2829">
        <v>-1</v>
      </c>
      <c r="D2829" t="s">
        <v>29</v>
      </c>
      <c r="E2829" t="s">
        <v>202</v>
      </c>
      <c r="F2829">
        <v>5.4412000000000002E-2</v>
      </c>
      <c r="G2829">
        <v>-1</v>
      </c>
      <c r="H2829">
        <v>257.93700000000001</v>
      </c>
      <c r="I2829">
        <v>-1</v>
      </c>
      <c r="J2829">
        <v>0</v>
      </c>
      <c r="K2829">
        <v>15.083536</v>
      </c>
      <c r="L2829">
        <v>-1.238E-3</v>
      </c>
      <c r="M2829">
        <v>126.310552</v>
      </c>
      <c r="N2829">
        <v>-306.53809799999999</v>
      </c>
      <c r="O2829">
        <v>-4.75E-4</v>
      </c>
      <c r="P2829">
        <v>126.29182400000001</v>
      </c>
      <c r="Q2829">
        <v>-306.55566399999998</v>
      </c>
      <c r="R2829">
        <v>-3.4299999999999999E-4</v>
      </c>
      <c r="S2829">
        <v>2.5676950000000001</v>
      </c>
      <c r="T2829">
        <v>1.3200000000000001E-4</v>
      </c>
    </row>
    <row r="2830" spans="1:20" x14ac:dyDescent="0.25">
      <c r="A2830">
        <v>2828</v>
      </c>
      <c r="B2830">
        <v>5</v>
      </c>
      <c r="C2830">
        <v>-1</v>
      </c>
      <c r="D2830" t="s">
        <v>139</v>
      </c>
      <c r="E2830" t="s">
        <v>202</v>
      </c>
      <c r="F2830">
        <v>5.5516000000000003E-2</v>
      </c>
      <c r="G2830">
        <v>-1</v>
      </c>
      <c r="H2830">
        <v>265.50400000000002</v>
      </c>
      <c r="I2830">
        <v>-1</v>
      </c>
      <c r="J2830">
        <v>0</v>
      </c>
      <c r="K2830">
        <v>14.761177</v>
      </c>
      <c r="L2830">
        <v>-2.7300000000000002E-4</v>
      </c>
      <c r="M2830">
        <v>127.66238199999999</v>
      </c>
      <c r="N2830">
        <v>-306.54476</v>
      </c>
      <c r="O2830">
        <v>-1.7570000000000001E-3</v>
      </c>
      <c r="P2830">
        <v>127.633026</v>
      </c>
      <c r="Q2830">
        <v>-306.55621300000001</v>
      </c>
      <c r="R2830">
        <v>-3.8900000000000002E-4</v>
      </c>
      <c r="S2830">
        <v>3.1510790000000002</v>
      </c>
      <c r="T2830">
        <v>1.369E-3</v>
      </c>
    </row>
    <row r="2831" spans="1:20" x14ac:dyDescent="0.25">
      <c r="A2831">
        <v>2829</v>
      </c>
      <c r="B2831">
        <v>6</v>
      </c>
      <c r="C2831">
        <v>-1</v>
      </c>
      <c r="D2831" t="s">
        <v>30</v>
      </c>
      <c r="E2831" t="s">
        <v>202</v>
      </c>
      <c r="F2831">
        <v>5.0428000000000001E-2</v>
      </c>
      <c r="G2831">
        <v>-1</v>
      </c>
      <c r="H2831">
        <v>291.47199999999998</v>
      </c>
      <c r="I2831">
        <v>-1</v>
      </c>
      <c r="J2831">
        <v>0</v>
      </c>
      <c r="K2831">
        <v>14.467992000000001</v>
      </c>
      <c r="L2831">
        <v>-9.2999999999999997E-5</v>
      </c>
      <c r="M2831">
        <v>128.95338599999999</v>
      </c>
      <c r="N2831">
        <v>-306.55104899999998</v>
      </c>
      <c r="O2831">
        <v>-7.5699999999999997E-4</v>
      </c>
      <c r="P2831">
        <v>128.94657900000001</v>
      </c>
      <c r="Q2831">
        <v>-306.55670199999997</v>
      </c>
      <c r="R2831">
        <v>-4.0299999999999998E-4</v>
      </c>
      <c r="S2831">
        <v>0.88480400000000003</v>
      </c>
      <c r="T2831">
        <v>3.5399999999999999E-4</v>
      </c>
    </row>
    <row r="2832" spans="1:20" x14ac:dyDescent="0.25">
      <c r="A2832">
        <v>2830</v>
      </c>
      <c r="B2832">
        <v>6</v>
      </c>
      <c r="C2832">
        <v>-1</v>
      </c>
      <c r="D2832" t="s">
        <v>30</v>
      </c>
      <c r="E2832" t="s">
        <v>202</v>
      </c>
      <c r="F2832">
        <v>4.3635E-2</v>
      </c>
      <c r="G2832">
        <v>-1</v>
      </c>
      <c r="H2832">
        <v>304.78100000000001</v>
      </c>
      <c r="I2832">
        <v>-1</v>
      </c>
      <c r="J2832">
        <v>0</v>
      </c>
      <c r="K2832">
        <v>14.129416000000001</v>
      </c>
      <c r="L2832">
        <v>2.2100000000000001E-4</v>
      </c>
      <c r="M2832">
        <v>130.63408799999999</v>
      </c>
      <c r="N2832">
        <v>-306.58142400000003</v>
      </c>
      <c r="O2832">
        <v>-1.18E-4</v>
      </c>
      <c r="P2832">
        <v>130.66023300000001</v>
      </c>
      <c r="Q2832">
        <v>-306.557343</v>
      </c>
      <c r="R2832">
        <v>-3.6299999999999999E-4</v>
      </c>
      <c r="S2832">
        <v>3.5545140000000002</v>
      </c>
      <c r="T2832">
        <v>2.4499999999999999E-4</v>
      </c>
    </row>
    <row r="2833" spans="1:20" x14ac:dyDescent="0.25">
      <c r="A2833">
        <v>2831</v>
      </c>
      <c r="B2833">
        <v>6</v>
      </c>
      <c r="C2833">
        <v>-1</v>
      </c>
      <c r="D2833" t="s">
        <v>30</v>
      </c>
      <c r="E2833" t="s">
        <v>202</v>
      </c>
      <c r="F2833">
        <v>5.3582999999999999E-2</v>
      </c>
      <c r="G2833">
        <v>-1</v>
      </c>
      <c r="H2833">
        <v>320.10399999999998</v>
      </c>
      <c r="I2833">
        <v>-1</v>
      </c>
      <c r="J2833">
        <v>0</v>
      </c>
      <c r="K2833">
        <v>13.900399999999999</v>
      </c>
      <c r="L2833">
        <v>5.5999999999999999E-5</v>
      </c>
      <c r="M2833">
        <v>131.91221300000001</v>
      </c>
      <c r="N2833">
        <v>-306.56605500000001</v>
      </c>
      <c r="O2833">
        <v>-3.6299999999999999E-4</v>
      </c>
      <c r="P2833">
        <v>131.92036400000001</v>
      </c>
      <c r="Q2833">
        <v>-306.55789199999998</v>
      </c>
      <c r="R2833">
        <v>-3.5300000000000002E-4</v>
      </c>
      <c r="S2833">
        <v>1.1535899999999999</v>
      </c>
      <c r="T2833">
        <v>1.0000000000000001E-5</v>
      </c>
    </row>
    <row r="2834" spans="1:20" x14ac:dyDescent="0.25">
      <c r="A2834">
        <v>2832</v>
      </c>
      <c r="B2834">
        <v>6</v>
      </c>
      <c r="C2834">
        <v>-1</v>
      </c>
      <c r="D2834" t="s">
        <v>30</v>
      </c>
      <c r="E2834" t="s">
        <v>202</v>
      </c>
      <c r="F2834">
        <v>1.8123E-2</v>
      </c>
      <c r="G2834">
        <v>-1</v>
      </c>
      <c r="H2834">
        <v>238.33500000000001</v>
      </c>
      <c r="I2834">
        <v>-1</v>
      </c>
      <c r="J2834">
        <v>0</v>
      </c>
      <c r="K2834">
        <v>13.602534</v>
      </c>
      <c r="L2834">
        <v>3.3990000000000001E-3</v>
      </c>
      <c r="M2834">
        <v>133.57585599999999</v>
      </c>
      <c r="N2834">
        <v>-306.537171</v>
      </c>
      <c r="O2834">
        <v>4.2299999999999998E-4</v>
      </c>
      <c r="P2834">
        <v>133.56909200000001</v>
      </c>
      <c r="Q2834">
        <v>-306.55822799999999</v>
      </c>
      <c r="R2834">
        <v>-1.6000000000000001E-4</v>
      </c>
      <c r="S2834">
        <v>2.2116609999999999</v>
      </c>
      <c r="T2834">
        <v>2.63E-4</v>
      </c>
    </row>
    <row r="2835" spans="1:20" x14ac:dyDescent="0.25">
      <c r="A2835">
        <v>2833</v>
      </c>
      <c r="B2835">
        <v>5</v>
      </c>
      <c r="C2835">
        <v>-1</v>
      </c>
      <c r="D2835" t="s">
        <v>140</v>
      </c>
      <c r="E2835" t="s">
        <v>202</v>
      </c>
      <c r="F2835">
        <v>1.5637999999999999E-2</v>
      </c>
      <c r="G2835">
        <v>-1</v>
      </c>
      <c r="H2835">
        <v>310.53800000000001</v>
      </c>
      <c r="I2835">
        <v>-1</v>
      </c>
      <c r="J2835">
        <v>0</v>
      </c>
      <c r="K2835">
        <v>13.375423</v>
      </c>
      <c r="L2835">
        <v>3.6510000000000002E-3</v>
      </c>
      <c r="M2835">
        <v>134.779706</v>
      </c>
      <c r="N2835">
        <v>-306.564278</v>
      </c>
      <c r="O2835">
        <v>5.5500000000000005E-4</v>
      </c>
      <c r="P2835">
        <v>134.781982</v>
      </c>
      <c r="Q2835">
        <v>-306.55807499999997</v>
      </c>
      <c r="R2835">
        <v>1.7699999999999999E-4</v>
      </c>
      <c r="S2835">
        <v>0.66075600000000001</v>
      </c>
      <c r="T2835">
        <v>3.7800000000000003E-4</v>
      </c>
    </row>
    <row r="2836" spans="1:20" x14ac:dyDescent="0.25">
      <c r="A2836">
        <v>2834</v>
      </c>
      <c r="B2836">
        <v>4</v>
      </c>
      <c r="C2836">
        <v>-1</v>
      </c>
      <c r="D2836" t="s">
        <v>31</v>
      </c>
      <c r="E2836" t="s">
        <v>202</v>
      </c>
      <c r="F2836">
        <v>5.3046000000000003E-2</v>
      </c>
      <c r="G2836">
        <v>-1</v>
      </c>
      <c r="H2836">
        <v>268.11500000000001</v>
      </c>
      <c r="I2836">
        <v>-1</v>
      </c>
      <c r="J2836">
        <v>0</v>
      </c>
      <c r="K2836">
        <v>13.144868000000001</v>
      </c>
      <c r="L2836">
        <v>2.0939999999999999E-3</v>
      </c>
      <c r="M2836">
        <v>135.927491</v>
      </c>
      <c r="N2836">
        <v>-306.70020699999998</v>
      </c>
      <c r="O2836">
        <v>4.8859999999999997E-3</v>
      </c>
      <c r="P2836">
        <v>135.97425799999999</v>
      </c>
      <c r="Q2836">
        <v>-306.55767800000001</v>
      </c>
      <c r="R2836">
        <v>4.15E-4</v>
      </c>
      <c r="S2836">
        <v>15.000539</v>
      </c>
      <c r="T2836">
        <v>4.4710000000000001E-3</v>
      </c>
    </row>
    <row r="2837" spans="1:20" x14ac:dyDescent="0.25">
      <c r="A2837">
        <v>2835</v>
      </c>
      <c r="B2837">
        <v>4</v>
      </c>
      <c r="C2837">
        <v>-1</v>
      </c>
      <c r="D2837" t="s">
        <v>31</v>
      </c>
      <c r="E2837" t="s">
        <v>202</v>
      </c>
      <c r="F2837">
        <v>3.0279E-2</v>
      </c>
      <c r="G2837">
        <v>-1</v>
      </c>
      <c r="H2837">
        <v>346.47899999999998</v>
      </c>
      <c r="I2837">
        <v>-1</v>
      </c>
      <c r="J2837">
        <v>0</v>
      </c>
      <c r="K2837">
        <v>12.914433000000001</v>
      </c>
      <c r="L2837">
        <v>9.0499999999999999E-4</v>
      </c>
      <c r="M2837">
        <v>137.145636</v>
      </c>
      <c r="N2837">
        <v>-306.58687600000002</v>
      </c>
      <c r="O2837">
        <v>1.4369999999999999E-3</v>
      </c>
      <c r="P2837">
        <v>137.14575199999999</v>
      </c>
      <c r="Q2837">
        <v>-306.55718999999999</v>
      </c>
      <c r="R2837">
        <v>5.3399999999999997E-4</v>
      </c>
      <c r="S2837">
        <v>2.968639</v>
      </c>
      <c r="T2837">
        <v>9.0300000000000005E-4</v>
      </c>
    </row>
    <row r="2838" spans="1:20" x14ac:dyDescent="0.25">
      <c r="A2838">
        <v>2836</v>
      </c>
      <c r="B2838">
        <v>4</v>
      </c>
      <c r="C2838">
        <v>-1</v>
      </c>
      <c r="D2838" t="s">
        <v>31</v>
      </c>
      <c r="E2838" t="s">
        <v>202</v>
      </c>
      <c r="F2838">
        <v>0.124085</v>
      </c>
      <c r="G2838">
        <v>-1</v>
      </c>
      <c r="H2838">
        <v>199.505</v>
      </c>
      <c r="I2838">
        <v>-1</v>
      </c>
      <c r="J2838">
        <v>0</v>
      </c>
      <c r="K2838">
        <v>12.613477</v>
      </c>
      <c r="L2838">
        <v>3.0929999999999998E-3</v>
      </c>
      <c r="M2838">
        <v>138.645636</v>
      </c>
      <c r="N2838">
        <v>-306.589541</v>
      </c>
      <c r="O2838">
        <v>2.6499999999999999E-4</v>
      </c>
      <c r="P2838">
        <v>138.67581200000001</v>
      </c>
      <c r="Q2838">
        <v>-306.55627399999997</v>
      </c>
      <c r="R2838">
        <v>7.0299999999999996E-4</v>
      </c>
      <c r="S2838">
        <v>4.4913550000000004</v>
      </c>
      <c r="T2838">
        <v>4.3800000000000002E-4</v>
      </c>
    </row>
    <row r="2839" spans="1:20" x14ac:dyDescent="0.25">
      <c r="A2839">
        <v>2837</v>
      </c>
      <c r="B2839">
        <v>4</v>
      </c>
      <c r="C2839">
        <v>-1</v>
      </c>
      <c r="D2839" t="s">
        <v>31</v>
      </c>
      <c r="E2839" t="s">
        <v>202</v>
      </c>
      <c r="F2839">
        <v>3.8612E-2</v>
      </c>
      <c r="G2839">
        <v>-1</v>
      </c>
      <c r="H2839">
        <v>279.20100000000002</v>
      </c>
      <c r="I2839">
        <v>-1</v>
      </c>
      <c r="J2839">
        <v>0</v>
      </c>
      <c r="K2839">
        <v>12.395277</v>
      </c>
      <c r="L2839">
        <v>-4.5620000000000001E-3</v>
      </c>
      <c r="M2839">
        <v>139.79816099999999</v>
      </c>
      <c r="N2839">
        <v>-306.54789</v>
      </c>
      <c r="O2839">
        <v>4.4359999999999998E-3</v>
      </c>
      <c r="P2839">
        <v>139.80006399999999</v>
      </c>
      <c r="Q2839">
        <v>-306.55538899999999</v>
      </c>
      <c r="R2839">
        <v>7.6099999999999996E-4</v>
      </c>
      <c r="S2839">
        <v>0.77366999999999997</v>
      </c>
      <c r="T2839">
        <v>3.676E-3</v>
      </c>
    </row>
    <row r="2840" spans="1:20" x14ac:dyDescent="0.25">
      <c r="A2840">
        <v>2838</v>
      </c>
      <c r="B2840">
        <v>4</v>
      </c>
      <c r="C2840">
        <v>-1</v>
      </c>
      <c r="D2840" t="s">
        <v>31</v>
      </c>
      <c r="E2840" t="s">
        <v>202</v>
      </c>
      <c r="F2840">
        <v>2.9680000000000002E-2</v>
      </c>
      <c r="G2840">
        <v>-1</v>
      </c>
      <c r="H2840">
        <v>236.756</v>
      </c>
      <c r="I2840">
        <v>-1</v>
      </c>
      <c r="J2840">
        <v>0</v>
      </c>
      <c r="K2840">
        <v>12.183154999999999</v>
      </c>
      <c r="L2840">
        <v>1.8964000000000002E-2</v>
      </c>
      <c r="M2840">
        <v>140.843165</v>
      </c>
      <c r="N2840">
        <v>-306.59623299999998</v>
      </c>
      <c r="O2840">
        <v>3.7299999999999998E-3</v>
      </c>
      <c r="P2840">
        <v>140.90498400000001</v>
      </c>
      <c r="Q2840">
        <v>-306.55438199999998</v>
      </c>
      <c r="R2840">
        <v>1.0549999999999999E-3</v>
      </c>
      <c r="S2840">
        <v>7.4652000000000003</v>
      </c>
      <c r="T2840">
        <v>2.6749999999999999E-3</v>
      </c>
    </row>
    <row r="2841" spans="1:20" x14ac:dyDescent="0.25">
      <c r="A2841">
        <v>2839</v>
      </c>
      <c r="B2841">
        <v>4</v>
      </c>
      <c r="C2841">
        <v>-1</v>
      </c>
      <c r="D2841" t="s">
        <v>31</v>
      </c>
      <c r="E2841" t="s">
        <v>202</v>
      </c>
      <c r="F2841">
        <v>4.5201999999999999E-2</v>
      </c>
      <c r="G2841">
        <v>-1</v>
      </c>
      <c r="H2841">
        <v>283.63600000000002</v>
      </c>
      <c r="I2841">
        <v>-1</v>
      </c>
      <c r="J2841">
        <v>0</v>
      </c>
      <c r="K2841">
        <v>11.9076</v>
      </c>
      <c r="L2841">
        <v>2.5062999999999998E-2</v>
      </c>
      <c r="M2841">
        <v>142.44590199999999</v>
      </c>
      <c r="N2841">
        <v>-306.46988099999999</v>
      </c>
      <c r="O2841">
        <v>3.686E-3</v>
      </c>
      <c r="P2841">
        <v>142.34904499999999</v>
      </c>
      <c r="Q2841">
        <v>-306.55294800000001</v>
      </c>
      <c r="R2841">
        <v>1.1869999999999999E-3</v>
      </c>
      <c r="S2841">
        <v>12.759816000000001</v>
      </c>
      <c r="T2841">
        <v>2.5000000000000001E-3</v>
      </c>
    </row>
    <row r="2842" spans="1:20" x14ac:dyDescent="0.25">
      <c r="A2842">
        <v>2840</v>
      </c>
      <c r="B2842">
        <v>4</v>
      </c>
      <c r="C2842">
        <v>-1</v>
      </c>
      <c r="D2842" t="s">
        <v>31</v>
      </c>
      <c r="E2842" t="s">
        <v>202</v>
      </c>
      <c r="F2842">
        <v>4.657E-2</v>
      </c>
      <c r="G2842">
        <v>-1</v>
      </c>
      <c r="H2842">
        <v>292.76600000000002</v>
      </c>
      <c r="I2842">
        <v>-1</v>
      </c>
      <c r="J2842">
        <v>0</v>
      </c>
      <c r="K2842">
        <v>11.701124999999999</v>
      </c>
      <c r="L2842">
        <v>-2.3526999999999999E-2</v>
      </c>
      <c r="M2842">
        <v>143.414637</v>
      </c>
      <c r="N2842">
        <v>-306.545681</v>
      </c>
      <c r="O2842">
        <v>2.346E-3</v>
      </c>
      <c r="P2842">
        <v>143.41038499999999</v>
      </c>
      <c r="Q2842">
        <v>-306.551605</v>
      </c>
      <c r="R2842">
        <v>1.085E-3</v>
      </c>
      <c r="S2842">
        <v>0.72918400000000005</v>
      </c>
      <c r="T2842">
        <v>1.261E-3</v>
      </c>
    </row>
    <row r="2843" spans="1:20" x14ac:dyDescent="0.25">
      <c r="A2843">
        <v>2841</v>
      </c>
      <c r="B2843">
        <v>4</v>
      </c>
      <c r="C2843">
        <v>-1</v>
      </c>
      <c r="D2843" t="s">
        <v>31</v>
      </c>
      <c r="E2843" t="s">
        <v>202</v>
      </c>
      <c r="F2843">
        <v>2.1644E-2</v>
      </c>
      <c r="G2843">
        <v>-1</v>
      </c>
      <c r="H2843">
        <v>305.78699999999998</v>
      </c>
      <c r="I2843">
        <v>-1</v>
      </c>
      <c r="J2843">
        <v>0</v>
      </c>
      <c r="K2843">
        <v>11.496332000000001</v>
      </c>
      <c r="L2843">
        <v>2.8233999999999999E-2</v>
      </c>
      <c r="M2843">
        <v>144.455027</v>
      </c>
      <c r="N2843">
        <v>-306.55749200000002</v>
      </c>
      <c r="O2843">
        <v>2.4699999999999999E-4</v>
      </c>
      <c r="P2843">
        <v>144.45323200000001</v>
      </c>
      <c r="Q2843">
        <v>-306.55029300000001</v>
      </c>
      <c r="R2843">
        <v>1.4989999999999999E-3</v>
      </c>
      <c r="S2843">
        <v>0.74194000000000004</v>
      </c>
      <c r="T2843">
        <v>1.253E-3</v>
      </c>
    </row>
    <row r="2844" spans="1:20" x14ac:dyDescent="0.25">
      <c r="A2844">
        <v>2842</v>
      </c>
      <c r="B2844">
        <v>4</v>
      </c>
      <c r="C2844">
        <v>-1</v>
      </c>
      <c r="D2844" t="s">
        <v>31</v>
      </c>
      <c r="E2844" t="s">
        <v>202</v>
      </c>
      <c r="F2844">
        <v>1.2074E-2</v>
      </c>
      <c r="G2844">
        <v>-1</v>
      </c>
      <c r="H2844">
        <v>252.29</v>
      </c>
      <c r="I2844">
        <v>-1</v>
      </c>
      <c r="J2844">
        <v>0</v>
      </c>
      <c r="K2844">
        <v>11.228878</v>
      </c>
      <c r="L2844">
        <v>2.9557E-2</v>
      </c>
      <c r="M2844">
        <v>145.79959600000001</v>
      </c>
      <c r="N2844">
        <v>-306.58077100000003</v>
      </c>
      <c r="O2844">
        <v>2.9870000000000001E-3</v>
      </c>
      <c r="P2844">
        <v>145.81532300000001</v>
      </c>
      <c r="Q2844">
        <v>-306.54843099999999</v>
      </c>
      <c r="R2844">
        <v>1.593E-3</v>
      </c>
      <c r="S2844">
        <v>3.5961050000000001</v>
      </c>
      <c r="T2844">
        <v>1.3940000000000001E-3</v>
      </c>
    </row>
    <row r="2845" spans="1:20" x14ac:dyDescent="0.25">
      <c r="A2845">
        <v>2843</v>
      </c>
      <c r="B2845">
        <v>4</v>
      </c>
      <c r="C2845">
        <v>-1</v>
      </c>
      <c r="D2845" t="s">
        <v>31</v>
      </c>
      <c r="E2845" t="s">
        <v>202</v>
      </c>
      <c r="F2845">
        <v>6.1150999999999997E-2</v>
      </c>
      <c r="G2845">
        <v>-1</v>
      </c>
      <c r="H2845">
        <v>285.14600000000002</v>
      </c>
      <c r="I2845">
        <v>-1</v>
      </c>
      <c r="J2845">
        <v>0</v>
      </c>
      <c r="K2845">
        <v>11.033454000000001</v>
      </c>
      <c r="L2845">
        <v>-2.9682E-2</v>
      </c>
      <c r="M2845">
        <v>146.827732</v>
      </c>
      <c r="N2845">
        <v>-306.53310499999998</v>
      </c>
      <c r="O2845">
        <v>-3.137E-3</v>
      </c>
      <c r="P2845">
        <v>146.81611599999999</v>
      </c>
      <c r="Q2845">
        <v>-306.54690599999998</v>
      </c>
      <c r="R2845">
        <v>1.335E-3</v>
      </c>
      <c r="S2845">
        <v>1.8038069999999999</v>
      </c>
      <c r="T2845">
        <v>1.802E-3</v>
      </c>
    </row>
    <row r="2846" spans="1:20" x14ac:dyDescent="0.25">
      <c r="A2846">
        <v>2844</v>
      </c>
      <c r="B2846">
        <v>4</v>
      </c>
      <c r="C2846">
        <v>-1</v>
      </c>
      <c r="D2846" t="s">
        <v>31</v>
      </c>
      <c r="E2846" t="s">
        <v>202</v>
      </c>
      <c r="F2846">
        <v>9.6014000000000002E-2</v>
      </c>
      <c r="G2846">
        <v>-1</v>
      </c>
      <c r="H2846">
        <v>288.32600000000002</v>
      </c>
      <c r="I2846">
        <v>-1</v>
      </c>
      <c r="J2846">
        <v>0</v>
      </c>
      <c r="K2846">
        <v>10.842274</v>
      </c>
      <c r="L2846">
        <v>3.209E-2</v>
      </c>
      <c r="M2846">
        <v>147.996374</v>
      </c>
      <c r="N2846">
        <v>-306.34746100000001</v>
      </c>
      <c r="O2846">
        <v>1.8799999999999999E-3</v>
      </c>
      <c r="P2846">
        <v>147.79954499999999</v>
      </c>
      <c r="Q2846">
        <v>-306.545593</v>
      </c>
      <c r="R2846">
        <v>1.668E-3</v>
      </c>
      <c r="S2846">
        <v>27.928118000000001</v>
      </c>
      <c r="T2846">
        <v>2.13E-4</v>
      </c>
    </row>
    <row r="2847" spans="1:20" x14ac:dyDescent="0.25">
      <c r="A2847">
        <v>2845</v>
      </c>
      <c r="B2847">
        <v>4</v>
      </c>
      <c r="C2847">
        <v>-1</v>
      </c>
      <c r="D2847" t="s">
        <v>31</v>
      </c>
      <c r="E2847" t="s">
        <v>202</v>
      </c>
      <c r="F2847">
        <v>2.4915E-2</v>
      </c>
      <c r="G2847">
        <v>-1</v>
      </c>
      <c r="H2847">
        <v>327.80099999999999</v>
      </c>
      <c r="I2847">
        <v>-1</v>
      </c>
      <c r="J2847">
        <v>0</v>
      </c>
      <c r="K2847">
        <v>10.592976</v>
      </c>
      <c r="L2847">
        <v>3.3098000000000002E-2</v>
      </c>
      <c r="M2847">
        <v>149.10255699999999</v>
      </c>
      <c r="N2847">
        <v>-306.49284</v>
      </c>
      <c r="O2847">
        <v>7.646E-3</v>
      </c>
      <c r="P2847">
        <v>149.08433500000001</v>
      </c>
      <c r="Q2847">
        <v>-306.54363999999998</v>
      </c>
      <c r="R2847">
        <v>1.701E-3</v>
      </c>
      <c r="S2847">
        <v>5.3969300000000002</v>
      </c>
      <c r="T2847">
        <v>5.9449999999999998E-3</v>
      </c>
    </row>
    <row r="2848" spans="1:20" x14ac:dyDescent="0.25">
      <c r="A2848">
        <v>2846</v>
      </c>
      <c r="B2848">
        <v>4</v>
      </c>
      <c r="C2848">
        <v>-1</v>
      </c>
      <c r="D2848" t="s">
        <v>31</v>
      </c>
      <c r="E2848" t="s">
        <v>202</v>
      </c>
      <c r="F2848">
        <v>0.14183799999999999</v>
      </c>
      <c r="G2848">
        <v>-1</v>
      </c>
      <c r="H2848">
        <v>290.62299999999999</v>
      </c>
      <c r="I2848">
        <v>-1</v>
      </c>
      <c r="J2848">
        <v>0</v>
      </c>
      <c r="K2848">
        <v>10.409535999999999</v>
      </c>
      <c r="L2848">
        <v>-3.5647999999999999E-2</v>
      </c>
      <c r="M2848">
        <v>150.019532</v>
      </c>
      <c r="N2848">
        <v>-306.53661899999997</v>
      </c>
      <c r="O2848">
        <v>8.4270000000000005E-3</v>
      </c>
      <c r="P2848">
        <v>150.02851899999999</v>
      </c>
      <c r="Q2848">
        <v>-306.54217499999999</v>
      </c>
      <c r="R2848">
        <v>1.3159999999999999E-3</v>
      </c>
      <c r="S2848">
        <v>1.0565560000000001</v>
      </c>
      <c r="T2848">
        <v>7.1120000000000003E-3</v>
      </c>
    </row>
    <row r="2849" spans="1:20" x14ac:dyDescent="0.25">
      <c r="A2849">
        <v>2847</v>
      </c>
      <c r="B2849">
        <v>5</v>
      </c>
      <c r="C2849">
        <v>-1</v>
      </c>
      <c r="D2849" t="s">
        <v>32</v>
      </c>
      <c r="E2849" t="s">
        <v>202</v>
      </c>
      <c r="F2849">
        <v>0.110385</v>
      </c>
      <c r="G2849">
        <v>-1</v>
      </c>
      <c r="H2849">
        <v>213.09800000000001</v>
      </c>
      <c r="I2849">
        <v>-1</v>
      </c>
      <c r="J2849">
        <v>0</v>
      </c>
      <c r="K2849">
        <v>10.169254</v>
      </c>
      <c r="L2849">
        <v>-3.6049999999999999E-2</v>
      </c>
      <c r="M2849">
        <v>151.27021099999999</v>
      </c>
      <c r="N2849">
        <v>-306.52484900000002</v>
      </c>
      <c r="O2849">
        <v>-2.7260000000000001E-3</v>
      </c>
      <c r="P2849">
        <v>151.26199299999999</v>
      </c>
      <c r="Q2849">
        <v>-306.54037499999998</v>
      </c>
      <c r="R2849">
        <v>1.2570000000000001E-3</v>
      </c>
      <c r="S2849">
        <v>1.756615</v>
      </c>
      <c r="T2849">
        <v>1.469E-3</v>
      </c>
    </row>
    <row r="2850" spans="1:20" x14ac:dyDescent="0.25">
      <c r="A2850">
        <v>2848</v>
      </c>
      <c r="B2850">
        <v>5</v>
      </c>
      <c r="C2850">
        <v>-1</v>
      </c>
      <c r="D2850" t="s">
        <v>32</v>
      </c>
      <c r="E2850" t="s">
        <v>202</v>
      </c>
      <c r="F2850">
        <v>0.13553000000000001</v>
      </c>
      <c r="G2850">
        <v>-1</v>
      </c>
      <c r="H2850">
        <v>265.86399999999998</v>
      </c>
      <c r="I2850">
        <v>-1</v>
      </c>
      <c r="J2850">
        <v>0</v>
      </c>
      <c r="K2850">
        <v>9.9923269999999995</v>
      </c>
      <c r="L2850">
        <v>3.6809000000000001E-2</v>
      </c>
      <c r="M2850">
        <v>152.11386899999999</v>
      </c>
      <c r="N2850">
        <v>-306.543564</v>
      </c>
      <c r="O2850">
        <v>-7.1549999999999999E-3</v>
      </c>
      <c r="P2850">
        <v>152.16835</v>
      </c>
      <c r="Q2850">
        <v>-306.53924599999999</v>
      </c>
      <c r="R2850">
        <v>1.586E-3</v>
      </c>
      <c r="S2850">
        <v>5.465217</v>
      </c>
      <c r="T2850">
        <v>5.5690000000000002E-3</v>
      </c>
    </row>
    <row r="2851" spans="1:20" x14ac:dyDescent="0.25">
      <c r="A2851">
        <v>2849</v>
      </c>
      <c r="B2851">
        <v>5</v>
      </c>
      <c r="C2851">
        <v>-1</v>
      </c>
      <c r="D2851" t="s">
        <v>32</v>
      </c>
      <c r="E2851" t="s">
        <v>202</v>
      </c>
      <c r="F2851">
        <v>0.119961</v>
      </c>
      <c r="G2851">
        <v>-1</v>
      </c>
      <c r="H2851">
        <v>403.73599999999999</v>
      </c>
      <c r="I2851">
        <v>-1</v>
      </c>
      <c r="J2851">
        <v>0</v>
      </c>
      <c r="K2851">
        <v>9.8183579999999999</v>
      </c>
      <c r="L2851">
        <v>-3.8309000000000003E-2</v>
      </c>
      <c r="M2851">
        <v>153.039717</v>
      </c>
      <c r="N2851">
        <v>-306.58928900000001</v>
      </c>
      <c r="O2851">
        <v>7.0260000000000001E-3</v>
      </c>
      <c r="P2851">
        <v>153.05894499999999</v>
      </c>
      <c r="Q2851">
        <v>-306.53787199999999</v>
      </c>
      <c r="R2851">
        <v>1.1869999999999999E-3</v>
      </c>
      <c r="S2851">
        <v>5.489465</v>
      </c>
      <c r="T2851">
        <v>5.8389999999999996E-3</v>
      </c>
    </row>
    <row r="2852" spans="1:20" x14ac:dyDescent="0.25">
      <c r="A2852">
        <v>2850</v>
      </c>
      <c r="B2852">
        <v>5</v>
      </c>
      <c r="C2852">
        <v>-1</v>
      </c>
      <c r="D2852" t="s">
        <v>32</v>
      </c>
      <c r="E2852" t="s">
        <v>202</v>
      </c>
      <c r="F2852">
        <v>0.14011899999999999</v>
      </c>
      <c r="G2852">
        <v>-1</v>
      </c>
      <c r="H2852">
        <v>340.29300000000001</v>
      </c>
      <c r="I2852">
        <v>-1</v>
      </c>
      <c r="J2852">
        <v>0</v>
      </c>
      <c r="K2852">
        <v>9.5911439999999999</v>
      </c>
      <c r="L2852">
        <v>-3.9504999999999998E-2</v>
      </c>
      <c r="M2852">
        <v>154.255707</v>
      </c>
      <c r="N2852">
        <v>-306.43622800000003</v>
      </c>
      <c r="O2852">
        <v>-3.6059999999999998E-3</v>
      </c>
      <c r="P2852">
        <v>154.22230500000001</v>
      </c>
      <c r="Q2852">
        <v>-306.53619400000002</v>
      </c>
      <c r="R2852">
        <v>1.248E-3</v>
      </c>
      <c r="S2852">
        <v>10.539870000000001</v>
      </c>
      <c r="T2852">
        <v>2.3579999999999999E-3</v>
      </c>
    </row>
    <row r="2853" spans="1:20" x14ac:dyDescent="0.25">
      <c r="A2853">
        <v>2851</v>
      </c>
      <c r="B2853">
        <v>5</v>
      </c>
      <c r="C2853">
        <v>-1</v>
      </c>
      <c r="D2853" t="s">
        <v>32</v>
      </c>
      <c r="E2853" t="s">
        <v>202</v>
      </c>
      <c r="F2853">
        <v>0.10850799999999999</v>
      </c>
      <c r="G2853">
        <v>-1</v>
      </c>
      <c r="H2853">
        <v>341.726</v>
      </c>
      <c r="I2853">
        <v>-1</v>
      </c>
      <c r="J2853">
        <v>0</v>
      </c>
      <c r="K2853">
        <v>9.4242530000000002</v>
      </c>
      <c r="L2853">
        <v>4.1096000000000001E-2</v>
      </c>
      <c r="M2853">
        <v>155.071495</v>
      </c>
      <c r="N2853">
        <v>-306.53867100000002</v>
      </c>
      <c r="O2853">
        <v>-1.4120000000000001E-3</v>
      </c>
      <c r="P2853">
        <v>155.077133</v>
      </c>
      <c r="Q2853">
        <v>-306.53509500000001</v>
      </c>
      <c r="R2853">
        <v>1.67E-3</v>
      </c>
      <c r="S2853">
        <v>0.66766000000000003</v>
      </c>
      <c r="T2853">
        <v>2.5900000000000001E-4</v>
      </c>
    </row>
    <row r="2854" spans="1:20" x14ac:dyDescent="0.25">
      <c r="A2854">
        <v>2852</v>
      </c>
      <c r="B2854">
        <v>5</v>
      </c>
      <c r="C2854">
        <v>-1</v>
      </c>
      <c r="D2854" t="s">
        <v>32</v>
      </c>
      <c r="E2854" t="s">
        <v>202</v>
      </c>
      <c r="F2854">
        <v>2.8719999999999999E-2</v>
      </c>
      <c r="G2854">
        <v>-1</v>
      </c>
      <c r="H2854">
        <v>299.71199999999999</v>
      </c>
      <c r="I2854">
        <v>-1</v>
      </c>
      <c r="J2854">
        <v>0</v>
      </c>
      <c r="K2854">
        <v>9.2603030000000004</v>
      </c>
      <c r="L2854">
        <v>-4.2852000000000001E-2</v>
      </c>
      <c r="M2854">
        <v>155.958068</v>
      </c>
      <c r="N2854">
        <v>-306.50761999999997</v>
      </c>
      <c r="O2854">
        <v>-8.0000000000000004E-4</v>
      </c>
      <c r="P2854">
        <v>155.917114</v>
      </c>
      <c r="Q2854">
        <v>-306.53375199999999</v>
      </c>
      <c r="R2854">
        <v>1.242E-3</v>
      </c>
      <c r="S2854">
        <v>4.8580909999999999</v>
      </c>
      <c r="T2854">
        <v>4.4099999999999999E-4</v>
      </c>
    </row>
    <row r="2855" spans="1:20" x14ac:dyDescent="0.25">
      <c r="A2855">
        <v>2853</v>
      </c>
      <c r="B2855">
        <v>5</v>
      </c>
      <c r="C2855">
        <v>-1</v>
      </c>
      <c r="D2855" t="s">
        <v>32</v>
      </c>
      <c r="E2855" t="s">
        <v>202</v>
      </c>
      <c r="F2855">
        <v>1.8532E-2</v>
      </c>
      <c r="G2855">
        <v>-1</v>
      </c>
      <c r="H2855">
        <v>227.61199999999999</v>
      </c>
      <c r="I2855">
        <v>-1</v>
      </c>
      <c r="J2855">
        <v>0</v>
      </c>
      <c r="K2855">
        <v>9.0460689999999992</v>
      </c>
      <c r="L2855">
        <v>-4.4084999999999999E-2</v>
      </c>
      <c r="M2855">
        <v>157.016524</v>
      </c>
      <c r="N2855">
        <v>-306.52615600000001</v>
      </c>
      <c r="O2855">
        <v>2.0449999999999999E-3</v>
      </c>
      <c r="P2855">
        <v>157.014374</v>
      </c>
      <c r="Q2855">
        <v>-306.53213499999998</v>
      </c>
      <c r="R2855">
        <v>1.224E-3</v>
      </c>
      <c r="S2855">
        <v>0.63536400000000004</v>
      </c>
      <c r="T2855">
        <v>8.2100000000000001E-4</v>
      </c>
    </row>
    <row r="2856" spans="1:20" x14ac:dyDescent="0.25">
      <c r="A2856">
        <v>2854</v>
      </c>
      <c r="B2856">
        <v>5</v>
      </c>
      <c r="C2856">
        <v>-1</v>
      </c>
      <c r="D2856" t="s">
        <v>32</v>
      </c>
      <c r="E2856" t="s">
        <v>202</v>
      </c>
      <c r="F2856">
        <v>4.2058999999999999E-2</v>
      </c>
      <c r="G2856">
        <v>-1</v>
      </c>
      <c r="H2856">
        <v>292.86399999999998</v>
      </c>
      <c r="I2856">
        <v>-1</v>
      </c>
      <c r="J2856">
        <v>0</v>
      </c>
      <c r="K2856">
        <v>8.8885900000000007</v>
      </c>
      <c r="L2856">
        <v>4.4493999999999999E-2</v>
      </c>
      <c r="M2856">
        <v>157.82696100000001</v>
      </c>
      <c r="N2856">
        <v>-306.53350499999999</v>
      </c>
      <c r="O2856">
        <v>1.3630000000000001E-3</v>
      </c>
      <c r="P2856">
        <v>157.820618</v>
      </c>
      <c r="Q2856">
        <v>-306.53112800000002</v>
      </c>
      <c r="R2856">
        <v>1.652E-3</v>
      </c>
      <c r="S2856">
        <v>0.67740500000000003</v>
      </c>
      <c r="T2856">
        <v>2.8899999999999998E-4</v>
      </c>
    </row>
    <row r="2857" spans="1:20" x14ac:dyDescent="0.25">
      <c r="A2857">
        <v>2855</v>
      </c>
      <c r="B2857">
        <v>5</v>
      </c>
      <c r="C2857">
        <v>-1</v>
      </c>
      <c r="D2857" t="s">
        <v>32</v>
      </c>
      <c r="E2857" t="s">
        <v>202</v>
      </c>
      <c r="F2857">
        <v>0.14494000000000001</v>
      </c>
      <c r="G2857">
        <v>-1</v>
      </c>
      <c r="H2857">
        <v>292.334</v>
      </c>
      <c r="I2857">
        <v>-1</v>
      </c>
      <c r="J2857">
        <v>0</v>
      </c>
      <c r="K2857">
        <v>8.7734089999999991</v>
      </c>
      <c r="L2857">
        <v>-4.5366999999999998E-2</v>
      </c>
      <c r="M2857">
        <v>158.61396400000001</v>
      </c>
      <c r="N2857">
        <v>-306.54445299999998</v>
      </c>
      <c r="O2857">
        <v>7.9299999999999995E-3</v>
      </c>
      <c r="P2857">
        <v>158.613968</v>
      </c>
      <c r="Q2857">
        <v>-306.52990699999998</v>
      </c>
      <c r="R2857">
        <v>1.201E-3</v>
      </c>
      <c r="S2857">
        <v>1.454529</v>
      </c>
      <c r="T2857">
        <v>6.7289999999999997E-3</v>
      </c>
    </row>
    <row r="2858" spans="1:20" x14ac:dyDescent="0.25">
      <c r="A2858">
        <v>2856</v>
      </c>
      <c r="B2858">
        <v>5</v>
      </c>
      <c r="C2858">
        <v>-1</v>
      </c>
      <c r="D2858" t="s">
        <v>32</v>
      </c>
      <c r="E2858" t="s">
        <v>202</v>
      </c>
      <c r="F2858">
        <v>8.6985999999999994E-2</v>
      </c>
      <c r="G2858">
        <v>-1</v>
      </c>
      <c r="H2858">
        <v>328.584</v>
      </c>
      <c r="I2858">
        <v>-1</v>
      </c>
      <c r="J2858">
        <v>0</v>
      </c>
      <c r="K2858">
        <v>8.7795509999999997</v>
      </c>
      <c r="L2858">
        <v>-4.9072999999999999E-2</v>
      </c>
      <c r="M2858">
        <v>159.68374800000001</v>
      </c>
      <c r="N2858">
        <v>-306.514094</v>
      </c>
      <c r="O2858">
        <v>-1.173E-3</v>
      </c>
      <c r="P2858">
        <v>159.66831999999999</v>
      </c>
      <c r="Q2858">
        <v>-306.528503</v>
      </c>
      <c r="R2858">
        <v>1.168E-3</v>
      </c>
      <c r="S2858">
        <v>2.1110829999999998</v>
      </c>
      <c r="T2858">
        <v>5.0000000000000004E-6</v>
      </c>
    </row>
    <row r="2859" spans="1:20" x14ac:dyDescent="0.25">
      <c r="A2859">
        <v>2857</v>
      </c>
      <c r="B2859">
        <v>5</v>
      </c>
      <c r="C2859">
        <v>-1</v>
      </c>
      <c r="D2859" t="s">
        <v>32</v>
      </c>
      <c r="E2859" t="s">
        <v>202</v>
      </c>
      <c r="F2859">
        <v>0.331594</v>
      </c>
      <c r="G2859">
        <v>-1</v>
      </c>
      <c r="H2859">
        <v>241.929</v>
      </c>
      <c r="I2859">
        <v>-1</v>
      </c>
      <c r="J2859">
        <v>0</v>
      </c>
      <c r="K2859">
        <v>8.572597</v>
      </c>
      <c r="L2859">
        <v>4.8690999999999998E-2</v>
      </c>
      <c r="M2859">
        <v>160.44368700000001</v>
      </c>
      <c r="N2859">
        <v>-306.53253599999999</v>
      </c>
      <c r="O2859">
        <v>1.433E-3</v>
      </c>
      <c r="P2859">
        <v>160.44906599999999</v>
      </c>
      <c r="Q2859">
        <v>-306.52758799999998</v>
      </c>
      <c r="R2859">
        <v>1.6230000000000001E-3</v>
      </c>
      <c r="S2859">
        <v>0.73089999999999999</v>
      </c>
      <c r="T2859">
        <v>1.9000000000000001E-4</v>
      </c>
    </row>
    <row r="2860" spans="1:20" x14ac:dyDescent="0.25">
      <c r="A2860">
        <v>2858</v>
      </c>
      <c r="B2860">
        <v>5</v>
      </c>
      <c r="C2860">
        <v>-1</v>
      </c>
      <c r="D2860" t="s">
        <v>32</v>
      </c>
      <c r="E2860" t="s">
        <v>202</v>
      </c>
      <c r="F2860">
        <v>0.32694600000000001</v>
      </c>
      <c r="G2860">
        <v>-1</v>
      </c>
      <c r="H2860">
        <v>433.548</v>
      </c>
      <c r="I2860">
        <v>-1</v>
      </c>
      <c r="J2860">
        <v>0</v>
      </c>
      <c r="K2860">
        <v>8.3073639999999997</v>
      </c>
      <c r="L2860">
        <v>-4.8124E-2</v>
      </c>
      <c r="M2860">
        <v>161.17215899999999</v>
      </c>
      <c r="N2860">
        <v>-306.62109099999998</v>
      </c>
      <c r="O2860">
        <v>-8.5999999999999998E-4</v>
      </c>
      <c r="P2860">
        <v>161.20727500000001</v>
      </c>
      <c r="Q2860">
        <v>-306.52636699999999</v>
      </c>
      <c r="R2860">
        <v>1.098E-3</v>
      </c>
      <c r="S2860">
        <v>10.102304</v>
      </c>
      <c r="T2860">
        <v>2.3800000000000001E-4</v>
      </c>
    </row>
    <row r="2861" spans="1:20" x14ac:dyDescent="0.25">
      <c r="A2861">
        <v>2859</v>
      </c>
      <c r="B2861">
        <v>4</v>
      </c>
      <c r="C2861">
        <v>-1</v>
      </c>
      <c r="D2861" t="s">
        <v>33</v>
      </c>
      <c r="E2861" t="s">
        <v>202</v>
      </c>
      <c r="F2861">
        <v>6.0587000000000002E-2</v>
      </c>
      <c r="G2861">
        <v>-1</v>
      </c>
      <c r="H2861">
        <v>286.46199999999999</v>
      </c>
      <c r="I2861">
        <v>-1</v>
      </c>
      <c r="J2861">
        <v>0</v>
      </c>
      <c r="K2861">
        <v>7.990297</v>
      </c>
      <c r="L2861">
        <v>-5.1207999999999997E-2</v>
      </c>
      <c r="M2861">
        <v>162.17374699999999</v>
      </c>
      <c r="N2861">
        <v>-306.53367500000002</v>
      </c>
      <c r="O2861">
        <v>1.1150000000000001E-3</v>
      </c>
      <c r="P2861">
        <v>162.18258700000001</v>
      </c>
      <c r="Q2861">
        <v>-306.52511600000003</v>
      </c>
      <c r="R2861">
        <v>1.026E-3</v>
      </c>
      <c r="S2861">
        <v>1.23045</v>
      </c>
      <c r="T2861">
        <v>8.8999999999999995E-5</v>
      </c>
    </row>
    <row r="2862" spans="1:20" x14ac:dyDescent="0.25">
      <c r="A2862">
        <v>2860</v>
      </c>
      <c r="B2862">
        <v>3</v>
      </c>
      <c r="C2862">
        <v>-1</v>
      </c>
      <c r="D2862" t="s">
        <v>34</v>
      </c>
      <c r="E2862" t="s">
        <v>202</v>
      </c>
      <c r="F2862">
        <v>4.9570000000000003E-2</v>
      </c>
      <c r="G2862">
        <v>-1</v>
      </c>
      <c r="H2862">
        <v>329.75200000000001</v>
      </c>
      <c r="I2862">
        <v>-1</v>
      </c>
      <c r="J2862">
        <v>0</v>
      </c>
      <c r="K2862">
        <v>7.872528</v>
      </c>
      <c r="L2862">
        <v>5.0951999999999997E-2</v>
      </c>
      <c r="M2862">
        <v>162.87868599999999</v>
      </c>
      <c r="N2862">
        <v>-306.53165200000001</v>
      </c>
      <c r="O2862">
        <v>3.9100000000000002E-4</v>
      </c>
      <c r="P2862">
        <v>162.89477500000001</v>
      </c>
      <c r="Q2862">
        <v>-306.52441399999998</v>
      </c>
      <c r="R2862">
        <v>1.485E-3</v>
      </c>
      <c r="S2862">
        <v>1.7642530000000001</v>
      </c>
      <c r="T2862">
        <v>1.0939999999999999E-3</v>
      </c>
    </row>
    <row r="2863" spans="1:20" x14ac:dyDescent="0.25">
      <c r="A2863">
        <v>2861</v>
      </c>
      <c r="B2863">
        <v>4</v>
      </c>
      <c r="C2863">
        <v>-1</v>
      </c>
      <c r="D2863" t="s">
        <v>35</v>
      </c>
      <c r="E2863" t="s">
        <v>202</v>
      </c>
      <c r="F2863">
        <v>3.0422000000000001E-2</v>
      </c>
      <c r="G2863">
        <v>-1</v>
      </c>
      <c r="H2863">
        <v>245.61500000000001</v>
      </c>
      <c r="I2863">
        <v>-1</v>
      </c>
      <c r="J2863">
        <v>0</v>
      </c>
      <c r="K2863">
        <v>7.9342889999999997</v>
      </c>
      <c r="L2863">
        <v>4.8190999999999998E-2</v>
      </c>
      <c r="M2863">
        <v>163.773493</v>
      </c>
      <c r="N2863">
        <v>-306.589764</v>
      </c>
      <c r="O2863">
        <v>-4.4900000000000002E-4</v>
      </c>
      <c r="P2863">
        <v>163.84141500000001</v>
      </c>
      <c r="Q2863">
        <v>-306.52325400000001</v>
      </c>
      <c r="R2863">
        <v>1.475E-3</v>
      </c>
      <c r="S2863">
        <v>9.5062610000000003</v>
      </c>
      <c r="T2863">
        <v>1.026E-3</v>
      </c>
    </row>
    <row r="2864" spans="1:20" x14ac:dyDescent="0.25">
      <c r="A2864">
        <v>2862</v>
      </c>
      <c r="B2864">
        <v>4</v>
      </c>
      <c r="C2864">
        <v>-1</v>
      </c>
      <c r="D2864" t="s">
        <v>35</v>
      </c>
      <c r="E2864" t="s">
        <v>202</v>
      </c>
      <c r="F2864">
        <v>7.4511999999999995E-2</v>
      </c>
      <c r="G2864">
        <v>-1</v>
      </c>
      <c r="H2864">
        <v>276.976</v>
      </c>
      <c r="I2864">
        <v>-1</v>
      </c>
      <c r="J2864">
        <v>0</v>
      </c>
      <c r="K2864">
        <v>8.0598700000000001</v>
      </c>
      <c r="L2864">
        <v>-4.7253000000000003E-2</v>
      </c>
      <c r="M2864">
        <v>164.56236699999999</v>
      </c>
      <c r="N2864">
        <v>-306.513578</v>
      </c>
      <c r="O2864">
        <v>2.7130000000000001E-3</v>
      </c>
      <c r="P2864">
        <v>164.561859</v>
      </c>
      <c r="Q2864">
        <v>-306.52218599999998</v>
      </c>
      <c r="R2864">
        <v>9.9400000000000009E-4</v>
      </c>
      <c r="S2864">
        <v>0.86236199999999996</v>
      </c>
      <c r="T2864">
        <v>1.719E-3</v>
      </c>
    </row>
    <row r="2865" spans="1:20" x14ac:dyDescent="0.25">
      <c r="A2865">
        <v>2863</v>
      </c>
      <c r="B2865">
        <v>4</v>
      </c>
      <c r="C2865">
        <v>-1</v>
      </c>
      <c r="D2865" t="s">
        <v>35</v>
      </c>
      <c r="E2865" t="s">
        <v>202</v>
      </c>
      <c r="F2865">
        <v>0.13264999999999999</v>
      </c>
      <c r="G2865">
        <v>-1</v>
      </c>
      <c r="H2865">
        <v>238.78100000000001</v>
      </c>
      <c r="I2865">
        <v>-1</v>
      </c>
      <c r="J2865">
        <v>0</v>
      </c>
      <c r="K2865">
        <v>8.1552520000000008</v>
      </c>
      <c r="L2865">
        <v>-4.7787999999999997E-2</v>
      </c>
      <c r="M2865">
        <v>165.54615000000001</v>
      </c>
      <c r="N2865">
        <v>-306.58183500000001</v>
      </c>
      <c r="O2865">
        <v>-9.8169999999999993E-3</v>
      </c>
      <c r="P2865">
        <v>165.536621</v>
      </c>
      <c r="Q2865">
        <v>-306.52090500000003</v>
      </c>
      <c r="R2865">
        <v>1.067E-3</v>
      </c>
      <c r="S2865">
        <v>6.167141</v>
      </c>
      <c r="T2865">
        <v>8.7500000000000008E-3</v>
      </c>
    </row>
    <row r="2866" spans="1:20" x14ac:dyDescent="0.25">
      <c r="A2866">
        <v>2864</v>
      </c>
      <c r="B2866">
        <v>5</v>
      </c>
      <c r="C2866">
        <v>-1</v>
      </c>
      <c r="D2866" t="s">
        <v>36</v>
      </c>
      <c r="E2866" t="s">
        <v>202</v>
      </c>
      <c r="F2866">
        <v>0.27128000000000002</v>
      </c>
      <c r="G2866">
        <v>-1</v>
      </c>
      <c r="H2866">
        <v>300.37799999999999</v>
      </c>
      <c r="I2866">
        <v>-1</v>
      </c>
      <c r="J2866">
        <v>0</v>
      </c>
      <c r="K2866">
        <v>8.1411940000000005</v>
      </c>
      <c r="L2866">
        <v>4.9709000000000003E-2</v>
      </c>
      <c r="M2866">
        <v>166.32814500000001</v>
      </c>
      <c r="N2866">
        <v>-306.502725</v>
      </c>
      <c r="O2866">
        <v>9.2090000000000002E-3</v>
      </c>
      <c r="P2866">
        <v>166.27029400000001</v>
      </c>
      <c r="Q2866">
        <v>-306.52001999999999</v>
      </c>
      <c r="R2866">
        <v>1.5870000000000001E-3</v>
      </c>
      <c r="S2866">
        <v>6.0380390000000004</v>
      </c>
      <c r="T2866">
        <v>7.6229999999999996E-3</v>
      </c>
    </row>
    <row r="2867" spans="1:20" x14ac:dyDescent="0.25">
      <c r="A2867">
        <v>2865</v>
      </c>
      <c r="B2867">
        <v>5</v>
      </c>
      <c r="C2867">
        <v>-1</v>
      </c>
      <c r="D2867" t="s">
        <v>36</v>
      </c>
      <c r="E2867" t="s">
        <v>202</v>
      </c>
      <c r="F2867">
        <v>4.4047999999999997E-2</v>
      </c>
      <c r="G2867">
        <v>-1</v>
      </c>
      <c r="H2867">
        <v>328.529</v>
      </c>
      <c r="I2867">
        <v>-1</v>
      </c>
      <c r="J2867">
        <v>0</v>
      </c>
      <c r="K2867">
        <v>8.0891149999999996</v>
      </c>
      <c r="L2867">
        <v>-4.9001000000000003E-2</v>
      </c>
      <c r="M2867">
        <v>166.960916</v>
      </c>
      <c r="N2867">
        <v>-306.54499700000002</v>
      </c>
      <c r="O2867">
        <v>-2.0660000000000001E-3</v>
      </c>
      <c r="P2867">
        <v>167.00045800000001</v>
      </c>
      <c r="Q2867">
        <v>-306.518799</v>
      </c>
      <c r="R2867">
        <v>1.145E-3</v>
      </c>
      <c r="S2867">
        <v>4.7433149999999999</v>
      </c>
      <c r="T2867">
        <v>9.2100000000000005E-4</v>
      </c>
    </row>
    <row r="2868" spans="1:20" x14ac:dyDescent="0.25">
      <c r="A2868">
        <v>2866</v>
      </c>
      <c r="B2868">
        <v>5</v>
      </c>
      <c r="C2868">
        <v>-1</v>
      </c>
      <c r="D2868" t="s">
        <v>36</v>
      </c>
      <c r="E2868" t="s">
        <v>202</v>
      </c>
      <c r="F2868">
        <v>0.10992200000000001</v>
      </c>
      <c r="G2868">
        <v>-1</v>
      </c>
      <c r="H2868">
        <v>306.88499999999999</v>
      </c>
      <c r="I2868">
        <v>-1</v>
      </c>
      <c r="J2868">
        <v>0</v>
      </c>
      <c r="K2868">
        <v>8.0311400000000006</v>
      </c>
      <c r="L2868">
        <v>-5.0130000000000001E-2</v>
      </c>
      <c r="M2868">
        <v>167.96490900000001</v>
      </c>
      <c r="N2868">
        <v>-306.49410599999999</v>
      </c>
      <c r="O2868">
        <v>-1.1169999999999999E-3</v>
      </c>
      <c r="P2868">
        <v>167.96687299999999</v>
      </c>
      <c r="Q2868">
        <v>-306.517426</v>
      </c>
      <c r="R2868">
        <v>1.145E-3</v>
      </c>
      <c r="S2868">
        <v>2.3401909999999999</v>
      </c>
      <c r="T2868">
        <v>2.9E-5</v>
      </c>
    </row>
    <row r="2869" spans="1:20" x14ac:dyDescent="0.25">
      <c r="A2869">
        <v>2867</v>
      </c>
      <c r="B2869">
        <v>5</v>
      </c>
      <c r="C2869">
        <v>-1</v>
      </c>
      <c r="D2869" t="s">
        <v>36</v>
      </c>
      <c r="E2869" t="s">
        <v>202</v>
      </c>
      <c r="F2869">
        <v>5.4653E-2</v>
      </c>
      <c r="G2869">
        <v>-1</v>
      </c>
      <c r="H2869">
        <v>389.92700000000002</v>
      </c>
      <c r="I2869">
        <v>-1</v>
      </c>
      <c r="J2869">
        <v>0</v>
      </c>
      <c r="K2869">
        <v>8.023657</v>
      </c>
      <c r="L2869">
        <v>4.9112000000000003E-2</v>
      </c>
      <c r="M2869">
        <v>168.75479799999999</v>
      </c>
      <c r="N2869">
        <v>-306.425321</v>
      </c>
      <c r="O2869">
        <v>-1.227E-3</v>
      </c>
      <c r="P2869">
        <v>168.68910199999999</v>
      </c>
      <c r="Q2869">
        <v>-306.516571</v>
      </c>
      <c r="R2869">
        <v>1.622E-3</v>
      </c>
      <c r="S2869">
        <v>11.243914</v>
      </c>
      <c r="T2869">
        <v>3.9500000000000001E-4</v>
      </c>
    </row>
    <row r="2870" spans="1:20" x14ac:dyDescent="0.25">
      <c r="A2870">
        <v>2868</v>
      </c>
      <c r="B2870">
        <v>5</v>
      </c>
      <c r="C2870">
        <v>-1</v>
      </c>
      <c r="D2870" t="s">
        <v>36</v>
      </c>
      <c r="E2870" t="s">
        <v>202</v>
      </c>
      <c r="F2870">
        <v>0.14777999999999999</v>
      </c>
      <c r="G2870">
        <v>-1</v>
      </c>
      <c r="H2870">
        <v>287.48599999999999</v>
      </c>
      <c r="I2870">
        <v>-1</v>
      </c>
      <c r="J2870">
        <v>0</v>
      </c>
      <c r="K2870">
        <v>8.0423770000000001</v>
      </c>
      <c r="L2870">
        <v>-4.9718999999999999E-2</v>
      </c>
      <c r="M2870">
        <v>169.40167199999999</v>
      </c>
      <c r="N2870">
        <v>-306.51291600000002</v>
      </c>
      <c r="O2870">
        <v>-1.4499999999999999E-3</v>
      </c>
      <c r="P2870">
        <v>169.412048</v>
      </c>
      <c r="Q2870">
        <v>-306.515533</v>
      </c>
      <c r="R2870">
        <v>1.083E-3</v>
      </c>
      <c r="S2870">
        <v>1.0701210000000001</v>
      </c>
      <c r="T2870">
        <v>3.6699999999999998E-4</v>
      </c>
    </row>
    <row r="2871" spans="1:20" x14ac:dyDescent="0.25">
      <c r="A2871">
        <v>2869</v>
      </c>
      <c r="B2871">
        <v>5</v>
      </c>
      <c r="C2871">
        <v>-1</v>
      </c>
      <c r="D2871" t="s">
        <v>36</v>
      </c>
      <c r="E2871" t="s">
        <v>202</v>
      </c>
      <c r="F2871">
        <v>5.1289000000000001E-2</v>
      </c>
      <c r="G2871">
        <v>-1</v>
      </c>
      <c r="H2871">
        <v>242.398</v>
      </c>
      <c r="I2871">
        <v>-1</v>
      </c>
      <c r="J2871">
        <v>0</v>
      </c>
      <c r="K2871">
        <v>8.0744799999999994</v>
      </c>
      <c r="L2871">
        <v>-4.9306000000000003E-2</v>
      </c>
      <c r="M2871">
        <v>170.40574599999999</v>
      </c>
      <c r="N2871">
        <v>-306.46540399999998</v>
      </c>
      <c r="O2871">
        <v>-5.9999999999999995E-4</v>
      </c>
      <c r="P2871">
        <v>170.37934899999999</v>
      </c>
      <c r="Q2871">
        <v>-306.51428199999998</v>
      </c>
      <c r="R2871">
        <v>1.0679999999999999E-3</v>
      </c>
      <c r="S2871">
        <v>5.5550499999999996</v>
      </c>
      <c r="T2871">
        <v>4.6799999999999999E-4</v>
      </c>
    </row>
    <row r="2872" spans="1:20" x14ac:dyDescent="0.25">
      <c r="A2872">
        <v>2870</v>
      </c>
      <c r="B2872">
        <v>5</v>
      </c>
      <c r="C2872">
        <v>-1</v>
      </c>
      <c r="D2872" t="s">
        <v>36</v>
      </c>
      <c r="E2872" t="s">
        <v>202</v>
      </c>
      <c r="F2872">
        <v>2.8348000000000002E-2</v>
      </c>
      <c r="G2872">
        <v>-1</v>
      </c>
      <c r="H2872">
        <v>701.42</v>
      </c>
      <c r="I2872">
        <v>-1</v>
      </c>
      <c r="J2872">
        <v>0</v>
      </c>
      <c r="K2872">
        <v>8.0842150000000004</v>
      </c>
      <c r="L2872">
        <v>4.9543999999999998E-2</v>
      </c>
      <c r="M2872">
        <v>171.086499</v>
      </c>
      <c r="N2872">
        <v>-306.50004100000001</v>
      </c>
      <c r="O2872">
        <v>7.8200000000000003E-4</v>
      </c>
      <c r="P2872">
        <v>171.10665900000001</v>
      </c>
      <c r="Q2872">
        <v>-306.51348899999999</v>
      </c>
      <c r="R2872">
        <v>1.56E-3</v>
      </c>
      <c r="S2872">
        <v>2.4233539999999998</v>
      </c>
      <c r="T2872">
        <v>7.7700000000000002E-4</v>
      </c>
    </row>
    <row r="2873" spans="1:20" x14ac:dyDescent="0.25">
      <c r="A2873">
        <v>2871</v>
      </c>
      <c r="B2873">
        <v>5</v>
      </c>
      <c r="C2873">
        <v>-1</v>
      </c>
      <c r="D2873" t="s">
        <v>36</v>
      </c>
      <c r="E2873" t="s">
        <v>202</v>
      </c>
      <c r="F2873">
        <v>0.136264</v>
      </c>
      <c r="G2873">
        <v>-1</v>
      </c>
      <c r="H2873">
        <v>309.85899999999998</v>
      </c>
      <c r="I2873">
        <v>-1</v>
      </c>
      <c r="J2873">
        <v>0</v>
      </c>
      <c r="K2873">
        <v>8.0758980000000005</v>
      </c>
      <c r="L2873">
        <v>4.9514000000000002E-2</v>
      </c>
      <c r="M2873">
        <v>172.14073999999999</v>
      </c>
      <c r="N2873">
        <v>-306.44441499999999</v>
      </c>
      <c r="O2873">
        <v>2.1700000000000001E-3</v>
      </c>
      <c r="P2873">
        <v>172.07638499999999</v>
      </c>
      <c r="Q2873">
        <v>-306.51226800000001</v>
      </c>
      <c r="R2873">
        <v>1.534E-3</v>
      </c>
      <c r="S2873">
        <v>9.3517279999999996</v>
      </c>
      <c r="T2873">
        <v>6.3599999999999996E-4</v>
      </c>
    </row>
    <row r="2874" spans="1:20" x14ac:dyDescent="0.25">
      <c r="A2874">
        <v>2872</v>
      </c>
      <c r="B2874">
        <v>5</v>
      </c>
      <c r="C2874">
        <v>-1</v>
      </c>
      <c r="D2874" t="s">
        <v>36</v>
      </c>
      <c r="E2874" t="s">
        <v>202</v>
      </c>
      <c r="F2874">
        <v>8.7714E-2</v>
      </c>
      <c r="G2874">
        <v>-1</v>
      </c>
      <c r="H2874">
        <v>922.55399999999997</v>
      </c>
      <c r="I2874">
        <v>-1</v>
      </c>
      <c r="J2874">
        <v>0</v>
      </c>
      <c r="K2874">
        <v>8.0642320000000005</v>
      </c>
      <c r="L2874">
        <v>-4.9585999999999998E-2</v>
      </c>
      <c r="M2874">
        <v>172.77940599999999</v>
      </c>
      <c r="N2874">
        <v>-306.51641699999999</v>
      </c>
      <c r="O2874">
        <v>3.9430000000000003E-3</v>
      </c>
      <c r="P2874">
        <v>172.80259699999999</v>
      </c>
      <c r="Q2874">
        <v>-306.51113900000001</v>
      </c>
      <c r="R2874">
        <v>1.0629999999999999E-3</v>
      </c>
      <c r="S2874">
        <v>2.3784299999999998</v>
      </c>
      <c r="T2874">
        <v>2.8800000000000002E-3</v>
      </c>
    </row>
    <row r="2875" spans="1:20" x14ac:dyDescent="0.25">
      <c r="A2875">
        <v>2873</v>
      </c>
      <c r="B2875">
        <v>5</v>
      </c>
      <c r="C2875">
        <v>-1</v>
      </c>
      <c r="D2875" t="s">
        <v>36</v>
      </c>
      <c r="E2875" t="s">
        <v>202</v>
      </c>
      <c r="F2875">
        <v>6.9091E-2</v>
      </c>
      <c r="G2875">
        <v>-1</v>
      </c>
      <c r="H2875">
        <v>232.01900000000001</v>
      </c>
      <c r="I2875">
        <v>-1</v>
      </c>
      <c r="J2875">
        <v>0</v>
      </c>
      <c r="K2875">
        <v>8.055593</v>
      </c>
      <c r="L2875">
        <v>-2.0048E-2</v>
      </c>
      <c r="M2875">
        <v>173.68303299999999</v>
      </c>
      <c r="N2875">
        <v>-306.586815</v>
      </c>
      <c r="O2875">
        <v>3.3609999999999998E-3</v>
      </c>
      <c r="P2875">
        <v>173.76956200000001</v>
      </c>
      <c r="Q2875">
        <v>-306.50610399999999</v>
      </c>
      <c r="R2875">
        <v>3.9639999999999996E-3</v>
      </c>
      <c r="S2875">
        <v>11.832860999999999</v>
      </c>
      <c r="T2875">
        <v>6.0300000000000002E-4</v>
      </c>
    </row>
    <row r="2876" spans="1:20" x14ac:dyDescent="0.25">
      <c r="A2876">
        <v>2874</v>
      </c>
      <c r="B2876">
        <v>5</v>
      </c>
      <c r="C2876">
        <v>-1</v>
      </c>
      <c r="D2876" t="s">
        <v>36</v>
      </c>
      <c r="E2876" t="s">
        <v>202</v>
      </c>
      <c r="F2876">
        <v>0.15027299999999999</v>
      </c>
      <c r="G2876">
        <v>-1</v>
      </c>
      <c r="H2876">
        <v>325.58800000000002</v>
      </c>
      <c r="I2876">
        <v>-1</v>
      </c>
      <c r="J2876">
        <v>0</v>
      </c>
      <c r="K2876">
        <v>8.0572990000000004</v>
      </c>
      <c r="L2876">
        <v>7.4454000000000006E-2</v>
      </c>
      <c r="M2876">
        <v>174.51201399999999</v>
      </c>
      <c r="N2876">
        <v>-306.45174200000002</v>
      </c>
      <c r="O2876">
        <v>8.9429999999999996E-3</v>
      </c>
      <c r="P2876">
        <v>174.49458300000001</v>
      </c>
      <c r="Q2876">
        <v>-306.500427</v>
      </c>
      <c r="R2876">
        <v>6.9179999999999997E-3</v>
      </c>
      <c r="S2876">
        <v>5.1711590000000003</v>
      </c>
      <c r="T2876">
        <v>2.0249999999999999E-3</v>
      </c>
    </row>
    <row r="2877" spans="1:20" x14ac:dyDescent="0.25">
      <c r="A2877">
        <v>2875</v>
      </c>
      <c r="B2877">
        <v>5</v>
      </c>
      <c r="C2877">
        <v>-1</v>
      </c>
      <c r="D2877" t="s">
        <v>36</v>
      </c>
      <c r="E2877" t="s">
        <v>202</v>
      </c>
      <c r="F2877">
        <v>0.17144899999999999</v>
      </c>
      <c r="G2877">
        <v>-1</v>
      </c>
      <c r="H2877">
        <v>261.15800000000002</v>
      </c>
      <c r="I2877">
        <v>-1</v>
      </c>
      <c r="J2877">
        <v>0</v>
      </c>
      <c r="K2877">
        <v>8.0647210000000005</v>
      </c>
      <c r="L2877">
        <v>6.6073000000000007E-2</v>
      </c>
      <c r="M2877">
        <v>175.394361</v>
      </c>
      <c r="N2877">
        <v>-306.57781199999999</v>
      </c>
      <c r="O2877">
        <v>7.8300000000000002E-3</v>
      </c>
      <c r="P2877">
        <v>175.46191400000001</v>
      </c>
      <c r="Q2877">
        <v>-306.49099699999999</v>
      </c>
      <c r="R2877">
        <v>9.3629999999999998E-3</v>
      </c>
      <c r="S2877">
        <v>11.000138</v>
      </c>
      <c r="T2877">
        <v>1.534E-3</v>
      </c>
    </row>
    <row r="2878" spans="1:20" x14ac:dyDescent="0.25">
      <c r="A2878">
        <v>2876</v>
      </c>
      <c r="B2878">
        <v>5</v>
      </c>
      <c r="C2878">
        <v>-1</v>
      </c>
      <c r="D2878" t="s">
        <v>36</v>
      </c>
      <c r="E2878" t="s">
        <v>202</v>
      </c>
      <c r="F2878">
        <v>6.9083000000000006E-2</v>
      </c>
      <c r="G2878">
        <v>-1</v>
      </c>
      <c r="H2878">
        <v>224.202</v>
      </c>
      <c r="I2878">
        <v>-1</v>
      </c>
      <c r="J2878">
        <v>0</v>
      </c>
      <c r="K2878">
        <v>8.068619</v>
      </c>
      <c r="L2878">
        <v>-3.7663000000000002E-2</v>
      </c>
      <c r="M2878">
        <v>176.22999100000001</v>
      </c>
      <c r="N2878">
        <v>-306.44714699999997</v>
      </c>
      <c r="O2878">
        <v>1.4085E-2</v>
      </c>
      <c r="P2878">
        <v>176.187927</v>
      </c>
      <c r="Q2878">
        <v>-306.48297100000002</v>
      </c>
      <c r="R2878">
        <v>1.0109999999999999E-2</v>
      </c>
      <c r="S2878">
        <v>5.5251900000000003</v>
      </c>
      <c r="T2878">
        <v>3.9750000000000002E-3</v>
      </c>
    </row>
    <row r="2879" spans="1:20" x14ac:dyDescent="0.25">
      <c r="A2879">
        <v>2877</v>
      </c>
      <c r="B2879">
        <v>5</v>
      </c>
      <c r="C2879">
        <v>-1</v>
      </c>
      <c r="D2879" t="s">
        <v>36</v>
      </c>
      <c r="E2879" t="s">
        <v>202</v>
      </c>
      <c r="F2879">
        <v>3.3001000000000003E-2</v>
      </c>
      <c r="G2879">
        <v>-1</v>
      </c>
      <c r="H2879">
        <v>307.654</v>
      </c>
      <c r="I2879">
        <v>-1</v>
      </c>
      <c r="J2879">
        <v>0</v>
      </c>
      <c r="K2879">
        <v>8.0687390000000008</v>
      </c>
      <c r="L2879">
        <v>5.7726E-2</v>
      </c>
      <c r="M2879">
        <v>176.94083800000001</v>
      </c>
      <c r="N2879">
        <v>-306.47478799999999</v>
      </c>
      <c r="O2879">
        <v>1.2548999999999999E-2</v>
      </c>
      <c r="P2879">
        <v>176.91407799999999</v>
      </c>
      <c r="Q2879">
        <v>-306.47473100000002</v>
      </c>
      <c r="R2879">
        <v>1.1479E-2</v>
      </c>
      <c r="S2879">
        <v>2.675989</v>
      </c>
      <c r="T2879">
        <v>1.07E-3</v>
      </c>
    </row>
    <row r="2880" spans="1:20" x14ac:dyDescent="0.25">
      <c r="A2880">
        <v>2878</v>
      </c>
      <c r="B2880">
        <v>5</v>
      </c>
      <c r="C2880">
        <v>-1</v>
      </c>
      <c r="D2880" t="s">
        <v>36</v>
      </c>
      <c r="E2880" t="s">
        <v>202</v>
      </c>
      <c r="F2880">
        <v>0.15665200000000001</v>
      </c>
      <c r="G2880">
        <v>-1</v>
      </c>
      <c r="H2880">
        <v>295.697</v>
      </c>
      <c r="I2880">
        <v>-1</v>
      </c>
      <c r="J2880">
        <v>0</v>
      </c>
      <c r="K2880">
        <v>8.065728</v>
      </c>
      <c r="L2880">
        <v>5.4679999999999999E-2</v>
      </c>
      <c r="M2880">
        <v>177.93352100000001</v>
      </c>
      <c r="N2880">
        <v>-306.42154099999999</v>
      </c>
      <c r="O2880">
        <v>1.1287999999999999E-2</v>
      </c>
      <c r="P2880">
        <v>177.88208</v>
      </c>
      <c r="Q2880">
        <v>-306.46295199999997</v>
      </c>
      <c r="R2880">
        <v>1.2257000000000001E-2</v>
      </c>
      <c r="S2880">
        <v>6.603777</v>
      </c>
      <c r="T2880">
        <v>9.6900000000000003E-4</v>
      </c>
    </row>
    <row r="2881" spans="1:20" x14ac:dyDescent="0.25">
      <c r="A2881">
        <v>2879</v>
      </c>
      <c r="B2881">
        <v>6</v>
      </c>
      <c r="C2881">
        <v>-1</v>
      </c>
      <c r="D2881" t="s">
        <v>37</v>
      </c>
      <c r="E2881" t="s">
        <v>202</v>
      </c>
      <c r="F2881">
        <v>0.229571</v>
      </c>
      <c r="G2881">
        <v>-1</v>
      </c>
      <c r="H2881">
        <v>375.17599999999999</v>
      </c>
      <c r="I2881">
        <v>-1</v>
      </c>
      <c r="J2881">
        <v>0</v>
      </c>
      <c r="K2881">
        <v>8.0325319999999998</v>
      </c>
      <c r="L2881">
        <v>0.20735400000000001</v>
      </c>
      <c r="M2881">
        <v>178.61945</v>
      </c>
      <c r="N2881">
        <v>-306.42436099999998</v>
      </c>
      <c r="O2881">
        <v>2.4639000000000001E-2</v>
      </c>
      <c r="P2881">
        <v>178.606201</v>
      </c>
      <c r="Q2881">
        <v>-306.43957499999999</v>
      </c>
      <c r="R2881">
        <v>2.4392E-2</v>
      </c>
      <c r="S2881">
        <v>2.0174620000000001</v>
      </c>
      <c r="T2881">
        <v>2.4699999999999999E-4</v>
      </c>
    </row>
    <row r="2882" spans="1:20" x14ac:dyDescent="0.25">
      <c r="A2882">
        <v>2880</v>
      </c>
      <c r="B2882">
        <v>6</v>
      </c>
      <c r="C2882">
        <v>-1</v>
      </c>
      <c r="D2882" t="s">
        <v>37</v>
      </c>
      <c r="E2882" t="s">
        <v>202</v>
      </c>
      <c r="F2882">
        <v>5.9221999999999997E-2</v>
      </c>
      <c r="G2882">
        <v>-1</v>
      </c>
      <c r="H2882">
        <v>327.22199999999998</v>
      </c>
      <c r="I2882">
        <v>-1</v>
      </c>
      <c r="J2882">
        <v>0</v>
      </c>
      <c r="K2882">
        <v>8.0307169999999992</v>
      </c>
      <c r="L2882">
        <v>0.35266999999999998</v>
      </c>
      <c r="M2882">
        <v>179.39735099999999</v>
      </c>
      <c r="N2882">
        <v>-306.32563299999998</v>
      </c>
      <c r="O2882">
        <v>5.3074999999999997E-2</v>
      </c>
      <c r="P2882">
        <v>179.32736199999999</v>
      </c>
      <c r="Q2882">
        <v>-306.39077800000001</v>
      </c>
      <c r="R2882">
        <v>5.1527000000000003E-2</v>
      </c>
      <c r="S2882">
        <v>9.5615210000000008</v>
      </c>
      <c r="T2882">
        <v>1.5479999999999999E-3</v>
      </c>
    </row>
    <row r="2883" spans="1:20" x14ac:dyDescent="0.25">
      <c r="A2883">
        <v>2881</v>
      </c>
      <c r="B2883">
        <v>6</v>
      </c>
      <c r="C2883">
        <v>-1</v>
      </c>
      <c r="D2883" t="s">
        <v>37</v>
      </c>
      <c r="E2883" t="s">
        <v>202</v>
      </c>
      <c r="F2883">
        <v>5.8651000000000002E-2</v>
      </c>
      <c r="G2883">
        <v>-1</v>
      </c>
      <c r="H2883">
        <v>322.589</v>
      </c>
      <c r="I2883">
        <v>-1</v>
      </c>
      <c r="J2883">
        <v>0</v>
      </c>
      <c r="K2883">
        <v>8.0630769999999998</v>
      </c>
      <c r="L2883">
        <v>0.28524300000000002</v>
      </c>
      <c r="M2883">
        <v>180.27565000000001</v>
      </c>
      <c r="N2883">
        <v>-306.31987400000003</v>
      </c>
      <c r="O2883">
        <v>8.4223000000000006E-2</v>
      </c>
      <c r="P2883">
        <v>180.28938299999999</v>
      </c>
      <c r="Q2883">
        <v>-306.30111699999998</v>
      </c>
      <c r="R2883">
        <v>8.3977999999999997E-2</v>
      </c>
      <c r="S2883">
        <v>2.3246730000000002</v>
      </c>
      <c r="T2883">
        <v>2.4600000000000002E-4</v>
      </c>
    </row>
    <row r="2884" spans="1:20" x14ac:dyDescent="0.25">
      <c r="A2884">
        <v>2882</v>
      </c>
      <c r="B2884">
        <v>6</v>
      </c>
      <c r="C2884">
        <v>-1</v>
      </c>
      <c r="D2884" t="s">
        <v>37</v>
      </c>
      <c r="E2884" t="s">
        <v>202</v>
      </c>
      <c r="F2884">
        <v>8.9288000000000006E-2</v>
      </c>
      <c r="G2884">
        <v>-1</v>
      </c>
      <c r="H2884">
        <v>231.97399999999999</v>
      </c>
      <c r="I2884">
        <v>-1</v>
      </c>
      <c r="J2884">
        <v>0</v>
      </c>
      <c r="K2884">
        <v>8.0808619999999998</v>
      </c>
      <c r="L2884">
        <v>0.12972400000000001</v>
      </c>
      <c r="M2884">
        <v>181.011743</v>
      </c>
      <c r="N2884">
        <v>-306.22141800000003</v>
      </c>
      <c r="O2884">
        <v>0.10062</v>
      </c>
      <c r="P2884">
        <v>181.01173399999999</v>
      </c>
      <c r="Q2884">
        <v>-306.22082499999999</v>
      </c>
      <c r="R2884">
        <v>0.101757</v>
      </c>
      <c r="S2884">
        <v>5.9311999999999997E-2</v>
      </c>
      <c r="T2884">
        <v>1.137E-3</v>
      </c>
    </row>
    <row r="2885" spans="1:20" x14ac:dyDescent="0.25">
      <c r="A2885">
        <v>2883</v>
      </c>
      <c r="B2885">
        <v>6</v>
      </c>
      <c r="C2885">
        <v>-1</v>
      </c>
      <c r="D2885" t="s">
        <v>37</v>
      </c>
      <c r="E2885" t="s">
        <v>202</v>
      </c>
      <c r="F2885">
        <v>3.1002999999999999E-2</v>
      </c>
      <c r="G2885">
        <v>-1</v>
      </c>
      <c r="H2885">
        <v>353.02699999999999</v>
      </c>
      <c r="I2885">
        <v>-1</v>
      </c>
      <c r="J2885">
        <v>0</v>
      </c>
      <c r="K2885">
        <v>8.0780720000000006</v>
      </c>
      <c r="L2885">
        <v>7.0615999999999998E-2</v>
      </c>
      <c r="M2885">
        <v>181.95203799999999</v>
      </c>
      <c r="N2885">
        <v>-306.089609</v>
      </c>
      <c r="O2885">
        <v>0.11400399999999999</v>
      </c>
      <c r="P2885">
        <v>181.974075</v>
      </c>
      <c r="Q2885">
        <v>-306.10183699999999</v>
      </c>
      <c r="R2885">
        <v>0.119106</v>
      </c>
      <c r="S2885">
        <v>2.520308</v>
      </c>
      <c r="T2885">
        <v>5.1019999999999998E-3</v>
      </c>
    </row>
    <row r="2886" spans="1:20" x14ac:dyDescent="0.25">
      <c r="A2886">
        <v>2884</v>
      </c>
      <c r="B2886">
        <v>6</v>
      </c>
      <c r="C2886">
        <v>-1</v>
      </c>
      <c r="D2886" t="s">
        <v>37</v>
      </c>
      <c r="E2886" t="s">
        <v>202</v>
      </c>
      <c r="F2886">
        <v>0.20791999999999999</v>
      </c>
      <c r="G2886">
        <v>-1</v>
      </c>
      <c r="H2886">
        <v>305.15499999999997</v>
      </c>
      <c r="I2886">
        <v>-1</v>
      </c>
      <c r="J2886">
        <v>0</v>
      </c>
      <c r="K2886">
        <v>8.0598840000000003</v>
      </c>
      <c r="L2886">
        <v>0.201822</v>
      </c>
      <c r="M2886">
        <v>182.70056600000001</v>
      </c>
      <c r="N2886">
        <v>-306.00718699999999</v>
      </c>
      <c r="O2886">
        <v>0.124275</v>
      </c>
      <c r="P2886">
        <v>182.69395399999999</v>
      </c>
      <c r="Q2886">
        <v>-306.00500499999998</v>
      </c>
      <c r="R2886">
        <v>0.129911</v>
      </c>
      <c r="S2886">
        <v>0.69618999999999998</v>
      </c>
      <c r="T2886">
        <v>5.6360000000000004E-3</v>
      </c>
    </row>
    <row r="2887" spans="1:20" x14ac:dyDescent="0.25">
      <c r="A2887">
        <v>2885</v>
      </c>
      <c r="B2887">
        <v>6</v>
      </c>
      <c r="C2887">
        <v>-1</v>
      </c>
      <c r="D2887" t="s">
        <v>37</v>
      </c>
      <c r="E2887" t="s">
        <v>202</v>
      </c>
      <c r="F2887">
        <v>7.2423000000000001E-2</v>
      </c>
      <c r="G2887">
        <v>-1</v>
      </c>
      <c r="H2887">
        <v>231.62200000000001</v>
      </c>
      <c r="I2887">
        <v>-1</v>
      </c>
      <c r="J2887">
        <v>0</v>
      </c>
      <c r="K2887">
        <v>8.0325849999999992</v>
      </c>
      <c r="L2887">
        <v>0.33128200000000002</v>
      </c>
      <c r="M2887">
        <v>183.636608</v>
      </c>
      <c r="N2887">
        <v>-305.85958900000003</v>
      </c>
      <c r="O2887">
        <v>0.15884400000000001</v>
      </c>
      <c r="P2887">
        <v>183.64524800000001</v>
      </c>
      <c r="Q2887">
        <v>-305.84301799999997</v>
      </c>
      <c r="R2887">
        <v>0.16017700000000001</v>
      </c>
      <c r="S2887">
        <v>1.8688450000000001</v>
      </c>
      <c r="T2887">
        <v>1.333E-3</v>
      </c>
    </row>
    <row r="2888" spans="1:20" x14ac:dyDescent="0.25">
      <c r="A2888">
        <v>2886</v>
      </c>
      <c r="B2888">
        <v>6</v>
      </c>
      <c r="C2888">
        <v>-1</v>
      </c>
      <c r="D2888" t="s">
        <v>37</v>
      </c>
      <c r="E2888" t="s">
        <v>202</v>
      </c>
      <c r="F2888">
        <v>0.15509300000000001</v>
      </c>
      <c r="G2888">
        <v>-1</v>
      </c>
      <c r="H2888">
        <v>372.584</v>
      </c>
      <c r="I2888">
        <v>-1</v>
      </c>
      <c r="J2888">
        <v>0</v>
      </c>
      <c r="K2888">
        <v>8.0121169999999999</v>
      </c>
      <c r="L2888">
        <v>0.38805000000000001</v>
      </c>
      <c r="M2888">
        <v>184.34877399999999</v>
      </c>
      <c r="N2888">
        <v>-305.691328</v>
      </c>
      <c r="O2888">
        <v>0.19300700000000001</v>
      </c>
      <c r="P2888">
        <v>184.350876</v>
      </c>
      <c r="Q2888">
        <v>-305.690247</v>
      </c>
      <c r="R2888">
        <v>0.19375700000000001</v>
      </c>
      <c r="S2888">
        <v>0.23638899999999999</v>
      </c>
      <c r="T2888">
        <v>7.5000000000000002E-4</v>
      </c>
    </row>
    <row r="2889" spans="1:20" x14ac:dyDescent="0.25">
      <c r="A2889">
        <v>2887</v>
      </c>
      <c r="B2889">
        <v>6</v>
      </c>
      <c r="C2889">
        <v>-1</v>
      </c>
      <c r="D2889" t="s">
        <v>37</v>
      </c>
      <c r="E2889" t="s">
        <v>202</v>
      </c>
      <c r="F2889">
        <v>8.4131999999999998E-2</v>
      </c>
      <c r="G2889">
        <v>-1</v>
      </c>
      <c r="H2889">
        <v>267.42099999999999</v>
      </c>
      <c r="I2889">
        <v>-1</v>
      </c>
      <c r="J2889">
        <v>0</v>
      </c>
      <c r="K2889">
        <v>8.0189710000000005</v>
      </c>
      <c r="L2889">
        <v>0.47643799999999997</v>
      </c>
      <c r="M2889">
        <v>185.296527</v>
      </c>
      <c r="N2889">
        <v>-305.413388</v>
      </c>
      <c r="O2889">
        <v>0.248997</v>
      </c>
      <c r="P2889">
        <v>185.27993799999999</v>
      </c>
      <c r="Q2889">
        <v>-305.437836</v>
      </c>
      <c r="R2889">
        <v>0.24956200000000001</v>
      </c>
      <c r="S2889">
        <v>2.954504</v>
      </c>
      <c r="T2889">
        <v>5.6499999999999996E-4</v>
      </c>
    </row>
    <row r="2890" spans="1:20" x14ac:dyDescent="0.25">
      <c r="A2890">
        <v>2888</v>
      </c>
      <c r="B2890">
        <v>6</v>
      </c>
      <c r="C2890">
        <v>-1</v>
      </c>
      <c r="D2890" t="s">
        <v>37</v>
      </c>
      <c r="E2890" t="s">
        <v>202</v>
      </c>
      <c r="F2890">
        <v>3.9191999999999998E-2</v>
      </c>
      <c r="G2890">
        <v>-1</v>
      </c>
      <c r="H2890">
        <v>251.114</v>
      </c>
      <c r="I2890">
        <v>-1</v>
      </c>
      <c r="J2890">
        <v>0</v>
      </c>
      <c r="K2890">
        <v>8.0410109999999992</v>
      </c>
      <c r="L2890">
        <v>0.55523699999999998</v>
      </c>
      <c r="M2890">
        <v>185.97485900000001</v>
      </c>
      <c r="N2890">
        <v>-305.19099799999998</v>
      </c>
      <c r="O2890">
        <v>0.29676599999999997</v>
      </c>
      <c r="P2890">
        <v>185.96606399999999</v>
      </c>
      <c r="Q2890">
        <v>-305.20892300000003</v>
      </c>
      <c r="R2890">
        <v>0.29706700000000003</v>
      </c>
      <c r="S2890">
        <v>1.9966680000000001</v>
      </c>
      <c r="T2890">
        <v>3.01E-4</v>
      </c>
    </row>
    <row r="2891" spans="1:20" x14ac:dyDescent="0.25">
      <c r="A2891">
        <v>2889</v>
      </c>
      <c r="B2891">
        <v>6</v>
      </c>
      <c r="C2891">
        <v>-1</v>
      </c>
      <c r="D2891" t="s">
        <v>37</v>
      </c>
      <c r="E2891" t="s">
        <v>202</v>
      </c>
      <c r="F2891">
        <v>6.1427000000000002E-2</v>
      </c>
      <c r="G2891">
        <v>-1</v>
      </c>
      <c r="H2891">
        <v>246.49199999999999</v>
      </c>
      <c r="I2891">
        <v>-1</v>
      </c>
      <c r="J2891">
        <v>0</v>
      </c>
      <c r="K2891">
        <v>8.0434870000000007</v>
      </c>
      <c r="L2891">
        <v>0.51692300000000002</v>
      </c>
      <c r="M2891">
        <v>186.61565400000001</v>
      </c>
      <c r="N2891">
        <v>-304.94020499999999</v>
      </c>
      <c r="O2891">
        <v>0.345725</v>
      </c>
      <c r="P2891">
        <v>186.64038099999999</v>
      </c>
      <c r="Q2891">
        <v>-304.94494600000002</v>
      </c>
      <c r="R2891">
        <v>0.34657199999999999</v>
      </c>
      <c r="S2891">
        <v>2.51776</v>
      </c>
      <c r="T2891">
        <v>8.4699999999999999E-4</v>
      </c>
    </row>
    <row r="2892" spans="1:20" x14ac:dyDescent="0.25">
      <c r="A2892">
        <v>2890</v>
      </c>
      <c r="B2892">
        <v>6</v>
      </c>
      <c r="C2892">
        <v>-1</v>
      </c>
      <c r="D2892" t="s">
        <v>37</v>
      </c>
      <c r="E2892" t="s">
        <v>202</v>
      </c>
      <c r="F2892">
        <v>0.20161899999999999</v>
      </c>
      <c r="G2892">
        <v>-1</v>
      </c>
      <c r="H2892">
        <v>255.02600000000001</v>
      </c>
      <c r="I2892">
        <v>-1</v>
      </c>
      <c r="J2892">
        <v>0</v>
      </c>
      <c r="K2892">
        <v>7.9937259999999997</v>
      </c>
      <c r="L2892">
        <v>0.65630500000000003</v>
      </c>
      <c r="M2892">
        <v>187.51611600000001</v>
      </c>
      <c r="N2892">
        <v>-304.57631900000001</v>
      </c>
      <c r="O2892">
        <v>0.41683199999999998</v>
      </c>
      <c r="P2892">
        <v>187.51248200000001</v>
      </c>
      <c r="Q2892">
        <v>-304.53518700000001</v>
      </c>
      <c r="R2892">
        <v>0.42060900000000001</v>
      </c>
      <c r="S2892">
        <v>4.1292910000000003</v>
      </c>
      <c r="T2892">
        <v>3.7759999999999998E-3</v>
      </c>
    </row>
    <row r="2893" spans="1:20" x14ac:dyDescent="0.25">
      <c r="A2893">
        <v>2891</v>
      </c>
      <c r="B2893">
        <v>6</v>
      </c>
      <c r="C2893">
        <v>-1</v>
      </c>
      <c r="D2893" t="s">
        <v>37</v>
      </c>
      <c r="E2893" t="s">
        <v>202</v>
      </c>
      <c r="F2893">
        <v>9.9107000000000001E-2</v>
      </c>
      <c r="G2893">
        <v>-1</v>
      </c>
      <c r="H2893">
        <v>384.91</v>
      </c>
      <c r="I2893">
        <v>-1</v>
      </c>
      <c r="J2893">
        <v>0</v>
      </c>
      <c r="K2893">
        <v>7.9800880000000003</v>
      </c>
      <c r="L2893">
        <v>0.77586500000000003</v>
      </c>
      <c r="M2893">
        <v>188.12260599999999</v>
      </c>
      <c r="N2893">
        <v>-304.227304</v>
      </c>
      <c r="O2893">
        <v>0.48467199999999999</v>
      </c>
      <c r="P2893">
        <v>188.138428</v>
      </c>
      <c r="Q2893">
        <v>-304.178833</v>
      </c>
      <c r="R2893">
        <v>0.48438100000000001</v>
      </c>
      <c r="S2893">
        <v>5.0988030000000002</v>
      </c>
      <c r="T2893">
        <v>2.92E-4</v>
      </c>
    </row>
    <row r="2894" spans="1:20" x14ac:dyDescent="0.25">
      <c r="A2894">
        <v>2892</v>
      </c>
      <c r="B2894">
        <v>6</v>
      </c>
      <c r="C2894">
        <v>-1</v>
      </c>
      <c r="D2894" t="s">
        <v>37</v>
      </c>
      <c r="E2894" t="s">
        <v>202</v>
      </c>
      <c r="F2894">
        <v>0.18521199999999999</v>
      </c>
      <c r="G2894">
        <v>-1</v>
      </c>
      <c r="H2894">
        <v>249.38200000000001</v>
      </c>
      <c r="I2894">
        <v>-1</v>
      </c>
      <c r="J2894">
        <v>0</v>
      </c>
      <c r="K2894">
        <v>8.014742</v>
      </c>
      <c r="L2894">
        <v>0.65212300000000001</v>
      </c>
      <c r="M2894">
        <v>188.70456999999999</v>
      </c>
      <c r="N2894">
        <v>-303.75566700000002</v>
      </c>
      <c r="O2894">
        <v>0.54516200000000004</v>
      </c>
      <c r="P2894">
        <v>188.7397</v>
      </c>
      <c r="Q2894">
        <v>-303.78152499999999</v>
      </c>
      <c r="R2894">
        <v>0.54908299999999999</v>
      </c>
      <c r="S2894">
        <v>4.362044</v>
      </c>
      <c r="T2894">
        <v>3.921E-3</v>
      </c>
    </row>
    <row r="2895" spans="1:20" x14ac:dyDescent="0.25">
      <c r="A2895">
        <v>2893</v>
      </c>
      <c r="B2895">
        <v>6</v>
      </c>
      <c r="C2895">
        <v>-1</v>
      </c>
      <c r="D2895" t="s">
        <v>37</v>
      </c>
      <c r="E2895" t="s">
        <v>202</v>
      </c>
      <c r="F2895">
        <v>6.9303000000000003E-2</v>
      </c>
      <c r="G2895">
        <v>-1</v>
      </c>
      <c r="H2895">
        <v>278.49599999999998</v>
      </c>
      <c r="I2895">
        <v>-1</v>
      </c>
      <c r="J2895">
        <v>0</v>
      </c>
      <c r="K2895">
        <v>8.0753830000000004</v>
      </c>
      <c r="L2895">
        <v>0.50738499999999997</v>
      </c>
      <c r="M2895">
        <v>189.51892599999999</v>
      </c>
      <c r="N2895">
        <v>-303.16409599999997</v>
      </c>
      <c r="O2895">
        <v>0.62267700000000004</v>
      </c>
      <c r="P2895">
        <v>189.51350400000001</v>
      </c>
      <c r="Q2895">
        <v>-303.20220899999998</v>
      </c>
      <c r="R2895">
        <v>0.62345399999999995</v>
      </c>
      <c r="S2895">
        <v>3.8496739999999998</v>
      </c>
      <c r="T2895">
        <v>7.7700000000000002E-4</v>
      </c>
    </row>
    <row r="2896" spans="1:20" x14ac:dyDescent="0.25">
      <c r="A2896">
        <v>2894</v>
      </c>
      <c r="B2896">
        <v>6</v>
      </c>
      <c r="C2896">
        <v>-1</v>
      </c>
      <c r="D2896" t="s">
        <v>37</v>
      </c>
      <c r="E2896" t="s">
        <v>202</v>
      </c>
      <c r="F2896">
        <v>0.114048</v>
      </c>
      <c r="G2896">
        <v>-1</v>
      </c>
      <c r="H2896">
        <v>298.32600000000002</v>
      </c>
      <c r="I2896">
        <v>-1</v>
      </c>
      <c r="J2896">
        <v>0</v>
      </c>
      <c r="K2896">
        <v>8.0415010000000002</v>
      </c>
      <c r="L2896">
        <v>0.65545200000000003</v>
      </c>
      <c r="M2896">
        <v>190.07135600000001</v>
      </c>
      <c r="N2896">
        <v>-302.77334100000002</v>
      </c>
      <c r="O2896">
        <v>0.68061899999999997</v>
      </c>
      <c r="P2896">
        <v>190.06706199999999</v>
      </c>
      <c r="Q2896">
        <v>-302.73303199999998</v>
      </c>
      <c r="R2896">
        <v>0.67744800000000005</v>
      </c>
      <c r="S2896">
        <v>4.0537270000000003</v>
      </c>
      <c r="T2896">
        <v>3.1710000000000002E-3</v>
      </c>
    </row>
    <row r="2897" spans="1:20" x14ac:dyDescent="0.25">
      <c r="A2897">
        <v>2895</v>
      </c>
      <c r="B2897">
        <v>6</v>
      </c>
      <c r="C2897">
        <v>-1</v>
      </c>
      <c r="D2897" t="s">
        <v>37</v>
      </c>
      <c r="E2897" t="s">
        <v>202</v>
      </c>
      <c r="F2897">
        <v>3.6566000000000001E-2</v>
      </c>
      <c r="G2897">
        <v>-1</v>
      </c>
      <c r="H2897">
        <v>400.92</v>
      </c>
      <c r="I2897">
        <v>-1</v>
      </c>
      <c r="J2897">
        <v>0</v>
      </c>
      <c r="K2897">
        <v>7.9622760000000001</v>
      </c>
      <c r="L2897">
        <v>0.79181400000000002</v>
      </c>
      <c r="M2897">
        <v>190.77490599999999</v>
      </c>
      <c r="N2897">
        <v>-301.99123900000001</v>
      </c>
      <c r="O2897">
        <v>0.76081299999999996</v>
      </c>
      <c r="P2897">
        <v>190.75376900000001</v>
      </c>
      <c r="Q2897">
        <v>-302.05908199999999</v>
      </c>
      <c r="R2897">
        <v>0.75708799999999998</v>
      </c>
      <c r="S2897">
        <v>7.105931</v>
      </c>
      <c r="T2897">
        <v>3.7239999999999999E-3</v>
      </c>
    </row>
    <row r="2898" spans="1:20" x14ac:dyDescent="0.25">
      <c r="A2898">
        <v>2896</v>
      </c>
      <c r="B2898">
        <v>6</v>
      </c>
      <c r="C2898">
        <v>-1</v>
      </c>
      <c r="D2898" t="s">
        <v>37</v>
      </c>
      <c r="E2898" t="s">
        <v>202</v>
      </c>
      <c r="F2898">
        <v>2.8514999999999999E-2</v>
      </c>
      <c r="G2898">
        <v>-1</v>
      </c>
      <c r="H2898">
        <v>291.38200000000001</v>
      </c>
      <c r="I2898">
        <v>-1</v>
      </c>
      <c r="J2898">
        <v>0</v>
      </c>
      <c r="K2898">
        <v>7.9466270000000003</v>
      </c>
      <c r="L2898">
        <v>0.76363999999999999</v>
      </c>
      <c r="M2898">
        <v>191.22172900000001</v>
      </c>
      <c r="N2898">
        <v>-301.51268700000003</v>
      </c>
      <c r="O2898">
        <v>0.82639200000000002</v>
      </c>
      <c r="P2898">
        <v>191.219131</v>
      </c>
      <c r="Q2898">
        <v>-301.51361100000003</v>
      </c>
      <c r="R2898">
        <v>0.82674300000000001</v>
      </c>
      <c r="S2898">
        <v>0.27571899999999999</v>
      </c>
      <c r="T2898">
        <v>3.5199999999999999E-4</v>
      </c>
    </row>
    <row r="2899" spans="1:20" x14ac:dyDescent="0.25">
      <c r="A2899">
        <v>2897</v>
      </c>
      <c r="B2899">
        <v>6</v>
      </c>
      <c r="C2899">
        <v>-1</v>
      </c>
      <c r="D2899" t="s">
        <v>37</v>
      </c>
      <c r="E2899" t="s">
        <v>202</v>
      </c>
      <c r="F2899">
        <v>3.3100999999999998E-2</v>
      </c>
      <c r="G2899">
        <v>-1</v>
      </c>
      <c r="H2899">
        <v>301.90199999999999</v>
      </c>
      <c r="I2899">
        <v>-1</v>
      </c>
      <c r="J2899">
        <v>0</v>
      </c>
      <c r="K2899">
        <v>7.9735969999999998</v>
      </c>
      <c r="L2899">
        <v>0.84212600000000004</v>
      </c>
      <c r="M2899">
        <v>191.67161200000001</v>
      </c>
      <c r="N2899">
        <v>-300.931444</v>
      </c>
      <c r="O2899">
        <v>0.899038</v>
      </c>
      <c r="P2899">
        <v>191.645782</v>
      </c>
      <c r="Q2899">
        <v>-300.935608</v>
      </c>
      <c r="R2899">
        <v>0.89786900000000003</v>
      </c>
      <c r="S2899">
        <v>2.616349</v>
      </c>
      <c r="T2899">
        <v>1.17E-3</v>
      </c>
    </row>
    <row r="2900" spans="1:20" x14ac:dyDescent="0.25">
      <c r="A2900">
        <v>2898</v>
      </c>
      <c r="B2900">
        <v>6</v>
      </c>
      <c r="C2900">
        <v>-1</v>
      </c>
      <c r="D2900" t="s">
        <v>37</v>
      </c>
      <c r="E2900" t="s">
        <v>202</v>
      </c>
      <c r="F2900">
        <v>8.6626999999999996E-2</v>
      </c>
      <c r="G2900">
        <v>-1</v>
      </c>
      <c r="H2900">
        <v>347.57</v>
      </c>
      <c r="I2900">
        <v>-1</v>
      </c>
      <c r="J2900">
        <v>0</v>
      </c>
      <c r="K2900">
        <v>8.0477939999999997</v>
      </c>
      <c r="L2900">
        <v>0.751637</v>
      </c>
      <c r="M2900">
        <v>192.15925899999999</v>
      </c>
      <c r="N2900">
        <v>-300.16555399999999</v>
      </c>
      <c r="O2900">
        <v>0.98795900000000003</v>
      </c>
      <c r="P2900">
        <v>192.15507500000001</v>
      </c>
      <c r="Q2900">
        <v>-300.11782799999997</v>
      </c>
      <c r="R2900">
        <v>0.98922100000000002</v>
      </c>
      <c r="S2900">
        <v>4.7908210000000002</v>
      </c>
      <c r="T2900">
        <v>1.2620000000000001E-3</v>
      </c>
    </row>
    <row r="2901" spans="1:20" x14ac:dyDescent="0.25">
      <c r="A2901">
        <v>2899</v>
      </c>
      <c r="B2901">
        <v>6</v>
      </c>
      <c r="C2901">
        <v>-1</v>
      </c>
      <c r="D2901" t="s">
        <v>37</v>
      </c>
      <c r="E2901" t="s">
        <v>202</v>
      </c>
      <c r="F2901">
        <v>5.0620999999999999E-2</v>
      </c>
      <c r="G2901">
        <v>-1</v>
      </c>
      <c r="H2901">
        <v>322.07600000000002</v>
      </c>
      <c r="I2901">
        <v>-1</v>
      </c>
      <c r="J2901">
        <v>0</v>
      </c>
      <c r="K2901">
        <v>8.0525690000000001</v>
      </c>
      <c r="L2901">
        <v>0.67284999999999995</v>
      </c>
      <c r="M2901">
        <v>192.49985699999999</v>
      </c>
      <c r="N2901">
        <v>-299.49678</v>
      </c>
      <c r="O2901">
        <v>1.0534140000000001</v>
      </c>
      <c r="P2901">
        <v>192.49205000000001</v>
      </c>
      <c r="Q2901">
        <v>-299.47555499999999</v>
      </c>
      <c r="R2901">
        <v>1.0543359999999999</v>
      </c>
      <c r="S2901">
        <v>2.26146</v>
      </c>
      <c r="T2901">
        <v>9.2199999999999997E-4</v>
      </c>
    </row>
    <row r="2902" spans="1:20" x14ac:dyDescent="0.25">
      <c r="A2902">
        <v>2900</v>
      </c>
      <c r="B2902">
        <v>6</v>
      </c>
      <c r="C2902">
        <v>-1</v>
      </c>
      <c r="D2902" t="s">
        <v>37</v>
      </c>
      <c r="E2902" t="s">
        <v>202</v>
      </c>
      <c r="F2902">
        <v>6.3242999999999994E-2</v>
      </c>
      <c r="G2902">
        <v>-1</v>
      </c>
      <c r="H2902">
        <v>253.624</v>
      </c>
      <c r="I2902">
        <v>-1</v>
      </c>
      <c r="J2902">
        <v>0</v>
      </c>
      <c r="K2902">
        <v>8.0151509999999995</v>
      </c>
      <c r="L2902">
        <v>0.79005499999999995</v>
      </c>
      <c r="M2902">
        <v>192.77155200000001</v>
      </c>
      <c r="N2902">
        <v>-298.88665200000003</v>
      </c>
      <c r="O2902">
        <v>1.11839</v>
      </c>
      <c r="P2902">
        <v>192.78370699999999</v>
      </c>
      <c r="Q2902">
        <v>-298.81347699999998</v>
      </c>
      <c r="R2902">
        <v>1.122293</v>
      </c>
      <c r="S2902">
        <v>7.4177939999999998</v>
      </c>
      <c r="T2902">
        <v>3.9029999999999998E-3</v>
      </c>
    </row>
    <row r="2903" spans="1:20" x14ac:dyDescent="0.25">
      <c r="A2903">
        <v>2901</v>
      </c>
      <c r="B2903">
        <v>6</v>
      </c>
      <c r="C2903">
        <v>-1</v>
      </c>
      <c r="D2903" t="s">
        <v>37</v>
      </c>
      <c r="E2903" t="s">
        <v>202</v>
      </c>
      <c r="F2903">
        <v>6.5601000000000007E-2</v>
      </c>
      <c r="G2903">
        <v>-1</v>
      </c>
      <c r="H2903">
        <v>362.88499999999999</v>
      </c>
      <c r="I2903">
        <v>-1</v>
      </c>
      <c r="J2903">
        <v>0</v>
      </c>
      <c r="K2903">
        <v>8.0035070000000008</v>
      </c>
      <c r="L2903">
        <v>0.69990399999999997</v>
      </c>
      <c r="M2903">
        <v>193.04672199999999</v>
      </c>
      <c r="N2903">
        <v>-298.14732600000002</v>
      </c>
      <c r="O2903">
        <v>1.1886099999999999</v>
      </c>
      <c r="P2903">
        <v>193.03093000000001</v>
      </c>
      <c r="Q2903">
        <v>-298.13497899999999</v>
      </c>
      <c r="R2903">
        <v>1.1880869999999999</v>
      </c>
      <c r="S2903">
        <v>2.0045790000000001</v>
      </c>
      <c r="T2903">
        <v>5.2300000000000003E-4</v>
      </c>
    </row>
    <row r="2904" spans="1:20" x14ac:dyDescent="0.25">
      <c r="A2904">
        <v>2902</v>
      </c>
      <c r="B2904">
        <v>6</v>
      </c>
      <c r="C2904">
        <v>-1</v>
      </c>
      <c r="D2904" t="s">
        <v>37</v>
      </c>
      <c r="E2904" t="s">
        <v>202</v>
      </c>
      <c r="F2904">
        <v>0.14392099999999999</v>
      </c>
      <c r="G2904">
        <v>-1</v>
      </c>
      <c r="H2904">
        <v>408.63499999999999</v>
      </c>
      <c r="I2904">
        <v>-1</v>
      </c>
      <c r="J2904">
        <v>0</v>
      </c>
      <c r="K2904">
        <v>7.952871</v>
      </c>
      <c r="L2904">
        <v>0.86461900000000003</v>
      </c>
      <c r="M2904">
        <v>193.25380000000001</v>
      </c>
      <c r="N2904">
        <v>-297.46774799999997</v>
      </c>
      <c r="O2904">
        <v>1.2578309999999999</v>
      </c>
      <c r="P2904">
        <v>193.229645</v>
      </c>
      <c r="Q2904">
        <v>-297.443085</v>
      </c>
      <c r="R2904">
        <v>1.2571079999999999</v>
      </c>
      <c r="S2904">
        <v>3.452143</v>
      </c>
      <c r="T2904">
        <v>7.2300000000000001E-4</v>
      </c>
    </row>
    <row r="2905" spans="1:20" x14ac:dyDescent="0.25">
      <c r="A2905">
        <v>2903</v>
      </c>
      <c r="B2905">
        <v>6</v>
      </c>
      <c r="C2905">
        <v>-1</v>
      </c>
      <c r="D2905" t="s">
        <v>37</v>
      </c>
      <c r="E2905" t="s">
        <v>202</v>
      </c>
      <c r="F2905">
        <v>7.4989E-2</v>
      </c>
      <c r="G2905">
        <v>-1</v>
      </c>
      <c r="H2905">
        <v>533.19899999999996</v>
      </c>
      <c r="I2905">
        <v>-1</v>
      </c>
      <c r="J2905">
        <v>0</v>
      </c>
      <c r="K2905">
        <v>7.9854450000000003</v>
      </c>
      <c r="L2905">
        <v>0.73705799999999999</v>
      </c>
      <c r="M2905">
        <v>193.364768</v>
      </c>
      <c r="N2905">
        <v>-296.72582899999998</v>
      </c>
      <c r="O2905">
        <v>1.331385</v>
      </c>
      <c r="P2905">
        <v>193.373322</v>
      </c>
      <c r="Q2905">
        <v>-296.73956299999998</v>
      </c>
      <c r="R2905">
        <v>1.33003</v>
      </c>
      <c r="S2905">
        <v>1.6179520000000001</v>
      </c>
      <c r="T2905">
        <v>1.3550000000000001E-3</v>
      </c>
    </row>
    <row r="2906" spans="1:20" x14ac:dyDescent="0.25">
      <c r="A2906">
        <v>2904</v>
      </c>
      <c r="B2906">
        <v>6</v>
      </c>
      <c r="C2906">
        <v>-1</v>
      </c>
      <c r="D2906" t="s">
        <v>37</v>
      </c>
      <c r="E2906" t="s">
        <v>202</v>
      </c>
      <c r="F2906">
        <v>5.9421000000000002E-2</v>
      </c>
      <c r="G2906">
        <v>-1</v>
      </c>
      <c r="H2906">
        <v>279.96100000000001</v>
      </c>
      <c r="I2906">
        <v>-1</v>
      </c>
      <c r="J2906">
        <v>0</v>
      </c>
      <c r="K2906">
        <v>8.078303</v>
      </c>
      <c r="L2906">
        <v>0.53472299999999995</v>
      </c>
      <c r="M2906">
        <v>193.518047</v>
      </c>
      <c r="N2906">
        <v>-295.79911399999997</v>
      </c>
      <c r="O2906">
        <v>1.4111279999999999</v>
      </c>
      <c r="P2906">
        <v>193.506866</v>
      </c>
      <c r="Q2906">
        <v>-295.783478</v>
      </c>
      <c r="R2906">
        <v>1.4109149999999999</v>
      </c>
      <c r="S2906">
        <v>1.92222</v>
      </c>
      <c r="T2906">
        <v>2.13E-4</v>
      </c>
    </row>
    <row r="2907" spans="1:20" x14ac:dyDescent="0.25">
      <c r="A2907">
        <v>2905</v>
      </c>
      <c r="B2907">
        <v>6</v>
      </c>
      <c r="C2907">
        <v>-1</v>
      </c>
      <c r="D2907" t="s">
        <v>37</v>
      </c>
      <c r="E2907" t="s">
        <v>202</v>
      </c>
      <c r="F2907">
        <v>0.37859599999999999</v>
      </c>
      <c r="G2907">
        <v>-1</v>
      </c>
      <c r="H2907">
        <v>356.12900000000002</v>
      </c>
      <c r="I2907">
        <v>-1</v>
      </c>
      <c r="J2907">
        <v>0</v>
      </c>
      <c r="K2907">
        <v>8.1007660000000001</v>
      </c>
      <c r="L2907">
        <v>0.48801800000000001</v>
      </c>
      <c r="M2907">
        <v>193.58258900000001</v>
      </c>
      <c r="N2907">
        <v>-295.07291199999997</v>
      </c>
      <c r="O2907">
        <v>1.457559</v>
      </c>
      <c r="P2907">
        <v>193.575897</v>
      </c>
      <c r="Q2907">
        <v>-295.05779999999999</v>
      </c>
      <c r="R2907">
        <v>1.456324</v>
      </c>
      <c r="S2907">
        <v>1.6527019999999999</v>
      </c>
      <c r="T2907">
        <v>1.235E-3</v>
      </c>
    </row>
    <row r="2908" spans="1:20" x14ac:dyDescent="0.25">
      <c r="A2908">
        <v>2906</v>
      </c>
      <c r="B2908">
        <v>5</v>
      </c>
      <c r="C2908">
        <v>-1</v>
      </c>
      <c r="D2908" t="s">
        <v>38</v>
      </c>
      <c r="E2908" t="s">
        <v>202</v>
      </c>
      <c r="F2908">
        <v>0.14529500000000001</v>
      </c>
      <c r="G2908">
        <v>-1</v>
      </c>
      <c r="H2908">
        <v>380.596</v>
      </c>
      <c r="I2908">
        <v>-1</v>
      </c>
      <c r="J2908">
        <v>0</v>
      </c>
      <c r="K2908">
        <v>8.0937249999999992</v>
      </c>
      <c r="L2908">
        <v>0.28991400000000001</v>
      </c>
      <c r="M2908">
        <v>193.630978</v>
      </c>
      <c r="N2908">
        <v>-294.33057400000001</v>
      </c>
      <c r="O2908">
        <v>1.488551</v>
      </c>
      <c r="P2908">
        <v>193.62434400000001</v>
      </c>
      <c r="Q2908">
        <v>-294.33010899999999</v>
      </c>
      <c r="R2908">
        <v>1.489706</v>
      </c>
      <c r="S2908">
        <v>0.66501299999999997</v>
      </c>
      <c r="T2908">
        <v>1.155E-3</v>
      </c>
    </row>
    <row r="2909" spans="1:20" x14ac:dyDescent="0.25">
      <c r="A2909">
        <v>2907</v>
      </c>
      <c r="B2909">
        <v>5</v>
      </c>
      <c r="C2909">
        <v>-1</v>
      </c>
      <c r="D2909" t="s">
        <v>38</v>
      </c>
      <c r="E2909" t="s">
        <v>202</v>
      </c>
      <c r="F2909">
        <v>5.0000999999999997E-2</v>
      </c>
      <c r="G2909">
        <v>-1</v>
      </c>
      <c r="H2909">
        <v>330.04399999999998</v>
      </c>
      <c r="I2909">
        <v>-1</v>
      </c>
      <c r="J2909">
        <v>0</v>
      </c>
      <c r="K2909">
        <v>8.0631939999999993</v>
      </c>
      <c r="L2909">
        <v>0.29953400000000002</v>
      </c>
      <c r="M2909">
        <v>193.65770800000001</v>
      </c>
      <c r="N2909">
        <v>-293.57797199999999</v>
      </c>
      <c r="O2909">
        <v>1.5120439999999999</v>
      </c>
      <c r="P2909">
        <v>193.65675400000001</v>
      </c>
      <c r="Q2909">
        <v>-293.60379</v>
      </c>
      <c r="R2909">
        <v>1.5161020000000001</v>
      </c>
      <c r="S2909">
        <v>2.5836320000000002</v>
      </c>
      <c r="T2909">
        <v>4.058E-3</v>
      </c>
    </row>
    <row r="2910" spans="1:20" x14ac:dyDescent="0.25">
      <c r="A2910">
        <v>2908</v>
      </c>
      <c r="B2910">
        <v>5</v>
      </c>
      <c r="C2910">
        <v>-1</v>
      </c>
      <c r="D2910" t="s">
        <v>38</v>
      </c>
      <c r="E2910" t="s">
        <v>202</v>
      </c>
      <c r="F2910">
        <v>7.7590000000000006E-2</v>
      </c>
      <c r="G2910">
        <v>-1</v>
      </c>
      <c r="H2910">
        <v>390.245</v>
      </c>
      <c r="I2910">
        <v>-1</v>
      </c>
      <c r="J2910">
        <v>0</v>
      </c>
      <c r="K2910">
        <v>8.0464509999999994</v>
      </c>
      <c r="L2910">
        <v>0.127669</v>
      </c>
      <c r="M2910">
        <v>193.72448399999999</v>
      </c>
      <c r="N2910">
        <v>-292.88941699999998</v>
      </c>
      <c r="O2910">
        <v>1.5283869999999999</v>
      </c>
      <c r="P2910">
        <v>193.67756700000001</v>
      </c>
      <c r="Q2910">
        <v>-292.87924199999998</v>
      </c>
      <c r="R2910">
        <v>1.5342610000000001</v>
      </c>
      <c r="S2910">
        <v>4.8007679999999997</v>
      </c>
      <c r="T2910">
        <v>5.8739999999999999E-3</v>
      </c>
    </row>
    <row r="2911" spans="1:20" x14ac:dyDescent="0.25">
      <c r="A2911">
        <v>2909</v>
      </c>
      <c r="B2911">
        <v>5</v>
      </c>
      <c r="C2911">
        <v>-1</v>
      </c>
      <c r="D2911" t="s">
        <v>38</v>
      </c>
      <c r="E2911" t="s">
        <v>202</v>
      </c>
      <c r="F2911">
        <v>0.107599</v>
      </c>
      <c r="G2911">
        <v>-1</v>
      </c>
      <c r="H2911">
        <v>277.81700000000001</v>
      </c>
      <c r="I2911">
        <v>-1</v>
      </c>
      <c r="J2911">
        <v>0</v>
      </c>
      <c r="K2911">
        <v>8.0409430000000004</v>
      </c>
      <c r="L2911">
        <v>0.172708</v>
      </c>
      <c r="M2911">
        <v>193.75599199999999</v>
      </c>
      <c r="N2911">
        <v>-292.16139099999998</v>
      </c>
      <c r="O2911">
        <v>1.553903</v>
      </c>
      <c r="P2911">
        <v>193.690887</v>
      </c>
      <c r="Q2911">
        <v>-292.15560900000003</v>
      </c>
      <c r="R2911">
        <v>1.5478270000000001</v>
      </c>
      <c r="S2911">
        <v>6.5360329999999998</v>
      </c>
      <c r="T2911">
        <v>6.0749999999999997E-3</v>
      </c>
    </row>
    <row r="2912" spans="1:20" x14ac:dyDescent="0.25">
      <c r="A2912">
        <v>2910</v>
      </c>
      <c r="B2912">
        <v>5</v>
      </c>
      <c r="C2912">
        <v>-1</v>
      </c>
      <c r="D2912" t="s">
        <v>38</v>
      </c>
      <c r="E2912" t="s">
        <v>202</v>
      </c>
      <c r="F2912">
        <v>5.8483E-2</v>
      </c>
      <c r="G2912">
        <v>-1</v>
      </c>
      <c r="H2912">
        <v>368.24299999999999</v>
      </c>
      <c r="I2912">
        <v>-1</v>
      </c>
      <c r="J2912">
        <v>0</v>
      </c>
      <c r="K2912">
        <v>8.0561760000000007</v>
      </c>
      <c r="L2912">
        <v>0.124929</v>
      </c>
      <c r="M2912">
        <v>193.74245400000001</v>
      </c>
      <c r="N2912">
        <v>-291.23645800000003</v>
      </c>
      <c r="O2912">
        <v>1.558419</v>
      </c>
      <c r="P2912">
        <v>193.700287</v>
      </c>
      <c r="Q2912">
        <v>-291.18975799999998</v>
      </c>
      <c r="R2912">
        <v>1.559253</v>
      </c>
      <c r="S2912">
        <v>6.2920400000000001</v>
      </c>
      <c r="T2912">
        <v>8.34E-4</v>
      </c>
    </row>
    <row r="2913" spans="1:20" x14ac:dyDescent="0.25">
      <c r="A2913">
        <v>2911</v>
      </c>
      <c r="B2913">
        <v>5</v>
      </c>
      <c r="C2913">
        <v>-1</v>
      </c>
      <c r="D2913" t="s">
        <v>38</v>
      </c>
      <c r="E2913" t="s">
        <v>202</v>
      </c>
      <c r="F2913">
        <v>6.9344000000000003E-2</v>
      </c>
      <c r="G2913">
        <v>-1</v>
      </c>
      <c r="H2913">
        <v>317.58</v>
      </c>
      <c r="I2913">
        <v>-1</v>
      </c>
      <c r="J2913">
        <v>0</v>
      </c>
      <c r="K2913">
        <v>8.0697539999999996</v>
      </c>
      <c r="L2913">
        <v>3.3960000000000001E-3</v>
      </c>
      <c r="M2913">
        <v>193.686453</v>
      </c>
      <c r="N2913">
        <v>-290.46569699999998</v>
      </c>
      <c r="O2913">
        <v>1.566244</v>
      </c>
      <c r="P2913">
        <v>193.703079</v>
      </c>
      <c r="Q2913">
        <v>-290.46392800000001</v>
      </c>
      <c r="R2913">
        <v>1.5643339999999999</v>
      </c>
      <c r="S2913">
        <v>1.672048</v>
      </c>
      <c r="T2913">
        <v>1.91E-3</v>
      </c>
    </row>
    <row r="2914" spans="1:20" x14ac:dyDescent="0.25">
      <c r="A2914">
        <v>2912</v>
      </c>
      <c r="B2914">
        <v>5</v>
      </c>
      <c r="C2914">
        <v>-1</v>
      </c>
      <c r="D2914" t="s">
        <v>38</v>
      </c>
      <c r="E2914" t="s">
        <v>202</v>
      </c>
      <c r="F2914">
        <v>0.190665</v>
      </c>
      <c r="G2914">
        <v>-1</v>
      </c>
      <c r="H2914">
        <v>266.23500000000001</v>
      </c>
      <c r="I2914">
        <v>-1</v>
      </c>
      <c r="J2914">
        <v>0</v>
      </c>
      <c r="K2914">
        <v>8.0746880000000001</v>
      </c>
      <c r="L2914">
        <v>8.6240999999999998E-2</v>
      </c>
      <c r="M2914">
        <v>193.63411300000001</v>
      </c>
      <c r="N2914">
        <v>-289.66472900000002</v>
      </c>
      <c r="O2914">
        <v>1.5683260000000001</v>
      </c>
      <c r="P2914">
        <v>193.70388800000001</v>
      </c>
      <c r="Q2914">
        <v>-289.73733499999997</v>
      </c>
      <c r="R2914">
        <v>1.5687230000000001</v>
      </c>
      <c r="S2914">
        <v>10.069865</v>
      </c>
      <c r="T2914">
        <v>3.97E-4</v>
      </c>
    </row>
    <row r="2915" spans="1:20" x14ac:dyDescent="0.25">
      <c r="A2915">
        <v>2913</v>
      </c>
      <c r="B2915">
        <v>5</v>
      </c>
      <c r="C2915">
        <v>-1</v>
      </c>
      <c r="D2915" t="s">
        <v>38</v>
      </c>
      <c r="E2915" t="s">
        <v>202</v>
      </c>
      <c r="F2915">
        <v>9.9829000000000001E-2</v>
      </c>
      <c r="G2915">
        <v>-1</v>
      </c>
      <c r="H2915">
        <v>411.255</v>
      </c>
      <c r="I2915">
        <v>-1</v>
      </c>
      <c r="J2915">
        <v>0</v>
      </c>
      <c r="K2915">
        <v>8.0729170000000003</v>
      </c>
      <c r="L2915">
        <v>-3.1738000000000002E-2</v>
      </c>
      <c r="M2915">
        <v>193.68230500000001</v>
      </c>
      <c r="N2915">
        <v>-289.00139100000001</v>
      </c>
      <c r="O2915">
        <v>1.57209</v>
      </c>
      <c r="P2915">
        <v>193.70306400000001</v>
      </c>
      <c r="Q2915">
        <v>-289.010651</v>
      </c>
      <c r="R2915">
        <v>1.570605</v>
      </c>
      <c r="S2915">
        <v>2.2730709999999998</v>
      </c>
      <c r="T2915">
        <v>1.485E-3</v>
      </c>
    </row>
    <row r="2916" spans="1:20" x14ac:dyDescent="0.25">
      <c r="A2916">
        <v>2914</v>
      </c>
      <c r="B2916">
        <v>5</v>
      </c>
      <c r="C2916">
        <v>-1</v>
      </c>
      <c r="D2916" t="s">
        <v>38</v>
      </c>
      <c r="E2916" t="s">
        <v>202</v>
      </c>
      <c r="F2916">
        <v>0.14507500000000001</v>
      </c>
      <c r="G2916">
        <v>-1</v>
      </c>
      <c r="H2916">
        <v>270.048</v>
      </c>
      <c r="I2916">
        <v>-1</v>
      </c>
      <c r="J2916">
        <v>0</v>
      </c>
      <c r="K2916">
        <v>8.0647280000000006</v>
      </c>
      <c r="L2916">
        <v>-4.2311000000000001E-2</v>
      </c>
      <c r="M2916">
        <v>193.671682</v>
      </c>
      <c r="N2916">
        <v>-288.03399200000001</v>
      </c>
      <c r="O2916">
        <v>1.5756889999999999</v>
      </c>
      <c r="P2916">
        <v>193.70166</v>
      </c>
      <c r="Q2916">
        <v>-288.04244999999997</v>
      </c>
      <c r="R2916">
        <v>1.5719259999999999</v>
      </c>
      <c r="S2916">
        <v>3.1149019999999998</v>
      </c>
      <c r="T2916">
        <v>3.7629999999999999E-3</v>
      </c>
    </row>
    <row r="2917" spans="1:20" x14ac:dyDescent="0.25">
      <c r="A2917">
        <v>2915</v>
      </c>
      <c r="B2917">
        <v>5</v>
      </c>
      <c r="C2917">
        <v>-1</v>
      </c>
      <c r="D2917" t="s">
        <v>38</v>
      </c>
      <c r="E2917" t="s">
        <v>202</v>
      </c>
      <c r="F2917">
        <v>0.170486</v>
      </c>
      <c r="G2917">
        <v>-1</v>
      </c>
      <c r="H2917">
        <v>445.70600000000002</v>
      </c>
      <c r="I2917">
        <v>-1</v>
      </c>
      <c r="J2917">
        <v>0</v>
      </c>
      <c r="K2917">
        <v>8.0605650000000004</v>
      </c>
      <c r="L2917">
        <v>5.3552000000000002E-2</v>
      </c>
      <c r="M2917">
        <v>193.68575799999999</v>
      </c>
      <c r="N2917">
        <v>-287.31875000000002</v>
      </c>
      <c r="O2917">
        <v>1.5720099999999999</v>
      </c>
      <c r="P2917">
        <v>193.70039399999999</v>
      </c>
      <c r="Q2917">
        <v>-287.31686400000001</v>
      </c>
      <c r="R2917">
        <v>1.572886</v>
      </c>
      <c r="S2917">
        <v>1.475708</v>
      </c>
      <c r="T2917">
        <v>8.7500000000000002E-4</v>
      </c>
    </row>
    <row r="2918" spans="1:20" x14ac:dyDescent="0.25">
      <c r="A2918">
        <v>2916</v>
      </c>
      <c r="B2918">
        <v>5</v>
      </c>
      <c r="C2918">
        <v>-1</v>
      </c>
      <c r="D2918" t="s">
        <v>38</v>
      </c>
      <c r="E2918" t="s">
        <v>202</v>
      </c>
      <c r="F2918">
        <v>5.7749000000000002E-2</v>
      </c>
      <c r="G2918">
        <v>-1</v>
      </c>
      <c r="H2918">
        <v>285.20100000000002</v>
      </c>
      <c r="I2918">
        <v>-1</v>
      </c>
      <c r="J2918">
        <v>0</v>
      </c>
      <c r="K2918">
        <v>8.0603010000000008</v>
      </c>
      <c r="L2918">
        <v>-4.7713999999999999E-2</v>
      </c>
      <c r="M2918">
        <v>193.741118</v>
      </c>
      <c r="N2918">
        <v>-286.61148400000002</v>
      </c>
      <c r="O2918">
        <v>1.570908</v>
      </c>
      <c r="P2918">
        <v>193.6987</v>
      </c>
      <c r="Q2918">
        <v>-286.59140000000002</v>
      </c>
      <c r="R2918">
        <v>1.5726150000000001</v>
      </c>
      <c r="S2918">
        <v>4.6932530000000003</v>
      </c>
      <c r="T2918">
        <v>1.707E-3</v>
      </c>
    </row>
    <row r="2919" spans="1:20" x14ac:dyDescent="0.25">
      <c r="A2919">
        <v>2917</v>
      </c>
      <c r="B2919">
        <v>5</v>
      </c>
      <c r="C2919">
        <v>-1</v>
      </c>
      <c r="D2919" t="s">
        <v>38</v>
      </c>
      <c r="E2919" t="s">
        <v>202</v>
      </c>
      <c r="F2919">
        <v>4.5125999999999999E-2</v>
      </c>
      <c r="G2919">
        <v>-1</v>
      </c>
      <c r="H2919">
        <v>282.98399999999998</v>
      </c>
      <c r="I2919">
        <v>-1</v>
      </c>
      <c r="J2919">
        <v>0</v>
      </c>
      <c r="K2919">
        <v>8.0626259999999998</v>
      </c>
      <c r="L2919">
        <v>5.0890999999999999E-2</v>
      </c>
      <c r="M2919">
        <v>193.65769</v>
      </c>
      <c r="N2919">
        <v>-285.799466</v>
      </c>
      <c r="O2919">
        <v>1.5681480000000001</v>
      </c>
      <c r="P2919">
        <v>193.69721999999999</v>
      </c>
      <c r="Q2919">
        <v>-285.86584499999998</v>
      </c>
      <c r="R2919">
        <v>1.5732699999999999</v>
      </c>
      <c r="S2919">
        <v>7.7257730000000002</v>
      </c>
      <c r="T2919">
        <v>5.1219999999999998E-3</v>
      </c>
    </row>
    <row r="2920" spans="1:20" x14ac:dyDescent="0.25">
      <c r="A2920">
        <v>2918</v>
      </c>
      <c r="B2920">
        <v>5</v>
      </c>
      <c r="C2920">
        <v>-1</v>
      </c>
      <c r="D2920" t="s">
        <v>38</v>
      </c>
      <c r="E2920" t="s">
        <v>202</v>
      </c>
      <c r="F2920">
        <v>9.6334000000000003E-2</v>
      </c>
      <c r="G2920">
        <v>-1</v>
      </c>
      <c r="H2920">
        <v>365.52100000000002</v>
      </c>
      <c r="I2920">
        <v>-1</v>
      </c>
      <c r="J2920">
        <v>0</v>
      </c>
      <c r="K2920">
        <v>8.0654389999999996</v>
      </c>
      <c r="L2920">
        <v>-4.7217000000000002E-2</v>
      </c>
      <c r="M2920">
        <v>193.669768</v>
      </c>
      <c r="N2920">
        <v>-285.12081699999999</v>
      </c>
      <c r="O2920">
        <v>1.5710120000000001</v>
      </c>
      <c r="P2920">
        <v>193.695267</v>
      </c>
      <c r="Q2920">
        <v>-285.140106</v>
      </c>
      <c r="R2920">
        <v>1.5729150000000001</v>
      </c>
      <c r="S2920">
        <v>3.1972749999999999</v>
      </c>
      <c r="T2920">
        <v>1.903E-3</v>
      </c>
    </row>
    <row r="2921" spans="1:20" x14ac:dyDescent="0.25">
      <c r="A2921">
        <v>2919</v>
      </c>
      <c r="B2921">
        <v>5</v>
      </c>
      <c r="C2921">
        <v>-1</v>
      </c>
      <c r="D2921" t="s">
        <v>38</v>
      </c>
      <c r="E2921" t="s">
        <v>202</v>
      </c>
      <c r="F2921">
        <v>2.5260999999999999E-2</v>
      </c>
      <c r="G2921">
        <v>-1</v>
      </c>
      <c r="H2921">
        <v>409.21699999999998</v>
      </c>
      <c r="I2921">
        <v>-1</v>
      </c>
      <c r="J2921">
        <v>0</v>
      </c>
      <c r="K2921">
        <v>8.0669620000000002</v>
      </c>
      <c r="L2921">
        <v>-5.1877E-2</v>
      </c>
      <c r="M2921">
        <v>193.671053</v>
      </c>
      <c r="N2921">
        <v>-284.16449299999999</v>
      </c>
      <c r="O2921">
        <v>1.569253</v>
      </c>
      <c r="P2921">
        <v>193.69288599999999</v>
      </c>
      <c r="Q2921">
        <v>-284.17211900000001</v>
      </c>
      <c r="R2921">
        <v>1.5729850000000001</v>
      </c>
      <c r="S2921">
        <v>2.3126980000000001</v>
      </c>
      <c r="T2921">
        <v>3.7320000000000001E-3</v>
      </c>
    </row>
    <row r="2922" spans="1:20" x14ac:dyDescent="0.25">
      <c r="A2922">
        <v>2920</v>
      </c>
      <c r="B2922">
        <v>6</v>
      </c>
      <c r="C2922">
        <v>-1</v>
      </c>
      <c r="D2922" t="s">
        <v>39</v>
      </c>
      <c r="E2922" t="s">
        <v>202</v>
      </c>
      <c r="F2922">
        <v>8.9639999999999997E-2</v>
      </c>
      <c r="G2922">
        <v>-1</v>
      </c>
      <c r="H2922">
        <v>338.42099999999999</v>
      </c>
      <c r="I2922">
        <v>-1</v>
      </c>
      <c r="J2922">
        <v>0</v>
      </c>
      <c r="K2922">
        <v>8.0662730000000007</v>
      </c>
      <c r="L2922">
        <v>4.5052000000000002E-2</v>
      </c>
      <c r="M2922">
        <v>193.71270100000001</v>
      </c>
      <c r="N2922">
        <v>-283.45512300000001</v>
      </c>
      <c r="O2922">
        <v>1.5745560000000001</v>
      </c>
      <c r="P2922">
        <v>193.69172699999999</v>
      </c>
      <c r="Q2922">
        <v>-283.44613600000002</v>
      </c>
      <c r="R2922">
        <v>1.5731280000000001</v>
      </c>
      <c r="S2922">
        <v>2.2818369999999999</v>
      </c>
      <c r="T2922">
        <v>1.428E-3</v>
      </c>
    </row>
    <row r="2923" spans="1:20" x14ac:dyDescent="0.25">
      <c r="A2923">
        <v>2921</v>
      </c>
      <c r="B2923">
        <v>6</v>
      </c>
      <c r="C2923">
        <v>-1</v>
      </c>
      <c r="D2923" t="s">
        <v>39</v>
      </c>
      <c r="E2923" t="s">
        <v>202</v>
      </c>
      <c r="F2923">
        <v>8.2392000000000007E-2</v>
      </c>
      <c r="G2923">
        <v>-1</v>
      </c>
      <c r="H2923">
        <v>317.34100000000001</v>
      </c>
      <c r="I2923">
        <v>-1</v>
      </c>
      <c r="J2923">
        <v>0</v>
      </c>
      <c r="K2923">
        <v>8.0649230000000003</v>
      </c>
      <c r="L2923">
        <v>-5.3066000000000002E-2</v>
      </c>
      <c r="M2923">
        <v>193.68455900000001</v>
      </c>
      <c r="N2923">
        <v>-282.71703300000001</v>
      </c>
      <c r="O2923">
        <v>1.571942</v>
      </c>
      <c r="P2923">
        <v>193.69042999999999</v>
      </c>
      <c r="Q2923">
        <v>-282.72024499999998</v>
      </c>
      <c r="R2923">
        <v>1.5722860000000001</v>
      </c>
      <c r="S2923">
        <v>0.669215</v>
      </c>
      <c r="T2923">
        <v>3.4400000000000001E-4</v>
      </c>
    </row>
    <row r="2924" spans="1:20" x14ac:dyDescent="0.25">
      <c r="A2924">
        <v>2922</v>
      </c>
      <c r="B2924">
        <v>5</v>
      </c>
      <c r="C2924">
        <v>-1</v>
      </c>
      <c r="D2924" t="s">
        <v>40</v>
      </c>
      <c r="E2924" t="s">
        <v>202</v>
      </c>
      <c r="F2924">
        <v>2.3753E-2</v>
      </c>
      <c r="G2924">
        <v>-1</v>
      </c>
      <c r="H2924">
        <v>265.03199999999998</v>
      </c>
      <c r="I2924">
        <v>-1</v>
      </c>
      <c r="J2924">
        <v>0</v>
      </c>
      <c r="K2924">
        <v>8.0639900000000004</v>
      </c>
      <c r="L2924">
        <v>4.6321000000000001E-2</v>
      </c>
      <c r="M2924">
        <v>193.71606</v>
      </c>
      <c r="N2924">
        <v>-282.02160900000001</v>
      </c>
      <c r="O2924">
        <v>1.572419</v>
      </c>
      <c r="P2924">
        <v>193.68962099999999</v>
      </c>
      <c r="Q2924">
        <v>-281.99444599999998</v>
      </c>
      <c r="R2924">
        <v>1.5725</v>
      </c>
      <c r="S2924">
        <v>3.7906209999999998</v>
      </c>
      <c r="T2924">
        <v>8.1000000000000004E-5</v>
      </c>
    </row>
    <row r="2925" spans="1:20" x14ac:dyDescent="0.25">
      <c r="A2925">
        <v>2923</v>
      </c>
      <c r="B2925">
        <v>5</v>
      </c>
      <c r="C2925">
        <v>-1</v>
      </c>
      <c r="D2925" t="s">
        <v>40</v>
      </c>
      <c r="E2925" t="s">
        <v>202</v>
      </c>
      <c r="F2925">
        <v>0.15016599999999999</v>
      </c>
      <c r="G2925">
        <v>-1</v>
      </c>
      <c r="H2925">
        <v>344.113</v>
      </c>
      <c r="I2925">
        <v>-1</v>
      </c>
      <c r="J2925">
        <v>0</v>
      </c>
      <c r="K2925">
        <v>8.0638880000000004</v>
      </c>
      <c r="L2925">
        <v>4.7983999999999999E-2</v>
      </c>
      <c r="M2925">
        <v>193.66305800000001</v>
      </c>
      <c r="N2925">
        <v>-280.97386</v>
      </c>
      <c r="O2925">
        <v>1.5832930000000001</v>
      </c>
      <c r="P2925">
        <v>193.68850699999999</v>
      </c>
      <c r="Q2925">
        <v>-281.026703</v>
      </c>
      <c r="R2925">
        <v>1.572247</v>
      </c>
      <c r="S2925">
        <v>5.8651340000000003</v>
      </c>
      <c r="T2925">
        <v>1.1046E-2</v>
      </c>
    </row>
    <row r="2926" spans="1:20" x14ac:dyDescent="0.25">
      <c r="A2926">
        <v>2924</v>
      </c>
      <c r="B2926">
        <v>5</v>
      </c>
      <c r="C2926">
        <v>-1</v>
      </c>
      <c r="D2926" t="s">
        <v>40</v>
      </c>
      <c r="E2926" t="s">
        <v>202</v>
      </c>
      <c r="F2926">
        <v>4.3387000000000002E-2</v>
      </c>
      <c r="G2926">
        <v>-1</v>
      </c>
      <c r="H2926">
        <v>339.79199999999997</v>
      </c>
      <c r="I2926">
        <v>-1</v>
      </c>
      <c r="J2926">
        <v>0</v>
      </c>
      <c r="K2926">
        <v>8.0644299999999998</v>
      </c>
      <c r="L2926">
        <v>-4.9640999999999998E-2</v>
      </c>
      <c r="M2926">
        <v>193.67945</v>
      </c>
      <c r="N2926">
        <v>-280.30694299999999</v>
      </c>
      <c r="O2926">
        <v>1.5712250000000001</v>
      </c>
      <c r="P2926">
        <v>193.68760700000001</v>
      </c>
      <c r="Q2926">
        <v>-280.30090300000001</v>
      </c>
      <c r="R2926">
        <v>1.5716429999999999</v>
      </c>
      <c r="S2926">
        <v>1.0149360000000001</v>
      </c>
      <c r="T2926">
        <v>4.1800000000000002E-4</v>
      </c>
    </row>
    <row r="2927" spans="1:20" x14ac:dyDescent="0.25">
      <c r="A2927">
        <v>2925</v>
      </c>
      <c r="B2927">
        <v>6</v>
      </c>
      <c r="C2927">
        <v>-1</v>
      </c>
      <c r="D2927" t="s">
        <v>41</v>
      </c>
      <c r="E2927" t="s">
        <v>202</v>
      </c>
      <c r="F2927">
        <v>0.14211199999999999</v>
      </c>
      <c r="G2927">
        <v>-1</v>
      </c>
      <c r="H2927">
        <v>507.77499999999998</v>
      </c>
      <c r="I2927">
        <v>-1</v>
      </c>
      <c r="J2927">
        <v>0</v>
      </c>
      <c r="K2927">
        <v>8.0649990000000003</v>
      </c>
      <c r="L2927">
        <v>4.8337999999999999E-2</v>
      </c>
      <c r="M2927">
        <v>193.69000600000001</v>
      </c>
      <c r="N2927">
        <v>-279.578801</v>
      </c>
      <c r="O2927">
        <v>1.5731109999999999</v>
      </c>
      <c r="P2927">
        <v>193.68710300000001</v>
      </c>
      <c r="Q2927">
        <v>-279.57510400000001</v>
      </c>
      <c r="R2927">
        <v>1.5720289999999999</v>
      </c>
      <c r="S2927">
        <v>0.470055</v>
      </c>
      <c r="T2927">
        <v>1.0820000000000001E-3</v>
      </c>
    </row>
    <row r="2928" spans="1:20" x14ac:dyDescent="0.25">
      <c r="A2928">
        <v>2926</v>
      </c>
      <c r="B2928">
        <v>6</v>
      </c>
      <c r="C2928">
        <v>-1</v>
      </c>
      <c r="D2928" t="s">
        <v>41</v>
      </c>
      <c r="E2928" t="s">
        <v>202</v>
      </c>
      <c r="F2928">
        <v>8.4794999999999995E-2</v>
      </c>
      <c r="G2928">
        <v>-1</v>
      </c>
      <c r="H2928">
        <v>268.41199999999998</v>
      </c>
      <c r="I2928">
        <v>-1</v>
      </c>
      <c r="J2928">
        <v>0</v>
      </c>
      <c r="K2928">
        <v>8.0652069999999991</v>
      </c>
      <c r="L2928">
        <v>-5.2581000000000003E-2</v>
      </c>
      <c r="M2928">
        <v>193.68931900000001</v>
      </c>
      <c r="N2928">
        <v>-278.84458100000001</v>
      </c>
      <c r="O2928">
        <v>1.5672729999999999</v>
      </c>
      <c r="P2928">
        <v>193.68649300000001</v>
      </c>
      <c r="Q2928">
        <v>-278.84930400000002</v>
      </c>
      <c r="R2928">
        <v>1.5712930000000001</v>
      </c>
      <c r="S2928">
        <v>0.55042800000000003</v>
      </c>
      <c r="T2928">
        <v>4.0200000000000001E-3</v>
      </c>
    </row>
    <row r="2929" spans="1:20" x14ac:dyDescent="0.25">
      <c r="A2929">
        <v>2927</v>
      </c>
      <c r="B2929">
        <v>6</v>
      </c>
      <c r="C2929">
        <v>-1</v>
      </c>
      <c r="D2929" t="s">
        <v>41</v>
      </c>
      <c r="E2929" t="s">
        <v>202</v>
      </c>
      <c r="F2929">
        <v>4.9376999999999997E-2</v>
      </c>
      <c r="G2929">
        <v>-1</v>
      </c>
      <c r="H2929">
        <v>344.42399999999998</v>
      </c>
      <c r="I2929">
        <v>-1</v>
      </c>
      <c r="J2929">
        <v>0</v>
      </c>
      <c r="K2929">
        <v>8.0650200000000005</v>
      </c>
      <c r="L2929">
        <v>-5.1679999999999997E-2</v>
      </c>
      <c r="M2929">
        <v>193.672177</v>
      </c>
      <c r="N2929">
        <v>-277.86425100000002</v>
      </c>
      <c r="O2929">
        <v>1.5718000000000001</v>
      </c>
      <c r="P2929">
        <v>193.68618799999999</v>
      </c>
      <c r="Q2929">
        <v>-277.88156099999998</v>
      </c>
      <c r="R2929">
        <v>1.5709630000000001</v>
      </c>
      <c r="S2929">
        <v>2.2269730000000001</v>
      </c>
      <c r="T2929">
        <v>8.3799999999999999E-4</v>
      </c>
    </row>
    <row r="2930" spans="1:20" x14ac:dyDescent="0.25">
      <c r="A2930">
        <v>2928</v>
      </c>
      <c r="B2930">
        <v>6</v>
      </c>
      <c r="C2930">
        <v>-1</v>
      </c>
      <c r="D2930" t="s">
        <v>41</v>
      </c>
      <c r="E2930" t="s">
        <v>202</v>
      </c>
      <c r="F2930">
        <v>0.233683</v>
      </c>
      <c r="G2930">
        <v>-1</v>
      </c>
      <c r="H2930">
        <v>392.99599999999998</v>
      </c>
      <c r="I2930">
        <v>-1</v>
      </c>
      <c r="J2930">
        <v>0</v>
      </c>
      <c r="K2930">
        <v>8.0647579999999994</v>
      </c>
      <c r="L2930">
        <v>4.8147000000000002E-2</v>
      </c>
      <c r="M2930">
        <v>193.669893</v>
      </c>
      <c r="N2930">
        <v>-277.14092299999999</v>
      </c>
      <c r="O2930">
        <v>1.5711059999999999</v>
      </c>
      <c r="P2930">
        <v>193.68618799999999</v>
      </c>
      <c r="Q2930">
        <v>-277.15576199999998</v>
      </c>
      <c r="R2930">
        <v>1.571313</v>
      </c>
      <c r="S2930">
        <v>2.2038799999999998</v>
      </c>
      <c r="T2930">
        <v>2.0699999999999999E-4</v>
      </c>
    </row>
    <row r="2931" spans="1:20" x14ac:dyDescent="0.25">
      <c r="A2931">
        <v>2929</v>
      </c>
      <c r="B2931">
        <v>6</v>
      </c>
      <c r="C2931">
        <v>-1</v>
      </c>
      <c r="D2931" t="s">
        <v>41</v>
      </c>
      <c r="E2931" t="s">
        <v>202</v>
      </c>
      <c r="F2931">
        <v>2.5472999999999999E-2</v>
      </c>
      <c r="G2931">
        <v>-1</v>
      </c>
      <c r="H2931">
        <v>386.65100000000001</v>
      </c>
      <c r="I2931">
        <v>-1</v>
      </c>
      <c r="J2931">
        <v>0</v>
      </c>
      <c r="K2931">
        <v>8.0645720000000001</v>
      </c>
      <c r="L2931">
        <v>-5.0375000000000003E-2</v>
      </c>
      <c r="M2931">
        <v>193.68339599999999</v>
      </c>
      <c r="N2931">
        <v>-276.42722800000001</v>
      </c>
      <c r="O2931">
        <v>1.5706990000000001</v>
      </c>
      <c r="P2931">
        <v>193.68597399999999</v>
      </c>
      <c r="Q2931">
        <v>-276.42996199999999</v>
      </c>
      <c r="R2931">
        <v>1.5706910000000001</v>
      </c>
      <c r="S2931">
        <v>0.37575999999999998</v>
      </c>
      <c r="T2931">
        <v>7.9999999999999996E-6</v>
      </c>
    </row>
    <row r="2932" spans="1:20" x14ac:dyDescent="0.25">
      <c r="A2932">
        <v>2930</v>
      </c>
      <c r="B2932">
        <v>5</v>
      </c>
      <c r="C2932">
        <v>-1</v>
      </c>
      <c r="D2932" t="s">
        <v>42</v>
      </c>
      <c r="E2932" t="s">
        <v>202</v>
      </c>
      <c r="F2932">
        <v>3.4674000000000003E-2</v>
      </c>
      <c r="G2932">
        <v>-1</v>
      </c>
      <c r="H2932">
        <v>391.84</v>
      </c>
      <c r="I2932">
        <v>-1</v>
      </c>
      <c r="J2932">
        <v>0</v>
      </c>
      <c r="K2932">
        <v>8.0645769999999999</v>
      </c>
      <c r="L2932">
        <v>4.8397999999999997E-2</v>
      </c>
      <c r="M2932">
        <v>193.68249</v>
      </c>
      <c r="N2932">
        <v>-275.69676600000003</v>
      </c>
      <c r="O2932">
        <v>1.5702609999999999</v>
      </c>
      <c r="P2932">
        <v>193.68611100000001</v>
      </c>
      <c r="Q2932">
        <v>-275.70416299999999</v>
      </c>
      <c r="R2932">
        <v>1.571089</v>
      </c>
      <c r="S2932">
        <v>0.82359400000000005</v>
      </c>
      <c r="T2932">
        <v>8.2899999999999998E-4</v>
      </c>
    </row>
    <row r="2933" spans="1:20" x14ac:dyDescent="0.25">
      <c r="A2933">
        <v>2931</v>
      </c>
      <c r="B2933">
        <v>5</v>
      </c>
      <c r="C2933">
        <v>-1</v>
      </c>
      <c r="D2933" t="s">
        <v>42</v>
      </c>
      <c r="E2933" t="s">
        <v>202</v>
      </c>
      <c r="F2933">
        <v>0.134773</v>
      </c>
      <c r="G2933">
        <v>-1</v>
      </c>
      <c r="H2933">
        <v>407.89600000000002</v>
      </c>
      <c r="I2933">
        <v>-1</v>
      </c>
      <c r="J2933">
        <v>0</v>
      </c>
      <c r="K2933">
        <v>8.0647260000000003</v>
      </c>
      <c r="L2933">
        <v>4.8621999999999999E-2</v>
      </c>
      <c r="M2933">
        <v>193.687366</v>
      </c>
      <c r="N2933">
        <v>-274.73219</v>
      </c>
      <c r="O2933">
        <v>1.5720909999999999</v>
      </c>
      <c r="P2933">
        <v>193.68614199999999</v>
      </c>
      <c r="Q2933">
        <v>-274.73644999999999</v>
      </c>
      <c r="R2933">
        <v>1.571</v>
      </c>
      <c r="S2933">
        <v>0.44325799999999999</v>
      </c>
      <c r="T2933">
        <v>1.0920000000000001E-3</v>
      </c>
    </row>
    <row r="2934" spans="1:20" x14ac:dyDescent="0.25">
      <c r="A2934">
        <v>2932</v>
      </c>
      <c r="B2934">
        <v>5</v>
      </c>
      <c r="C2934">
        <v>-1</v>
      </c>
      <c r="D2934" t="s">
        <v>42</v>
      </c>
      <c r="E2934" t="s">
        <v>202</v>
      </c>
      <c r="F2934">
        <v>1.5433000000000001E-2</v>
      </c>
      <c r="G2934">
        <v>-1</v>
      </c>
      <c r="H2934">
        <v>305.22500000000002</v>
      </c>
      <c r="I2934">
        <v>-1</v>
      </c>
      <c r="J2934">
        <v>0</v>
      </c>
      <c r="K2934">
        <v>8.0648289999999996</v>
      </c>
      <c r="L2934">
        <v>-5.0465999999999997E-2</v>
      </c>
      <c r="M2934">
        <v>193.69156000000001</v>
      </c>
      <c r="N2934">
        <v>-274.00601499999999</v>
      </c>
      <c r="O2934">
        <v>1.5688139999999999</v>
      </c>
      <c r="P2934">
        <v>193.68611100000001</v>
      </c>
      <c r="Q2934">
        <v>-274.010651</v>
      </c>
      <c r="R2934">
        <v>1.570414</v>
      </c>
      <c r="S2934">
        <v>0.71535099999999996</v>
      </c>
      <c r="T2934">
        <v>1.6000000000000001E-3</v>
      </c>
    </row>
    <row r="2935" spans="1:20" x14ac:dyDescent="0.25">
      <c r="A2935">
        <v>2933</v>
      </c>
      <c r="B2935">
        <v>5</v>
      </c>
      <c r="C2935">
        <v>-1</v>
      </c>
      <c r="D2935" t="s">
        <v>42</v>
      </c>
      <c r="E2935" t="s">
        <v>202</v>
      </c>
      <c r="F2935">
        <v>0.170571</v>
      </c>
      <c r="G2935">
        <v>-1</v>
      </c>
      <c r="H2935">
        <v>322.47300000000001</v>
      </c>
      <c r="I2935">
        <v>-1</v>
      </c>
      <c r="J2935">
        <v>0</v>
      </c>
      <c r="K2935">
        <v>8.0648649999999993</v>
      </c>
      <c r="L2935">
        <v>4.8408E-2</v>
      </c>
      <c r="M2935">
        <v>193.66536400000001</v>
      </c>
      <c r="N2935">
        <v>-273.26806099999999</v>
      </c>
      <c r="O2935">
        <v>1.575466</v>
      </c>
      <c r="P2935">
        <v>193.68647799999999</v>
      </c>
      <c r="Q2935">
        <v>-273.284851</v>
      </c>
      <c r="R2935">
        <v>1.5708139999999999</v>
      </c>
      <c r="S2935">
        <v>2.6976140000000002</v>
      </c>
      <c r="T2935">
        <v>4.6519999999999999E-3</v>
      </c>
    </row>
    <row r="2936" spans="1:20" x14ac:dyDescent="0.25">
      <c r="A2936">
        <v>2934</v>
      </c>
      <c r="B2936">
        <v>5</v>
      </c>
      <c r="C2936">
        <v>-1</v>
      </c>
      <c r="D2936" t="s">
        <v>42</v>
      </c>
      <c r="E2936" t="s">
        <v>202</v>
      </c>
      <c r="F2936">
        <v>1.8178E-2</v>
      </c>
      <c r="G2936">
        <v>-1</v>
      </c>
      <c r="H2936">
        <v>233.667</v>
      </c>
      <c r="I2936">
        <v>-1</v>
      </c>
      <c r="J2936">
        <v>0</v>
      </c>
      <c r="K2936">
        <v>8.0648260000000001</v>
      </c>
      <c r="L2936">
        <v>-5.0048000000000002E-2</v>
      </c>
      <c r="M2936">
        <v>193.63424499999999</v>
      </c>
      <c r="N2936">
        <v>-272.50622900000002</v>
      </c>
      <c r="O2936">
        <v>1.5700970000000001</v>
      </c>
      <c r="P2936">
        <v>193.6866</v>
      </c>
      <c r="Q2936">
        <v>-272.55905200000001</v>
      </c>
      <c r="R2936">
        <v>1.570238</v>
      </c>
      <c r="S2936">
        <v>7.437227</v>
      </c>
      <c r="T2936">
        <v>1.4100000000000001E-4</v>
      </c>
    </row>
    <row r="2937" spans="1:20" x14ac:dyDescent="0.25">
      <c r="A2937">
        <v>2935</v>
      </c>
      <c r="B2937">
        <v>5</v>
      </c>
      <c r="C2937">
        <v>-1</v>
      </c>
      <c r="D2937" t="s">
        <v>42</v>
      </c>
      <c r="E2937" t="s">
        <v>202</v>
      </c>
      <c r="F2937">
        <v>0.108821</v>
      </c>
      <c r="G2937">
        <v>-1</v>
      </c>
      <c r="H2937">
        <v>294.255</v>
      </c>
      <c r="I2937">
        <v>-1</v>
      </c>
      <c r="J2937">
        <v>0</v>
      </c>
      <c r="K2937">
        <v>8.064762</v>
      </c>
      <c r="L2937">
        <v>-4.9817E-2</v>
      </c>
      <c r="M2937">
        <v>193.70490899999999</v>
      </c>
      <c r="N2937">
        <v>-271.602509</v>
      </c>
      <c r="O2937">
        <v>1.5693859999999999</v>
      </c>
      <c r="P2937">
        <v>193.68696600000001</v>
      </c>
      <c r="Q2937">
        <v>-271.59130900000002</v>
      </c>
      <c r="R2937">
        <v>1.570187</v>
      </c>
      <c r="S2937">
        <v>2.1151990000000001</v>
      </c>
      <c r="T2937">
        <v>8.0199999999999998E-4</v>
      </c>
    </row>
    <row r="2938" spans="1:20" x14ac:dyDescent="0.25">
      <c r="A2938">
        <v>2936</v>
      </c>
      <c r="B2938">
        <v>5</v>
      </c>
      <c r="C2938">
        <v>-1</v>
      </c>
      <c r="D2938" t="s">
        <v>42</v>
      </c>
      <c r="E2938" t="s">
        <v>202</v>
      </c>
      <c r="F2938">
        <v>2.1703E-2</v>
      </c>
      <c r="G2938">
        <v>-1</v>
      </c>
      <c r="H2938">
        <v>339.791</v>
      </c>
      <c r="I2938">
        <v>-1</v>
      </c>
      <c r="J2938">
        <v>0</v>
      </c>
      <c r="K2938">
        <v>8.0647199999999994</v>
      </c>
      <c r="L2938">
        <v>4.9542000000000003E-2</v>
      </c>
      <c r="M2938">
        <v>193.723241</v>
      </c>
      <c r="N2938">
        <v>-270.88775299999998</v>
      </c>
      <c r="O2938">
        <v>1.5687549999999999</v>
      </c>
      <c r="P2938">
        <v>193.687378</v>
      </c>
      <c r="Q2938">
        <v>-270.86550899999997</v>
      </c>
      <c r="R2938">
        <v>1.570675</v>
      </c>
      <c r="S2938">
        <v>4.2200920000000002</v>
      </c>
      <c r="T2938">
        <v>1.92E-3</v>
      </c>
    </row>
    <row r="2939" spans="1:20" x14ac:dyDescent="0.25">
      <c r="A2939">
        <v>2937</v>
      </c>
      <c r="B2939">
        <v>5</v>
      </c>
      <c r="C2939">
        <v>-1</v>
      </c>
      <c r="D2939" t="s">
        <v>42</v>
      </c>
      <c r="E2939" t="s">
        <v>202</v>
      </c>
      <c r="F2939">
        <v>9.3727000000000005E-2</v>
      </c>
      <c r="G2939">
        <v>-1</v>
      </c>
      <c r="H2939">
        <v>298.339</v>
      </c>
      <c r="I2939">
        <v>-1</v>
      </c>
      <c r="J2939">
        <v>0</v>
      </c>
      <c r="K2939">
        <v>8.0647260000000003</v>
      </c>
      <c r="L2939">
        <v>-4.9819000000000002E-2</v>
      </c>
      <c r="M2939">
        <v>193.65014600000001</v>
      </c>
      <c r="N2939">
        <v>-270.10271399999999</v>
      </c>
      <c r="O2939">
        <v>1.5661039999999999</v>
      </c>
      <c r="P2939">
        <v>193.68753100000001</v>
      </c>
      <c r="Q2939">
        <v>-270.13970899999998</v>
      </c>
      <c r="R2939">
        <v>1.5701499999999999</v>
      </c>
      <c r="S2939">
        <v>5.2595720000000004</v>
      </c>
      <c r="T2939">
        <v>4.0460000000000001E-3</v>
      </c>
    </row>
    <row r="2940" spans="1:20" x14ac:dyDescent="0.25">
      <c r="A2940">
        <v>2938</v>
      </c>
      <c r="B2940">
        <v>5</v>
      </c>
      <c r="C2940">
        <v>-1</v>
      </c>
      <c r="D2940" t="s">
        <v>42</v>
      </c>
      <c r="E2940" t="s">
        <v>202</v>
      </c>
      <c r="F2940">
        <v>9.5940999999999999E-2</v>
      </c>
      <c r="G2940">
        <v>-1</v>
      </c>
      <c r="H2940">
        <v>737.10699999999997</v>
      </c>
      <c r="I2940">
        <v>-1</v>
      </c>
      <c r="J2940">
        <v>0</v>
      </c>
      <c r="K2940">
        <v>8.0647479999999998</v>
      </c>
      <c r="L2940">
        <v>4.9312000000000002E-2</v>
      </c>
      <c r="M2940">
        <v>193.70219900000001</v>
      </c>
      <c r="N2940">
        <v>-269.40764999999999</v>
      </c>
      <c r="O2940">
        <v>1.5718380000000001</v>
      </c>
      <c r="P2940">
        <v>193.68806499999999</v>
      </c>
      <c r="Q2940">
        <v>-269.41390999999999</v>
      </c>
      <c r="R2940">
        <v>1.570595</v>
      </c>
      <c r="S2940">
        <v>1.5458890000000001</v>
      </c>
      <c r="T2940">
        <v>1.243E-3</v>
      </c>
    </row>
    <row r="2941" spans="1:20" x14ac:dyDescent="0.25">
      <c r="A2941">
        <v>2939</v>
      </c>
      <c r="B2941">
        <v>5</v>
      </c>
      <c r="C2941">
        <v>-1</v>
      </c>
      <c r="D2941" t="s">
        <v>42</v>
      </c>
      <c r="E2941" t="s">
        <v>202</v>
      </c>
      <c r="F2941">
        <v>1.9671000000000001E-2</v>
      </c>
      <c r="G2941">
        <v>-1</v>
      </c>
      <c r="H2941">
        <v>297.45600000000002</v>
      </c>
      <c r="I2941">
        <v>-1</v>
      </c>
      <c r="J2941">
        <v>0</v>
      </c>
      <c r="K2941">
        <v>8.064781</v>
      </c>
      <c r="L2941">
        <v>4.8697999999999998E-2</v>
      </c>
      <c r="M2941">
        <v>193.67328499999999</v>
      </c>
      <c r="N2941">
        <v>-268.43383599999999</v>
      </c>
      <c r="O2941">
        <v>1.5707139999999999</v>
      </c>
      <c r="P2941">
        <v>193.68853799999999</v>
      </c>
      <c r="Q2941">
        <v>-268.446167</v>
      </c>
      <c r="R2941">
        <v>1.5705359999999999</v>
      </c>
      <c r="S2941">
        <v>1.9613780000000001</v>
      </c>
      <c r="T2941">
        <v>1.7799999999999999E-4</v>
      </c>
    </row>
    <row r="2942" spans="1:20" x14ac:dyDescent="0.25">
      <c r="A2942">
        <v>2940</v>
      </c>
      <c r="B2942">
        <v>5</v>
      </c>
      <c r="C2942">
        <v>-1</v>
      </c>
      <c r="D2942" t="s">
        <v>42</v>
      </c>
      <c r="E2942" t="s">
        <v>202</v>
      </c>
      <c r="F2942">
        <v>4.1270000000000001E-2</v>
      </c>
      <c r="G2942">
        <v>-1</v>
      </c>
      <c r="H2942">
        <v>282.04300000000001</v>
      </c>
      <c r="I2942">
        <v>-1</v>
      </c>
      <c r="J2942">
        <v>0</v>
      </c>
      <c r="K2942">
        <v>8.0647970000000004</v>
      </c>
      <c r="L2942">
        <v>-4.9568000000000001E-2</v>
      </c>
      <c r="M2942">
        <v>193.67976400000001</v>
      </c>
      <c r="N2942">
        <v>-267.71122100000002</v>
      </c>
      <c r="O2942">
        <v>1.570433</v>
      </c>
      <c r="P2942">
        <v>193.688705</v>
      </c>
      <c r="Q2942">
        <v>-267.72036700000001</v>
      </c>
      <c r="R2942">
        <v>1.570044</v>
      </c>
      <c r="S2942">
        <v>1.279042</v>
      </c>
      <c r="T2942">
        <v>3.8999999999999999E-4</v>
      </c>
    </row>
    <row r="2943" spans="1:20" x14ac:dyDescent="0.25">
      <c r="A2943">
        <v>2941</v>
      </c>
      <c r="B2943">
        <v>5</v>
      </c>
      <c r="C2943">
        <v>-1</v>
      </c>
      <c r="D2943" t="s">
        <v>42</v>
      </c>
      <c r="E2943" t="s">
        <v>202</v>
      </c>
      <c r="F2943">
        <v>4.8097000000000001E-2</v>
      </c>
      <c r="G2943">
        <v>-1</v>
      </c>
      <c r="H2943">
        <v>286.06299999999999</v>
      </c>
      <c r="I2943">
        <v>-1</v>
      </c>
      <c r="J2943">
        <v>0</v>
      </c>
      <c r="K2943">
        <v>8.0519239999999996</v>
      </c>
      <c r="L2943">
        <v>4.9222000000000002E-2</v>
      </c>
      <c r="M2943">
        <v>193.668409</v>
      </c>
      <c r="N2943">
        <v>-266.97403700000001</v>
      </c>
      <c r="O2943">
        <v>1.570479</v>
      </c>
      <c r="P2943">
        <v>193.68924000000001</v>
      </c>
      <c r="Q2943">
        <v>-266.994934</v>
      </c>
      <c r="R2943">
        <v>1.5705290000000001</v>
      </c>
      <c r="S2943">
        <v>2.9505439999999998</v>
      </c>
      <c r="T2943">
        <v>5.0000000000000002E-5</v>
      </c>
    </row>
    <row r="2944" spans="1:20" x14ac:dyDescent="0.25">
      <c r="A2944">
        <v>2942</v>
      </c>
      <c r="B2944">
        <v>5</v>
      </c>
      <c r="C2944">
        <v>-1</v>
      </c>
      <c r="D2944" t="s">
        <v>42</v>
      </c>
      <c r="E2944" t="s">
        <v>202</v>
      </c>
      <c r="F2944">
        <v>0.116344</v>
      </c>
      <c r="G2944">
        <v>-1</v>
      </c>
      <c r="H2944">
        <v>300.08600000000001</v>
      </c>
      <c r="I2944">
        <v>-1</v>
      </c>
      <c r="J2944">
        <v>0</v>
      </c>
      <c r="K2944">
        <v>7.9598040000000001</v>
      </c>
      <c r="L2944">
        <v>5.0251999999999998E-2</v>
      </c>
      <c r="M2944">
        <v>193.70417699999999</v>
      </c>
      <c r="N2944">
        <v>-266.03080999999997</v>
      </c>
      <c r="O2944">
        <v>1.5760829999999999</v>
      </c>
      <c r="P2944">
        <v>193.689697</v>
      </c>
      <c r="Q2944">
        <v>-266.03378300000003</v>
      </c>
      <c r="R2944">
        <v>1.5705279999999999</v>
      </c>
      <c r="S2944">
        <v>1.4782109999999999</v>
      </c>
      <c r="T2944">
        <v>5.555E-3</v>
      </c>
    </row>
    <row r="2945" spans="1:20" x14ac:dyDescent="0.25">
      <c r="A2945">
        <v>2943</v>
      </c>
      <c r="B2945">
        <v>5</v>
      </c>
      <c r="C2945">
        <v>-1</v>
      </c>
      <c r="D2945" t="s">
        <v>42</v>
      </c>
      <c r="E2945" t="s">
        <v>202</v>
      </c>
      <c r="F2945">
        <v>0.185696</v>
      </c>
      <c r="G2945">
        <v>-1</v>
      </c>
      <c r="H2945">
        <v>296.31099999999998</v>
      </c>
      <c r="I2945">
        <v>-1</v>
      </c>
      <c r="J2945">
        <v>0</v>
      </c>
      <c r="K2945">
        <v>7.8410799999999998</v>
      </c>
      <c r="L2945">
        <v>-5.1720000000000002E-2</v>
      </c>
      <c r="M2945">
        <v>193.730875</v>
      </c>
      <c r="N2945">
        <v>-265.35581999999999</v>
      </c>
      <c r="O2945">
        <v>1.5677680000000001</v>
      </c>
      <c r="P2945">
        <v>193.689896</v>
      </c>
      <c r="Q2945">
        <v>-265.32321200000001</v>
      </c>
      <c r="R2945">
        <v>1.570006</v>
      </c>
      <c r="S2945">
        <v>5.2369690000000002</v>
      </c>
      <c r="T2945">
        <v>2.238E-3</v>
      </c>
    </row>
    <row r="2946" spans="1:20" x14ac:dyDescent="0.25">
      <c r="A2946">
        <v>2944</v>
      </c>
      <c r="B2946">
        <v>5</v>
      </c>
      <c r="C2946">
        <v>-1</v>
      </c>
      <c r="D2946" t="s">
        <v>42</v>
      </c>
      <c r="E2946" t="s">
        <v>202</v>
      </c>
      <c r="F2946">
        <v>4.0884999999999998E-2</v>
      </c>
      <c r="G2946">
        <v>-1</v>
      </c>
      <c r="H2946">
        <v>342.74200000000002</v>
      </c>
      <c r="I2946">
        <v>-1</v>
      </c>
      <c r="J2946">
        <v>0</v>
      </c>
      <c r="K2946">
        <v>7.7107539999999997</v>
      </c>
      <c r="L2946">
        <v>5.1715999999999998E-2</v>
      </c>
      <c r="M2946">
        <v>193.64946900000001</v>
      </c>
      <c r="N2946">
        <v>-264.60521999999997</v>
      </c>
      <c r="O2946">
        <v>1.5690569999999999</v>
      </c>
      <c r="P2946">
        <v>193.69039900000001</v>
      </c>
      <c r="Q2946">
        <v>-264.62408399999998</v>
      </c>
      <c r="R2946">
        <v>1.570503</v>
      </c>
      <c r="S2946">
        <v>4.5068429999999999</v>
      </c>
      <c r="T2946">
        <v>1.446E-3</v>
      </c>
    </row>
    <row r="2947" spans="1:20" x14ac:dyDescent="0.25">
      <c r="A2947">
        <v>2945</v>
      </c>
      <c r="B2947">
        <v>5</v>
      </c>
      <c r="C2947">
        <v>-1</v>
      </c>
      <c r="D2947" t="s">
        <v>42</v>
      </c>
      <c r="E2947" t="s">
        <v>202</v>
      </c>
      <c r="F2947">
        <v>0.16026599999999999</v>
      </c>
      <c r="G2947">
        <v>-1</v>
      </c>
      <c r="H2947">
        <v>1278.624</v>
      </c>
      <c r="I2947">
        <v>-1</v>
      </c>
      <c r="J2947">
        <v>0</v>
      </c>
      <c r="K2947">
        <v>7.5940390000000004</v>
      </c>
      <c r="L2947">
        <v>-5.2574999999999997E-2</v>
      </c>
      <c r="M2947">
        <v>193.68915699999999</v>
      </c>
      <c r="N2947">
        <v>-263.94022100000001</v>
      </c>
      <c r="O2947">
        <v>1.569682</v>
      </c>
      <c r="P2947">
        <v>193.69064299999999</v>
      </c>
      <c r="Q2947">
        <v>-263.936127</v>
      </c>
      <c r="R2947">
        <v>1.5699479999999999</v>
      </c>
      <c r="S2947">
        <v>0.43556699999999998</v>
      </c>
      <c r="T2947">
        <v>2.6600000000000001E-4</v>
      </c>
    </row>
    <row r="2948" spans="1:20" x14ac:dyDescent="0.25">
      <c r="A2948">
        <v>2946</v>
      </c>
      <c r="B2948">
        <v>5</v>
      </c>
      <c r="C2948">
        <v>-1</v>
      </c>
      <c r="D2948" t="s">
        <v>42</v>
      </c>
      <c r="E2948" t="s">
        <v>202</v>
      </c>
      <c r="F2948">
        <v>1.6222E-2</v>
      </c>
      <c r="G2948">
        <v>-1</v>
      </c>
      <c r="H2948">
        <v>311.34699999999998</v>
      </c>
      <c r="I2948">
        <v>-1</v>
      </c>
      <c r="J2948">
        <v>0</v>
      </c>
      <c r="K2948">
        <v>7.5011919999999996</v>
      </c>
      <c r="L2948">
        <v>5.2818999999999998E-2</v>
      </c>
      <c r="M2948">
        <v>193.72521900000001</v>
      </c>
      <c r="N2948">
        <v>-263.294759</v>
      </c>
      <c r="O2948">
        <v>1.5709930000000001</v>
      </c>
      <c r="P2948">
        <v>193.69116199999999</v>
      </c>
      <c r="Q2948">
        <v>-263.25747699999999</v>
      </c>
      <c r="R2948">
        <v>1.5704689999999999</v>
      </c>
      <c r="S2948">
        <v>5.0496340000000002</v>
      </c>
      <c r="T2948">
        <v>5.2400000000000005E-4</v>
      </c>
    </row>
    <row r="2949" spans="1:20" x14ac:dyDescent="0.25">
      <c r="A2949">
        <v>2947</v>
      </c>
      <c r="B2949">
        <v>5</v>
      </c>
      <c r="C2949">
        <v>-1</v>
      </c>
      <c r="D2949" t="s">
        <v>42</v>
      </c>
      <c r="E2949" t="s">
        <v>202</v>
      </c>
      <c r="F2949">
        <v>0.58937799999999996</v>
      </c>
      <c r="G2949">
        <v>-1</v>
      </c>
      <c r="H2949">
        <v>295.601</v>
      </c>
      <c r="I2949">
        <v>-1</v>
      </c>
      <c r="J2949">
        <v>0</v>
      </c>
      <c r="K2949">
        <v>7.4047489999999998</v>
      </c>
      <c r="L2949">
        <v>5.3664999999999997E-2</v>
      </c>
      <c r="M2949">
        <v>193.71264400000001</v>
      </c>
      <c r="N2949">
        <v>-262.36997300000002</v>
      </c>
      <c r="O2949">
        <v>1.571515</v>
      </c>
      <c r="P2949">
        <v>193.69169600000001</v>
      </c>
      <c r="Q2949">
        <v>-262.36373900000001</v>
      </c>
      <c r="R2949">
        <v>1.570449</v>
      </c>
      <c r="S2949">
        <v>2.1856170000000001</v>
      </c>
      <c r="T2949">
        <v>1.065E-3</v>
      </c>
    </row>
    <row r="2950" spans="1:20" x14ac:dyDescent="0.25">
      <c r="A2950">
        <v>2948</v>
      </c>
      <c r="B2950">
        <v>4</v>
      </c>
      <c r="C2950">
        <v>-1</v>
      </c>
      <c r="D2950" t="s">
        <v>43</v>
      </c>
      <c r="E2950" t="s">
        <v>202</v>
      </c>
      <c r="F2950">
        <v>5.1898E-2</v>
      </c>
      <c r="G2950">
        <v>-1</v>
      </c>
      <c r="H2950">
        <v>350.31700000000001</v>
      </c>
      <c r="I2950">
        <v>-1</v>
      </c>
      <c r="J2950">
        <v>0</v>
      </c>
      <c r="K2950">
        <v>7.3359050000000003</v>
      </c>
      <c r="L2950">
        <v>-5.4739999999999997E-2</v>
      </c>
      <c r="M2950">
        <v>193.81539599999999</v>
      </c>
      <c r="N2950">
        <v>-261.71299099999999</v>
      </c>
      <c r="O2950">
        <v>1.562619</v>
      </c>
      <c r="P2950">
        <v>193.69198600000001</v>
      </c>
      <c r="Q2950">
        <v>-261.700714</v>
      </c>
      <c r="R2950">
        <v>1.5698700000000001</v>
      </c>
      <c r="S2950">
        <v>12.401904</v>
      </c>
      <c r="T2950">
        <v>7.2509999999999996E-3</v>
      </c>
    </row>
    <row r="2951" spans="1:20" x14ac:dyDescent="0.25">
      <c r="A2951">
        <v>2949</v>
      </c>
      <c r="B2951">
        <v>4</v>
      </c>
      <c r="C2951">
        <v>-1</v>
      </c>
      <c r="D2951" t="s">
        <v>43</v>
      </c>
      <c r="E2951" t="s">
        <v>202</v>
      </c>
      <c r="F2951">
        <v>8.3283999999999997E-2</v>
      </c>
      <c r="G2951">
        <v>-1</v>
      </c>
      <c r="H2951">
        <v>283.38900000000001</v>
      </c>
      <c r="I2951">
        <v>-1</v>
      </c>
      <c r="J2951">
        <v>0</v>
      </c>
      <c r="K2951">
        <v>7.2588869999999996</v>
      </c>
      <c r="L2951">
        <v>5.3841E-2</v>
      </c>
      <c r="M2951">
        <v>193.60946100000001</v>
      </c>
      <c r="N2951">
        <v>-260.98577</v>
      </c>
      <c r="O2951">
        <v>1.575261</v>
      </c>
      <c r="P2951">
        <v>193.692688</v>
      </c>
      <c r="Q2951">
        <v>-261.04422</v>
      </c>
      <c r="R2951">
        <v>1.570357</v>
      </c>
      <c r="S2951">
        <v>10.170144000000001</v>
      </c>
      <c r="T2951">
        <v>4.9040000000000004E-3</v>
      </c>
    </row>
    <row r="2952" spans="1:20" x14ac:dyDescent="0.25">
      <c r="A2952">
        <v>2950</v>
      </c>
      <c r="B2952">
        <v>4</v>
      </c>
      <c r="C2952">
        <v>-1</v>
      </c>
      <c r="D2952" t="s">
        <v>43</v>
      </c>
      <c r="E2952" t="s">
        <v>202</v>
      </c>
      <c r="F2952">
        <v>2.01E-2</v>
      </c>
      <c r="G2952">
        <v>-1</v>
      </c>
      <c r="H2952">
        <v>351.90600000000001</v>
      </c>
      <c r="I2952">
        <v>-1</v>
      </c>
      <c r="J2952">
        <v>0</v>
      </c>
      <c r="K2952">
        <v>7.1722520000000003</v>
      </c>
      <c r="L2952">
        <v>-5.4746999999999997E-2</v>
      </c>
      <c r="M2952">
        <v>193.68416199999999</v>
      </c>
      <c r="N2952">
        <v>-260.44129700000002</v>
      </c>
      <c r="O2952">
        <v>1.56569</v>
      </c>
      <c r="P2952">
        <v>193.69302400000001</v>
      </c>
      <c r="Q2952">
        <v>-260.395264</v>
      </c>
      <c r="R2952">
        <v>1.5697989999999999</v>
      </c>
      <c r="S2952">
        <v>4.687862</v>
      </c>
      <c r="T2952">
        <v>4.1089999999999998E-3</v>
      </c>
    </row>
    <row r="2953" spans="1:20" x14ac:dyDescent="0.25">
      <c r="A2953">
        <v>2951</v>
      </c>
      <c r="B2953">
        <v>5</v>
      </c>
      <c r="C2953">
        <v>-1</v>
      </c>
      <c r="D2953" t="s">
        <v>44</v>
      </c>
      <c r="E2953" t="s">
        <v>202</v>
      </c>
      <c r="F2953">
        <v>6.8468000000000001E-2</v>
      </c>
      <c r="G2953">
        <v>-1</v>
      </c>
      <c r="H2953">
        <v>314.40699999999998</v>
      </c>
      <c r="I2953">
        <v>-1</v>
      </c>
      <c r="J2953">
        <v>0</v>
      </c>
      <c r="K2953">
        <v>7.0503879999999999</v>
      </c>
      <c r="L2953">
        <v>-5.5252000000000002E-2</v>
      </c>
      <c r="M2953">
        <v>193.64728099999999</v>
      </c>
      <c r="N2953">
        <v>-259.48681199999999</v>
      </c>
      <c r="O2953">
        <v>1.5683670000000001</v>
      </c>
      <c r="P2953">
        <v>193.693512</v>
      </c>
      <c r="Q2953">
        <v>-259.54251099999999</v>
      </c>
      <c r="R2953">
        <v>1.569836</v>
      </c>
      <c r="S2953">
        <v>7.2385469999999996</v>
      </c>
      <c r="T2953">
        <v>1.469E-3</v>
      </c>
    </row>
    <row r="2954" spans="1:20" x14ac:dyDescent="0.25">
      <c r="A2954">
        <v>2952</v>
      </c>
      <c r="B2954">
        <v>5</v>
      </c>
      <c r="C2954">
        <v>-1</v>
      </c>
      <c r="D2954" t="s">
        <v>44</v>
      </c>
      <c r="E2954" t="s">
        <v>202</v>
      </c>
      <c r="F2954">
        <v>2.6002999999999998E-2</v>
      </c>
      <c r="G2954">
        <v>-1</v>
      </c>
      <c r="H2954">
        <v>322.44900000000001</v>
      </c>
      <c r="I2954">
        <v>-1</v>
      </c>
      <c r="J2954">
        <v>0</v>
      </c>
      <c r="K2954">
        <v>6.962135</v>
      </c>
      <c r="L2954">
        <v>5.6267999999999999E-2</v>
      </c>
      <c r="M2954">
        <v>193.63586599999999</v>
      </c>
      <c r="N2954">
        <v>-258.85839900000002</v>
      </c>
      <c r="O2954">
        <v>1.5697859999999999</v>
      </c>
      <c r="P2954">
        <v>193.69412199999999</v>
      </c>
      <c r="Q2954">
        <v>-258.91244499999999</v>
      </c>
      <c r="R2954">
        <v>1.5703860000000001</v>
      </c>
      <c r="S2954">
        <v>7.9465060000000003</v>
      </c>
      <c r="T2954">
        <v>5.9999999999999995E-4</v>
      </c>
    </row>
    <row r="2955" spans="1:20" x14ac:dyDescent="0.25">
      <c r="A2955">
        <v>2953</v>
      </c>
      <c r="B2955">
        <v>5</v>
      </c>
      <c r="C2955">
        <v>-1</v>
      </c>
      <c r="D2955" t="s">
        <v>44</v>
      </c>
      <c r="E2955" t="s">
        <v>202</v>
      </c>
      <c r="F2955">
        <v>5.5445000000000001E-2</v>
      </c>
      <c r="G2955">
        <v>-1</v>
      </c>
      <c r="H2955">
        <v>357.09</v>
      </c>
      <c r="I2955">
        <v>-1</v>
      </c>
      <c r="J2955">
        <v>0</v>
      </c>
      <c r="K2955">
        <v>6.880045</v>
      </c>
      <c r="L2955">
        <v>-5.6710000000000003E-2</v>
      </c>
      <c r="M2955">
        <v>193.714369</v>
      </c>
      <c r="N2955">
        <v>-258.28627899999998</v>
      </c>
      <c r="O2955">
        <v>1.5716669999999999</v>
      </c>
      <c r="P2955">
        <v>193.694366</v>
      </c>
      <c r="Q2955">
        <v>-258.290009</v>
      </c>
      <c r="R2955">
        <v>1.5698179999999999</v>
      </c>
      <c r="S2955">
        <v>2.034748</v>
      </c>
      <c r="T2955">
        <v>1.8500000000000001E-3</v>
      </c>
    </row>
    <row r="2956" spans="1:20" x14ac:dyDescent="0.25">
      <c r="A2956">
        <v>2954</v>
      </c>
      <c r="B2956">
        <v>5</v>
      </c>
      <c r="C2956">
        <v>-1</v>
      </c>
      <c r="D2956" t="s">
        <v>44</v>
      </c>
      <c r="E2956" t="s">
        <v>202</v>
      </c>
      <c r="F2956">
        <v>0.40240599999999999</v>
      </c>
      <c r="G2956">
        <v>-1</v>
      </c>
      <c r="H2956">
        <v>387.44499999999999</v>
      </c>
      <c r="I2956">
        <v>-1</v>
      </c>
      <c r="J2956">
        <v>0</v>
      </c>
      <c r="K2956">
        <v>6.8031920000000001</v>
      </c>
      <c r="L2956">
        <v>5.6426999999999998E-2</v>
      </c>
      <c r="M2956">
        <v>193.70395199999999</v>
      </c>
      <c r="N2956">
        <v>-257.64478200000002</v>
      </c>
      <c r="O2956">
        <v>1.5680700000000001</v>
      </c>
      <c r="P2956">
        <v>193.69499200000001</v>
      </c>
      <c r="Q2956">
        <v>-257.67465199999998</v>
      </c>
      <c r="R2956">
        <v>1.5703750000000001</v>
      </c>
      <c r="S2956">
        <v>3.118471</v>
      </c>
      <c r="T2956">
        <v>2.3050000000000002E-3</v>
      </c>
    </row>
    <row r="2957" spans="1:20" x14ac:dyDescent="0.25">
      <c r="A2957">
        <v>2955</v>
      </c>
      <c r="B2957">
        <v>5</v>
      </c>
      <c r="C2957">
        <v>-1</v>
      </c>
      <c r="D2957" t="s">
        <v>44</v>
      </c>
      <c r="E2957" t="s">
        <v>202</v>
      </c>
      <c r="F2957">
        <v>3.0182E-2</v>
      </c>
      <c r="G2957">
        <v>-1</v>
      </c>
      <c r="H2957">
        <v>381.68599999999998</v>
      </c>
      <c r="I2957">
        <v>-1</v>
      </c>
      <c r="J2957">
        <v>0</v>
      </c>
      <c r="K2957">
        <v>6.7036170000000004</v>
      </c>
      <c r="L2957">
        <v>5.7729000000000003E-2</v>
      </c>
      <c r="M2957">
        <v>193.70329799999999</v>
      </c>
      <c r="N2957">
        <v>-256.852711</v>
      </c>
      <c r="O2957">
        <v>1.5727409999999999</v>
      </c>
      <c r="P2957">
        <v>193.69554099999999</v>
      </c>
      <c r="Q2957">
        <v>-256.86474600000003</v>
      </c>
      <c r="R2957">
        <v>1.5703830000000001</v>
      </c>
      <c r="S2957">
        <v>1.431786</v>
      </c>
      <c r="T2957">
        <v>2.3579999999999999E-3</v>
      </c>
    </row>
    <row r="2958" spans="1:20" x14ac:dyDescent="0.25">
      <c r="A2958">
        <v>2956</v>
      </c>
      <c r="B2958">
        <v>5</v>
      </c>
      <c r="C2958">
        <v>-1</v>
      </c>
      <c r="D2958" t="s">
        <v>44</v>
      </c>
      <c r="E2958" t="s">
        <v>202</v>
      </c>
      <c r="F2958">
        <v>2.4719000000000001E-2</v>
      </c>
      <c r="G2958">
        <v>-1</v>
      </c>
      <c r="H2958">
        <v>350.19200000000001</v>
      </c>
      <c r="I2958">
        <v>-1</v>
      </c>
      <c r="J2958">
        <v>0</v>
      </c>
      <c r="K2958">
        <v>6.6277160000000004</v>
      </c>
      <c r="L2958">
        <v>-5.7229000000000002E-2</v>
      </c>
      <c r="M2958">
        <v>193.644229</v>
      </c>
      <c r="N2958">
        <v>-256.23035199999998</v>
      </c>
      <c r="O2958">
        <v>1.566263</v>
      </c>
      <c r="P2958">
        <v>193.69574</v>
      </c>
      <c r="Q2958">
        <v>-256.265198</v>
      </c>
      <c r="R2958">
        <v>1.569834</v>
      </c>
      <c r="S2958">
        <v>6.2189379999999996</v>
      </c>
      <c r="T2958">
        <v>3.571E-3</v>
      </c>
    </row>
    <row r="2959" spans="1:20" x14ac:dyDescent="0.25">
      <c r="A2959">
        <v>2957</v>
      </c>
      <c r="B2959">
        <v>5</v>
      </c>
      <c r="C2959">
        <v>-1</v>
      </c>
      <c r="D2959" t="s">
        <v>44</v>
      </c>
      <c r="E2959" t="s">
        <v>202</v>
      </c>
      <c r="F2959">
        <v>4.5621000000000002E-2</v>
      </c>
      <c r="G2959">
        <v>-1</v>
      </c>
      <c r="H2959">
        <v>319.517</v>
      </c>
      <c r="I2959">
        <v>-1</v>
      </c>
      <c r="J2959">
        <v>0</v>
      </c>
      <c r="K2959">
        <v>6.5500550000000004</v>
      </c>
      <c r="L2959">
        <v>5.8910999999999998E-2</v>
      </c>
      <c r="M2959">
        <v>193.65094500000001</v>
      </c>
      <c r="N2959">
        <v>-255.62794199999999</v>
      </c>
      <c r="O2959">
        <v>1.570427</v>
      </c>
      <c r="P2959">
        <v>193.69628900000001</v>
      </c>
      <c r="Q2959">
        <v>-255.67254600000001</v>
      </c>
      <c r="R2959">
        <v>1.5704659999999999</v>
      </c>
      <c r="S2959">
        <v>6.3605470000000004</v>
      </c>
      <c r="T2959">
        <v>3.8999999999999999E-5</v>
      </c>
    </row>
    <row r="2960" spans="1:20" x14ac:dyDescent="0.25">
      <c r="A2960">
        <v>2958</v>
      </c>
      <c r="B2960">
        <v>5</v>
      </c>
      <c r="C2960">
        <v>-1</v>
      </c>
      <c r="D2960" t="s">
        <v>44</v>
      </c>
      <c r="E2960" t="s">
        <v>202</v>
      </c>
      <c r="F2960">
        <v>3.2576000000000001E-2</v>
      </c>
      <c r="G2960">
        <v>-1</v>
      </c>
      <c r="H2960">
        <v>295.76</v>
      </c>
      <c r="I2960">
        <v>-1</v>
      </c>
      <c r="J2960">
        <v>0</v>
      </c>
      <c r="K2960">
        <v>6.4718470000000003</v>
      </c>
      <c r="L2960">
        <v>-5.8681999999999998E-2</v>
      </c>
      <c r="M2960">
        <v>193.74434600000001</v>
      </c>
      <c r="N2960">
        <v>-255.067914</v>
      </c>
      <c r="O2960">
        <v>1.5747070000000001</v>
      </c>
      <c r="P2960">
        <v>193.69644199999999</v>
      </c>
      <c r="Q2960">
        <v>-255.08696</v>
      </c>
      <c r="R2960">
        <v>1.569896</v>
      </c>
      <c r="S2960">
        <v>5.1551960000000001</v>
      </c>
      <c r="T2960">
        <v>4.81E-3</v>
      </c>
    </row>
    <row r="2961" spans="1:20" x14ac:dyDescent="0.25">
      <c r="A2961">
        <v>2959</v>
      </c>
      <c r="B2961">
        <v>5</v>
      </c>
      <c r="C2961">
        <v>-1</v>
      </c>
      <c r="D2961" t="s">
        <v>44</v>
      </c>
      <c r="E2961" t="s">
        <v>202</v>
      </c>
      <c r="F2961">
        <v>4.9496999999999999E-2</v>
      </c>
      <c r="G2961">
        <v>-1</v>
      </c>
      <c r="H2961">
        <v>348.49900000000002</v>
      </c>
      <c r="I2961">
        <v>-1</v>
      </c>
      <c r="J2961">
        <v>0</v>
      </c>
      <c r="K2961">
        <v>6.3694559999999996</v>
      </c>
      <c r="L2961">
        <v>-5.8613999999999999E-2</v>
      </c>
      <c r="M2961">
        <v>193.664805</v>
      </c>
      <c r="N2961">
        <v>-254.277975</v>
      </c>
      <c r="O2961">
        <v>1.571531</v>
      </c>
      <c r="P2961">
        <v>193.69691499999999</v>
      </c>
      <c r="Q2961">
        <v>-254.317047</v>
      </c>
      <c r="R2961">
        <v>1.569912</v>
      </c>
      <c r="S2961">
        <v>5.0573389999999998</v>
      </c>
      <c r="T2961">
        <v>1.619E-3</v>
      </c>
    </row>
    <row r="2962" spans="1:20" x14ac:dyDescent="0.25">
      <c r="A2962">
        <v>2960</v>
      </c>
      <c r="B2962">
        <v>6</v>
      </c>
      <c r="C2962">
        <v>-1</v>
      </c>
      <c r="D2962" t="s">
        <v>45</v>
      </c>
      <c r="E2962" t="s">
        <v>202</v>
      </c>
      <c r="F2962">
        <v>0.16311899999999999</v>
      </c>
      <c r="G2962">
        <v>-1</v>
      </c>
      <c r="H2962">
        <v>356.82</v>
      </c>
      <c r="I2962">
        <v>-1</v>
      </c>
      <c r="J2962">
        <v>0</v>
      </c>
      <c r="K2962">
        <v>6.2952339999999998</v>
      </c>
      <c r="L2962">
        <v>6.0094000000000002E-2</v>
      </c>
      <c r="M2962">
        <v>193.76002399999999</v>
      </c>
      <c r="N2962">
        <v>-253.77019999999999</v>
      </c>
      <c r="O2962">
        <v>1.565904</v>
      </c>
      <c r="P2962">
        <v>193.69740300000001</v>
      </c>
      <c r="Q2962">
        <v>-253.747513</v>
      </c>
      <c r="R2962">
        <v>1.5705519999999999</v>
      </c>
      <c r="S2962">
        <v>6.6603700000000003</v>
      </c>
      <c r="T2962">
        <v>4.6470000000000001E-3</v>
      </c>
    </row>
    <row r="2963" spans="1:20" x14ac:dyDescent="0.25">
      <c r="A2963">
        <v>2961</v>
      </c>
      <c r="B2963">
        <v>6</v>
      </c>
      <c r="C2963">
        <v>-1</v>
      </c>
      <c r="D2963" t="s">
        <v>45</v>
      </c>
      <c r="E2963" t="s">
        <v>202</v>
      </c>
      <c r="F2963">
        <v>9.6753000000000006E-2</v>
      </c>
      <c r="G2963">
        <v>-1</v>
      </c>
      <c r="H2963">
        <v>382.79599999999999</v>
      </c>
      <c r="I2963">
        <v>-1</v>
      </c>
      <c r="J2963">
        <v>0</v>
      </c>
      <c r="K2963">
        <v>6.2230179999999997</v>
      </c>
      <c r="L2963">
        <v>-5.8531E-2</v>
      </c>
      <c r="M2963">
        <v>193.65391</v>
      </c>
      <c r="N2963">
        <v>-253.124133</v>
      </c>
      <c r="O2963">
        <v>1.5741320000000001</v>
      </c>
      <c r="P2963">
        <v>193.697418</v>
      </c>
      <c r="Q2963">
        <v>-253.18457000000001</v>
      </c>
      <c r="R2963">
        <v>1.5700210000000001</v>
      </c>
      <c r="S2963">
        <v>7.4469269999999996</v>
      </c>
      <c r="T2963">
        <v>4.1120000000000002E-3</v>
      </c>
    </row>
    <row r="2964" spans="1:20" x14ac:dyDescent="0.25">
      <c r="A2964">
        <v>2962</v>
      </c>
      <c r="B2964">
        <v>6</v>
      </c>
      <c r="C2964">
        <v>-1</v>
      </c>
      <c r="D2964" t="s">
        <v>45</v>
      </c>
      <c r="E2964" t="s">
        <v>202</v>
      </c>
      <c r="F2964">
        <v>1.8549E-2</v>
      </c>
      <c r="G2964">
        <v>-1</v>
      </c>
      <c r="H2964">
        <v>364.43700000000001</v>
      </c>
      <c r="I2964">
        <v>-1</v>
      </c>
      <c r="J2964">
        <v>0</v>
      </c>
      <c r="K2964">
        <v>6.1518649999999999</v>
      </c>
      <c r="L2964">
        <v>6.0935999999999997E-2</v>
      </c>
      <c r="M2964">
        <v>193.710802</v>
      </c>
      <c r="N2964">
        <v>-252.63993600000001</v>
      </c>
      <c r="O2964">
        <v>1.5706180000000001</v>
      </c>
      <c r="P2964">
        <v>193.69778400000001</v>
      </c>
      <c r="Q2964">
        <v>-252.62803600000001</v>
      </c>
      <c r="R2964">
        <v>1.5707120000000001</v>
      </c>
      <c r="S2964">
        <v>1.763652</v>
      </c>
      <c r="T2964">
        <v>9.3999999999999994E-5</v>
      </c>
    </row>
    <row r="2965" spans="1:20" x14ac:dyDescent="0.25">
      <c r="A2965">
        <v>2963</v>
      </c>
      <c r="B2965">
        <v>6</v>
      </c>
      <c r="C2965">
        <v>-1</v>
      </c>
      <c r="D2965" t="s">
        <v>45</v>
      </c>
      <c r="E2965" t="s">
        <v>202</v>
      </c>
      <c r="F2965">
        <v>0.20214399999999999</v>
      </c>
      <c r="G2965">
        <v>-1</v>
      </c>
      <c r="H2965">
        <v>334.93200000000002</v>
      </c>
      <c r="I2965">
        <v>-1</v>
      </c>
      <c r="J2965">
        <v>0</v>
      </c>
      <c r="K2965">
        <v>6.0574849999999998</v>
      </c>
      <c r="L2965">
        <v>6.0137999999999997E-2</v>
      </c>
      <c r="M2965">
        <v>193.717974</v>
      </c>
      <c r="N2965">
        <v>-251.909863</v>
      </c>
      <c r="O2965">
        <v>1.5724750000000001</v>
      </c>
      <c r="P2965">
        <v>193.69804400000001</v>
      </c>
      <c r="Q2965">
        <v>-251.89591999999999</v>
      </c>
      <c r="R2965">
        <v>1.570729</v>
      </c>
      <c r="S2965">
        <v>2.4323519999999998</v>
      </c>
      <c r="T2965">
        <v>1.7459999999999999E-3</v>
      </c>
    </row>
    <row r="2966" spans="1:20" x14ac:dyDescent="0.25">
      <c r="A2966">
        <v>2964</v>
      </c>
      <c r="B2966">
        <v>6</v>
      </c>
      <c r="C2966">
        <v>-1</v>
      </c>
      <c r="D2966" t="s">
        <v>45</v>
      </c>
      <c r="E2966" t="s">
        <v>202</v>
      </c>
      <c r="F2966">
        <v>1.9524E-2</v>
      </c>
      <c r="G2966">
        <v>-1</v>
      </c>
      <c r="H2966">
        <v>364.69499999999999</v>
      </c>
      <c r="I2966">
        <v>-1</v>
      </c>
      <c r="J2966">
        <v>0</v>
      </c>
      <c r="K2966">
        <v>5.9868160000000001</v>
      </c>
      <c r="L2966">
        <v>-6.0329000000000001E-2</v>
      </c>
      <c r="M2966">
        <v>193.67365599999999</v>
      </c>
      <c r="N2966">
        <v>-251.349154</v>
      </c>
      <c r="O2966">
        <v>1.571617</v>
      </c>
      <c r="P2966">
        <v>193.69799800000001</v>
      </c>
      <c r="Q2966">
        <v>-251.35432399999999</v>
      </c>
      <c r="R2966">
        <v>1.570152</v>
      </c>
      <c r="S2966">
        <v>2.4885449999999998</v>
      </c>
      <c r="T2966">
        <v>1.464E-3</v>
      </c>
    </row>
    <row r="2967" spans="1:20" x14ac:dyDescent="0.25">
      <c r="A2967">
        <v>2965</v>
      </c>
      <c r="B2967">
        <v>6</v>
      </c>
      <c r="C2967">
        <v>-1</v>
      </c>
      <c r="D2967" t="s">
        <v>45</v>
      </c>
      <c r="E2967" t="s">
        <v>202</v>
      </c>
      <c r="F2967">
        <v>0.13534099999999999</v>
      </c>
      <c r="G2967">
        <v>-1</v>
      </c>
      <c r="H2967">
        <v>280.70400000000001</v>
      </c>
      <c r="I2967">
        <v>-1</v>
      </c>
      <c r="J2967">
        <v>0</v>
      </c>
      <c r="K2967">
        <v>5.9165929999999998</v>
      </c>
      <c r="L2967">
        <v>6.1612E-2</v>
      </c>
      <c r="M2967">
        <v>193.70844299999999</v>
      </c>
      <c r="N2967">
        <v>-250.81581499999999</v>
      </c>
      <c r="O2967">
        <v>1.574101</v>
      </c>
      <c r="P2967">
        <v>193.69834900000001</v>
      </c>
      <c r="Q2967">
        <v>-250.81907699999999</v>
      </c>
      <c r="R2967">
        <v>1.5708059999999999</v>
      </c>
      <c r="S2967">
        <v>1.0607359999999999</v>
      </c>
      <c r="T2967">
        <v>3.2950000000000002E-3</v>
      </c>
    </row>
    <row r="2968" spans="1:20" x14ac:dyDescent="0.25">
      <c r="A2968">
        <v>2966</v>
      </c>
      <c r="B2968">
        <v>6</v>
      </c>
      <c r="C2968">
        <v>-1</v>
      </c>
      <c r="D2968" t="s">
        <v>45</v>
      </c>
      <c r="E2968" t="s">
        <v>202</v>
      </c>
      <c r="F2968">
        <v>0.21137300000000001</v>
      </c>
      <c r="G2968">
        <v>-1</v>
      </c>
      <c r="H2968">
        <v>473.45600000000002</v>
      </c>
      <c r="I2968">
        <v>-1</v>
      </c>
      <c r="J2968">
        <v>0</v>
      </c>
      <c r="K2968">
        <v>5.8473610000000003</v>
      </c>
      <c r="L2968">
        <v>-6.1036E-2</v>
      </c>
      <c r="M2968">
        <v>193.70184599999999</v>
      </c>
      <c r="N2968">
        <v>-250.292575</v>
      </c>
      <c r="O2968">
        <v>1.5707180000000001</v>
      </c>
      <c r="P2968">
        <v>193.698318</v>
      </c>
      <c r="Q2968">
        <v>-250.290054</v>
      </c>
      <c r="R2968">
        <v>1.5702130000000001</v>
      </c>
      <c r="S2968">
        <v>0.433533</v>
      </c>
      <c r="T2968">
        <v>5.0600000000000005E-4</v>
      </c>
    </row>
    <row r="2969" spans="1:20" x14ac:dyDescent="0.25">
      <c r="A2969">
        <v>2967</v>
      </c>
      <c r="B2969">
        <v>6</v>
      </c>
      <c r="C2969">
        <v>-1</v>
      </c>
      <c r="D2969" t="s">
        <v>45</v>
      </c>
      <c r="E2969" t="s">
        <v>202</v>
      </c>
      <c r="F2969">
        <v>7.4666999999999997E-2</v>
      </c>
      <c r="G2969">
        <v>-1</v>
      </c>
      <c r="H2969">
        <v>333.161</v>
      </c>
      <c r="I2969">
        <v>-1</v>
      </c>
      <c r="J2969">
        <v>0</v>
      </c>
      <c r="K2969">
        <v>5.7569780000000002</v>
      </c>
      <c r="L2969">
        <v>-6.1517000000000002E-2</v>
      </c>
      <c r="M2969">
        <v>193.718493</v>
      </c>
      <c r="N2969">
        <v>-249.61012099999999</v>
      </c>
      <c r="O2969">
        <v>1.5719730000000001</v>
      </c>
      <c r="P2969">
        <v>193.69851700000001</v>
      </c>
      <c r="Q2969">
        <v>-249.594269</v>
      </c>
      <c r="R2969">
        <v>1.570244</v>
      </c>
      <c r="S2969">
        <v>2.5501469999999999</v>
      </c>
      <c r="T2969">
        <v>1.73E-3</v>
      </c>
    </row>
    <row r="2970" spans="1:20" x14ac:dyDescent="0.25">
      <c r="A2970">
        <v>2968</v>
      </c>
      <c r="B2970">
        <v>6</v>
      </c>
      <c r="C2970">
        <v>-1</v>
      </c>
      <c r="D2970" t="s">
        <v>45</v>
      </c>
      <c r="E2970" t="s">
        <v>202</v>
      </c>
      <c r="F2970">
        <v>0.141315</v>
      </c>
      <c r="G2970">
        <v>-1</v>
      </c>
      <c r="H2970">
        <v>362.93099999999998</v>
      </c>
      <c r="I2970">
        <v>-1</v>
      </c>
      <c r="J2970">
        <v>0</v>
      </c>
      <c r="K2970">
        <v>5.694903</v>
      </c>
      <c r="L2970">
        <v>8.9847999999999997E-2</v>
      </c>
      <c r="M2970">
        <v>193.68010699999999</v>
      </c>
      <c r="N2970">
        <v>-249.06311199999999</v>
      </c>
      <c r="O2970">
        <v>1.57318</v>
      </c>
      <c r="P2970">
        <v>193.69747899999999</v>
      </c>
      <c r="Q2970">
        <v>-249.079376</v>
      </c>
      <c r="R2970">
        <v>1.5721130000000001</v>
      </c>
      <c r="S2970">
        <v>2.3797600000000001</v>
      </c>
      <c r="T2970">
        <v>1.067E-3</v>
      </c>
    </row>
    <row r="2971" spans="1:20" x14ac:dyDescent="0.25">
      <c r="A2971">
        <v>2969</v>
      </c>
      <c r="B2971">
        <v>6</v>
      </c>
      <c r="C2971">
        <v>-1</v>
      </c>
      <c r="D2971" t="s">
        <v>45</v>
      </c>
      <c r="E2971" t="s">
        <v>202</v>
      </c>
      <c r="F2971">
        <v>0.124695</v>
      </c>
      <c r="G2971">
        <v>-1</v>
      </c>
      <c r="H2971">
        <v>314.24299999999999</v>
      </c>
      <c r="I2971">
        <v>-1</v>
      </c>
      <c r="J2971">
        <v>0</v>
      </c>
      <c r="K2971">
        <v>5.6574179999999998</v>
      </c>
      <c r="L2971">
        <v>-3.1392000000000003E-2</v>
      </c>
      <c r="M2971">
        <v>193.68381500000001</v>
      </c>
      <c r="N2971">
        <v>-248.553608</v>
      </c>
      <c r="O2971">
        <v>1.5749850000000001</v>
      </c>
      <c r="P2971">
        <v>193.69343599999999</v>
      </c>
      <c r="Q2971">
        <v>-248.568817</v>
      </c>
      <c r="R2971">
        <v>1.5742259999999999</v>
      </c>
      <c r="S2971">
        <v>1.799609</v>
      </c>
      <c r="T2971">
        <v>7.5900000000000002E-4</v>
      </c>
    </row>
    <row r="2972" spans="1:20" x14ac:dyDescent="0.25">
      <c r="A2972">
        <v>2970</v>
      </c>
      <c r="B2972">
        <v>6</v>
      </c>
      <c r="C2972">
        <v>-1</v>
      </c>
      <c r="D2972" t="s">
        <v>45</v>
      </c>
      <c r="E2972" t="s">
        <v>202</v>
      </c>
      <c r="F2972">
        <v>0.19620000000000001</v>
      </c>
      <c r="G2972">
        <v>-1</v>
      </c>
      <c r="H2972">
        <v>288.322</v>
      </c>
      <c r="I2972">
        <v>-1</v>
      </c>
      <c r="J2972">
        <v>0</v>
      </c>
      <c r="K2972">
        <v>5.6001500000000002</v>
      </c>
      <c r="L2972">
        <v>4.5774000000000002E-2</v>
      </c>
      <c r="M2972">
        <v>193.74235200000001</v>
      </c>
      <c r="N2972">
        <v>-247.94439199999999</v>
      </c>
      <c r="O2972">
        <v>1.5834550000000001</v>
      </c>
      <c r="P2972">
        <v>193.683075</v>
      </c>
      <c r="Q2972">
        <v>-247.89329499999999</v>
      </c>
      <c r="R2972">
        <v>1.580668</v>
      </c>
      <c r="S2972">
        <v>7.8260379999999996</v>
      </c>
      <c r="T2972">
        <v>2.7859999999999998E-3</v>
      </c>
    </row>
    <row r="2973" spans="1:20" x14ac:dyDescent="0.25">
      <c r="A2973">
        <v>2971</v>
      </c>
      <c r="B2973">
        <v>6</v>
      </c>
      <c r="C2973">
        <v>-1</v>
      </c>
      <c r="D2973" t="s">
        <v>45</v>
      </c>
      <c r="E2973" t="s">
        <v>202</v>
      </c>
      <c r="F2973">
        <v>0.139124</v>
      </c>
      <c r="G2973">
        <v>-1</v>
      </c>
      <c r="H2973">
        <v>304.50200000000001</v>
      </c>
      <c r="I2973">
        <v>-1</v>
      </c>
      <c r="J2973">
        <v>0</v>
      </c>
      <c r="K2973">
        <v>5.5401579999999999</v>
      </c>
      <c r="L2973">
        <v>0.18954399999999999</v>
      </c>
      <c r="M2973">
        <v>193.67660599999999</v>
      </c>
      <c r="N2973">
        <v>-247.405068</v>
      </c>
      <c r="O2973">
        <v>1.59233</v>
      </c>
      <c r="P2973">
        <v>193.664749</v>
      </c>
      <c r="Q2973">
        <v>-247.39241000000001</v>
      </c>
      <c r="R2973">
        <v>1.592414</v>
      </c>
      <c r="S2973">
        <v>1.734405</v>
      </c>
      <c r="T2973">
        <v>8.2999999999999998E-5</v>
      </c>
    </row>
    <row r="2974" spans="1:20" x14ac:dyDescent="0.25">
      <c r="A2974">
        <v>2972</v>
      </c>
      <c r="B2974">
        <v>7</v>
      </c>
      <c r="C2974">
        <v>-1</v>
      </c>
      <c r="D2974" t="s">
        <v>46</v>
      </c>
      <c r="E2974" t="s">
        <v>202</v>
      </c>
      <c r="F2974">
        <v>0.17574200000000001</v>
      </c>
      <c r="G2974">
        <v>-1</v>
      </c>
      <c r="H2974">
        <v>314.26100000000002</v>
      </c>
      <c r="I2974">
        <v>-1</v>
      </c>
      <c r="J2974">
        <v>0</v>
      </c>
      <c r="K2974">
        <v>5.4619559999999998</v>
      </c>
      <c r="L2974">
        <v>0.152055</v>
      </c>
      <c r="M2974">
        <v>193.58417399999999</v>
      </c>
      <c r="N2974">
        <v>-246.88780600000001</v>
      </c>
      <c r="O2974">
        <v>1.6081700000000001</v>
      </c>
      <c r="P2974">
        <v>193.63708500000001</v>
      </c>
      <c r="Q2974">
        <v>-246.89819299999999</v>
      </c>
      <c r="R2974">
        <v>1.6060479999999999</v>
      </c>
      <c r="S2974">
        <v>5.3920539999999999</v>
      </c>
      <c r="T2974">
        <v>2.1220000000000002E-3</v>
      </c>
    </row>
    <row r="2975" spans="1:20" x14ac:dyDescent="0.25">
      <c r="A2975">
        <v>2973</v>
      </c>
      <c r="B2975">
        <v>7</v>
      </c>
      <c r="C2975">
        <v>-1</v>
      </c>
      <c r="D2975" t="s">
        <v>46</v>
      </c>
      <c r="E2975" t="s">
        <v>202</v>
      </c>
      <c r="F2975">
        <v>3.5489E-2</v>
      </c>
      <c r="G2975">
        <v>-1</v>
      </c>
      <c r="H2975">
        <v>587.76300000000003</v>
      </c>
      <c r="I2975">
        <v>-1</v>
      </c>
      <c r="J2975">
        <v>0</v>
      </c>
      <c r="K2975">
        <v>5.5600069999999997</v>
      </c>
      <c r="L2975">
        <v>0.17641999999999999</v>
      </c>
      <c r="M2975">
        <v>193.57707099999999</v>
      </c>
      <c r="N2975">
        <v>-246.23738</v>
      </c>
      <c r="O2975">
        <v>1.6345099999999999</v>
      </c>
      <c r="P2975">
        <v>193.57669100000001</v>
      </c>
      <c r="Q2975">
        <v>-246.24247700000001</v>
      </c>
      <c r="R2975">
        <v>1.634344</v>
      </c>
      <c r="S2975">
        <v>0.51121099999999997</v>
      </c>
      <c r="T2975">
        <v>1.66E-4</v>
      </c>
    </row>
    <row r="2976" spans="1:20" x14ac:dyDescent="0.25">
      <c r="A2976">
        <v>2974</v>
      </c>
      <c r="B2976">
        <v>7</v>
      </c>
      <c r="C2976">
        <v>-1</v>
      </c>
      <c r="D2976" t="s">
        <v>46</v>
      </c>
      <c r="E2976" t="s">
        <v>202</v>
      </c>
      <c r="F2976">
        <v>2.2967999999999999E-2</v>
      </c>
      <c r="G2976">
        <v>-1</v>
      </c>
      <c r="H2976">
        <v>310.25700000000001</v>
      </c>
      <c r="I2976">
        <v>-1</v>
      </c>
      <c r="J2976">
        <v>0</v>
      </c>
      <c r="K2976">
        <v>5.831671</v>
      </c>
      <c r="L2976">
        <v>0.35357699999999997</v>
      </c>
      <c r="M2976">
        <v>193.50860399999999</v>
      </c>
      <c r="N2976">
        <v>-245.73010600000001</v>
      </c>
      <c r="O2976">
        <v>1.661737</v>
      </c>
      <c r="P2976">
        <v>193.51177999999999</v>
      </c>
      <c r="Q2976">
        <v>-245.73327599999999</v>
      </c>
      <c r="R2976">
        <v>1.6605449999999999</v>
      </c>
      <c r="S2976">
        <v>0.44870599999999999</v>
      </c>
      <c r="T2976">
        <v>1.1919999999999999E-3</v>
      </c>
    </row>
    <row r="2977" spans="1:20" x14ac:dyDescent="0.25">
      <c r="A2977">
        <v>2975</v>
      </c>
      <c r="B2977">
        <v>7</v>
      </c>
      <c r="C2977">
        <v>-1</v>
      </c>
      <c r="D2977" t="s">
        <v>46</v>
      </c>
      <c r="E2977" t="s">
        <v>202</v>
      </c>
      <c r="F2977">
        <v>8.0063999999999996E-2</v>
      </c>
      <c r="G2977">
        <v>-1</v>
      </c>
      <c r="H2977">
        <v>313.01600000000002</v>
      </c>
      <c r="I2977">
        <v>-1</v>
      </c>
      <c r="J2977">
        <v>0</v>
      </c>
      <c r="K2977">
        <v>6.242254</v>
      </c>
      <c r="L2977">
        <v>0.235351</v>
      </c>
      <c r="M2977">
        <v>193.417857</v>
      </c>
      <c r="N2977">
        <v>-245.20000400000001</v>
      </c>
      <c r="O2977">
        <v>1.6876979999999999</v>
      </c>
      <c r="P2977">
        <v>193.42872600000001</v>
      </c>
      <c r="Q2977">
        <v>-245.19433599999999</v>
      </c>
      <c r="R2977">
        <v>1.686409</v>
      </c>
      <c r="S2977">
        <v>1.225857</v>
      </c>
      <c r="T2977">
        <v>1.289E-3</v>
      </c>
    </row>
    <row r="2978" spans="1:20" x14ac:dyDescent="0.25">
      <c r="A2978">
        <v>2976</v>
      </c>
      <c r="B2978">
        <v>8</v>
      </c>
      <c r="C2978">
        <v>-1</v>
      </c>
      <c r="D2978" t="s">
        <v>47</v>
      </c>
      <c r="E2978" t="s">
        <v>202</v>
      </c>
      <c r="F2978">
        <v>0.16195399999999999</v>
      </c>
      <c r="G2978">
        <v>-1</v>
      </c>
      <c r="H2978">
        <v>293.89999999999998</v>
      </c>
      <c r="I2978">
        <v>-1</v>
      </c>
      <c r="J2978">
        <v>0</v>
      </c>
      <c r="K2978">
        <v>6.7001309999999998</v>
      </c>
      <c r="L2978">
        <v>0.46631499999999998</v>
      </c>
      <c r="M2978">
        <v>193.33173400000001</v>
      </c>
      <c r="N2978">
        <v>-244.61817400000001</v>
      </c>
      <c r="O2978">
        <v>1.715673</v>
      </c>
      <c r="P2978">
        <v>193.32380699999999</v>
      </c>
      <c r="Q2978">
        <v>-244.61781300000001</v>
      </c>
      <c r="R2978">
        <v>1.716569</v>
      </c>
      <c r="S2978">
        <v>0.79357900000000003</v>
      </c>
      <c r="T2978">
        <v>8.9599999999999999E-4</v>
      </c>
    </row>
    <row r="2979" spans="1:20" x14ac:dyDescent="0.25">
      <c r="A2979">
        <v>2977</v>
      </c>
      <c r="B2979">
        <v>8</v>
      </c>
      <c r="C2979">
        <v>-1</v>
      </c>
      <c r="D2979" t="s">
        <v>47</v>
      </c>
      <c r="E2979" t="s">
        <v>202</v>
      </c>
      <c r="F2979">
        <v>0.18573799999999999</v>
      </c>
      <c r="G2979">
        <v>-1</v>
      </c>
      <c r="H2979">
        <v>463.005</v>
      </c>
      <c r="I2979">
        <v>-1</v>
      </c>
      <c r="J2979">
        <v>0</v>
      </c>
      <c r="K2979">
        <v>7.1574989999999996</v>
      </c>
      <c r="L2979">
        <v>0.44574599999999998</v>
      </c>
      <c r="M2979">
        <v>193.201108</v>
      </c>
      <c r="N2979">
        <v>-244.03151199999999</v>
      </c>
      <c r="O2979">
        <v>1.7616430000000001</v>
      </c>
      <c r="P2979">
        <v>193.17894000000001</v>
      </c>
      <c r="Q2979">
        <v>-244.00827000000001</v>
      </c>
      <c r="R2979">
        <v>1.7590190000000001</v>
      </c>
      <c r="S2979">
        <v>3.211856</v>
      </c>
      <c r="T2979">
        <v>2.624E-3</v>
      </c>
    </row>
    <row r="2980" spans="1:20" x14ac:dyDescent="0.25">
      <c r="A2980">
        <v>2978</v>
      </c>
      <c r="B2980">
        <v>8</v>
      </c>
      <c r="C2980">
        <v>-1</v>
      </c>
      <c r="D2980" t="s">
        <v>47</v>
      </c>
      <c r="E2980" t="s">
        <v>202</v>
      </c>
      <c r="F2980">
        <v>2.4434000000000001E-2</v>
      </c>
      <c r="G2980">
        <v>-1</v>
      </c>
      <c r="H2980">
        <v>366.839</v>
      </c>
      <c r="I2980">
        <v>-1</v>
      </c>
      <c r="J2980">
        <v>0</v>
      </c>
      <c r="K2980">
        <v>7.6035310000000003</v>
      </c>
      <c r="L2980">
        <v>0.66256400000000004</v>
      </c>
      <c r="M2980">
        <v>193.03124299999999</v>
      </c>
      <c r="N2980">
        <v>-243.36200199999999</v>
      </c>
      <c r="O2980">
        <v>1.8089139999999999</v>
      </c>
      <c r="P2980">
        <v>192.99464399999999</v>
      </c>
      <c r="Q2980">
        <v>-243.36496</v>
      </c>
      <c r="R2980">
        <v>1.807185</v>
      </c>
      <c r="S2980">
        <v>3.671786</v>
      </c>
      <c r="T2980">
        <v>1.7279999999999999E-3</v>
      </c>
    </row>
    <row r="2981" spans="1:20" x14ac:dyDescent="0.25">
      <c r="A2981">
        <v>2979</v>
      </c>
      <c r="B2981">
        <v>7</v>
      </c>
      <c r="C2981">
        <v>-1</v>
      </c>
      <c r="D2981" t="s">
        <v>48</v>
      </c>
      <c r="E2981" t="s">
        <v>202</v>
      </c>
      <c r="F2981">
        <v>6.5337999999999993E-2</v>
      </c>
      <c r="G2981">
        <v>-1</v>
      </c>
      <c r="H2981">
        <v>395.25099999999998</v>
      </c>
      <c r="I2981">
        <v>-1</v>
      </c>
      <c r="J2981">
        <v>0</v>
      </c>
      <c r="K2981">
        <v>8.0404079999999993</v>
      </c>
      <c r="L2981">
        <v>0.64573400000000003</v>
      </c>
      <c r="M2981">
        <v>192.732212</v>
      </c>
      <c r="N2981">
        <v>-242.719008</v>
      </c>
      <c r="O2981">
        <v>1.8658459999999999</v>
      </c>
      <c r="P2981">
        <v>192.75595100000001</v>
      </c>
      <c r="Q2981">
        <v>-242.69877600000001</v>
      </c>
      <c r="R2981">
        <v>1.8676900000000001</v>
      </c>
      <c r="S2981">
        <v>3.1190699999999998</v>
      </c>
      <c r="T2981">
        <v>1.8439999999999999E-3</v>
      </c>
    </row>
    <row r="2982" spans="1:20" x14ac:dyDescent="0.25">
      <c r="A2982">
        <v>2980</v>
      </c>
      <c r="B2982">
        <v>6</v>
      </c>
      <c r="C2982">
        <v>-1</v>
      </c>
      <c r="D2982" t="s">
        <v>49</v>
      </c>
      <c r="E2982" t="s">
        <v>202</v>
      </c>
      <c r="F2982">
        <v>0.110054</v>
      </c>
      <c r="G2982">
        <v>-1</v>
      </c>
      <c r="H2982">
        <v>341.64</v>
      </c>
      <c r="I2982">
        <v>-1</v>
      </c>
      <c r="J2982">
        <v>0</v>
      </c>
      <c r="K2982">
        <v>8.2716139999999996</v>
      </c>
      <c r="L2982">
        <v>0.79745999999999995</v>
      </c>
      <c r="M2982">
        <v>192.49485899999999</v>
      </c>
      <c r="N2982">
        <v>-242.01154500000001</v>
      </c>
      <c r="O2982">
        <v>1.936682</v>
      </c>
      <c r="P2982">
        <v>192.464325</v>
      </c>
      <c r="Q2982">
        <v>-242.020309</v>
      </c>
      <c r="R2982">
        <v>1.9349609999999999</v>
      </c>
      <c r="S2982">
        <v>3.1767050000000001</v>
      </c>
      <c r="T2982">
        <v>1.7210000000000001E-3</v>
      </c>
    </row>
    <row r="2983" spans="1:20" x14ac:dyDescent="0.25">
      <c r="A2983">
        <v>2981</v>
      </c>
      <c r="B2983">
        <v>6</v>
      </c>
      <c r="C2983">
        <v>-1</v>
      </c>
      <c r="D2983" t="s">
        <v>49</v>
      </c>
      <c r="E2983" t="s">
        <v>202</v>
      </c>
      <c r="F2983">
        <v>0.21548700000000001</v>
      </c>
      <c r="G2983">
        <v>-1</v>
      </c>
      <c r="H2983">
        <v>439.08</v>
      </c>
      <c r="I2983">
        <v>-1</v>
      </c>
      <c r="J2983">
        <v>0</v>
      </c>
      <c r="K2983">
        <v>8.174588</v>
      </c>
      <c r="L2983">
        <v>0.89487399999999995</v>
      </c>
      <c r="M2983">
        <v>191.920255</v>
      </c>
      <c r="N2983">
        <v>-241.10988499999999</v>
      </c>
      <c r="O2983">
        <v>2.0307680000000001</v>
      </c>
      <c r="P2983">
        <v>192.00071700000001</v>
      </c>
      <c r="Q2983">
        <v>-241.143799</v>
      </c>
      <c r="R2983">
        <v>2.0326240000000002</v>
      </c>
      <c r="S2983">
        <v>8.7317160000000005</v>
      </c>
      <c r="T2983">
        <v>1.856E-3</v>
      </c>
    </row>
    <row r="2984" spans="1:20" x14ac:dyDescent="0.25">
      <c r="A2984">
        <v>2982</v>
      </c>
      <c r="B2984">
        <v>6</v>
      </c>
      <c r="C2984">
        <v>-1</v>
      </c>
      <c r="D2984" t="s">
        <v>49</v>
      </c>
      <c r="E2984" t="s">
        <v>202</v>
      </c>
      <c r="F2984">
        <v>8.6282999999999999E-2</v>
      </c>
      <c r="G2984">
        <v>-1</v>
      </c>
      <c r="H2984">
        <v>355.86099999999999</v>
      </c>
      <c r="I2984">
        <v>-1</v>
      </c>
      <c r="J2984">
        <v>0</v>
      </c>
      <c r="K2984">
        <v>8.0021190000000004</v>
      </c>
      <c r="L2984">
        <v>0.84747399999999995</v>
      </c>
      <c r="M2984">
        <v>191.56678400000001</v>
      </c>
      <c r="N2984">
        <v>-240.522806</v>
      </c>
      <c r="O2984">
        <v>2.1101489999999998</v>
      </c>
      <c r="P2984">
        <v>191.60375999999999</v>
      </c>
      <c r="Q2984">
        <v>-240.53227200000001</v>
      </c>
      <c r="R2984">
        <v>2.1097139999999999</v>
      </c>
      <c r="S2984">
        <v>3.8167749999999998</v>
      </c>
      <c r="T2984">
        <v>4.35E-4</v>
      </c>
    </row>
    <row r="2985" spans="1:20" x14ac:dyDescent="0.25">
      <c r="A2985">
        <v>2983</v>
      </c>
      <c r="B2985">
        <v>6</v>
      </c>
      <c r="C2985">
        <v>-1</v>
      </c>
      <c r="D2985" t="s">
        <v>49</v>
      </c>
      <c r="E2985" t="s">
        <v>202</v>
      </c>
      <c r="F2985">
        <v>0.141071</v>
      </c>
      <c r="G2985">
        <v>-1</v>
      </c>
      <c r="H2985">
        <v>399.67899999999997</v>
      </c>
      <c r="I2985">
        <v>-1</v>
      </c>
      <c r="J2985">
        <v>0</v>
      </c>
      <c r="K2985">
        <v>7.8206360000000004</v>
      </c>
      <c r="L2985">
        <v>1.0159309999999999</v>
      </c>
      <c r="M2985">
        <v>191.263533</v>
      </c>
      <c r="N2985">
        <v>-239.98260999999999</v>
      </c>
      <c r="O2985">
        <v>2.1944680000000001</v>
      </c>
      <c r="P2985">
        <v>191.16523699999999</v>
      </c>
      <c r="Q2985">
        <v>-239.97062700000001</v>
      </c>
      <c r="R2985">
        <v>2.1934680000000002</v>
      </c>
      <c r="S2985">
        <v>9.9022880000000004</v>
      </c>
      <c r="T2985">
        <v>1E-3</v>
      </c>
    </row>
    <row r="2986" spans="1:20" x14ac:dyDescent="0.25">
      <c r="A2986">
        <v>2984</v>
      </c>
      <c r="B2986">
        <v>7</v>
      </c>
      <c r="C2986">
        <v>-1</v>
      </c>
      <c r="D2986" t="s">
        <v>50</v>
      </c>
      <c r="E2986" t="s">
        <v>202</v>
      </c>
      <c r="F2986">
        <v>9.7033999999999995E-2</v>
      </c>
      <c r="G2986">
        <v>-1</v>
      </c>
      <c r="H2986">
        <v>296.06200000000001</v>
      </c>
      <c r="I2986">
        <v>-1</v>
      </c>
      <c r="J2986">
        <v>0</v>
      </c>
      <c r="K2986">
        <v>7.8418239999999999</v>
      </c>
      <c r="L2986">
        <v>0.87815200000000004</v>
      </c>
      <c r="M2986">
        <v>190.683289</v>
      </c>
      <c r="N2986">
        <v>-239.45652100000001</v>
      </c>
      <c r="O2986">
        <v>2.2789380000000001</v>
      </c>
      <c r="P2986">
        <v>190.682129</v>
      </c>
      <c r="Q2986">
        <v>-239.45657299999999</v>
      </c>
      <c r="R2986">
        <v>2.27902</v>
      </c>
      <c r="S2986">
        <v>0.11611200000000001</v>
      </c>
      <c r="T2986">
        <v>8.2000000000000001E-5</v>
      </c>
    </row>
    <row r="2987" spans="1:20" x14ac:dyDescent="0.25">
      <c r="A2987">
        <v>2985</v>
      </c>
      <c r="B2987">
        <v>7</v>
      </c>
      <c r="C2987">
        <v>-1</v>
      </c>
      <c r="D2987" t="s">
        <v>50</v>
      </c>
      <c r="E2987" t="s">
        <v>202</v>
      </c>
      <c r="F2987">
        <v>0.50828200000000001</v>
      </c>
      <c r="G2987">
        <v>-1</v>
      </c>
      <c r="H2987">
        <v>309.70299999999997</v>
      </c>
      <c r="I2987">
        <v>-1</v>
      </c>
      <c r="J2987">
        <v>0</v>
      </c>
      <c r="K2987">
        <v>7.9114209999999998</v>
      </c>
      <c r="L2987">
        <v>0.97858699999999998</v>
      </c>
      <c r="M2987">
        <v>190.21714800000001</v>
      </c>
      <c r="N2987">
        <v>-238.98537999999999</v>
      </c>
      <c r="O2987">
        <v>2.3642089999999998</v>
      </c>
      <c r="P2987">
        <v>190.15522799999999</v>
      </c>
      <c r="Q2987">
        <v>-238.97827100000001</v>
      </c>
      <c r="R2987">
        <v>2.3611330000000001</v>
      </c>
      <c r="S2987">
        <v>6.2326579999999998</v>
      </c>
      <c r="T2987">
        <v>3.075E-3</v>
      </c>
    </row>
    <row r="2988" spans="1:20" x14ac:dyDescent="0.25">
      <c r="A2988">
        <v>2986</v>
      </c>
      <c r="B2988">
        <v>7</v>
      </c>
      <c r="C2988">
        <v>-1</v>
      </c>
      <c r="D2988" t="s">
        <v>50</v>
      </c>
      <c r="E2988" t="s">
        <v>202</v>
      </c>
      <c r="F2988">
        <v>0.20208300000000001</v>
      </c>
      <c r="G2988">
        <v>-1</v>
      </c>
      <c r="H2988">
        <v>414.887</v>
      </c>
      <c r="I2988">
        <v>-1</v>
      </c>
      <c r="J2988">
        <v>0</v>
      </c>
      <c r="K2988">
        <v>7.9677230000000003</v>
      </c>
      <c r="L2988">
        <v>0.97619</v>
      </c>
      <c r="M2988">
        <v>189.62671499999999</v>
      </c>
      <c r="N2988">
        <v>-238.58905799999999</v>
      </c>
      <c r="O2988">
        <v>2.44407</v>
      </c>
      <c r="P2988">
        <v>189.58171100000001</v>
      </c>
      <c r="Q2988">
        <v>-238.54652400000001</v>
      </c>
      <c r="R2988">
        <v>2.4479410000000001</v>
      </c>
      <c r="S2988">
        <v>6.1923329999999996</v>
      </c>
      <c r="T2988">
        <v>3.8709999999999999E-3</v>
      </c>
    </row>
    <row r="2989" spans="1:20" x14ac:dyDescent="0.25">
      <c r="A2989">
        <v>2987</v>
      </c>
      <c r="B2989">
        <v>7</v>
      </c>
      <c r="C2989">
        <v>-1</v>
      </c>
      <c r="D2989" t="s">
        <v>50</v>
      </c>
      <c r="E2989" t="s">
        <v>202</v>
      </c>
      <c r="F2989">
        <v>5.9316000000000001E-2</v>
      </c>
      <c r="G2989">
        <v>-1</v>
      </c>
      <c r="H2989">
        <v>375.43400000000003</v>
      </c>
      <c r="I2989">
        <v>-1</v>
      </c>
      <c r="J2989">
        <v>0</v>
      </c>
      <c r="K2989">
        <v>8.0688110000000002</v>
      </c>
      <c r="L2989">
        <v>0.87338099999999996</v>
      </c>
      <c r="M2989">
        <v>188.74789200000001</v>
      </c>
      <c r="N2989">
        <v>-238.05589900000001</v>
      </c>
      <c r="O2989">
        <v>2.5650330000000001</v>
      </c>
      <c r="P2989">
        <v>188.75567599999999</v>
      </c>
      <c r="Q2989">
        <v>-238.047775</v>
      </c>
      <c r="R2989">
        <v>2.5652680000000001</v>
      </c>
      <c r="S2989">
        <v>1.1251469999999999</v>
      </c>
      <c r="T2989">
        <v>2.34E-4</v>
      </c>
    </row>
    <row r="2990" spans="1:20" x14ac:dyDescent="0.25">
      <c r="A2990">
        <v>2988</v>
      </c>
      <c r="B2990">
        <v>7</v>
      </c>
      <c r="C2990">
        <v>-1</v>
      </c>
      <c r="D2990" t="s">
        <v>50</v>
      </c>
      <c r="E2990" t="s">
        <v>202</v>
      </c>
      <c r="F2990">
        <v>5.5400999999999999E-2</v>
      </c>
      <c r="G2990">
        <v>-1</v>
      </c>
      <c r="H2990">
        <v>533.11500000000001</v>
      </c>
      <c r="I2990">
        <v>-1</v>
      </c>
      <c r="J2990">
        <v>0</v>
      </c>
      <c r="K2990">
        <v>8.0190429999999999</v>
      </c>
      <c r="L2990">
        <v>0.99114400000000002</v>
      </c>
      <c r="M2990">
        <v>188.078598</v>
      </c>
      <c r="N2990">
        <v>-237.728106</v>
      </c>
      <c r="O2990">
        <v>2.6524760000000001</v>
      </c>
      <c r="P2990">
        <v>188.10218800000001</v>
      </c>
      <c r="Q2990">
        <v>-237.73292499999999</v>
      </c>
      <c r="R2990">
        <v>2.650712</v>
      </c>
      <c r="S2990">
        <v>2.4077060000000001</v>
      </c>
      <c r="T2990">
        <v>1.763E-3</v>
      </c>
    </row>
    <row r="2991" spans="1:20" x14ac:dyDescent="0.25">
      <c r="A2991">
        <v>2989</v>
      </c>
      <c r="B2991">
        <v>7</v>
      </c>
      <c r="C2991">
        <v>-1</v>
      </c>
      <c r="D2991" t="s">
        <v>50</v>
      </c>
      <c r="E2991" t="s">
        <v>202</v>
      </c>
      <c r="F2991">
        <v>2.9701999999999999E-2</v>
      </c>
      <c r="G2991">
        <v>-1</v>
      </c>
      <c r="H2991">
        <v>397.20800000000003</v>
      </c>
      <c r="I2991">
        <v>-1</v>
      </c>
      <c r="J2991">
        <v>0</v>
      </c>
      <c r="K2991">
        <v>7.9938409999999998</v>
      </c>
      <c r="L2991">
        <v>0.87840300000000004</v>
      </c>
      <c r="M2991">
        <v>187.42838900000001</v>
      </c>
      <c r="N2991">
        <v>-237.46519900000001</v>
      </c>
      <c r="O2991">
        <v>2.7312609999999999</v>
      </c>
      <c r="P2991">
        <v>187.42776499999999</v>
      </c>
      <c r="Q2991">
        <v>-237.47226000000001</v>
      </c>
      <c r="R2991">
        <v>2.7323029999999999</v>
      </c>
      <c r="S2991">
        <v>0.708762</v>
      </c>
      <c r="T2991">
        <v>1.0430000000000001E-3</v>
      </c>
    </row>
    <row r="2992" spans="1:20" x14ac:dyDescent="0.25">
      <c r="A2992">
        <v>2990</v>
      </c>
      <c r="B2992">
        <v>7</v>
      </c>
      <c r="C2992">
        <v>-1</v>
      </c>
      <c r="D2992" t="s">
        <v>50</v>
      </c>
      <c r="E2992" t="s">
        <v>202</v>
      </c>
      <c r="F2992">
        <v>7.2428999999999993E-2</v>
      </c>
      <c r="G2992">
        <v>-1</v>
      </c>
      <c r="H2992">
        <v>424.49</v>
      </c>
      <c r="I2992">
        <v>-1</v>
      </c>
      <c r="J2992">
        <v>0</v>
      </c>
      <c r="K2992">
        <v>7.956575</v>
      </c>
      <c r="L2992">
        <v>0.94196199999999997</v>
      </c>
      <c r="M2992">
        <v>186.73923199999999</v>
      </c>
      <c r="N2992">
        <v>-237.26465099999999</v>
      </c>
      <c r="O2992">
        <v>2.816551</v>
      </c>
      <c r="P2992">
        <v>186.73820499999999</v>
      </c>
      <c r="Q2992">
        <v>-237.27044699999999</v>
      </c>
      <c r="R2992">
        <v>2.8157100000000002</v>
      </c>
      <c r="S2992">
        <v>0.58862000000000003</v>
      </c>
      <c r="T2992">
        <v>8.4099999999999995E-4</v>
      </c>
    </row>
    <row r="2993" spans="1:20" x14ac:dyDescent="0.25">
      <c r="A2993">
        <v>2991</v>
      </c>
      <c r="B2993">
        <v>7</v>
      </c>
      <c r="C2993">
        <v>-1</v>
      </c>
      <c r="D2993" t="s">
        <v>50</v>
      </c>
      <c r="E2993" t="s">
        <v>202</v>
      </c>
      <c r="F2993">
        <v>2.7980999999999999E-2</v>
      </c>
      <c r="G2993">
        <v>-1</v>
      </c>
      <c r="H2993">
        <v>387.09800000000001</v>
      </c>
      <c r="I2993">
        <v>-1</v>
      </c>
      <c r="J2993">
        <v>0</v>
      </c>
      <c r="K2993">
        <v>7.9993699999999999</v>
      </c>
      <c r="L2993">
        <v>0.755216</v>
      </c>
      <c r="M2993">
        <v>186.04241500000001</v>
      </c>
      <c r="N2993">
        <v>-237.129617</v>
      </c>
      <c r="O2993">
        <v>2.8910650000000002</v>
      </c>
      <c r="P2993">
        <v>186.03486599999999</v>
      </c>
      <c r="Q2993">
        <v>-237.119766</v>
      </c>
      <c r="R2993">
        <v>2.8918870000000001</v>
      </c>
      <c r="S2993">
        <v>1.240993</v>
      </c>
      <c r="T2993">
        <v>8.2200000000000003E-4</v>
      </c>
    </row>
    <row r="2994" spans="1:20" x14ac:dyDescent="0.25">
      <c r="A2994">
        <v>2992</v>
      </c>
      <c r="B2994">
        <v>7</v>
      </c>
      <c r="C2994">
        <v>-1</v>
      </c>
      <c r="D2994" t="s">
        <v>50</v>
      </c>
      <c r="E2994" t="s">
        <v>202</v>
      </c>
      <c r="F2994">
        <v>0.173064</v>
      </c>
      <c r="G2994">
        <v>-1</v>
      </c>
      <c r="H2994">
        <v>482.26400000000001</v>
      </c>
      <c r="I2994">
        <v>-1</v>
      </c>
      <c r="J2994">
        <v>0</v>
      </c>
      <c r="K2994">
        <v>8.0348869999999994</v>
      </c>
      <c r="L2994">
        <v>0.744977</v>
      </c>
      <c r="M2994">
        <v>185.370509</v>
      </c>
      <c r="N2994">
        <v>-237.04563300000001</v>
      </c>
      <c r="O2994">
        <v>2.9605709999999998</v>
      </c>
      <c r="P2994">
        <v>185.32003800000001</v>
      </c>
      <c r="Q2994">
        <v>-237.010178</v>
      </c>
      <c r="R2994">
        <v>2.9581840000000001</v>
      </c>
      <c r="S2994">
        <v>6.1680400000000004</v>
      </c>
      <c r="T2994">
        <v>2.3869999999999998E-3</v>
      </c>
    </row>
    <row r="2995" spans="1:20" x14ac:dyDescent="0.25">
      <c r="A2995">
        <v>2993</v>
      </c>
      <c r="B2995">
        <v>7</v>
      </c>
      <c r="C2995">
        <v>-1</v>
      </c>
      <c r="D2995" t="s">
        <v>50</v>
      </c>
      <c r="E2995" t="s">
        <v>202</v>
      </c>
      <c r="F2995">
        <v>8.8825000000000001E-2</v>
      </c>
      <c r="G2995">
        <v>-1</v>
      </c>
      <c r="H2995">
        <v>931.99599999999998</v>
      </c>
      <c r="I2995">
        <v>-1</v>
      </c>
      <c r="J2995">
        <v>0</v>
      </c>
      <c r="K2995">
        <v>8.0789030000000004</v>
      </c>
      <c r="L2995">
        <v>0.51751100000000005</v>
      </c>
      <c r="M2995">
        <v>184.566416</v>
      </c>
      <c r="N2995">
        <v>-236.928044</v>
      </c>
      <c r="O2995">
        <v>3.013007</v>
      </c>
      <c r="P2995">
        <v>184.597443</v>
      </c>
      <c r="Q2995">
        <v>-236.93725599999999</v>
      </c>
      <c r="R2995">
        <v>3.0140090000000002</v>
      </c>
      <c r="S2995">
        <v>3.2365010000000001</v>
      </c>
      <c r="T2995">
        <v>1.0020000000000001E-3</v>
      </c>
    </row>
    <row r="2996" spans="1:20" x14ac:dyDescent="0.25">
      <c r="A2996">
        <v>2994</v>
      </c>
      <c r="B2996">
        <v>7</v>
      </c>
      <c r="C2996">
        <v>-1</v>
      </c>
      <c r="D2996" t="s">
        <v>50</v>
      </c>
      <c r="E2996" t="s">
        <v>202</v>
      </c>
      <c r="F2996">
        <v>7.9675999999999997E-2</v>
      </c>
      <c r="G2996">
        <v>-1</v>
      </c>
      <c r="H2996">
        <v>505.75700000000001</v>
      </c>
      <c r="I2996">
        <v>-1</v>
      </c>
      <c r="J2996">
        <v>0</v>
      </c>
      <c r="K2996">
        <v>8.08765</v>
      </c>
      <c r="L2996">
        <v>0.33705000000000002</v>
      </c>
      <c r="M2996">
        <v>183.62953200000001</v>
      </c>
      <c r="N2996">
        <v>-236.860174</v>
      </c>
      <c r="O2996">
        <v>3.0714030000000001</v>
      </c>
      <c r="P2996">
        <v>183.628525</v>
      </c>
      <c r="Q2996">
        <v>-236.87922699999999</v>
      </c>
      <c r="R2996">
        <v>3.0695760000000001</v>
      </c>
      <c r="S2996">
        <v>1.9079680000000001</v>
      </c>
      <c r="T2996">
        <v>1.8270000000000001E-3</v>
      </c>
    </row>
    <row r="2997" spans="1:20" x14ac:dyDescent="0.25">
      <c r="A2997">
        <v>2995</v>
      </c>
      <c r="B2997">
        <v>7</v>
      </c>
      <c r="C2997">
        <v>-1</v>
      </c>
      <c r="D2997" t="s">
        <v>50</v>
      </c>
      <c r="E2997" t="s">
        <v>202</v>
      </c>
      <c r="F2997">
        <v>0.199993</v>
      </c>
      <c r="G2997">
        <v>-1</v>
      </c>
      <c r="H2997">
        <v>811.49800000000005</v>
      </c>
      <c r="I2997">
        <v>-1</v>
      </c>
      <c r="J2997">
        <v>0</v>
      </c>
      <c r="K2997">
        <v>8.0675249999999998</v>
      </c>
      <c r="L2997">
        <v>0.33087</v>
      </c>
      <c r="M2997">
        <v>182.93857199999999</v>
      </c>
      <c r="N2997">
        <v>-236.85852299999999</v>
      </c>
      <c r="O2997">
        <v>3.101305</v>
      </c>
      <c r="P2997">
        <v>182.901794</v>
      </c>
      <c r="Q2997">
        <v>-236.85673499999999</v>
      </c>
      <c r="R2997">
        <v>3.099272</v>
      </c>
      <c r="S2997">
        <v>3.6820729999999999</v>
      </c>
      <c r="T2997">
        <v>2.0330000000000001E-3</v>
      </c>
    </row>
    <row r="2998" spans="1:20" x14ac:dyDescent="0.25">
      <c r="A2998">
        <v>2996</v>
      </c>
      <c r="B2998">
        <v>7</v>
      </c>
      <c r="C2998">
        <v>-1</v>
      </c>
      <c r="D2998" t="s">
        <v>50</v>
      </c>
      <c r="E2998" t="s">
        <v>202</v>
      </c>
      <c r="F2998">
        <v>0.17815700000000001</v>
      </c>
      <c r="G2998">
        <v>-1</v>
      </c>
      <c r="H2998">
        <v>790.09</v>
      </c>
      <c r="I2998">
        <v>-1</v>
      </c>
      <c r="J2998">
        <v>0</v>
      </c>
      <c r="K2998">
        <v>8.0557569999999998</v>
      </c>
      <c r="L2998">
        <v>0.13336300000000001</v>
      </c>
      <c r="M2998">
        <v>182.166135</v>
      </c>
      <c r="N2998">
        <v>-236.841407</v>
      </c>
      <c r="O2998">
        <v>3.118312</v>
      </c>
      <c r="P2998">
        <v>182.17636100000001</v>
      </c>
      <c r="Q2998">
        <v>-236.84698499999999</v>
      </c>
      <c r="R2998">
        <v>3.11957</v>
      </c>
      <c r="S2998">
        <v>1.164868</v>
      </c>
      <c r="T2998">
        <v>1.258E-3</v>
      </c>
    </row>
    <row r="2999" spans="1:20" x14ac:dyDescent="0.25">
      <c r="A2999">
        <v>2997</v>
      </c>
      <c r="B2999">
        <v>7</v>
      </c>
      <c r="C2999">
        <v>-1</v>
      </c>
      <c r="D2999" t="s">
        <v>50</v>
      </c>
      <c r="E2999" t="s">
        <v>202</v>
      </c>
      <c r="F2999">
        <v>0.124917</v>
      </c>
      <c r="G2999">
        <v>-1</v>
      </c>
      <c r="H2999">
        <v>1017.442</v>
      </c>
      <c r="I2999">
        <v>-1</v>
      </c>
      <c r="J2999">
        <v>0</v>
      </c>
      <c r="K2999">
        <v>8.0474630000000005</v>
      </c>
      <c r="L2999">
        <v>0.161915</v>
      </c>
      <c r="M2999">
        <v>181.47328300000001</v>
      </c>
      <c r="N2999">
        <v>-236.89042000000001</v>
      </c>
      <c r="O2999">
        <v>3.13015</v>
      </c>
      <c r="P2999">
        <v>181.45185900000001</v>
      </c>
      <c r="Q2999">
        <v>-236.84320099999999</v>
      </c>
      <c r="R2999">
        <v>3.1326369999999999</v>
      </c>
      <c r="S2999">
        <v>5.1852020000000003</v>
      </c>
      <c r="T2999">
        <v>2.4870000000000001E-3</v>
      </c>
    </row>
    <row r="3000" spans="1:20" x14ac:dyDescent="0.25">
      <c r="A3000">
        <v>2998</v>
      </c>
      <c r="B3000">
        <v>7</v>
      </c>
      <c r="C3000">
        <v>-1</v>
      </c>
      <c r="D3000" t="s">
        <v>50</v>
      </c>
      <c r="E3000" t="s">
        <v>202</v>
      </c>
      <c r="F3000">
        <v>0.11949899999999999</v>
      </c>
      <c r="G3000">
        <v>-1</v>
      </c>
      <c r="H3000">
        <v>502.19299999999998</v>
      </c>
      <c r="I3000">
        <v>-1</v>
      </c>
      <c r="J3000">
        <v>0</v>
      </c>
      <c r="K3000">
        <v>8.0531590000000008</v>
      </c>
      <c r="L3000">
        <v>2.3140000000000001E-2</v>
      </c>
      <c r="M3000">
        <v>180.644722</v>
      </c>
      <c r="N3000">
        <v>-236.84994900000001</v>
      </c>
      <c r="O3000">
        <v>3.136228</v>
      </c>
      <c r="P3000">
        <v>180.72732500000001</v>
      </c>
      <c r="Q3000">
        <v>-236.84437600000001</v>
      </c>
      <c r="R3000">
        <v>3.140082</v>
      </c>
      <c r="S3000">
        <v>8.2791230000000002</v>
      </c>
      <c r="T3000">
        <v>3.8539999999999998E-3</v>
      </c>
    </row>
    <row r="3001" spans="1:20" x14ac:dyDescent="0.25">
      <c r="A3001">
        <v>2999</v>
      </c>
      <c r="B3001">
        <v>7</v>
      </c>
      <c r="C3001">
        <v>-1</v>
      </c>
      <c r="D3001" t="s">
        <v>50</v>
      </c>
      <c r="E3001" t="s">
        <v>202</v>
      </c>
      <c r="F3001">
        <v>2.7501000000000001E-2</v>
      </c>
      <c r="G3001">
        <v>-1</v>
      </c>
      <c r="H3001">
        <v>436.52600000000001</v>
      </c>
      <c r="I3001">
        <v>-1</v>
      </c>
      <c r="J3001">
        <v>0</v>
      </c>
      <c r="K3001">
        <v>8.0654909999999997</v>
      </c>
      <c r="L3001">
        <v>-7.1349999999999998E-3</v>
      </c>
      <c r="M3001">
        <v>179.74269100000001</v>
      </c>
      <c r="N3001">
        <v>-236.84677400000001</v>
      </c>
      <c r="O3001">
        <v>-3.1351689999999999</v>
      </c>
      <c r="P3001">
        <v>179.760223</v>
      </c>
      <c r="Q3001">
        <v>-236.85034200000001</v>
      </c>
      <c r="R3001">
        <v>-3.1365820000000002</v>
      </c>
      <c r="S3001">
        <v>1.7891490000000001</v>
      </c>
      <c r="T3001">
        <v>1.413E-3</v>
      </c>
    </row>
    <row r="3002" spans="1:20" x14ac:dyDescent="0.25">
      <c r="A3002">
        <v>3000</v>
      </c>
      <c r="B3002">
        <v>7</v>
      </c>
      <c r="C3002">
        <v>-1</v>
      </c>
      <c r="D3002" t="s">
        <v>50</v>
      </c>
      <c r="E3002" t="s">
        <v>202</v>
      </c>
      <c r="F3002">
        <v>0.29102600000000001</v>
      </c>
      <c r="G3002">
        <v>-1</v>
      </c>
      <c r="H3002">
        <v>630.17999999999995</v>
      </c>
      <c r="I3002">
        <v>-1</v>
      </c>
      <c r="J3002">
        <v>0</v>
      </c>
      <c r="K3002">
        <v>8.0709590000000002</v>
      </c>
      <c r="L3002">
        <v>7.7926999999999996E-2</v>
      </c>
      <c r="M3002">
        <v>179.040536</v>
      </c>
      <c r="N3002">
        <v>-236.857731</v>
      </c>
      <c r="O3002">
        <v>-3.1340430000000001</v>
      </c>
      <c r="P3002">
        <v>179.03405799999999</v>
      </c>
      <c r="Q3002">
        <v>-236.85701</v>
      </c>
      <c r="R3002">
        <v>-3.1330269999999998</v>
      </c>
      <c r="S3002">
        <v>0.65184699999999995</v>
      </c>
      <c r="T3002">
        <v>1.016E-3</v>
      </c>
    </row>
    <row r="3003" spans="1:20" x14ac:dyDescent="0.25">
      <c r="A3003">
        <v>3001</v>
      </c>
      <c r="B3003">
        <v>7</v>
      </c>
      <c r="C3003">
        <v>-1</v>
      </c>
      <c r="D3003" t="s">
        <v>50</v>
      </c>
      <c r="E3003" t="s">
        <v>202</v>
      </c>
      <c r="F3003">
        <v>0.11164</v>
      </c>
      <c r="G3003">
        <v>-1</v>
      </c>
      <c r="H3003">
        <v>396.82400000000001</v>
      </c>
      <c r="I3003">
        <v>-1</v>
      </c>
      <c r="J3003">
        <v>0</v>
      </c>
      <c r="K3003">
        <v>8.071529</v>
      </c>
      <c r="L3003">
        <v>-2.9773000000000001E-2</v>
      </c>
      <c r="M3003">
        <v>178.32236700000001</v>
      </c>
      <c r="N3003">
        <v>-236.85063400000001</v>
      </c>
      <c r="O3003">
        <v>-3.1293139999999999</v>
      </c>
      <c r="P3003">
        <v>178.30767800000001</v>
      </c>
      <c r="Q3003">
        <v>-236.86528000000001</v>
      </c>
      <c r="R3003">
        <v>-3.1314299999999999</v>
      </c>
      <c r="S3003">
        <v>2.0743079999999998</v>
      </c>
      <c r="T3003">
        <v>2.1150000000000001E-3</v>
      </c>
    </row>
    <row r="3004" spans="1:20" x14ac:dyDescent="0.25">
      <c r="A3004">
        <v>3002</v>
      </c>
      <c r="B3004">
        <v>7</v>
      </c>
      <c r="C3004">
        <v>-1</v>
      </c>
      <c r="D3004" t="s">
        <v>50</v>
      </c>
      <c r="E3004" t="s">
        <v>202</v>
      </c>
      <c r="F3004">
        <v>8.6555000000000007E-2</v>
      </c>
      <c r="G3004">
        <v>-1</v>
      </c>
      <c r="H3004">
        <v>647.17899999999997</v>
      </c>
      <c r="I3004">
        <v>-1</v>
      </c>
      <c r="J3004">
        <v>0</v>
      </c>
      <c r="K3004">
        <v>8.0676179999999995</v>
      </c>
      <c r="L3004">
        <v>6.3088000000000005E-2</v>
      </c>
      <c r="M3004">
        <v>177.59637000000001</v>
      </c>
      <c r="N3004">
        <v>-236.87572700000001</v>
      </c>
      <c r="O3004">
        <v>-3.1288309999999999</v>
      </c>
      <c r="P3004">
        <v>177.581436</v>
      </c>
      <c r="Q3004">
        <v>-236.87413000000001</v>
      </c>
      <c r="R3004">
        <v>-3.129486</v>
      </c>
      <c r="S3004">
        <v>1.5018469999999999</v>
      </c>
      <c r="T3004">
        <v>6.5499999999999998E-4</v>
      </c>
    </row>
    <row r="3005" spans="1:20" x14ac:dyDescent="0.25">
      <c r="A3005">
        <v>3003</v>
      </c>
      <c r="B3005">
        <v>7</v>
      </c>
      <c r="C3005">
        <v>-1</v>
      </c>
      <c r="D3005" t="s">
        <v>50</v>
      </c>
      <c r="E3005" t="s">
        <v>202</v>
      </c>
      <c r="F3005">
        <v>0.12758800000000001</v>
      </c>
      <c r="G3005">
        <v>-1</v>
      </c>
      <c r="H3005">
        <v>477.18099999999998</v>
      </c>
      <c r="I3005">
        <v>-1</v>
      </c>
      <c r="J3005">
        <v>0</v>
      </c>
      <c r="K3005">
        <v>8.0624690000000001</v>
      </c>
      <c r="L3005">
        <v>3.4973999999999998E-2</v>
      </c>
      <c r="M3005">
        <v>176.61215999999999</v>
      </c>
      <c r="N3005">
        <v>-236.91133600000001</v>
      </c>
      <c r="O3005">
        <v>-3.1288610000000001</v>
      </c>
      <c r="P3005">
        <v>176.61373900000001</v>
      </c>
      <c r="Q3005">
        <v>-236.88514699999999</v>
      </c>
      <c r="R3005">
        <v>-3.1298080000000001</v>
      </c>
      <c r="S3005">
        <v>2.6236290000000002</v>
      </c>
      <c r="T3005">
        <v>9.4799999999999995E-4</v>
      </c>
    </row>
    <row r="3006" spans="1:20" x14ac:dyDescent="0.25">
      <c r="A3006">
        <v>3004</v>
      </c>
      <c r="B3006">
        <v>7</v>
      </c>
      <c r="C3006">
        <v>-1</v>
      </c>
      <c r="D3006" t="s">
        <v>50</v>
      </c>
      <c r="E3006" t="s">
        <v>202</v>
      </c>
      <c r="F3006">
        <v>6.4224000000000003E-2</v>
      </c>
      <c r="G3006">
        <v>-1</v>
      </c>
      <c r="H3006">
        <v>571.39499999999998</v>
      </c>
      <c r="I3006">
        <v>-1</v>
      </c>
      <c r="J3006">
        <v>0</v>
      </c>
      <c r="K3006">
        <v>8.0612429999999993</v>
      </c>
      <c r="L3006">
        <v>-6.4953999999999998E-2</v>
      </c>
      <c r="M3006">
        <v>175.90533300000001</v>
      </c>
      <c r="N3006">
        <v>-236.87964600000001</v>
      </c>
      <c r="O3006">
        <v>-3.1290529999999999</v>
      </c>
      <c r="P3006">
        <v>175.88827499999999</v>
      </c>
      <c r="Q3006">
        <v>-236.89198300000001</v>
      </c>
      <c r="R3006">
        <v>-3.1317149999999998</v>
      </c>
      <c r="S3006">
        <v>2.105194</v>
      </c>
      <c r="T3006">
        <v>2.6619999999999999E-3</v>
      </c>
    </row>
    <row r="3007" spans="1:20" x14ac:dyDescent="0.25">
      <c r="A3007">
        <v>3005</v>
      </c>
      <c r="B3007">
        <v>7</v>
      </c>
      <c r="C3007">
        <v>-1</v>
      </c>
      <c r="D3007" t="s">
        <v>50</v>
      </c>
      <c r="E3007" t="s">
        <v>202</v>
      </c>
      <c r="F3007">
        <v>9.9515999999999993E-2</v>
      </c>
      <c r="G3007">
        <v>-1</v>
      </c>
      <c r="H3007">
        <v>622.14</v>
      </c>
      <c r="I3007">
        <v>-1</v>
      </c>
      <c r="J3007">
        <v>0</v>
      </c>
      <c r="K3007">
        <v>8.0626689999999996</v>
      </c>
      <c r="L3007">
        <v>3.7094000000000002E-2</v>
      </c>
      <c r="M3007">
        <v>175.142912</v>
      </c>
      <c r="N3007">
        <v>-236.91927699999999</v>
      </c>
      <c r="O3007">
        <v>-3.1319949999999999</v>
      </c>
      <c r="P3007">
        <v>175.162735</v>
      </c>
      <c r="Q3007">
        <v>-236.89781199999999</v>
      </c>
      <c r="R3007">
        <v>-3.1324640000000001</v>
      </c>
      <c r="S3007">
        <v>2.9218150000000001</v>
      </c>
      <c r="T3007">
        <v>4.6900000000000002E-4</v>
      </c>
    </row>
    <row r="3008" spans="1:20" x14ac:dyDescent="0.25">
      <c r="A3008">
        <v>3006</v>
      </c>
      <c r="B3008">
        <v>6</v>
      </c>
      <c r="C3008">
        <v>-1</v>
      </c>
      <c r="D3008" t="s">
        <v>51</v>
      </c>
      <c r="E3008" t="s">
        <v>202</v>
      </c>
      <c r="F3008">
        <v>5.3206999999999997E-2</v>
      </c>
      <c r="G3008">
        <v>-1</v>
      </c>
      <c r="H3008">
        <v>568.13300000000004</v>
      </c>
      <c r="I3008">
        <v>-1</v>
      </c>
      <c r="J3008">
        <v>0</v>
      </c>
      <c r="K3008">
        <v>8.0646100000000001</v>
      </c>
      <c r="L3008">
        <v>-5.8340000000000003E-2</v>
      </c>
      <c r="M3008">
        <v>174.415277</v>
      </c>
      <c r="N3008">
        <v>-236.91414599999999</v>
      </c>
      <c r="O3008">
        <v>-3.1322559999999999</v>
      </c>
      <c r="P3008">
        <v>174.43701200000001</v>
      </c>
      <c r="Q3008">
        <v>-236.90339700000001</v>
      </c>
      <c r="R3008">
        <v>-3.1338979999999999</v>
      </c>
      <c r="S3008">
        <v>2.424769</v>
      </c>
      <c r="T3008">
        <v>1.642E-3</v>
      </c>
    </row>
    <row r="3009" spans="1:20" x14ac:dyDescent="0.25">
      <c r="A3009">
        <v>3007</v>
      </c>
      <c r="B3009">
        <v>6</v>
      </c>
      <c r="C3009">
        <v>-1</v>
      </c>
      <c r="D3009" t="s">
        <v>51</v>
      </c>
      <c r="E3009" t="s">
        <v>202</v>
      </c>
      <c r="F3009">
        <v>6.7297999999999997E-2</v>
      </c>
      <c r="G3009">
        <v>-1</v>
      </c>
      <c r="H3009">
        <v>588.75800000000004</v>
      </c>
      <c r="I3009">
        <v>-1</v>
      </c>
      <c r="J3009">
        <v>0</v>
      </c>
      <c r="K3009">
        <v>8.0662529999999997</v>
      </c>
      <c r="L3009">
        <v>-5.5037000000000003E-2</v>
      </c>
      <c r="M3009">
        <v>173.41976700000001</v>
      </c>
      <c r="N3009">
        <v>-236.97434799999999</v>
      </c>
      <c r="O3009">
        <v>-3.1334420000000001</v>
      </c>
      <c r="P3009">
        <v>173.46911600000001</v>
      </c>
      <c r="Q3009">
        <v>-236.91004899999999</v>
      </c>
      <c r="R3009">
        <v>-3.134735</v>
      </c>
      <c r="S3009">
        <v>8.1053899999999999</v>
      </c>
      <c r="T3009">
        <v>1.294E-3</v>
      </c>
    </row>
    <row r="3010" spans="1:20" x14ac:dyDescent="0.25">
      <c r="A3010">
        <v>3008</v>
      </c>
      <c r="B3010">
        <v>6</v>
      </c>
      <c r="C3010">
        <v>-1</v>
      </c>
      <c r="D3010" t="s">
        <v>51</v>
      </c>
      <c r="E3010" t="s">
        <v>202</v>
      </c>
      <c r="F3010">
        <v>7.8889000000000001E-2</v>
      </c>
      <c r="G3010">
        <v>-1</v>
      </c>
      <c r="H3010">
        <v>434.98</v>
      </c>
      <c r="I3010">
        <v>-1</v>
      </c>
      <c r="J3010">
        <v>0</v>
      </c>
      <c r="K3010">
        <v>8.0661140000000007</v>
      </c>
      <c r="L3010">
        <v>4.5213000000000003E-2</v>
      </c>
      <c r="M3010">
        <v>172.744651</v>
      </c>
      <c r="N3010">
        <v>-236.916935</v>
      </c>
      <c r="O3010">
        <v>-3.1341739999999998</v>
      </c>
      <c r="P3010">
        <v>172.743134</v>
      </c>
      <c r="Q3010">
        <v>-236.91459699999999</v>
      </c>
      <c r="R3010">
        <v>-3.1346669999999999</v>
      </c>
      <c r="S3010">
        <v>0.27871000000000001</v>
      </c>
      <c r="T3010">
        <v>4.9299999999999995E-4</v>
      </c>
    </row>
    <row r="3011" spans="1:20" x14ac:dyDescent="0.25">
      <c r="A3011">
        <v>3009</v>
      </c>
      <c r="B3011">
        <v>6</v>
      </c>
      <c r="C3011">
        <v>-1</v>
      </c>
      <c r="D3011" t="s">
        <v>51</v>
      </c>
      <c r="E3011" t="s">
        <v>202</v>
      </c>
      <c r="F3011">
        <v>3.1746000000000003E-2</v>
      </c>
      <c r="G3011">
        <v>-1</v>
      </c>
      <c r="H3011">
        <v>532.14400000000001</v>
      </c>
      <c r="I3011">
        <v>-1</v>
      </c>
      <c r="J3011">
        <v>0</v>
      </c>
      <c r="K3011">
        <v>8.0651209999999995</v>
      </c>
      <c r="L3011">
        <v>-6.0887999999999998E-2</v>
      </c>
      <c r="M3011">
        <v>172.05171200000001</v>
      </c>
      <c r="N3011">
        <v>-236.875316</v>
      </c>
      <c r="O3011">
        <v>-3.1399469999999998</v>
      </c>
      <c r="P3011">
        <v>172.01724200000001</v>
      </c>
      <c r="Q3011">
        <v>-236.91890000000001</v>
      </c>
      <c r="R3011">
        <v>-3.1358419999999998</v>
      </c>
      <c r="S3011">
        <v>5.5566579999999997</v>
      </c>
      <c r="T3011">
        <v>4.1060000000000003E-3</v>
      </c>
    </row>
    <row r="3012" spans="1:20" x14ac:dyDescent="0.25">
      <c r="A3012">
        <v>3010</v>
      </c>
      <c r="B3012">
        <v>6</v>
      </c>
      <c r="C3012">
        <v>-1</v>
      </c>
      <c r="D3012" t="s">
        <v>51</v>
      </c>
      <c r="E3012" t="s">
        <v>202</v>
      </c>
      <c r="F3012">
        <v>2.342E-2</v>
      </c>
      <c r="G3012">
        <v>-1</v>
      </c>
      <c r="H3012">
        <v>582.34199999999998</v>
      </c>
      <c r="I3012">
        <v>-1</v>
      </c>
      <c r="J3012">
        <v>0</v>
      </c>
      <c r="K3012">
        <v>8.0644010000000002</v>
      </c>
      <c r="L3012">
        <v>3.8197000000000002E-2</v>
      </c>
      <c r="M3012">
        <v>171.286225</v>
      </c>
      <c r="N3012">
        <v>-236.90326999999999</v>
      </c>
      <c r="O3012">
        <v>-3.1379760000000001</v>
      </c>
      <c r="P3012">
        <v>171.29144299999999</v>
      </c>
      <c r="Q3012">
        <v>-236.92188999999999</v>
      </c>
      <c r="R3012">
        <v>-3.1363970000000001</v>
      </c>
      <c r="S3012">
        <v>1.9337930000000001</v>
      </c>
      <c r="T3012">
        <v>1.58E-3</v>
      </c>
    </row>
    <row r="3013" spans="1:20" x14ac:dyDescent="0.25">
      <c r="A3013">
        <v>3011</v>
      </c>
      <c r="B3013">
        <v>5</v>
      </c>
      <c r="C3013">
        <v>-1</v>
      </c>
      <c r="D3013" t="s">
        <v>52</v>
      </c>
      <c r="E3013" t="s">
        <v>202</v>
      </c>
      <c r="F3013">
        <v>1.107E-2</v>
      </c>
      <c r="G3013">
        <v>-1</v>
      </c>
      <c r="H3013">
        <v>616.22199999999998</v>
      </c>
      <c r="I3013">
        <v>-1</v>
      </c>
      <c r="J3013">
        <v>0</v>
      </c>
      <c r="K3013">
        <v>8.0639800000000008</v>
      </c>
      <c r="L3013">
        <v>-5.8090999999999997E-2</v>
      </c>
      <c r="M3013">
        <v>170.54405600000001</v>
      </c>
      <c r="N3013">
        <v>-236.94766799999999</v>
      </c>
      <c r="O3013">
        <v>-3.1376170000000001</v>
      </c>
      <c r="P3013">
        <v>170.56564299999999</v>
      </c>
      <c r="Q3013">
        <v>-236.92463699999999</v>
      </c>
      <c r="R3013">
        <v>-3.1377809999999999</v>
      </c>
      <c r="S3013">
        <v>3.1566779999999999</v>
      </c>
      <c r="T3013">
        <v>1.64E-4</v>
      </c>
    </row>
    <row r="3014" spans="1:20" x14ac:dyDescent="0.25">
      <c r="A3014">
        <v>3012</v>
      </c>
      <c r="B3014">
        <v>5</v>
      </c>
      <c r="C3014">
        <v>-1</v>
      </c>
      <c r="D3014" t="s">
        <v>52</v>
      </c>
      <c r="E3014" t="s">
        <v>202</v>
      </c>
      <c r="F3014">
        <v>9.1951000000000005E-2</v>
      </c>
      <c r="G3014">
        <v>-1</v>
      </c>
      <c r="H3014">
        <v>412.54199999999997</v>
      </c>
      <c r="I3014">
        <v>-1</v>
      </c>
      <c r="J3014">
        <v>0</v>
      </c>
      <c r="K3014">
        <v>8.0643619999999991</v>
      </c>
      <c r="L3014">
        <v>-5.4795000000000003E-2</v>
      </c>
      <c r="M3014">
        <v>169.592581</v>
      </c>
      <c r="N3014">
        <v>-236.91928300000001</v>
      </c>
      <c r="O3014">
        <v>-3.134862</v>
      </c>
      <c r="P3014">
        <v>169.59790000000001</v>
      </c>
      <c r="Q3014">
        <v>-236.92756700000001</v>
      </c>
      <c r="R3014">
        <v>-3.1386129999999999</v>
      </c>
      <c r="S3014">
        <v>0.984402</v>
      </c>
      <c r="T3014">
        <v>3.751E-3</v>
      </c>
    </row>
    <row r="3015" spans="1:20" x14ac:dyDescent="0.25">
      <c r="A3015">
        <v>3013</v>
      </c>
      <c r="B3015">
        <v>5</v>
      </c>
      <c r="C3015">
        <v>-1</v>
      </c>
      <c r="D3015" t="s">
        <v>52</v>
      </c>
      <c r="E3015" t="s">
        <v>202</v>
      </c>
      <c r="F3015">
        <v>0.155363</v>
      </c>
      <c r="G3015">
        <v>-1</v>
      </c>
      <c r="H3015">
        <v>676.82299999999998</v>
      </c>
      <c r="I3015">
        <v>-1</v>
      </c>
      <c r="J3015">
        <v>0</v>
      </c>
      <c r="K3015">
        <v>8.0648510000000009</v>
      </c>
      <c r="L3015">
        <v>4.5656000000000002E-2</v>
      </c>
      <c r="M3015">
        <v>168.88160099999999</v>
      </c>
      <c r="N3015">
        <v>-236.92190500000001</v>
      </c>
      <c r="O3015">
        <v>-3.1408450000000001</v>
      </c>
      <c r="P3015">
        <v>168.87210099999999</v>
      </c>
      <c r="Q3015">
        <v>-236.92935199999999</v>
      </c>
      <c r="R3015">
        <v>-3.1385190000000001</v>
      </c>
      <c r="S3015">
        <v>1.2071080000000001</v>
      </c>
      <c r="T3015">
        <v>2.3270000000000001E-3</v>
      </c>
    </row>
    <row r="3016" spans="1:20" x14ac:dyDescent="0.25">
      <c r="A3016">
        <v>3014</v>
      </c>
      <c r="B3016">
        <v>5</v>
      </c>
      <c r="C3016">
        <v>-1</v>
      </c>
      <c r="D3016" t="s">
        <v>52</v>
      </c>
      <c r="E3016" t="s">
        <v>202</v>
      </c>
      <c r="F3016">
        <v>5.8179000000000002E-2</v>
      </c>
      <c r="G3016">
        <v>-1</v>
      </c>
      <c r="H3016">
        <v>607.81500000000005</v>
      </c>
      <c r="I3016">
        <v>-1</v>
      </c>
      <c r="J3016">
        <v>0</v>
      </c>
      <c r="K3016">
        <v>8.0650580000000005</v>
      </c>
      <c r="L3016">
        <v>-5.2391E-2</v>
      </c>
      <c r="M3016">
        <v>168.145341</v>
      </c>
      <c r="N3016">
        <v>-236.90178</v>
      </c>
      <c r="O3016">
        <v>-3.1407340000000001</v>
      </c>
      <c r="P3016">
        <v>168.14630099999999</v>
      </c>
      <c r="Q3016">
        <v>-236.93128999999999</v>
      </c>
      <c r="R3016">
        <v>-3.13931</v>
      </c>
      <c r="S3016">
        <v>2.952515</v>
      </c>
      <c r="T3016">
        <v>1.4239999999999999E-3</v>
      </c>
    </row>
    <row r="3017" spans="1:20" x14ac:dyDescent="0.25">
      <c r="A3017">
        <v>3015</v>
      </c>
      <c r="B3017">
        <v>5</v>
      </c>
      <c r="C3017">
        <v>-1</v>
      </c>
      <c r="D3017" t="s">
        <v>52</v>
      </c>
      <c r="E3017" t="s">
        <v>202</v>
      </c>
      <c r="F3017">
        <v>4.5775999999999997E-2</v>
      </c>
      <c r="G3017">
        <v>-1</v>
      </c>
      <c r="H3017">
        <v>496.86500000000001</v>
      </c>
      <c r="I3017">
        <v>-1</v>
      </c>
      <c r="J3017">
        <v>0</v>
      </c>
      <c r="K3017">
        <v>8.0650630000000003</v>
      </c>
      <c r="L3017">
        <v>4.7309999999999998E-2</v>
      </c>
      <c r="M3017">
        <v>167.45958200000001</v>
      </c>
      <c r="N3017">
        <v>-236.92739700000001</v>
      </c>
      <c r="O3017">
        <v>-3.1324399999999999</v>
      </c>
      <c r="P3017">
        <v>167.420502</v>
      </c>
      <c r="Q3017">
        <v>-236.932785</v>
      </c>
      <c r="R3017">
        <v>-3.1389990000000001</v>
      </c>
      <c r="S3017">
        <v>3.9449610000000002</v>
      </c>
      <c r="T3017">
        <v>6.5589999999999997E-3</v>
      </c>
    </row>
    <row r="3018" spans="1:20" x14ac:dyDescent="0.25">
      <c r="A3018">
        <v>3016</v>
      </c>
      <c r="B3018">
        <v>5</v>
      </c>
      <c r="C3018">
        <v>-1</v>
      </c>
      <c r="D3018" t="s">
        <v>52</v>
      </c>
      <c r="E3018" t="s">
        <v>202</v>
      </c>
      <c r="F3018">
        <v>5.5384000000000003E-2</v>
      </c>
      <c r="G3018">
        <v>-1</v>
      </c>
      <c r="H3018">
        <v>1087.46</v>
      </c>
      <c r="I3018">
        <v>-1</v>
      </c>
      <c r="J3018">
        <v>0</v>
      </c>
      <c r="K3018">
        <v>8.0648260000000001</v>
      </c>
      <c r="L3018">
        <v>4.4299999999999999E-2</v>
      </c>
      <c r="M3018">
        <v>166.45629500000001</v>
      </c>
      <c r="N3018">
        <v>-236.94149999999999</v>
      </c>
      <c r="O3018">
        <v>-3.1404740000000002</v>
      </c>
      <c r="P3018">
        <v>166.45277400000001</v>
      </c>
      <c r="Q3018">
        <v>-236.934326</v>
      </c>
      <c r="R3018">
        <v>-3.1395650000000002</v>
      </c>
      <c r="S3018">
        <v>0.79913500000000004</v>
      </c>
      <c r="T3018">
        <v>9.0899999999999998E-4</v>
      </c>
    </row>
    <row r="3019" spans="1:20" x14ac:dyDescent="0.25">
      <c r="A3019">
        <v>3017</v>
      </c>
      <c r="B3019">
        <v>5</v>
      </c>
      <c r="C3019">
        <v>-1</v>
      </c>
      <c r="D3019" t="s">
        <v>52</v>
      </c>
      <c r="E3019" t="s">
        <v>202</v>
      </c>
      <c r="F3019">
        <v>7.6663999999999996E-2</v>
      </c>
      <c r="G3019">
        <v>-1</v>
      </c>
      <c r="H3019">
        <v>1075.365</v>
      </c>
      <c r="I3019">
        <v>-1</v>
      </c>
      <c r="J3019">
        <v>0</v>
      </c>
      <c r="K3019">
        <v>8.0646339999999999</v>
      </c>
      <c r="L3019">
        <v>-5.3287000000000001E-2</v>
      </c>
      <c r="M3019">
        <v>165.75610499999999</v>
      </c>
      <c r="N3019">
        <v>-236.91073800000001</v>
      </c>
      <c r="O3019">
        <v>-3.1365129999999999</v>
      </c>
      <c r="P3019">
        <v>165.72697400000001</v>
      </c>
      <c r="Q3019">
        <v>-236.935349</v>
      </c>
      <c r="R3019">
        <v>-3.14046</v>
      </c>
      <c r="S3019">
        <v>3.8134960000000002</v>
      </c>
      <c r="T3019">
        <v>3.947E-3</v>
      </c>
    </row>
    <row r="3020" spans="1:20" x14ac:dyDescent="0.25">
      <c r="A3020">
        <v>3018</v>
      </c>
      <c r="B3020">
        <v>5</v>
      </c>
      <c r="C3020">
        <v>-1</v>
      </c>
      <c r="D3020" t="s">
        <v>52</v>
      </c>
      <c r="E3020" t="s">
        <v>202</v>
      </c>
      <c r="F3020">
        <v>6.7084000000000005E-2</v>
      </c>
      <c r="G3020">
        <v>-1</v>
      </c>
      <c r="H3020">
        <v>393.637</v>
      </c>
      <c r="I3020">
        <v>-1</v>
      </c>
      <c r="J3020">
        <v>0</v>
      </c>
      <c r="K3020">
        <v>8.0646430000000002</v>
      </c>
      <c r="L3020">
        <v>4.6323000000000003E-2</v>
      </c>
      <c r="M3020">
        <v>165.00199599999999</v>
      </c>
      <c r="N3020">
        <v>-236.947439</v>
      </c>
      <c r="O3020">
        <v>-3.1358630000000001</v>
      </c>
      <c r="P3020">
        <v>165.00117499999999</v>
      </c>
      <c r="Q3020">
        <v>-236.935867</v>
      </c>
      <c r="R3020">
        <v>-3.1402809999999999</v>
      </c>
      <c r="S3020">
        <v>1.160093</v>
      </c>
      <c r="T3020">
        <v>4.4180000000000001E-3</v>
      </c>
    </row>
    <row r="3021" spans="1:20" x14ac:dyDescent="0.25">
      <c r="A3021">
        <v>3019</v>
      </c>
      <c r="B3021">
        <v>5</v>
      </c>
      <c r="C3021">
        <v>-1</v>
      </c>
      <c r="D3021" t="s">
        <v>52</v>
      </c>
      <c r="E3021" t="s">
        <v>202</v>
      </c>
      <c r="F3021">
        <v>9.2193999999999998E-2</v>
      </c>
      <c r="G3021">
        <v>-1</v>
      </c>
      <c r="H3021">
        <v>518.91300000000001</v>
      </c>
      <c r="I3021">
        <v>-1</v>
      </c>
      <c r="J3021">
        <v>0</v>
      </c>
      <c r="K3021">
        <v>8.0646740000000001</v>
      </c>
      <c r="L3021">
        <v>-5.1039000000000001E-2</v>
      </c>
      <c r="M3021">
        <v>164.20143899999999</v>
      </c>
      <c r="N3021">
        <v>-237.00625199999999</v>
      </c>
      <c r="O3021">
        <v>3.1409210000000001</v>
      </c>
      <c r="P3021">
        <v>164.27536000000001</v>
      </c>
      <c r="Q3021">
        <v>-236.93663000000001</v>
      </c>
      <c r="R3021">
        <v>-3.140965</v>
      </c>
      <c r="S3021">
        <v>10.154565</v>
      </c>
      <c r="T3021">
        <v>4.3999999999999999E-5</v>
      </c>
    </row>
    <row r="3022" spans="1:20" x14ac:dyDescent="0.25">
      <c r="A3022">
        <v>3020</v>
      </c>
      <c r="B3022">
        <v>5</v>
      </c>
      <c r="C3022">
        <v>-1</v>
      </c>
      <c r="D3022" t="s">
        <v>52</v>
      </c>
      <c r="E3022" t="s">
        <v>202</v>
      </c>
      <c r="F3022">
        <v>0.16383200000000001</v>
      </c>
      <c r="G3022">
        <v>-1</v>
      </c>
      <c r="H3022">
        <v>566.70600000000002</v>
      </c>
      <c r="I3022">
        <v>-1</v>
      </c>
      <c r="J3022">
        <v>0</v>
      </c>
      <c r="K3022">
        <v>8.0647909999999996</v>
      </c>
      <c r="L3022">
        <v>-5.0939999999999999E-2</v>
      </c>
      <c r="M3022">
        <v>163.27062699999999</v>
      </c>
      <c r="N3022">
        <v>-236.92617200000001</v>
      </c>
      <c r="O3022">
        <v>3.140679</v>
      </c>
      <c r="P3022">
        <v>163.307648</v>
      </c>
      <c r="Q3022">
        <v>-236.937241</v>
      </c>
      <c r="R3022">
        <v>-3.141168</v>
      </c>
      <c r="S3022">
        <v>3.8639510000000001</v>
      </c>
      <c r="T3022">
        <v>4.8999999999999998E-4</v>
      </c>
    </row>
    <row r="3023" spans="1:20" x14ac:dyDescent="0.25">
      <c r="A3023">
        <v>3021</v>
      </c>
      <c r="B3023">
        <v>4</v>
      </c>
      <c r="C3023">
        <v>-1</v>
      </c>
      <c r="D3023" t="s">
        <v>53</v>
      </c>
      <c r="E3023" t="s">
        <v>202</v>
      </c>
      <c r="F3023">
        <v>0.105334</v>
      </c>
      <c r="G3023">
        <v>-1</v>
      </c>
      <c r="H3023">
        <v>856.02200000000005</v>
      </c>
      <c r="I3023">
        <v>-1</v>
      </c>
      <c r="J3023">
        <v>0</v>
      </c>
      <c r="K3023">
        <v>8.064838</v>
      </c>
      <c r="L3023">
        <v>4.777E-2</v>
      </c>
      <c r="M3023">
        <v>162.576413</v>
      </c>
      <c r="N3023">
        <v>-236.916901</v>
      </c>
      <c r="O3023">
        <v>3.1316419999999998</v>
      </c>
      <c r="P3023">
        <v>162.58184800000001</v>
      </c>
      <c r="Q3023">
        <v>-236.93746899999999</v>
      </c>
      <c r="R3023">
        <v>-3.1407820000000002</v>
      </c>
      <c r="S3023">
        <v>2.1274139999999999</v>
      </c>
      <c r="T3023">
        <v>9.1409999999999998E-3</v>
      </c>
    </row>
    <row r="3024" spans="1:20" x14ac:dyDescent="0.25">
      <c r="A3024">
        <v>3022</v>
      </c>
      <c r="B3024">
        <v>6</v>
      </c>
      <c r="C3024">
        <v>-1</v>
      </c>
      <c r="D3024" t="s">
        <v>54</v>
      </c>
      <c r="E3024" t="s">
        <v>202</v>
      </c>
      <c r="F3024">
        <v>4.1902000000000002E-2</v>
      </c>
      <c r="G3024">
        <v>-1</v>
      </c>
      <c r="H3024">
        <v>466.98399999999998</v>
      </c>
      <c r="I3024">
        <v>-1</v>
      </c>
      <c r="J3024">
        <v>0</v>
      </c>
      <c r="K3024">
        <v>8.0576279999999993</v>
      </c>
      <c r="L3024">
        <v>-5.1554999999999997E-2</v>
      </c>
      <c r="M3024">
        <v>161.84237999999999</v>
      </c>
      <c r="N3024">
        <v>-236.945863</v>
      </c>
      <c r="O3024">
        <v>3.1406450000000001</v>
      </c>
      <c r="P3024">
        <v>161.85621599999999</v>
      </c>
      <c r="Q3024">
        <v>-236.93795800000001</v>
      </c>
      <c r="R3024">
        <v>-3.141381</v>
      </c>
      <c r="S3024">
        <v>1.593507</v>
      </c>
      <c r="T3024">
        <v>7.3499999999999998E-4</v>
      </c>
    </row>
    <row r="3025" spans="1:20" x14ac:dyDescent="0.25">
      <c r="A3025">
        <v>3023</v>
      </c>
      <c r="B3025">
        <v>6</v>
      </c>
      <c r="C3025">
        <v>-1</v>
      </c>
      <c r="D3025" t="s">
        <v>54</v>
      </c>
      <c r="E3025" t="s">
        <v>202</v>
      </c>
      <c r="F3025">
        <v>8.2622000000000001E-2</v>
      </c>
      <c r="G3025">
        <v>-1</v>
      </c>
      <c r="H3025">
        <v>535.33100000000002</v>
      </c>
      <c r="I3025">
        <v>-1</v>
      </c>
      <c r="J3025">
        <v>0</v>
      </c>
      <c r="K3025">
        <v>8.0090000000000003</v>
      </c>
      <c r="L3025">
        <v>4.8975999999999999E-2</v>
      </c>
      <c r="M3025">
        <v>161.135841</v>
      </c>
      <c r="N3025">
        <v>-236.90765400000001</v>
      </c>
      <c r="O3025">
        <v>3.1385839999999998</v>
      </c>
      <c r="P3025">
        <v>161.13308699999999</v>
      </c>
      <c r="Q3025">
        <v>-236.93795800000001</v>
      </c>
      <c r="R3025">
        <v>-3.1410360000000002</v>
      </c>
      <c r="S3025">
        <v>3.0428820000000001</v>
      </c>
      <c r="T3025">
        <v>2.4510000000000001E-3</v>
      </c>
    </row>
    <row r="3026" spans="1:20" x14ac:dyDescent="0.25">
      <c r="A3026">
        <v>3024</v>
      </c>
      <c r="B3026">
        <v>6</v>
      </c>
      <c r="C3026">
        <v>-1</v>
      </c>
      <c r="D3026" t="s">
        <v>54</v>
      </c>
      <c r="E3026" t="s">
        <v>202</v>
      </c>
      <c r="F3026">
        <v>5.6903000000000002E-2</v>
      </c>
      <c r="G3026">
        <v>-1</v>
      </c>
      <c r="H3026">
        <v>523.12400000000002</v>
      </c>
      <c r="I3026">
        <v>-1</v>
      </c>
      <c r="J3026">
        <v>0</v>
      </c>
      <c r="K3026">
        <v>7.8691139999999997</v>
      </c>
      <c r="L3026">
        <v>5.0008999999999998E-2</v>
      </c>
      <c r="M3026">
        <v>160.19645</v>
      </c>
      <c r="N3026">
        <v>-236.90913599999999</v>
      </c>
      <c r="O3026">
        <v>-3.1391019999999998</v>
      </c>
      <c r="P3026">
        <v>160.180466</v>
      </c>
      <c r="Q3026">
        <v>-236.93803399999999</v>
      </c>
      <c r="R3026">
        <v>-3.1412140000000002</v>
      </c>
      <c r="S3026">
        <v>3.302416</v>
      </c>
      <c r="T3026">
        <v>2.1129999999999999E-3</v>
      </c>
    </row>
    <row r="3027" spans="1:20" x14ac:dyDescent="0.25">
      <c r="A3027">
        <v>3025</v>
      </c>
      <c r="B3027">
        <v>6</v>
      </c>
      <c r="C3027">
        <v>-1</v>
      </c>
      <c r="D3027" t="s">
        <v>54</v>
      </c>
      <c r="E3027" t="s">
        <v>202</v>
      </c>
      <c r="F3027">
        <v>4.8571000000000003E-2</v>
      </c>
      <c r="G3027">
        <v>-1</v>
      </c>
      <c r="H3027">
        <v>541.03499999999997</v>
      </c>
      <c r="I3027">
        <v>-1</v>
      </c>
      <c r="J3027">
        <v>0</v>
      </c>
      <c r="K3027">
        <v>7.7390429999999997</v>
      </c>
      <c r="L3027">
        <v>-5.3244E-2</v>
      </c>
      <c r="M3027">
        <v>159.48168799999999</v>
      </c>
      <c r="N3027">
        <v>-236.93231499999999</v>
      </c>
      <c r="O3027">
        <v>3.1387890000000001</v>
      </c>
      <c r="P3027">
        <v>159.47875999999999</v>
      </c>
      <c r="Q3027">
        <v>-236.93820199999999</v>
      </c>
      <c r="R3027">
        <v>3.1413440000000001</v>
      </c>
      <c r="S3027">
        <v>0.65746000000000004</v>
      </c>
      <c r="T3027">
        <v>2.555E-3</v>
      </c>
    </row>
    <row r="3028" spans="1:20" x14ac:dyDescent="0.25">
      <c r="A3028">
        <v>3026</v>
      </c>
      <c r="B3028">
        <v>6</v>
      </c>
      <c r="C3028">
        <v>-1</v>
      </c>
      <c r="D3028" t="s">
        <v>54</v>
      </c>
      <c r="E3028" t="s">
        <v>202</v>
      </c>
      <c r="F3028">
        <v>7.3096999999999995E-2</v>
      </c>
      <c r="G3028">
        <v>-1</v>
      </c>
      <c r="H3028">
        <v>594.18499999999995</v>
      </c>
      <c r="I3028">
        <v>-1</v>
      </c>
      <c r="J3028">
        <v>0</v>
      </c>
      <c r="K3028">
        <v>7.6179990000000002</v>
      </c>
      <c r="L3028">
        <v>5.1711E-2</v>
      </c>
      <c r="M3028">
        <v>158.788781</v>
      </c>
      <c r="N3028">
        <v>-236.95043100000001</v>
      </c>
      <c r="O3028">
        <v>-3.1410200000000001</v>
      </c>
      <c r="P3028">
        <v>158.788467</v>
      </c>
      <c r="Q3028">
        <v>-236.937927</v>
      </c>
      <c r="R3028">
        <v>-3.1414140000000002</v>
      </c>
      <c r="S3028">
        <v>1.250734</v>
      </c>
      <c r="T3028">
        <v>3.9300000000000001E-4</v>
      </c>
    </row>
    <row r="3029" spans="1:20" x14ac:dyDescent="0.25">
      <c r="A3029">
        <v>3027</v>
      </c>
      <c r="B3029">
        <v>6</v>
      </c>
      <c r="C3029">
        <v>-1</v>
      </c>
      <c r="D3029" t="s">
        <v>54</v>
      </c>
      <c r="E3029" t="s">
        <v>202</v>
      </c>
      <c r="F3029">
        <v>4.0794999999999998E-2</v>
      </c>
      <c r="G3029">
        <v>-1</v>
      </c>
      <c r="H3029">
        <v>590.18299999999999</v>
      </c>
      <c r="I3029">
        <v>-1</v>
      </c>
      <c r="J3029">
        <v>0</v>
      </c>
      <c r="K3029">
        <v>7.5198289999999997</v>
      </c>
      <c r="L3029">
        <v>-5.4044000000000002E-2</v>
      </c>
      <c r="M3029">
        <v>158.07811599999999</v>
      </c>
      <c r="N3029">
        <v>-236.94446199999999</v>
      </c>
      <c r="O3029">
        <v>3.1386699999999998</v>
      </c>
      <c r="P3029">
        <v>158.10794100000001</v>
      </c>
      <c r="Q3029">
        <v>-236.93794299999999</v>
      </c>
      <c r="R3029">
        <v>3.1411579999999999</v>
      </c>
      <c r="S3029">
        <v>3.0528789999999999</v>
      </c>
      <c r="T3029">
        <v>2.4889999999999999E-3</v>
      </c>
    </row>
    <row r="3030" spans="1:20" x14ac:dyDescent="0.25">
      <c r="A3030">
        <v>3028</v>
      </c>
      <c r="B3030">
        <v>6</v>
      </c>
      <c r="C3030">
        <v>-1</v>
      </c>
      <c r="D3030" t="s">
        <v>54</v>
      </c>
      <c r="E3030" t="s">
        <v>202</v>
      </c>
      <c r="F3030">
        <v>0.25833200000000001</v>
      </c>
      <c r="G3030">
        <v>-1</v>
      </c>
      <c r="H3030">
        <v>570.32600000000002</v>
      </c>
      <c r="I3030">
        <v>-1</v>
      </c>
      <c r="J3030">
        <v>0</v>
      </c>
      <c r="K3030">
        <v>7.4426779999999999</v>
      </c>
      <c r="L3030">
        <v>5.2926000000000001E-2</v>
      </c>
      <c r="M3030">
        <v>157.46391199999999</v>
      </c>
      <c r="N3030">
        <v>-236.889319</v>
      </c>
      <c r="O3030">
        <v>3.138563</v>
      </c>
      <c r="P3030">
        <v>157.43514999999999</v>
      </c>
      <c r="Q3030">
        <v>-236.93760700000001</v>
      </c>
      <c r="R3030">
        <v>-3.1415350000000002</v>
      </c>
      <c r="S3030">
        <v>5.6204900000000002</v>
      </c>
      <c r="T3030">
        <v>2.9719999999999998E-3</v>
      </c>
    </row>
    <row r="3031" spans="1:20" x14ac:dyDescent="0.25">
      <c r="A3031">
        <v>3029</v>
      </c>
      <c r="B3031">
        <v>6</v>
      </c>
      <c r="C3031">
        <v>-1</v>
      </c>
      <c r="D3031" t="s">
        <v>54</v>
      </c>
      <c r="E3031" t="s">
        <v>202</v>
      </c>
      <c r="F3031">
        <v>7.2767999999999999E-2</v>
      </c>
      <c r="G3031">
        <v>-1</v>
      </c>
      <c r="H3031">
        <v>556.55899999999997</v>
      </c>
      <c r="I3031">
        <v>-1</v>
      </c>
      <c r="J3031">
        <v>0</v>
      </c>
      <c r="K3031">
        <v>7.3514910000000002</v>
      </c>
      <c r="L3031">
        <v>5.3171000000000003E-2</v>
      </c>
      <c r="M3031">
        <v>156.53598199999999</v>
      </c>
      <c r="N3031">
        <v>-236.95498799999999</v>
      </c>
      <c r="O3031">
        <v>-3.1414659999999999</v>
      </c>
      <c r="P3031">
        <v>156.54791299999999</v>
      </c>
      <c r="Q3031">
        <v>-236.93731700000001</v>
      </c>
      <c r="R3031">
        <v>3.1415649999999999</v>
      </c>
      <c r="S3031">
        <v>2.1321300000000001</v>
      </c>
      <c r="T3031">
        <v>9.8999999999999994E-5</v>
      </c>
    </row>
    <row r="3032" spans="1:20" x14ac:dyDescent="0.25">
      <c r="A3032">
        <v>3030</v>
      </c>
      <c r="B3032">
        <v>6</v>
      </c>
      <c r="C3032">
        <v>-1</v>
      </c>
      <c r="D3032" t="s">
        <v>54</v>
      </c>
      <c r="E3032" t="s">
        <v>202</v>
      </c>
      <c r="F3032">
        <v>0.161442</v>
      </c>
      <c r="G3032">
        <v>-1</v>
      </c>
      <c r="H3032">
        <v>866.77599999999995</v>
      </c>
      <c r="I3032">
        <v>-1</v>
      </c>
      <c r="J3032">
        <v>0</v>
      </c>
      <c r="K3032">
        <v>7.2766650000000004</v>
      </c>
      <c r="L3032">
        <v>-5.4926999999999997E-2</v>
      </c>
      <c r="M3032">
        <v>155.889579</v>
      </c>
      <c r="N3032">
        <v>-236.94505100000001</v>
      </c>
      <c r="O3032">
        <v>-3.1415609999999998</v>
      </c>
      <c r="P3032">
        <v>155.88995399999999</v>
      </c>
      <c r="Q3032">
        <v>-236.937195</v>
      </c>
      <c r="R3032">
        <v>3.1409660000000001</v>
      </c>
      <c r="S3032">
        <v>0.78656000000000004</v>
      </c>
      <c r="T3032">
        <v>5.9500000000000004E-4</v>
      </c>
    </row>
    <row r="3033" spans="1:20" x14ac:dyDescent="0.25">
      <c r="A3033">
        <v>3031</v>
      </c>
      <c r="B3033">
        <v>6</v>
      </c>
      <c r="C3033">
        <v>-1</v>
      </c>
      <c r="D3033" t="s">
        <v>54</v>
      </c>
      <c r="E3033" t="s">
        <v>202</v>
      </c>
      <c r="F3033">
        <v>0.200904</v>
      </c>
      <c r="G3033">
        <v>-1</v>
      </c>
      <c r="H3033">
        <v>514.48199999999997</v>
      </c>
      <c r="I3033">
        <v>-1</v>
      </c>
      <c r="J3033">
        <v>0</v>
      </c>
      <c r="K3033">
        <v>7.1919089999999999</v>
      </c>
      <c r="L3033">
        <v>5.4253000000000003E-2</v>
      </c>
      <c r="M3033">
        <v>155.23400599999999</v>
      </c>
      <c r="N3033">
        <v>-237.02025599999999</v>
      </c>
      <c r="O3033">
        <v>-3.1342910000000002</v>
      </c>
      <c r="P3033">
        <v>155.239227</v>
      </c>
      <c r="Q3033">
        <v>-236.936691</v>
      </c>
      <c r="R3033">
        <v>3.1414589999999998</v>
      </c>
      <c r="S3033">
        <v>8.3728090000000002</v>
      </c>
      <c r="T3033">
        <v>7.169E-3</v>
      </c>
    </row>
    <row r="3034" spans="1:20" x14ac:dyDescent="0.25">
      <c r="A3034">
        <v>3032</v>
      </c>
      <c r="B3034">
        <v>6</v>
      </c>
      <c r="C3034">
        <v>-1</v>
      </c>
      <c r="D3034" t="s">
        <v>54</v>
      </c>
      <c r="E3034" t="s">
        <v>202</v>
      </c>
      <c r="F3034">
        <v>0.143292</v>
      </c>
      <c r="G3034">
        <v>-1</v>
      </c>
      <c r="H3034">
        <v>525.58399999999995</v>
      </c>
      <c r="I3034">
        <v>-1</v>
      </c>
      <c r="J3034">
        <v>0</v>
      </c>
      <c r="K3034">
        <v>7.1009950000000002</v>
      </c>
      <c r="L3034">
        <v>-5.5919999999999997E-2</v>
      </c>
      <c r="M3034">
        <v>154.581118</v>
      </c>
      <c r="N3034">
        <v>-236.963032</v>
      </c>
      <c r="O3034">
        <v>-3.1397849999999998</v>
      </c>
      <c r="P3034">
        <v>154.596497</v>
      </c>
      <c r="Q3034">
        <v>-236.93653900000001</v>
      </c>
      <c r="R3034">
        <v>3.1408550000000002</v>
      </c>
      <c r="S3034">
        <v>3.0633149999999998</v>
      </c>
      <c r="T3034">
        <v>1.0709999999999999E-3</v>
      </c>
    </row>
    <row r="3035" spans="1:20" x14ac:dyDescent="0.25">
      <c r="A3035">
        <v>3033</v>
      </c>
      <c r="B3035">
        <v>5</v>
      </c>
      <c r="C3035">
        <v>-1</v>
      </c>
      <c r="D3035" t="s">
        <v>55</v>
      </c>
      <c r="E3035" t="s">
        <v>202</v>
      </c>
      <c r="F3035">
        <v>7.3315000000000005E-2</v>
      </c>
      <c r="G3035">
        <v>-1</v>
      </c>
      <c r="H3035">
        <v>493.59</v>
      </c>
      <c r="I3035">
        <v>-1</v>
      </c>
      <c r="J3035">
        <v>0</v>
      </c>
      <c r="K3035">
        <v>6.981122</v>
      </c>
      <c r="L3035">
        <v>-5.5594999999999999E-2</v>
      </c>
      <c r="M3035">
        <v>153.71344300000001</v>
      </c>
      <c r="N3035">
        <v>-237.013859</v>
      </c>
      <c r="O3035">
        <v>-3.1388340000000001</v>
      </c>
      <c r="P3035">
        <v>153.75221300000001</v>
      </c>
      <c r="Q3035">
        <v>-236.936127</v>
      </c>
      <c r="R3035">
        <v>3.1408320000000001</v>
      </c>
      <c r="S3035">
        <v>8.6864159999999995</v>
      </c>
      <c r="T3035">
        <v>1.9980000000000002E-3</v>
      </c>
    </row>
    <row r="3036" spans="1:20" x14ac:dyDescent="0.25">
      <c r="A3036">
        <v>3034</v>
      </c>
      <c r="B3036">
        <v>5</v>
      </c>
      <c r="C3036">
        <v>-1</v>
      </c>
      <c r="D3036" t="s">
        <v>55</v>
      </c>
      <c r="E3036" t="s">
        <v>202</v>
      </c>
      <c r="F3036">
        <v>7.0150000000000004E-3</v>
      </c>
      <c r="G3036">
        <v>-1</v>
      </c>
      <c r="H3036">
        <v>610.41200000000003</v>
      </c>
      <c r="I3036">
        <v>-1</v>
      </c>
      <c r="J3036">
        <v>0</v>
      </c>
      <c r="K3036">
        <v>6.8976350000000002</v>
      </c>
      <c r="L3036">
        <v>5.6766999999999998E-2</v>
      </c>
      <c r="M3036">
        <v>153.11572699999999</v>
      </c>
      <c r="N3036">
        <v>-236.95409599999999</v>
      </c>
      <c r="O3036">
        <v>-3.1414339999999998</v>
      </c>
      <c r="P3036">
        <v>153.12814299999999</v>
      </c>
      <c r="Q3036">
        <v>-236.93563800000001</v>
      </c>
      <c r="R3036">
        <v>3.1414089999999999</v>
      </c>
      <c r="S3036">
        <v>2.2245469999999998</v>
      </c>
      <c r="T3036">
        <v>2.5000000000000001E-5</v>
      </c>
    </row>
    <row r="3037" spans="1:20" x14ac:dyDescent="0.25">
      <c r="A3037">
        <v>3035</v>
      </c>
      <c r="B3037">
        <v>4</v>
      </c>
      <c r="C3037">
        <v>-1</v>
      </c>
      <c r="D3037" t="s">
        <v>56</v>
      </c>
      <c r="E3037" t="s">
        <v>202</v>
      </c>
      <c r="F3037">
        <v>4.9487999999999997E-2</v>
      </c>
      <c r="G3037">
        <v>-1</v>
      </c>
      <c r="H3037">
        <v>483.12299999999999</v>
      </c>
      <c r="I3037">
        <v>-1</v>
      </c>
      <c r="J3037">
        <v>0</v>
      </c>
      <c r="K3037">
        <v>6.819852</v>
      </c>
      <c r="L3037">
        <v>-5.7030999999999998E-2</v>
      </c>
      <c r="M3037">
        <v>152.51420899999999</v>
      </c>
      <c r="N3037">
        <v>-236.881586</v>
      </c>
      <c r="O3037">
        <v>3.135742</v>
      </c>
      <c r="P3037">
        <v>152.51127600000001</v>
      </c>
      <c r="Q3037">
        <v>-236.93554700000001</v>
      </c>
      <c r="R3037">
        <v>3.1408499999999999</v>
      </c>
      <c r="S3037">
        <v>5.4040660000000003</v>
      </c>
      <c r="T3037">
        <v>5.1089999999999998E-3</v>
      </c>
    </row>
    <row r="3038" spans="1:20" x14ac:dyDescent="0.25">
      <c r="A3038">
        <v>3036</v>
      </c>
      <c r="B3038">
        <v>4</v>
      </c>
      <c r="C3038">
        <v>-1</v>
      </c>
      <c r="D3038" t="s">
        <v>56</v>
      </c>
      <c r="E3038" t="s">
        <v>202</v>
      </c>
      <c r="F3038">
        <v>2.2779000000000001E-2</v>
      </c>
      <c r="G3038">
        <v>-1</v>
      </c>
      <c r="H3038">
        <v>615.01099999999997</v>
      </c>
      <c r="I3038">
        <v>-1</v>
      </c>
      <c r="J3038">
        <v>0</v>
      </c>
      <c r="K3038">
        <v>6.7449729999999999</v>
      </c>
      <c r="L3038">
        <v>5.6793000000000003E-2</v>
      </c>
      <c r="M3038">
        <v>151.89426399999999</v>
      </c>
      <c r="N3038">
        <v>-236.959913</v>
      </c>
      <c r="O3038">
        <v>-3.140568</v>
      </c>
      <c r="P3038">
        <v>151.90123</v>
      </c>
      <c r="Q3038">
        <v>-236.935013</v>
      </c>
      <c r="R3038">
        <v>3.1414040000000001</v>
      </c>
      <c r="S3038">
        <v>2.5856530000000002</v>
      </c>
      <c r="T3038">
        <v>8.3600000000000005E-4</v>
      </c>
    </row>
    <row r="3039" spans="1:20" x14ac:dyDescent="0.25">
      <c r="A3039">
        <v>3037</v>
      </c>
      <c r="B3039">
        <v>4</v>
      </c>
      <c r="C3039">
        <v>-1</v>
      </c>
      <c r="D3039" t="s">
        <v>56</v>
      </c>
      <c r="E3039" t="s">
        <v>202</v>
      </c>
      <c r="F3039">
        <v>7.8772999999999996E-2</v>
      </c>
      <c r="G3039">
        <v>-1</v>
      </c>
      <c r="H3039">
        <v>469.98099999999999</v>
      </c>
      <c r="I3039">
        <v>-1</v>
      </c>
      <c r="J3039">
        <v>0</v>
      </c>
      <c r="K3039">
        <v>6.6445749999999997</v>
      </c>
      <c r="L3039">
        <v>5.7366E-2</v>
      </c>
      <c r="M3039">
        <v>151.05286699999999</v>
      </c>
      <c r="N3039">
        <v>-236.963594</v>
      </c>
      <c r="O3039">
        <v>3.140266</v>
      </c>
      <c r="P3039">
        <v>151.098343</v>
      </c>
      <c r="Q3039">
        <v>-236.93454</v>
      </c>
      <c r="R3039">
        <v>3.1414049999999998</v>
      </c>
      <c r="S3039">
        <v>5.3964619999999996</v>
      </c>
      <c r="T3039">
        <v>1.139E-3</v>
      </c>
    </row>
    <row r="3040" spans="1:20" x14ac:dyDescent="0.25">
      <c r="A3040">
        <v>3038</v>
      </c>
      <c r="B3040">
        <v>4</v>
      </c>
      <c r="C3040">
        <v>-1</v>
      </c>
      <c r="D3040" t="s">
        <v>56</v>
      </c>
      <c r="E3040" t="s">
        <v>202</v>
      </c>
      <c r="F3040">
        <v>7.5877E-2</v>
      </c>
      <c r="G3040">
        <v>-1</v>
      </c>
      <c r="H3040">
        <v>549.86800000000005</v>
      </c>
      <c r="I3040">
        <v>-1</v>
      </c>
      <c r="J3040">
        <v>0</v>
      </c>
      <c r="K3040">
        <v>6.567266</v>
      </c>
      <c r="L3040">
        <v>-5.7766999999999999E-2</v>
      </c>
      <c r="M3040">
        <v>150.53520800000001</v>
      </c>
      <c r="N3040">
        <v>-236.903683</v>
      </c>
      <c r="O3040">
        <v>-3.1399620000000001</v>
      </c>
      <c r="P3040">
        <v>150.50418099999999</v>
      </c>
      <c r="Q3040">
        <v>-236.93438699999999</v>
      </c>
      <c r="R3040">
        <v>3.1408290000000001</v>
      </c>
      <c r="S3040">
        <v>4.3651749999999998</v>
      </c>
      <c r="T3040">
        <v>8.6700000000000004E-4</v>
      </c>
    </row>
    <row r="3041" spans="1:20" x14ac:dyDescent="0.25">
      <c r="A3041">
        <v>3039</v>
      </c>
      <c r="B3041">
        <v>5</v>
      </c>
      <c r="C3041">
        <v>-1</v>
      </c>
      <c r="D3041" t="s">
        <v>57</v>
      </c>
      <c r="E3041" t="s">
        <v>202</v>
      </c>
      <c r="F3041">
        <v>0.295985</v>
      </c>
      <c r="G3041">
        <v>-1</v>
      </c>
      <c r="H3041">
        <v>534.41099999999994</v>
      </c>
      <c r="I3041">
        <v>-1</v>
      </c>
      <c r="J3041">
        <v>0</v>
      </c>
      <c r="K3041">
        <v>6.4890249999999998</v>
      </c>
      <c r="L3041">
        <v>5.8280999999999999E-2</v>
      </c>
      <c r="M3041">
        <v>149.91808</v>
      </c>
      <c r="N3041">
        <v>-237.00432799999999</v>
      </c>
      <c r="O3041">
        <v>-3.1366930000000002</v>
      </c>
      <c r="P3041">
        <v>149.91705300000001</v>
      </c>
      <c r="Q3041">
        <v>-236.93400600000001</v>
      </c>
      <c r="R3041">
        <v>3.1414369999999998</v>
      </c>
      <c r="S3041">
        <v>7.033023</v>
      </c>
      <c r="T3041">
        <v>4.744E-3</v>
      </c>
    </row>
    <row r="3042" spans="1:20" x14ac:dyDescent="0.25">
      <c r="A3042">
        <v>3040</v>
      </c>
      <c r="B3042">
        <v>5</v>
      </c>
      <c r="C3042">
        <v>-1</v>
      </c>
      <c r="D3042" t="s">
        <v>57</v>
      </c>
      <c r="E3042" t="s">
        <v>202</v>
      </c>
      <c r="F3042">
        <v>0.120022</v>
      </c>
      <c r="G3042">
        <v>-1</v>
      </c>
      <c r="H3042">
        <v>463.12</v>
      </c>
      <c r="I3042">
        <v>-1</v>
      </c>
      <c r="J3042">
        <v>0</v>
      </c>
      <c r="K3042">
        <v>6.4115520000000004</v>
      </c>
      <c r="L3042">
        <v>-5.8663E-2</v>
      </c>
      <c r="M3042">
        <v>149.41894600000001</v>
      </c>
      <c r="N3042">
        <v>-236.92804100000001</v>
      </c>
      <c r="O3042">
        <v>-3.1365440000000002</v>
      </c>
      <c r="P3042">
        <v>149.336929</v>
      </c>
      <c r="Q3042">
        <v>-236.93386799999999</v>
      </c>
      <c r="R3042">
        <v>3.1408209999999999</v>
      </c>
      <c r="S3042">
        <v>8.2223129999999998</v>
      </c>
      <c r="T3042">
        <v>4.2770000000000004E-3</v>
      </c>
    </row>
    <row r="3043" spans="1:20" x14ac:dyDescent="0.25">
      <c r="A3043">
        <v>3041</v>
      </c>
      <c r="B3043">
        <v>5</v>
      </c>
      <c r="C3043">
        <v>-1</v>
      </c>
      <c r="D3043" t="s">
        <v>57</v>
      </c>
      <c r="E3043" t="s">
        <v>202</v>
      </c>
      <c r="F3043">
        <v>5.5567999999999999E-2</v>
      </c>
      <c r="G3043">
        <v>-1</v>
      </c>
      <c r="H3043">
        <v>681.48500000000001</v>
      </c>
      <c r="I3043">
        <v>-1</v>
      </c>
      <c r="J3043">
        <v>0</v>
      </c>
      <c r="K3043">
        <v>6.336049</v>
      </c>
      <c r="L3043">
        <v>5.9602000000000002E-2</v>
      </c>
      <c r="M3043">
        <v>148.65633299999999</v>
      </c>
      <c r="N3043">
        <v>-236.96990500000001</v>
      </c>
      <c r="O3043">
        <v>3.1363759999999998</v>
      </c>
      <c r="P3043">
        <v>148.76367200000001</v>
      </c>
      <c r="Q3043">
        <v>-236.93347199999999</v>
      </c>
      <c r="R3043">
        <v>3.1414430000000002</v>
      </c>
      <c r="S3043">
        <v>11.335345999999999</v>
      </c>
      <c r="T3043">
        <v>5.0660000000000002E-3</v>
      </c>
    </row>
    <row r="3044" spans="1:20" x14ac:dyDescent="0.25">
      <c r="A3044">
        <v>3042</v>
      </c>
      <c r="B3044">
        <v>5</v>
      </c>
      <c r="C3044">
        <v>-1</v>
      </c>
      <c r="D3044" t="s">
        <v>57</v>
      </c>
      <c r="E3044" t="s">
        <v>202</v>
      </c>
      <c r="F3044">
        <v>7.1381E-2</v>
      </c>
      <c r="G3044">
        <v>-1</v>
      </c>
      <c r="H3044">
        <v>954.53800000000001</v>
      </c>
      <c r="I3044">
        <v>-1</v>
      </c>
      <c r="J3044">
        <v>0</v>
      </c>
      <c r="K3044">
        <v>6.2387829999999997</v>
      </c>
      <c r="L3044">
        <v>5.9345000000000002E-2</v>
      </c>
      <c r="M3044">
        <v>148.07737399999999</v>
      </c>
      <c r="N3044">
        <v>-236.99078600000001</v>
      </c>
      <c r="O3044">
        <v>-3.1347779999999998</v>
      </c>
      <c r="P3044">
        <v>148.00968900000001</v>
      </c>
      <c r="Q3044">
        <v>-236.933121</v>
      </c>
      <c r="R3044">
        <v>3.141438</v>
      </c>
      <c r="S3044">
        <v>8.8918409999999994</v>
      </c>
      <c r="T3044">
        <v>6.6600000000000001E-3</v>
      </c>
    </row>
    <row r="3045" spans="1:20" x14ac:dyDescent="0.25">
      <c r="A3045">
        <v>3043</v>
      </c>
      <c r="B3045">
        <v>5</v>
      </c>
      <c r="C3045">
        <v>-1</v>
      </c>
      <c r="D3045" t="s">
        <v>57</v>
      </c>
      <c r="E3045" t="s">
        <v>202</v>
      </c>
      <c r="F3045">
        <v>9.2949000000000004E-2</v>
      </c>
      <c r="G3045">
        <v>-1</v>
      </c>
      <c r="H3045">
        <v>506.14600000000002</v>
      </c>
      <c r="I3045">
        <v>-1</v>
      </c>
      <c r="J3045">
        <v>0</v>
      </c>
      <c r="K3045">
        <v>6.1674920000000002</v>
      </c>
      <c r="L3045">
        <v>-5.9825000000000003E-2</v>
      </c>
      <c r="M3045">
        <v>147.362683</v>
      </c>
      <c r="N3045">
        <v>-236.956344</v>
      </c>
      <c r="O3045">
        <v>-3.136962</v>
      </c>
      <c r="P3045">
        <v>147.45176699999999</v>
      </c>
      <c r="Q3045">
        <v>-236.93298300000001</v>
      </c>
      <c r="R3045">
        <v>3.140806</v>
      </c>
      <c r="S3045">
        <v>9.2095610000000008</v>
      </c>
      <c r="T3045">
        <v>3.8440000000000002E-3</v>
      </c>
    </row>
    <row r="3046" spans="1:20" x14ac:dyDescent="0.25">
      <c r="A3046">
        <v>3044</v>
      </c>
      <c r="B3046">
        <v>5</v>
      </c>
      <c r="C3046">
        <v>-1</v>
      </c>
      <c r="D3046" t="s">
        <v>57</v>
      </c>
      <c r="E3046" t="s">
        <v>202</v>
      </c>
      <c r="F3046">
        <v>5.9394000000000002E-2</v>
      </c>
      <c r="G3046">
        <v>-1</v>
      </c>
      <c r="H3046">
        <v>539.62800000000004</v>
      </c>
      <c r="I3046">
        <v>-1</v>
      </c>
      <c r="J3046">
        <v>0</v>
      </c>
      <c r="K3046">
        <v>6.0966630000000004</v>
      </c>
      <c r="L3046">
        <v>5.9776999999999997E-2</v>
      </c>
      <c r="M3046">
        <v>146.85813899999999</v>
      </c>
      <c r="N3046">
        <v>-236.99288300000001</v>
      </c>
      <c r="O3046">
        <v>3.1370040000000001</v>
      </c>
      <c r="P3046">
        <v>146.900238</v>
      </c>
      <c r="Q3046">
        <v>-236.93244899999999</v>
      </c>
      <c r="R3046">
        <v>3.1413700000000002</v>
      </c>
      <c r="S3046">
        <v>7.3651369999999998</v>
      </c>
      <c r="T3046">
        <v>4.365E-3</v>
      </c>
    </row>
    <row r="3047" spans="1:20" x14ac:dyDescent="0.25">
      <c r="A3047">
        <v>3045</v>
      </c>
      <c r="B3047">
        <v>5</v>
      </c>
      <c r="C3047">
        <v>-1</v>
      </c>
      <c r="D3047" t="s">
        <v>57</v>
      </c>
      <c r="E3047" t="s">
        <v>202</v>
      </c>
      <c r="F3047">
        <v>0.123706</v>
      </c>
      <c r="G3047">
        <v>-1</v>
      </c>
      <c r="H3047">
        <v>639.02300000000002</v>
      </c>
      <c r="I3047">
        <v>-1</v>
      </c>
      <c r="J3047">
        <v>0</v>
      </c>
      <c r="K3047">
        <v>6.0259150000000004</v>
      </c>
      <c r="L3047">
        <v>-6.0177000000000001E-2</v>
      </c>
      <c r="M3047">
        <v>146.364858</v>
      </c>
      <c r="N3047">
        <v>-236.88734299999999</v>
      </c>
      <c r="O3047">
        <v>-3.1391580000000001</v>
      </c>
      <c r="P3047">
        <v>146.35505699999999</v>
      </c>
      <c r="Q3047">
        <v>-236.93240399999999</v>
      </c>
      <c r="R3047">
        <v>3.1407880000000001</v>
      </c>
      <c r="S3047">
        <v>4.6113879999999998</v>
      </c>
      <c r="T3047">
        <v>1.6299999999999999E-3</v>
      </c>
    </row>
    <row r="3048" spans="1:20" x14ac:dyDescent="0.25">
      <c r="A3048">
        <v>3046</v>
      </c>
      <c r="B3048">
        <v>5</v>
      </c>
      <c r="C3048">
        <v>-1</v>
      </c>
      <c r="D3048" t="s">
        <v>57</v>
      </c>
      <c r="E3048" t="s">
        <v>202</v>
      </c>
      <c r="F3048">
        <v>3.1186999999999999E-2</v>
      </c>
      <c r="G3048">
        <v>-1</v>
      </c>
      <c r="H3048">
        <v>593.46199999999999</v>
      </c>
      <c r="I3048">
        <v>-1</v>
      </c>
      <c r="J3048">
        <v>0</v>
      </c>
      <c r="K3048">
        <v>5.932016</v>
      </c>
      <c r="L3048">
        <v>-6.0725000000000001E-2</v>
      </c>
      <c r="M3048">
        <v>145.63023899999999</v>
      </c>
      <c r="N3048">
        <v>-236.920995</v>
      </c>
      <c r="O3048">
        <v>3.1396220000000001</v>
      </c>
      <c r="P3048">
        <v>145.63810699999999</v>
      </c>
      <c r="Q3048">
        <v>-236.93214399999999</v>
      </c>
      <c r="R3048">
        <v>3.1408209999999999</v>
      </c>
      <c r="S3048">
        <v>1.364646</v>
      </c>
      <c r="T3048">
        <v>1.199E-3</v>
      </c>
    </row>
    <row r="3049" spans="1:20" x14ac:dyDescent="0.25">
      <c r="A3049">
        <v>3047</v>
      </c>
      <c r="B3049">
        <v>5</v>
      </c>
      <c r="C3049">
        <v>-1</v>
      </c>
      <c r="D3049" t="s">
        <v>57</v>
      </c>
      <c r="E3049" t="s">
        <v>202</v>
      </c>
      <c r="F3049">
        <v>0.34765099999999999</v>
      </c>
      <c r="G3049">
        <v>-1</v>
      </c>
      <c r="H3049">
        <v>627.572</v>
      </c>
      <c r="I3049">
        <v>-1</v>
      </c>
      <c r="J3049">
        <v>0</v>
      </c>
      <c r="K3049">
        <v>5.8625129999999999</v>
      </c>
      <c r="L3049">
        <v>6.1575999999999999E-2</v>
      </c>
      <c r="M3049">
        <v>145.13346100000001</v>
      </c>
      <c r="N3049">
        <v>-236.90146200000001</v>
      </c>
      <c r="O3049">
        <v>3.1406540000000001</v>
      </c>
      <c r="P3049">
        <v>145.107697</v>
      </c>
      <c r="Q3049">
        <v>-236.93171699999999</v>
      </c>
      <c r="R3049">
        <v>3.1414270000000002</v>
      </c>
      <c r="S3049">
        <v>3.9738289999999998</v>
      </c>
      <c r="T3049">
        <v>7.7300000000000003E-4</v>
      </c>
    </row>
    <row r="3050" spans="1:20" x14ac:dyDescent="0.25">
      <c r="A3050">
        <v>3048</v>
      </c>
      <c r="B3050">
        <v>5</v>
      </c>
      <c r="C3050">
        <v>-1</v>
      </c>
      <c r="D3050" t="s">
        <v>57</v>
      </c>
      <c r="E3050" t="s">
        <v>202</v>
      </c>
      <c r="F3050">
        <v>7.6913999999999996E-2</v>
      </c>
      <c r="G3050">
        <v>-1</v>
      </c>
      <c r="H3050">
        <v>667.02200000000005</v>
      </c>
      <c r="I3050">
        <v>-1</v>
      </c>
      <c r="J3050">
        <v>0</v>
      </c>
      <c r="K3050">
        <v>5.7942220000000004</v>
      </c>
      <c r="L3050">
        <v>-6.1913000000000003E-2</v>
      </c>
      <c r="M3050">
        <v>144.605604</v>
      </c>
      <c r="N3050">
        <v>-236.89923999999999</v>
      </c>
      <c r="O3050">
        <v>-3.1408179999999999</v>
      </c>
      <c r="P3050">
        <v>144.583496</v>
      </c>
      <c r="Q3050">
        <v>-236.93168600000001</v>
      </c>
      <c r="R3050">
        <v>3.140806</v>
      </c>
      <c r="S3050">
        <v>3.926294</v>
      </c>
      <c r="T3050">
        <v>1.2E-5</v>
      </c>
    </row>
    <row r="3051" spans="1:20" x14ac:dyDescent="0.25">
      <c r="A3051">
        <v>3049</v>
      </c>
      <c r="B3051">
        <v>5</v>
      </c>
      <c r="C3051">
        <v>-1</v>
      </c>
      <c r="D3051" t="s">
        <v>57</v>
      </c>
      <c r="E3051" t="s">
        <v>202</v>
      </c>
      <c r="F3051">
        <v>6.5046000000000007E-2</v>
      </c>
      <c r="G3051">
        <v>-1</v>
      </c>
      <c r="H3051">
        <v>605.85900000000004</v>
      </c>
      <c r="I3051">
        <v>-1</v>
      </c>
      <c r="J3051">
        <v>0</v>
      </c>
      <c r="K3051">
        <v>5.7271580000000002</v>
      </c>
      <c r="L3051">
        <v>6.2128000000000003E-2</v>
      </c>
      <c r="M3051">
        <v>143.97818000000001</v>
      </c>
      <c r="N3051">
        <v>-237.016155</v>
      </c>
      <c r="O3051">
        <v>-3.141575</v>
      </c>
      <c r="P3051">
        <v>144.06538399999999</v>
      </c>
      <c r="Q3051">
        <v>-236.931183</v>
      </c>
      <c r="R3051">
        <v>3.1414049999999998</v>
      </c>
      <c r="S3051">
        <v>12.175663999999999</v>
      </c>
      <c r="T3051">
        <v>1.7000000000000001E-4</v>
      </c>
    </row>
    <row r="3052" spans="1:20" x14ac:dyDescent="0.25">
      <c r="A3052">
        <v>3050</v>
      </c>
      <c r="B3052">
        <v>5</v>
      </c>
      <c r="C3052">
        <v>-1</v>
      </c>
      <c r="D3052" t="s">
        <v>57</v>
      </c>
      <c r="E3052" t="s">
        <v>202</v>
      </c>
      <c r="F3052">
        <v>1.6046999999999999E-2</v>
      </c>
      <c r="G3052">
        <v>-1</v>
      </c>
      <c r="H3052">
        <v>441.48500000000001</v>
      </c>
      <c r="I3052">
        <v>-1</v>
      </c>
      <c r="J3052">
        <v>0</v>
      </c>
      <c r="K3052">
        <v>5.6393230000000001</v>
      </c>
      <c r="L3052">
        <v>6.1869E-2</v>
      </c>
      <c r="M3052">
        <v>143.38944499999999</v>
      </c>
      <c r="N3052">
        <v>-236.92461399999999</v>
      </c>
      <c r="O3052">
        <v>-3.1412870000000002</v>
      </c>
      <c r="P3052">
        <v>143.38385</v>
      </c>
      <c r="Q3052">
        <v>-236.930801</v>
      </c>
      <c r="R3052">
        <v>3.1413790000000001</v>
      </c>
      <c r="S3052">
        <v>0.83419200000000004</v>
      </c>
      <c r="T3052">
        <v>9.2E-5</v>
      </c>
    </row>
    <row r="3053" spans="1:20" x14ac:dyDescent="0.25">
      <c r="A3053">
        <v>3051</v>
      </c>
      <c r="B3053">
        <v>5</v>
      </c>
      <c r="C3053">
        <v>-1</v>
      </c>
      <c r="D3053" t="s">
        <v>57</v>
      </c>
      <c r="E3053" t="s">
        <v>202</v>
      </c>
      <c r="F3053">
        <v>0.18518699999999999</v>
      </c>
      <c r="G3053">
        <v>-1</v>
      </c>
      <c r="H3053">
        <v>908.57600000000002</v>
      </c>
      <c r="I3053">
        <v>-1</v>
      </c>
      <c r="J3053">
        <v>0</v>
      </c>
      <c r="K3053">
        <v>5.5743689999999999</v>
      </c>
      <c r="L3053">
        <v>-6.2518000000000004E-2</v>
      </c>
      <c r="M3053">
        <v>142.886976</v>
      </c>
      <c r="N3053">
        <v>-236.943535</v>
      </c>
      <c r="O3053">
        <v>3.13984</v>
      </c>
      <c r="P3053">
        <v>142.87956199999999</v>
      </c>
      <c r="Q3053">
        <v>-236.930679</v>
      </c>
      <c r="R3053">
        <v>3.1407240000000001</v>
      </c>
      <c r="S3053">
        <v>1.4839899999999999</v>
      </c>
      <c r="T3053">
        <v>8.83E-4</v>
      </c>
    </row>
    <row r="3054" spans="1:20" x14ac:dyDescent="0.25">
      <c r="A3054">
        <v>3052</v>
      </c>
      <c r="B3054">
        <v>5</v>
      </c>
      <c r="C3054">
        <v>-1</v>
      </c>
      <c r="D3054" t="s">
        <v>57</v>
      </c>
      <c r="E3054" t="s">
        <v>202</v>
      </c>
      <c r="F3054">
        <v>0.106354</v>
      </c>
      <c r="G3054">
        <v>-1</v>
      </c>
      <c r="H3054">
        <v>594.63499999999999</v>
      </c>
      <c r="I3054">
        <v>-1</v>
      </c>
      <c r="J3054">
        <v>0</v>
      </c>
      <c r="K3054">
        <v>5.5387069999999996</v>
      </c>
      <c r="L3054">
        <v>6.1934999999999997E-2</v>
      </c>
      <c r="M3054">
        <v>142.37953300000001</v>
      </c>
      <c r="N3054">
        <v>-236.88949600000001</v>
      </c>
      <c r="O3054">
        <v>3.1396459999999999</v>
      </c>
      <c r="P3054">
        <v>142.38029499999999</v>
      </c>
      <c r="Q3054">
        <v>-236.93019100000001</v>
      </c>
      <c r="R3054">
        <v>3.1413489999999999</v>
      </c>
      <c r="S3054">
        <v>4.0702299999999996</v>
      </c>
      <c r="T3054">
        <v>1.7030000000000001E-3</v>
      </c>
    </row>
    <row r="3055" spans="1:20" x14ac:dyDescent="0.25">
      <c r="A3055">
        <v>3053</v>
      </c>
      <c r="B3055">
        <v>5</v>
      </c>
      <c r="C3055">
        <v>-1</v>
      </c>
      <c r="D3055" t="s">
        <v>57</v>
      </c>
      <c r="E3055" t="s">
        <v>202</v>
      </c>
      <c r="F3055">
        <v>4.6691000000000003E-2</v>
      </c>
      <c r="G3055">
        <v>-1</v>
      </c>
      <c r="H3055">
        <v>711.91700000000003</v>
      </c>
      <c r="I3055">
        <v>-1</v>
      </c>
      <c r="J3055">
        <v>0</v>
      </c>
      <c r="K3055">
        <v>5.6691979999999997</v>
      </c>
      <c r="L3055">
        <v>-5.697E-2</v>
      </c>
      <c r="M3055">
        <v>141.83237600000001</v>
      </c>
      <c r="N3055">
        <v>-236.924239</v>
      </c>
      <c r="O3055">
        <v>3.138668</v>
      </c>
      <c r="P3055">
        <v>141.876755</v>
      </c>
      <c r="Q3055">
        <v>-236.930115</v>
      </c>
      <c r="R3055">
        <v>3.1407609999999999</v>
      </c>
      <c r="S3055">
        <v>4.4765819999999996</v>
      </c>
      <c r="T3055">
        <v>2.0939999999999999E-3</v>
      </c>
    </row>
    <row r="3056" spans="1:20" x14ac:dyDescent="0.25">
      <c r="A3056">
        <v>3054</v>
      </c>
      <c r="B3056">
        <v>5</v>
      </c>
      <c r="C3056">
        <v>-1</v>
      </c>
      <c r="D3056" t="s">
        <v>57</v>
      </c>
      <c r="E3056" t="s">
        <v>202</v>
      </c>
      <c r="F3056">
        <v>0.10444100000000001</v>
      </c>
      <c r="G3056">
        <v>-1</v>
      </c>
      <c r="H3056">
        <v>655.57600000000002</v>
      </c>
      <c r="I3056">
        <v>-1</v>
      </c>
      <c r="J3056">
        <v>0</v>
      </c>
      <c r="K3056">
        <v>5.9714980000000004</v>
      </c>
      <c r="L3056">
        <v>5.1562999999999998E-2</v>
      </c>
      <c r="M3056">
        <v>141.37940599999999</v>
      </c>
      <c r="N3056">
        <v>-236.94789</v>
      </c>
      <c r="O3056">
        <v>-3.1380240000000001</v>
      </c>
      <c r="P3056">
        <v>141.35232500000001</v>
      </c>
      <c r="Q3056">
        <v>-236.92962600000001</v>
      </c>
      <c r="R3056">
        <v>3.1412909999999998</v>
      </c>
      <c r="S3056">
        <v>3.2663579999999999</v>
      </c>
      <c r="T3056">
        <v>3.2680000000000001E-3</v>
      </c>
    </row>
    <row r="3057" spans="1:20" x14ac:dyDescent="0.25">
      <c r="A3057">
        <v>3055</v>
      </c>
      <c r="B3057">
        <v>5</v>
      </c>
      <c r="C3057">
        <v>-1</v>
      </c>
      <c r="D3057" t="s">
        <v>57</v>
      </c>
      <c r="E3057" t="s">
        <v>202</v>
      </c>
      <c r="F3057">
        <v>0.162324</v>
      </c>
      <c r="G3057">
        <v>-1</v>
      </c>
      <c r="H3057">
        <v>509.72699999999998</v>
      </c>
      <c r="I3057">
        <v>-1</v>
      </c>
      <c r="J3057">
        <v>0</v>
      </c>
      <c r="K3057">
        <v>6.3766749999999996</v>
      </c>
      <c r="L3057">
        <v>-4.8736000000000002E-2</v>
      </c>
      <c r="M3057">
        <v>140.72866999999999</v>
      </c>
      <c r="N3057">
        <v>-236.94753499999999</v>
      </c>
      <c r="O3057">
        <v>3.136625</v>
      </c>
      <c r="P3057">
        <v>140.79505900000001</v>
      </c>
      <c r="Q3057">
        <v>-236.92944299999999</v>
      </c>
      <c r="R3057">
        <v>3.1407409999999998</v>
      </c>
      <c r="S3057">
        <v>6.8810159999999998</v>
      </c>
      <c r="T3057">
        <v>4.1159999999999999E-3</v>
      </c>
    </row>
    <row r="3058" spans="1:20" x14ac:dyDescent="0.25">
      <c r="A3058">
        <v>3056</v>
      </c>
      <c r="B3058">
        <v>5</v>
      </c>
      <c r="C3058">
        <v>-1</v>
      </c>
      <c r="D3058" t="s">
        <v>57</v>
      </c>
      <c r="E3058" t="s">
        <v>202</v>
      </c>
      <c r="F3058">
        <v>4.4713999999999997E-2</v>
      </c>
      <c r="G3058">
        <v>-1</v>
      </c>
      <c r="H3058">
        <v>527.09</v>
      </c>
      <c r="I3058">
        <v>-1</v>
      </c>
      <c r="J3058">
        <v>0</v>
      </c>
      <c r="K3058">
        <v>6.8344290000000001</v>
      </c>
      <c r="L3058">
        <v>4.4812999999999999E-2</v>
      </c>
      <c r="M3058">
        <v>140.22002599999999</v>
      </c>
      <c r="N3058">
        <v>-236.98469800000001</v>
      </c>
      <c r="O3058">
        <v>-3.1381619999999999</v>
      </c>
      <c r="P3058">
        <v>140.198441</v>
      </c>
      <c r="Q3058">
        <v>-236.92894000000001</v>
      </c>
      <c r="R3058">
        <v>3.1411850000000001</v>
      </c>
      <c r="S3058">
        <v>5.9790780000000003</v>
      </c>
      <c r="T3058">
        <v>3.0230000000000001E-3</v>
      </c>
    </row>
    <row r="3059" spans="1:20" x14ac:dyDescent="0.25">
      <c r="A3059">
        <v>3057</v>
      </c>
      <c r="B3059">
        <v>5</v>
      </c>
      <c r="C3059">
        <v>-1</v>
      </c>
      <c r="D3059" t="s">
        <v>57</v>
      </c>
      <c r="E3059" t="s">
        <v>202</v>
      </c>
      <c r="F3059">
        <v>8.1832000000000002E-2</v>
      </c>
      <c r="G3059">
        <v>-1</v>
      </c>
      <c r="H3059">
        <v>647.447</v>
      </c>
      <c r="I3059">
        <v>-1</v>
      </c>
      <c r="J3059">
        <v>0</v>
      </c>
      <c r="K3059">
        <v>7.3163770000000001</v>
      </c>
      <c r="L3059">
        <v>-4.2074E-2</v>
      </c>
      <c r="M3059">
        <v>139.57296099999999</v>
      </c>
      <c r="N3059">
        <v>-236.936667</v>
      </c>
      <c r="O3059">
        <v>-3.1414260000000001</v>
      </c>
      <c r="P3059">
        <v>139.55931100000001</v>
      </c>
      <c r="Q3059">
        <v>-236.92872600000001</v>
      </c>
      <c r="R3059">
        <v>3.1407509999999998</v>
      </c>
      <c r="S3059">
        <v>1.5791770000000001</v>
      </c>
      <c r="T3059">
        <v>6.7500000000000004E-4</v>
      </c>
    </row>
    <row r="3060" spans="1:20" x14ac:dyDescent="0.25">
      <c r="A3060">
        <v>3058</v>
      </c>
      <c r="B3060">
        <v>5</v>
      </c>
      <c r="C3060">
        <v>-1</v>
      </c>
      <c r="D3060" t="s">
        <v>57</v>
      </c>
      <c r="E3060" t="s">
        <v>202</v>
      </c>
      <c r="F3060">
        <v>4.1269E-2</v>
      </c>
      <c r="G3060">
        <v>-1</v>
      </c>
      <c r="H3060">
        <v>1067.53</v>
      </c>
      <c r="I3060">
        <v>-1</v>
      </c>
      <c r="J3060">
        <v>0</v>
      </c>
      <c r="K3060">
        <v>7.9691669999999997</v>
      </c>
      <c r="L3060">
        <v>-3.8989999999999997E-2</v>
      </c>
      <c r="M3060">
        <v>138.63600700000001</v>
      </c>
      <c r="N3060">
        <v>-236.914841</v>
      </c>
      <c r="O3060">
        <v>3.1397409999999999</v>
      </c>
      <c r="P3060">
        <v>138.638779</v>
      </c>
      <c r="Q3060">
        <v>-236.928192</v>
      </c>
      <c r="R3060">
        <v>3.1407929999999999</v>
      </c>
      <c r="S3060">
        <v>1.3636200000000001</v>
      </c>
      <c r="T3060">
        <v>1.052E-3</v>
      </c>
    </row>
    <row r="3061" spans="1:20" x14ac:dyDescent="0.25">
      <c r="A3061">
        <v>3059</v>
      </c>
      <c r="B3061">
        <v>5</v>
      </c>
      <c r="C3061">
        <v>-1</v>
      </c>
      <c r="D3061" t="s">
        <v>57</v>
      </c>
      <c r="E3061" t="s">
        <v>202</v>
      </c>
      <c r="F3061">
        <v>0.12911700000000001</v>
      </c>
      <c r="G3061">
        <v>-1</v>
      </c>
      <c r="H3061">
        <v>522.63099999999997</v>
      </c>
      <c r="I3061">
        <v>-1</v>
      </c>
      <c r="J3061">
        <v>0</v>
      </c>
      <c r="K3061">
        <v>8.3245090000000008</v>
      </c>
      <c r="L3061">
        <v>4.3733000000000001E-2</v>
      </c>
      <c r="M3061">
        <v>137.85795200000001</v>
      </c>
      <c r="N3061">
        <v>-236.92095</v>
      </c>
      <c r="O3061">
        <v>-3.138916</v>
      </c>
      <c r="P3061">
        <v>137.901703</v>
      </c>
      <c r="Q3061">
        <v>-236.92759699999999</v>
      </c>
      <c r="R3061">
        <v>3.1411910000000001</v>
      </c>
      <c r="S3061">
        <v>4.4252799999999999</v>
      </c>
      <c r="T3061">
        <v>2.2750000000000001E-3</v>
      </c>
    </row>
    <row r="3062" spans="1:20" x14ac:dyDescent="0.25">
      <c r="A3062">
        <v>3060</v>
      </c>
      <c r="B3062">
        <v>5</v>
      </c>
      <c r="C3062">
        <v>-1</v>
      </c>
      <c r="D3062" t="s">
        <v>57</v>
      </c>
      <c r="E3062" t="s">
        <v>202</v>
      </c>
      <c r="F3062">
        <v>6.4762E-2</v>
      </c>
      <c r="G3062">
        <v>-1</v>
      </c>
      <c r="H3062">
        <v>539.90099999999995</v>
      </c>
      <c r="I3062">
        <v>-1</v>
      </c>
      <c r="J3062">
        <v>0</v>
      </c>
      <c r="K3062">
        <v>8.3742450000000002</v>
      </c>
      <c r="L3062">
        <v>-4.8097000000000001E-2</v>
      </c>
      <c r="M3062">
        <v>137.13205500000001</v>
      </c>
      <c r="N3062">
        <v>-236.88770299999999</v>
      </c>
      <c r="O3062">
        <v>3.1377220000000001</v>
      </c>
      <c r="P3062">
        <v>137.14807099999999</v>
      </c>
      <c r="Q3062">
        <v>-236.92721599999999</v>
      </c>
      <c r="R3062">
        <v>3.140714</v>
      </c>
      <c r="S3062">
        <v>4.2635480000000001</v>
      </c>
      <c r="T3062">
        <v>2.993E-3</v>
      </c>
    </row>
    <row r="3063" spans="1:20" x14ac:dyDescent="0.25">
      <c r="A3063">
        <v>3061</v>
      </c>
      <c r="B3063">
        <v>5</v>
      </c>
      <c r="C3063">
        <v>-1</v>
      </c>
      <c r="D3063" t="s">
        <v>57</v>
      </c>
      <c r="E3063" t="s">
        <v>202</v>
      </c>
      <c r="F3063">
        <v>0.18354799999999999</v>
      </c>
      <c r="G3063">
        <v>-1</v>
      </c>
      <c r="H3063">
        <v>584.35599999999999</v>
      </c>
      <c r="I3063">
        <v>-1</v>
      </c>
      <c r="J3063">
        <v>0</v>
      </c>
      <c r="K3063">
        <v>8.2468319999999995</v>
      </c>
      <c r="L3063">
        <v>4.8439000000000003E-2</v>
      </c>
      <c r="M3063">
        <v>136.36175800000001</v>
      </c>
      <c r="N3063">
        <v>-236.96086399999999</v>
      </c>
      <c r="O3063">
        <v>3.140352</v>
      </c>
      <c r="P3063">
        <v>136.400192</v>
      </c>
      <c r="Q3063">
        <v>-236.92654400000001</v>
      </c>
      <c r="R3063">
        <v>3.1411920000000002</v>
      </c>
      <c r="S3063">
        <v>5.15273</v>
      </c>
      <c r="T3063">
        <v>8.4000000000000003E-4</v>
      </c>
    </row>
    <row r="3064" spans="1:20" x14ac:dyDescent="0.25">
      <c r="A3064">
        <v>3062</v>
      </c>
      <c r="B3064">
        <v>5</v>
      </c>
      <c r="C3064">
        <v>-1</v>
      </c>
      <c r="D3064" t="s">
        <v>57</v>
      </c>
      <c r="E3064" t="s">
        <v>202</v>
      </c>
      <c r="F3064">
        <v>9.4050000000000002E-3</v>
      </c>
      <c r="G3064">
        <v>-1</v>
      </c>
      <c r="H3064">
        <v>736.80499999999995</v>
      </c>
      <c r="I3064">
        <v>-1</v>
      </c>
      <c r="J3064">
        <v>0</v>
      </c>
      <c r="K3064">
        <v>8.0714849999999991</v>
      </c>
      <c r="L3064">
        <v>-4.9641999999999999E-2</v>
      </c>
      <c r="M3064">
        <v>135.66270499999999</v>
      </c>
      <c r="N3064">
        <v>-236.92535799999999</v>
      </c>
      <c r="O3064">
        <v>3.140441</v>
      </c>
      <c r="P3064">
        <v>135.666946</v>
      </c>
      <c r="Q3064">
        <v>-236.926163</v>
      </c>
      <c r="R3064">
        <v>3.1406990000000001</v>
      </c>
      <c r="S3064">
        <v>0.43168699999999999</v>
      </c>
      <c r="T3064">
        <v>2.5799999999999998E-4</v>
      </c>
    </row>
    <row r="3065" spans="1:20" x14ac:dyDescent="0.25">
      <c r="A3065">
        <v>3063</v>
      </c>
      <c r="B3065">
        <v>5</v>
      </c>
      <c r="C3065">
        <v>-1</v>
      </c>
      <c r="D3065" t="s">
        <v>57</v>
      </c>
      <c r="E3065" t="s">
        <v>202</v>
      </c>
      <c r="F3065">
        <v>0.101076</v>
      </c>
      <c r="G3065">
        <v>-1</v>
      </c>
      <c r="H3065">
        <v>534.35699999999997</v>
      </c>
      <c r="I3065">
        <v>-1</v>
      </c>
      <c r="J3065">
        <v>0</v>
      </c>
      <c r="K3065">
        <v>7.9321609999999998</v>
      </c>
      <c r="L3065">
        <v>-5.0186000000000001E-2</v>
      </c>
      <c r="M3065">
        <v>134.657365</v>
      </c>
      <c r="N3065">
        <v>-236.977969</v>
      </c>
      <c r="O3065">
        <v>3.1368339999999999</v>
      </c>
      <c r="P3065">
        <v>134.70919799999999</v>
      </c>
      <c r="Q3065">
        <v>-236.92546100000001</v>
      </c>
      <c r="R3065">
        <v>3.1406969999999998</v>
      </c>
      <c r="S3065">
        <v>7.3782180000000004</v>
      </c>
      <c r="T3065">
        <v>3.8630000000000001E-3</v>
      </c>
    </row>
    <row r="3066" spans="1:20" x14ac:dyDescent="0.25">
      <c r="A3066">
        <v>3064</v>
      </c>
      <c r="B3066">
        <v>7</v>
      </c>
      <c r="C3066">
        <v>-1</v>
      </c>
      <c r="D3066" t="s">
        <v>58</v>
      </c>
      <c r="E3066" t="s">
        <v>202</v>
      </c>
      <c r="F3066">
        <v>0.11204699999999999</v>
      </c>
      <c r="G3066">
        <v>-1</v>
      </c>
      <c r="H3066">
        <v>642.58699999999999</v>
      </c>
      <c r="I3066">
        <v>-1</v>
      </c>
      <c r="J3066">
        <v>0</v>
      </c>
      <c r="K3066">
        <v>7.9465640000000004</v>
      </c>
      <c r="L3066">
        <v>4.9028000000000002E-2</v>
      </c>
      <c r="M3066">
        <v>133.96722</v>
      </c>
      <c r="N3066">
        <v>-236.99849699999999</v>
      </c>
      <c r="O3066">
        <v>-3.138099</v>
      </c>
      <c r="P3066">
        <v>133.995285</v>
      </c>
      <c r="Q3066">
        <v>-236.92477400000001</v>
      </c>
      <c r="R3066">
        <v>3.1411920000000002</v>
      </c>
      <c r="S3066">
        <v>7.8884559999999997</v>
      </c>
      <c r="T3066">
        <v>3.0929999999999998E-3</v>
      </c>
    </row>
    <row r="3067" spans="1:20" x14ac:dyDescent="0.25">
      <c r="A3067">
        <v>3065</v>
      </c>
      <c r="B3067">
        <v>7</v>
      </c>
      <c r="C3067">
        <v>-1</v>
      </c>
      <c r="D3067" t="s">
        <v>58</v>
      </c>
      <c r="E3067" t="s">
        <v>202</v>
      </c>
      <c r="F3067">
        <v>0.224296</v>
      </c>
      <c r="G3067">
        <v>-1</v>
      </c>
      <c r="H3067">
        <v>453.78899999999999</v>
      </c>
      <c r="I3067">
        <v>-1</v>
      </c>
      <c r="J3067">
        <v>0</v>
      </c>
      <c r="K3067">
        <v>8.0265280000000008</v>
      </c>
      <c r="L3067">
        <v>-4.8038999999999998E-2</v>
      </c>
      <c r="M3067">
        <v>133.33688599999999</v>
      </c>
      <c r="N3067">
        <v>-236.913364</v>
      </c>
      <c r="O3067">
        <v>-3.1381290000000002</v>
      </c>
      <c r="P3067">
        <v>133.276276</v>
      </c>
      <c r="Q3067">
        <v>-236.924408</v>
      </c>
      <c r="R3067">
        <v>3.1407080000000001</v>
      </c>
      <c r="S3067">
        <v>6.1607940000000001</v>
      </c>
      <c r="T3067">
        <v>2.5790000000000001E-3</v>
      </c>
    </row>
    <row r="3068" spans="1:20" x14ac:dyDescent="0.25">
      <c r="A3068">
        <v>3066</v>
      </c>
      <c r="B3068">
        <v>7</v>
      </c>
      <c r="C3068">
        <v>-1</v>
      </c>
      <c r="D3068" t="s">
        <v>58</v>
      </c>
      <c r="E3068" t="s">
        <v>202</v>
      </c>
      <c r="F3068">
        <v>0.20871999999999999</v>
      </c>
      <c r="G3068">
        <v>-1</v>
      </c>
      <c r="H3068">
        <v>422.99599999999998</v>
      </c>
      <c r="I3068">
        <v>-1</v>
      </c>
      <c r="J3068">
        <v>0</v>
      </c>
      <c r="K3068">
        <v>8.1022029999999994</v>
      </c>
      <c r="L3068">
        <v>4.8092000000000003E-2</v>
      </c>
      <c r="M3068">
        <v>132.54845399999999</v>
      </c>
      <c r="N3068">
        <v>-236.855493</v>
      </c>
      <c r="O3068">
        <v>-3.1355400000000002</v>
      </c>
      <c r="P3068">
        <v>132.54980499999999</v>
      </c>
      <c r="Q3068">
        <v>-236.923721</v>
      </c>
      <c r="R3068">
        <v>3.1411899999999999</v>
      </c>
      <c r="S3068">
        <v>6.8241529999999999</v>
      </c>
      <c r="T3068">
        <v>5.6499999999999996E-3</v>
      </c>
    </row>
    <row r="3069" spans="1:20" x14ac:dyDescent="0.25">
      <c r="A3069">
        <v>3067</v>
      </c>
      <c r="B3069">
        <v>7</v>
      </c>
      <c r="C3069">
        <v>-1</v>
      </c>
      <c r="D3069" t="s">
        <v>58</v>
      </c>
      <c r="E3069" t="s">
        <v>202</v>
      </c>
      <c r="F3069">
        <v>0.26480999999999999</v>
      </c>
      <c r="G3069">
        <v>-1</v>
      </c>
      <c r="H3069">
        <v>872.48800000000006</v>
      </c>
      <c r="I3069">
        <v>-1</v>
      </c>
      <c r="J3069">
        <v>0</v>
      </c>
      <c r="K3069">
        <v>8.1293740000000003</v>
      </c>
      <c r="L3069">
        <v>-4.8492E-2</v>
      </c>
      <c r="M3069">
        <v>131.82334299999999</v>
      </c>
      <c r="N3069">
        <v>-236.927277</v>
      </c>
      <c r="O3069">
        <v>3.1409669999999998</v>
      </c>
      <c r="P3069">
        <v>131.818848</v>
      </c>
      <c r="Q3069">
        <v>-236.92338599999999</v>
      </c>
      <c r="R3069">
        <v>3.140701</v>
      </c>
      <c r="S3069">
        <v>0.59451200000000004</v>
      </c>
      <c r="T3069">
        <v>2.6600000000000001E-4</v>
      </c>
    </row>
    <row r="3070" spans="1:20" x14ac:dyDescent="0.25">
      <c r="A3070">
        <v>3068</v>
      </c>
      <c r="B3070">
        <v>7</v>
      </c>
      <c r="C3070">
        <v>-1</v>
      </c>
      <c r="D3070" t="s">
        <v>58</v>
      </c>
      <c r="E3070" t="s">
        <v>202</v>
      </c>
      <c r="F3070">
        <v>0.1951</v>
      </c>
      <c r="G3070">
        <v>-1</v>
      </c>
      <c r="H3070">
        <v>571.80499999999995</v>
      </c>
      <c r="I3070">
        <v>-1</v>
      </c>
      <c r="J3070">
        <v>0</v>
      </c>
      <c r="K3070">
        <v>8.0978700000000003</v>
      </c>
      <c r="L3070">
        <v>-4.9134999999999998E-2</v>
      </c>
      <c r="M3070">
        <v>130.82566399999999</v>
      </c>
      <c r="N3070">
        <v>-236.931231</v>
      </c>
      <c r="O3070">
        <v>3.1402399999999999</v>
      </c>
      <c r="P3070">
        <v>130.84487899999999</v>
      </c>
      <c r="Q3070">
        <v>-236.922684</v>
      </c>
      <c r="R3070">
        <v>3.1407029999999998</v>
      </c>
      <c r="S3070">
        <v>2.103081</v>
      </c>
      <c r="T3070">
        <v>4.6299999999999998E-4</v>
      </c>
    </row>
    <row r="3071" spans="1:20" x14ac:dyDescent="0.25">
      <c r="A3071">
        <v>3069</v>
      </c>
      <c r="B3071">
        <v>7</v>
      </c>
      <c r="C3071">
        <v>-1</v>
      </c>
      <c r="D3071" t="s">
        <v>58</v>
      </c>
      <c r="E3071" t="s">
        <v>202</v>
      </c>
      <c r="F3071">
        <v>3.3461999999999999E-2</v>
      </c>
      <c r="G3071">
        <v>-1</v>
      </c>
      <c r="H3071">
        <v>1235.7909999999999</v>
      </c>
      <c r="I3071">
        <v>-1</v>
      </c>
      <c r="J3071">
        <v>0</v>
      </c>
      <c r="K3071">
        <v>8.0600819999999995</v>
      </c>
      <c r="L3071">
        <v>4.9355999999999997E-2</v>
      </c>
      <c r="M3071">
        <v>130.10847799999999</v>
      </c>
      <c r="N3071">
        <v>-236.91775100000001</v>
      </c>
      <c r="O3071">
        <v>3.140822</v>
      </c>
      <c r="P3071">
        <v>130.11802700000001</v>
      </c>
      <c r="Q3071">
        <v>-236.922012</v>
      </c>
      <c r="R3071">
        <v>3.141197</v>
      </c>
      <c r="S3071">
        <v>1.045641</v>
      </c>
      <c r="T3071">
        <v>3.7500000000000001E-4</v>
      </c>
    </row>
    <row r="3072" spans="1:20" x14ac:dyDescent="0.25">
      <c r="A3072">
        <v>3070</v>
      </c>
      <c r="B3072">
        <v>7</v>
      </c>
      <c r="C3072">
        <v>-1</v>
      </c>
      <c r="D3072" t="s">
        <v>58</v>
      </c>
      <c r="E3072" t="s">
        <v>202</v>
      </c>
      <c r="F3072">
        <v>0.26298300000000002</v>
      </c>
      <c r="G3072">
        <v>-1</v>
      </c>
      <c r="H3072">
        <v>680.85400000000004</v>
      </c>
      <c r="I3072">
        <v>-1</v>
      </c>
      <c r="J3072">
        <v>0</v>
      </c>
      <c r="K3072">
        <v>8.0376689999999993</v>
      </c>
      <c r="L3072">
        <v>-4.9284000000000001E-2</v>
      </c>
      <c r="M3072">
        <v>129.28529700000001</v>
      </c>
      <c r="N3072">
        <v>-237.05769900000001</v>
      </c>
      <c r="O3072">
        <v>-3.1406049999999999</v>
      </c>
      <c r="P3072">
        <v>129.39390599999999</v>
      </c>
      <c r="Q3072">
        <v>-236.92163099999999</v>
      </c>
      <c r="R3072">
        <v>3.1407050000000001</v>
      </c>
      <c r="S3072">
        <v>17.409891999999999</v>
      </c>
      <c r="T3072">
        <v>1E-4</v>
      </c>
    </row>
    <row r="3073" spans="1:20" x14ac:dyDescent="0.25">
      <c r="A3073">
        <v>3071</v>
      </c>
      <c r="B3073">
        <v>7</v>
      </c>
      <c r="C3073">
        <v>-1</v>
      </c>
      <c r="D3073" t="s">
        <v>58</v>
      </c>
      <c r="E3073" t="s">
        <v>202</v>
      </c>
      <c r="F3073">
        <v>0.17949000000000001</v>
      </c>
      <c r="G3073">
        <v>-1</v>
      </c>
      <c r="H3073">
        <v>590.32000000000005</v>
      </c>
      <c r="I3073">
        <v>-1</v>
      </c>
      <c r="J3073">
        <v>0</v>
      </c>
      <c r="K3073">
        <v>8.0382160000000002</v>
      </c>
      <c r="L3073">
        <v>4.9067E-2</v>
      </c>
      <c r="M3073">
        <v>128.679934</v>
      </c>
      <c r="N3073">
        <v>-236.89546899999999</v>
      </c>
      <c r="O3073">
        <v>-3.1380810000000001</v>
      </c>
      <c r="P3073">
        <v>128.67065400000001</v>
      </c>
      <c r="Q3073">
        <v>-236.92094399999999</v>
      </c>
      <c r="R3073">
        <v>3.141197</v>
      </c>
      <c r="S3073">
        <v>2.7113049999999999</v>
      </c>
      <c r="T3073">
        <v>3.1159999999999998E-3</v>
      </c>
    </row>
    <row r="3074" spans="1:20" x14ac:dyDescent="0.25">
      <c r="A3074">
        <v>3072</v>
      </c>
      <c r="B3074">
        <v>6</v>
      </c>
      <c r="C3074">
        <v>-1</v>
      </c>
      <c r="D3074" t="s">
        <v>165</v>
      </c>
      <c r="E3074" t="s">
        <v>202</v>
      </c>
      <c r="F3074">
        <v>2.3399E-2</v>
      </c>
      <c r="G3074">
        <v>-1</v>
      </c>
      <c r="H3074">
        <v>476.548</v>
      </c>
      <c r="I3074">
        <v>-1</v>
      </c>
      <c r="J3074">
        <v>0</v>
      </c>
      <c r="K3074">
        <v>8.0599959999999999</v>
      </c>
      <c r="L3074">
        <v>4.8974999999999998E-2</v>
      </c>
      <c r="M3074">
        <v>127.660689</v>
      </c>
      <c r="N3074">
        <v>-236.950052</v>
      </c>
      <c r="O3074">
        <v>3.1401759999999999</v>
      </c>
      <c r="P3074">
        <v>127.70476499999999</v>
      </c>
      <c r="Q3074">
        <v>-236.92041</v>
      </c>
      <c r="R3074">
        <v>3.1412279999999999</v>
      </c>
      <c r="S3074">
        <v>5.3116399999999997</v>
      </c>
      <c r="T3074">
        <v>1.052E-3</v>
      </c>
    </row>
    <row r="3075" spans="1:20" x14ac:dyDescent="0.25">
      <c r="A3075">
        <v>3073</v>
      </c>
      <c r="B3075">
        <v>5</v>
      </c>
      <c r="C3075">
        <v>-1</v>
      </c>
      <c r="D3075" t="s">
        <v>59</v>
      </c>
      <c r="E3075" t="s">
        <v>202</v>
      </c>
      <c r="F3075">
        <v>5.7024999999999999E-2</v>
      </c>
      <c r="G3075">
        <v>-1</v>
      </c>
      <c r="H3075">
        <v>462.04199999999997</v>
      </c>
      <c r="I3075">
        <v>-1</v>
      </c>
      <c r="J3075">
        <v>0</v>
      </c>
      <c r="K3075">
        <v>8.0743510000000001</v>
      </c>
      <c r="L3075">
        <v>-4.9438999999999997E-2</v>
      </c>
      <c r="M3075">
        <v>127.019414</v>
      </c>
      <c r="N3075">
        <v>-236.87682000000001</v>
      </c>
      <c r="O3075">
        <v>3.1408290000000001</v>
      </c>
      <c r="P3075">
        <v>126.978584</v>
      </c>
      <c r="Q3075">
        <v>-236.92010500000001</v>
      </c>
      <c r="R3075">
        <v>3.1407259999999999</v>
      </c>
      <c r="S3075">
        <v>5.950285</v>
      </c>
      <c r="T3075">
        <v>1.0399999999999999E-4</v>
      </c>
    </row>
    <row r="3076" spans="1:20" x14ac:dyDescent="0.25">
      <c r="A3076">
        <v>3074</v>
      </c>
      <c r="B3076">
        <v>5</v>
      </c>
      <c r="C3076">
        <v>-1</v>
      </c>
      <c r="D3076" t="s">
        <v>59</v>
      </c>
      <c r="E3076" t="s">
        <v>202</v>
      </c>
      <c r="F3076">
        <v>7.5569999999999998E-2</v>
      </c>
      <c r="G3076">
        <v>-1</v>
      </c>
      <c r="H3076">
        <v>619.04499999999996</v>
      </c>
      <c r="I3076">
        <v>-1</v>
      </c>
      <c r="J3076">
        <v>0</v>
      </c>
      <c r="K3076">
        <v>8.0782799999999995</v>
      </c>
      <c r="L3076">
        <v>4.8661000000000003E-2</v>
      </c>
      <c r="M3076">
        <v>126.282764</v>
      </c>
      <c r="N3076">
        <v>-236.899788</v>
      </c>
      <c r="O3076">
        <v>3.1399050000000002</v>
      </c>
      <c r="P3076">
        <v>126.251617</v>
      </c>
      <c r="Q3076">
        <v>-236.919434</v>
      </c>
      <c r="R3076">
        <v>3.1411739999999999</v>
      </c>
      <c r="S3076">
        <v>3.6824539999999999</v>
      </c>
      <c r="T3076">
        <v>1.2700000000000001E-3</v>
      </c>
    </row>
    <row r="3077" spans="1:20" x14ac:dyDescent="0.25">
      <c r="A3077">
        <v>3075</v>
      </c>
      <c r="B3077">
        <v>5</v>
      </c>
      <c r="C3077">
        <v>-1</v>
      </c>
      <c r="D3077" t="s">
        <v>59</v>
      </c>
      <c r="E3077" t="s">
        <v>202</v>
      </c>
      <c r="F3077">
        <v>9.1897999999999994E-2</v>
      </c>
      <c r="G3077">
        <v>-1</v>
      </c>
      <c r="H3077">
        <v>1050.4469999999999</v>
      </c>
      <c r="I3077">
        <v>-1</v>
      </c>
      <c r="J3077">
        <v>0</v>
      </c>
      <c r="K3077">
        <v>8.0731400000000004</v>
      </c>
      <c r="L3077">
        <v>-4.9091999999999997E-2</v>
      </c>
      <c r="M3077">
        <v>125.53936299999999</v>
      </c>
      <c r="N3077">
        <v>-236.85719700000001</v>
      </c>
      <c r="O3077">
        <v>-3.1402130000000001</v>
      </c>
      <c r="P3077">
        <v>125.52478000000001</v>
      </c>
      <c r="Q3077">
        <v>-236.919083</v>
      </c>
      <c r="R3077">
        <v>3.140673</v>
      </c>
      <c r="S3077">
        <v>6.3580870000000003</v>
      </c>
      <c r="T3077">
        <v>4.6000000000000001E-4</v>
      </c>
    </row>
    <row r="3078" spans="1:20" x14ac:dyDescent="0.25">
      <c r="A3078">
        <v>3076</v>
      </c>
      <c r="B3078">
        <v>5</v>
      </c>
      <c r="C3078">
        <v>-1</v>
      </c>
      <c r="D3078" t="s">
        <v>59</v>
      </c>
      <c r="E3078" t="s">
        <v>202</v>
      </c>
      <c r="F3078">
        <v>4.2823E-2</v>
      </c>
      <c r="G3078">
        <v>-1</v>
      </c>
      <c r="H3078">
        <v>635.26700000000005</v>
      </c>
      <c r="I3078">
        <v>-1</v>
      </c>
      <c r="J3078">
        <v>0</v>
      </c>
      <c r="K3078">
        <v>8.0626329999999999</v>
      </c>
      <c r="L3078">
        <v>-4.8724000000000003E-2</v>
      </c>
      <c r="M3078">
        <v>124.535724</v>
      </c>
      <c r="N3078">
        <v>-236.93420399999999</v>
      </c>
      <c r="O3078">
        <v>-3.1411470000000001</v>
      </c>
      <c r="P3078">
        <v>124.55671700000001</v>
      </c>
      <c r="Q3078">
        <v>-236.918564</v>
      </c>
      <c r="R3078">
        <v>3.1407560000000001</v>
      </c>
      <c r="S3078">
        <v>2.6178720000000002</v>
      </c>
      <c r="T3078">
        <v>3.9100000000000002E-4</v>
      </c>
    </row>
    <row r="3079" spans="1:20" x14ac:dyDescent="0.25">
      <c r="A3079">
        <v>3077</v>
      </c>
      <c r="B3079">
        <v>5</v>
      </c>
      <c r="C3079">
        <v>-1</v>
      </c>
      <c r="D3079" t="s">
        <v>59</v>
      </c>
      <c r="E3079" t="s">
        <v>202</v>
      </c>
      <c r="F3079">
        <v>8.3538000000000001E-2</v>
      </c>
      <c r="G3079">
        <v>-1</v>
      </c>
      <c r="H3079">
        <v>637.81700000000001</v>
      </c>
      <c r="I3079">
        <v>-1</v>
      </c>
      <c r="J3079">
        <v>0</v>
      </c>
      <c r="K3079">
        <v>8.0586920000000006</v>
      </c>
      <c r="L3079">
        <v>4.9279000000000003E-2</v>
      </c>
      <c r="M3079">
        <v>123.783316</v>
      </c>
      <c r="N3079">
        <v>-236.95516699999999</v>
      </c>
      <c r="O3079">
        <v>3.1394760000000002</v>
      </c>
      <c r="P3079">
        <v>123.83131400000001</v>
      </c>
      <c r="Q3079">
        <v>-236.91804500000001</v>
      </c>
      <c r="R3079">
        <v>3.1412939999999998</v>
      </c>
      <c r="S3079">
        <v>6.0678010000000002</v>
      </c>
      <c r="T3079">
        <v>1.817E-3</v>
      </c>
    </row>
    <row r="3080" spans="1:20" x14ac:dyDescent="0.25">
      <c r="A3080">
        <v>3078</v>
      </c>
      <c r="B3080">
        <v>5</v>
      </c>
      <c r="C3080">
        <v>-1</v>
      </c>
      <c r="D3080" t="s">
        <v>59</v>
      </c>
      <c r="E3080" t="s">
        <v>202</v>
      </c>
      <c r="F3080">
        <v>9.1303999999999996E-2</v>
      </c>
      <c r="G3080">
        <v>-1</v>
      </c>
      <c r="H3080">
        <v>611.36900000000003</v>
      </c>
      <c r="I3080">
        <v>-1</v>
      </c>
      <c r="J3080">
        <v>0</v>
      </c>
      <c r="K3080">
        <v>8.0595780000000001</v>
      </c>
      <c r="L3080">
        <v>-4.9147999999999997E-2</v>
      </c>
      <c r="M3080">
        <v>123.11608200000001</v>
      </c>
      <c r="N3080">
        <v>-236.908073</v>
      </c>
      <c r="O3080">
        <v>3.1408450000000001</v>
      </c>
      <c r="P3080">
        <v>123.106026</v>
      </c>
      <c r="Q3080">
        <v>-236.91776999999999</v>
      </c>
      <c r="R3080">
        <v>3.1407690000000001</v>
      </c>
      <c r="S3080">
        <v>1.3970149999999999</v>
      </c>
      <c r="T3080">
        <v>7.7000000000000001E-5</v>
      </c>
    </row>
    <row r="3081" spans="1:20" x14ac:dyDescent="0.25">
      <c r="A3081">
        <v>3079</v>
      </c>
      <c r="B3081">
        <v>5</v>
      </c>
      <c r="C3081">
        <v>-1</v>
      </c>
      <c r="D3081" t="s">
        <v>59</v>
      </c>
      <c r="E3081" t="s">
        <v>202</v>
      </c>
      <c r="F3081">
        <v>3.7751E-2</v>
      </c>
      <c r="G3081">
        <v>-1</v>
      </c>
      <c r="H3081">
        <v>993.99</v>
      </c>
      <c r="I3081">
        <v>-1</v>
      </c>
      <c r="J3081">
        <v>0</v>
      </c>
      <c r="K3081">
        <v>8.0631350000000008</v>
      </c>
      <c r="L3081">
        <v>4.9805000000000002E-2</v>
      </c>
      <c r="M3081">
        <v>122.284768</v>
      </c>
      <c r="N3081">
        <v>-237.013623</v>
      </c>
      <c r="O3081">
        <v>-3.141575</v>
      </c>
      <c r="P3081">
        <v>122.380493</v>
      </c>
      <c r="Q3081">
        <v>-236.917236</v>
      </c>
      <c r="R3081">
        <v>3.1412990000000001</v>
      </c>
      <c r="S3081">
        <v>13.584453999999999</v>
      </c>
      <c r="T3081">
        <v>2.7500000000000002E-4</v>
      </c>
    </row>
    <row r="3082" spans="1:20" x14ac:dyDescent="0.25">
      <c r="A3082">
        <v>3080</v>
      </c>
      <c r="B3082">
        <v>5</v>
      </c>
      <c r="C3082">
        <v>-1</v>
      </c>
      <c r="D3082" t="s">
        <v>59</v>
      </c>
      <c r="E3082" t="s">
        <v>202</v>
      </c>
      <c r="F3082">
        <v>0.16156000000000001</v>
      </c>
      <c r="G3082">
        <v>-1</v>
      </c>
      <c r="H3082">
        <v>598.11199999999997</v>
      </c>
      <c r="I3082">
        <v>-1</v>
      </c>
      <c r="J3082">
        <v>0</v>
      </c>
      <c r="K3082">
        <v>8.0664350000000002</v>
      </c>
      <c r="L3082">
        <v>-4.9357999999999999E-2</v>
      </c>
      <c r="M3082">
        <v>121.654231</v>
      </c>
      <c r="N3082">
        <v>-236.918285</v>
      </c>
      <c r="O3082">
        <v>-3.1391079999999998</v>
      </c>
      <c r="P3082">
        <v>121.654633</v>
      </c>
      <c r="Q3082">
        <v>-236.91703799999999</v>
      </c>
      <c r="R3082">
        <v>3.140844</v>
      </c>
      <c r="S3082">
        <v>0.13103200000000001</v>
      </c>
      <c r="T3082">
        <v>1.7359999999999999E-3</v>
      </c>
    </row>
    <row r="3083" spans="1:20" x14ac:dyDescent="0.25">
      <c r="A3083">
        <v>3081</v>
      </c>
      <c r="B3083">
        <v>5</v>
      </c>
      <c r="C3083">
        <v>-1</v>
      </c>
      <c r="D3083" t="s">
        <v>59</v>
      </c>
      <c r="E3083" t="s">
        <v>202</v>
      </c>
      <c r="F3083">
        <v>6.3241000000000006E-2</v>
      </c>
      <c r="G3083">
        <v>-1</v>
      </c>
      <c r="H3083">
        <v>492.19600000000003</v>
      </c>
      <c r="I3083">
        <v>-1</v>
      </c>
      <c r="J3083">
        <v>0</v>
      </c>
      <c r="K3083">
        <v>8.0675519999999992</v>
      </c>
      <c r="L3083">
        <v>-4.8994999999999997E-2</v>
      </c>
      <c r="M3083">
        <v>120.64959399999999</v>
      </c>
      <c r="N3083">
        <v>-236.94321400000001</v>
      </c>
      <c r="O3083">
        <v>3.1406019999999999</v>
      </c>
      <c r="P3083">
        <v>120.686562</v>
      </c>
      <c r="Q3083">
        <v>-236.91658000000001</v>
      </c>
      <c r="R3083">
        <v>3.1408399999999999</v>
      </c>
      <c r="S3083">
        <v>4.5562440000000004</v>
      </c>
      <c r="T3083">
        <v>2.3699999999999999E-4</v>
      </c>
    </row>
    <row r="3084" spans="1:20" x14ac:dyDescent="0.25">
      <c r="A3084">
        <v>3082</v>
      </c>
      <c r="B3084">
        <v>5</v>
      </c>
      <c r="C3084">
        <v>-1</v>
      </c>
      <c r="D3084" t="s">
        <v>59</v>
      </c>
      <c r="E3084" t="s">
        <v>202</v>
      </c>
      <c r="F3084">
        <v>0.255608</v>
      </c>
      <c r="G3084">
        <v>-1</v>
      </c>
      <c r="H3084">
        <v>890.18200000000002</v>
      </c>
      <c r="I3084">
        <v>-1</v>
      </c>
      <c r="J3084">
        <v>0</v>
      </c>
      <c r="K3084">
        <v>8.0662459999999996</v>
      </c>
      <c r="L3084">
        <v>4.9154000000000003E-2</v>
      </c>
      <c r="M3084">
        <v>120.02929399999999</v>
      </c>
      <c r="N3084">
        <v>-236.85401899999999</v>
      </c>
      <c r="O3084">
        <v>3.138687</v>
      </c>
      <c r="P3084">
        <v>119.960533</v>
      </c>
      <c r="Q3084">
        <v>-236.91604599999999</v>
      </c>
      <c r="R3084">
        <v>3.1413609999999998</v>
      </c>
      <c r="S3084">
        <v>9.2603190000000009</v>
      </c>
      <c r="T3084">
        <v>2.6740000000000002E-3</v>
      </c>
    </row>
    <row r="3085" spans="1:20" x14ac:dyDescent="0.25">
      <c r="A3085">
        <v>3083</v>
      </c>
      <c r="B3085">
        <v>5</v>
      </c>
      <c r="C3085">
        <v>-1</v>
      </c>
      <c r="D3085" t="s">
        <v>59</v>
      </c>
      <c r="E3085" t="s">
        <v>202</v>
      </c>
      <c r="F3085">
        <v>0.21421599999999999</v>
      </c>
      <c r="G3085">
        <v>-1</v>
      </c>
      <c r="H3085">
        <v>620.83699999999999</v>
      </c>
      <c r="I3085">
        <v>-1</v>
      </c>
      <c r="J3085">
        <v>0</v>
      </c>
      <c r="K3085">
        <v>8.064546</v>
      </c>
      <c r="L3085">
        <v>-5.0144000000000001E-2</v>
      </c>
      <c r="M3085">
        <v>119.207645</v>
      </c>
      <c r="N3085">
        <v>-236.95483999999999</v>
      </c>
      <c r="O3085">
        <v>-3.137896</v>
      </c>
      <c r="P3085">
        <v>119.23466500000001</v>
      </c>
      <c r="Q3085">
        <v>-236.91583299999999</v>
      </c>
      <c r="R3085">
        <v>3.1408239999999998</v>
      </c>
      <c r="S3085">
        <v>4.74519</v>
      </c>
      <c r="T3085">
        <v>2.9290000000000002E-3</v>
      </c>
    </row>
    <row r="3086" spans="1:20" x14ac:dyDescent="0.25">
      <c r="A3086">
        <v>3084</v>
      </c>
      <c r="B3086">
        <v>5</v>
      </c>
      <c r="C3086">
        <v>-1</v>
      </c>
      <c r="D3086" t="s">
        <v>59</v>
      </c>
      <c r="E3086" t="s">
        <v>202</v>
      </c>
      <c r="F3086">
        <v>5.7164E-2</v>
      </c>
      <c r="G3086">
        <v>-1</v>
      </c>
      <c r="H3086">
        <v>581.17100000000005</v>
      </c>
      <c r="I3086">
        <v>-1</v>
      </c>
      <c r="J3086">
        <v>0</v>
      </c>
      <c r="K3086">
        <v>8.0635379999999994</v>
      </c>
      <c r="L3086">
        <v>4.8797E-2</v>
      </c>
      <c r="M3086">
        <v>118.528425</v>
      </c>
      <c r="N3086">
        <v>-236.90162599999999</v>
      </c>
      <c r="O3086">
        <v>-3.1414279999999999</v>
      </c>
      <c r="P3086">
        <v>118.508926</v>
      </c>
      <c r="Q3086">
        <v>-236.91528299999999</v>
      </c>
      <c r="R3086">
        <v>3.141289</v>
      </c>
      <c r="S3086">
        <v>2.3805710000000002</v>
      </c>
      <c r="T3086">
        <v>1.3899999999999999E-4</v>
      </c>
    </row>
    <row r="3087" spans="1:20" x14ac:dyDescent="0.25">
      <c r="A3087">
        <v>3085</v>
      </c>
      <c r="B3087">
        <v>5</v>
      </c>
      <c r="C3087">
        <v>-1</v>
      </c>
      <c r="D3087" t="s">
        <v>59</v>
      </c>
      <c r="E3087" t="s">
        <v>202</v>
      </c>
      <c r="F3087">
        <v>4.5726999999999997E-2</v>
      </c>
      <c r="G3087">
        <v>-1</v>
      </c>
      <c r="H3087">
        <v>594.18700000000001</v>
      </c>
      <c r="I3087">
        <v>-1</v>
      </c>
      <c r="J3087">
        <v>0</v>
      </c>
      <c r="K3087">
        <v>8.0635750000000002</v>
      </c>
      <c r="L3087">
        <v>-5.0264999999999997E-2</v>
      </c>
      <c r="M3087">
        <v>117.74257</v>
      </c>
      <c r="N3087">
        <v>-236.96781100000001</v>
      </c>
      <c r="O3087">
        <v>-3.1406290000000001</v>
      </c>
      <c r="P3087">
        <v>117.78321099999999</v>
      </c>
      <c r="Q3087">
        <v>-236.914963</v>
      </c>
      <c r="R3087">
        <v>3.1407240000000001</v>
      </c>
      <c r="S3087">
        <v>6.6667759999999996</v>
      </c>
      <c r="T3087">
        <v>9.5000000000000005E-5</v>
      </c>
    </row>
    <row r="3088" spans="1:20" x14ac:dyDescent="0.25">
      <c r="A3088">
        <v>3086</v>
      </c>
      <c r="B3088">
        <v>4</v>
      </c>
      <c r="C3088">
        <v>-1</v>
      </c>
      <c r="D3088" t="s">
        <v>60</v>
      </c>
      <c r="E3088" t="s">
        <v>202</v>
      </c>
      <c r="F3088">
        <v>8.6076E-2</v>
      </c>
      <c r="G3088">
        <v>-1</v>
      </c>
      <c r="H3088">
        <v>411.14100000000002</v>
      </c>
      <c r="I3088">
        <v>-1</v>
      </c>
      <c r="J3088">
        <v>0</v>
      </c>
      <c r="K3088">
        <v>8.0645670000000003</v>
      </c>
      <c r="L3088">
        <v>-4.8871999999999999E-2</v>
      </c>
      <c r="M3088">
        <v>116.68288800000001</v>
      </c>
      <c r="N3088">
        <v>-237.03296599999999</v>
      </c>
      <c r="O3088">
        <v>3.139945</v>
      </c>
      <c r="P3088">
        <v>116.815521</v>
      </c>
      <c r="Q3088">
        <v>-236.91433699999999</v>
      </c>
      <c r="R3088">
        <v>3.140711</v>
      </c>
      <c r="S3088">
        <v>17.794515000000001</v>
      </c>
      <c r="T3088">
        <v>7.6599999999999997E-4</v>
      </c>
    </row>
    <row r="3089" spans="1:20" x14ac:dyDescent="0.25">
      <c r="A3089">
        <v>3087</v>
      </c>
      <c r="B3089">
        <v>4</v>
      </c>
      <c r="C3089">
        <v>-1</v>
      </c>
      <c r="D3089" t="s">
        <v>60</v>
      </c>
      <c r="E3089" t="s">
        <v>202</v>
      </c>
      <c r="F3089">
        <v>4.4303000000000002E-2</v>
      </c>
      <c r="G3089">
        <v>-1</v>
      </c>
      <c r="H3089">
        <v>492.464</v>
      </c>
      <c r="I3089">
        <v>-1</v>
      </c>
      <c r="J3089">
        <v>0</v>
      </c>
      <c r="K3089">
        <v>8.0652019999999993</v>
      </c>
      <c r="L3089">
        <v>4.9751999999999998E-2</v>
      </c>
      <c r="M3089">
        <v>116.071198</v>
      </c>
      <c r="N3089">
        <v>-236.96818500000001</v>
      </c>
      <c r="O3089">
        <v>3.1377429999999999</v>
      </c>
      <c r="P3089">
        <v>116.089676</v>
      </c>
      <c r="Q3089">
        <v>-236.913681</v>
      </c>
      <c r="R3089">
        <v>3.141222</v>
      </c>
      <c r="S3089">
        <v>5.7550730000000003</v>
      </c>
      <c r="T3089">
        <v>3.4780000000000002E-3</v>
      </c>
    </row>
    <row r="3090" spans="1:20" x14ac:dyDescent="0.25">
      <c r="A3090">
        <v>3088</v>
      </c>
      <c r="B3090">
        <v>4</v>
      </c>
      <c r="C3090">
        <v>-1</v>
      </c>
      <c r="D3090" t="s">
        <v>60</v>
      </c>
      <c r="E3090" t="s">
        <v>202</v>
      </c>
      <c r="F3090">
        <v>0.15381700000000001</v>
      </c>
      <c r="G3090">
        <v>-1</v>
      </c>
      <c r="H3090">
        <v>514.32000000000005</v>
      </c>
      <c r="I3090">
        <v>-1</v>
      </c>
      <c r="J3090">
        <v>0</v>
      </c>
      <c r="K3090">
        <v>8.0653760000000005</v>
      </c>
      <c r="L3090">
        <v>-4.9542999999999997E-2</v>
      </c>
      <c r="M3090">
        <v>115.345316</v>
      </c>
      <c r="N3090">
        <v>-236.942948</v>
      </c>
      <c r="O3090">
        <v>-3.1375510000000002</v>
      </c>
      <c r="P3090">
        <v>115.36378499999999</v>
      </c>
      <c r="Q3090">
        <v>-236.91340600000001</v>
      </c>
      <c r="R3090">
        <v>3.1407310000000002</v>
      </c>
      <c r="S3090">
        <v>3.483946</v>
      </c>
      <c r="T3090">
        <v>3.1800000000000001E-3</v>
      </c>
    </row>
    <row r="3091" spans="1:20" x14ac:dyDescent="0.25">
      <c r="A3091">
        <v>3089</v>
      </c>
      <c r="B3091">
        <v>5</v>
      </c>
      <c r="C3091">
        <v>-1</v>
      </c>
      <c r="D3091" t="s">
        <v>175</v>
      </c>
      <c r="E3091" t="s">
        <v>202</v>
      </c>
      <c r="F3091">
        <v>2.7445000000000001E-2</v>
      </c>
      <c r="G3091">
        <v>-1</v>
      </c>
      <c r="H3091">
        <v>1026.7860000000001</v>
      </c>
      <c r="I3091">
        <v>-1</v>
      </c>
      <c r="J3091">
        <v>0</v>
      </c>
      <c r="K3091">
        <v>8.0651270000000004</v>
      </c>
      <c r="L3091">
        <v>4.9602E-2</v>
      </c>
      <c r="M3091">
        <v>114.64423600000001</v>
      </c>
      <c r="N3091">
        <v>-236.902861</v>
      </c>
      <c r="O3091">
        <v>3.1405439999999998</v>
      </c>
      <c r="P3091">
        <v>114.637901</v>
      </c>
      <c r="Q3091">
        <v>-236.912811</v>
      </c>
      <c r="R3091">
        <v>3.1412309999999999</v>
      </c>
      <c r="S3091">
        <v>1.1795089999999999</v>
      </c>
      <c r="T3091">
        <v>6.87E-4</v>
      </c>
    </row>
    <row r="3092" spans="1:20" x14ac:dyDescent="0.25">
      <c r="A3092">
        <v>3090</v>
      </c>
      <c r="B3092">
        <v>6</v>
      </c>
      <c r="C3092">
        <v>-1</v>
      </c>
      <c r="D3092" t="s">
        <v>61</v>
      </c>
      <c r="E3092" t="s">
        <v>202</v>
      </c>
      <c r="F3092">
        <v>1.3684E-2</v>
      </c>
      <c r="G3092">
        <v>-1</v>
      </c>
      <c r="H3092">
        <v>493.30900000000003</v>
      </c>
      <c r="I3092">
        <v>-1</v>
      </c>
      <c r="J3092">
        <v>0</v>
      </c>
      <c r="K3092">
        <v>8.0646509999999996</v>
      </c>
      <c r="L3092">
        <v>4.9803E-2</v>
      </c>
      <c r="M3092">
        <v>113.672399</v>
      </c>
      <c r="N3092">
        <v>-236.933706</v>
      </c>
      <c r="O3092">
        <v>3.1398109999999999</v>
      </c>
      <c r="P3092">
        <v>113.67012800000001</v>
      </c>
      <c r="Q3092">
        <v>-236.91220100000001</v>
      </c>
      <c r="R3092">
        <v>3.1412279999999999</v>
      </c>
      <c r="S3092">
        <v>2.162436</v>
      </c>
      <c r="T3092">
        <v>1.4170000000000001E-3</v>
      </c>
    </row>
    <row r="3093" spans="1:20" x14ac:dyDescent="0.25">
      <c r="A3093">
        <v>3091</v>
      </c>
      <c r="B3093">
        <v>6</v>
      </c>
      <c r="C3093">
        <v>-1</v>
      </c>
      <c r="D3093" t="s">
        <v>61</v>
      </c>
      <c r="E3093" t="s">
        <v>202</v>
      </c>
      <c r="F3093">
        <v>0.110401</v>
      </c>
      <c r="G3093">
        <v>-1</v>
      </c>
      <c r="H3093">
        <v>597.23599999999999</v>
      </c>
      <c r="I3093">
        <v>-1</v>
      </c>
      <c r="J3093">
        <v>0</v>
      </c>
      <c r="K3093">
        <v>8.0644960000000001</v>
      </c>
      <c r="L3093">
        <v>-4.8621999999999999E-2</v>
      </c>
      <c r="M3093">
        <v>112.993939</v>
      </c>
      <c r="N3093">
        <v>-236.84871799999999</v>
      </c>
      <c r="O3093">
        <v>3.1415389999999999</v>
      </c>
      <c r="P3093">
        <v>112.944321</v>
      </c>
      <c r="Q3093">
        <v>-236.912003</v>
      </c>
      <c r="R3093">
        <v>3.1407919999999998</v>
      </c>
      <c r="S3093">
        <v>8.0417109999999994</v>
      </c>
      <c r="T3093">
        <v>7.4700000000000005E-4</v>
      </c>
    </row>
    <row r="3094" spans="1:20" x14ac:dyDescent="0.25">
      <c r="A3094">
        <v>3092</v>
      </c>
      <c r="B3094">
        <v>6</v>
      </c>
      <c r="C3094">
        <v>-1</v>
      </c>
      <c r="D3094" t="s">
        <v>61</v>
      </c>
      <c r="E3094" t="s">
        <v>202</v>
      </c>
      <c r="F3094">
        <v>0.137684</v>
      </c>
      <c r="G3094">
        <v>-1</v>
      </c>
      <c r="H3094">
        <v>548.22799999999995</v>
      </c>
      <c r="I3094">
        <v>-1</v>
      </c>
      <c r="J3094">
        <v>0</v>
      </c>
      <c r="K3094">
        <v>8.0645399999999992</v>
      </c>
      <c r="L3094">
        <v>4.8871999999999999E-2</v>
      </c>
      <c r="M3094">
        <v>112.218445</v>
      </c>
      <c r="N3094">
        <v>-236.90799799999999</v>
      </c>
      <c r="O3094">
        <v>-3.1411039999999999</v>
      </c>
      <c r="P3094">
        <v>112.218521</v>
      </c>
      <c r="Q3094">
        <v>-236.91142300000001</v>
      </c>
      <c r="R3094">
        <v>3.1412719999999998</v>
      </c>
      <c r="S3094">
        <v>0.342532</v>
      </c>
      <c r="T3094">
        <v>1.6799999999999999E-4</v>
      </c>
    </row>
    <row r="3095" spans="1:20" x14ac:dyDescent="0.25">
      <c r="A3095">
        <v>3093</v>
      </c>
      <c r="B3095">
        <v>6</v>
      </c>
      <c r="C3095">
        <v>-1</v>
      </c>
      <c r="D3095" t="s">
        <v>61</v>
      </c>
      <c r="E3095" t="s">
        <v>202</v>
      </c>
      <c r="F3095">
        <v>8.3549999999999999E-2</v>
      </c>
      <c r="G3095">
        <v>-1</v>
      </c>
      <c r="H3095">
        <v>607.64499999999998</v>
      </c>
      <c r="I3095">
        <v>-1</v>
      </c>
      <c r="J3095">
        <v>0</v>
      </c>
      <c r="K3095">
        <v>8.0647129999999994</v>
      </c>
      <c r="L3095">
        <v>-4.9750999999999997E-2</v>
      </c>
      <c r="M3095">
        <v>111.66693100000001</v>
      </c>
      <c r="N3095">
        <v>-236.73436699999999</v>
      </c>
      <c r="O3095">
        <v>3.1410200000000001</v>
      </c>
      <c r="P3095">
        <v>111.492722</v>
      </c>
      <c r="Q3095">
        <v>-236.911179</v>
      </c>
      <c r="R3095">
        <v>3.1407609999999999</v>
      </c>
      <c r="S3095">
        <v>24.821672</v>
      </c>
      <c r="T3095">
        <v>2.5799999999999998E-4</v>
      </c>
    </row>
    <row r="3096" spans="1:20" x14ac:dyDescent="0.25">
      <c r="A3096">
        <v>3094</v>
      </c>
      <c r="B3096">
        <v>6</v>
      </c>
      <c r="C3096">
        <v>-1</v>
      </c>
      <c r="D3096" t="s">
        <v>61</v>
      </c>
      <c r="E3096" t="s">
        <v>202</v>
      </c>
      <c r="F3096">
        <v>0.23891000000000001</v>
      </c>
      <c r="G3096">
        <v>-1</v>
      </c>
      <c r="H3096">
        <v>579.75</v>
      </c>
      <c r="I3096">
        <v>-1</v>
      </c>
      <c r="J3096">
        <v>0</v>
      </c>
      <c r="K3096">
        <v>8.064883</v>
      </c>
      <c r="L3096">
        <v>-4.8937000000000001E-2</v>
      </c>
      <c r="M3096">
        <v>110.574856</v>
      </c>
      <c r="N3096">
        <v>-236.83775600000001</v>
      </c>
      <c r="O3096">
        <v>-3.1380379999999999</v>
      </c>
      <c r="P3096">
        <v>110.524986</v>
      </c>
      <c r="Q3096">
        <v>-236.91068999999999</v>
      </c>
      <c r="R3096">
        <v>3.1407880000000001</v>
      </c>
      <c r="S3096">
        <v>8.8354020000000002</v>
      </c>
      <c r="T3096">
        <v>2.7499999999999998E-3</v>
      </c>
    </row>
    <row r="3097" spans="1:20" x14ac:dyDescent="0.25">
      <c r="A3097">
        <v>3095</v>
      </c>
      <c r="B3097">
        <v>6</v>
      </c>
      <c r="C3097">
        <v>-1</v>
      </c>
      <c r="D3097" t="s">
        <v>61</v>
      </c>
      <c r="E3097" t="s">
        <v>202</v>
      </c>
      <c r="F3097">
        <v>0.13123099999999999</v>
      </c>
      <c r="G3097">
        <v>-1</v>
      </c>
      <c r="H3097">
        <v>570.38699999999994</v>
      </c>
      <c r="I3097">
        <v>-1</v>
      </c>
      <c r="J3097">
        <v>0</v>
      </c>
      <c r="K3097">
        <v>8.0648920000000004</v>
      </c>
      <c r="L3097">
        <v>4.8708000000000001E-2</v>
      </c>
      <c r="M3097">
        <v>109.78142699999999</v>
      </c>
      <c r="N3097">
        <v>-236.926028</v>
      </c>
      <c r="O3097">
        <v>3.1415320000000002</v>
      </c>
      <c r="P3097">
        <v>109.799187</v>
      </c>
      <c r="Q3097">
        <v>-236.91007999999999</v>
      </c>
      <c r="R3097">
        <v>3.1412450000000001</v>
      </c>
      <c r="S3097">
        <v>2.3869250000000002</v>
      </c>
      <c r="T3097">
        <v>2.8699999999999998E-4</v>
      </c>
    </row>
    <row r="3098" spans="1:20" x14ac:dyDescent="0.25">
      <c r="A3098">
        <v>3096</v>
      </c>
      <c r="B3098">
        <v>6</v>
      </c>
      <c r="C3098">
        <v>-1</v>
      </c>
      <c r="D3098" t="s">
        <v>61</v>
      </c>
      <c r="E3098" t="s">
        <v>202</v>
      </c>
      <c r="F3098">
        <v>6.1760000000000002E-2</v>
      </c>
      <c r="G3098">
        <v>-1</v>
      </c>
      <c r="H3098">
        <v>1806.623</v>
      </c>
      <c r="I3098">
        <v>-1</v>
      </c>
      <c r="J3098">
        <v>0</v>
      </c>
      <c r="K3098">
        <v>8.0648330000000001</v>
      </c>
      <c r="L3098">
        <v>-4.9564999999999998E-2</v>
      </c>
      <c r="M3098">
        <v>109.070629</v>
      </c>
      <c r="N3098">
        <v>-236.93023099999999</v>
      </c>
      <c r="O3098">
        <v>-3.1401780000000001</v>
      </c>
      <c r="P3098">
        <v>109.073387</v>
      </c>
      <c r="Q3098">
        <v>-236.909775</v>
      </c>
      <c r="R3098">
        <v>3.1407530000000001</v>
      </c>
      <c r="S3098">
        <v>2.0641370000000001</v>
      </c>
      <c r="T3098">
        <v>5.7499999999999999E-4</v>
      </c>
    </row>
    <row r="3099" spans="1:20" x14ac:dyDescent="0.25">
      <c r="A3099">
        <v>3097</v>
      </c>
      <c r="B3099">
        <v>6</v>
      </c>
      <c r="C3099">
        <v>-1</v>
      </c>
      <c r="D3099" t="s">
        <v>61</v>
      </c>
      <c r="E3099" t="s">
        <v>202</v>
      </c>
      <c r="F3099">
        <v>0.10176300000000001</v>
      </c>
      <c r="G3099">
        <v>-1</v>
      </c>
      <c r="H3099">
        <v>1052.3109999999999</v>
      </c>
      <c r="I3099">
        <v>-1</v>
      </c>
      <c r="J3099">
        <v>0</v>
      </c>
      <c r="K3099">
        <v>8.0647509999999993</v>
      </c>
      <c r="L3099">
        <v>4.8742000000000001E-2</v>
      </c>
      <c r="M3099">
        <v>108.401149</v>
      </c>
      <c r="N3099">
        <v>-236.85856200000001</v>
      </c>
      <c r="O3099">
        <v>3.140809</v>
      </c>
      <c r="P3099">
        <v>108.347588</v>
      </c>
      <c r="Q3099">
        <v>-236.90910299999999</v>
      </c>
      <c r="R3099">
        <v>3.1412049999999998</v>
      </c>
      <c r="S3099">
        <v>7.364242</v>
      </c>
      <c r="T3099">
        <v>3.97E-4</v>
      </c>
    </row>
    <row r="3100" spans="1:20" x14ac:dyDescent="0.25">
      <c r="A3100">
        <v>3098</v>
      </c>
      <c r="B3100">
        <v>6</v>
      </c>
      <c r="C3100">
        <v>-1</v>
      </c>
      <c r="D3100" t="s">
        <v>61</v>
      </c>
      <c r="E3100" t="s">
        <v>202</v>
      </c>
      <c r="F3100">
        <v>0.26591799999999999</v>
      </c>
      <c r="G3100">
        <v>-1</v>
      </c>
      <c r="H3100">
        <v>580.80899999999997</v>
      </c>
      <c r="I3100">
        <v>-1</v>
      </c>
      <c r="J3100">
        <v>0</v>
      </c>
      <c r="K3100">
        <v>8.064705</v>
      </c>
      <c r="L3100">
        <v>4.9614999999999999E-2</v>
      </c>
      <c r="M3100">
        <v>107.380528</v>
      </c>
      <c r="N3100">
        <v>-236.90483599999999</v>
      </c>
      <c r="O3100">
        <v>3.1409389999999999</v>
      </c>
      <c r="P3100">
        <v>107.379852</v>
      </c>
      <c r="Q3100">
        <v>-236.908447</v>
      </c>
      <c r="R3100">
        <v>3.1411739999999999</v>
      </c>
      <c r="S3100">
        <v>0.36743900000000002</v>
      </c>
      <c r="T3100">
        <v>2.3499999999999999E-4</v>
      </c>
    </row>
    <row r="3101" spans="1:20" x14ac:dyDescent="0.25">
      <c r="A3101">
        <v>3099</v>
      </c>
      <c r="B3101">
        <v>6</v>
      </c>
      <c r="C3101">
        <v>-1</v>
      </c>
      <c r="D3101" t="s">
        <v>61</v>
      </c>
      <c r="E3101" t="s">
        <v>202</v>
      </c>
      <c r="F3101">
        <v>0.114436</v>
      </c>
      <c r="G3101">
        <v>-1</v>
      </c>
      <c r="H3101">
        <v>607.49300000000005</v>
      </c>
      <c r="I3101">
        <v>-1</v>
      </c>
      <c r="J3101">
        <v>0</v>
      </c>
      <c r="K3101">
        <v>8.0647330000000004</v>
      </c>
      <c r="L3101">
        <v>-4.8628999999999999E-2</v>
      </c>
      <c r="M3101">
        <v>106.656049</v>
      </c>
      <c r="N3101">
        <v>-236.92987400000001</v>
      </c>
      <c r="O3101">
        <v>3.1388099999999999</v>
      </c>
      <c r="P3101">
        <v>106.654053</v>
      </c>
      <c r="Q3101">
        <v>-236.90821800000001</v>
      </c>
      <c r="R3101">
        <v>3.1407349999999998</v>
      </c>
      <c r="S3101">
        <v>2.1747730000000001</v>
      </c>
      <c r="T3101">
        <v>1.9250000000000001E-3</v>
      </c>
    </row>
    <row r="3102" spans="1:20" x14ac:dyDescent="0.25">
      <c r="A3102">
        <v>3100</v>
      </c>
      <c r="B3102">
        <v>6</v>
      </c>
      <c r="C3102">
        <v>-1</v>
      </c>
      <c r="D3102" t="s">
        <v>61</v>
      </c>
      <c r="E3102" t="s">
        <v>202</v>
      </c>
      <c r="F3102">
        <v>7.6363E-2</v>
      </c>
      <c r="G3102">
        <v>-1</v>
      </c>
      <c r="H3102">
        <v>561.53399999999999</v>
      </c>
      <c r="I3102">
        <v>-1</v>
      </c>
      <c r="J3102">
        <v>0</v>
      </c>
      <c r="K3102">
        <v>8.064762</v>
      </c>
      <c r="L3102">
        <v>4.8869999999999997E-2</v>
      </c>
      <c r="M3102">
        <v>105.873853</v>
      </c>
      <c r="N3102">
        <v>-236.95377300000001</v>
      </c>
      <c r="O3102">
        <v>3.1401680000000001</v>
      </c>
      <c r="P3102">
        <v>105.928253</v>
      </c>
      <c r="Q3102">
        <v>-236.907578</v>
      </c>
      <c r="R3102">
        <v>3.1412149999999999</v>
      </c>
      <c r="S3102">
        <v>7.1368179999999999</v>
      </c>
      <c r="T3102">
        <v>1.0480000000000001E-3</v>
      </c>
    </row>
    <row r="3103" spans="1:20" x14ac:dyDescent="0.25">
      <c r="A3103">
        <v>3101</v>
      </c>
      <c r="B3103">
        <v>5</v>
      </c>
      <c r="C3103">
        <v>-1</v>
      </c>
      <c r="D3103" t="s">
        <v>62</v>
      </c>
      <c r="E3103" t="s">
        <v>202</v>
      </c>
      <c r="F3103">
        <v>3.0658999999999999E-2</v>
      </c>
      <c r="G3103">
        <v>-1</v>
      </c>
      <c r="H3103">
        <v>534.25800000000004</v>
      </c>
      <c r="I3103">
        <v>-1</v>
      </c>
      <c r="J3103">
        <v>0</v>
      </c>
      <c r="K3103">
        <v>8.0648</v>
      </c>
      <c r="L3103">
        <v>-4.8807999999999997E-2</v>
      </c>
      <c r="M3103">
        <v>105.207117</v>
      </c>
      <c r="N3103">
        <v>-236.90421900000001</v>
      </c>
      <c r="O3103">
        <v>3.140021</v>
      </c>
      <c r="P3103">
        <v>105.20244599999999</v>
      </c>
      <c r="Q3103">
        <v>-236.907318</v>
      </c>
      <c r="R3103">
        <v>3.140746</v>
      </c>
      <c r="S3103">
        <v>0.56054700000000002</v>
      </c>
      <c r="T3103">
        <v>7.2599999999999997E-4</v>
      </c>
    </row>
    <row r="3104" spans="1:20" x14ac:dyDescent="0.25">
      <c r="A3104">
        <v>3102</v>
      </c>
      <c r="B3104">
        <v>5</v>
      </c>
      <c r="C3104">
        <v>-1</v>
      </c>
      <c r="D3104" t="s">
        <v>62</v>
      </c>
      <c r="E3104" t="s">
        <v>202</v>
      </c>
      <c r="F3104">
        <v>6.4764000000000002E-2</v>
      </c>
      <c r="G3104">
        <v>-1</v>
      </c>
      <c r="H3104">
        <v>723.31700000000001</v>
      </c>
      <c r="I3104">
        <v>-1</v>
      </c>
      <c r="J3104">
        <v>0</v>
      </c>
      <c r="K3104">
        <v>8.0647900000000003</v>
      </c>
      <c r="L3104">
        <v>-4.9824E-2</v>
      </c>
      <c r="M3104">
        <v>104.23851999999999</v>
      </c>
      <c r="N3104">
        <v>-236.89332200000001</v>
      </c>
      <c r="O3104">
        <v>3.1399780000000002</v>
      </c>
      <c r="P3104">
        <v>104.234711</v>
      </c>
      <c r="Q3104">
        <v>-236.90678399999999</v>
      </c>
      <c r="R3104">
        <v>3.1407639999999999</v>
      </c>
      <c r="S3104">
        <v>1.3990860000000001</v>
      </c>
      <c r="T3104">
        <v>7.8600000000000002E-4</v>
      </c>
    </row>
    <row r="3105" spans="1:20" x14ac:dyDescent="0.25">
      <c r="A3105">
        <v>3103</v>
      </c>
      <c r="B3105">
        <v>5</v>
      </c>
      <c r="C3105">
        <v>-1</v>
      </c>
      <c r="D3105" t="s">
        <v>62</v>
      </c>
      <c r="E3105" t="s">
        <v>202</v>
      </c>
      <c r="F3105">
        <v>4.5580000000000002E-2</v>
      </c>
      <c r="G3105">
        <v>-1</v>
      </c>
      <c r="H3105">
        <v>831.05100000000004</v>
      </c>
      <c r="I3105">
        <v>-1</v>
      </c>
      <c r="J3105">
        <v>0</v>
      </c>
      <c r="K3105">
        <v>8.0647549999999999</v>
      </c>
      <c r="L3105">
        <v>4.9833000000000002E-2</v>
      </c>
      <c r="M3105">
        <v>103.504589</v>
      </c>
      <c r="N3105">
        <v>-236.90938499999999</v>
      </c>
      <c r="O3105">
        <v>3.1404550000000002</v>
      </c>
      <c r="P3105">
        <v>103.508911</v>
      </c>
      <c r="Q3105">
        <v>-236.90618900000001</v>
      </c>
      <c r="R3105">
        <v>3.1412640000000001</v>
      </c>
      <c r="S3105">
        <v>0.53757500000000003</v>
      </c>
      <c r="T3105">
        <v>8.0999999999999996E-4</v>
      </c>
    </row>
    <row r="3106" spans="1:20" x14ac:dyDescent="0.25">
      <c r="A3106">
        <v>3104</v>
      </c>
      <c r="B3106">
        <v>5</v>
      </c>
      <c r="C3106">
        <v>-1</v>
      </c>
      <c r="D3106" t="s">
        <v>62</v>
      </c>
      <c r="E3106" t="s">
        <v>202</v>
      </c>
      <c r="F3106">
        <v>5.6758999999999997E-2</v>
      </c>
      <c r="G3106">
        <v>-1</v>
      </c>
      <c r="H3106">
        <v>705.827</v>
      </c>
      <c r="I3106">
        <v>-1</v>
      </c>
      <c r="J3106">
        <v>0</v>
      </c>
      <c r="K3106">
        <v>8.0647549999999999</v>
      </c>
      <c r="L3106">
        <v>-4.9426999999999999E-2</v>
      </c>
      <c r="M3106">
        <v>102.77701500000001</v>
      </c>
      <c r="N3106">
        <v>-236.94687200000001</v>
      </c>
      <c r="O3106">
        <v>3.138846</v>
      </c>
      <c r="P3106">
        <v>102.783112</v>
      </c>
      <c r="Q3106">
        <v>-236.90597500000001</v>
      </c>
      <c r="R3106">
        <v>3.1408040000000002</v>
      </c>
      <c r="S3106">
        <v>4.1348940000000001</v>
      </c>
      <c r="T3106">
        <v>1.9580000000000001E-3</v>
      </c>
    </row>
    <row r="3107" spans="1:20" x14ac:dyDescent="0.25">
      <c r="A3107">
        <v>3105</v>
      </c>
      <c r="B3107">
        <v>5</v>
      </c>
      <c r="C3107">
        <v>-1</v>
      </c>
      <c r="D3107" t="s">
        <v>62</v>
      </c>
      <c r="E3107" t="s">
        <v>202</v>
      </c>
      <c r="F3107">
        <v>1.3684999999999999E-2</v>
      </c>
      <c r="G3107">
        <v>-1</v>
      </c>
      <c r="H3107">
        <v>683.43600000000004</v>
      </c>
      <c r="I3107">
        <v>-1</v>
      </c>
      <c r="J3107">
        <v>0</v>
      </c>
      <c r="K3107">
        <v>8.0647529999999996</v>
      </c>
      <c r="L3107">
        <v>4.9493000000000002E-2</v>
      </c>
      <c r="M3107">
        <v>102.03585200000001</v>
      </c>
      <c r="N3107">
        <v>-236.92175800000001</v>
      </c>
      <c r="O3107">
        <v>-3.1412599999999999</v>
      </c>
      <c r="P3107">
        <v>102.057312</v>
      </c>
      <c r="Q3107">
        <v>-236.90542600000001</v>
      </c>
      <c r="R3107">
        <v>3.1412770000000001</v>
      </c>
      <c r="S3107">
        <v>2.6967720000000002</v>
      </c>
      <c r="T3107">
        <v>1.7E-5</v>
      </c>
    </row>
    <row r="3108" spans="1:20" x14ac:dyDescent="0.25">
      <c r="A3108">
        <v>3106</v>
      </c>
      <c r="B3108">
        <v>5</v>
      </c>
      <c r="C3108">
        <v>-1</v>
      </c>
      <c r="D3108" t="s">
        <v>62</v>
      </c>
      <c r="E3108" t="s">
        <v>202</v>
      </c>
      <c r="F3108">
        <v>5.4179999999999999E-2</v>
      </c>
      <c r="G3108">
        <v>-1</v>
      </c>
      <c r="H3108">
        <v>477.03199999999998</v>
      </c>
      <c r="I3108">
        <v>-1</v>
      </c>
      <c r="J3108">
        <v>0</v>
      </c>
      <c r="K3108">
        <v>8.0647680000000008</v>
      </c>
      <c r="L3108">
        <v>4.8946999999999997E-2</v>
      </c>
      <c r="M3108">
        <v>101.069356</v>
      </c>
      <c r="N3108">
        <v>-236.917867</v>
      </c>
      <c r="O3108">
        <v>-3.1409389999999999</v>
      </c>
      <c r="P3108">
        <v>101.08957700000001</v>
      </c>
      <c r="Q3108">
        <v>-236.90489199999999</v>
      </c>
      <c r="R3108">
        <v>3.1412529999999999</v>
      </c>
      <c r="S3108">
        <v>2.4025159999999999</v>
      </c>
      <c r="T3108">
        <v>3.1399999999999999E-4</v>
      </c>
    </row>
    <row r="3109" spans="1:20" x14ac:dyDescent="0.25">
      <c r="A3109">
        <v>3107</v>
      </c>
      <c r="B3109">
        <v>5</v>
      </c>
      <c r="C3109">
        <v>-1</v>
      </c>
      <c r="D3109" t="s">
        <v>62</v>
      </c>
      <c r="E3109" t="s">
        <v>202</v>
      </c>
      <c r="F3109">
        <v>4.3340000000000002E-3</v>
      </c>
      <c r="G3109">
        <v>-1</v>
      </c>
      <c r="H3109">
        <v>875.79600000000005</v>
      </c>
      <c r="I3109">
        <v>-1</v>
      </c>
      <c r="J3109">
        <v>0</v>
      </c>
      <c r="K3109">
        <v>8.0647859999999998</v>
      </c>
      <c r="L3109">
        <v>-4.9736000000000002E-2</v>
      </c>
      <c r="M3109">
        <v>100.37187299999999</v>
      </c>
      <c r="N3109">
        <v>-236.895715</v>
      </c>
      <c r="O3109">
        <v>-3.1413869999999999</v>
      </c>
      <c r="P3109">
        <v>100.363777</v>
      </c>
      <c r="Q3109">
        <v>-236.90464800000001</v>
      </c>
      <c r="R3109">
        <v>3.1407449999999999</v>
      </c>
      <c r="S3109">
        <v>1.205546</v>
      </c>
      <c r="T3109">
        <v>6.4199999999999999E-4</v>
      </c>
    </row>
    <row r="3110" spans="1:20" x14ac:dyDescent="0.25">
      <c r="A3110">
        <v>3108</v>
      </c>
      <c r="B3110">
        <v>5</v>
      </c>
      <c r="C3110">
        <v>-1</v>
      </c>
      <c r="D3110" t="s">
        <v>62</v>
      </c>
      <c r="E3110" t="s">
        <v>202</v>
      </c>
      <c r="F3110">
        <v>4.2229000000000003E-2</v>
      </c>
      <c r="G3110">
        <v>-1</v>
      </c>
      <c r="H3110">
        <v>550.46400000000006</v>
      </c>
      <c r="I3110">
        <v>-1</v>
      </c>
      <c r="J3110">
        <v>0</v>
      </c>
      <c r="K3110">
        <v>8.0647780000000004</v>
      </c>
      <c r="L3110">
        <v>4.9647999999999998E-2</v>
      </c>
      <c r="M3110">
        <v>99.717568999999997</v>
      </c>
      <c r="N3110">
        <v>-236.83555200000001</v>
      </c>
      <c r="O3110">
        <v>-3.1383760000000001</v>
      </c>
      <c r="P3110">
        <v>99.637978000000004</v>
      </c>
      <c r="Q3110">
        <v>-236.904022</v>
      </c>
      <c r="R3110">
        <v>3.141232</v>
      </c>
      <c r="S3110">
        <v>10.499055</v>
      </c>
      <c r="T3110">
        <v>2.856E-3</v>
      </c>
    </row>
    <row r="3111" spans="1:20" x14ac:dyDescent="0.25">
      <c r="A3111">
        <v>3109</v>
      </c>
      <c r="B3111">
        <v>5</v>
      </c>
      <c r="C3111">
        <v>-1</v>
      </c>
      <c r="D3111" t="s">
        <v>62</v>
      </c>
      <c r="E3111" t="s">
        <v>202</v>
      </c>
      <c r="F3111">
        <v>3.7441000000000002E-2</v>
      </c>
      <c r="G3111">
        <v>-1</v>
      </c>
      <c r="H3111">
        <v>525.19399999999996</v>
      </c>
      <c r="I3111">
        <v>-1</v>
      </c>
      <c r="J3111">
        <v>0</v>
      </c>
      <c r="K3111">
        <v>8.0647690000000001</v>
      </c>
      <c r="L3111">
        <v>4.9050000000000003E-2</v>
      </c>
      <c r="M3111">
        <v>98.676706999999993</v>
      </c>
      <c r="N3111">
        <v>-236.877476</v>
      </c>
      <c r="O3111">
        <v>3.1399509999999999</v>
      </c>
      <c r="P3111">
        <v>98.670242000000002</v>
      </c>
      <c r="Q3111">
        <v>-236.903549</v>
      </c>
      <c r="R3111">
        <v>3.1412490000000002</v>
      </c>
      <c r="S3111">
        <v>2.686318</v>
      </c>
      <c r="T3111">
        <v>1.2980000000000001E-3</v>
      </c>
    </row>
    <row r="3112" spans="1:20" x14ac:dyDescent="0.25">
      <c r="A3112">
        <v>3110</v>
      </c>
      <c r="B3112">
        <v>5</v>
      </c>
      <c r="C3112">
        <v>-1</v>
      </c>
      <c r="D3112" t="s">
        <v>62</v>
      </c>
      <c r="E3112" t="s">
        <v>202</v>
      </c>
      <c r="F3112">
        <v>6.3727000000000006E-2</v>
      </c>
      <c r="G3112">
        <v>-1</v>
      </c>
      <c r="H3112">
        <v>584.72500000000002</v>
      </c>
      <c r="I3112">
        <v>-1</v>
      </c>
      <c r="J3112">
        <v>0</v>
      </c>
      <c r="K3112">
        <v>8.0647660000000005</v>
      </c>
      <c r="L3112">
        <v>-4.9127999999999998E-2</v>
      </c>
      <c r="M3112">
        <v>97.958004000000003</v>
      </c>
      <c r="N3112">
        <v>-236.885705</v>
      </c>
      <c r="O3112">
        <v>3.1405020000000001</v>
      </c>
      <c r="P3112">
        <v>97.944443000000007</v>
      </c>
      <c r="Q3112">
        <v>-236.903198</v>
      </c>
      <c r="R3112">
        <v>3.14073</v>
      </c>
      <c r="S3112">
        <v>2.2134</v>
      </c>
      <c r="T3112">
        <v>2.2900000000000001E-4</v>
      </c>
    </row>
    <row r="3113" spans="1:20" x14ac:dyDescent="0.25">
      <c r="A3113">
        <v>3111</v>
      </c>
      <c r="B3113">
        <v>5</v>
      </c>
      <c r="C3113">
        <v>-1</v>
      </c>
      <c r="D3113" t="s">
        <v>62</v>
      </c>
      <c r="E3113" t="s">
        <v>202</v>
      </c>
      <c r="F3113">
        <v>4.9426999999999999E-2</v>
      </c>
      <c r="G3113">
        <v>-1</v>
      </c>
      <c r="H3113">
        <v>502.59</v>
      </c>
      <c r="I3113">
        <v>-1</v>
      </c>
      <c r="J3113">
        <v>0</v>
      </c>
      <c r="K3113">
        <v>8.0647579999999994</v>
      </c>
      <c r="L3113">
        <v>4.9119999999999997E-2</v>
      </c>
      <c r="M3113">
        <v>97.221266</v>
      </c>
      <c r="N3113">
        <v>-236.868257</v>
      </c>
      <c r="O3113">
        <v>-3.138979</v>
      </c>
      <c r="P3113">
        <v>97.218643</v>
      </c>
      <c r="Q3113">
        <v>-236.90266399999999</v>
      </c>
      <c r="R3113">
        <v>3.1412460000000002</v>
      </c>
      <c r="S3113">
        <v>3.4507240000000001</v>
      </c>
      <c r="T3113">
        <v>2.2680000000000001E-3</v>
      </c>
    </row>
    <row r="3114" spans="1:20" x14ac:dyDescent="0.25">
      <c r="A3114">
        <v>3112</v>
      </c>
      <c r="B3114">
        <v>5</v>
      </c>
      <c r="C3114">
        <v>-1</v>
      </c>
      <c r="D3114" t="s">
        <v>62</v>
      </c>
      <c r="E3114" t="s">
        <v>202</v>
      </c>
      <c r="F3114">
        <v>0.14627399999999999</v>
      </c>
      <c r="G3114">
        <v>-1</v>
      </c>
      <c r="H3114">
        <v>551.42999999999995</v>
      </c>
      <c r="I3114">
        <v>-1</v>
      </c>
      <c r="J3114">
        <v>0</v>
      </c>
      <c r="K3114">
        <v>8.0647649999999995</v>
      </c>
      <c r="L3114">
        <v>-4.9112999999999997E-2</v>
      </c>
      <c r="M3114">
        <v>96.488938000000005</v>
      </c>
      <c r="N3114">
        <v>-236.906972</v>
      </c>
      <c r="O3114">
        <v>3.1405379999999998</v>
      </c>
      <c r="P3114">
        <v>96.492835999999997</v>
      </c>
      <c r="Q3114">
        <v>-236.90231299999999</v>
      </c>
      <c r="R3114">
        <v>3.14073</v>
      </c>
      <c r="S3114">
        <v>0.60742700000000005</v>
      </c>
      <c r="T3114">
        <v>1.92E-4</v>
      </c>
    </row>
    <row r="3115" spans="1:20" x14ac:dyDescent="0.25">
      <c r="A3115">
        <v>3113</v>
      </c>
      <c r="B3115">
        <v>5</v>
      </c>
      <c r="C3115">
        <v>-1</v>
      </c>
      <c r="D3115" t="s">
        <v>62</v>
      </c>
      <c r="E3115" t="s">
        <v>202</v>
      </c>
      <c r="F3115">
        <v>0.24107500000000001</v>
      </c>
      <c r="G3115">
        <v>-1</v>
      </c>
      <c r="H3115">
        <v>482.20699999999999</v>
      </c>
      <c r="I3115">
        <v>-1</v>
      </c>
      <c r="J3115">
        <v>0</v>
      </c>
      <c r="K3115">
        <v>8.0647760000000002</v>
      </c>
      <c r="L3115">
        <v>-4.8792000000000002E-2</v>
      </c>
      <c r="M3115">
        <v>95.546360000000007</v>
      </c>
      <c r="N3115">
        <v>-236.880561</v>
      </c>
      <c r="O3115">
        <v>3.1407419999999999</v>
      </c>
      <c r="P3115">
        <v>95.525108000000003</v>
      </c>
      <c r="Q3115">
        <v>-236.90171799999999</v>
      </c>
      <c r="R3115">
        <v>3.140752</v>
      </c>
      <c r="S3115">
        <v>2.998758</v>
      </c>
      <c r="T3115">
        <v>1.0000000000000001E-5</v>
      </c>
    </row>
    <row r="3116" spans="1:20" x14ac:dyDescent="0.25">
      <c r="A3116">
        <v>3114</v>
      </c>
      <c r="B3116">
        <v>5</v>
      </c>
      <c r="C3116">
        <v>-1</v>
      </c>
      <c r="D3116" t="s">
        <v>62</v>
      </c>
      <c r="E3116" t="s">
        <v>202</v>
      </c>
      <c r="F3116">
        <v>0.10395</v>
      </c>
      <c r="G3116">
        <v>-1</v>
      </c>
      <c r="H3116">
        <v>563.94000000000005</v>
      </c>
      <c r="I3116">
        <v>-1</v>
      </c>
      <c r="J3116">
        <v>0</v>
      </c>
      <c r="K3116">
        <v>8.0647699999999993</v>
      </c>
      <c r="L3116">
        <v>4.9057999999999997E-2</v>
      </c>
      <c r="M3116">
        <v>94.822008999999994</v>
      </c>
      <c r="N3116">
        <v>-236.861198</v>
      </c>
      <c r="O3116">
        <v>3.1331180000000001</v>
      </c>
      <c r="P3116">
        <v>94.799301</v>
      </c>
      <c r="Q3116">
        <v>-236.90119899999999</v>
      </c>
      <c r="R3116">
        <v>3.1412520000000002</v>
      </c>
      <c r="S3116">
        <v>4.599761</v>
      </c>
      <c r="T3116">
        <v>8.1340000000000006E-3</v>
      </c>
    </row>
    <row r="3117" spans="1:20" x14ac:dyDescent="0.25">
      <c r="A3117">
        <v>3115</v>
      </c>
      <c r="B3117">
        <v>5</v>
      </c>
      <c r="C3117">
        <v>-1</v>
      </c>
      <c r="D3117" t="s">
        <v>62</v>
      </c>
      <c r="E3117" t="s">
        <v>202</v>
      </c>
      <c r="F3117">
        <v>0.200796</v>
      </c>
      <c r="G3117">
        <v>-1</v>
      </c>
      <c r="H3117">
        <v>656.15499999999997</v>
      </c>
      <c r="I3117">
        <v>-1</v>
      </c>
      <c r="J3117">
        <v>0</v>
      </c>
      <c r="K3117">
        <v>8.0647789999999997</v>
      </c>
      <c r="L3117">
        <v>-4.8991E-2</v>
      </c>
      <c r="M3117">
        <v>94.043608000000006</v>
      </c>
      <c r="N3117">
        <v>-236.90558899999999</v>
      </c>
      <c r="O3117">
        <v>3.1379779999999999</v>
      </c>
      <c r="P3117">
        <v>94.073502000000005</v>
      </c>
      <c r="Q3117">
        <v>-236.901016</v>
      </c>
      <c r="R3117">
        <v>3.1407630000000002</v>
      </c>
      <c r="S3117">
        <v>3.0241229999999999</v>
      </c>
      <c r="T3117">
        <v>2.7850000000000001E-3</v>
      </c>
    </row>
    <row r="3118" spans="1:20" x14ac:dyDescent="0.25">
      <c r="A3118">
        <v>3116</v>
      </c>
      <c r="B3118">
        <v>4</v>
      </c>
      <c r="C3118">
        <v>-1</v>
      </c>
      <c r="D3118" t="s">
        <v>63</v>
      </c>
      <c r="E3118" t="s">
        <v>202</v>
      </c>
      <c r="F3118">
        <v>2.8205000000000001E-2</v>
      </c>
      <c r="G3118">
        <v>-1</v>
      </c>
      <c r="H3118">
        <v>497.80599999999998</v>
      </c>
      <c r="I3118">
        <v>-1</v>
      </c>
      <c r="J3118">
        <v>0</v>
      </c>
      <c r="K3118">
        <v>8.0647629999999992</v>
      </c>
      <c r="L3118">
        <v>4.8833000000000001E-2</v>
      </c>
      <c r="M3118">
        <v>93.416257000000002</v>
      </c>
      <c r="N3118">
        <v>-236.83789100000001</v>
      </c>
      <c r="O3118">
        <v>-3.1373799999999998</v>
      </c>
      <c r="P3118">
        <v>93.347701999999998</v>
      </c>
      <c r="Q3118">
        <v>-236.900406</v>
      </c>
      <c r="R3118">
        <v>3.1412490000000002</v>
      </c>
      <c r="S3118">
        <v>9.2778480000000005</v>
      </c>
      <c r="T3118">
        <v>3.869E-3</v>
      </c>
    </row>
    <row r="3119" spans="1:20" x14ac:dyDescent="0.25">
      <c r="A3119">
        <v>3117</v>
      </c>
      <c r="B3119">
        <v>4</v>
      </c>
      <c r="C3119">
        <v>-1</v>
      </c>
      <c r="D3119" t="s">
        <v>63</v>
      </c>
      <c r="E3119" t="s">
        <v>202</v>
      </c>
      <c r="F3119">
        <v>2.1406000000000001E-2</v>
      </c>
      <c r="G3119">
        <v>-1</v>
      </c>
      <c r="H3119">
        <v>658.81</v>
      </c>
      <c r="I3119">
        <v>-1</v>
      </c>
      <c r="J3119">
        <v>0</v>
      </c>
      <c r="K3119">
        <v>8.0647570000000002</v>
      </c>
      <c r="L3119">
        <v>4.9042000000000002E-2</v>
      </c>
      <c r="M3119">
        <v>92.385097000000002</v>
      </c>
      <c r="N3119">
        <v>-236.89499900000001</v>
      </c>
      <c r="O3119">
        <v>3.1408680000000002</v>
      </c>
      <c r="P3119">
        <v>92.379966999999994</v>
      </c>
      <c r="Q3119">
        <v>-236.899857</v>
      </c>
      <c r="R3119">
        <v>3.141238</v>
      </c>
      <c r="S3119">
        <v>0.70652700000000002</v>
      </c>
      <c r="T3119">
        <v>3.6999999999999999E-4</v>
      </c>
    </row>
    <row r="3120" spans="1:20" x14ac:dyDescent="0.25">
      <c r="A3120">
        <v>3118</v>
      </c>
      <c r="B3120">
        <v>4</v>
      </c>
      <c r="C3120">
        <v>-1</v>
      </c>
      <c r="D3120" t="s">
        <v>63</v>
      </c>
      <c r="E3120" t="s">
        <v>202</v>
      </c>
      <c r="F3120">
        <v>1.1911E-2</v>
      </c>
      <c r="G3120">
        <v>-1</v>
      </c>
      <c r="H3120">
        <v>501.84199999999998</v>
      </c>
      <c r="I3120">
        <v>-1</v>
      </c>
      <c r="J3120">
        <v>0</v>
      </c>
      <c r="K3120">
        <v>8.0647730000000006</v>
      </c>
      <c r="L3120">
        <v>-4.8771000000000002E-2</v>
      </c>
      <c r="M3120">
        <v>91.609871999999996</v>
      </c>
      <c r="N3120">
        <v>-236.942454</v>
      </c>
      <c r="O3120">
        <v>3.139856</v>
      </c>
      <c r="P3120">
        <v>91.654167000000001</v>
      </c>
      <c r="Q3120">
        <v>-236.89965799999999</v>
      </c>
      <c r="R3120">
        <v>3.1407759999999998</v>
      </c>
      <c r="S3120">
        <v>6.1591659999999999</v>
      </c>
      <c r="T3120">
        <v>9.2000000000000003E-4</v>
      </c>
    </row>
    <row r="3121" spans="1:20" x14ac:dyDescent="0.25">
      <c r="A3121">
        <v>3119</v>
      </c>
      <c r="B3121">
        <v>4</v>
      </c>
      <c r="C3121">
        <v>-1</v>
      </c>
      <c r="D3121" t="s">
        <v>63</v>
      </c>
      <c r="E3121" t="s">
        <v>202</v>
      </c>
      <c r="F3121">
        <v>1.2716999999999999E-2</v>
      </c>
      <c r="G3121">
        <v>-1</v>
      </c>
      <c r="H3121">
        <v>614.06600000000003</v>
      </c>
      <c r="I3121">
        <v>-1</v>
      </c>
      <c r="J3121">
        <v>0</v>
      </c>
      <c r="K3121">
        <v>8.0647719999999996</v>
      </c>
      <c r="L3121">
        <v>4.9063000000000002E-2</v>
      </c>
      <c r="M3121">
        <v>90.915554999999998</v>
      </c>
      <c r="N3121">
        <v>-236.89384699999999</v>
      </c>
      <c r="O3121">
        <v>3.1398470000000001</v>
      </c>
      <c r="P3121">
        <v>90.928368000000006</v>
      </c>
      <c r="Q3121">
        <v>-236.89913899999999</v>
      </c>
      <c r="R3121">
        <v>3.1412770000000001</v>
      </c>
      <c r="S3121">
        <v>1.386271</v>
      </c>
      <c r="T3121">
        <v>1.4289999999999999E-3</v>
      </c>
    </row>
    <row r="3122" spans="1:20" x14ac:dyDescent="0.25">
      <c r="A3122">
        <v>3120</v>
      </c>
      <c r="B3122">
        <v>4</v>
      </c>
      <c r="C3122">
        <v>-1</v>
      </c>
      <c r="D3122" t="s">
        <v>63</v>
      </c>
      <c r="E3122" t="s">
        <v>202</v>
      </c>
      <c r="F3122">
        <v>3.0850000000000001E-3</v>
      </c>
      <c r="G3122">
        <v>-1</v>
      </c>
      <c r="H3122">
        <v>594.40300000000002</v>
      </c>
      <c r="I3122">
        <v>-1</v>
      </c>
      <c r="J3122">
        <v>0</v>
      </c>
      <c r="K3122">
        <v>8.0647719999999996</v>
      </c>
      <c r="L3122">
        <v>-5.0145000000000002E-2</v>
      </c>
      <c r="M3122">
        <v>90.166167000000002</v>
      </c>
      <c r="N3122">
        <v>-236.93618900000001</v>
      </c>
      <c r="O3122">
        <v>3.1409690000000001</v>
      </c>
      <c r="P3122">
        <v>90.202567999999999</v>
      </c>
      <c r="Q3122">
        <v>-236.89880400000001</v>
      </c>
      <c r="R3122">
        <v>3.140736</v>
      </c>
      <c r="S3122">
        <v>5.2179549999999999</v>
      </c>
      <c r="T3122">
        <v>2.34E-4</v>
      </c>
    </row>
    <row r="3123" spans="1:20" x14ac:dyDescent="0.25">
      <c r="A3123">
        <v>3121</v>
      </c>
      <c r="B3123">
        <v>4</v>
      </c>
      <c r="C3123">
        <v>-1</v>
      </c>
      <c r="D3123" t="s">
        <v>63</v>
      </c>
      <c r="E3123" t="s">
        <v>202</v>
      </c>
      <c r="F3123">
        <v>2.4358999999999999E-2</v>
      </c>
      <c r="G3123">
        <v>-1</v>
      </c>
      <c r="H3123">
        <v>640.26900000000001</v>
      </c>
      <c r="I3123">
        <v>-1</v>
      </c>
      <c r="J3123">
        <v>0</v>
      </c>
      <c r="K3123">
        <v>8.0647640000000003</v>
      </c>
      <c r="L3123">
        <v>-4.9140999999999997E-2</v>
      </c>
      <c r="M3123">
        <v>89.228778000000005</v>
      </c>
      <c r="N3123">
        <v>-236.91256999999999</v>
      </c>
      <c r="O3123">
        <v>3.1413690000000001</v>
      </c>
      <c r="P3123">
        <v>89.234832999999995</v>
      </c>
      <c r="Q3123">
        <v>-236.898132</v>
      </c>
      <c r="R3123">
        <v>3.1407039999999999</v>
      </c>
      <c r="S3123">
        <v>1.565564</v>
      </c>
      <c r="T3123">
        <v>6.6500000000000001E-4</v>
      </c>
    </row>
    <row r="3124" spans="1:20" x14ac:dyDescent="0.25">
      <c r="A3124">
        <v>3122</v>
      </c>
      <c r="B3124">
        <v>4</v>
      </c>
      <c r="C3124">
        <v>-1</v>
      </c>
      <c r="D3124" t="s">
        <v>63</v>
      </c>
      <c r="E3124" t="s">
        <v>202</v>
      </c>
      <c r="F3124">
        <v>2.4192999999999999E-2</v>
      </c>
      <c r="G3124">
        <v>-1</v>
      </c>
      <c r="H3124">
        <v>694.93399999999997</v>
      </c>
      <c r="I3124">
        <v>-1</v>
      </c>
      <c r="J3124">
        <v>0</v>
      </c>
      <c r="K3124">
        <v>8.0647629999999992</v>
      </c>
      <c r="L3124">
        <v>4.9478000000000001E-2</v>
      </c>
      <c r="M3124">
        <v>88.495864999999995</v>
      </c>
      <c r="N3124">
        <v>-236.91930300000001</v>
      </c>
      <c r="O3124">
        <v>3.1387689999999999</v>
      </c>
      <c r="P3124">
        <v>88.509033000000002</v>
      </c>
      <c r="Q3124">
        <v>-236.89747600000001</v>
      </c>
      <c r="R3124">
        <v>3.1411769999999999</v>
      </c>
      <c r="S3124">
        <v>2.5490979999999999</v>
      </c>
      <c r="T3124">
        <v>2.4090000000000001E-3</v>
      </c>
    </row>
    <row r="3125" spans="1:20" x14ac:dyDescent="0.25">
      <c r="A3125">
        <v>3123</v>
      </c>
      <c r="B3125">
        <v>4</v>
      </c>
      <c r="C3125">
        <v>-1</v>
      </c>
      <c r="D3125" t="s">
        <v>63</v>
      </c>
      <c r="E3125" t="s">
        <v>202</v>
      </c>
      <c r="F3125">
        <v>6.3660000000000001E-3</v>
      </c>
      <c r="G3125">
        <v>-1</v>
      </c>
      <c r="H3125">
        <v>2214.86</v>
      </c>
      <c r="I3125">
        <v>-1</v>
      </c>
      <c r="J3125">
        <v>0</v>
      </c>
      <c r="K3125">
        <v>8.064762</v>
      </c>
      <c r="L3125">
        <v>-4.9607999999999999E-2</v>
      </c>
      <c r="M3125">
        <v>87.748999999999995</v>
      </c>
      <c r="N3125">
        <v>-236.93101300000001</v>
      </c>
      <c r="O3125">
        <v>3.140889</v>
      </c>
      <c r="P3125">
        <v>87.783233999999993</v>
      </c>
      <c r="Q3125">
        <v>-236.89712499999999</v>
      </c>
      <c r="R3125">
        <v>3.140676</v>
      </c>
      <c r="S3125">
        <v>4.8169570000000004</v>
      </c>
      <c r="T3125">
        <v>2.13E-4</v>
      </c>
    </row>
    <row r="3126" spans="1:20" x14ac:dyDescent="0.25">
      <c r="A3126">
        <v>3124</v>
      </c>
      <c r="B3126">
        <v>4</v>
      </c>
      <c r="C3126">
        <v>-1</v>
      </c>
      <c r="D3126" t="s">
        <v>63</v>
      </c>
      <c r="E3126" t="s">
        <v>202</v>
      </c>
      <c r="F3126">
        <v>2.1239000000000001E-2</v>
      </c>
      <c r="G3126">
        <v>-1</v>
      </c>
      <c r="H3126">
        <v>906.52300000000002</v>
      </c>
      <c r="I3126">
        <v>-1</v>
      </c>
      <c r="J3126">
        <v>0</v>
      </c>
      <c r="K3126">
        <v>8.0647570000000002</v>
      </c>
      <c r="L3126">
        <v>4.8866E-2</v>
      </c>
      <c r="M3126">
        <v>87.026088000000001</v>
      </c>
      <c r="N3126">
        <v>-236.927066</v>
      </c>
      <c r="O3126">
        <v>3.1408830000000001</v>
      </c>
      <c r="P3126">
        <v>87.057426000000007</v>
      </c>
      <c r="Q3126">
        <v>-236.89645400000001</v>
      </c>
      <c r="R3126">
        <v>3.1411570000000002</v>
      </c>
      <c r="S3126">
        <v>4.3808720000000001</v>
      </c>
      <c r="T3126">
        <v>2.7399999999999999E-4</v>
      </c>
    </row>
    <row r="3127" spans="1:20" x14ac:dyDescent="0.25">
      <c r="A3127">
        <v>3125</v>
      </c>
      <c r="B3127">
        <v>4</v>
      </c>
      <c r="C3127">
        <v>-1</v>
      </c>
      <c r="D3127" t="s">
        <v>63</v>
      </c>
      <c r="E3127" t="s">
        <v>202</v>
      </c>
      <c r="F3127">
        <v>2.1940999999999999E-2</v>
      </c>
      <c r="G3127">
        <v>-1</v>
      </c>
      <c r="H3127">
        <v>1027.4079999999999</v>
      </c>
      <c r="I3127">
        <v>-1</v>
      </c>
      <c r="J3127">
        <v>0</v>
      </c>
      <c r="K3127">
        <v>8.0647680000000008</v>
      </c>
      <c r="L3127">
        <v>4.9127999999999998E-2</v>
      </c>
      <c r="M3127">
        <v>86.103975000000005</v>
      </c>
      <c r="N3127">
        <v>-236.91513699999999</v>
      </c>
      <c r="O3127">
        <v>-3.134547</v>
      </c>
      <c r="P3127">
        <v>86.089698999999996</v>
      </c>
      <c r="Q3127">
        <v>-236.895813</v>
      </c>
      <c r="R3127">
        <v>3.1411829999999998</v>
      </c>
      <c r="S3127">
        <v>2.4025880000000002</v>
      </c>
      <c r="T3127">
        <v>6.6360000000000004E-3</v>
      </c>
    </row>
    <row r="3128" spans="1:20" x14ac:dyDescent="0.25">
      <c r="A3128">
        <v>3126</v>
      </c>
      <c r="B3128">
        <v>4</v>
      </c>
      <c r="C3128">
        <v>-1</v>
      </c>
      <c r="D3128" t="s">
        <v>63</v>
      </c>
      <c r="E3128" t="s">
        <v>202</v>
      </c>
      <c r="F3128">
        <v>9.7020000000000006E-3</v>
      </c>
      <c r="G3128">
        <v>-1</v>
      </c>
      <c r="H3128">
        <v>497.91199999999998</v>
      </c>
      <c r="I3128">
        <v>-1</v>
      </c>
      <c r="J3128">
        <v>0</v>
      </c>
      <c r="K3128">
        <v>8.0647800000000007</v>
      </c>
      <c r="L3128">
        <v>-4.8887E-2</v>
      </c>
      <c r="M3128">
        <v>85.357797000000005</v>
      </c>
      <c r="N3128">
        <v>-236.899765</v>
      </c>
      <c r="O3128">
        <v>3.1387930000000002</v>
      </c>
      <c r="P3128">
        <v>85.363892000000007</v>
      </c>
      <c r="Q3128">
        <v>-236.895477</v>
      </c>
      <c r="R3128">
        <v>3.1406930000000002</v>
      </c>
      <c r="S3128">
        <v>0.74521300000000001</v>
      </c>
      <c r="T3128">
        <v>1.9E-3</v>
      </c>
    </row>
    <row r="3129" spans="1:20" x14ac:dyDescent="0.25">
      <c r="A3129">
        <v>3127</v>
      </c>
      <c r="B3129">
        <v>4</v>
      </c>
      <c r="C3129">
        <v>-1</v>
      </c>
      <c r="D3129" t="s">
        <v>63</v>
      </c>
      <c r="E3129" t="s">
        <v>202</v>
      </c>
      <c r="F3129">
        <v>1.0351000000000001E-2</v>
      </c>
      <c r="G3129">
        <v>-1</v>
      </c>
      <c r="H3129">
        <v>974.69799999999998</v>
      </c>
      <c r="I3129">
        <v>-1</v>
      </c>
      <c r="J3129">
        <v>0</v>
      </c>
      <c r="K3129">
        <v>8.0647680000000008</v>
      </c>
      <c r="L3129">
        <v>4.9172E-2</v>
      </c>
      <c r="M3129">
        <v>84.626365000000007</v>
      </c>
      <c r="N3129">
        <v>-236.87450799999999</v>
      </c>
      <c r="O3129">
        <v>3.1395559999999998</v>
      </c>
      <c r="P3129">
        <v>84.638092</v>
      </c>
      <c r="Q3129">
        <v>-236.894958</v>
      </c>
      <c r="R3129">
        <v>3.1412200000000001</v>
      </c>
      <c r="S3129">
        <v>2.3574830000000002</v>
      </c>
      <c r="T3129">
        <v>1.6639999999999999E-3</v>
      </c>
    </row>
    <row r="3130" spans="1:20" x14ac:dyDescent="0.25">
      <c r="A3130">
        <v>3128</v>
      </c>
      <c r="B3130">
        <v>4</v>
      </c>
      <c r="C3130">
        <v>-1</v>
      </c>
      <c r="D3130" t="s">
        <v>63</v>
      </c>
      <c r="E3130" t="s">
        <v>202</v>
      </c>
      <c r="F3130">
        <v>9.8189999999999996E-3</v>
      </c>
      <c r="G3130">
        <v>-1</v>
      </c>
      <c r="H3130">
        <v>647.44000000000005</v>
      </c>
      <c r="I3130">
        <v>-1</v>
      </c>
      <c r="J3130">
        <v>0</v>
      </c>
      <c r="K3130">
        <v>8.0647710000000004</v>
      </c>
      <c r="L3130">
        <v>-4.9821999999999998E-2</v>
      </c>
      <c r="M3130">
        <v>83.895992000000007</v>
      </c>
      <c r="N3130">
        <v>-236.90681799999999</v>
      </c>
      <c r="O3130">
        <v>-3.1406670000000001</v>
      </c>
      <c r="P3130">
        <v>83.912291999999994</v>
      </c>
      <c r="Q3130">
        <v>-236.89460800000001</v>
      </c>
      <c r="R3130">
        <v>3.1406909999999999</v>
      </c>
      <c r="S3130">
        <v>2.0366819999999999</v>
      </c>
      <c r="T3130">
        <v>2.3E-5</v>
      </c>
    </row>
    <row r="3131" spans="1:20" x14ac:dyDescent="0.25">
      <c r="A3131">
        <v>3129</v>
      </c>
      <c r="B3131">
        <v>4</v>
      </c>
      <c r="C3131">
        <v>-1</v>
      </c>
      <c r="D3131" t="s">
        <v>63</v>
      </c>
      <c r="E3131" t="s">
        <v>202</v>
      </c>
      <c r="F3131">
        <v>4.1640000000000002E-3</v>
      </c>
      <c r="G3131">
        <v>-1</v>
      </c>
      <c r="H3131">
        <v>530.09699999999998</v>
      </c>
      <c r="I3131">
        <v>-1</v>
      </c>
      <c r="J3131">
        <v>0</v>
      </c>
      <c r="K3131">
        <v>8.0647590000000005</v>
      </c>
      <c r="L3131">
        <v>-4.8766999999999998E-2</v>
      </c>
      <c r="M3131">
        <v>82.928706000000005</v>
      </c>
      <c r="N3131">
        <v>-236.91064800000001</v>
      </c>
      <c r="O3131">
        <v>3.140555</v>
      </c>
      <c r="P3131">
        <v>82.944557000000003</v>
      </c>
      <c r="Q3131">
        <v>-236.89404300000001</v>
      </c>
      <c r="R3131">
        <v>3.14072</v>
      </c>
      <c r="S3131">
        <v>2.2956270000000001</v>
      </c>
      <c r="T3131">
        <v>1.65E-4</v>
      </c>
    </row>
    <row r="3132" spans="1:20" x14ac:dyDescent="0.25">
      <c r="A3132">
        <v>3130</v>
      </c>
      <c r="B3132">
        <v>5</v>
      </c>
      <c r="C3132">
        <v>-1</v>
      </c>
      <c r="D3132" t="s">
        <v>64</v>
      </c>
      <c r="E3132" t="s">
        <v>202</v>
      </c>
      <c r="F3132">
        <v>0.16297900000000001</v>
      </c>
      <c r="G3132">
        <v>-1</v>
      </c>
      <c r="H3132">
        <v>652.46600000000001</v>
      </c>
      <c r="I3132">
        <v>-1</v>
      </c>
      <c r="J3132">
        <v>0</v>
      </c>
      <c r="K3132">
        <v>8.0647579999999994</v>
      </c>
      <c r="L3132">
        <v>4.9784000000000002E-2</v>
      </c>
      <c r="M3132">
        <v>82.188179000000005</v>
      </c>
      <c r="N3132">
        <v>-236.90700200000001</v>
      </c>
      <c r="O3132">
        <v>-3.1397699999999999</v>
      </c>
      <c r="P3132">
        <v>82.21875</v>
      </c>
      <c r="Q3132">
        <v>-236.89343299999999</v>
      </c>
      <c r="R3132">
        <v>3.1412360000000001</v>
      </c>
      <c r="S3132">
        <v>3.3447119999999999</v>
      </c>
      <c r="T3132">
        <v>1.4660000000000001E-3</v>
      </c>
    </row>
    <row r="3133" spans="1:20" x14ac:dyDescent="0.25">
      <c r="A3133">
        <v>3131</v>
      </c>
      <c r="B3133">
        <v>5</v>
      </c>
      <c r="C3133">
        <v>-1</v>
      </c>
      <c r="D3133" t="s">
        <v>64</v>
      </c>
      <c r="E3133" t="s">
        <v>202</v>
      </c>
      <c r="F3133">
        <v>9.4635999999999998E-2</v>
      </c>
      <c r="G3133">
        <v>-1</v>
      </c>
      <c r="H3133">
        <v>506.39100000000002</v>
      </c>
      <c r="I3133">
        <v>-1</v>
      </c>
      <c r="J3133">
        <v>0</v>
      </c>
      <c r="K3133">
        <v>8.0647769999999994</v>
      </c>
      <c r="L3133">
        <v>-4.8906999999999999E-2</v>
      </c>
      <c r="M3133">
        <v>81.523387999999997</v>
      </c>
      <c r="N3133">
        <v>-236.86298600000001</v>
      </c>
      <c r="O3133">
        <v>-3.1407579999999999</v>
      </c>
      <c r="P3133">
        <v>81.492904999999993</v>
      </c>
      <c r="Q3133">
        <v>-236.89323400000001</v>
      </c>
      <c r="R3133">
        <v>3.1407669999999999</v>
      </c>
      <c r="S3133">
        <v>4.2944560000000003</v>
      </c>
      <c r="T3133">
        <v>9.0000000000000002E-6</v>
      </c>
    </row>
    <row r="3134" spans="1:20" x14ac:dyDescent="0.25">
      <c r="A3134">
        <v>3132</v>
      </c>
      <c r="B3134">
        <v>5</v>
      </c>
      <c r="C3134">
        <v>-1</v>
      </c>
      <c r="D3134" t="s">
        <v>64</v>
      </c>
      <c r="E3134" t="s">
        <v>202</v>
      </c>
      <c r="F3134">
        <v>9.1439999999999994E-3</v>
      </c>
      <c r="G3134">
        <v>-1</v>
      </c>
      <c r="H3134">
        <v>648.63300000000004</v>
      </c>
      <c r="I3134">
        <v>-1</v>
      </c>
      <c r="J3134">
        <v>0</v>
      </c>
      <c r="K3134">
        <v>8.0647749999999991</v>
      </c>
      <c r="L3134">
        <v>4.8716000000000002E-2</v>
      </c>
      <c r="M3134">
        <v>80.758795000000006</v>
      </c>
      <c r="N3134">
        <v>-236.904157</v>
      </c>
      <c r="O3134">
        <v>3.1414279999999999</v>
      </c>
      <c r="P3134">
        <v>80.767066999999997</v>
      </c>
      <c r="Q3134">
        <v>-236.89260899999999</v>
      </c>
      <c r="R3134">
        <v>3.1412239999999998</v>
      </c>
      <c r="S3134">
        <v>1.4205080000000001</v>
      </c>
      <c r="T3134">
        <v>2.04E-4</v>
      </c>
    </row>
    <row r="3135" spans="1:20" x14ac:dyDescent="0.25">
      <c r="A3135">
        <v>3133</v>
      </c>
      <c r="B3135">
        <v>5</v>
      </c>
      <c r="C3135">
        <v>-1</v>
      </c>
      <c r="D3135" t="s">
        <v>64</v>
      </c>
      <c r="E3135" t="s">
        <v>202</v>
      </c>
      <c r="F3135">
        <v>8.5091E-2</v>
      </c>
      <c r="G3135">
        <v>-1</v>
      </c>
      <c r="H3135">
        <v>488.20400000000001</v>
      </c>
      <c r="I3135">
        <v>-1</v>
      </c>
      <c r="J3135">
        <v>0</v>
      </c>
      <c r="K3135">
        <v>8.0647680000000008</v>
      </c>
      <c r="L3135">
        <v>4.8883999999999997E-2</v>
      </c>
      <c r="M3135">
        <v>79.789704</v>
      </c>
      <c r="N3135">
        <v>-236.898315</v>
      </c>
      <c r="O3135">
        <v>3.1403660000000002</v>
      </c>
      <c r="P3135">
        <v>79.799271000000005</v>
      </c>
      <c r="Q3135">
        <v>-236.89198300000001</v>
      </c>
      <c r="R3135">
        <v>3.141216</v>
      </c>
      <c r="S3135">
        <v>1.147216</v>
      </c>
      <c r="T3135">
        <v>8.4999999999999995E-4</v>
      </c>
    </row>
    <row r="3136" spans="1:20" x14ac:dyDescent="0.25">
      <c r="A3136">
        <v>3134</v>
      </c>
      <c r="B3136">
        <v>5</v>
      </c>
      <c r="C3136">
        <v>-1</v>
      </c>
      <c r="D3136" t="s">
        <v>64</v>
      </c>
      <c r="E3136" t="s">
        <v>202</v>
      </c>
      <c r="F3136">
        <v>0.11082699999999999</v>
      </c>
      <c r="G3136">
        <v>-1</v>
      </c>
      <c r="H3136">
        <v>468.43599999999998</v>
      </c>
      <c r="I3136">
        <v>-1</v>
      </c>
      <c r="J3136">
        <v>0</v>
      </c>
      <c r="K3136">
        <v>8.0647730000000006</v>
      </c>
      <c r="L3136">
        <v>-4.9029000000000003E-2</v>
      </c>
      <c r="M3136">
        <v>79.077633000000006</v>
      </c>
      <c r="N3136">
        <v>-236.900452</v>
      </c>
      <c r="O3136">
        <v>-3.1401409999999998</v>
      </c>
      <c r="P3136">
        <v>79.073425</v>
      </c>
      <c r="Q3136">
        <v>-236.89163199999999</v>
      </c>
      <c r="R3136">
        <v>3.1407210000000001</v>
      </c>
      <c r="S3136">
        <v>0.97720600000000002</v>
      </c>
      <c r="T3136">
        <v>5.8100000000000003E-4</v>
      </c>
    </row>
    <row r="3137" spans="1:20" x14ac:dyDescent="0.25">
      <c r="A3137">
        <v>3135</v>
      </c>
      <c r="B3137">
        <v>5</v>
      </c>
      <c r="C3137">
        <v>-1</v>
      </c>
      <c r="D3137" t="s">
        <v>64</v>
      </c>
      <c r="E3137" t="s">
        <v>202</v>
      </c>
      <c r="F3137">
        <v>7.7238000000000001E-2</v>
      </c>
      <c r="G3137">
        <v>-1</v>
      </c>
      <c r="H3137">
        <v>810.96299999999997</v>
      </c>
      <c r="I3137">
        <v>-1</v>
      </c>
      <c r="J3137">
        <v>0</v>
      </c>
      <c r="K3137">
        <v>8.0647680000000008</v>
      </c>
      <c r="L3137">
        <v>4.8781999999999999E-2</v>
      </c>
      <c r="M3137">
        <v>78.354202000000001</v>
      </c>
      <c r="N3137">
        <v>-236.91429099999999</v>
      </c>
      <c r="O3137">
        <v>-3.1397390000000001</v>
      </c>
      <c r="P3137">
        <v>78.347579999999994</v>
      </c>
      <c r="Q3137">
        <v>-236.89094499999999</v>
      </c>
      <c r="R3137">
        <v>3.141184</v>
      </c>
      <c r="S3137">
        <v>2.4266320000000001</v>
      </c>
      <c r="T3137">
        <v>1.4450000000000001E-3</v>
      </c>
    </row>
    <row r="3138" spans="1:20" x14ac:dyDescent="0.25">
      <c r="A3138">
        <v>3136</v>
      </c>
      <c r="B3138">
        <v>5</v>
      </c>
      <c r="C3138">
        <v>-1</v>
      </c>
      <c r="D3138" t="s">
        <v>64</v>
      </c>
      <c r="E3138" t="s">
        <v>202</v>
      </c>
      <c r="F3138">
        <v>9.5274999999999999E-2</v>
      </c>
      <c r="G3138">
        <v>-1</v>
      </c>
      <c r="H3138">
        <v>534.42600000000004</v>
      </c>
      <c r="I3138">
        <v>-1</v>
      </c>
      <c r="J3138">
        <v>0</v>
      </c>
      <c r="K3138">
        <v>8.0647669999999998</v>
      </c>
      <c r="L3138">
        <v>-4.9188999999999997E-2</v>
      </c>
      <c r="M3138">
        <v>77.684522999999999</v>
      </c>
      <c r="N3138">
        <v>-236.82486900000001</v>
      </c>
      <c r="O3138">
        <v>3.1400649999999999</v>
      </c>
      <c r="P3138">
        <v>77.621735000000001</v>
      </c>
      <c r="Q3138">
        <v>-236.89059399999999</v>
      </c>
      <c r="R3138">
        <v>3.1406529999999999</v>
      </c>
      <c r="S3138">
        <v>9.0896650000000001</v>
      </c>
      <c r="T3138">
        <v>5.8799999999999998E-4</v>
      </c>
    </row>
    <row r="3139" spans="1:20" x14ac:dyDescent="0.25">
      <c r="A3139">
        <v>3137</v>
      </c>
      <c r="B3139">
        <v>5</v>
      </c>
      <c r="C3139">
        <v>-1</v>
      </c>
      <c r="D3139" t="s">
        <v>64</v>
      </c>
      <c r="E3139" t="s">
        <v>202</v>
      </c>
      <c r="F3139">
        <v>5.5842999999999997E-2</v>
      </c>
      <c r="G3139">
        <v>-1</v>
      </c>
      <c r="H3139">
        <v>493.096</v>
      </c>
      <c r="I3139">
        <v>-1</v>
      </c>
      <c r="J3139">
        <v>0</v>
      </c>
      <c r="K3139">
        <v>8.0647739999999999</v>
      </c>
      <c r="L3139">
        <v>-4.8801999999999998E-2</v>
      </c>
      <c r="M3139">
        <v>76.632889000000006</v>
      </c>
      <c r="N3139">
        <v>-236.928697</v>
      </c>
      <c r="O3139">
        <v>-3.1405949999999998</v>
      </c>
      <c r="P3139">
        <v>76.653946000000005</v>
      </c>
      <c r="Q3139">
        <v>-236.88992300000001</v>
      </c>
      <c r="R3139">
        <v>3.1406710000000002</v>
      </c>
      <c r="S3139">
        <v>4.4122279999999998</v>
      </c>
      <c r="T3139">
        <v>7.7000000000000001E-5</v>
      </c>
    </row>
    <row r="3140" spans="1:20" x14ac:dyDescent="0.25">
      <c r="A3140">
        <v>3138</v>
      </c>
      <c r="B3140">
        <v>5</v>
      </c>
      <c r="C3140">
        <v>-1</v>
      </c>
      <c r="D3140" t="s">
        <v>64</v>
      </c>
      <c r="E3140" t="s">
        <v>202</v>
      </c>
      <c r="F3140">
        <v>9.2151999999999998E-2</v>
      </c>
      <c r="G3140">
        <v>-1</v>
      </c>
      <c r="H3140">
        <v>462.72199999999998</v>
      </c>
      <c r="I3140">
        <v>-1</v>
      </c>
      <c r="J3140">
        <v>0</v>
      </c>
      <c r="K3140">
        <v>8.0647629999999992</v>
      </c>
      <c r="L3140">
        <v>4.9190999999999999E-2</v>
      </c>
      <c r="M3140">
        <v>75.916213999999997</v>
      </c>
      <c r="N3140">
        <v>-236.901015</v>
      </c>
      <c r="O3140">
        <v>3.1410659999999999</v>
      </c>
      <c r="P3140">
        <v>75.928100999999998</v>
      </c>
      <c r="Q3140">
        <v>-236.88926699999999</v>
      </c>
      <c r="R3140">
        <v>3.1412019999999998</v>
      </c>
      <c r="S3140">
        <v>1.6712940000000001</v>
      </c>
      <c r="T3140">
        <v>1.36E-4</v>
      </c>
    </row>
    <row r="3141" spans="1:20" x14ac:dyDescent="0.25">
      <c r="A3141">
        <v>3139</v>
      </c>
      <c r="B3141">
        <v>5</v>
      </c>
      <c r="C3141">
        <v>-1</v>
      </c>
      <c r="D3141" t="s">
        <v>64</v>
      </c>
      <c r="E3141" t="s">
        <v>202</v>
      </c>
      <c r="F3141">
        <v>5.9811999999999997E-2</v>
      </c>
      <c r="G3141">
        <v>-1</v>
      </c>
      <c r="H3141">
        <v>535.85299999999995</v>
      </c>
      <c r="I3141">
        <v>-1</v>
      </c>
      <c r="J3141">
        <v>0</v>
      </c>
      <c r="K3141">
        <v>8.0647769999999994</v>
      </c>
      <c r="L3141">
        <v>-4.8737999999999997E-2</v>
      </c>
      <c r="M3141">
        <v>75.194259000000002</v>
      </c>
      <c r="N3141">
        <v>-236.831602</v>
      </c>
      <c r="O3141">
        <v>3.132028</v>
      </c>
      <c r="P3141">
        <v>75.202254999999994</v>
      </c>
      <c r="Q3141">
        <v>-236.88902300000001</v>
      </c>
      <c r="R3141">
        <v>3.140746</v>
      </c>
      <c r="S3141">
        <v>5.7974610000000002</v>
      </c>
      <c r="T3141">
        <v>8.7189999999999993E-3</v>
      </c>
    </row>
    <row r="3142" spans="1:20" x14ac:dyDescent="0.25">
      <c r="A3142">
        <v>3140</v>
      </c>
      <c r="B3142">
        <v>5</v>
      </c>
      <c r="C3142">
        <v>-1</v>
      </c>
      <c r="D3142" t="s">
        <v>64</v>
      </c>
      <c r="E3142" t="s">
        <v>202</v>
      </c>
      <c r="F3142">
        <v>8.2867999999999997E-2</v>
      </c>
      <c r="G3142">
        <v>-1</v>
      </c>
      <c r="H3142">
        <v>845.649</v>
      </c>
      <c r="I3142">
        <v>-1</v>
      </c>
      <c r="J3142">
        <v>0</v>
      </c>
      <c r="K3142">
        <v>8.0647629999999992</v>
      </c>
      <c r="L3142">
        <v>4.9204999999999999E-2</v>
      </c>
      <c r="M3142">
        <v>74.501973000000007</v>
      </c>
      <c r="N3142">
        <v>-236.90532099999999</v>
      </c>
      <c r="O3142">
        <v>-3.137832</v>
      </c>
      <c r="P3142">
        <v>74.476410000000001</v>
      </c>
      <c r="Q3142">
        <v>-236.88848899999999</v>
      </c>
      <c r="R3142">
        <v>3.1412789999999999</v>
      </c>
      <c r="S3142">
        <v>3.0606900000000001</v>
      </c>
      <c r="T3142">
        <v>3.447E-3</v>
      </c>
    </row>
    <row r="3143" spans="1:20" x14ac:dyDescent="0.25">
      <c r="A3143">
        <v>3141</v>
      </c>
      <c r="B3143">
        <v>5</v>
      </c>
      <c r="C3143">
        <v>-1</v>
      </c>
      <c r="D3143" t="s">
        <v>64</v>
      </c>
      <c r="E3143" t="s">
        <v>202</v>
      </c>
      <c r="F3143">
        <v>2.8132999999999998E-2</v>
      </c>
      <c r="G3143">
        <v>-1</v>
      </c>
      <c r="H3143">
        <v>720.947</v>
      </c>
      <c r="I3143">
        <v>-1</v>
      </c>
      <c r="J3143">
        <v>0</v>
      </c>
      <c r="K3143">
        <v>8.0647669999999998</v>
      </c>
      <c r="L3143">
        <v>-5.0113999999999999E-2</v>
      </c>
      <c r="M3143">
        <v>73.767016999999996</v>
      </c>
      <c r="N3143">
        <v>-236.88281499999999</v>
      </c>
      <c r="O3143">
        <v>-3.1410339999999999</v>
      </c>
      <c r="P3143">
        <v>73.750564999999995</v>
      </c>
      <c r="Q3143">
        <v>-236.888184</v>
      </c>
      <c r="R3143">
        <v>3.1407440000000002</v>
      </c>
      <c r="S3143">
        <v>1.730607</v>
      </c>
      <c r="T3143">
        <v>2.9E-4</v>
      </c>
    </row>
    <row r="3144" spans="1:20" x14ac:dyDescent="0.25">
      <c r="A3144">
        <v>3142</v>
      </c>
      <c r="B3144">
        <v>5</v>
      </c>
      <c r="C3144">
        <v>-1</v>
      </c>
      <c r="D3144" t="s">
        <v>64</v>
      </c>
      <c r="E3144" t="s">
        <v>202</v>
      </c>
      <c r="F3144">
        <v>0.129695</v>
      </c>
      <c r="G3144">
        <v>-1</v>
      </c>
      <c r="H3144">
        <v>483.74400000000003</v>
      </c>
      <c r="I3144">
        <v>-1</v>
      </c>
      <c r="J3144">
        <v>0</v>
      </c>
      <c r="K3144">
        <v>8.0647629999999992</v>
      </c>
      <c r="L3144">
        <v>-4.9763000000000002E-2</v>
      </c>
      <c r="M3144">
        <v>72.766942999999998</v>
      </c>
      <c r="N3144">
        <v>-236.936184</v>
      </c>
      <c r="O3144">
        <v>-3.1376599999999999</v>
      </c>
      <c r="P3144">
        <v>72.782768000000004</v>
      </c>
      <c r="Q3144">
        <v>-236.88765000000001</v>
      </c>
      <c r="R3144">
        <v>3.140765</v>
      </c>
      <c r="S3144">
        <v>5.104927</v>
      </c>
      <c r="T3144">
        <v>3.104E-3</v>
      </c>
    </row>
    <row r="3145" spans="1:20" x14ac:dyDescent="0.25">
      <c r="A3145">
        <v>3143</v>
      </c>
      <c r="B3145">
        <v>6</v>
      </c>
      <c r="C3145">
        <v>-1</v>
      </c>
      <c r="D3145" t="s">
        <v>65</v>
      </c>
      <c r="E3145" t="s">
        <v>202</v>
      </c>
      <c r="F3145">
        <v>0.11712400000000001</v>
      </c>
      <c r="G3145">
        <v>-1</v>
      </c>
      <c r="H3145">
        <v>468.95499999999998</v>
      </c>
      <c r="I3145">
        <v>-1</v>
      </c>
      <c r="J3145">
        <v>0</v>
      </c>
      <c r="K3145">
        <v>8.0590069999999994</v>
      </c>
      <c r="L3145">
        <v>4.9062000000000001E-2</v>
      </c>
      <c r="M3145">
        <v>72.062734000000006</v>
      </c>
      <c r="N3145">
        <v>-236.88260299999999</v>
      </c>
      <c r="O3145">
        <v>-3.1409530000000001</v>
      </c>
      <c r="P3145">
        <v>72.057083000000006</v>
      </c>
      <c r="Q3145">
        <v>-236.887024</v>
      </c>
      <c r="R3145">
        <v>3.1412450000000001</v>
      </c>
      <c r="S3145">
        <v>0.71745499999999995</v>
      </c>
      <c r="T3145">
        <v>2.9300000000000002E-4</v>
      </c>
    </row>
    <row r="3146" spans="1:20" x14ac:dyDescent="0.25">
      <c r="A3146">
        <v>3144</v>
      </c>
      <c r="B3146">
        <v>6</v>
      </c>
      <c r="C3146">
        <v>-1</v>
      </c>
      <c r="D3146" t="s">
        <v>65</v>
      </c>
      <c r="E3146" t="s">
        <v>202</v>
      </c>
      <c r="F3146">
        <v>4.8468999999999998E-2</v>
      </c>
      <c r="G3146">
        <v>-1</v>
      </c>
      <c r="H3146">
        <v>778.11800000000005</v>
      </c>
      <c r="I3146">
        <v>-1</v>
      </c>
      <c r="J3146">
        <v>0</v>
      </c>
      <c r="K3146">
        <v>8.0134609999999995</v>
      </c>
      <c r="L3146">
        <v>-5.0708999999999997E-2</v>
      </c>
      <c r="M3146">
        <v>71.421503999999999</v>
      </c>
      <c r="N3146">
        <v>-236.81570400000001</v>
      </c>
      <c r="O3146">
        <v>-3.139618</v>
      </c>
      <c r="P3146">
        <v>71.333663999999999</v>
      </c>
      <c r="Q3146">
        <v>-236.886673</v>
      </c>
      <c r="R3146">
        <v>3.140698</v>
      </c>
      <c r="S3146">
        <v>11.292676999999999</v>
      </c>
      <c r="T3146">
        <v>1.08E-3</v>
      </c>
    </row>
    <row r="3147" spans="1:20" x14ac:dyDescent="0.25">
      <c r="A3147">
        <v>3145</v>
      </c>
      <c r="B3147">
        <v>7</v>
      </c>
      <c r="C3147">
        <v>-1</v>
      </c>
      <c r="D3147" t="s">
        <v>66</v>
      </c>
      <c r="E3147" t="s">
        <v>202</v>
      </c>
      <c r="F3147">
        <v>4.0932000000000003E-2</v>
      </c>
      <c r="G3147">
        <v>-1</v>
      </c>
      <c r="H3147">
        <v>443.666</v>
      </c>
      <c r="I3147">
        <v>-1</v>
      </c>
      <c r="J3147">
        <v>0</v>
      </c>
      <c r="K3147">
        <v>7.8763389999999998</v>
      </c>
      <c r="L3147">
        <v>-5.0654999999999999E-2</v>
      </c>
      <c r="M3147">
        <v>70.391204999999999</v>
      </c>
      <c r="N3147">
        <v>-236.878468</v>
      </c>
      <c r="O3147">
        <v>-3.1408339999999999</v>
      </c>
      <c r="P3147">
        <v>70.380286999999996</v>
      </c>
      <c r="Q3147">
        <v>-236.88604699999999</v>
      </c>
      <c r="R3147">
        <v>3.1406900000000002</v>
      </c>
      <c r="S3147">
        <v>1.329105</v>
      </c>
      <c r="T3147">
        <v>1.44E-4</v>
      </c>
    </row>
    <row r="3148" spans="1:20" x14ac:dyDescent="0.25">
      <c r="A3148">
        <v>3146</v>
      </c>
      <c r="B3148">
        <v>7</v>
      </c>
      <c r="C3148">
        <v>-1</v>
      </c>
      <c r="D3148" t="s">
        <v>66</v>
      </c>
      <c r="E3148" t="s">
        <v>202</v>
      </c>
      <c r="F3148">
        <v>8.5164000000000004E-2</v>
      </c>
      <c r="G3148">
        <v>-1</v>
      </c>
      <c r="H3148">
        <v>509.63400000000001</v>
      </c>
      <c r="I3148">
        <v>-1</v>
      </c>
      <c r="J3148">
        <v>0</v>
      </c>
      <c r="K3148">
        <v>7.7463300000000004</v>
      </c>
      <c r="L3148">
        <v>5.1538E-2</v>
      </c>
      <c r="M3148">
        <v>69.672100999999998</v>
      </c>
      <c r="N3148">
        <v>-236.89112600000001</v>
      </c>
      <c r="O3148">
        <v>3.141197</v>
      </c>
      <c r="P3148">
        <v>69.677916999999994</v>
      </c>
      <c r="Q3148">
        <v>-236.88542200000001</v>
      </c>
      <c r="R3148">
        <v>3.1412140000000002</v>
      </c>
      <c r="S3148">
        <v>0.81467699999999998</v>
      </c>
      <c r="T3148">
        <v>1.5999999999999999E-5</v>
      </c>
    </row>
    <row r="3149" spans="1:20" x14ac:dyDescent="0.25">
      <c r="A3149">
        <v>3147</v>
      </c>
      <c r="B3149">
        <v>7</v>
      </c>
      <c r="C3149">
        <v>-1</v>
      </c>
      <c r="D3149" t="s">
        <v>66</v>
      </c>
      <c r="E3149" t="s">
        <v>202</v>
      </c>
      <c r="F3149">
        <v>0.106005</v>
      </c>
      <c r="G3149">
        <v>-1</v>
      </c>
      <c r="H3149">
        <v>538.76099999999997</v>
      </c>
      <c r="I3149">
        <v>-1</v>
      </c>
      <c r="J3149">
        <v>0</v>
      </c>
      <c r="K3149">
        <v>7.6241560000000002</v>
      </c>
      <c r="L3149">
        <v>-5.2283000000000003E-2</v>
      </c>
      <c r="M3149">
        <v>68.966787999999994</v>
      </c>
      <c r="N3149">
        <v>-236.88705300000001</v>
      </c>
      <c r="O3149">
        <v>-3.138172</v>
      </c>
      <c r="P3149">
        <v>68.987007000000006</v>
      </c>
      <c r="Q3149">
        <v>-236.88511700000001</v>
      </c>
      <c r="R3149">
        <v>3.1406930000000002</v>
      </c>
      <c r="S3149">
        <v>2.0311889999999999</v>
      </c>
      <c r="T3149">
        <v>2.5200000000000001E-3</v>
      </c>
    </row>
    <row r="3150" spans="1:20" x14ac:dyDescent="0.25">
      <c r="A3150">
        <v>3148</v>
      </c>
      <c r="B3150">
        <v>7</v>
      </c>
      <c r="C3150">
        <v>-1</v>
      </c>
      <c r="D3150" t="s">
        <v>66</v>
      </c>
      <c r="E3150" t="s">
        <v>202</v>
      </c>
      <c r="F3150">
        <v>0.2621</v>
      </c>
      <c r="G3150">
        <v>-1</v>
      </c>
      <c r="H3150">
        <v>748.28399999999999</v>
      </c>
      <c r="I3150">
        <v>-1</v>
      </c>
      <c r="J3150">
        <v>0</v>
      </c>
      <c r="K3150">
        <v>7.5246019999999998</v>
      </c>
      <c r="L3150">
        <v>5.2750999999999999E-2</v>
      </c>
      <c r="M3150">
        <v>68.243611999999999</v>
      </c>
      <c r="N3150">
        <v>-236.886132</v>
      </c>
      <c r="O3150">
        <v>-3.1399050000000002</v>
      </c>
      <c r="P3150">
        <v>68.305999999999997</v>
      </c>
      <c r="Q3150">
        <v>-236.88455200000001</v>
      </c>
      <c r="R3150">
        <v>3.1412179999999998</v>
      </c>
      <c r="S3150">
        <v>6.2408140000000003</v>
      </c>
      <c r="T3150">
        <v>1.3129999999999999E-3</v>
      </c>
    </row>
    <row r="3151" spans="1:20" x14ac:dyDescent="0.25">
      <c r="A3151">
        <v>3149</v>
      </c>
      <c r="B3151">
        <v>7</v>
      </c>
      <c r="C3151">
        <v>-1</v>
      </c>
      <c r="D3151" t="s">
        <v>66</v>
      </c>
      <c r="E3151" t="s">
        <v>202</v>
      </c>
      <c r="F3151">
        <v>0.13039400000000001</v>
      </c>
      <c r="G3151">
        <v>-1</v>
      </c>
      <c r="H3151">
        <v>731.85299999999995</v>
      </c>
      <c r="I3151">
        <v>-1</v>
      </c>
      <c r="J3151">
        <v>0</v>
      </c>
      <c r="K3151">
        <v>7.4465839999999996</v>
      </c>
      <c r="L3151">
        <v>-5.3461000000000002E-2</v>
      </c>
      <c r="M3151">
        <v>67.647561999999994</v>
      </c>
      <c r="N3151">
        <v>-236.850334</v>
      </c>
      <c r="O3151">
        <v>3.1398809999999999</v>
      </c>
      <c r="P3151">
        <v>67.632805000000005</v>
      </c>
      <c r="Q3151">
        <v>-236.884354</v>
      </c>
      <c r="R3151">
        <v>3.1407099999999999</v>
      </c>
      <c r="S3151">
        <v>3.7082480000000002</v>
      </c>
      <c r="T3151">
        <v>8.2899999999999998E-4</v>
      </c>
    </row>
    <row r="3152" spans="1:20" x14ac:dyDescent="0.25">
      <c r="A3152">
        <v>3150</v>
      </c>
      <c r="B3152">
        <v>7</v>
      </c>
      <c r="C3152">
        <v>-1</v>
      </c>
      <c r="D3152" t="s">
        <v>66</v>
      </c>
      <c r="E3152" t="s">
        <v>202</v>
      </c>
      <c r="F3152">
        <v>0.25318299999999999</v>
      </c>
      <c r="G3152">
        <v>-1</v>
      </c>
      <c r="H3152">
        <v>409.06299999999999</v>
      </c>
      <c r="I3152">
        <v>-1</v>
      </c>
      <c r="J3152">
        <v>0</v>
      </c>
      <c r="K3152">
        <v>7.3554550000000001</v>
      </c>
      <c r="L3152">
        <v>-5.3558000000000001E-2</v>
      </c>
      <c r="M3152">
        <v>66.752002000000005</v>
      </c>
      <c r="N3152">
        <v>-236.853126</v>
      </c>
      <c r="O3152">
        <v>3.137591</v>
      </c>
      <c r="P3152">
        <v>66.745131999999998</v>
      </c>
      <c r="Q3152">
        <v>-236.88386499999999</v>
      </c>
      <c r="R3152">
        <v>3.1407020000000001</v>
      </c>
      <c r="S3152">
        <v>3.149721</v>
      </c>
      <c r="T3152">
        <v>3.1110000000000001E-3</v>
      </c>
    </row>
    <row r="3153" spans="1:20" x14ac:dyDescent="0.25">
      <c r="A3153">
        <v>3151</v>
      </c>
      <c r="B3153">
        <v>7</v>
      </c>
      <c r="C3153">
        <v>-1</v>
      </c>
      <c r="D3153" t="s">
        <v>66</v>
      </c>
      <c r="E3153" t="s">
        <v>202</v>
      </c>
      <c r="F3153">
        <v>0.16741200000000001</v>
      </c>
      <c r="G3153">
        <v>-1</v>
      </c>
      <c r="H3153">
        <v>570.01599999999996</v>
      </c>
      <c r="I3153">
        <v>-1</v>
      </c>
      <c r="J3153">
        <v>0</v>
      </c>
      <c r="K3153">
        <v>7.2812020000000004</v>
      </c>
      <c r="L3153">
        <v>5.4024999999999997E-2</v>
      </c>
      <c r="M3153">
        <v>66.064637000000005</v>
      </c>
      <c r="N3153">
        <v>-236.89220399999999</v>
      </c>
      <c r="O3153">
        <v>3.139624</v>
      </c>
      <c r="P3153">
        <v>66.086783999999994</v>
      </c>
      <c r="Q3153">
        <v>-236.883331</v>
      </c>
      <c r="R3153">
        <v>3.1412409999999999</v>
      </c>
      <c r="S3153">
        <v>2.3859110000000001</v>
      </c>
      <c r="T3153">
        <v>1.6169999999999999E-3</v>
      </c>
    </row>
    <row r="3154" spans="1:20" x14ac:dyDescent="0.25">
      <c r="A3154">
        <v>3152</v>
      </c>
      <c r="B3154">
        <v>6</v>
      </c>
      <c r="C3154">
        <v>-1</v>
      </c>
      <c r="D3154" t="s">
        <v>67</v>
      </c>
      <c r="E3154" t="s">
        <v>202</v>
      </c>
      <c r="F3154">
        <v>0.116673</v>
      </c>
      <c r="G3154">
        <v>-1</v>
      </c>
      <c r="H3154">
        <v>646.46699999999998</v>
      </c>
      <c r="I3154">
        <v>-1</v>
      </c>
      <c r="J3154">
        <v>0</v>
      </c>
      <c r="K3154">
        <v>7.1969560000000001</v>
      </c>
      <c r="L3154">
        <v>-5.5196000000000002E-2</v>
      </c>
      <c r="M3154">
        <v>65.440500999999998</v>
      </c>
      <c r="N3154">
        <v>-236.741263</v>
      </c>
      <c r="O3154">
        <v>3.1352220000000002</v>
      </c>
      <c r="P3154">
        <v>65.435615999999996</v>
      </c>
      <c r="Q3154">
        <v>-236.88310200000001</v>
      </c>
      <c r="R3154">
        <v>3.1406839999999998</v>
      </c>
      <c r="S3154">
        <v>14.19234</v>
      </c>
      <c r="T3154">
        <v>5.4609999999999997E-3</v>
      </c>
    </row>
    <row r="3155" spans="1:20" x14ac:dyDescent="0.25">
      <c r="A3155">
        <v>3153</v>
      </c>
      <c r="B3155">
        <v>5</v>
      </c>
      <c r="C3155">
        <v>-1</v>
      </c>
      <c r="D3155" t="s">
        <v>68</v>
      </c>
      <c r="E3155" t="s">
        <v>202</v>
      </c>
      <c r="F3155">
        <v>3.4930000000000003E-2</v>
      </c>
      <c r="G3155">
        <v>-1</v>
      </c>
      <c r="H3155">
        <v>484.33699999999999</v>
      </c>
      <c r="I3155">
        <v>-1</v>
      </c>
      <c r="J3155">
        <v>0</v>
      </c>
      <c r="K3155">
        <v>7.0755850000000002</v>
      </c>
      <c r="L3155">
        <v>-5.5019999999999999E-2</v>
      </c>
      <c r="M3155">
        <v>64.608120999999997</v>
      </c>
      <c r="N3155">
        <v>-236.84660700000001</v>
      </c>
      <c r="O3155">
        <v>3.1410939999999998</v>
      </c>
      <c r="P3155">
        <v>64.579834000000005</v>
      </c>
      <c r="Q3155">
        <v>-236.88261399999999</v>
      </c>
      <c r="R3155">
        <v>3.1406990000000001</v>
      </c>
      <c r="S3155">
        <v>4.5789520000000001</v>
      </c>
      <c r="T3155">
        <v>3.9500000000000001E-4</v>
      </c>
    </row>
    <row r="3156" spans="1:20" x14ac:dyDescent="0.25">
      <c r="A3156">
        <v>3154</v>
      </c>
      <c r="B3156">
        <v>5</v>
      </c>
      <c r="C3156">
        <v>-1</v>
      </c>
      <c r="D3156" t="s">
        <v>68</v>
      </c>
      <c r="E3156" t="s">
        <v>202</v>
      </c>
      <c r="F3156">
        <v>0.12715399999999999</v>
      </c>
      <c r="G3156">
        <v>-1</v>
      </c>
      <c r="H3156">
        <v>719.14</v>
      </c>
      <c r="I3156">
        <v>-1</v>
      </c>
      <c r="J3156">
        <v>0</v>
      </c>
      <c r="K3156">
        <v>6.9859669999999996</v>
      </c>
      <c r="L3156">
        <v>5.6365999999999999E-2</v>
      </c>
      <c r="M3156">
        <v>63.982118</v>
      </c>
      <c r="N3156">
        <v>-236.83651800000001</v>
      </c>
      <c r="O3156">
        <v>3.1397200000000001</v>
      </c>
      <c r="P3156">
        <v>63.947555999999999</v>
      </c>
      <c r="Q3156">
        <v>-236.88204999999999</v>
      </c>
      <c r="R3156">
        <v>3.1412490000000002</v>
      </c>
      <c r="S3156">
        <v>5.7163620000000002</v>
      </c>
      <c r="T3156">
        <v>1.529E-3</v>
      </c>
    </row>
    <row r="3157" spans="1:20" x14ac:dyDescent="0.25">
      <c r="A3157">
        <v>3155</v>
      </c>
      <c r="B3157">
        <v>5</v>
      </c>
      <c r="C3157">
        <v>-1</v>
      </c>
      <c r="D3157" t="s">
        <v>68</v>
      </c>
      <c r="E3157" t="s">
        <v>202</v>
      </c>
      <c r="F3157">
        <v>8.3000000000000004E-2</v>
      </c>
      <c r="G3157">
        <v>-1</v>
      </c>
      <c r="H3157">
        <v>652.24599999999998</v>
      </c>
      <c r="I3157">
        <v>-1</v>
      </c>
      <c r="J3157">
        <v>0</v>
      </c>
      <c r="K3157">
        <v>6.9021350000000004</v>
      </c>
      <c r="L3157">
        <v>-5.6934999999999999E-2</v>
      </c>
      <c r="M3157">
        <v>63.322361999999998</v>
      </c>
      <c r="N3157">
        <v>-236.93399400000001</v>
      </c>
      <c r="O3157">
        <v>3.1386500000000002</v>
      </c>
      <c r="P3157">
        <v>63.323054999999997</v>
      </c>
      <c r="Q3157">
        <v>-236.88183599999999</v>
      </c>
      <c r="R3157">
        <v>3.1406849999999999</v>
      </c>
      <c r="S3157">
        <v>5.2162660000000001</v>
      </c>
      <c r="T3157">
        <v>2.0349999999999999E-3</v>
      </c>
    </row>
    <row r="3158" spans="1:20" x14ac:dyDescent="0.25">
      <c r="A3158">
        <v>3156</v>
      </c>
      <c r="B3158">
        <v>5</v>
      </c>
      <c r="C3158">
        <v>-1</v>
      </c>
      <c r="D3158" t="s">
        <v>68</v>
      </c>
      <c r="E3158" t="s">
        <v>202</v>
      </c>
      <c r="F3158">
        <v>1.4647E-2</v>
      </c>
      <c r="G3158">
        <v>-1</v>
      </c>
      <c r="H3158">
        <v>628.44600000000003</v>
      </c>
      <c r="I3158">
        <v>-1</v>
      </c>
      <c r="J3158">
        <v>0</v>
      </c>
      <c r="K3158">
        <v>6.7989490000000004</v>
      </c>
      <c r="L3158">
        <v>-5.7064999999999998E-2</v>
      </c>
      <c r="M3158">
        <v>62.501500999999998</v>
      </c>
      <c r="N3158">
        <v>-236.88448</v>
      </c>
      <c r="O3158">
        <v>3.1408070000000001</v>
      </c>
      <c r="P3158">
        <v>62.501579</v>
      </c>
      <c r="Q3158">
        <v>-236.881317</v>
      </c>
      <c r="R3158">
        <v>3.1406689999999999</v>
      </c>
      <c r="S3158">
        <v>0.31634000000000001</v>
      </c>
      <c r="T3158">
        <v>1.3799999999999999E-4</v>
      </c>
    </row>
    <row r="3159" spans="1:20" x14ac:dyDescent="0.25">
      <c r="A3159">
        <v>3157</v>
      </c>
      <c r="B3159">
        <v>5</v>
      </c>
      <c r="C3159">
        <v>-1</v>
      </c>
      <c r="D3159" t="s">
        <v>68</v>
      </c>
      <c r="E3159" t="s">
        <v>202</v>
      </c>
      <c r="F3159">
        <v>7.8589000000000006E-2</v>
      </c>
      <c r="G3159">
        <v>-1</v>
      </c>
      <c r="H3159">
        <v>589.31700000000001</v>
      </c>
      <c r="I3159">
        <v>-1</v>
      </c>
      <c r="J3159">
        <v>0</v>
      </c>
      <c r="K3159">
        <v>6.7243110000000001</v>
      </c>
      <c r="L3159">
        <v>5.6727E-2</v>
      </c>
      <c r="M3159">
        <v>61.860667999999997</v>
      </c>
      <c r="N3159">
        <v>-236.94601599999999</v>
      </c>
      <c r="O3159">
        <v>-3.1402139999999998</v>
      </c>
      <c r="P3159">
        <v>61.893416999999999</v>
      </c>
      <c r="Q3159">
        <v>-236.88067599999999</v>
      </c>
      <c r="R3159">
        <v>3.1412040000000001</v>
      </c>
      <c r="S3159">
        <v>7.30877</v>
      </c>
      <c r="T3159">
        <v>9.8999999999999999E-4</v>
      </c>
    </row>
    <row r="3160" spans="1:20" x14ac:dyDescent="0.25">
      <c r="A3160">
        <v>3158</v>
      </c>
      <c r="B3160">
        <v>5</v>
      </c>
      <c r="C3160">
        <v>-1</v>
      </c>
      <c r="D3160" t="s">
        <v>68</v>
      </c>
      <c r="E3160" t="s">
        <v>202</v>
      </c>
      <c r="F3160">
        <v>4.4299999999999999E-2</v>
      </c>
      <c r="G3160">
        <v>-1</v>
      </c>
      <c r="H3160">
        <v>507.69499999999999</v>
      </c>
      <c r="I3160">
        <v>-1</v>
      </c>
      <c r="J3160">
        <v>0</v>
      </c>
      <c r="K3160">
        <v>6.6488930000000002</v>
      </c>
      <c r="L3160">
        <v>-5.7700000000000001E-2</v>
      </c>
      <c r="M3160">
        <v>61.311543</v>
      </c>
      <c r="N3160">
        <v>-236.80890199999999</v>
      </c>
      <c r="O3160">
        <v>-3.1406100000000001</v>
      </c>
      <c r="P3160">
        <v>61.291992</v>
      </c>
      <c r="Q3160">
        <v>-236.88050799999999</v>
      </c>
      <c r="R3160">
        <v>3.1406510000000001</v>
      </c>
      <c r="S3160">
        <v>7.4227889999999999</v>
      </c>
      <c r="T3160">
        <v>4.1E-5</v>
      </c>
    </row>
    <row r="3161" spans="1:20" x14ac:dyDescent="0.25">
      <c r="A3161">
        <v>3159</v>
      </c>
      <c r="B3161">
        <v>5</v>
      </c>
      <c r="C3161">
        <v>-1</v>
      </c>
      <c r="D3161" t="s">
        <v>68</v>
      </c>
      <c r="E3161" t="s">
        <v>202</v>
      </c>
      <c r="F3161">
        <v>3.3064000000000003E-2</v>
      </c>
      <c r="G3161">
        <v>-1</v>
      </c>
      <c r="H3161">
        <v>652.15599999999995</v>
      </c>
      <c r="I3161">
        <v>-1</v>
      </c>
      <c r="J3161">
        <v>0</v>
      </c>
      <c r="K3161">
        <v>6.5716489999999999</v>
      </c>
      <c r="L3161">
        <v>5.7748000000000001E-2</v>
      </c>
      <c r="M3161">
        <v>60.602592000000001</v>
      </c>
      <c r="N3161">
        <v>-236.974433</v>
      </c>
      <c r="O3161">
        <v>3.1415069999999998</v>
      </c>
      <c r="P3161">
        <v>60.697445000000002</v>
      </c>
      <c r="Q3161">
        <v>-236.87995900000001</v>
      </c>
      <c r="R3161">
        <v>3.141222</v>
      </c>
      <c r="S3161">
        <v>13.387501</v>
      </c>
      <c r="T3161">
        <v>2.8400000000000002E-4</v>
      </c>
    </row>
    <row r="3162" spans="1:20" x14ac:dyDescent="0.25">
      <c r="A3162">
        <v>3160</v>
      </c>
      <c r="B3162">
        <v>5</v>
      </c>
      <c r="C3162">
        <v>-1</v>
      </c>
      <c r="D3162" t="s">
        <v>68</v>
      </c>
      <c r="E3162" t="s">
        <v>202</v>
      </c>
      <c r="F3162">
        <v>0.17566799999999999</v>
      </c>
      <c r="G3162">
        <v>-1</v>
      </c>
      <c r="H3162">
        <v>728.24900000000002</v>
      </c>
      <c r="I3162">
        <v>-1</v>
      </c>
      <c r="J3162">
        <v>0</v>
      </c>
      <c r="K3162">
        <v>6.4934459999999996</v>
      </c>
      <c r="L3162">
        <v>-5.8141999999999999E-2</v>
      </c>
      <c r="M3162">
        <v>60.011344999999999</v>
      </c>
      <c r="N3162">
        <v>-236.72001700000001</v>
      </c>
      <c r="O3162">
        <v>-3.1337079999999999</v>
      </c>
      <c r="P3162">
        <v>60.109904999999998</v>
      </c>
      <c r="Q3162">
        <v>-236.879807</v>
      </c>
      <c r="R3162">
        <v>3.1406429999999999</v>
      </c>
      <c r="S3162">
        <v>18.774135999999999</v>
      </c>
      <c r="T3162">
        <v>6.9350000000000002E-3</v>
      </c>
    </row>
    <row r="3163" spans="1:20" x14ac:dyDescent="0.25">
      <c r="A3163">
        <v>3161</v>
      </c>
      <c r="B3163">
        <v>6</v>
      </c>
      <c r="C3163">
        <v>-1</v>
      </c>
      <c r="D3163" t="s">
        <v>69</v>
      </c>
      <c r="E3163" t="s">
        <v>202</v>
      </c>
      <c r="F3163">
        <v>0.192859</v>
      </c>
      <c r="G3163">
        <v>-1</v>
      </c>
      <c r="H3163">
        <v>642.33500000000004</v>
      </c>
      <c r="I3163">
        <v>-1</v>
      </c>
      <c r="J3163">
        <v>0</v>
      </c>
      <c r="K3163">
        <v>6.390333</v>
      </c>
      <c r="L3163">
        <v>-4.2566E-2</v>
      </c>
      <c r="M3163">
        <v>59.442042999999998</v>
      </c>
      <c r="N3163">
        <v>-236.878511</v>
      </c>
      <c r="O3163">
        <v>3.1369359999999999</v>
      </c>
      <c r="P3163">
        <v>59.337437000000001</v>
      </c>
      <c r="Q3163">
        <v>-236.88072199999999</v>
      </c>
      <c r="R3163">
        <v>-3.1413859999999998</v>
      </c>
      <c r="S3163">
        <v>10.462939</v>
      </c>
      <c r="T3163">
        <v>4.45E-3</v>
      </c>
    </row>
    <row r="3164" spans="1:20" x14ac:dyDescent="0.25">
      <c r="A3164">
        <v>3162</v>
      </c>
      <c r="B3164">
        <v>6</v>
      </c>
      <c r="C3164">
        <v>-1</v>
      </c>
      <c r="D3164" t="s">
        <v>69</v>
      </c>
      <c r="E3164" t="s">
        <v>202</v>
      </c>
      <c r="F3164">
        <v>7.3952000000000004E-2</v>
      </c>
      <c r="G3164">
        <v>-1</v>
      </c>
      <c r="H3164">
        <v>707.60799999999995</v>
      </c>
      <c r="I3164">
        <v>-1</v>
      </c>
      <c r="J3164">
        <v>0</v>
      </c>
      <c r="K3164">
        <v>6.315334</v>
      </c>
      <c r="L3164">
        <v>7.4732999999999994E-2</v>
      </c>
      <c r="M3164">
        <v>58.741171000000001</v>
      </c>
      <c r="N3164">
        <v>-236.920063</v>
      </c>
      <c r="O3164">
        <v>-3.1381269999999999</v>
      </c>
      <c r="P3164">
        <v>58.766070999999997</v>
      </c>
      <c r="Q3164">
        <v>-236.88249200000001</v>
      </c>
      <c r="R3164">
        <v>-3.1393369999999998</v>
      </c>
      <c r="S3164">
        <v>4.5073470000000002</v>
      </c>
      <c r="T3164">
        <v>1.209E-3</v>
      </c>
    </row>
    <row r="3165" spans="1:20" x14ac:dyDescent="0.25">
      <c r="A3165">
        <v>3163</v>
      </c>
      <c r="B3165">
        <v>6</v>
      </c>
      <c r="C3165">
        <v>-1</v>
      </c>
      <c r="D3165" t="s">
        <v>69</v>
      </c>
      <c r="E3165" t="s">
        <v>202</v>
      </c>
      <c r="F3165">
        <v>0.11704100000000001</v>
      </c>
      <c r="G3165">
        <v>-1</v>
      </c>
      <c r="H3165">
        <v>617.423</v>
      </c>
      <c r="I3165">
        <v>-1</v>
      </c>
      <c r="J3165">
        <v>0</v>
      </c>
      <c r="K3165">
        <v>6.2429309999999996</v>
      </c>
      <c r="L3165">
        <v>-4.7648999999999997E-2</v>
      </c>
      <c r="M3165">
        <v>58.231535000000001</v>
      </c>
      <c r="N3165">
        <v>-236.826639</v>
      </c>
      <c r="O3165">
        <v>-3.1408160000000001</v>
      </c>
      <c r="P3165">
        <v>58.201335999999998</v>
      </c>
      <c r="Q3165">
        <v>-236.88520800000001</v>
      </c>
      <c r="R3165">
        <v>-3.1387179999999999</v>
      </c>
      <c r="S3165">
        <v>6.5896039999999996</v>
      </c>
      <c r="T3165">
        <v>2.098E-3</v>
      </c>
    </row>
    <row r="3166" spans="1:20" x14ac:dyDescent="0.25">
      <c r="A3166">
        <v>3164</v>
      </c>
      <c r="B3166">
        <v>6</v>
      </c>
      <c r="C3166">
        <v>-1</v>
      </c>
      <c r="D3166" t="s">
        <v>69</v>
      </c>
      <c r="E3166" t="s">
        <v>202</v>
      </c>
      <c r="F3166">
        <v>0.11926</v>
      </c>
      <c r="G3166">
        <v>-1</v>
      </c>
      <c r="H3166">
        <v>450.38200000000001</v>
      </c>
      <c r="I3166">
        <v>-1</v>
      </c>
      <c r="J3166">
        <v>0</v>
      </c>
      <c r="K3166">
        <v>6.1714669999999998</v>
      </c>
      <c r="L3166">
        <v>6.9375999999999993E-2</v>
      </c>
      <c r="M3166">
        <v>57.566380000000002</v>
      </c>
      <c r="N3166">
        <v>-236.98445000000001</v>
      </c>
      <c r="O3166">
        <v>-3.135421</v>
      </c>
      <c r="P3166">
        <v>57.643054999999997</v>
      </c>
      <c r="Q3166">
        <v>-236.88790900000001</v>
      </c>
      <c r="R3166">
        <v>-3.137178</v>
      </c>
      <c r="S3166">
        <v>12.328459000000001</v>
      </c>
      <c r="T3166">
        <v>1.756E-3</v>
      </c>
    </row>
    <row r="3167" spans="1:20" x14ac:dyDescent="0.25">
      <c r="A3167">
        <v>3165</v>
      </c>
      <c r="B3167">
        <v>6</v>
      </c>
      <c r="C3167">
        <v>-1</v>
      </c>
      <c r="D3167" t="s">
        <v>69</v>
      </c>
      <c r="E3167" t="s">
        <v>202</v>
      </c>
      <c r="F3167">
        <v>3.2819000000000001E-2</v>
      </c>
      <c r="G3167">
        <v>-1</v>
      </c>
      <c r="H3167">
        <v>708.72699999999998</v>
      </c>
      <c r="I3167">
        <v>-1</v>
      </c>
      <c r="J3167">
        <v>0</v>
      </c>
      <c r="K3167">
        <v>6.0770559999999998</v>
      </c>
      <c r="L3167">
        <v>6.6840999999999998E-2</v>
      </c>
      <c r="M3167">
        <v>56.895812999999997</v>
      </c>
      <c r="N3167">
        <v>-236.920107</v>
      </c>
      <c r="O3167">
        <v>-3.1352220000000002</v>
      </c>
      <c r="P3167">
        <v>56.908622999999999</v>
      </c>
      <c r="Q3167">
        <v>-236.892044</v>
      </c>
      <c r="R3167">
        <v>-3.1362739999999998</v>
      </c>
      <c r="S3167">
        <v>3.0848149999999999</v>
      </c>
      <c r="T3167">
        <v>1.052E-3</v>
      </c>
    </row>
    <row r="3168" spans="1:20" x14ac:dyDescent="0.25">
      <c r="A3168">
        <v>3166</v>
      </c>
      <c r="B3168">
        <v>6</v>
      </c>
      <c r="C3168">
        <v>-1</v>
      </c>
      <c r="D3168" t="s">
        <v>69</v>
      </c>
      <c r="E3168" t="s">
        <v>202</v>
      </c>
      <c r="F3168">
        <v>0.227464</v>
      </c>
      <c r="G3168">
        <v>-1</v>
      </c>
      <c r="H3168">
        <v>454.77100000000002</v>
      </c>
      <c r="I3168">
        <v>-1</v>
      </c>
      <c r="J3168">
        <v>0</v>
      </c>
      <c r="K3168">
        <v>6.006386</v>
      </c>
      <c r="L3168">
        <v>-5.6195000000000002E-2</v>
      </c>
      <c r="M3168">
        <v>56.273733999999997</v>
      </c>
      <c r="N3168">
        <v>-236.96841000000001</v>
      </c>
      <c r="O3168">
        <v>-3.1346219999999998</v>
      </c>
      <c r="P3168">
        <v>56.365234000000001</v>
      </c>
      <c r="Q3168">
        <v>-236.89553799999999</v>
      </c>
      <c r="R3168">
        <v>-3.1364010000000002</v>
      </c>
      <c r="S3168">
        <v>11.697241</v>
      </c>
      <c r="T3168">
        <v>1.779E-3</v>
      </c>
    </row>
    <row r="3169" spans="1:20" x14ac:dyDescent="0.25">
      <c r="A3169">
        <v>3167</v>
      </c>
      <c r="B3169">
        <v>6</v>
      </c>
      <c r="C3169">
        <v>-1</v>
      </c>
      <c r="D3169" t="s">
        <v>69</v>
      </c>
      <c r="E3169" t="s">
        <v>202</v>
      </c>
      <c r="F3169">
        <v>0.13736499999999999</v>
      </c>
      <c r="G3169">
        <v>-1</v>
      </c>
      <c r="H3169">
        <v>593.68200000000002</v>
      </c>
      <c r="I3169">
        <v>-1</v>
      </c>
      <c r="J3169">
        <v>0</v>
      </c>
      <c r="K3169">
        <v>5.9358919999999999</v>
      </c>
      <c r="L3169">
        <v>6.4753000000000005E-2</v>
      </c>
      <c r="M3169">
        <v>55.876184000000002</v>
      </c>
      <c r="N3169">
        <v>-236.96304499999999</v>
      </c>
      <c r="O3169">
        <v>-3.1398259999999998</v>
      </c>
      <c r="P3169">
        <v>55.828194000000003</v>
      </c>
      <c r="Q3169">
        <v>-236.89872700000001</v>
      </c>
      <c r="R3169">
        <v>-3.1354250000000001</v>
      </c>
      <c r="S3169">
        <v>8.0248720000000002</v>
      </c>
      <c r="T3169">
        <v>4.4010000000000004E-3</v>
      </c>
    </row>
    <row r="3170" spans="1:20" x14ac:dyDescent="0.25">
      <c r="A3170">
        <v>3168</v>
      </c>
      <c r="B3170">
        <v>6</v>
      </c>
      <c r="C3170">
        <v>-1</v>
      </c>
      <c r="D3170" t="s">
        <v>69</v>
      </c>
      <c r="E3170" t="s">
        <v>202</v>
      </c>
      <c r="F3170">
        <v>0.18322099999999999</v>
      </c>
      <c r="G3170">
        <v>-1</v>
      </c>
      <c r="H3170">
        <v>528.53300000000002</v>
      </c>
      <c r="I3170">
        <v>-1</v>
      </c>
      <c r="J3170">
        <v>0</v>
      </c>
      <c r="K3170">
        <v>5.8663939999999997</v>
      </c>
      <c r="L3170">
        <v>-5.9209999999999999E-2</v>
      </c>
      <c r="M3170">
        <v>55.215012000000002</v>
      </c>
      <c r="N3170">
        <v>-236.99252899999999</v>
      </c>
      <c r="O3170">
        <v>-3.1385649999999998</v>
      </c>
      <c r="P3170">
        <v>55.297451000000002</v>
      </c>
      <c r="Q3170">
        <v>-236.90235899999999</v>
      </c>
      <c r="R3170">
        <v>-3.1357710000000001</v>
      </c>
      <c r="S3170">
        <v>12.217565</v>
      </c>
      <c r="T3170">
        <v>2.794E-3</v>
      </c>
    </row>
    <row r="3171" spans="1:20" x14ac:dyDescent="0.25">
      <c r="A3171">
        <v>3169</v>
      </c>
      <c r="B3171">
        <v>6</v>
      </c>
      <c r="C3171">
        <v>-1</v>
      </c>
      <c r="D3171" t="s">
        <v>69</v>
      </c>
      <c r="E3171" t="s">
        <v>202</v>
      </c>
      <c r="F3171">
        <v>0.128189</v>
      </c>
      <c r="G3171">
        <v>-1</v>
      </c>
      <c r="H3171">
        <v>500.90600000000001</v>
      </c>
      <c r="I3171">
        <v>-1</v>
      </c>
      <c r="J3171">
        <v>0</v>
      </c>
      <c r="K3171">
        <v>5.7755400000000003</v>
      </c>
      <c r="L3171">
        <v>-5.9895999999999998E-2</v>
      </c>
      <c r="M3171">
        <v>54.587074999999999</v>
      </c>
      <c r="N3171">
        <v>-236.905001</v>
      </c>
      <c r="O3171">
        <v>-3.1361509999999999</v>
      </c>
      <c r="P3171">
        <v>54.599421999999997</v>
      </c>
      <c r="Q3171">
        <v>-236.90695199999999</v>
      </c>
      <c r="R3171">
        <v>-3.1355369999999998</v>
      </c>
      <c r="S3171">
        <v>1.2500530000000001</v>
      </c>
      <c r="T3171">
        <v>6.1399999999999996E-4</v>
      </c>
    </row>
    <row r="3172" spans="1:20" x14ac:dyDescent="0.25">
      <c r="A3172">
        <v>3170</v>
      </c>
      <c r="B3172">
        <v>6</v>
      </c>
      <c r="C3172">
        <v>-1</v>
      </c>
      <c r="D3172" t="s">
        <v>69</v>
      </c>
      <c r="E3172" t="s">
        <v>202</v>
      </c>
      <c r="F3172">
        <v>0.192969</v>
      </c>
      <c r="G3172">
        <v>-1</v>
      </c>
      <c r="H3172">
        <v>802.15599999999995</v>
      </c>
      <c r="I3172">
        <v>-1</v>
      </c>
      <c r="J3172">
        <v>0</v>
      </c>
      <c r="K3172">
        <v>5.7069000000000001</v>
      </c>
      <c r="L3172">
        <v>0.10717400000000001</v>
      </c>
      <c r="M3172">
        <v>54.088234</v>
      </c>
      <c r="N3172">
        <v>-236.900068</v>
      </c>
      <c r="O3172">
        <v>-3.1322559999999999</v>
      </c>
      <c r="P3172">
        <v>54.083137999999998</v>
      </c>
      <c r="Q3172">
        <v>-236.913803</v>
      </c>
      <c r="R3172">
        <v>-3.1317729999999999</v>
      </c>
      <c r="S3172">
        <v>1.4650000000000001</v>
      </c>
      <c r="T3172">
        <v>4.84E-4</v>
      </c>
    </row>
    <row r="3173" spans="1:20" x14ac:dyDescent="0.25">
      <c r="A3173">
        <v>3171</v>
      </c>
      <c r="B3173">
        <v>6</v>
      </c>
      <c r="C3173">
        <v>-1</v>
      </c>
      <c r="D3173" t="s">
        <v>69</v>
      </c>
      <c r="E3173" t="s">
        <v>202</v>
      </c>
      <c r="F3173">
        <v>0.18692800000000001</v>
      </c>
      <c r="G3173">
        <v>-1</v>
      </c>
      <c r="H3173">
        <v>1742.7180000000001</v>
      </c>
      <c r="I3173">
        <v>-1</v>
      </c>
      <c r="J3173">
        <v>0</v>
      </c>
      <c r="K3173">
        <v>5.6425409999999996</v>
      </c>
      <c r="L3173">
        <v>-1.9227999999999999E-2</v>
      </c>
      <c r="M3173">
        <v>53.531272000000001</v>
      </c>
      <c r="N3173">
        <v>-236.961151</v>
      </c>
      <c r="O3173">
        <v>-3.1288480000000001</v>
      </c>
      <c r="P3173">
        <v>53.572834</v>
      </c>
      <c r="Q3173">
        <v>-236.923721</v>
      </c>
      <c r="R3173">
        <v>-3.128358</v>
      </c>
      <c r="S3173">
        <v>5.5931800000000003</v>
      </c>
      <c r="T3173">
        <v>4.8999999999999998E-4</v>
      </c>
    </row>
    <row r="3174" spans="1:20" x14ac:dyDescent="0.25">
      <c r="A3174">
        <v>3172</v>
      </c>
      <c r="B3174">
        <v>6</v>
      </c>
      <c r="C3174">
        <v>-1</v>
      </c>
      <c r="D3174" t="s">
        <v>69</v>
      </c>
      <c r="E3174" t="s">
        <v>202</v>
      </c>
      <c r="F3174">
        <v>5.3829000000000002E-2</v>
      </c>
      <c r="G3174">
        <v>-1</v>
      </c>
      <c r="H3174">
        <v>524.66700000000003</v>
      </c>
      <c r="I3174">
        <v>-1</v>
      </c>
      <c r="J3174">
        <v>0</v>
      </c>
      <c r="K3174">
        <v>5.5781520000000002</v>
      </c>
      <c r="L3174">
        <v>9.8820000000000005E-2</v>
      </c>
      <c r="M3174">
        <v>53.088628</v>
      </c>
      <c r="N3174">
        <v>-236.97684000000001</v>
      </c>
      <c r="O3174">
        <v>-3.122093</v>
      </c>
      <c r="P3174">
        <v>53.068333000000003</v>
      </c>
      <c r="Q3174">
        <v>-236.93461600000001</v>
      </c>
      <c r="R3174">
        <v>-3.1242000000000001</v>
      </c>
      <c r="S3174">
        <v>4.6848320000000001</v>
      </c>
      <c r="T3174">
        <v>2.1069999999999999E-3</v>
      </c>
    </row>
    <row r="3175" spans="1:20" x14ac:dyDescent="0.25">
      <c r="A3175">
        <v>3173</v>
      </c>
      <c r="B3175">
        <v>6</v>
      </c>
      <c r="C3175">
        <v>-1</v>
      </c>
      <c r="D3175" t="s">
        <v>69</v>
      </c>
      <c r="E3175" t="s">
        <v>202</v>
      </c>
      <c r="F3175">
        <v>9.4418000000000002E-2</v>
      </c>
      <c r="G3175">
        <v>-1</v>
      </c>
      <c r="H3175">
        <v>463.59</v>
      </c>
      <c r="I3175">
        <v>-1</v>
      </c>
      <c r="J3175">
        <v>0</v>
      </c>
      <c r="K3175">
        <v>5.4937259999999997</v>
      </c>
      <c r="L3175">
        <v>9.0328000000000006E-2</v>
      </c>
      <c r="M3175">
        <v>52.367274000000002</v>
      </c>
      <c r="N3175">
        <v>-236.96041700000001</v>
      </c>
      <c r="O3175">
        <v>-3.1184219999999998</v>
      </c>
      <c r="P3175">
        <v>52.404612999999998</v>
      </c>
      <c r="Q3175">
        <v>-236.95083600000001</v>
      </c>
      <c r="R3175">
        <v>-3.120479</v>
      </c>
      <c r="S3175">
        <v>3.854924</v>
      </c>
      <c r="T3175">
        <v>2.0569999999999998E-3</v>
      </c>
    </row>
    <row r="3176" spans="1:20" x14ac:dyDescent="0.25">
      <c r="A3176">
        <v>3174</v>
      </c>
      <c r="B3176">
        <v>6</v>
      </c>
      <c r="C3176">
        <v>-1</v>
      </c>
      <c r="D3176" t="s">
        <v>69</v>
      </c>
      <c r="E3176" t="s">
        <v>202</v>
      </c>
      <c r="F3176">
        <v>0.101288</v>
      </c>
      <c r="G3176">
        <v>-1</v>
      </c>
      <c r="H3176">
        <v>558.53499999999997</v>
      </c>
      <c r="I3176">
        <v>-1</v>
      </c>
      <c r="J3176">
        <v>0</v>
      </c>
      <c r="K3176">
        <v>5.429297</v>
      </c>
      <c r="L3176">
        <v>1.1730000000000001E-2</v>
      </c>
      <c r="M3176">
        <v>51.863683000000002</v>
      </c>
      <c r="N3176">
        <v>-237.01260199999999</v>
      </c>
      <c r="O3176">
        <v>-3.1183179999999999</v>
      </c>
      <c r="P3176">
        <v>51.913497999999997</v>
      </c>
      <c r="Q3176">
        <v>-236.96485899999999</v>
      </c>
      <c r="R3176">
        <v>-3.1180089999999998</v>
      </c>
      <c r="S3176">
        <v>6.899915</v>
      </c>
      <c r="T3176">
        <v>3.0899999999999998E-4</v>
      </c>
    </row>
    <row r="3177" spans="1:20" x14ac:dyDescent="0.25">
      <c r="A3177">
        <v>3175</v>
      </c>
      <c r="B3177">
        <v>6</v>
      </c>
      <c r="C3177">
        <v>-1</v>
      </c>
      <c r="D3177" t="s">
        <v>69</v>
      </c>
      <c r="E3177" t="s">
        <v>202</v>
      </c>
      <c r="F3177">
        <v>0.36327799999999999</v>
      </c>
      <c r="G3177">
        <v>-1</v>
      </c>
      <c r="H3177">
        <v>396.03399999999999</v>
      </c>
      <c r="I3177">
        <v>-1</v>
      </c>
      <c r="J3177">
        <v>0</v>
      </c>
      <c r="K3177">
        <v>5.3811349999999996</v>
      </c>
      <c r="L3177">
        <v>0.38057200000000002</v>
      </c>
      <c r="M3177">
        <v>51.383861000000003</v>
      </c>
      <c r="N3177">
        <v>-237.04718399999999</v>
      </c>
      <c r="O3177">
        <v>-3.0971190000000002</v>
      </c>
      <c r="P3177">
        <v>51.429366999999999</v>
      </c>
      <c r="Q3177">
        <v>-237</v>
      </c>
      <c r="R3177">
        <v>-3.0972879999999998</v>
      </c>
      <c r="S3177">
        <v>6.5552450000000002</v>
      </c>
      <c r="T3177">
        <v>1.6799999999999999E-4</v>
      </c>
    </row>
    <row r="3178" spans="1:20" x14ac:dyDescent="0.25">
      <c r="A3178">
        <v>3176</v>
      </c>
      <c r="B3178">
        <v>6</v>
      </c>
      <c r="C3178">
        <v>-1</v>
      </c>
      <c r="D3178" t="s">
        <v>69</v>
      </c>
      <c r="E3178" t="s">
        <v>202</v>
      </c>
      <c r="F3178">
        <v>4.2046E-2</v>
      </c>
      <c r="G3178">
        <v>-1</v>
      </c>
      <c r="H3178">
        <v>677.41499999999996</v>
      </c>
      <c r="I3178">
        <v>-1</v>
      </c>
      <c r="J3178">
        <v>0</v>
      </c>
      <c r="K3178">
        <v>5.5734159999999999</v>
      </c>
      <c r="L3178">
        <v>0.29638199999999998</v>
      </c>
      <c r="M3178">
        <v>50.962943000000003</v>
      </c>
      <c r="N3178">
        <v>-237.07673</v>
      </c>
      <c r="O3178">
        <v>-3.0634739999999998</v>
      </c>
      <c r="P3178">
        <v>50.939892</v>
      </c>
      <c r="Q3178">
        <v>-237.060913</v>
      </c>
      <c r="R3178">
        <v>-3.066554</v>
      </c>
      <c r="S3178">
        <v>2.7955749999999999</v>
      </c>
      <c r="T3178">
        <v>3.081E-3</v>
      </c>
    </row>
    <row r="3179" spans="1:20" x14ac:dyDescent="0.25">
      <c r="A3179">
        <v>3177</v>
      </c>
      <c r="B3179">
        <v>6</v>
      </c>
      <c r="C3179">
        <v>-1</v>
      </c>
      <c r="D3179" t="s">
        <v>69</v>
      </c>
      <c r="E3179" t="s">
        <v>202</v>
      </c>
      <c r="F3179">
        <v>4.3979999999999998E-2</v>
      </c>
      <c r="G3179">
        <v>-1</v>
      </c>
      <c r="H3179">
        <v>441.791</v>
      </c>
      <c r="I3179">
        <v>-1</v>
      </c>
      <c r="J3179">
        <v>0</v>
      </c>
      <c r="K3179">
        <v>6.0702340000000001</v>
      </c>
      <c r="L3179">
        <v>0.25765199999999999</v>
      </c>
      <c r="M3179">
        <v>50.252927</v>
      </c>
      <c r="N3179">
        <v>-237.16085200000001</v>
      </c>
      <c r="O3179">
        <v>-3.0278559999999999</v>
      </c>
      <c r="P3179">
        <v>50.247841000000001</v>
      </c>
      <c r="Q3179">
        <v>-237.16807600000001</v>
      </c>
      <c r="R3179">
        <v>-3.0272999999999999</v>
      </c>
      <c r="S3179">
        <v>0.883432</v>
      </c>
      <c r="T3179">
        <v>5.5599999999999996E-4</v>
      </c>
    </row>
    <row r="3180" spans="1:20" x14ac:dyDescent="0.25">
      <c r="A3180">
        <v>3178</v>
      </c>
      <c r="B3180">
        <v>6</v>
      </c>
      <c r="C3180">
        <v>-1</v>
      </c>
      <c r="D3180" t="s">
        <v>69</v>
      </c>
      <c r="E3180" t="s">
        <v>202</v>
      </c>
      <c r="F3180">
        <v>5.4822000000000003E-2</v>
      </c>
      <c r="G3180">
        <v>-1</v>
      </c>
      <c r="H3180">
        <v>313.56400000000002</v>
      </c>
      <c r="I3180">
        <v>-1</v>
      </c>
      <c r="J3180">
        <v>0</v>
      </c>
      <c r="K3180">
        <v>6.5657420000000002</v>
      </c>
      <c r="L3180">
        <v>0.30456100000000003</v>
      </c>
      <c r="M3180">
        <v>49.694592999999998</v>
      </c>
      <c r="N3180">
        <v>-237.273943</v>
      </c>
      <c r="O3180">
        <v>-3.000559</v>
      </c>
      <c r="P3180">
        <v>49.686264000000001</v>
      </c>
      <c r="Q3180">
        <v>-237.266739</v>
      </c>
      <c r="R3180">
        <v>-3.0013559999999999</v>
      </c>
      <c r="S3180">
        <v>1.101232</v>
      </c>
      <c r="T3180">
        <v>7.9699999999999997E-4</v>
      </c>
    </row>
    <row r="3181" spans="1:20" x14ac:dyDescent="0.25">
      <c r="A3181">
        <v>3179</v>
      </c>
      <c r="B3181">
        <v>6</v>
      </c>
      <c r="C3181">
        <v>-1</v>
      </c>
      <c r="D3181" t="s">
        <v>69</v>
      </c>
      <c r="E3181" t="s">
        <v>202</v>
      </c>
      <c r="F3181">
        <v>6.9151000000000004E-2</v>
      </c>
      <c r="G3181">
        <v>-1</v>
      </c>
      <c r="H3181">
        <v>378.16399999999999</v>
      </c>
      <c r="I3181">
        <v>-1</v>
      </c>
      <c r="J3181">
        <v>0</v>
      </c>
      <c r="K3181">
        <v>7.0349310000000003</v>
      </c>
      <c r="L3181">
        <v>0.314274</v>
      </c>
      <c r="M3181">
        <v>49.077475999999997</v>
      </c>
      <c r="N3181">
        <v>-237.406308</v>
      </c>
      <c r="O3181">
        <v>-2.9742989999999998</v>
      </c>
      <c r="P3181">
        <v>49.083153000000003</v>
      </c>
      <c r="Q3181">
        <v>-237.38713100000001</v>
      </c>
      <c r="R3181">
        <v>-2.9755449999999999</v>
      </c>
      <c r="S3181">
        <v>1.999981</v>
      </c>
      <c r="T3181">
        <v>1.2459999999999999E-3</v>
      </c>
    </row>
    <row r="3182" spans="1:20" x14ac:dyDescent="0.25">
      <c r="A3182">
        <v>3180</v>
      </c>
      <c r="B3182">
        <v>6</v>
      </c>
      <c r="C3182">
        <v>-1</v>
      </c>
      <c r="D3182" t="s">
        <v>69</v>
      </c>
      <c r="E3182" t="s">
        <v>202</v>
      </c>
      <c r="F3182">
        <v>5.8250000000000003E-2</v>
      </c>
      <c r="G3182">
        <v>-1</v>
      </c>
      <c r="H3182">
        <v>782.24400000000003</v>
      </c>
      <c r="I3182">
        <v>-1</v>
      </c>
      <c r="J3182">
        <v>0</v>
      </c>
      <c r="K3182">
        <v>7.6252019999999998</v>
      </c>
      <c r="L3182">
        <v>0.44475799999999999</v>
      </c>
      <c r="M3182">
        <v>48.206600000000002</v>
      </c>
      <c r="N3182">
        <v>-237.589538</v>
      </c>
      <c r="O3182">
        <v>-2.9250769999999999</v>
      </c>
      <c r="P3182">
        <v>48.223835000000001</v>
      </c>
      <c r="Q3182">
        <v>-237.59913599999999</v>
      </c>
      <c r="R3182">
        <v>-2.926841</v>
      </c>
      <c r="S3182">
        <v>1.972761</v>
      </c>
      <c r="T3182">
        <v>1.7639999999999999E-3</v>
      </c>
    </row>
    <row r="3183" spans="1:20" x14ac:dyDescent="0.25">
      <c r="A3183">
        <v>3181</v>
      </c>
      <c r="B3183">
        <v>6</v>
      </c>
      <c r="C3183">
        <v>-1</v>
      </c>
      <c r="D3183" t="s">
        <v>69</v>
      </c>
      <c r="E3183" t="s">
        <v>202</v>
      </c>
      <c r="F3183">
        <v>5.1433E-2</v>
      </c>
      <c r="G3183">
        <v>-1</v>
      </c>
      <c r="H3183">
        <v>861.00599999999997</v>
      </c>
      <c r="I3183">
        <v>-1</v>
      </c>
      <c r="J3183">
        <v>0</v>
      </c>
      <c r="K3183">
        <v>7.941891</v>
      </c>
      <c r="L3183">
        <v>0.66093999999999997</v>
      </c>
      <c r="M3183">
        <v>47.508735000000001</v>
      </c>
      <c r="N3183">
        <v>-237.873403</v>
      </c>
      <c r="O3183">
        <v>-2.8772150000000001</v>
      </c>
      <c r="P3183">
        <v>47.552039999999998</v>
      </c>
      <c r="Q3183">
        <v>-237.807907</v>
      </c>
      <c r="R3183">
        <v>-2.8768120000000001</v>
      </c>
      <c r="S3183">
        <v>7.8518039999999996</v>
      </c>
      <c r="T3183">
        <v>4.0299999999999998E-4</v>
      </c>
    </row>
    <row r="3184" spans="1:20" x14ac:dyDescent="0.25">
      <c r="A3184">
        <v>3182</v>
      </c>
      <c r="B3184">
        <v>6</v>
      </c>
      <c r="C3184">
        <v>-1</v>
      </c>
      <c r="D3184" t="s">
        <v>69</v>
      </c>
      <c r="E3184" t="s">
        <v>202</v>
      </c>
      <c r="F3184">
        <v>0.108526</v>
      </c>
      <c r="G3184">
        <v>-1</v>
      </c>
      <c r="H3184">
        <v>393.13200000000001</v>
      </c>
      <c r="I3184">
        <v>-1</v>
      </c>
      <c r="J3184">
        <v>0</v>
      </c>
      <c r="K3184">
        <v>8.1664919999999999</v>
      </c>
      <c r="L3184">
        <v>0.70509299999999997</v>
      </c>
      <c r="M3184">
        <v>46.894680999999999</v>
      </c>
      <c r="N3184">
        <v>-238.053437</v>
      </c>
      <c r="O3184">
        <v>-2.8173460000000001</v>
      </c>
      <c r="P3184">
        <v>46.871108999999997</v>
      </c>
      <c r="Q3184">
        <v>-238.068375</v>
      </c>
      <c r="R3184">
        <v>-2.8158310000000002</v>
      </c>
      <c r="S3184">
        <v>2.7906059999999999</v>
      </c>
      <c r="T3184">
        <v>1.5150000000000001E-3</v>
      </c>
    </row>
    <row r="3185" spans="1:20" x14ac:dyDescent="0.25">
      <c r="A3185">
        <v>3183</v>
      </c>
      <c r="B3185">
        <v>6</v>
      </c>
      <c r="C3185">
        <v>-1</v>
      </c>
      <c r="D3185" t="s">
        <v>69</v>
      </c>
      <c r="E3185" t="s">
        <v>202</v>
      </c>
      <c r="F3185">
        <v>5.3449999999999998E-2</v>
      </c>
      <c r="G3185">
        <v>-1</v>
      </c>
      <c r="H3185">
        <v>561.06299999999999</v>
      </c>
      <c r="I3185">
        <v>-1</v>
      </c>
      <c r="J3185">
        <v>0</v>
      </c>
      <c r="K3185">
        <v>8.1715389999999992</v>
      </c>
      <c r="L3185">
        <v>0.88915299999999997</v>
      </c>
      <c r="M3185">
        <v>46.199033</v>
      </c>
      <c r="N3185">
        <v>-238.37558200000001</v>
      </c>
      <c r="O3185">
        <v>-2.744011</v>
      </c>
      <c r="P3185">
        <v>46.201912</v>
      </c>
      <c r="Q3185">
        <v>-238.38064600000001</v>
      </c>
      <c r="R3185">
        <v>-2.743843</v>
      </c>
      <c r="S3185">
        <v>0.58252199999999998</v>
      </c>
      <c r="T3185">
        <v>1.6799999999999999E-4</v>
      </c>
    </row>
    <row r="3186" spans="1:20" x14ac:dyDescent="0.25">
      <c r="A3186">
        <v>3184</v>
      </c>
      <c r="B3186">
        <v>4</v>
      </c>
      <c r="C3186">
        <v>-1</v>
      </c>
      <c r="D3186" t="s">
        <v>71</v>
      </c>
      <c r="E3186" t="s">
        <v>202</v>
      </c>
      <c r="F3186">
        <v>6.0627E-2</v>
      </c>
      <c r="G3186">
        <v>-1</v>
      </c>
      <c r="H3186">
        <v>849.351</v>
      </c>
      <c r="I3186">
        <v>-1</v>
      </c>
      <c r="J3186">
        <v>0</v>
      </c>
      <c r="K3186">
        <v>7.9800579999999997</v>
      </c>
      <c r="L3186">
        <v>1.022888</v>
      </c>
      <c r="M3186">
        <v>45.374575</v>
      </c>
      <c r="N3186">
        <v>-238.872849</v>
      </c>
      <c r="O3186">
        <v>-2.631796</v>
      </c>
      <c r="P3186">
        <v>45.367718000000004</v>
      </c>
      <c r="Q3186">
        <v>-238.87762499999999</v>
      </c>
      <c r="R3186">
        <v>-2.6320039999999998</v>
      </c>
      <c r="S3186">
        <v>0.83563600000000005</v>
      </c>
      <c r="T3186">
        <v>2.0799999999999999E-4</v>
      </c>
    </row>
    <row r="3187" spans="1:20" x14ac:dyDescent="0.25">
      <c r="A3187">
        <v>3185</v>
      </c>
      <c r="B3187">
        <v>4</v>
      </c>
      <c r="C3187">
        <v>-1</v>
      </c>
      <c r="D3187" t="s">
        <v>71</v>
      </c>
      <c r="E3187" t="s">
        <v>202</v>
      </c>
      <c r="F3187">
        <v>3.7241999999999997E-2</v>
      </c>
      <c r="G3187">
        <v>-1</v>
      </c>
      <c r="H3187">
        <v>602.59</v>
      </c>
      <c r="I3187">
        <v>-1</v>
      </c>
      <c r="J3187">
        <v>0</v>
      </c>
      <c r="K3187">
        <v>7.8792330000000002</v>
      </c>
      <c r="L3187">
        <v>0.97708300000000003</v>
      </c>
      <c r="M3187">
        <v>44.814236000000001</v>
      </c>
      <c r="N3187">
        <v>-239.31655799999999</v>
      </c>
      <c r="O3187">
        <v>-2.5460669999999999</v>
      </c>
      <c r="P3187">
        <v>44.795498000000002</v>
      </c>
      <c r="Q3187">
        <v>-239.30685399999999</v>
      </c>
      <c r="R3187">
        <v>-2.5432610000000002</v>
      </c>
      <c r="S3187">
        <v>2.1102180000000001</v>
      </c>
      <c r="T3187">
        <v>2.8059999999999999E-3</v>
      </c>
    </row>
    <row r="3188" spans="1:20" x14ac:dyDescent="0.25">
      <c r="A3188">
        <v>3186</v>
      </c>
      <c r="B3188">
        <v>4</v>
      </c>
      <c r="C3188">
        <v>-1</v>
      </c>
      <c r="D3188" t="s">
        <v>71</v>
      </c>
      <c r="E3188" t="s">
        <v>202</v>
      </c>
      <c r="F3188">
        <v>0.22225800000000001</v>
      </c>
      <c r="G3188">
        <v>-1</v>
      </c>
      <c r="H3188">
        <v>403.94900000000001</v>
      </c>
      <c r="I3188">
        <v>-1</v>
      </c>
      <c r="J3188">
        <v>0</v>
      </c>
      <c r="K3188">
        <v>7.8465530000000001</v>
      </c>
      <c r="L3188">
        <v>1.069879</v>
      </c>
      <c r="M3188">
        <v>44.223585999999997</v>
      </c>
      <c r="N3188">
        <v>-239.79328000000001</v>
      </c>
      <c r="O3188">
        <v>-2.442529</v>
      </c>
      <c r="P3188">
        <v>44.269984999999998</v>
      </c>
      <c r="Q3188">
        <v>-239.783691</v>
      </c>
      <c r="R3188">
        <v>-2.4518239999999998</v>
      </c>
      <c r="S3188">
        <v>4.7379949999999997</v>
      </c>
      <c r="T3188">
        <v>9.2949999999999994E-3</v>
      </c>
    </row>
    <row r="3189" spans="1:20" x14ac:dyDescent="0.25">
      <c r="A3189">
        <v>3187</v>
      </c>
      <c r="B3189">
        <v>4</v>
      </c>
      <c r="C3189">
        <v>-1</v>
      </c>
      <c r="D3189" t="s">
        <v>71</v>
      </c>
      <c r="E3189" t="s">
        <v>202</v>
      </c>
      <c r="F3189">
        <v>0.12133099999999999</v>
      </c>
      <c r="G3189">
        <v>-1</v>
      </c>
      <c r="H3189">
        <v>280.65600000000001</v>
      </c>
      <c r="I3189">
        <v>-1</v>
      </c>
      <c r="J3189">
        <v>0</v>
      </c>
      <c r="K3189">
        <v>7.8958849999999998</v>
      </c>
      <c r="L3189">
        <v>1.0074540000000001</v>
      </c>
      <c r="M3189">
        <v>43.793872</v>
      </c>
      <c r="N3189">
        <v>-240.29608200000001</v>
      </c>
      <c r="O3189">
        <v>-2.3595000000000002</v>
      </c>
      <c r="P3189">
        <v>43.79081</v>
      </c>
      <c r="Q3189">
        <v>-240.30957000000001</v>
      </c>
      <c r="R3189">
        <v>-2.3600599999999998</v>
      </c>
      <c r="S3189">
        <v>1.3831359999999999</v>
      </c>
      <c r="T3189">
        <v>5.5999999999999995E-4</v>
      </c>
    </row>
    <row r="3190" spans="1:20" x14ac:dyDescent="0.25">
      <c r="A3190">
        <v>3188</v>
      </c>
      <c r="B3190">
        <v>4</v>
      </c>
      <c r="C3190">
        <v>-1</v>
      </c>
      <c r="D3190" t="s">
        <v>71</v>
      </c>
      <c r="E3190" t="s">
        <v>202</v>
      </c>
      <c r="F3190">
        <v>0.12017600000000001</v>
      </c>
      <c r="G3190">
        <v>-1</v>
      </c>
      <c r="H3190">
        <v>316.303</v>
      </c>
      <c r="I3190">
        <v>-1</v>
      </c>
      <c r="J3190">
        <v>0</v>
      </c>
      <c r="K3190">
        <v>7.9819959999999996</v>
      </c>
      <c r="L3190">
        <v>1.0059070000000001</v>
      </c>
      <c r="M3190">
        <v>43.226568</v>
      </c>
      <c r="N3190">
        <v>-241.03034600000001</v>
      </c>
      <c r="O3190">
        <v>-2.238531</v>
      </c>
      <c r="P3190">
        <v>43.227679999999999</v>
      </c>
      <c r="Q3190">
        <v>-241.082809</v>
      </c>
      <c r="R3190">
        <v>-2.2355450000000001</v>
      </c>
      <c r="S3190">
        <v>5.247503</v>
      </c>
      <c r="T3190">
        <v>2.9859999999999999E-3</v>
      </c>
    </row>
    <row r="3191" spans="1:20" x14ac:dyDescent="0.25">
      <c r="A3191">
        <v>3189</v>
      </c>
      <c r="B3191">
        <v>4</v>
      </c>
      <c r="C3191">
        <v>-1</v>
      </c>
      <c r="D3191" t="s">
        <v>71</v>
      </c>
      <c r="E3191" t="s">
        <v>202</v>
      </c>
      <c r="F3191">
        <v>0.31970700000000002</v>
      </c>
      <c r="G3191">
        <v>-1</v>
      </c>
      <c r="H3191">
        <v>256.46600000000001</v>
      </c>
      <c r="I3191">
        <v>-1</v>
      </c>
      <c r="J3191">
        <v>0</v>
      </c>
      <c r="K3191">
        <v>7.9943559999999998</v>
      </c>
      <c r="L3191">
        <v>1.088778</v>
      </c>
      <c r="M3191">
        <v>42.863236999999998</v>
      </c>
      <c r="N3191">
        <v>-241.68122399999999</v>
      </c>
      <c r="O3191">
        <v>-2.1417160000000002</v>
      </c>
      <c r="P3191">
        <v>42.867545999999997</v>
      </c>
      <c r="Q3191">
        <v>-241.70863299999999</v>
      </c>
      <c r="R3191">
        <v>-2.141492</v>
      </c>
      <c r="S3191">
        <v>2.7745739999999999</v>
      </c>
      <c r="T3191">
        <v>2.23E-4</v>
      </c>
    </row>
    <row r="3192" spans="1:20" x14ac:dyDescent="0.25">
      <c r="A3192">
        <v>3190</v>
      </c>
      <c r="B3192">
        <v>4</v>
      </c>
      <c r="C3192">
        <v>-1</v>
      </c>
      <c r="D3192" t="s">
        <v>71</v>
      </c>
      <c r="E3192" t="s">
        <v>202</v>
      </c>
      <c r="F3192">
        <v>2.1690000000000001E-2</v>
      </c>
      <c r="G3192">
        <v>-1</v>
      </c>
      <c r="H3192">
        <v>319.32799999999997</v>
      </c>
      <c r="I3192">
        <v>-1</v>
      </c>
      <c r="J3192">
        <v>0</v>
      </c>
      <c r="K3192">
        <v>8.0049729999999997</v>
      </c>
      <c r="L3192">
        <v>0.97416400000000003</v>
      </c>
      <c r="M3192">
        <v>42.649898999999998</v>
      </c>
      <c r="N3192">
        <v>-242.424125</v>
      </c>
      <c r="O3192">
        <v>-2.0470969999999999</v>
      </c>
      <c r="P3192">
        <v>42.565539999999999</v>
      </c>
      <c r="Q3192">
        <v>-242.36505099999999</v>
      </c>
      <c r="R3192">
        <v>-2.0494129999999999</v>
      </c>
      <c r="S3192">
        <v>10.298584999999999</v>
      </c>
      <c r="T3192">
        <v>2.3159999999999999E-3</v>
      </c>
    </row>
    <row r="3193" spans="1:20" x14ac:dyDescent="0.25">
      <c r="A3193">
        <v>3191</v>
      </c>
      <c r="B3193">
        <v>5</v>
      </c>
      <c r="C3193">
        <v>-1</v>
      </c>
      <c r="D3193" t="s">
        <v>149</v>
      </c>
      <c r="E3193" t="s">
        <v>202</v>
      </c>
      <c r="F3193">
        <v>0.15606800000000001</v>
      </c>
      <c r="G3193">
        <v>-1</v>
      </c>
      <c r="H3193">
        <v>351.762</v>
      </c>
      <c r="I3193">
        <v>-1</v>
      </c>
      <c r="J3193">
        <v>0</v>
      </c>
      <c r="K3193">
        <v>7.9359000000000002</v>
      </c>
      <c r="L3193">
        <v>1.096816</v>
      </c>
      <c r="M3193">
        <v>42.314067000000001</v>
      </c>
      <c r="N3193">
        <v>-243.03642400000001</v>
      </c>
      <c r="O3193">
        <v>-1.9559569999999999</v>
      </c>
      <c r="P3193">
        <v>42.323352999999997</v>
      </c>
      <c r="Q3193">
        <v>-243.04364000000001</v>
      </c>
      <c r="R3193">
        <v>-1.9581029999999999</v>
      </c>
      <c r="S3193">
        <v>1.1760299999999999</v>
      </c>
      <c r="T3193">
        <v>2.1459999999999999E-3</v>
      </c>
    </row>
    <row r="3194" spans="1:20" x14ac:dyDescent="0.25">
      <c r="A3194">
        <v>3192</v>
      </c>
      <c r="B3194">
        <v>5</v>
      </c>
      <c r="C3194">
        <v>-1</v>
      </c>
      <c r="D3194" t="s">
        <v>149</v>
      </c>
      <c r="E3194" t="s">
        <v>202</v>
      </c>
      <c r="F3194">
        <v>0.35923300000000002</v>
      </c>
      <c r="G3194">
        <v>-1</v>
      </c>
      <c r="H3194">
        <v>345.41199999999998</v>
      </c>
      <c r="I3194">
        <v>-1</v>
      </c>
      <c r="J3194">
        <v>0</v>
      </c>
      <c r="K3194">
        <v>7.9716199999999997</v>
      </c>
      <c r="L3194">
        <v>0.97373900000000002</v>
      </c>
      <c r="M3194">
        <v>42.092094000000003</v>
      </c>
      <c r="N3194">
        <v>-243.95604499999999</v>
      </c>
      <c r="O3194">
        <v>-1.83674</v>
      </c>
      <c r="P3194">
        <v>42.102134999999997</v>
      </c>
      <c r="Q3194">
        <v>-243.97352599999999</v>
      </c>
      <c r="R3194">
        <v>-1.836463</v>
      </c>
      <c r="S3194">
        <v>2.0158960000000001</v>
      </c>
      <c r="T3194">
        <v>2.7799999999999998E-4</v>
      </c>
    </row>
    <row r="3195" spans="1:20" x14ac:dyDescent="0.25">
      <c r="A3195">
        <v>3193</v>
      </c>
      <c r="B3195">
        <v>3</v>
      </c>
      <c r="C3195">
        <v>-1</v>
      </c>
      <c r="D3195" t="s">
        <v>150</v>
      </c>
      <c r="E3195" t="s">
        <v>202</v>
      </c>
      <c r="F3195">
        <v>9.8416000000000003E-2</v>
      </c>
      <c r="G3195">
        <v>-1</v>
      </c>
      <c r="H3195">
        <v>332.471</v>
      </c>
      <c r="I3195">
        <v>-1</v>
      </c>
      <c r="J3195">
        <v>0</v>
      </c>
      <c r="K3195">
        <v>8.061007</v>
      </c>
      <c r="L3195">
        <v>0.69076700000000002</v>
      </c>
      <c r="M3195">
        <v>41.933475000000001</v>
      </c>
      <c r="N3195">
        <v>-244.60424800000001</v>
      </c>
      <c r="O3195">
        <v>-1.7566809999999999</v>
      </c>
      <c r="P3195">
        <v>41.989570999999998</v>
      </c>
      <c r="Q3195">
        <v>-244.688232</v>
      </c>
      <c r="R3195">
        <v>-1.763091</v>
      </c>
      <c r="S3195">
        <v>10.099523</v>
      </c>
      <c r="T3195">
        <v>6.4099999999999999E-3</v>
      </c>
    </row>
    <row r="3196" spans="1:20" x14ac:dyDescent="0.25">
      <c r="A3196">
        <v>3194</v>
      </c>
      <c r="B3196">
        <v>3</v>
      </c>
      <c r="C3196">
        <v>-1</v>
      </c>
      <c r="D3196" t="s">
        <v>150</v>
      </c>
      <c r="E3196" t="s">
        <v>202</v>
      </c>
      <c r="F3196">
        <v>1.3834000000000001E-2</v>
      </c>
      <c r="G3196">
        <v>-1</v>
      </c>
      <c r="H3196">
        <v>555.47199999999998</v>
      </c>
      <c r="I3196">
        <v>-1</v>
      </c>
      <c r="J3196">
        <v>0</v>
      </c>
      <c r="K3196">
        <v>8.0941170000000007</v>
      </c>
      <c r="L3196">
        <v>0.60782800000000003</v>
      </c>
      <c r="M3196">
        <v>41.924353000000004</v>
      </c>
      <c r="N3196">
        <v>-245.43569199999999</v>
      </c>
      <c r="O3196">
        <v>-1.7076560000000001</v>
      </c>
      <c r="P3196">
        <v>41.909863000000001</v>
      </c>
      <c r="Q3196">
        <v>-245.412125</v>
      </c>
      <c r="R3196">
        <v>-1.705546</v>
      </c>
      <c r="S3196">
        <v>2.7665359999999999</v>
      </c>
      <c r="T3196">
        <v>2.111E-3</v>
      </c>
    </row>
    <row r="3197" spans="1:20" x14ac:dyDescent="0.25">
      <c r="A3197">
        <v>3195</v>
      </c>
      <c r="B3197">
        <v>3</v>
      </c>
      <c r="C3197">
        <v>-1</v>
      </c>
      <c r="D3197" t="s">
        <v>150</v>
      </c>
      <c r="E3197" t="s">
        <v>202</v>
      </c>
      <c r="F3197">
        <v>1.5077E-2</v>
      </c>
      <c r="G3197">
        <v>-1</v>
      </c>
      <c r="H3197">
        <v>917.50400000000002</v>
      </c>
      <c r="I3197">
        <v>-1</v>
      </c>
      <c r="J3197">
        <v>0</v>
      </c>
      <c r="K3197">
        <v>8.0964709999999993</v>
      </c>
      <c r="L3197">
        <v>0.373894</v>
      </c>
      <c r="M3197">
        <v>41.861956999999997</v>
      </c>
      <c r="N3197">
        <v>-246.142402</v>
      </c>
      <c r="O3197">
        <v>-1.65985</v>
      </c>
      <c r="P3197">
        <v>41.856113000000001</v>
      </c>
      <c r="Q3197">
        <v>-246.13948099999999</v>
      </c>
      <c r="R3197">
        <v>-1.6629799999999999</v>
      </c>
      <c r="S3197">
        <v>0.65329099999999996</v>
      </c>
      <c r="T3197">
        <v>3.1310000000000001E-3</v>
      </c>
    </row>
    <row r="3198" spans="1:20" x14ac:dyDescent="0.25">
      <c r="A3198">
        <v>3196</v>
      </c>
      <c r="B3198">
        <v>3</v>
      </c>
      <c r="C3198">
        <v>-1</v>
      </c>
      <c r="D3198" t="s">
        <v>150</v>
      </c>
      <c r="E3198" t="s">
        <v>202</v>
      </c>
      <c r="F3198">
        <v>1.8263000000000001E-2</v>
      </c>
      <c r="G3198">
        <v>-1</v>
      </c>
      <c r="H3198">
        <v>440.70600000000002</v>
      </c>
      <c r="I3198">
        <v>-1</v>
      </c>
      <c r="J3198">
        <v>0</v>
      </c>
      <c r="K3198">
        <v>8.0667360000000006</v>
      </c>
      <c r="L3198">
        <v>0.354487</v>
      </c>
      <c r="M3198">
        <v>41.803764000000001</v>
      </c>
      <c r="N3198">
        <v>-246.867302</v>
      </c>
      <c r="O3198">
        <v>-1.6298220000000001</v>
      </c>
      <c r="P3198">
        <v>41.821517999999998</v>
      </c>
      <c r="Q3198">
        <v>-246.86610400000001</v>
      </c>
      <c r="R3198">
        <v>-1.6306149999999999</v>
      </c>
      <c r="S3198">
        <v>1.7793969999999999</v>
      </c>
      <c r="T3198">
        <v>7.9299999999999998E-4</v>
      </c>
    </row>
    <row r="3199" spans="1:20" x14ac:dyDescent="0.25">
      <c r="A3199">
        <v>3197</v>
      </c>
      <c r="B3199">
        <v>3</v>
      </c>
      <c r="C3199">
        <v>-1</v>
      </c>
      <c r="D3199" t="s">
        <v>150</v>
      </c>
      <c r="E3199" t="s">
        <v>202</v>
      </c>
      <c r="F3199">
        <v>2.1479999999999999E-2</v>
      </c>
      <c r="G3199">
        <v>-1</v>
      </c>
      <c r="H3199">
        <v>696.61800000000005</v>
      </c>
      <c r="I3199">
        <v>-1</v>
      </c>
      <c r="J3199">
        <v>0</v>
      </c>
      <c r="K3199">
        <v>8.0409939999999995</v>
      </c>
      <c r="L3199">
        <v>0.23953099999999999</v>
      </c>
      <c r="M3199">
        <v>41.761530999999998</v>
      </c>
      <c r="N3199">
        <v>-247.78921700000001</v>
      </c>
      <c r="O3199">
        <v>-1.5982970000000001</v>
      </c>
      <c r="P3199">
        <v>41.796028</v>
      </c>
      <c r="Q3199">
        <v>-247.832199</v>
      </c>
      <c r="R3199">
        <v>-1.6020369999999999</v>
      </c>
      <c r="S3199">
        <v>5.511355</v>
      </c>
      <c r="T3199">
        <v>3.7399999999999998E-3</v>
      </c>
    </row>
    <row r="3200" spans="1:20" x14ac:dyDescent="0.25">
      <c r="A3200">
        <v>3198</v>
      </c>
      <c r="B3200">
        <v>3</v>
      </c>
      <c r="C3200">
        <v>-1</v>
      </c>
      <c r="D3200" t="s">
        <v>150</v>
      </c>
      <c r="E3200" t="s">
        <v>202</v>
      </c>
      <c r="F3200">
        <v>3.7766000000000001E-2</v>
      </c>
      <c r="G3200">
        <v>-1</v>
      </c>
      <c r="H3200">
        <v>289.51900000000001</v>
      </c>
      <c r="I3200">
        <v>-1</v>
      </c>
      <c r="J3200">
        <v>0</v>
      </c>
      <c r="K3200">
        <v>8.0423690000000008</v>
      </c>
      <c r="L3200">
        <v>8.2341999999999999E-2</v>
      </c>
      <c r="M3200">
        <v>41.819600000000001</v>
      </c>
      <c r="N3200">
        <v>-248.58241899999999</v>
      </c>
      <c r="O3200">
        <v>-1.5875589999999999</v>
      </c>
      <c r="P3200">
        <v>41.787342000000002</v>
      </c>
      <c r="Q3200">
        <v>-248.555847</v>
      </c>
      <c r="R3200">
        <v>-1.5885480000000001</v>
      </c>
      <c r="S3200">
        <v>4.1792870000000004</v>
      </c>
      <c r="T3200">
        <v>9.8900000000000008E-4</v>
      </c>
    </row>
    <row r="3201" spans="1:20" x14ac:dyDescent="0.25">
      <c r="A3201">
        <v>3199</v>
      </c>
      <c r="B3201">
        <v>3</v>
      </c>
      <c r="C3201">
        <v>-1</v>
      </c>
      <c r="D3201" t="s">
        <v>150</v>
      </c>
      <c r="E3201" t="s">
        <v>202</v>
      </c>
      <c r="F3201">
        <v>0.13045999999999999</v>
      </c>
      <c r="G3201">
        <v>-1</v>
      </c>
      <c r="H3201">
        <v>383.798</v>
      </c>
      <c r="I3201">
        <v>-1</v>
      </c>
      <c r="J3201">
        <v>0</v>
      </c>
      <c r="K3201">
        <v>8.0527789999999992</v>
      </c>
      <c r="L3201">
        <v>0.14055400000000001</v>
      </c>
      <c r="M3201">
        <v>41.767175000000002</v>
      </c>
      <c r="N3201">
        <v>-249.25797900000001</v>
      </c>
      <c r="O3201">
        <v>-1.5777540000000001</v>
      </c>
      <c r="P3201">
        <v>41.784179999999999</v>
      </c>
      <c r="Q3201">
        <v>-249.28015099999999</v>
      </c>
      <c r="R3201">
        <v>-1.5783659999999999</v>
      </c>
      <c r="S3201">
        <v>2.794222</v>
      </c>
      <c r="T3201">
        <v>6.1300000000000005E-4</v>
      </c>
    </row>
    <row r="3202" spans="1:20" x14ac:dyDescent="0.25">
      <c r="A3202">
        <v>3200</v>
      </c>
      <c r="B3202">
        <v>3</v>
      </c>
      <c r="C3202">
        <v>-1</v>
      </c>
      <c r="D3202" t="s">
        <v>150</v>
      </c>
      <c r="E3202" t="s">
        <v>202</v>
      </c>
      <c r="F3202">
        <v>5.5110000000000003E-3</v>
      </c>
      <c r="G3202">
        <v>-1</v>
      </c>
      <c r="H3202">
        <v>365.04199999999997</v>
      </c>
      <c r="I3202">
        <v>-1</v>
      </c>
      <c r="J3202">
        <v>0</v>
      </c>
      <c r="K3202">
        <v>8.0678870000000007</v>
      </c>
      <c r="L3202">
        <v>1.4331999999999999E-2</v>
      </c>
      <c r="M3202">
        <v>41.778891000000002</v>
      </c>
      <c r="N3202">
        <v>-249.993728</v>
      </c>
      <c r="O3202">
        <v>-1.5704149999999999</v>
      </c>
      <c r="P3202">
        <v>41.785407999999997</v>
      </c>
      <c r="Q3202">
        <v>-250.00572199999999</v>
      </c>
      <c r="R3202">
        <v>-1.5721320000000001</v>
      </c>
      <c r="S3202">
        <v>1.3650739999999999</v>
      </c>
      <c r="T3202">
        <v>1.717E-3</v>
      </c>
    </row>
    <row r="3203" spans="1:20" x14ac:dyDescent="0.25">
      <c r="A3203">
        <v>3201</v>
      </c>
      <c r="B3203">
        <v>3</v>
      </c>
      <c r="C3203">
        <v>-1</v>
      </c>
      <c r="D3203" t="s">
        <v>150</v>
      </c>
      <c r="E3203" t="s">
        <v>202</v>
      </c>
      <c r="F3203">
        <v>0.142123</v>
      </c>
      <c r="G3203">
        <v>-1</v>
      </c>
      <c r="H3203">
        <v>260.70400000000001</v>
      </c>
      <c r="I3203">
        <v>-1</v>
      </c>
      <c r="J3203">
        <v>0</v>
      </c>
      <c r="K3203">
        <v>8.0757519999999996</v>
      </c>
      <c r="L3203">
        <v>-9.6139999999999993E-3</v>
      </c>
      <c r="M3203">
        <v>41.818522000000002</v>
      </c>
      <c r="N3203">
        <v>-251.00091800000001</v>
      </c>
      <c r="O3203">
        <v>-1.566009</v>
      </c>
      <c r="P3203">
        <v>41.791125999999998</v>
      </c>
      <c r="Q3203">
        <v>-250.974503</v>
      </c>
      <c r="R3203">
        <v>-1.5661959999999999</v>
      </c>
      <c r="S3203">
        <v>3.805704</v>
      </c>
      <c r="T3203">
        <v>1.8699999999999999E-4</v>
      </c>
    </row>
    <row r="3204" spans="1:20" x14ac:dyDescent="0.25">
      <c r="A3204">
        <v>3202</v>
      </c>
      <c r="B3204">
        <v>4</v>
      </c>
      <c r="C3204">
        <v>-1</v>
      </c>
      <c r="D3204" t="s">
        <v>132</v>
      </c>
      <c r="E3204" t="s">
        <v>202</v>
      </c>
      <c r="F3204">
        <v>1.1178E-2</v>
      </c>
      <c r="G3204">
        <v>-1</v>
      </c>
      <c r="H3204">
        <v>347.29399999999998</v>
      </c>
      <c r="I3204">
        <v>-1</v>
      </c>
      <c r="J3204">
        <v>0</v>
      </c>
      <c r="K3204">
        <v>8.0721579999999999</v>
      </c>
      <c r="L3204">
        <v>5.8049000000000003E-2</v>
      </c>
      <c r="M3204">
        <v>41.812066999999999</v>
      </c>
      <c r="N3204">
        <v>-251.703183</v>
      </c>
      <c r="O3204">
        <v>-1.564827</v>
      </c>
      <c r="P3204">
        <v>41.795830000000002</v>
      </c>
      <c r="Q3204">
        <v>-251.70114100000001</v>
      </c>
      <c r="R3204">
        <v>-1.5640989999999999</v>
      </c>
      <c r="S3204">
        <v>1.636479</v>
      </c>
      <c r="T3204">
        <v>7.2800000000000002E-4</v>
      </c>
    </row>
    <row r="3205" spans="1:20" x14ac:dyDescent="0.25">
      <c r="A3205">
        <v>3203</v>
      </c>
      <c r="B3205">
        <v>4</v>
      </c>
      <c r="C3205">
        <v>-1</v>
      </c>
      <c r="D3205" t="s">
        <v>132</v>
      </c>
      <c r="E3205" t="s">
        <v>202</v>
      </c>
      <c r="F3205">
        <v>6.0510000000000001E-2</v>
      </c>
      <c r="G3205">
        <v>-1</v>
      </c>
      <c r="H3205">
        <v>319.88799999999998</v>
      </c>
      <c r="I3205">
        <v>-1</v>
      </c>
      <c r="J3205">
        <v>0</v>
      </c>
      <c r="K3205">
        <v>8.0658069999999995</v>
      </c>
      <c r="L3205">
        <v>-4.8034E-2</v>
      </c>
      <c r="M3205">
        <v>41.801506000000003</v>
      </c>
      <c r="N3205">
        <v>-252.42238900000001</v>
      </c>
      <c r="O3205">
        <v>-1.563499</v>
      </c>
      <c r="P3205">
        <v>41.800742999999997</v>
      </c>
      <c r="Q3205">
        <v>-252.427322</v>
      </c>
      <c r="R3205">
        <v>-1.5642689999999999</v>
      </c>
      <c r="S3205">
        <v>0.49921900000000002</v>
      </c>
      <c r="T3205">
        <v>7.7099999999999998E-4</v>
      </c>
    </row>
    <row r="3206" spans="1:20" x14ac:dyDescent="0.25">
      <c r="A3206">
        <v>3204</v>
      </c>
      <c r="B3206">
        <v>4</v>
      </c>
      <c r="C3206">
        <v>-1</v>
      </c>
      <c r="D3206" t="s">
        <v>132</v>
      </c>
      <c r="E3206" t="s">
        <v>202</v>
      </c>
      <c r="F3206">
        <v>3.2145E-2</v>
      </c>
      <c r="G3206">
        <v>-1</v>
      </c>
      <c r="H3206">
        <v>251.87799999999999</v>
      </c>
      <c r="I3206">
        <v>-1</v>
      </c>
      <c r="J3206">
        <v>0</v>
      </c>
      <c r="K3206">
        <v>8.0601380000000002</v>
      </c>
      <c r="L3206">
        <v>-5.0106999999999999E-2</v>
      </c>
      <c r="M3206">
        <v>41.735371999999998</v>
      </c>
      <c r="N3206">
        <v>-253.36033599999999</v>
      </c>
      <c r="O3206">
        <v>-1.559814</v>
      </c>
      <c r="P3206">
        <v>41.807136999999997</v>
      </c>
      <c r="Q3206">
        <v>-253.39475999999999</v>
      </c>
      <c r="R3206">
        <v>-1.564281</v>
      </c>
      <c r="S3206">
        <v>7.959333</v>
      </c>
      <c r="T3206">
        <v>4.4669999999999996E-3</v>
      </c>
    </row>
    <row r="3207" spans="1:20" x14ac:dyDescent="0.25">
      <c r="A3207">
        <v>3205</v>
      </c>
      <c r="B3207">
        <v>4</v>
      </c>
      <c r="C3207">
        <v>-1</v>
      </c>
      <c r="D3207" t="s">
        <v>132</v>
      </c>
      <c r="E3207" t="s">
        <v>202</v>
      </c>
      <c r="F3207">
        <v>0.18048800000000001</v>
      </c>
      <c r="G3207">
        <v>-1</v>
      </c>
      <c r="H3207">
        <v>263.59699999999998</v>
      </c>
      <c r="I3207">
        <v>-1</v>
      </c>
      <c r="J3207">
        <v>0</v>
      </c>
      <c r="K3207">
        <v>8.0603599999999993</v>
      </c>
      <c r="L3207">
        <v>4.8675000000000003E-2</v>
      </c>
      <c r="M3207">
        <v>41.848515999999996</v>
      </c>
      <c r="N3207">
        <v>-254.173992</v>
      </c>
      <c r="O3207">
        <v>-1.5589580000000001</v>
      </c>
      <c r="P3207">
        <v>41.811802</v>
      </c>
      <c r="Q3207">
        <v>-254.12020899999999</v>
      </c>
      <c r="R3207">
        <v>-1.563844</v>
      </c>
      <c r="S3207">
        <v>6.5119509999999998</v>
      </c>
      <c r="T3207">
        <v>4.8859999999999997E-3</v>
      </c>
    </row>
    <row r="3208" spans="1:20" x14ac:dyDescent="0.25">
      <c r="A3208">
        <v>3206</v>
      </c>
      <c r="B3208">
        <v>4</v>
      </c>
      <c r="C3208">
        <v>-1</v>
      </c>
      <c r="D3208" t="s">
        <v>132</v>
      </c>
      <c r="E3208" t="s">
        <v>202</v>
      </c>
      <c r="F3208">
        <v>3.6480000000000002E-3</v>
      </c>
      <c r="G3208">
        <v>-1</v>
      </c>
      <c r="H3208">
        <v>385.41699999999997</v>
      </c>
      <c r="I3208">
        <v>-1</v>
      </c>
      <c r="J3208">
        <v>0</v>
      </c>
      <c r="K3208">
        <v>8.0630389999999998</v>
      </c>
      <c r="L3208">
        <v>-5.0208999999999997E-2</v>
      </c>
      <c r="M3208">
        <v>41.835048999999998</v>
      </c>
      <c r="N3208">
        <v>-254.862841</v>
      </c>
      <c r="O3208">
        <v>-1.5626500000000001</v>
      </c>
      <c r="P3208">
        <v>41.816746000000002</v>
      </c>
      <c r="Q3208">
        <v>-254.84573399999999</v>
      </c>
      <c r="R3208">
        <v>-1.5644009999999999</v>
      </c>
      <c r="S3208">
        <v>2.5052690000000002</v>
      </c>
      <c r="T3208">
        <v>1.751E-3</v>
      </c>
    </row>
    <row r="3209" spans="1:20" x14ac:dyDescent="0.25">
      <c r="A3209">
        <v>3207</v>
      </c>
      <c r="B3209">
        <v>4</v>
      </c>
      <c r="C3209">
        <v>-1</v>
      </c>
      <c r="D3209" t="s">
        <v>132</v>
      </c>
      <c r="E3209" t="s">
        <v>202</v>
      </c>
      <c r="F3209">
        <v>1.5353E-2</v>
      </c>
      <c r="G3209">
        <v>-1</v>
      </c>
      <c r="H3209">
        <v>388.07600000000002</v>
      </c>
      <c r="I3209">
        <v>-1</v>
      </c>
      <c r="J3209">
        <v>0</v>
      </c>
      <c r="K3209">
        <v>8.0657999999999994</v>
      </c>
      <c r="L3209">
        <v>4.8596E-2</v>
      </c>
      <c r="M3209">
        <v>41.823689999999999</v>
      </c>
      <c r="N3209">
        <v>-255.57162299999999</v>
      </c>
      <c r="O3209">
        <v>-1.56413</v>
      </c>
      <c r="P3209">
        <v>41.821339000000002</v>
      </c>
      <c r="Q3209">
        <v>-255.57153299999999</v>
      </c>
      <c r="R3209">
        <v>-1.5639730000000001</v>
      </c>
      <c r="S3209">
        <v>0.23529</v>
      </c>
      <c r="T3209">
        <v>1.5699999999999999E-4</v>
      </c>
    </row>
    <row r="3210" spans="1:20" x14ac:dyDescent="0.25">
      <c r="A3210">
        <v>3208</v>
      </c>
      <c r="B3210">
        <v>4</v>
      </c>
      <c r="C3210">
        <v>-1</v>
      </c>
      <c r="D3210" t="s">
        <v>132</v>
      </c>
      <c r="E3210" t="s">
        <v>202</v>
      </c>
      <c r="F3210">
        <v>8.0412999999999998E-2</v>
      </c>
      <c r="G3210">
        <v>-1</v>
      </c>
      <c r="H3210">
        <v>304.28399999999999</v>
      </c>
      <c r="I3210">
        <v>-1</v>
      </c>
      <c r="J3210">
        <v>0</v>
      </c>
      <c r="K3210">
        <v>8.0669839999999997</v>
      </c>
      <c r="L3210">
        <v>4.0415E-2</v>
      </c>
      <c r="M3210">
        <v>41.775604000000001</v>
      </c>
      <c r="N3210">
        <v>-256.46168899999998</v>
      </c>
      <c r="O3210">
        <v>-1.558074</v>
      </c>
      <c r="P3210">
        <v>41.827235999999999</v>
      </c>
      <c r="Q3210">
        <v>-256.53951999999998</v>
      </c>
      <c r="R3210">
        <v>-1.564392</v>
      </c>
      <c r="S3210">
        <v>9.3400079999999992</v>
      </c>
      <c r="T3210">
        <v>6.319E-3</v>
      </c>
    </row>
    <row r="3211" spans="1:20" x14ac:dyDescent="0.25">
      <c r="A3211">
        <v>3209</v>
      </c>
      <c r="B3211">
        <v>4</v>
      </c>
      <c r="C3211">
        <v>-1</v>
      </c>
      <c r="D3211" t="s">
        <v>132</v>
      </c>
      <c r="E3211" t="s">
        <v>202</v>
      </c>
      <c r="F3211">
        <v>3.2370000000000003E-2</v>
      </c>
      <c r="G3211">
        <v>-1</v>
      </c>
      <c r="H3211">
        <v>318.10199999999998</v>
      </c>
      <c r="I3211">
        <v>-1</v>
      </c>
      <c r="J3211">
        <v>0</v>
      </c>
      <c r="K3211">
        <v>8.0660260000000008</v>
      </c>
      <c r="L3211">
        <v>-5.9003E-2</v>
      </c>
      <c r="M3211">
        <v>41.849670000000003</v>
      </c>
      <c r="N3211">
        <v>-257.271075</v>
      </c>
      <c r="O3211">
        <v>-1.564597</v>
      </c>
      <c r="P3211">
        <v>41.830844999999997</v>
      </c>
      <c r="Q3211">
        <v>-257.26547199999999</v>
      </c>
      <c r="R3211">
        <v>-1.565761</v>
      </c>
      <c r="S3211">
        <v>1.9641439999999999</v>
      </c>
      <c r="T3211">
        <v>1.1640000000000001E-3</v>
      </c>
    </row>
    <row r="3212" spans="1:20" x14ac:dyDescent="0.25">
      <c r="A3212">
        <v>3210</v>
      </c>
      <c r="B3212">
        <v>4</v>
      </c>
      <c r="C3212">
        <v>-1</v>
      </c>
      <c r="D3212" t="s">
        <v>132</v>
      </c>
      <c r="E3212" t="s">
        <v>202</v>
      </c>
      <c r="F3212">
        <v>1.3810000000000001E-3</v>
      </c>
      <c r="G3212">
        <v>-1</v>
      </c>
      <c r="H3212">
        <v>400.84899999999999</v>
      </c>
      <c r="I3212">
        <v>-1</v>
      </c>
      <c r="J3212">
        <v>0</v>
      </c>
      <c r="K3212">
        <v>8.0648009999999992</v>
      </c>
      <c r="L3212">
        <v>4.1952000000000003E-2</v>
      </c>
      <c r="M3212">
        <v>41.818710000000003</v>
      </c>
      <c r="N3212">
        <v>-257.99909500000001</v>
      </c>
      <c r="O3212">
        <v>-1.5652790000000001</v>
      </c>
      <c r="P3212">
        <v>41.833678999999997</v>
      </c>
      <c r="Q3212">
        <v>-257.991333</v>
      </c>
      <c r="R3212">
        <v>-1.5660240000000001</v>
      </c>
      <c r="S3212">
        <v>1.686234</v>
      </c>
      <c r="T3212">
        <v>7.45E-4</v>
      </c>
    </row>
    <row r="3213" spans="1:20" x14ac:dyDescent="0.25">
      <c r="A3213">
        <v>3211</v>
      </c>
      <c r="B3213">
        <v>4</v>
      </c>
      <c r="C3213">
        <v>-1</v>
      </c>
      <c r="D3213" t="s">
        <v>132</v>
      </c>
      <c r="E3213" t="s">
        <v>202</v>
      </c>
      <c r="F3213">
        <v>2.1255E-2</v>
      </c>
      <c r="G3213">
        <v>-1</v>
      </c>
      <c r="H3213">
        <v>268.94900000000001</v>
      </c>
      <c r="I3213">
        <v>-1</v>
      </c>
      <c r="J3213">
        <v>0</v>
      </c>
      <c r="K3213">
        <v>8.0637989999999995</v>
      </c>
      <c r="L3213">
        <v>4.4493999999999999E-2</v>
      </c>
      <c r="M3213">
        <v>41.904048000000003</v>
      </c>
      <c r="N3213">
        <v>-259.00242300000002</v>
      </c>
      <c r="O3213">
        <v>-1.5632360000000001</v>
      </c>
      <c r="P3213">
        <v>41.837207999999997</v>
      </c>
      <c r="Q3213">
        <v>-258.95907599999998</v>
      </c>
      <c r="R3213">
        <v>-1.566746</v>
      </c>
      <c r="S3213">
        <v>7.9666009999999998</v>
      </c>
      <c r="T3213">
        <v>3.5109999999999998E-3</v>
      </c>
    </row>
    <row r="3214" spans="1:20" x14ac:dyDescent="0.25">
      <c r="A3214">
        <v>3212</v>
      </c>
      <c r="B3214">
        <v>4</v>
      </c>
      <c r="C3214">
        <v>-1</v>
      </c>
      <c r="D3214" t="s">
        <v>132</v>
      </c>
      <c r="E3214" t="s">
        <v>202</v>
      </c>
      <c r="F3214">
        <v>1.6695000000000002E-2</v>
      </c>
      <c r="G3214">
        <v>-1</v>
      </c>
      <c r="H3214">
        <v>915.78499999999997</v>
      </c>
      <c r="I3214">
        <v>-1</v>
      </c>
      <c r="J3214">
        <v>0</v>
      </c>
      <c r="K3214">
        <v>8.0639190000000003</v>
      </c>
      <c r="L3214">
        <v>-5.2955000000000002E-2</v>
      </c>
      <c r="M3214">
        <v>41.783090999999999</v>
      </c>
      <c r="N3214">
        <v>-259.62870400000003</v>
      </c>
      <c r="O3214">
        <v>-1.5658859999999999</v>
      </c>
      <c r="P3214">
        <v>41.839759999999998</v>
      </c>
      <c r="Q3214">
        <v>-259.68487499999998</v>
      </c>
      <c r="R3214">
        <v>-1.567598</v>
      </c>
      <c r="S3214">
        <v>7.9790720000000004</v>
      </c>
      <c r="T3214">
        <v>1.712E-3</v>
      </c>
    </row>
    <row r="3215" spans="1:20" x14ac:dyDescent="0.25">
      <c r="A3215">
        <v>3213</v>
      </c>
      <c r="B3215">
        <v>4</v>
      </c>
      <c r="C3215">
        <v>-1</v>
      </c>
      <c r="D3215" t="s">
        <v>132</v>
      </c>
      <c r="E3215" t="s">
        <v>202</v>
      </c>
      <c r="F3215">
        <v>9.2462000000000003E-2</v>
      </c>
      <c r="G3215">
        <v>-1</v>
      </c>
      <c r="H3215">
        <v>337.38</v>
      </c>
      <c r="I3215">
        <v>-1</v>
      </c>
      <c r="J3215">
        <v>0</v>
      </c>
      <c r="K3215">
        <v>8.0645369999999996</v>
      </c>
      <c r="L3215">
        <v>4.7549000000000001E-2</v>
      </c>
      <c r="M3215">
        <v>41.810358000000001</v>
      </c>
      <c r="N3215">
        <v>-260.38256100000001</v>
      </c>
      <c r="O3215">
        <v>-1.568103</v>
      </c>
      <c r="P3215">
        <v>41.841839</v>
      </c>
      <c r="Q3215">
        <v>-260.41067500000003</v>
      </c>
      <c r="R3215">
        <v>-1.5673619999999999</v>
      </c>
      <c r="S3215">
        <v>4.2207059999999998</v>
      </c>
      <c r="T3215">
        <v>7.4100000000000001E-4</v>
      </c>
    </row>
    <row r="3216" spans="1:20" x14ac:dyDescent="0.25">
      <c r="A3216">
        <v>3214</v>
      </c>
      <c r="B3216">
        <v>4</v>
      </c>
      <c r="C3216">
        <v>-1</v>
      </c>
      <c r="D3216" t="s">
        <v>132</v>
      </c>
      <c r="E3216" t="s">
        <v>202</v>
      </c>
      <c r="F3216">
        <v>6.2299E-2</v>
      </c>
      <c r="G3216">
        <v>-1</v>
      </c>
      <c r="H3216">
        <v>278.428</v>
      </c>
      <c r="I3216">
        <v>-1</v>
      </c>
      <c r="J3216">
        <v>0</v>
      </c>
      <c r="K3216">
        <v>8.0650370000000002</v>
      </c>
      <c r="L3216">
        <v>-5.1124000000000003E-2</v>
      </c>
      <c r="M3216">
        <v>41.819940000000003</v>
      </c>
      <c r="N3216">
        <v>-261.11246399999999</v>
      </c>
      <c r="O3216">
        <v>-1.5693509999999999</v>
      </c>
      <c r="P3216">
        <v>41.844124000000001</v>
      </c>
      <c r="Q3216">
        <v>-261.13647500000002</v>
      </c>
      <c r="R3216">
        <v>-1.568044</v>
      </c>
      <c r="S3216">
        <v>3.4078970000000002</v>
      </c>
      <c r="T3216">
        <v>1.307E-3</v>
      </c>
    </row>
    <row r="3217" spans="1:20" x14ac:dyDescent="0.25">
      <c r="A3217">
        <v>3215</v>
      </c>
      <c r="B3217">
        <v>4</v>
      </c>
      <c r="C3217">
        <v>-1</v>
      </c>
      <c r="D3217" t="s">
        <v>132</v>
      </c>
      <c r="E3217" t="s">
        <v>202</v>
      </c>
      <c r="F3217">
        <v>8.5841000000000001E-2</v>
      </c>
      <c r="G3217">
        <v>-1</v>
      </c>
      <c r="H3217">
        <v>365.15899999999999</v>
      </c>
      <c r="I3217">
        <v>-1</v>
      </c>
      <c r="J3217">
        <v>0</v>
      </c>
      <c r="K3217">
        <v>8.0651890000000002</v>
      </c>
      <c r="L3217">
        <v>-5.4296999999999998E-2</v>
      </c>
      <c r="M3217">
        <v>41.929689000000003</v>
      </c>
      <c r="N3217">
        <v>-262.14153800000003</v>
      </c>
      <c r="O3217">
        <v>-1.5658460000000001</v>
      </c>
      <c r="P3217">
        <v>41.846339999999998</v>
      </c>
      <c r="Q3217">
        <v>-262.104218</v>
      </c>
      <c r="R3217">
        <v>-1.568586</v>
      </c>
      <c r="S3217">
        <v>9.1322539999999996</v>
      </c>
      <c r="T3217">
        <v>2.7390000000000001E-3</v>
      </c>
    </row>
    <row r="3218" spans="1:20" x14ac:dyDescent="0.25">
      <c r="A3218">
        <v>3216</v>
      </c>
      <c r="B3218">
        <v>4</v>
      </c>
      <c r="C3218">
        <v>-1</v>
      </c>
      <c r="D3218" t="s">
        <v>132</v>
      </c>
      <c r="E3218" t="s">
        <v>202</v>
      </c>
      <c r="F3218">
        <v>0.109636</v>
      </c>
      <c r="G3218">
        <v>-1</v>
      </c>
      <c r="H3218">
        <v>484.20600000000002</v>
      </c>
      <c r="I3218">
        <v>-1</v>
      </c>
      <c r="J3218">
        <v>0</v>
      </c>
      <c r="K3218">
        <v>8.0650230000000001</v>
      </c>
      <c r="L3218">
        <v>4.5273000000000001E-2</v>
      </c>
      <c r="M3218">
        <v>41.906326</v>
      </c>
      <c r="N3218">
        <v>-262.86075799999998</v>
      </c>
      <c r="O3218">
        <v>-1.55901</v>
      </c>
      <c r="P3218">
        <v>41.847515000000001</v>
      </c>
      <c r="Q3218">
        <v>-262.830017</v>
      </c>
      <c r="R3218">
        <v>-1.5685009999999999</v>
      </c>
      <c r="S3218">
        <v>6.6360440000000001</v>
      </c>
      <c r="T3218">
        <v>9.4909999999999994E-3</v>
      </c>
    </row>
    <row r="3219" spans="1:20" x14ac:dyDescent="0.25">
      <c r="A3219">
        <v>3217</v>
      </c>
      <c r="B3219">
        <v>4</v>
      </c>
      <c r="C3219">
        <v>-1</v>
      </c>
      <c r="D3219" t="s">
        <v>132</v>
      </c>
      <c r="E3219" t="s">
        <v>202</v>
      </c>
      <c r="F3219">
        <v>0.122681</v>
      </c>
      <c r="G3219">
        <v>-1</v>
      </c>
      <c r="H3219">
        <v>479.46199999999999</v>
      </c>
      <c r="I3219">
        <v>-1</v>
      </c>
      <c r="J3219">
        <v>0</v>
      </c>
      <c r="K3219">
        <v>8.0647079999999995</v>
      </c>
      <c r="L3219">
        <v>-5.2322E-2</v>
      </c>
      <c r="M3219">
        <v>41.895775999999998</v>
      </c>
      <c r="N3219">
        <v>-263.595305</v>
      </c>
      <c r="O3219">
        <v>-1.567399</v>
      </c>
      <c r="P3219">
        <v>41.848812000000002</v>
      </c>
      <c r="Q3219">
        <v>-263.55581699999999</v>
      </c>
      <c r="R3219">
        <v>-1.569318</v>
      </c>
      <c r="S3219">
        <v>6.1359250000000003</v>
      </c>
      <c r="T3219">
        <v>1.918E-3</v>
      </c>
    </row>
    <row r="3220" spans="1:20" x14ac:dyDescent="0.25">
      <c r="A3220">
        <v>3218</v>
      </c>
      <c r="B3220">
        <v>4</v>
      </c>
      <c r="C3220">
        <v>-1</v>
      </c>
      <c r="D3220" t="s">
        <v>132</v>
      </c>
      <c r="E3220" t="s">
        <v>202</v>
      </c>
      <c r="F3220">
        <v>2.5041000000000001E-2</v>
      </c>
      <c r="G3220">
        <v>-1</v>
      </c>
      <c r="H3220">
        <v>374.52600000000001</v>
      </c>
      <c r="I3220">
        <v>-1</v>
      </c>
      <c r="J3220">
        <v>0</v>
      </c>
      <c r="K3220">
        <v>8.0645399999999992</v>
      </c>
      <c r="L3220">
        <v>-5.0996E-2</v>
      </c>
      <c r="M3220">
        <v>41.870465000000003</v>
      </c>
      <c r="N3220">
        <v>-264.52562899999998</v>
      </c>
      <c r="O3220">
        <v>-1.570265</v>
      </c>
      <c r="P3220">
        <v>41.850174000000003</v>
      </c>
      <c r="Q3220">
        <v>-264.52355999999997</v>
      </c>
      <c r="R3220">
        <v>-1.5695779999999999</v>
      </c>
      <c r="S3220">
        <v>2.0396420000000002</v>
      </c>
      <c r="T3220">
        <v>6.87E-4</v>
      </c>
    </row>
    <row r="3221" spans="1:20" x14ac:dyDescent="0.25">
      <c r="A3221">
        <v>3219</v>
      </c>
      <c r="B3221">
        <v>4</v>
      </c>
      <c r="C3221">
        <v>-1</v>
      </c>
      <c r="D3221" t="s">
        <v>132</v>
      </c>
      <c r="E3221" t="s">
        <v>202</v>
      </c>
      <c r="F3221">
        <v>6.2169000000000002E-2</v>
      </c>
      <c r="G3221">
        <v>-1</v>
      </c>
      <c r="H3221">
        <v>291.678</v>
      </c>
      <c r="I3221">
        <v>-1</v>
      </c>
      <c r="J3221">
        <v>0</v>
      </c>
      <c r="K3221">
        <v>8.0646079999999998</v>
      </c>
      <c r="L3221">
        <v>4.7667000000000001E-2</v>
      </c>
      <c r="M3221">
        <v>41.960324</v>
      </c>
      <c r="N3221">
        <v>-265.337985</v>
      </c>
      <c r="O3221">
        <v>-1.5650470000000001</v>
      </c>
      <c r="P3221">
        <v>41.850966999999997</v>
      </c>
      <c r="Q3221">
        <v>-265.24935900000003</v>
      </c>
      <c r="R3221">
        <v>-1.569205</v>
      </c>
      <c r="S3221">
        <v>14.075962000000001</v>
      </c>
      <c r="T3221">
        <v>4.1580000000000002E-3</v>
      </c>
    </row>
    <row r="3222" spans="1:20" x14ac:dyDescent="0.25">
      <c r="A3222">
        <v>3220</v>
      </c>
      <c r="B3222">
        <v>4</v>
      </c>
      <c r="C3222">
        <v>-1</v>
      </c>
      <c r="D3222" t="s">
        <v>132</v>
      </c>
      <c r="E3222" t="s">
        <v>202</v>
      </c>
      <c r="F3222">
        <v>2.2894999999999999E-2</v>
      </c>
      <c r="G3222">
        <v>-1</v>
      </c>
      <c r="H3222">
        <v>279.40499999999997</v>
      </c>
      <c r="I3222">
        <v>-1</v>
      </c>
      <c r="J3222">
        <v>0</v>
      </c>
      <c r="K3222">
        <v>8.0647319999999993</v>
      </c>
      <c r="L3222">
        <v>-5.0431999999999998E-2</v>
      </c>
      <c r="M3222">
        <v>41.820872999999999</v>
      </c>
      <c r="N3222">
        <v>-265.972779</v>
      </c>
      <c r="O3222">
        <v>-1.5652820000000001</v>
      </c>
      <c r="P3222">
        <v>41.851985999999997</v>
      </c>
      <c r="Q3222">
        <v>-265.97515900000002</v>
      </c>
      <c r="R3222">
        <v>-1.569806</v>
      </c>
      <c r="S3222">
        <v>3.1203280000000002</v>
      </c>
      <c r="T3222">
        <v>4.5240000000000002E-3</v>
      </c>
    </row>
    <row r="3223" spans="1:20" x14ac:dyDescent="0.25">
      <c r="A3223">
        <v>3221</v>
      </c>
      <c r="B3223">
        <v>4</v>
      </c>
      <c r="C3223">
        <v>-1</v>
      </c>
      <c r="D3223" t="s">
        <v>132</v>
      </c>
      <c r="E3223" t="s">
        <v>202</v>
      </c>
      <c r="F3223">
        <v>0.14891599999999999</v>
      </c>
      <c r="G3223">
        <v>-1</v>
      </c>
      <c r="H3223">
        <v>366.13900000000001</v>
      </c>
      <c r="I3223">
        <v>-1</v>
      </c>
      <c r="J3223">
        <v>0</v>
      </c>
      <c r="K3223">
        <v>8.064845</v>
      </c>
      <c r="L3223">
        <v>4.8073999999999999E-2</v>
      </c>
      <c r="M3223">
        <v>41.885272000000001</v>
      </c>
      <c r="N3223">
        <v>-266.68071400000002</v>
      </c>
      <c r="O3223">
        <v>-1.571466</v>
      </c>
      <c r="P3223">
        <v>41.852547000000001</v>
      </c>
      <c r="Q3223">
        <v>-266.70095800000001</v>
      </c>
      <c r="R3223">
        <v>-1.569461</v>
      </c>
      <c r="S3223">
        <v>3.8480780000000001</v>
      </c>
      <c r="T3223">
        <v>2.006E-3</v>
      </c>
    </row>
    <row r="3224" spans="1:20" x14ac:dyDescent="0.25">
      <c r="A3224">
        <v>3222</v>
      </c>
      <c r="B3224">
        <v>4</v>
      </c>
      <c r="C3224">
        <v>-1</v>
      </c>
      <c r="D3224" t="s">
        <v>132</v>
      </c>
      <c r="E3224" t="s">
        <v>202</v>
      </c>
      <c r="F3224">
        <v>3.3616E-2</v>
      </c>
      <c r="G3224">
        <v>-1</v>
      </c>
      <c r="H3224">
        <v>350.40899999999999</v>
      </c>
      <c r="I3224">
        <v>-1</v>
      </c>
      <c r="J3224">
        <v>0</v>
      </c>
      <c r="K3224">
        <v>8.0648540000000004</v>
      </c>
      <c r="L3224">
        <v>4.8253999999999998E-2</v>
      </c>
      <c r="M3224">
        <v>41.796053000000001</v>
      </c>
      <c r="N3224">
        <v>-267.63381399999997</v>
      </c>
      <c r="O3224">
        <v>-1.5678430000000001</v>
      </c>
      <c r="P3224">
        <v>41.853377999999999</v>
      </c>
      <c r="Q3224">
        <v>-267.66867100000002</v>
      </c>
      <c r="R3224">
        <v>-1.569634</v>
      </c>
      <c r="S3224">
        <v>6.7090490000000003</v>
      </c>
      <c r="T3224">
        <v>1.7899999999999999E-3</v>
      </c>
    </row>
    <row r="3225" spans="1:20" x14ac:dyDescent="0.25">
      <c r="A3225">
        <v>3223</v>
      </c>
      <c r="B3225">
        <v>4</v>
      </c>
      <c r="C3225">
        <v>-1</v>
      </c>
      <c r="D3225" t="s">
        <v>132</v>
      </c>
      <c r="E3225" t="s">
        <v>202</v>
      </c>
      <c r="F3225">
        <v>4.3184E-2</v>
      </c>
      <c r="G3225">
        <v>-1</v>
      </c>
      <c r="H3225">
        <v>357.524</v>
      </c>
      <c r="I3225">
        <v>-1</v>
      </c>
      <c r="J3225">
        <v>0</v>
      </c>
      <c r="K3225">
        <v>8.0647990000000007</v>
      </c>
      <c r="L3225">
        <v>-5.0380000000000001E-2</v>
      </c>
      <c r="M3225">
        <v>41.862234999999998</v>
      </c>
      <c r="N3225">
        <v>-268.40438499999999</v>
      </c>
      <c r="O3225">
        <v>-1.570913</v>
      </c>
      <c r="P3225">
        <v>41.854106999999999</v>
      </c>
      <c r="Q3225">
        <v>-268.39450099999999</v>
      </c>
      <c r="R3225">
        <v>-1.570222</v>
      </c>
      <c r="S3225">
        <v>1.279725</v>
      </c>
      <c r="T3225">
        <v>6.9099999999999999E-4</v>
      </c>
    </row>
    <row r="3226" spans="1:20" x14ac:dyDescent="0.25">
      <c r="A3226">
        <v>3224</v>
      </c>
      <c r="B3226">
        <v>4</v>
      </c>
      <c r="C3226">
        <v>-1</v>
      </c>
      <c r="D3226" t="s">
        <v>132</v>
      </c>
      <c r="E3226" t="s">
        <v>202</v>
      </c>
      <c r="F3226">
        <v>0.19991200000000001</v>
      </c>
      <c r="G3226">
        <v>-1</v>
      </c>
      <c r="H3226">
        <v>371.42899999999997</v>
      </c>
      <c r="I3226">
        <v>-1</v>
      </c>
      <c r="J3226">
        <v>0</v>
      </c>
      <c r="K3226">
        <v>8.0647330000000004</v>
      </c>
      <c r="L3226">
        <v>-5.0410999999999997E-2</v>
      </c>
      <c r="M3226">
        <v>41.808895</v>
      </c>
      <c r="N3226">
        <v>-269.305927</v>
      </c>
      <c r="O3226">
        <v>-1.572856</v>
      </c>
      <c r="P3226">
        <v>41.85474</v>
      </c>
      <c r="Q3226">
        <v>-269.362213</v>
      </c>
      <c r="R3226">
        <v>-1.570352</v>
      </c>
      <c r="S3226">
        <v>7.2593699999999997</v>
      </c>
      <c r="T3226">
        <v>2.5040000000000001E-3</v>
      </c>
    </row>
    <row r="3227" spans="1:20" x14ac:dyDescent="0.25">
      <c r="A3227">
        <v>3225</v>
      </c>
      <c r="B3227">
        <v>4</v>
      </c>
      <c r="C3227">
        <v>-1</v>
      </c>
      <c r="D3227" t="s">
        <v>132</v>
      </c>
      <c r="E3227" t="s">
        <v>202</v>
      </c>
      <c r="F3227">
        <v>6.0220999999999997E-2</v>
      </c>
      <c r="G3227">
        <v>-1</v>
      </c>
      <c r="H3227">
        <v>286.44400000000002</v>
      </c>
      <c r="I3227">
        <v>-1</v>
      </c>
      <c r="J3227">
        <v>0</v>
      </c>
      <c r="K3227">
        <v>8.0647260000000003</v>
      </c>
      <c r="L3227">
        <v>4.8585000000000003E-2</v>
      </c>
      <c r="M3227">
        <v>41.895465999999999</v>
      </c>
      <c r="N3227">
        <v>-270.060697</v>
      </c>
      <c r="O3227">
        <v>-1.5662830000000001</v>
      </c>
      <c r="P3227">
        <v>41.855003000000004</v>
      </c>
      <c r="Q3227">
        <v>-270.08801299999999</v>
      </c>
      <c r="R3227">
        <v>-1.569931</v>
      </c>
      <c r="S3227">
        <v>4.8819600000000003</v>
      </c>
      <c r="T3227">
        <v>3.6480000000000002E-3</v>
      </c>
    </row>
    <row r="3228" spans="1:20" x14ac:dyDescent="0.25">
      <c r="A3228">
        <v>3226</v>
      </c>
      <c r="B3228">
        <v>4</v>
      </c>
      <c r="C3228">
        <v>-1</v>
      </c>
      <c r="D3228" t="s">
        <v>132</v>
      </c>
      <c r="E3228" t="s">
        <v>202</v>
      </c>
      <c r="F3228">
        <v>9.5297999999999994E-2</v>
      </c>
      <c r="G3228">
        <v>-1</v>
      </c>
      <c r="H3228">
        <v>366.18299999999999</v>
      </c>
      <c r="I3228">
        <v>-1</v>
      </c>
      <c r="J3228">
        <v>0</v>
      </c>
      <c r="K3228">
        <v>8.0647420000000007</v>
      </c>
      <c r="L3228">
        <v>-4.9287999999999998E-2</v>
      </c>
      <c r="M3228">
        <v>41.793044999999999</v>
      </c>
      <c r="N3228">
        <v>-270.811778</v>
      </c>
      <c r="O3228">
        <v>-1.5744180000000001</v>
      </c>
      <c r="P3228">
        <v>41.855559999999997</v>
      </c>
      <c r="Q3228">
        <v>-270.81381199999998</v>
      </c>
      <c r="R3228">
        <v>-1.5704830000000001</v>
      </c>
      <c r="S3228">
        <v>6.2548279999999998</v>
      </c>
      <c r="T3228">
        <v>3.9350000000000001E-3</v>
      </c>
    </row>
    <row r="3229" spans="1:20" x14ac:dyDescent="0.25">
      <c r="A3229">
        <v>3227</v>
      </c>
      <c r="B3229">
        <v>4</v>
      </c>
      <c r="C3229">
        <v>-1</v>
      </c>
      <c r="D3229" t="s">
        <v>132</v>
      </c>
      <c r="E3229" t="s">
        <v>202</v>
      </c>
      <c r="F3229">
        <v>0.192299</v>
      </c>
      <c r="G3229">
        <v>-1</v>
      </c>
      <c r="H3229">
        <v>339.12900000000002</v>
      </c>
      <c r="I3229">
        <v>-1</v>
      </c>
      <c r="J3229">
        <v>0</v>
      </c>
      <c r="K3229">
        <v>8.0647760000000002</v>
      </c>
      <c r="L3229">
        <v>-5.0113999999999999E-2</v>
      </c>
      <c r="M3229">
        <v>41.841228999999998</v>
      </c>
      <c r="N3229">
        <v>-271.76640500000002</v>
      </c>
      <c r="O3229">
        <v>-1.5707789999999999</v>
      </c>
      <c r="P3229">
        <v>41.856082999999998</v>
      </c>
      <c r="Q3229">
        <v>-271.78155500000003</v>
      </c>
      <c r="R3229">
        <v>-1.570514</v>
      </c>
      <c r="S3229">
        <v>2.1217190000000001</v>
      </c>
      <c r="T3229">
        <v>2.6400000000000002E-4</v>
      </c>
    </row>
    <row r="3230" spans="1:20" x14ac:dyDescent="0.25">
      <c r="A3230">
        <v>3228</v>
      </c>
      <c r="B3230">
        <v>4</v>
      </c>
      <c r="C3230">
        <v>-1</v>
      </c>
      <c r="D3230" t="s">
        <v>132</v>
      </c>
      <c r="E3230" t="s">
        <v>202</v>
      </c>
      <c r="F3230">
        <v>5.0306999999999998E-2</v>
      </c>
      <c r="G3230">
        <v>-1</v>
      </c>
      <c r="H3230">
        <v>388.64100000000002</v>
      </c>
      <c r="I3230">
        <v>-1</v>
      </c>
      <c r="J3230">
        <v>0</v>
      </c>
      <c r="K3230">
        <v>8.0647839999999995</v>
      </c>
      <c r="L3230">
        <v>4.8557999999999997E-2</v>
      </c>
      <c r="M3230">
        <v>41.815295999999996</v>
      </c>
      <c r="N3230">
        <v>-272.48854599999999</v>
      </c>
      <c r="O3230">
        <v>-1.5731459999999999</v>
      </c>
      <c r="P3230">
        <v>41.856228000000002</v>
      </c>
      <c r="Q3230">
        <v>-272.50735500000002</v>
      </c>
      <c r="R3230">
        <v>-1.570092</v>
      </c>
      <c r="S3230">
        <v>4.5046689999999998</v>
      </c>
      <c r="T3230">
        <v>3.0539999999999999E-3</v>
      </c>
    </row>
    <row r="3231" spans="1:20" x14ac:dyDescent="0.25">
      <c r="A3231">
        <v>3229</v>
      </c>
      <c r="B3231">
        <v>4</v>
      </c>
      <c r="C3231">
        <v>-1</v>
      </c>
      <c r="D3231" t="s">
        <v>132</v>
      </c>
      <c r="E3231" t="s">
        <v>202</v>
      </c>
      <c r="F3231">
        <v>1.1443E-2</v>
      </c>
      <c r="G3231">
        <v>-1</v>
      </c>
      <c r="H3231">
        <v>352.81599999999997</v>
      </c>
      <c r="I3231">
        <v>-1</v>
      </c>
      <c r="J3231">
        <v>0</v>
      </c>
      <c r="K3231">
        <v>8.0647789999999997</v>
      </c>
      <c r="L3231">
        <v>-5.0014999999999997E-2</v>
      </c>
      <c r="M3231">
        <v>41.888342000000002</v>
      </c>
      <c r="N3231">
        <v>-273.27317199999999</v>
      </c>
      <c r="O3231">
        <v>-1.57216</v>
      </c>
      <c r="P3231">
        <v>41.856639999999999</v>
      </c>
      <c r="Q3231">
        <v>-273.23315400000001</v>
      </c>
      <c r="R3231">
        <v>-1.5706610000000001</v>
      </c>
      <c r="S3231">
        <v>5.1053290000000002</v>
      </c>
      <c r="T3231">
        <v>1.5E-3</v>
      </c>
    </row>
    <row r="3232" spans="1:20" x14ac:dyDescent="0.25">
      <c r="A3232">
        <v>3230</v>
      </c>
      <c r="B3232">
        <v>4</v>
      </c>
      <c r="C3232">
        <v>-1</v>
      </c>
      <c r="D3232" t="s">
        <v>132</v>
      </c>
      <c r="E3232" t="s">
        <v>202</v>
      </c>
      <c r="F3232">
        <v>4.9005E-2</v>
      </c>
      <c r="G3232">
        <v>-1</v>
      </c>
      <c r="H3232">
        <v>259.44299999999998</v>
      </c>
      <c r="I3232">
        <v>-1</v>
      </c>
      <c r="J3232">
        <v>0</v>
      </c>
      <c r="K3232">
        <v>8.0647669999999998</v>
      </c>
      <c r="L3232">
        <v>-4.9863999999999999E-2</v>
      </c>
      <c r="M3232">
        <v>41.932901000000001</v>
      </c>
      <c r="N3232">
        <v>-274.26758100000001</v>
      </c>
      <c r="O3232">
        <v>-1.567547</v>
      </c>
      <c r="P3232">
        <v>41.856952999999997</v>
      </c>
      <c r="Q3232">
        <v>-274.200897</v>
      </c>
      <c r="R3232">
        <v>-1.5707070000000001</v>
      </c>
      <c r="S3232">
        <v>10.106897999999999</v>
      </c>
      <c r="T3232">
        <v>3.16E-3</v>
      </c>
    </row>
    <row r="3233" spans="1:20" x14ac:dyDescent="0.25">
      <c r="A3233">
        <v>3231</v>
      </c>
      <c r="B3233">
        <v>4</v>
      </c>
      <c r="C3233">
        <v>-1</v>
      </c>
      <c r="D3233" t="s">
        <v>132</v>
      </c>
      <c r="E3233" t="s">
        <v>202</v>
      </c>
      <c r="F3233">
        <v>0.118129</v>
      </c>
      <c r="G3233">
        <v>-1</v>
      </c>
      <c r="H3233">
        <v>423.63299999999998</v>
      </c>
      <c r="I3233">
        <v>-1</v>
      </c>
      <c r="J3233">
        <v>0</v>
      </c>
      <c r="K3233">
        <v>8.0647640000000003</v>
      </c>
      <c r="L3233">
        <v>4.8897999999999997E-2</v>
      </c>
      <c r="M3233">
        <v>41.870556999999998</v>
      </c>
      <c r="N3233">
        <v>-274.94102299999997</v>
      </c>
      <c r="O3233">
        <v>-1.5706100000000001</v>
      </c>
      <c r="P3233">
        <v>41.857010000000002</v>
      </c>
      <c r="Q3233">
        <v>-274.92669699999999</v>
      </c>
      <c r="R3233">
        <v>-1.570241</v>
      </c>
      <c r="S3233">
        <v>1.9717290000000001</v>
      </c>
      <c r="T3233">
        <v>3.6900000000000002E-4</v>
      </c>
    </row>
    <row r="3234" spans="1:20" x14ac:dyDescent="0.25">
      <c r="A3234">
        <v>3232</v>
      </c>
      <c r="B3234">
        <v>4</v>
      </c>
      <c r="C3234">
        <v>-1</v>
      </c>
      <c r="D3234" t="s">
        <v>132</v>
      </c>
      <c r="E3234" t="s">
        <v>202</v>
      </c>
      <c r="F3234">
        <v>0.24433299999999999</v>
      </c>
      <c r="G3234">
        <v>-1</v>
      </c>
      <c r="H3234">
        <v>473.90899999999999</v>
      </c>
      <c r="I3234">
        <v>-1</v>
      </c>
      <c r="J3234">
        <v>0</v>
      </c>
      <c r="K3234">
        <v>8.0647739999999999</v>
      </c>
      <c r="L3234">
        <v>-4.9027000000000001E-2</v>
      </c>
      <c r="M3234">
        <v>41.882216999999997</v>
      </c>
      <c r="N3234">
        <v>-275.63920200000001</v>
      </c>
      <c r="O3234">
        <v>-1.572946</v>
      </c>
      <c r="P3234">
        <v>41.857394999999997</v>
      </c>
      <c r="Q3234">
        <v>-275.65249599999999</v>
      </c>
      <c r="R3234">
        <v>-1.5707359999999999</v>
      </c>
      <c r="S3234">
        <v>2.8157260000000002</v>
      </c>
      <c r="T3234">
        <v>2.2100000000000002E-3</v>
      </c>
    </row>
    <row r="3235" spans="1:20" x14ac:dyDescent="0.25">
      <c r="A3235">
        <v>3233</v>
      </c>
      <c r="B3235">
        <v>5</v>
      </c>
      <c r="C3235">
        <v>-1</v>
      </c>
      <c r="D3235" t="s">
        <v>131</v>
      </c>
      <c r="E3235" t="s">
        <v>202</v>
      </c>
      <c r="F3235">
        <v>0.17258299999999999</v>
      </c>
      <c r="G3235">
        <v>-1</v>
      </c>
      <c r="H3235">
        <v>274.59300000000002</v>
      </c>
      <c r="I3235">
        <v>-1</v>
      </c>
      <c r="J3235">
        <v>0</v>
      </c>
      <c r="K3235">
        <v>8.0647789999999997</v>
      </c>
      <c r="L3235">
        <v>-4.9005E-2</v>
      </c>
      <c r="M3235">
        <v>41.901212000000001</v>
      </c>
      <c r="N3235">
        <v>-276.61205699999999</v>
      </c>
      <c r="O3235">
        <v>-1.5689280000000001</v>
      </c>
      <c r="P3235">
        <v>41.857689000000001</v>
      </c>
      <c r="Q3235">
        <v>-276.62023900000003</v>
      </c>
      <c r="R3235">
        <v>-1.5707359999999999</v>
      </c>
      <c r="S3235">
        <v>4.4285399999999999</v>
      </c>
      <c r="T3235">
        <v>1.8079999999999999E-3</v>
      </c>
    </row>
    <row r="3236" spans="1:20" x14ac:dyDescent="0.25">
      <c r="A3236">
        <v>3234</v>
      </c>
      <c r="B3236">
        <v>5</v>
      </c>
      <c r="C3236">
        <v>-1</v>
      </c>
      <c r="D3236" t="s">
        <v>131</v>
      </c>
      <c r="E3236" t="s">
        <v>202</v>
      </c>
      <c r="F3236">
        <v>8.5101999999999997E-2</v>
      </c>
      <c r="G3236">
        <v>-1</v>
      </c>
      <c r="H3236">
        <v>333.86399999999998</v>
      </c>
      <c r="I3236">
        <v>-1</v>
      </c>
      <c r="J3236">
        <v>0</v>
      </c>
      <c r="K3236">
        <v>8.0613539999999997</v>
      </c>
      <c r="L3236">
        <v>4.9148999999999998E-2</v>
      </c>
      <c r="M3236">
        <v>41.830264</v>
      </c>
      <c r="N3236">
        <v>-277.311016</v>
      </c>
      <c r="O3236">
        <v>-1.5682529999999999</v>
      </c>
      <c r="P3236">
        <v>41.857742000000002</v>
      </c>
      <c r="Q3236">
        <v>-277.345978</v>
      </c>
      <c r="R3236">
        <v>-1.5702449999999999</v>
      </c>
      <c r="S3236">
        <v>4.4467689999999997</v>
      </c>
      <c r="T3236">
        <v>1.9919999999999998E-3</v>
      </c>
    </row>
    <row r="3237" spans="1:20" x14ac:dyDescent="0.25">
      <c r="A3237">
        <v>3235</v>
      </c>
      <c r="B3237">
        <v>5</v>
      </c>
      <c r="C3237">
        <v>-1</v>
      </c>
      <c r="D3237" t="s">
        <v>131</v>
      </c>
      <c r="E3237" t="s">
        <v>202</v>
      </c>
      <c r="F3237">
        <v>2.8374E-2</v>
      </c>
      <c r="G3237">
        <v>-1</v>
      </c>
      <c r="H3237">
        <v>285.255</v>
      </c>
      <c r="I3237">
        <v>-1</v>
      </c>
      <c r="J3237">
        <v>0</v>
      </c>
      <c r="K3237">
        <v>8.0233869999999996</v>
      </c>
      <c r="L3237">
        <v>-4.9724999999999998E-2</v>
      </c>
      <c r="M3237">
        <v>41.83793</v>
      </c>
      <c r="N3237">
        <v>-278.03816799999998</v>
      </c>
      <c r="O3237">
        <v>-1.5674570000000001</v>
      </c>
      <c r="P3237">
        <v>41.858128000000001</v>
      </c>
      <c r="Q3237">
        <v>-278.06994600000002</v>
      </c>
      <c r="R3237">
        <v>-1.57074</v>
      </c>
      <c r="S3237">
        <v>3.7653940000000001</v>
      </c>
      <c r="T3237">
        <v>3.2829999999999999E-3</v>
      </c>
    </row>
    <row r="3238" spans="1:20" x14ac:dyDescent="0.25">
      <c r="A3238">
        <v>3236</v>
      </c>
      <c r="B3238">
        <v>5</v>
      </c>
      <c r="C3238">
        <v>-1</v>
      </c>
      <c r="D3238" t="s">
        <v>131</v>
      </c>
      <c r="E3238" t="s">
        <v>202</v>
      </c>
      <c r="F3238">
        <v>0.26027899999999998</v>
      </c>
      <c r="G3238">
        <v>-1</v>
      </c>
      <c r="H3238">
        <v>402.48500000000001</v>
      </c>
      <c r="I3238">
        <v>-1</v>
      </c>
      <c r="J3238">
        <v>0</v>
      </c>
      <c r="K3238">
        <v>7.9335810000000002</v>
      </c>
      <c r="L3238">
        <v>4.9995999999999999E-2</v>
      </c>
      <c r="M3238">
        <v>41.907302000000001</v>
      </c>
      <c r="N3238">
        <v>-278.80817400000001</v>
      </c>
      <c r="O3238">
        <v>-1.564319</v>
      </c>
      <c r="P3238">
        <v>41.858092999999997</v>
      </c>
      <c r="Q3238">
        <v>-278.78787199999999</v>
      </c>
      <c r="R3238">
        <v>-1.570306</v>
      </c>
      <c r="S3238">
        <v>5.3232549999999996</v>
      </c>
      <c r="T3238">
        <v>5.986E-3</v>
      </c>
    </row>
    <row r="3239" spans="1:20" x14ac:dyDescent="0.25">
      <c r="A3239">
        <v>3237</v>
      </c>
      <c r="B3239">
        <v>4</v>
      </c>
      <c r="C3239">
        <v>-1</v>
      </c>
      <c r="D3239" t="s">
        <v>19</v>
      </c>
      <c r="E3239" t="s">
        <v>202</v>
      </c>
      <c r="F3239">
        <v>4.5358000000000002E-2</v>
      </c>
      <c r="G3239">
        <v>-1</v>
      </c>
      <c r="H3239">
        <v>355.34500000000003</v>
      </c>
      <c r="I3239">
        <v>-1</v>
      </c>
      <c r="J3239">
        <v>0</v>
      </c>
      <c r="K3239">
        <v>7.7658310000000004</v>
      </c>
      <c r="L3239">
        <v>5.1296000000000001E-2</v>
      </c>
      <c r="M3239">
        <v>41.866263000000004</v>
      </c>
      <c r="N3239">
        <v>-279.76145600000001</v>
      </c>
      <c r="O3239">
        <v>-1.5739460000000001</v>
      </c>
      <c r="P3239">
        <v>41.858215000000001</v>
      </c>
      <c r="Q3239">
        <v>-279.729218</v>
      </c>
      <c r="R3239">
        <v>-1.5703689999999999</v>
      </c>
      <c r="S3239">
        <v>3.322765</v>
      </c>
      <c r="T3239">
        <v>3.5769999999999999E-3</v>
      </c>
    </row>
    <row r="3240" spans="1:20" x14ac:dyDescent="0.25">
      <c r="A3240">
        <v>3238</v>
      </c>
      <c r="B3240">
        <v>4</v>
      </c>
      <c r="C3240">
        <v>-1</v>
      </c>
      <c r="D3240" t="s">
        <v>19</v>
      </c>
      <c r="E3240" t="s">
        <v>202</v>
      </c>
      <c r="F3240">
        <v>7.6080999999999996E-2</v>
      </c>
      <c r="G3240">
        <v>-1</v>
      </c>
      <c r="H3240">
        <v>360.065</v>
      </c>
      <c r="I3240">
        <v>-1</v>
      </c>
      <c r="J3240">
        <v>0</v>
      </c>
      <c r="K3240">
        <v>7.6412800000000001</v>
      </c>
      <c r="L3240">
        <v>-5.2220999999999997E-2</v>
      </c>
      <c r="M3240">
        <v>41.829653</v>
      </c>
      <c r="N3240">
        <v>-280.45676600000002</v>
      </c>
      <c r="O3240">
        <v>-1.5658669999999999</v>
      </c>
      <c r="P3240">
        <v>41.858505000000001</v>
      </c>
      <c r="Q3240">
        <v>-280.42181399999998</v>
      </c>
      <c r="R3240">
        <v>-1.5708949999999999</v>
      </c>
      <c r="S3240">
        <v>4.5321910000000001</v>
      </c>
      <c r="T3240">
        <v>5.0270000000000002E-3</v>
      </c>
    </row>
    <row r="3241" spans="1:20" x14ac:dyDescent="0.25">
      <c r="A3241">
        <v>3239</v>
      </c>
      <c r="B3241">
        <v>4</v>
      </c>
      <c r="C3241">
        <v>-1</v>
      </c>
      <c r="D3241" t="s">
        <v>19</v>
      </c>
      <c r="E3241" t="s">
        <v>202</v>
      </c>
      <c r="F3241">
        <v>1.6907999999999999E-2</v>
      </c>
      <c r="G3241">
        <v>-1</v>
      </c>
      <c r="H3241">
        <v>305.72399999999999</v>
      </c>
      <c r="I3241">
        <v>-1</v>
      </c>
      <c r="J3241">
        <v>0</v>
      </c>
      <c r="K3241">
        <v>7.5380760000000002</v>
      </c>
      <c r="L3241">
        <v>5.2685000000000003E-2</v>
      </c>
      <c r="M3241">
        <v>41.835529000000001</v>
      </c>
      <c r="N3241">
        <v>-281.08509800000002</v>
      </c>
      <c r="O3241">
        <v>-1.5696410000000001</v>
      </c>
      <c r="P3241">
        <v>41.858440000000002</v>
      </c>
      <c r="Q3241">
        <v>-281.10412600000001</v>
      </c>
      <c r="R3241">
        <v>-1.5703720000000001</v>
      </c>
      <c r="S3241">
        <v>2.9782130000000002</v>
      </c>
      <c r="T3241">
        <v>7.3099999999999999E-4</v>
      </c>
    </row>
    <row r="3242" spans="1:20" x14ac:dyDescent="0.25">
      <c r="A3242">
        <v>3240</v>
      </c>
      <c r="B3242">
        <v>4</v>
      </c>
      <c r="C3242">
        <v>-1</v>
      </c>
      <c r="D3242" t="s">
        <v>19</v>
      </c>
      <c r="E3242" t="s">
        <v>202</v>
      </c>
      <c r="F3242">
        <v>5.5128000000000003E-2</v>
      </c>
      <c r="G3242">
        <v>-1</v>
      </c>
      <c r="H3242">
        <v>272.18900000000002</v>
      </c>
      <c r="I3242">
        <v>-1</v>
      </c>
      <c r="J3242">
        <v>0</v>
      </c>
      <c r="K3242">
        <v>7.433783</v>
      </c>
      <c r="L3242">
        <v>5.2857000000000001E-2</v>
      </c>
      <c r="M3242">
        <v>41.843120999999996</v>
      </c>
      <c r="N3242">
        <v>-281.95016299999997</v>
      </c>
      <c r="O3242">
        <v>-1.5747979999999999</v>
      </c>
      <c r="P3242">
        <v>41.858505000000001</v>
      </c>
      <c r="Q3242">
        <v>-282.00164799999999</v>
      </c>
      <c r="R3242">
        <v>-1.570427</v>
      </c>
      <c r="S3242">
        <v>5.3734650000000004</v>
      </c>
      <c r="T3242">
        <v>4.3709999999999999E-3</v>
      </c>
    </row>
    <row r="3243" spans="1:20" x14ac:dyDescent="0.25">
      <c r="A3243">
        <v>3241</v>
      </c>
      <c r="B3243">
        <v>4</v>
      </c>
      <c r="C3243">
        <v>-1</v>
      </c>
      <c r="D3243" t="s">
        <v>19</v>
      </c>
      <c r="E3243" t="s">
        <v>202</v>
      </c>
      <c r="F3243">
        <v>8.1019999999999995E-2</v>
      </c>
      <c r="G3243">
        <v>-1</v>
      </c>
      <c r="H3243">
        <v>315.834</v>
      </c>
      <c r="I3243">
        <v>-1</v>
      </c>
      <c r="J3243">
        <v>0</v>
      </c>
      <c r="K3243">
        <v>7.3657820000000003</v>
      </c>
      <c r="L3243">
        <v>-5.4354E-2</v>
      </c>
      <c r="M3243">
        <v>41.794846999999997</v>
      </c>
      <c r="N3243">
        <v>-282.63698599999998</v>
      </c>
      <c r="O3243">
        <v>-1.5725150000000001</v>
      </c>
      <c r="P3243">
        <v>41.858696000000002</v>
      </c>
      <c r="Q3243">
        <v>-282.66726699999998</v>
      </c>
      <c r="R3243">
        <v>-1.5710150000000001</v>
      </c>
      <c r="S3243">
        <v>7.0665899999999997</v>
      </c>
      <c r="T3243">
        <v>1.5E-3</v>
      </c>
    </row>
    <row r="3244" spans="1:20" x14ac:dyDescent="0.25">
      <c r="A3244">
        <v>3242</v>
      </c>
      <c r="B3244">
        <v>4</v>
      </c>
      <c r="C3244">
        <v>-1</v>
      </c>
      <c r="D3244" t="s">
        <v>19</v>
      </c>
      <c r="E3244" t="s">
        <v>202</v>
      </c>
      <c r="F3244">
        <v>0.30253200000000002</v>
      </c>
      <c r="G3244">
        <v>-1</v>
      </c>
      <c r="H3244">
        <v>255.607</v>
      </c>
      <c r="I3244">
        <v>-1</v>
      </c>
      <c r="J3244">
        <v>0</v>
      </c>
      <c r="K3244">
        <v>7.2928730000000002</v>
      </c>
      <c r="L3244">
        <v>5.3637999999999998E-2</v>
      </c>
      <c r="M3244">
        <v>41.847330999999997</v>
      </c>
      <c r="N3244">
        <v>-283.30654500000003</v>
      </c>
      <c r="O3244">
        <v>-1.5714859999999999</v>
      </c>
      <c r="P3244">
        <v>41.858485999999999</v>
      </c>
      <c r="Q3244">
        <v>-283.32656900000001</v>
      </c>
      <c r="R3244">
        <v>-1.5705260000000001</v>
      </c>
      <c r="S3244">
        <v>2.2921269999999998</v>
      </c>
      <c r="T3244">
        <v>9.6000000000000002E-4</v>
      </c>
    </row>
    <row r="3245" spans="1:20" x14ac:dyDescent="0.25">
      <c r="A3245">
        <v>3243</v>
      </c>
      <c r="B3245">
        <v>3</v>
      </c>
      <c r="C3245">
        <v>-1</v>
      </c>
      <c r="D3245" t="s">
        <v>20</v>
      </c>
      <c r="E3245" t="s">
        <v>202</v>
      </c>
      <c r="F3245">
        <v>5.287E-3</v>
      </c>
      <c r="G3245">
        <v>-1</v>
      </c>
      <c r="H3245">
        <v>678.44500000000005</v>
      </c>
      <c r="I3245">
        <v>-1</v>
      </c>
      <c r="J3245">
        <v>0</v>
      </c>
      <c r="K3245">
        <v>7.1805269999999997</v>
      </c>
      <c r="L3245">
        <v>5.5060999999999999E-2</v>
      </c>
      <c r="M3245">
        <v>41.844633000000002</v>
      </c>
      <c r="N3245">
        <v>-284.17111899999998</v>
      </c>
      <c r="O3245">
        <v>-1.571644</v>
      </c>
      <c r="P3245">
        <v>41.858466999999997</v>
      </c>
      <c r="Q3245">
        <v>-284.19454999999999</v>
      </c>
      <c r="R3245">
        <v>-1.5705469999999999</v>
      </c>
      <c r="S3245">
        <v>2.720933</v>
      </c>
      <c r="T3245">
        <v>1.0970000000000001E-3</v>
      </c>
    </row>
    <row r="3246" spans="1:20" x14ac:dyDescent="0.25">
      <c r="A3246">
        <v>3244</v>
      </c>
      <c r="B3246">
        <v>3</v>
      </c>
      <c r="C3246">
        <v>-1</v>
      </c>
      <c r="D3246" t="s">
        <v>20</v>
      </c>
      <c r="E3246" t="s">
        <v>202</v>
      </c>
      <c r="F3246">
        <v>0.17741000000000001</v>
      </c>
      <c r="G3246">
        <v>-1</v>
      </c>
      <c r="H3246">
        <v>514.96199999999999</v>
      </c>
      <c r="I3246">
        <v>-1</v>
      </c>
      <c r="J3246">
        <v>0</v>
      </c>
      <c r="K3246">
        <v>7.0893079999999999</v>
      </c>
      <c r="L3246">
        <v>-5.4918000000000002E-2</v>
      </c>
      <c r="M3246">
        <v>41.882340999999997</v>
      </c>
      <c r="N3246">
        <v>-284.85995800000001</v>
      </c>
      <c r="O3246">
        <v>-1.571056</v>
      </c>
      <c r="P3246">
        <v>41.858668999999999</v>
      </c>
      <c r="Q3246">
        <v>-284.83627300000001</v>
      </c>
      <c r="R3246">
        <v>-1.5710649999999999</v>
      </c>
      <c r="S3246">
        <v>3.3486210000000001</v>
      </c>
      <c r="T3246">
        <v>9.0000000000000002E-6</v>
      </c>
    </row>
    <row r="3247" spans="1:20" x14ac:dyDescent="0.25">
      <c r="A3247">
        <v>3245</v>
      </c>
      <c r="B3247">
        <v>3</v>
      </c>
      <c r="C3247">
        <v>-1</v>
      </c>
      <c r="D3247" t="s">
        <v>20</v>
      </c>
      <c r="E3247" t="s">
        <v>202</v>
      </c>
      <c r="F3247">
        <v>1.4513E-2</v>
      </c>
      <c r="G3247">
        <v>-1</v>
      </c>
      <c r="H3247">
        <v>374.97199999999998</v>
      </c>
      <c r="I3247">
        <v>-1</v>
      </c>
      <c r="J3247">
        <v>0</v>
      </c>
      <c r="K3247">
        <v>6.9991099999999999</v>
      </c>
      <c r="L3247">
        <v>5.5655000000000003E-2</v>
      </c>
      <c r="M3247">
        <v>41.929394000000002</v>
      </c>
      <c r="N3247">
        <v>-285.428991</v>
      </c>
      <c r="O3247">
        <v>-1.574144</v>
      </c>
      <c r="P3247">
        <v>41.858500999999997</v>
      </c>
      <c r="Q3247">
        <v>-285.46978799999999</v>
      </c>
      <c r="R3247">
        <v>-1.5705020000000001</v>
      </c>
      <c r="S3247">
        <v>8.1792879999999997</v>
      </c>
      <c r="T3247">
        <v>3.6419999999999998E-3</v>
      </c>
    </row>
    <row r="3248" spans="1:20" x14ac:dyDescent="0.25">
      <c r="A3248">
        <v>3246</v>
      </c>
      <c r="B3248">
        <v>3</v>
      </c>
      <c r="C3248">
        <v>-1</v>
      </c>
      <c r="D3248" t="s">
        <v>20</v>
      </c>
      <c r="E3248" t="s">
        <v>202</v>
      </c>
      <c r="F3248">
        <v>2.5311E-2</v>
      </c>
      <c r="G3248">
        <v>-1</v>
      </c>
      <c r="H3248">
        <v>391.69499999999999</v>
      </c>
      <c r="I3248">
        <v>-1</v>
      </c>
      <c r="J3248">
        <v>0</v>
      </c>
      <c r="K3248">
        <v>6.9143270000000001</v>
      </c>
      <c r="L3248">
        <v>-5.5996999999999998E-2</v>
      </c>
      <c r="M3248">
        <v>41.896223999999997</v>
      </c>
      <c r="N3248">
        <v>-286.12815000000001</v>
      </c>
      <c r="O3248">
        <v>-1.570562</v>
      </c>
      <c r="P3248">
        <v>41.858685000000001</v>
      </c>
      <c r="Q3248">
        <v>-286.09542800000003</v>
      </c>
      <c r="R3248">
        <v>-1.5710569999999999</v>
      </c>
      <c r="S3248">
        <v>4.9798819999999999</v>
      </c>
      <c r="T3248">
        <v>4.95E-4</v>
      </c>
    </row>
    <row r="3249" spans="1:20" x14ac:dyDescent="0.25">
      <c r="A3249">
        <v>3247</v>
      </c>
      <c r="B3249">
        <v>3</v>
      </c>
      <c r="C3249">
        <v>-1</v>
      </c>
      <c r="D3249" t="s">
        <v>20</v>
      </c>
      <c r="E3249" t="s">
        <v>202</v>
      </c>
      <c r="F3249">
        <v>3.6961000000000001E-2</v>
      </c>
      <c r="G3249">
        <v>-1</v>
      </c>
      <c r="H3249">
        <v>313.66800000000001</v>
      </c>
      <c r="I3249">
        <v>-1</v>
      </c>
      <c r="J3249">
        <v>0</v>
      </c>
      <c r="K3249">
        <v>6.8102090000000004</v>
      </c>
      <c r="L3249">
        <v>-5.6614999999999999E-2</v>
      </c>
      <c r="M3249">
        <v>41.861866999999997</v>
      </c>
      <c r="N3249">
        <v>-286.911115</v>
      </c>
      <c r="O3249">
        <v>-1.5732950000000001</v>
      </c>
      <c r="P3249">
        <v>41.858657999999998</v>
      </c>
      <c r="Q3249">
        <v>-286.91830399999998</v>
      </c>
      <c r="R3249">
        <v>-1.5710869999999999</v>
      </c>
      <c r="S3249">
        <v>0.78730999999999995</v>
      </c>
      <c r="T3249">
        <v>2.2079999999999999E-3</v>
      </c>
    </row>
    <row r="3250" spans="1:20" x14ac:dyDescent="0.25">
      <c r="A3250">
        <v>3248</v>
      </c>
      <c r="B3250">
        <v>3</v>
      </c>
      <c r="C3250">
        <v>-1</v>
      </c>
      <c r="D3250" t="s">
        <v>20</v>
      </c>
      <c r="E3250" t="s">
        <v>202</v>
      </c>
      <c r="F3250">
        <v>0.222501</v>
      </c>
      <c r="G3250">
        <v>-1</v>
      </c>
      <c r="H3250">
        <v>397.69499999999999</v>
      </c>
      <c r="I3250">
        <v>-1</v>
      </c>
      <c r="J3250">
        <v>0</v>
      </c>
      <c r="K3250">
        <v>6.7354479999999999</v>
      </c>
      <c r="L3250">
        <v>5.7325000000000001E-2</v>
      </c>
      <c r="M3250">
        <v>41.969121000000001</v>
      </c>
      <c r="N3250">
        <v>-287.57736</v>
      </c>
      <c r="O3250">
        <v>-1.5601419999999999</v>
      </c>
      <c r="P3250">
        <v>41.858452</v>
      </c>
      <c r="Q3250">
        <v>-287.52752700000002</v>
      </c>
      <c r="R3250">
        <v>-1.570533</v>
      </c>
      <c r="S3250">
        <v>12.137141</v>
      </c>
      <c r="T3250">
        <v>1.0390999999999999E-2</v>
      </c>
    </row>
    <row r="3251" spans="1:20" x14ac:dyDescent="0.25">
      <c r="A3251">
        <v>3249</v>
      </c>
      <c r="B3251">
        <v>3</v>
      </c>
      <c r="C3251">
        <v>-1</v>
      </c>
      <c r="D3251" t="s">
        <v>20</v>
      </c>
      <c r="E3251" t="s">
        <v>202</v>
      </c>
      <c r="F3251">
        <v>4.0376000000000002E-2</v>
      </c>
      <c r="G3251">
        <v>-1</v>
      </c>
      <c r="H3251">
        <v>395.27199999999999</v>
      </c>
      <c r="I3251">
        <v>-1</v>
      </c>
      <c r="J3251">
        <v>0</v>
      </c>
      <c r="K3251">
        <v>6.6602480000000002</v>
      </c>
      <c r="L3251">
        <v>-5.7070000000000003E-2</v>
      </c>
      <c r="M3251">
        <v>41.937573999999998</v>
      </c>
      <c r="N3251">
        <v>-288.19468499999999</v>
      </c>
      <c r="O3251">
        <v>-1.5698110000000001</v>
      </c>
      <c r="P3251">
        <v>41.858662000000002</v>
      </c>
      <c r="Q3251">
        <v>-288.129974</v>
      </c>
      <c r="R3251">
        <v>-1.5710729999999999</v>
      </c>
      <c r="S3251">
        <v>10.205228</v>
      </c>
      <c r="T3251">
        <v>1.2620000000000001E-3</v>
      </c>
    </row>
    <row r="3252" spans="1:20" x14ac:dyDescent="0.25">
      <c r="A3252">
        <v>3250</v>
      </c>
      <c r="B3252">
        <v>3</v>
      </c>
      <c r="C3252">
        <v>-1</v>
      </c>
      <c r="D3252" t="s">
        <v>20</v>
      </c>
      <c r="E3252" t="s">
        <v>202</v>
      </c>
      <c r="F3252">
        <v>5.3670000000000002E-3</v>
      </c>
      <c r="G3252">
        <v>-1</v>
      </c>
      <c r="H3252">
        <v>323.79899999999998</v>
      </c>
      <c r="I3252">
        <v>-1</v>
      </c>
      <c r="J3252">
        <v>0</v>
      </c>
      <c r="K3252">
        <v>6.5572869999999996</v>
      </c>
      <c r="L3252">
        <v>-5.7901000000000001E-2</v>
      </c>
      <c r="M3252">
        <v>41.842571999999997</v>
      </c>
      <c r="N3252">
        <v>-288.928088</v>
      </c>
      <c r="O3252">
        <v>-1.572381</v>
      </c>
      <c r="P3252">
        <v>41.858643000000001</v>
      </c>
      <c r="Q3252">
        <v>-288.92254600000001</v>
      </c>
      <c r="R3252">
        <v>-1.5710919999999999</v>
      </c>
      <c r="S3252">
        <v>1.6998960000000001</v>
      </c>
      <c r="T3252">
        <v>1.289E-3</v>
      </c>
    </row>
    <row r="3253" spans="1:20" x14ac:dyDescent="0.25">
      <c r="A3253">
        <v>3251</v>
      </c>
      <c r="B3253">
        <v>3</v>
      </c>
      <c r="C3253">
        <v>-1</v>
      </c>
      <c r="D3253" t="s">
        <v>20</v>
      </c>
      <c r="E3253" t="s">
        <v>202</v>
      </c>
      <c r="F3253">
        <v>4.8670999999999999E-2</v>
      </c>
      <c r="G3253">
        <v>-1</v>
      </c>
      <c r="H3253">
        <v>365.39100000000002</v>
      </c>
      <c r="I3253">
        <v>-1</v>
      </c>
      <c r="J3253">
        <v>0</v>
      </c>
      <c r="K3253">
        <v>6.4790739999999998</v>
      </c>
      <c r="L3253">
        <v>5.8835999999999999E-2</v>
      </c>
      <c r="M3253">
        <v>41.756405999999998</v>
      </c>
      <c r="N3253">
        <v>-289.432571</v>
      </c>
      <c r="O3253">
        <v>-1.569126</v>
      </c>
      <c r="P3253">
        <v>41.858459000000003</v>
      </c>
      <c r="Q3253">
        <v>-289.50878899999998</v>
      </c>
      <c r="R3253">
        <v>-1.5705009999999999</v>
      </c>
      <c r="S3253">
        <v>12.737447</v>
      </c>
      <c r="T3253">
        <v>1.3749999999999999E-3</v>
      </c>
    </row>
    <row r="3254" spans="1:20" x14ac:dyDescent="0.25">
      <c r="A3254">
        <v>3252</v>
      </c>
      <c r="B3254">
        <v>3</v>
      </c>
      <c r="C3254">
        <v>-1</v>
      </c>
      <c r="D3254" t="s">
        <v>20</v>
      </c>
      <c r="E3254" t="s">
        <v>202</v>
      </c>
      <c r="F3254">
        <v>9.6460000000000004E-2</v>
      </c>
      <c r="G3254">
        <v>-1</v>
      </c>
      <c r="H3254">
        <v>326.464</v>
      </c>
      <c r="I3254">
        <v>-1</v>
      </c>
      <c r="J3254">
        <v>0</v>
      </c>
      <c r="K3254">
        <v>6.3764779999999996</v>
      </c>
      <c r="L3254">
        <v>5.8751999999999999E-2</v>
      </c>
      <c r="M3254">
        <v>41.773417000000002</v>
      </c>
      <c r="N3254">
        <v>-290.164805</v>
      </c>
      <c r="O3254">
        <v>-1.580562</v>
      </c>
      <c r="P3254">
        <v>41.858485999999999</v>
      </c>
      <c r="Q3254">
        <v>-290.27957199999997</v>
      </c>
      <c r="R3254">
        <v>-1.5704819999999999</v>
      </c>
      <c r="S3254">
        <v>14.285728000000001</v>
      </c>
      <c r="T3254">
        <v>1.008E-2</v>
      </c>
    </row>
    <row r="3255" spans="1:20" x14ac:dyDescent="0.25">
      <c r="A3255">
        <v>3253</v>
      </c>
      <c r="B3255">
        <v>3</v>
      </c>
      <c r="C3255">
        <v>-1</v>
      </c>
      <c r="D3255" t="s">
        <v>20</v>
      </c>
      <c r="E3255" t="s">
        <v>202</v>
      </c>
      <c r="F3255">
        <v>2.9408E-2</v>
      </c>
      <c r="G3255">
        <v>-1</v>
      </c>
      <c r="H3255">
        <v>397.90899999999999</v>
      </c>
      <c r="I3255">
        <v>-1</v>
      </c>
      <c r="J3255">
        <v>0</v>
      </c>
      <c r="K3255">
        <v>6.302054</v>
      </c>
      <c r="L3255">
        <v>-5.9660999999999999E-2</v>
      </c>
      <c r="M3255">
        <v>41.824139000000002</v>
      </c>
      <c r="N3255">
        <v>-290.804373</v>
      </c>
      <c r="O3255">
        <v>-1.575801</v>
      </c>
      <c r="P3255">
        <v>41.858680999999997</v>
      </c>
      <c r="Q3255">
        <v>-290.84970099999998</v>
      </c>
      <c r="R3255">
        <v>-1.5710820000000001</v>
      </c>
      <c r="S3255">
        <v>5.6989169999999998</v>
      </c>
      <c r="T3255">
        <v>4.7190000000000001E-3</v>
      </c>
    </row>
    <row r="3256" spans="1:20" x14ac:dyDescent="0.25">
      <c r="A3256">
        <v>3254</v>
      </c>
      <c r="B3256">
        <v>3</v>
      </c>
      <c r="C3256">
        <v>-1</v>
      </c>
      <c r="D3256" t="s">
        <v>20</v>
      </c>
      <c r="E3256" t="s">
        <v>202</v>
      </c>
      <c r="F3256">
        <v>3.8802999999999997E-2</v>
      </c>
      <c r="G3256">
        <v>-1</v>
      </c>
      <c r="H3256">
        <v>271.262</v>
      </c>
      <c r="I3256">
        <v>-1</v>
      </c>
      <c r="J3256">
        <v>0</v>
      </c>
      <c r="K3256">
        <v>6.2293139999999996</v>
      </c>
      <c r="L3256">
        <v>7.9142000000000004E-2</v>
      </c>
      <c r="M3256">
        <v>41.757652999999998</v>
      </c>
      <c r="N3256">
        <v>-291.29944799999998</v>
      </c>
      <c r="O3256">
        <v>-1.5721270000000001</v>
      </c>
      <c r="P3256">
        <v>41.859485999999997</v>
      </c>
      <c r="Q3256">
        <v>-291.41323899999998</v>
      </c>
      <c r="R3256">
        <v>-1.5696110000000001</v>
      </c>
      <c r="S3256">
        <v>15.27027</v>
      </c>
      <c r="T3256">
        <v>2.516E-3</v>
      </c>
    </row>
    <row r="3257" spans="1:20" x14ac:dyDescent="0.25">
      <c r="A3257">
        <v>3255</v>
      </c>
      <c r="B3257">
        <v>3</v>
      </c>
      <c r="C3257">
        <v>-1</v>
      </c>
      <c r="D3257" t="s">
        <v>20</v>
      </c>
      <c r="E3257" t="s">
        <v>202</v>
      </c>
      <c r="F3257">
        <v>1.427E-2</v>
      </c>
      <c r="G3257">
        <v>-1</v>
      </c>
      <c r="H3257">
        <v>283.84899999999999</v>
      </c>
      <c r="I3257">
        <v>-1</v>
      </c>
      <c r="J3257">
        <v>0</v>
      </c>
      <c r="K3257">
        <v>6.1345150000000004</v>
      </c>
      <c r="L3257">
        <v>7.9784999999999995E-2</v>
      </c>
      <c r="M3257">
        <v>41.807502999999997</v>
      </c>
      <c r="N3257">
        <v>-292.106312</v>
      </c>
      <c r="O3257">
        <v>-1.5677129999999999</v>
      </c>
      <c r="P3257">
        <v>41.863303999999999</v>
      </c>
      <c r="Q3257">
        <v>-292.15457199999997</v>
      </c>
      <c r="R3257">
        <v>-1.5671459999999999</v>
      </c>
      <c r="S3257">
        <v>7.3774480000000002</v>
      </c>
      <c r="T3257">
        <v>5.6800000000000004E-4</v>
      </c>
    </row>
    <row r="3258" spans="1:20" x14ac:dyDescent="0.25">
      <c r="A3258">
        <v>3256</v>
      </c>
      <c r="B3258">
        <v>3</v>
      </c>
      <c r="C3258">
        <v>-1</v>
      </c>
      <c r="D3258" t="s">
        <v>20</v>
      </c>
      <c r="E3258" t="s">
        <v>202</v>
      </c>
      <c r="F3258">
        <v>8.0444000000000002E-2</v>
      </c>
      <c r="G3258">
        <v>-1</v>
      </c>
      <c r="H3258">
        <v>391.827</v>
      </c>
      <c r="I3258">
        <v>-1</v>
      </c>
      <c r="J3258">
        <v>0</v>
      </c>
      <c r="K3258">
        <v>6.0641949999999998</v>
      </c>
      <c r="L3258">
        <v>-4.5006999999999998E-2</v>
      </c>
      <c r="M3258">
        <v>41.772444</v>
      </c>
      <c r="N3258">
        <v>-292.69559099999998</v>
      </c>
      <c r="O3258">
        <v>-1.570773</v>
      </c>
      <c r="P3258">
        <v>41.867176000000001</v>
      </c>
      <c r="Q3258">
        <v>-292.70318600000002</v>
      </c>
      <c r="R3258">
        <v>-1.5661940000000001</v>
      </c>
      <c r="S3258">
        <v>9.5035729999999994</v>
      </c>
      <c r="T3258">
        <v>4.5789999999999997E-3</v>
      </c>
    </row>
    <row r="3259" spans="1:20" x14ac:dyDescent="0.25">
      <c r="A3259">
        <v>3257</v>
      </c>
      <c r="B3259">
        <v>3</v>
      </c>
      <c r="C3259">
        <v>-1</v>
      </c>
      <c r="D3259" t="s">
        <v>20</v>
      </c>
      <c r="E3259" t="s">
        <v>202</v>
      </c>
      <c r="F3259">
        <v>0.10688300000000001</v>
      </c>
      <c r="G3259">
        <v>-1</v>
      </c>
      <c r="H3259">
        <v>354.28100000000001</v>
      </c>
      <c r="I3259">
        <v>-1</v>
      </c>
      <c r="J3259">
        <v>0</v>
      </c>
      <c r="K3259">
        <v>5.9933829999999997</v>
      </c>
      <c r="L3259">
        <v>7.2956999999999994E-2</v>
      </c>
      <c r="M3259">
        <v>41.796588999999997</v>
      </c>
      <c r="N3259">
        <v>-293.18222200000002</v>
      </c>
      <c r="O3259">
        <v>-1.5686599999999999</v>
      </c>
      <c r="P3259">
        <v>41.871066999999996</v>
      </c>
      <c r="Q3259">
        <v>-293.245453</v>
      </c>
      <c r="R3259">
        <v>-1.56437</v>
      </c>
      <c r="S3259">
        <v>9.7699379999999998</v>
      </c>
      <c r="T3259">
        <v>4.2890000000000003E-3</v>
      </c>
    </row>
    <row r="3260" spans="1:20" x14ac:dyDescent="0.25">
      <c r="A3260">
        <v>3258</v>
      </c>
      <c r="B3260">
        <v>3</v>
      </c>
      <c r="C3260">
        <v>-1</v>
      </c>
      <c r="D3260" t="s">
        <v>20</v>
      </c>
      <c r="E3260" t="s">
        <v>202</v>
      </c>
      <c r="F3260">
        <v>1.9789000000000001E-2</v>
      </c>
      <c r="G3260">
        <v>-1</v>
      </c>
      <c r="H3260">
        <v>369.75099999999998</v>
      </c>
      <c r="I3260">
        <v>-1</v>
      </c>
      <c r="J3260">
        <v>0</v>
      </c>
      <c r="K3260">
        <v>5.8998629999999999</v>
      </c>
      <c r="L3260">
        <v>6.9711999999999996E-2</v>
      </c>
      <c r="M3260">
        <v>41.771379000000003</v>
      </c>
      <c r="N3260">
        <v>-293.857484</v>
      </c>
      <c r="O3260">
        <v>-1.565042</v>
      </c>
      <c r="P3260">
        <v>41.876961000000001</v>
      </c>
      <c r="Q3260">
        <v>-293.958618</v>
      </c>
      <c r="R3260">
        <v>-1.5631790000000001</v>
      </c>
      <c r="S3260">
        <v>14.620457999999999</v>
      </c>
      <c r="T3260">
        <v>1.8630000000000001E-3</v>
      </c>
    </row>
    <row r="3261" spans="1:20" x14ac:dyDescent="0.25">
      <c r="A3261">
        <v>3259</v>
      </c>
      <c r="B3261">
        <v>3</v>
      </c>
      <c r="C3261">
        <v>-1</v>
      </c>
      <c r="D3261" t="s">
        <v>20</v>
      </c>
      <c r="E3261" t="s">
        <v>202</v>
      </c>
      <c r="F3261">
        <v>6.5574999999999994E-2</v>
      </c>
      <c r="G3261">
        <v>-1</v>
      </c>
      <c r="H3261">
        <v>380.66</v>
      </c>
      <c r="I3261">
        <v>-1</v>
      </c>
      <c r="J3261">
        <v>0</v>
      </c>
      <c r="K3261">
        <v>5.8309300000000004</v>
      </c>
      <c r="L3261">
        <v>-5.5198999999999998E-2</v>
      </c>
      <c r="M3261">
        <v>41.837839000000002</v>
      </c>
      <c r="N3261">
        <v>-294.49077</v>
      </c>
      <c r="O3261">
        <v>-1.55359</v>
      </c>
      <c r="P3261">
        <v>41.881785999999998</v>
      </c>
      <c r="Q3261">
        <v>-294.48611499999998</v>
      </c>
      <c r="R3261">
        <v>-1.5631429999999999</v>
      </c>
      <c r="S3261">
        <v>4.4192900000000002</v>
      </c>
      <c r="T3261">
        <v>9.5530000000000007E-3</v>
      </c>
    </row>
    <row r="3262" spans="1:20" x14ac:dyDescent="0.25">
      <c r="A3262">
        <v>3260</v>
      </c>
      <c r="B3262">
        <v>3</v>
      </c>
      <c r="C3262">
        <v>-1</v>
      </c>
      <c r="D3262" t="s">
        <v>20</v>
      </c>
      <c r="E3262" t="s">
        <v>202</v>
      </c>
      <c r="F3262">
        <v>0.144708</v>
      </c>
      <c r="G3262">
        <v>-1</v>
      </c>
      <c r="H3262">
        <v>395.77699999999999</v>
      </c>
      <c r="I3262">
        <v>-1</v>
      </c>
      <c r="J3262">
        <v>0</v>
      </c>
      <c r="K3262">
        <v>5.7630489999999996</v>
      </c>
      <c r="L3262">
        <v>6.6955000000000001E-2</v>
      </c>
      <c r="M3262">
        <v>42.015664000000001</v>
      </c>
      <c r="N3262">
        <v>-295.14215100000001</v>
      </c>
      <c r="O3262">
        <v>-1.557982</v>
      </c>
      <c r="P3262">
        <v>41.886341000000002</v>
      </c>
      <c r="Q3262">
        <v>-295.00750699999998</v>
      </c>
      <c r="R3262">
        <v>-1.5620210000000001</v>
      </c>
      <c r="S3262">
        <v>18.669077000000001</v>
      </c>
      <c r="T3262">
        <v>4.0390000000000001E-3</v>
      </c>
    </row>
    <row r="3263" spans="1:20" x14ac:dyDescent="0.25">
      <c r="A3263">
        <v>3261</v>
      </c>
      <c r="B3263">
        <v>3</v>
      </c>
      <c r="C3263">
        <v>-1</v>
      </c>
      <c r="D3263" t="s">
        <v>20</v>
      </c>
      <c r="E3263" t="s">
        <v>202</v>
      </c>
      <c r="F3263">
        <v>6.1607000000000002E-2</v>
      </c>
      <c r="G3263">
        <v>-1</v>
      </c>
      <c r="H3263">
        <v>408.37799999999999</v>
      </c>
      <c r="I3263">
        <v>-1</v>
      </c>
      <c r="J3263">
        <v>0</v>
      </c>
      <c r="K3263">
        <v>5.6745580000000002</v>
      </c>
      <c r="L3263">
        <v>6.5876000000000004E-2</v>
      </c>
      <c r="M3263">
        <v>41.982239</v>
      </c>
      <c r="N3263">
        <v>-295.76437099999998</v>
      </c>
      <c r="O3263">
        <v>-1.5583929999999999</v>
      </c>
      <c r="P3263">
        <v>41.892792</v>
      </c>
      <c r="Q3263">
        <v>-295.69329800000003</v>
      </c>
      <c r="R3263">
        <v>-1.561517</v>
      </c>
      <c r="S3263">
        <v>11.424595999999999</v>
      </c>
      <c r="T3263">
        <v>3.124E-3</v>
      </c>
    </row>
    <row r="3264" spans="1:20" x14ac:dyDescent="0.25">
      <c r="A3264">
        <v>3262</v>
      </c>
      <c r="B3264">
        <v>3</v>
      </c>
      <c r="C3264">
        <v>-1</v>
      </c>
      <c r="D3264" t="s">
        <v>20</v>
      </c>
      <c r="E3264" t="s">
        <v>202</v>
      </c>
      <c r="F3264">
        <v>2.7605999999999999E-2</v>
      </c>
      <c r="G3264">
        <v>-1</v>
      </c>
      <c r="H3264">
        <v>375.19400000000002</v>
      </c>
      <c r="I3264">
        <v>-1</v>
      </c>
      <c r="J3264">
        <v>0</v>
      </c>
      <c r="K3264">
        <v>5.6099810000000003</v>
      </c>
      <c r="L3264">
        <v>-5.9641E-2</v>
      </c>
      <c r="M3264">
        <v>41.961976999999997</v>
      </c>
      <c r="N3264">
        <v>-296.25496500000003</v>
      </c>
      <c r="O3264">
        <v>-1.559725</v>
      </c>
      <c r="P3264">
        <v>41.897877000000001</v>
      </c>
      <c r="Q3264">
        <v>-296.20074499999998</v>
      </c>
      <c r="R3264">
        <v>-1.5618669999999999</v>
      </c>
      <c r="S3264">
        <v>8.3956280000000003</v>
      </c>
      <c r="T3264">
        <v>2.1419999999999998E-3</v>
      </c>
    </row>
    <row r="3265" spans="1:20" x14ac:dyDescent="0.25">
      <c r="A3265">
        <v>3263</v>
      </c>
      <c r="B3265">
        <v>3</v>
      </c>
      <c r="C3265">
        <v>-1</v>
      </c>
      <c r="D3265" t="s">
        <v>20</v>
      </c>
      <c r="E3265" t="s">
        <v>202</v>
      </c>
      <c r="F3265">
        <v>4.5400999999999997E-2</v>
      </c>
      <c r="G3265">
        <v>-1</v>
      </c>
      <c r="H3265">
        <v>347.887</v>
      </c>
      <c r="I3265">
        <v>-1</v>
      </c>
      <c r="J3265">
        <v>0</v>
      </c>
      <c r="K3265">
        <v>5.5463139999999997</v>
      </c>
      <c r="L3265">
        <v>0.20171800000000001</v>
      </c>
      <c r="M3265">
        <v>41.974085000000002</v>
      </c>
      <c r="N3265">
        <v>-296.75124499999998</v>
      </c>
      <c r="O3265">
        <v>-1.5516030000000001</v>
      </c>
      <c r="P3265">
        <v>41.911278000000003</v>
      </c>
      <c r="Q3265">
        <v>-296.70220899999998</v>
      </c>
      <c r="R3265">
        <v>-1.553528</v>
      </c>
      <c r="S3265">
        <v>7.9682389999999996</v>
      </c>
      <c r="T3265">
        <v>1.9250000000000001E-3</v>
      </c>
    </row>
    <row r="3266" spans="1:20" x14ac:dyDescent="0.25">
      <c r="A3266">
        <v>3264</v>
      </c>
      <c r="B3266">
        <v>3</v>
      </c>
      <c r="C3266">
        <v>-1</v>
      </c>
      <c r="D3266" t="s">
        <v>20</v>
      </c>
      <c r="E3266" t="s">
        <v>202</v>
      </c>
      <c r="F3266">
        <v>7.3199E-2</v>
      </c>
      <c r="G3266">
        <v>-1</v>
      </c>
      <c r="H3266">
        <v>324.48399999999998</v>
      </c>
      <c r="I3266">
        <v>-1</v>
      </c>
      <c r="J3266">
        <v>0</v>
      </c>
      <c r="K3266">
        <v>5.4947290000000004</v>
      </c>
      <c r="L3266">
        <v>0.21013999999999999</v>
      </c>
      <c r="M3266">
        <v>42.142147000000001</v>
      </c>
      <c r="N3266">
        <v>-297.52988599999998</v>
      </c>
      <c r="O3266">
        <v>-1.5377909999999999</v>
      </c>
      <c r="P3266">
        <v>41.946083000000002</v>
      </c>
      <c r="Q3266">
        <v>-297.36367799999999</v>
      </c>
      <c r="R3266">
        <v>-1.535342</v>
      </c>
      <c r="S3266">
        <v>25.703310999999999</v>
      </c>
      <c r="T3266">
        <v>2.4499999999999999E-3</v>
      </c>
    </row>
    <row r="3267" spans="1:20" x14ac:dyDescent="0.25">
      <c r="A3267">
        <v>3265</v>
      </c>
      <c r="B3267">
        <v>3</v>
      </c>
      <c r="C3267">
        <v>-1</v>
      </c>
      <c r="D3267" t="s">
        <v>20</v>
      </c>
      <c r="E3267" t="s">
        <v>202</v>
      </c>
      <c r="F3267">
        <v>4.9012E-2</v>
      </c>
      <c r="G3267">
        <v>-1</v>
      </c>
      <c r="H3267">
        <v>406.44200000000001</v>
      </c>
      <c r="I3267">
        <v>-1</v>
      </c>
      <c r="J3267">
        <v>0</v>
      </c>
      <c r="K3267">
        <v>5.4623429999999997</v>
      </c>
      <c r="L3267">
        <v>6.2868999999999994E-2</v>
      </c>
      <c r="M3267">
        <v>41.915292000000001</v>
      </c>
      <c r="N3267">
        <v>-297.79423700000001</v>
      </c>
      <c r="O3267">
        <v>-1.524157</v>
      </c>
      <c r="P3267">
        <v>41.978481000000002</v>
      </c>
      <c r="Q3267">
        <v>-297.85546900000003</v>
      </c>
      <c r="R3267">
        <v>-1.5238069999999999</v>
      </c>
      <c r="S3267">
        <v>8.7989499999999996</v>
      </c>
      <c r="T3267">
        <v>3.5E-4</v>
      </c>
    </row>
    <row r="3268" spans="1:20" x14ac:dyDescent="0.25">
      <c r="A3268">
        <v>3266</v>
      </c>
      <c r="B3268">
        <v>3</v>
      </c>
      <c r="C3268">
        <v>-1</v>
      </c>
      <c r="D3268" t="s">
        <v>20</v>
      </c>
      <c r="E3268" t="s">
        <v>202</v>
      </c>
      <c r="F3268">
        <v>5.6929E-2</v>
      </c>
      <c r="G3268">
        <v>-1</v>
      </c>
      <c r="H3268">
        <v>385.37900000000002</v>
      </c>
      <c r="I3268">
        <v>-1</v>
      </c>
      <c r="J3268">
        <v>0</v>
      </c>
      <c r="K3268">
        <v>5.6120349999999997</v>
      </c>
      <c r="L3268">
        <v>4.2172000000000001E-2</v>
      </c>
      <c r="M3268">
        <v>42.052940999999997</v>
      </c>
      <c r="N3268">
        <v>-298.48644400000001</v>
      </c>
      <c r="O3268">
        <v>-1.5134559999999999</v>
      </c>
      <c r="P3268">
        <v>42.027386</v>
      </c>
      <c r="Q3268">
        <v>-298.51547199999999</v>
      </c>
      <c r="R3268">
        <v>-1.5105869999999999</v>
      </c>
      <c r="S3268">
        <v>3.867467</v>
      </c>
      <c r="T3268">
        <v>2.869E-3</v>
      </c>
    </row>
    <row r="3269" spans="1:20" x14ac:dyDescent="0.25">
      <c r="A3269">
        <v>3267</v>
      </c>
      <c r="B3269">
        <v>3</v>
      </c>
      <c r="C3269">
        <v>-1</v>
      </c>
      <c r="D3269" t="s">
        <v>20</v>
      </c>
      <c r="E3269" t="s">
        <v>202</v>
      </c>
      <c r="F3269">
        <v>2.2811000000000001E-2</v>
      </c>
      <c r="G3269">
        <v>-1</v>
      </c>
      <c r="H3269">
        <v>323.459</v>
      </c>
      <c r="I3269">
        <v>-1</v>
      </c>
      <c r="J3269">
        <v>0</v>
      </c>
      <c r="K3269">
        <v>5.899832</v>
      </c>
      <c r="L3269">
        <v>0.29938500000000001</v>
      </c>
      <c r="M3269">
        <v>42.066648000000001</v>
      </c>
      <c r="N3269">
        <v>-299.07097499999998</v>
      </c>
      <c r="O3269">
        <v>-1.5024489999999999</v>
      </c>
      <c r="P3269">
        <v>42.074657000000002</v>
      </c>
      <c r="Q3269">
        <v>-299.032623</v>
      </c>
      <c r="R3269">
        <v>-1.4969680000000001</v>
      </c>
      <c r="S3269">
        <v>3.9179170000000001</v>
      </c>
      <c r="T3269">
        <v>5.4809999999999998E-3</v>
      </c>
    </row>
    <row r="3270" spans="1:20" x14ac:dyDescent="0.25">
      <c r="A3270">
        <v>3268</v>
      </c>
      <c r="B3270">
        <v>3</v>
      </c>
      <c r="C3270">
        <v>-1</v>
      </c>
      <c r="D3270" t="s">
        <v>20</v>
      </c>
      <c r="E3270" t="s">
        <v>202</v>
      </c>
      <c r="F3270">
        <v>3.2675000000000003E-2</v>
      </c>
      <c r="G3270">
        <v>-1</v>
      </c>
      <c r="H3270">
        <v>657.22799999999995</v>
      </c>
      <c r="I3270">
        <v>-1</v>
      </c>
      <c r="J3270">
        <v>0</v>
      </c>
      <c r="K3270">
        <v>6.2769450000000004</v>
      </c>
      <c r="L3270">
        <v>0.332061</v>
      </c>
      <c r="M3270">
        <v>42.277782000000002</v>
      </c>
      <c r="N3270">
        <v>-299.674533</v>
      </c>
      <c r="O3270">
        <v>-1.4647920000000001</v>
      </c>
      <c r="P3270">
        <v>42.154217000000003</v>
      </c>
      <c r="Q3270">
        <v>-299.57644699999997</v>
      </c>
      <c r="R3270">
        <v>-1.4664969999999999</v>
      </c>
      <c r="S3270">
        <v>15.776327999999999</v>
      </c>
      <c r="T3270">
        <v>1.7049999999999999E-3</v>
      </c>
    </row>
    <row r="3271" spans="1:20" x14ac:dyDescent="0.25">
      <c r="A3271">
        <v>3269</v>
      </c>
      <c r="B3271">
        <v>3</v>
      </c>
      <c r="C3271">
        <v>-1</v>
      </c>
      <c r="D3271" t="s">
        <v>20</v>
      </c>
      <c r="E3271" t="s">
        <v>202</v>
      </c>
      <c r="F3271">
        <v>0.104395</v>
      </c>
      <c r="G3271">
        <v>-1</v>
      </c>
      <c r="H3271">
        <v>409.88499999999999</v>
      </c>
      <c r="I3271">
        <v>-1</v>
      </c>
      <c r="J3271">
        <v>0</v>
      </c>
      <c r="K3271">
        <v>6.7480650000000004</v>
      </c>
      <c r="L3271">
        <v>0.40986800000000001</v>
      </c>
      <c r="M3271">
        <v>42.405043999999997</v>
      </c>
      <c r="N3271">
        <v>-300.26112699999999</v>
      </c>
      <c r="O3271">
        <v>-1.4334690000000001</v>
      </c>
      <c r="P3271">
        <v>42.258758999999998</v>
      </c>
      <c r="Q3271">
        <v>-300.155914</v>
      </c>
      <c r="R3271">
        <v>-1.432393</v>
      </c>
      <c r="S3271">
        <v>18.019192</v>
      </c>
      <c r="T3271">
        <v>1.075E-3</v>
      </c>
    </row>
    <row r="3272" spans="1:20" x14ac:dyDescent="0.25">
      <c r="A3272">
        <v>3270</v>
      </c>
      <c r="B3272">
        <v>3</v>
      </c>
      <c r="C3272">
        <v>-1</v>
      </c>
      <c r="D3272" t="s">
        <v>20</v>
      </c>
      <c r="E3272" t="s">
        <v>202</v>
      </c>
      <c r="F3272">
        <v>8.7615999999999999E-2</v>
      </c>
      <c r="G3272">
        <v>-1</v>
      </c>
      <c r="H3272">
        <v>331.79399999999998</v>
      </c>
      <c r="I3272">
        <v>-1</v>
      </c>
      <c r="J3272">
        <v>0</v>
      </c>
      <c r="K3272">
        <v>7.314292</v>
      </c>
      <c r="L3272">
        <v>0.70658100000000001</v>
      </c>
      <c r="M3272">
        <v>42.643391999999999</v>
      </c>
      <c r="N3272">
        <v>-301.07175599999999</v>
      </c>
      <c r="O3272">
        <v>-1.3600220000000001</v>
      </c>
      <c r="P3272">
        <v>42.461219999999997</v>
      </c>
      <c r="Q3272">
        <v>-300.98049900000001</v>
      </c>
      <c r="R3272">
        <v>-1.3683399999999999</v>
      </c>
      <c r="S3272">
        <v>20.375136000000001</v>
      </c>
      <c r="T3272">
        <v>8.3180000000000007E-3</v>
      </c>
    </row>
    <row r="3273" spans="1:20" x14ac:dyDescent="0.25">
      <c r="A3273">
        <v>3271</v>
      </c>
      <c r="B3273">
        <v>3</v>
      </c>
      <c r="C3273">
        <v>-1</v>
      </c>
      <c r="D3273" t="s">
        <v>20</v>
      </c>
      <c r="E3273" t="s">
        <v>202</v>
      </c>
      <c r="F3273">
        <v>8.8252999999999998E-2</v>
      </c>
      <c r="G3273">
        <v>-1</v>
      </c>
      <c r="H3273">
        <v>316.89699999999999</v>
      </c>
      <c r="I3273">
        <v>-1</v>
      </c>
      <c r="J3273">
        <v>0</v>
      </c>
      <c r="K3273">
        <v>7.7758539999999998</v>
      </c>
      <c r="L3273">
        <v>0.625552</v>
      </c>
      <c r="M3273">
        <v>42.640182000000003</v>
      </c>
      <c r="N3273">
        <v>-301.55344100000002</v>
      </c>
      <c r="O3273">
        <v>-1.3143830000000001</v>
      </c>
      <c r="P3273">
        <v>42.673133999999997</v>
      </c>
      <c r="Q3273">
        <v>-301.630157</v>
      </c>
      <c r="R3273">
        <v>-1.307761</v>
      </c>
      <c r="S3273">
        <v>8.3493960000000005</v>
      </c>
      <c r="T3273">
        <v>6.6220000000000003E-3</v>
      </c>
    </row>
    <row r="3274" spans="1:20" x14ac:dyDescent="0.25">
      <c r="A3274">
        <v>3272</v>
      </c>
      <c r="B3274">
        <v>3</v>
      </c>
      <c r="C3274">
        <v>-1</v>
      </c>
      <c r="D3274" t="s">
        <v>20</v>
      </c>
      <c r="E3274" t="s">
        <v>202</v>
      </c>
      <c r="F3274">
        <v>0.13874600000000001</v>
      </c>
      <c r="G3274">
        <v>-1</v>
      </c>
      <c r="H3274">
        <v>316.887</v>
      </c>
      <c r="I3274">
        <v>-1</v>
      </c>
      <c r="J3274">
        <v>0</v>
      </c>
      <c r="K3274">
        <v>8.0735639999999993</v>
      </c>
      <c r="L3274">
        <v>0.75142299999999995</v>
      </c>
      <c r="M3274">
        <v>43.228318000000002</v>
      </c>
      <c r="N3274">
        <v>-302.59718500000002</v>
      </c>
      <c r="O3274">
        <v>-1.209389</v>
      </c>
      <c r="P3274">
        <v>43.027484999999999</v>
      </c>
      <c r="Q3274">
        <v>-302.52114899999998</v>
      </c>
      <c r="R3274">
        <v>-1.2238789999999999</v>
      </c>
      <c r="S3274">
        <v>21.474481000000001</v>
      </c>
      <c r="T3274">
        <v>1.4489999999999999E-2</v>
      </c>
    </row>
    <row r="3275" spans="1:20" x14ac:dyDescent="0.25">
      <c r="A3275">
        <v>3273</v>
      </c>
      <c r="B3275">
        <v>3</v>
      </c>
      <c r="C3275">
        <v>-1</v>
      </c>
      <c r="D3275" t="s">
        <v>20</v>
      </c>
      <c r="E3275" t="s">
        <v>202</v>
      </c>
      <c r="F3275">
        <v>2.6550000000000001E-2</v>
      </c>
      <c r="G3275">
        <v>-1</v>
      </c>
      <c r="H3275">
        <v>305.98500000000001</v>
      </c>
      <c r="I3275">
        <v>-1</v>
      </c>
      <c r="J3275">
        <v>0</v>
      </c>
      <c r="K3275">
        <v>8.0759179999999997</v>
      </c>
      <c r="L3275">
        <v>0.98206599999999999</v>
      </c>
      <c r="M3275">
        <v>43.315064999999997</v>
      </c>
      <c r="N3275">
        <v>-303.20188999999999</v>
      </c>
      <c r="O3275">
        <v>-1.139659</v>
      </c>
      <c r="P3275">
        <v>43.358452</v>
      </c>
      <c r="Q3275">
        <v>-303.17156999999997</v>
      </c>
      <c r="R3275">
        <v>-1.1447480000000001</v>
      </c>
      <c r="S3275">
        <v>5.2931080000000001</v>
      </c>
      <c r="T3275">
        <v>5.0889999999999998E-3</v>
      </c>
    </row>
    <row r="3276" spans="1:20" x14ac:dyDescent="0.25">
      <c r="A3276">
        <v>3274</v>
      </c>
      <c r="B3276">
        <v>3</v>
      </c>
      <c r="C3276">
        <v>-1</v>
      </c>
      <c r="D3276" t="s">
        <v>20</v>
      </c>
      <c r="E3276" t="s">
        <v>202</v>
      </c>
      <c r="F3276">
        <v>5.2471999999999998E-2</v>
      </c>
      <c r="G3276">
        <v>-1</v>
      </c>
      <c r="H3276">
        <v>295.88900000000001</v>
      </c>
      <c r="I3276">
        <v>-1</v>
      </c>
      <c r="J3276">
        <v>0</v>
      </c>
      <c r="K3276">
        <v>7.9179370000000002</v>
      </c>
      <c r="L3276">
        <v>1.166741</v>
      </c>
      <c r="M3276">
        <v>43.800611000000004</v>
      </c>
      <c r="N3276">
        <v>-303.968006</v>
      </c>
      <c r="O3276">
        <v>-1.0195909999999999</v>
      </c>
      <c r="P3276">
        <v>43.890903000000002</v>
      </c>
      <c r="Q3276">
        <v>-303.97302200000001</v>
      </c>
      <c r="R3276">
        <v>-1.018008</v>
      </c>
      <c r="S3276">
        <v>9.0431559999999998</v>
      </c>
      <c r="T3276">
        <v>1.583E-3</v>
      </c>
    </row>
    <row r="3277" spans="1:20" x14ac:dyDescent="0.25">
      <c r="A3277">
        <v>3275</v>
      </c>
      <c r="B3277">
        <v>3</v>
      </c>
      <c r="C3277">
        <v>-1</v>
      </c>
      <c r="D3277" t="s">
        <v>20</v>
      </c>
      <c r="E3277" t="s">
        <v>202</v>
      </c>
      <c r="F3277">
        <v>0.117105</v>
      </c>
      <c r="G3277">
        <v>-1</v>
      </c>
      <c r="H3277">
        <v>270.79500000000002</v>
      </c>
      <c r="I3277">
        <v>-1</v>
      </c>
      <c r="J3277">
        <v>0</v>
      </c>
      <c r="K3277">
        <v>7.8655429999999997</v>
      </c>
      <c r="L3277">
        <v>1.124128</v>
      </c>
      <c r="M3277">
        <v>44.229374</v>
      </c>
      <c r="N3277">
        <v>-304.55149599999999</v>
      </c>
      <c r="O3277">
        <v>-0.90657500000000002</v>
      </c>
      <c r="P3277">
        <v>44.355319999999999</v>
      </c>
      <c r="Q3277">
        <v>-304.51379400000002</v>
      </c>
      <c r="R3277">
        <v>-0.91561499999999996</v>
      </c>
      <c r="S3277">
        <v>13.146843000000001</v>
      </c>
      <c r="T3277">
        <v>9.0399999999999994E-3</v>
      </c>
    </row>
    <row r="3278" spans="1:20" x14ac:dyDescent="0.25">
      <c r="A3278">
        <v>3276</v>
      </c>
      <c r="B3278">
        <v>3</v>
      </c>
      <c r="C3278">
        <v>-1</v>
      </c>
      <c r="D3278" t="s">
        <v>20</v>
      </c>
      <c r="E3278" t="s">
        <v>202</v>
      </c>
      <c r="F3278">
        <v>0.17030500000000001</v>
      </c>
      <c r="G3278">
        <v>-1</v>
      </c>
      <c r="H3278">
        <v>346.14800000000002</v>
      </c>
      <c r="I3278">
        <v>-1</v>
      </c>
      <c r="J3278">
        <v>0</v>
      </c>
      <c r="K3278">
        <v>7.7027330000000003</v>
      </c>
      <c r="L3278">
        <v>1.395923</v>
      </c>
      <c r="M3278">
        <v>44.808312999999998</v>
      </c>
      <c r="N3278">
        <v>-304.99944499999998</v>
      </c>
      <c r="O3278">
        <v>-0.799126</v>
      </c>
      <c r="P3278">
        <v>44.875103000000003</v>
      </c>
      <c r="Q3278">
        <v>-304.98834199999999</v>
      </c>
      <c r="R3278">
        <v>-0.80147000000000002</v>
      </c>
      <c r="S3278">
        <v>6.7706730000000004</v>
      </c>
      <c r="T3278">
        <v>2.3440000000000002E-3</v>
      </c>
    </row>
    <row r="3279" spans="1:20" x14ac:dyDescent="0.25">
      <c r="A3279">
        <v>3277</v>
      </c>
      <c r="B3279">
        <v>4</v>
      </c>
      <c r="C3279">
        <v>-1</v>
      </c>
      <c r="D3279" t="s">
        <v>21</v>
      </c>
      <c r="E3279" t="s">
        <v>202</v>
      </c>
      <c r="F3279">
        <v>0.13395599999999999</v>
      </c>
      <c r="G3279">
        <v>-1</v>
      </c>
      <c r="H3279">
        <v>933.78499999999997</v>
      </c>
      <c r="I3279">
        <v>-1</v>
      </c>
      <c r="J3279">
        <v>0</v>
      </c>
      <c r="K3279">
        <v>7.8490019999999996</v>
      </c>
      <c r="L3279">
        <v>1.3597980000000001</v>
      </c>
      <c r="M3279">
        <v>45.617733000000001</v>
      </c>
      <c r="N3279">
        <v>-305.51047899999998</v>
      </c>
      <c r="O3279">
        <v>-0.63703900000000002</v>
      </c>
      <c r="P3279">
        <v>45.655814999999997</v>
      </c>
      <c r="Q3279">
        <v>-305.50414999999998</v>
      </c>
      <c r="R3279">
        <v>-0.63651800000000003</v>
      </c>
      <c r="S3279">
        <v>3.8604129999999999</v>
      </c>
      <c r="T3279">
        <v>5.2099999999999998E-4</v>
      </c>
    </row>
    <row r="3280" spans="1:20" x14ac:dyDescent="0.25">
      <c r="A3280">
        <v>3278</v>
      </c>
      <c r="B3280">
        <v>5</v>
      </c>
      <c r="C3280">
        <v>-1</v>
      </c>
      <c r="D3280" t="s">
        <v>22</v>
      </c>
      <c r="E3280" t="s">
        <v>202</v>
      </c>
      <c r="F3280">
        <v>0.101217</v>
      </c>
      <c r="G3280">
        <v>-1</v>
      </c>
      <c r="H3280">
        <v>267.93400000000003</v>
      </c>
      <c r="I3280">
        <v>-1</v>
      </c>
      <c r="J3280">
        <v>0</v>
      </c>
      <c r="K3280">
        <v>8.0676500000000004</v>
      </c>
      <c r="L3280">
        <v>1.1140049999999999</v>
      </c>
      <c r="M3280">
        <v>46.329562000000003</v>
      </c>
      <c r="N3280">
        <v>-305.81311299999999</v>
      </c>
      <c r="O3280">
        <v>-0.52734800000000004</v>
      </c>
      <c r="P3280">
        <v>46.301127999999999</v>
      </c>
      <c r="Q3280">
        <v>-305.82714800000002</v>
      </c>
      <c r="R3280">
        <v>-0.52628399999999997</v>
      </c>
      <c r="S3280">
        <v>3.1708970000000001</v>
      </c>
      <c r="T3280">
        <v>1.0640000000000001E-3</v>
      </c>
    </row>
    <row r="3281" spans="1:20" x14ac:dyDescent="0.25">
      <c r="A3281">
        <v>3279</v>
      </c>
      <c r="B3281">
        <v>5</v>
      </c>
      <c r="C3281">
        <v>-1</v>
      </c>
      <c r="D3281" t="s">
        <v>22</v>
      </c>
      <c r="E3281" t="s">
        <v>202</v>
      </c>
      <c r="F3281">
        <v>3.4889999999999997E-2</v>
      </c>
      <c r="G3281">
        <v>-1</v>
      </c>
      <c r="H3281">
        <v>325.214</v>
      </c>
      <c r="I3281">
        <v>-1</v>
      </c>
      <c r="J3281">
        <v>0</v>
      </c>
      <c r="K3281">
        <v>8.0591969999999993</v>
      </c>
      <c r="L3281">
        <v>1.1869259999999999</v>
      </c>
      <c r="M3281">
        <v>46.972299</v>
      </c>
      <c r="N3281">
        <v>-306.11909100000003</v>
      </c>
      <c r="O3281">
        <v>-0.418601</v>
      </c>
      <c r="P3281">
        <v>46.980922999999997</v>
      </c>
      <c r="Q3281">
        <v>-306.08984400000003</v>
      </c>
      <c r="R3281">
        <v>-0.42145100000000002</v>
      </c>
      <c r="S3281">
        <v>3.0491769999999998</v>
      </c>
      <c r="T3281">
        <v>2.849E-3</v>
      </c>
    </row>
    <row r="3282" spans="1:20" x14ac:dyDescent="0.25">
      <c r="A3282">
        <v>3280</v>
      </c>
      <c r="B3282">
        <v>5</v>
      </c>
      <c r="C3282">
        <v>-1</v>
      </c>
      <c r="D3282" t="s">
        <v>22</v>
      </c>
      <c r="E3282" t="s">
        <v>202</v>
      </c>
      <c r="F3282">
        <v>0.29635400000000001</v>
      </c>
      <c r="G3282">
        <v>-1</v>
      </c>
      <c r="H3282">
        <v>251.03800000000001</v>
      </c>
      <c r="I3282">
        <v>-1</v>
      </c>
      <c r="J3282">
        <v>0</v>
      </c>
      <c r="K3282">
        <v>8.0269919999999999</v>
      </c>
      <c r="L3282">
        <v>1.0409090000000001</v>
      </c>
      <c r="M3282">
        <v>47.915106000000002</v>
      </c>
      <c r="N3282">
        <v>-306.34311300000002</v>
      </c>
      <c r="O3282">
        <v>-0.293902</v>
      </c>
      <c r="P3282">
        <v>47.916542</v>
      </c>
      <c r="Q3282">
        <v>-306.34295700000001</v>
      </c>
      <c r="R3282">
        <v>-0.29386299999999999</v>
      </c>
      <c r="S3282">
        <v>0.14443900000000001</v>
      </c>
      <c r="T3282">
        <v>3.8999999999999999E-5</v>
      </c>
    </row>
    <row r="3283" spans="1:20" x14ac:dyDescent="0.25">
      <c r="A3283">
        <v>3281</v>
      </c>
      <c r="B3283">
        <v>5</v>
      </c>
      <c r="C3283">
        <v>-1</v>
      </c>
      <c r="D3283" t="s">
        <v>22</v>
      </c>
      <c r="E3283" t="s">
        <v>202</v>
      </c>
      <c r="F3283">
        <v>0.20429900000000001</v>
      </c>
      <c r="G3283">
        <v>-1</v>
      </c>
      <c r="H3283">
        <v>326.73700000000002</v>
      </c>
      <c r="I3283">
        <v>-1</v>
      </c>
      <c r="J3283">
        <v>0</v>
      </c>
      <c r="K3283">
        <v>8.0265970000000006</v>
      </c>
      <c r="L3283">
        <v>0.77454900000000004</v>
      </c>
      <c r="M3283">
        <v>48.799869000000001</v>
      </c>
      <c r="N3283">
        <v>-306.35177199999998</v>
      </c>
      <c r="O3283">
        <v>-0.21713299999999999</v>
      </c>
      <c r="P3283">
        <v>48.629142999999999</v>
      </c>
      <c r="Q3283">
        <v>-306.470032</v>
      </c>
      <c r="R3283">
        <v>-0.213472</v>
      </c>
      <c r="S3283">
        <v>20.768440999999999</v>
      </c>
      <c r="T3283">
        <v>3.6600000000000001E-3</v>
      </c>
    </row>
    <row r="3284" spans="1:20" x14ac:dyDescent="0.25">
      <c r="A3284">
        <v>3282</v>
      </c>
      <c r="B3284">
        <v>5</v>
      </c>
      <c r="C3284">
        <v>-1</v>
      </c>
      <c r="D3284" t="s">
        <v>22</v>
      </c>
      <c r="E3284" t="s">
        <v>202</v>
      </c>
      <c r="F3284">
        <v>0.117605</v>
      </c>
      <c r="G3284">
        <v>-1</v>
      </c>
      <c r="H3284">
        <v>358.82100000000003</v>
      </c>
      <c r="I3284">
        <v>-1</v>
      </c>
      <c r="J3284">
        <v>0</v>
      </c>
      <c r="K3284">
        <v>8.0169390000000007</v>
      </c>
      <c r="L3284">
        <v>0.70092900000000002</v>
      </c>
      <c r="M3284">
        <v>49.31626</v>
      </c>
      <c r="N3284">
        <v>-306.565606</v>
      </c>
      <c r="O3284">
        <v>-0.152534</v>
      </c>
      <c r="P3284">
        <v>49.346668000000001</v>
      </c>
      <c r="Q3284">
        <v>-306.556488</v>
      </c>
      <c r="R3284">
        <v>-0.147893</v>
      </c>
      <c r="S3284">
        <v>3.1745800000000002</v>
      </c>
      <c r="T3284">
        <v>4.6410000000000002E-3</v>
      </c>
    </row>
    <row r="3285" spans="1:20" x14ac:dyDescent="0.25">
      <c r="A3285">
        <v>3283</v>
      </c>
      <c r="B3285">
        <v>5</v>
      </c>
      <c r="C3285">
        <v>-1</v>
      </c>
      <c r="D3285" t="s">
        <v>22</v>
      </c>
      <c r="E3285" t="s">
        <v>202</v>
      </c>
      <c r="F3285">
        <v>7.3623999999999995E-2</v>
      </c>
      <c r="G3285">
        <v>-1</v>
      </c>
      <c r="H3285">
        <v>246.56100000000001</v>
      </c>
      <c r="I3285">
        <v>-1</v>
      </c>
      <c r="J3285">
        <v>0</v>
      </c>
      <c r="K3285">
        <v>8.0401430000000005</v>
      </c>
      <c r="L3285">
        <v>0.49160700000000002</v>
      </c>
      <c r="M3285">
        <v>50.335765000000002</v>
      </c>
      <c r="N3285">
        <v>-306.61156099999999</v>
      </c>
      <c r="O3285">
        <v>-8.7512000000000006E-2</v>
      </c>
      <c r="P3285">
        <v>50.308765000000001</v>
      </c>
      <c r="Q3285">
        <v>-306.62451199999998</v>
      </c>
      <c r="R3285">
        <v>-8.3760000000000001E-2</v>
      </c>
      <c r="S3285">
        <v>2.994478</v>
      </c>
      <c r="T3285">
        <v>3.7529999999999998E-3</v>
      </c>
    </row>
    <row r="3286" spans="1:20" x14ac:dyDescent="0.25">
      <c r="A3286">
        <v>3284</v>
      </c>
      <c r="B3286">
        <v>5</v>
      </c>
      <c r="C3286">
        <v>-1</v>
      </c>
      <c r="D3286" t="s">
        <v>22</v>
      </c>
      <c r="E3286" t="s">
        <v>202</v>
      </c>
      <c r="F3286">
        <v>8.115E-2</v>
      </c>
      <c r="G3286">
        <v>-1</v>
      </c>
      <c r="H3286">
        <v>305.91899999999998</v>
      </c>
      <c r="I3286">
        <v>-1</v>
      </c>
      <c r="J3286">
        <v>0</v>
      </c>
      <c r="K3286">
        <v>8.0525610000000007</v>
      </c>
      <c r="L3286">
        <v>0.40693099999999999</v>
      </c>
      <c r="M3286">
        <v>50.817005000000002</v>
      </c>
      <c r="N3286">
        <v>-306.63468999999998</v>
      </c>
      <c r="O3286">
        <v>-6.4257999999999996E-2</v>
      </c>
      <c r="P3286">
        <v>50.791575999999999</v>
      </c>
      <c r="Q3286">
        <v>-306.64416499999999</v>
      </c>
      <c r="R3286">
        <v>-6.0287E-2</v>
      </c>
      <c r="S3286">
        <v>2.7136670000000001</v>
      </c>
      <c r="T3286">
        <v>3.9709999999999997E-3</v>
      </c>
    </row>
    <row r="3287" spans="1:20" x14ac:dyDescent="0.25">
      <c r="A3287">
        <v>3285</v>
      </c>
      <c r="B3287">
        <v>5</v>
      </c>
      <c r="C3287">
        <v>-1</v>
      </c>
      <c r="D3287" t="s">
        <v>22</v>
      </c>
      <c r="E3287" t="s">
        <v>202</v>
      </c>
      <c r="F3287">
        <v>1.9310000000000001E-2</v>
      </c>
      <c r="G3287">
        <v>-1</v>
      </c>
      <c r="H3287">
        <v>274.49700000000001</v>
      </c>
      <c r="I3287">
        <v>-1</v>
      </c>
      <c r="J3287">
        <v>0</v>
      </c>
      <c r="K3287">
        <v>8.1620480000000004</v>
      </c>
      <c r="L3287">
        <v>0.27670299999999998</v>
      </c>
      <c r="M3287">
        <v>51.771023999999997</v>
      </c>
      <c r="N3287">
        <v>-306.66409099999998</v>
      </c>
      <c r="O3287">
        <v>-2.5356E-2</v>
      </c>
      <c r="P3287">
        <v>51.762680000000003</v>
      </c>
      <c r="Q3287">
        <v>-306.66336100000001</v>
      </c>
      <c r="R3287">
        <v>-2.6224000000000001E-2</v>
      </c>
      <c r="S3287">
        <v>0.83756900000000001</v>
      </c>
      <c r="T3287">
        <v>8.6799999999999996E-4</v>
      </c>
    </row>
    <row r="3288" spans="1:20" x14ac:dyDescent="0.25">
      <c r="A3288">
        <v>3286</v>
      </c>
      <c r="B3288">
        <v>5</v>
      </c>
      <c r="C3288">
        <v>-1</v>
      </c>
      <c r="D3288" t="s">
        <v>22</v>
      </c>
      <c r="E3288" t="s">
        <v>202</v>
      </c>
      <c r="F3288">
        <v>0.16644700000000001</v>
      </c>
      <c r="G3288">
        <v>-1</v>
      </c>
      <c r="H3288">
        <v>646.25900000000001</v>
      </c>
      <c r="I3288">
        <v>-1</v>
      </c>
      <c r="J3288">
        <v>0</v>
      </c>
      <c r="K3288">
        <v>8.4311330000000009</v>
      </c>
      <c r="L3288">
        <v>0.125968</v>
      </c>
      <c r="M3288">
        <v>52.511282000000001</v>
      </c>
      <c r="N3288">
        <v>-306.67178000000001</v>
      </c>
      <c r="O3288">
        <v>-1.0840000000000001E-2</v>
      </c>
      <c r="P3288">
        <v>52.509869000000002</v>
      </c>
      <c r="Q3288">
        <v>-306.664581</v>
      </c>
      <c r="R3288">
        <v>-9.3019999999999995E-3</v>
      </c>
      <c r="S3288">
        <v>0.73366299999999995</v>
      </c>
      <c r="T3288">
        <v>1.5380000000000001E-3</v>
      </c>
    </row>
    <row r="3289" spans="1:20" x14ac:dyDescent="0.25">
      <c r="A3289">
        <v>3287</v>
      </c>
      <c r="B3289">
        <v>5</v>
      </c>
      <c r="C3289">
        <v>-1</v>
      </c>
      <c r="D3289" t="s">
        <v>22</v>
      </c>
      <c r="E3289" t="s">
        <v>202</v>
      </c>
      <c r="F3289">
        <v>0.15835199999999999</v>
      </c>
      <c r="G3289">
        <v>-1</v>
      </c>
      <c r="H3289">
        <v>268.39499999999998</v>
      </c>
      <c r="I3289">
        <v>-1</v>
      </c>
      <c r="J3289">
        <v>0</v>
      </c>
      <c r="K3289">
        <v>8.8054310000000005</v>
      </c>
      <c r="L3289">
        <v>0.119341</v>
      </c>
      <c r="M3289">
        <v>53.240259000000002</v>
      </c>
      <c r="N3289">
        <v>-306.70112499999999</v>
      </c>
      <c r="O3289">
        <v>2.43E-4</v>
      </c>
      <c r="P3289">
        <v>53.286903000000002</v>
      </c>
      <c r="Q3289">
        <v>-306.659943</v>
      </c>
      <c r="R3289">
        <v>1.9859999999999999E-3</v>
      </c>
      <c r="S3289">
        <v>6.222289</v>
      </c>
      <c r="T3289">
        <v>1.7420000000000001E-3</v>
      </c>
    </row>
    <row r="3290" spans="1:20" x14ac:dyDescent="0.25">
      <c r="A3290">
        <v>3288</v>
      </c>
      <c r="B3290">
        <v>5</v>
      </c>
      <c r="C3290">
        <v>-1</v>
      </c>
      <c r="D3290" t="s">
        <v>22</v>
      </c>
      <c r="E3290" t="s">
        <v>202</v>
      </c>
      <c r="F3290">
        <v>2.7886000000000001E-2</v>
      </c>
      <c r="G3290">
        <v>-1</v>
      </c>
      <c r="H3290">
        <v>243.529</v>
      </c>
      <c r="I3290">
        <v>-1</v>
      </c>
      <c r="J3290">
        <v>0</v>
      </c>
      <c r="K3290">
        <v>9.3919560000000004</v>
      </c>
      <c r="L3290">
        <v>6.7523E-2</v>
      </c>
      <c r="M3290">
        <v>54.373711999999998</v>
      </c>
      <c r="N3290">
        <v>-306.64197799999999</v>
      </c>
      <c r="O3290">
        <v>6.7149999999999996E-3</v>
      </c>
      <c r="P3290">
        <v>54.381107</v>
      </c>
      <c r="Q3290">
        <v>-306.650238</v>
      </c>
      <c r="R3290">
        <v>8.371E-3</v>
      </c>
      <c r="S3290">
        <v>1.108727</v>
      </c>
      <c r="T3290">
        <v>1.6559999999999999E-3</v>
      </c>
    </row>
    <row r="3291" spans="1:20" x14ac:dyDescent="0.25">
      <c r="A3291">
        <v>3289</v>
      </c>
      <c r="B3291">
        <v>5</v>
      </c>
      <c r="C3291">
        <v>-1</v>
      </c>
      <c r="D3291" t="s">
        <v>22</v>
      </c>
      <c r="E3291" t="s">
        <v>202</v>
      </c>
      <c r="F3291">
        <v>0.13353000000000001</v>
      </c>
      <c r="G3291">
        <v>-1</v>
      </c>
      <c r="H3291">
        <v>259.87799999999999</v>
      </c>
      <c r="I3291">
        <v>-1</v>
      </c>
      <c r="J3291">
        <v>0</v>
      </c>
      <c r="K3291">
        <v>9.8696750000000009</v>
      </c>
      <c r="L3291">
        <v>-1.186E-3</v>
      </c>
      <c r="M3291">
        <v>55.199032000000003</v>
      </c>
      <c r="N3291">
        <v>-306.680857</v>
      </c>
      <c r="O3291">
        <v>3.228E-3</v>
      </c>
      <c r="P3291">
        <v>55.250045999999998</v>
      </c>
      <c r="Q3291">
        <v>-306.64041099999997</v>
      </c>
      <c r="R3291">
        <v>1.0612E-2</v>
      </c>
      <c r="S3291">
        <v>6.5102349999999998</v>
      </c>
      <c r="T3291">
        <v>7.3829999999999998E-3</v>
      </c>
    </row>
    <row r="3292" spans="1:20" x14ac:dyDescent="0.25">
      <c r="A3292">
        <v>3290</v>
      </c>
      <c r="B3292">
        <v>4</v>
      </c>
      <c r="C3292">
        <v>-1</v>
      </c>
      <c r="D3292" t="s">
        <v>23</v>
      </c>
      <c r="E3292" t="s">
        <v>202</v>
      </c>
      <c r="F3292">
        <v>3.177E-2</v>
      </c>
      <c r="G3292">
        <v>-1</v>
      </c>
      <c r="H3292">
        <v>274.59399999999999</v>
      </c>
      <c r="I3292">
        <v>-1</v>
      </c>
      <c r="J3292">
        <v>0</v>
      </c>
      <c r="K3292">
        <v>10.362094000000001</v>
      </c>
      <c r="L3292">
        <v>3.1198E-2</v>
      </c>
      <c r="M3292">
        <v>56.168761000000003</v>
      </c>
      <c r="N3292">
        <v>-306.62014599999998</v>
      </c>
      <c r="O3292">
        <v>1.2038999999999999E-2</v>
      </c>
      <c r="P3292">
        <v>56.163017000000004</v>
      </c>
      <c r="Q3292">
        <v>-306.62905899999998</v>
      </c>
      <c r="R3292">
        <v>1.2378999999999999E-2</v>
      </c>
      <c r="S3292">
        <v>1.060335</v>
      </c>
      <c r="T3292">
        <v>3.4000000000000002E-4</v>
      </c>
    </row>
    <row r="3293" spans="1:20" x14ac:dyDescent="0.25">
      <c r="A3293">
        <v>3291</v>
      </c>
      <c r="B3293">
        <v>4</v>
      </c>
      <c r="C3293">
        <v>-1</v>
      </c>
      <c r="D3293" t="s">
        <v>23</v>
      </c>
      <c r="E3293" t="s">
        <v>202</v>
      </c>
      <c r="F3293">
        <v>0.22270100000000001</v>
      </c>
      <c r="G3293">
        <v>-1</v>
      </c>
      <c r="H3293">
        <v>216.566</v>
      </c>
      <c r="I3293">
        <v>-1</v>
      </c>
      <c r="J3293">
        <v>0</v>
      </c>
      <c r="K3293">
        <v>10.993606</v>
      </c>
      <c r="L3293">
        <v>1.8519000000000001E-2</v>
      </c>
      <c r="M3293">
        <v>57.470142000000003</v>
      </c>
      <c r="N3293">
        <v>-306.629119</v>
      </c>
      <c r="O3293">
        <v>1.5127E-2</v>
      </c>
      <c r="P3293">
        <v>57.447678000000003</v>
      </c>
      <c r="Q3293">
        <v>-306.61172499999998</v>
      </c>
      <c r="R3293">
        <v>1.3625E-2</v>
      </c>
      <c r="S3293">
        <v>2.8411010000000001</v>
      </c>
      <c r="T3293">
        <v>1.5009999999999999E-3</v>
      </c>
    </row>
    <row r="3294" spans="1:20" x14ac:dyDescent="0.25">
      <c r="A3294">
        <v>3292</v>
      </c>
      <c r="B3294">
        <v>4</v>
      </c>
      <c r="C3294">
        <v>-1</v>
      </c>
      <c r="D3294" t="s">
        <v>23</v>
      </c>
      <c r="E3294" t="s">
        <v>202</v>
      </c>
      <c r="F3294">
        <v>2.6967999999999999E-2</v>
      </c>
      <c r="G3294">
        <v>-1</v>
      </c>
      <c r="H3294">
        <v>421.39699999999999</v>
      </c>
      <c r="I3294">
        <v>-1</v>
      </c>
      <c r="J3294">
        <v>0</v>
      </c>
      <c r="K3294">
        <v>11.453154</v>
      </c>
      <c r="L3294">
        <v>-2.7944E-2</v>
      </c>
      <c r="M3294">
        <v>58.457985000000001</v>
      </c>
      <c r="N3294">
        <v>-306.61945800000001</v>
      </c>
      <c r="O3294">
        <v>1.3682E-2</v>
      </c>
      <c r="P3294">
        <v>58.460124999999998</v>
      </c>
      <c r="Q3294">
        <v>-306.598816</v>
      </c>
      <c r="R3294">
        <v>1.2918000000000001E-2</v>
      </c>
      <c r="S3294">
        <v>2.0752290000000002</v>
      </c>
      <c r="T3294">
        <v>7.6300000000000001E-4</v>
      </c>
    </row>
    <row r="3295" spans="1:20" x14ac:dyDescent="0.25">
      <c r="A3295">
        <v>3293</v>
      </c>
      <c r="B3295">
        <v>4</v>
      </c>
      <c r="C3295">
        <v>-1</v>
      </c>
      <c r="D3295" t="s">
        <v>23</v>
      </c>
      <c r="E3295" t="s">
        <v>202</v>
      </c>
      <c r="F3295">
        <v>0.19221199999999999</v>
      </c>
      <c r="G3295">
        <v>-1</v>
      </c>
      <c r="H3295">
        <v>369.089</v>
      </c>
      <c r="I3295">
        <v>-1</v>
      </c>
      <c r="J3295">
        <v>0</v>
      </c>
      <c r="K3295">
        <v>11.896625999999999</v>
      </c>
      <c r="L3295">
        <v>-2.2918999999999998E-2</v>
      </c>
      <c r="M3295">
        <v>59.458744000000003</v>
      </c>
      <c r="N3295">
        <v>-306.61606699999999</v>
      </c>
      <c r="O3295">
        <v>1.3637E-2</v>
      </c>
      <c r="P3295">
        <v>59.513129999999997</v>
      </c>
      <c r="Q3295">
        <v>-306.58801299999999</v>
      </c>
      <c r="R3295">
        <v>1.0652999999999999E-2</v>
      </c>
      <c r="S3295">
        <v>6.1195639999999996</v>
      </c>
      <c r="T3295">
        <v>2.983E-3</v>
      </c>
    </row>
    <row r="3296" spans="1:20" x14ac:dyDescent="0.25">
      <c r="A3296">
        <v>3294</v>
      </c>
      <c r="B3296">
        <v>4</v>
      </c>
      <c r="C3296">
        <v>-1</v>
      </c>
      <c r="D3296" t="s">
        <v>23</v>
      </c>
      <c r="E3296" t="s">
        <v>202</v>
      </c>
      <c r="F3296">
        <v>0.23895</v>
      </c>
      <c r="G3296">
        <v>-1</v>
      </c>
      <c r="H3296">
        <v>273.697</v>
      </c>
      <c r="I3296">
        <v>-1</v>
      </c>
      <c r="J3296">
        <v>0</v>
      </c>
      <c r="K3296">
        <v>12.467104000000001</v>
      </c>
      <c r="L3296">
        <v>-1.6716000000000002E-2</v>
      </c>
      <c r="M3296">
        <v>60.819406999999998</v>
      </c>
      <c r="N3296">
        <v>-306.67691100000002</v>
      </c>
      <c r="O3296">
        <v>2.0560000000000001E-3</v>
      </c>
      <c r="P3296">
        <v>60.977943000000003</v>
      </c>
      <c r="Q3296">
        <v>-306.57549999999998</v>
      </c>
      <c r="R3296">
        <v>8.0520000000000001E-3</v>
      </c>
      <c r="S3296">
        <v>18.81964</v>
      </c>
      <c r="T3296">
        <v>5.9959999999999996E-3</v>
      </c>
    </row>
    <row r="3297" spans="1:20" x14ac:dyDescent="0.25">
      <c r="A3297">
        <v>3295</v>
      </c>
      <c r="B3297">
        <v>4</v>
      </c>
      <c r="C3297">
        <v>-1</v>
      </c>
      <c r="D3297" t="s">
        <v>23</v>
      </c>
      <c r="E3297" t="s">
        <v>202</v>
      </c>
      <c r="F3297">
        <v>0.12767300000000001</v>
      </c>
      <c r="G3297">
        <v>-1</v>
      </c>
      <c r="H3297">
        <v>304.72899999999998</v>
      </c>
      <c r="I3297">
        <v>-1</v>
      </c>
      <c r="J3297">
        <v>0</v>
      </c>
      <c r="K3297">
        <v>12.883445999999999</v>
      </c>
      <c r="L3297">
        <v>-1.1389E-2</v>
      </c>
      <c r="M3297">
        <v>62.047730000000001</v>
      </c>
      <c r="N3297">
        <v>-306.64029900000003</v>
      </c>
      <c r="O3297">
        <v>6.3889999999999997E-3</v>
      </c>
      <c r="P3297">
        <v>62.120831000000003</v>
      </c>
      <c r="Q3297">
        <v>-306.56723</v>
      </c>
      <c r="R3297">
        <v>6.8040000000000002E-3</v>
      </c>
      <c r="S3297">
        <v>10.335788000000001</v>
      </c>
      <c r="T3297">
        <v>4.15E-4</v>
      </c>
    </row>
    <row r="3298" spans="1:20" x14ac:dyDescent="0.25">
      <c r="A3298">
        <v>3296</v>
      </c>
      <c r="B3298">
        <v>4</v>
      </c>
      <c r="C3298">
        <v>-1</v>
      </c>
      <c r="D3298" t="s">
        <v>23</v>
      </c>
      <c r="E3298" t="s">
        <v>202</v>
      </c>
      <c r="F3298">
        <v>1.2945999999999999E-2</v>
      </c>
      <c r="G3298">
        <v>-1</v>
      </c>
      <c r="H3298">
        <v>315.82299999999998</v>
      </c>
      <c r="I3298">
        <v>-1</v>
      </c>
      <c r="J3298">
        <v>0</v>
      </c>
      <c r="K3298">
        <v>13.292814</v>
      </c>
      <c r="L3298">
        <v>-1.5257E-2</v>
      </c>
      <c r="M3298">
        <v>63.304299999999998</v>
      </c>
      <c r="N3298">
        <v>-306.524585</v>
      </c>
      <c r="O3298">
        <v>7.8829999999999994E-3</v>
      </c>
      <c r="P3298">
        <v>63.300818999999997</v>
      </c>
      <c r="Q3298">
        <v>-306.559753</v>
      </c>
      <c r="R3298">
        <v>5.855E-3</v>
      </c>
      <c r="S3298">
        <v>3.5340210000000001</v>
      </c>
      <c r="T3298">
        <v>2.0279999999999999E-3</v>
      </c>
    </row>
    <row r="3299" spans="1:20" x14ac:dyDescent="0.25">
      <c r="A3299">
        <v>3297</v>
      </c>
      <c r="B3299">
        <v>4</v>
      </c>
      <c r="C3299">
        <v>-1</v>
      </c>
      <c r="D3299" t="s">
        <v>23</v>
      </c>
      <c r="E3299" t="s">
        <v>202</v>
      </c>
      <c r="F3299">
        <v>6.7931000000000005E-2</v>
      </c>
      <c r="G3299">
        <v>-1</v>
      </c>
      <c r="H3299">
        <v>317.27300000000002</v>
      </c>
      <c r="I3299">
        <v>-1</v>
      </c>
      <c r="J3299">
        <v>0</v>
      </c>
      <c r="K3299">
        <v>13.696884000000001</v>
      </c>
      <c r="L3299">
        <v>-1.6757000000000001E-2</v>
      </c>
      <c r="M3299">
        <v>64.513474000000002</v>
      </c>
      <c r="N3299">
        <v>-306.56446299999999</v>
      </c>
      <c r="O3299">
        <v>7.0439999999999999E-3</v>
      </c>
      <c r="P3299">
        <v>64.517386999999999</v>
      </c>
      <c r="Q3299">
        <v>-306.55398600000001</v>
      </c>
      <c r="R3299">
        <v>4.3420000000000004E-3</v>
      </c>
      <c r="S3299">
        <v>1.118457</v>
      </c>
      <c r="T3299">
        <v>2.702E-3</v>
      </c>
    </row>
    <row r="3300" spans="1:20" x14ac:dyDescent="0.25">
      <c r="A3300">
        <v>3298</v>
      </c>
      <c r="B3300">
        <v>5</v>
      </c>
      <c r="C3300">
        <v>-1</v>
      </c>
      <c r="D3300" t="s">
        <v>24</v>
      </c>
      <c r="E3300" t="s">
        <v>202</v>
      </c>
      <c r="F3300">
        <v>7.1720000000000006E-2</v>
      </c>
      <c r="G3300">
        <v>-1</v>
      </c>
      <c r="H3300">
        <v>494.97699999999998</v>
      </c>
      <c r="I3300">
        <v>-1</v>
      </c>
      <c r="J3300">
        <v>0</v>
      </c>
      <c r="K3300">
        <v>14.096411</v>
      </c>
      <c r="L3300">
        <v>-1.2447E-2</v>
      </c>
      <c r="M3300">
        <v>65.768786000000006</v>
      </c>
      <c r="N3300">
        <v>-306.53781500000002</v>
      </c>
      <c r="O3300">
        <v>2.614E-3</v>
      </c>
      <c r="P3300">
        <v>65.770103000000006</v>
      </c>
      <c r="Q3300">
        <v>-306.54950000000002</v>
      </c>
      <c r="R3300">
        <v>3.0379999999999999E-3</v>
      </c>
      <c r="S3300">
        <v>1.175843</v>
      </c>
      <c r="T3300">
        <v>4.2400000000000001E-4</v>
      </c>
    </row>
    <row r="3301" spans="1:20" x14ac:dyDescent="0.25">
      <c r="A3301">
        <v>3299</v>
      </c>
      <c r="B3301">
        <v>6</v>
      </c>
      <c r="C3301">
        <v>-1</v>
      </c>
      <c r="D3301" t="s">
        <v>25</v>
      </c>
      <c r="E3301" t="s">
        <v>202</v>
      </c>
      <c r="F3301">
        <v>0.123611</v>
      </c>
      <c r="G3301">
        <v>-1</v>
      </c>
      <c r="H3301">
        <v>212.55699999999999</v>
      </c>
      <c r="I3301">
        <v>-1</v>
      </c>
      <c r="J3301">
        <v>0</v>
      </c>
      <c r="K3301">
        <v>14.622700999999999</v>
      </c>
      <c r="L3301">
        <v>-7.071E-3</v>
      </c>
      <c r="M3301">
        <v>67.460103000000004</v>
      </c>
      <c r="N3301">
        <v>-306.55760800000002</v>
      </c>
      <c r="O3301">
        <v>1.1490000000000001E-3</v>
      </c>
      <c r="P3301">
        <v>67.495941000000002</v>
      </c>
      <c r="Q3301">
        <v>-306.54492199999999</v>
      </c>
      <c r="R3301">
        <v>1.9300000000000001E-3</v>
      </c>
      <c r="S3301">
        <v>3.8017460000000001</v>
      </c>
      <c r="T3301">
        <v>7.8100000000000001E-4</v>
      </c>
    </row>
    <row r="3302" spans="1:20" x14ac:dyDescent="0.25">
      <c r="A3302">
        <v>3300</v>
      </c>
      <c r="B3302">
        <v>6</v>
      </c>
      <c r="C3302">
        <v>-1</v>
      </c>
      <c r="D3302" t="s">
        <v>25</v>
      </c>
      <c r="E3302" t="s">
        <v>202</v>
      </c>
      <c r="F3302">
        <v>3.2405999999999997E-2</v>
      </c>
      <c r="G3302">
        <v>-1</v>
      </c>
      <c r="H3302">
        <v>236.065</v>
      </c>
      <c r="I3302">
        <v>-1</v>
      </c>
      <c r="J3302">
        <v>0</v>
      </c>
      <c r="K3302">
        <v>15.012879</v>
      </c>
      <c r="L3302">
        <v>-7.2379999999999996E-3</v>
      </c>
      <c r="M3302">
        <v>68.837351999999996</v>
      </c>
      <c r="N3302">
        <v>-306.54344200000003</v>
      </c>
      <c r="O3302">
        <v>5.9999999999999995E-4</v>
      </c>
      <c r="P3302">
        <v>68.831505000000007</v>
      </c>
      <c r="Q3302">
        <v>-306.54248000000001</v>
      </c>
      <c r="R3302">
        <v>1.328E-3</v>
      </c>
      <c r="S3302">
        <v>0.59260500000000005</v>
      </c>
      <c r="T3302">
        <v>7.2800000000000002E-4</v>
      </c>
    </row>
    <row r="3303" spans="1:20" x14ac:dyDescent="0.25">
      <c r="A3303">
        <v>3301</v>
      </c>
      <c r="B3303">
        <v>6</v>
      </c>
      <c r="C3303">
        <v>-1</v>
      </c>
      <c r="D3303" t="s">
        <v>25</v>
      </c>
      <c r="E3303" t="s">
        <v>202</v>
      </c>
      <c r="F3303">
        <v>4.5246000000000001E-2</v>
      </c>
      <c r="G3303">
        <v>-1</v>
      </c>
      <c r="H3303">
        <v>272.637</v>
      </c>
      <c r="I3303">
        <v>-1</v>
      </c>
      <c r="J3303">
        <v>0</v>
      </c>
      <c r="K3303">
        <v>15.399312</v>
      </c>
      <c r="L3303">
        <v>-5.6420000000000003E-3</v>
      </c>
      <c r="M3303">
        <v>70.230585000000005</v>
      </c>
      <c r="N3303">
        <v>-306.51018699999997</v>
      </c>
      <c r="O3303">
        <v>8.2999999999999998E-5</v>
      </c>
      <c r="P3303">
        <v>70.202019000000007</v>
      </c>
      <c r="Q3303">
        <v>-306.540863</v>
      </c>
      <c r="R3303">
        <v>7.5100000000000004E-4</v>
      </c>
      <c r="S3303">
        <v>4.1916989999999998</v>
      </c>
      <c r="T3303">
        <v>6.6799999999999997E-4</v>
      </c>
    </row>
    <row r="3304" spans="1:20" x14ac:dyDescent="0.25">
      <c r="A3304">
        <v>3302</v>
      </c>
      <c r="B3304">
        <v>6</v>
      </c>
      <c r="C3304">
        <v>-1</v>
      </c>
      <c r="D3304" t="s">
        <v>25</v>
      </c>
      <c r="E3304" t="s">
        <v>202</v>
      </c>
      <c r="F3304">
        <v>3.5701999999999998E-2</v>
      </c>
      <c r="G3304">
        <v>-1</v>
      </c>
      <c r="H3304">
        <v>303.59500000000003</v>
      </c>
      <c r="I3304">
        <v>-1</v>
      </c>
      <c r="J3304">
        <v>0</v>
      </c>
      <c r="K3304">
        <v>15.883832999999999</v>
      </c>
      <c r="L3304">
        <v>-3.382E-3</v>
      </c>
      <c r="M3304">
        <v>72.138734999999997</v>
      </c>
      <c r="N3304">
        <v>-306.49543699999998</v>
      </c>
      <c r="O3304">
        <v>2.7520000000000001E-3</v>
      </c>
      <c r="P3304">
        <v>72.082419999999999</v>
      </c>
      <c r="Q3304">
        <v>-306.53961199999998</v>
      </c>
      <c r="R3304">
        <v>2.4499999999999999E-4</v>
      </c>
      <c r="S3304">
        <v>7.1573450000000003</v>
      </c>
      <c r="T3304">
        <v>2.5070000000000001E-3</v>
      </c>
    </row>
    <row r="3305" spans="1:20" x14ac:dyDescent="0.25">
      <c r="A3305">
        <v>3303</v>
      </c>
      <c r="B3305">
        <v>6</v>
      </c>
      <c r="C3305">
        <v>-1</v>
      </c>
      <c r="D3305" t="s">
        <v>25</v>
      </c>
      <c r="E3305" t="s">
        <v>202</v>
      </c>
      <c r="F3305">
        <v>0.19101099999999999</v>
      </c>
      <c r="G3305">
        <v>-1</v>
      </c>
      <c r="H3305">
        <v>306.286</v>
      </c>
      <c r="I3305">
        <v>-1</v>
      </c>
      <c r="J3305">
        <v>0</v>
      </c>
      <c r="K3305">
        <v>16.102050999999999</v>
      </c>
      <c r="L3305">
        <v>-1.402E-3</v>
      </c>
      <c r="M3305">
        <v>73.535183000000004</v>
      </c>
      <c r="N3305">
        <v>-306.52567900000003</v>
      </c>
      <c r="O3305">
        <v>-2.7700000000000001E-4</v>
      </c>
      <c r="P3305">
        <v>73.524169999999998</v>
      </c>
      <c r="Q3305">
        <v>-306.53909299999998</v>
      </c>
      <c r="R3305">
        <v>5.0000000000000002E-5</v>
      </c>
      <c r="S3305">
        <v>1.735608</v>
      </c>
      <c r="T3305">
        <v>2.2699999999999999E-4</v>
      </c>
    </row>
    <row r="3306" spans="1:20" x14ac:dyDescent="0.25">
      <c r="A3306">
        <v>3304</v>
      </c>
      <c r="B3306">
        <v>6</v>
      </c>
      <c r="C3306">
        <v>-1</v>
      </c>
      <c r="D3306" t="s">
        <v>25</v>
      </c>
      <c r="E3306" t="s">
        <v>202</v>
      </c>
      <c r="F3306">
        <v>4.709E-2</v>
      </c>
      <c r="G3306">
        <v>-1</v>
      </c>
      <c r="H3306">
        <v>295.51499999999999</v>
      </c>
      <c r="I3306">
        <v>-1</v>
      </c>
      <c r="J3306">
        <v>0</v>
      </c>
      <c r="K3306">
        <v>16.144871999999999</v>
      </c>
      <c r="L3306">
        <v>-2.568E-3</v>
      </c>
      <c r="M3306">
        <v>74.945151999999993</v>
      </c>
      <c r="N3306">
        <v>-306.53998300000001</v>
      </c>
      <c r="O3306">
        <v>-4.9620000000000003E-3</v>
      </c>
      <c r="P3306">
        <v>74.976555000000005</v>
      </c>
      <c r="Q3306">
        <v>-306.53900099999998</v>
      </c>
      <c r="R3306">
        <v>-1.3799999999999999E-4</v>
      </c>
      <c r="S3306">
        <v>3.1417899999999999</v>
      </c>
      <c r="T3306">
        <v>4.8240000000000002E-3</v>
      </c>
    </row>
    <row r="3307" spans="1:20" x14ac:dyDescent="0.25">
      <c r="A3307">
        <v>3305</v>
      </c>
      <c r="B3307">
        <v>6</v>
      </c>
      <c r="C3307">
        <v>-1</v>
      </c>
      <c r="D3307" t="s">
        <v>25</v>
      </c>
      <c r="E3307" t="s">
        <v>202</v>
      </c>
      <c r="F3307">
        <v>3.6741999999999997E-2</v>
      </c>
      <c r="G3307">
        <v>-1</v>
      </c>
      <c r="H3307">
        <v>314.02</v>
      </c>
      <c r="I3307">
        <v>-1</v>
      </c>
      <c r="J3307">
        <v>0</v>
      </c>
      <c r="K3307">
        <v>16.072692</v>
      </c>
      <c r="L3307">
        <v>-6.5799999999999995E-4</v>
      </c>
      <c r="M3307">
        <v>76.424541000000005</v>
      </c>
      <c r="N3307">
        <v>-306.54108500000001</v>
      </c>
      <c r="O3307">
        <v>4.0299999999999998E-4</v>
      </c>
      <c r="P3307">
        <v>76.426399000000004</v>
      </c>
      <c r="Q3307">
        <v>-306.539154</v>
      </c>
      <c r="R3307">
        <v>-2.4499999999999999E-4</v>
      </c>
      <c r="S3307">
        <v>0.267982</v>
      </c>
      <c r="T3307">
        <v>1.5799999999999999E-4</v>
      </c>
    </row>
    <row r="3308" spans="1:20" x14ac:dyDescent="0.25">
      <c r="A3308">
        <v>3306</v>
      </c>
      <c r="B3308">
        <v>5</v>
      </c>
      <c r="C3308">
        <v>-1</v>
      </c>
      <c r="D3308" t="s">
        <v>26</v>
      </c>
      <c r="E3308" t="s">
        <v>202</v>
      </c>
      <c r="F3308">
        <v>4.2590999999999997E-2</v>
      </c>
      <c r="G3308">
        <v>-1</v>
      </c>
      <c r="H3308">
        <v>318.322</v>
      </c>
      <c r="I3308">
        <v>-1</v>
      </c>
      <c r="J3308">
        <v>0</v>
      </c>
      <c r="K3308">
        <v>15.939921</v>
      </c>
      <c r="L3308">
        <v>-1.54E-4</v>
      </c>
      <c r="M3308">
        <v>78.321562</v>
      </c>
      <c r="N3308">
        <v>-306.53016000000002</v>
      </c>
      <c r="O3308">
        <v>-3.2569999999999999E-3</v>
      </c>
      <c r="P3308">
        <v>78.346137999999996</v>
      </c>
      <c r="Q3308">
        <v>-306.53955100000002</v>
      </c>
      <c r="R3308">
        <v>-2.8400000000000002E-4</v>
      </c>
      <c r="S3308">
        <v>2.630951</v>
      </c>
      <c r="T3308">
        <v>2.9729999999999999E-3</v>
      </c>
    </row>
    <row r="3309" spans="1:20" x14ac:dyDescent="0.25">
      <c r="A3309">
        <v>3307</v>
      </c>
      <c r="B3309">
        <v>5</v>
      </c>
      <c r="C3309">
        <v>-1</v>
      </c>
      <c r="D3309" t="s">
        <v>26</v>
      </c>
      <c r="E3309" t="s">
        <v>202</v>
      </c>
      <c r="F3309">
        <v>5.2320999999999999E-2</v>
      </c>
      <c r="G3309">
        <v>-1</v>
      </c>
      <c r="H3309">
        <v>775.85199999999998</v>
      </c>
      <c r="I3309">
        <v>-1</v>
      </c>
      <c r="J3309">
        <v>0</v>
      </c>
      <c r="K3309">
        <v>15.879193000000001</v>
      </c>
      <c r="L3309">
        <v>-5.1999999999999997E-5</v>
      </c>
      <c r="M3309">
        <v>79.774469999999994</v>
      </c>
      <c r="N3309">
        <v>-306.52180600000003</v>
      </c>
      <c r="O3309">
        <v>-4.1609999999999998E-3</v>
      </c>
      <c r="P3309">
        <v>79.777305999999996</v>
      </c>
      <c r="Q3309">
        <v>-306.53988600000002</v>
      </c>
      <c r="R3309">
        <v>-2.92E-4</v>
      </c>
      <c r="S3309">
        <v>1.8301719999999999</v>
      </c>
      <c r="T3309">
        <v>3.869E-3</v>
      </c>
    </row>
    <row r="3310" spans="1:20" x14ac:dyDescent="0.25">
      <c r="A3310">
        <v>3308</v>
      </c>
      <c r="B3310">
        <v>5</v>
      </c>
      <c r="C3310">
        <v>-1</v>
      </c>
      <c r="D3310" t="s">
        <v>26</v>
      </c>
      <c r="E3310" t="s">
        <v>202</v>
      </c>
      <c r="F3310">
        <v>3.8664999999999998E-2</v>
      </c>
      <c r="G3310">
        <v>-1</v>
      </c>
      <c r="H3310">
        <v>259.05500000000001</v>
      </c>
      <c r="I3310">
        <v>-1</v>
      </c>
      <c r="J3310">
        <v>0</v>
      </c>
      <c r="K3310">
        <v>15.864841</v>
      </c>
      <c r="L3310">
        <v>-1.5999999999999999E-5</v>
      </c>
      <c r="M3310">
        <v>81.212918000000002</v>
      </c>
      <c r="N3310">
        <v>-306.569185</v>
      </c>
      <c r="O3310">
        <v>-1.6050000000000001E-3</v>
      </c>
      <c r="P3310">
        <v>81.205399</v>
      </c>
      <c r="Q3310">
        <v>-306.54022200000003</v>
      </c>
      <c r="R3310">
        <v>-2.9500000000000001E-4</v>
      </c>
      <c r="S3310">
        <v>2.9922559999999998</v>
      </c>
      <c r="T3310">
        <v>1.31E-3</v>
      </c>
    </row>
    <row r="3311" spans="1:20" x14ac:dyDescent="0.25">
      <c r="A3311">
        <v>3309</v>
      </c>
      <c r="B3311">
        <v>5</v>
      </c>
      <c r="C3311">
        <v>-1</v>
      </c>
      <c r="D3311" t="s">
        <v>26</v>
      </c>
      <c r="E3311" t="s">
        <v>202</v>
      </c>
      <c r="F3311">
        <v>0.106714</v>
      </c>
      <c r="G3311">
        <v>-1</v>
      </c>
      <c r="H3311">
        <v>339.10199999999998</v>
      </c>
      <c r="I3311">
        <v>-1</v>
      </c>
      <c r="J3311">
        <v>0</v>
      </c>
      <c r="K3311">
        <v>15.881769</v>
      </c>
      <c r="L3311">
        <v>-5.0000000000000004E-6</v>
      </c>
      <c r="M3311">
        <v>82.652715999999998</v>
      </c>
      <c r="N3311">
        <v>-306.52555799999999</v>
      </c>
      <c r="O3311">
        <v>-1.3270000000000001E-3</v>
      </c>
      <c r="P3311">
        <v>82.633942000000005</v>
      </c>
      <c r="Q3311">
        <v>-306.54058800000001</v>
      </c>
      <c r="R3311">
        <v>-2.9500000000000001E-4</v>
      </c>
      <c r="S3311">
        <v>2.4049860000000001</v>
      </c>
      <c r="T3311">
        <v>1.031E-3</v>
      </c>
    </row>
    <row r="3312" spans="1:20" x14ac:dyDescent="0.25">
      <c r="A3312">
        <v>3310</v>
      </c>
      <c r="B3312">
        <v>5</v>
      </c>
      <c r="C3312">
        <v>-1</v>
      </c>
      <c r="D3312" t="s">
        <v>26</v>
      </c>
      <c r="E3312" t="s">
        <v>202</v>
      </c>
      <c r="F3312">
        <v>6.5934000000000006E-2</v>
      </c>
      <c r="G3312">
        <v>-1</v>
      </c>
      <c r="H3312">
        <v>275.755</v>
      </c>
      <c r="I3312">
        <v>-1</v>
      </c>
      <c r="J3312">
        <v>0</v>
      </c>
      <c r="K3312">
        <v>15.916213000000001</v>
      </c>
      <c r="L3312">
        <v>0</v>
      </c>
      <c r="M3312">
        <v>84.578592</v>
      </c>
      <c r="N3312">
        <v>-306.50553000000002</v>
      </c>
      <c r="O3312">
        <v>-6.9999999999999999E-4</v>
      </c>
      <c r="P3312">
        <v>84.542061000000004</v>
      </c>
      <c r="Q3312">
        <v>-306.54104599999999</v>
      </c>
      <c r="R3312">
        <v>-2.9599999999999998E-4</v>
      </c>
      <c r="S3312">
        <v>5.0949970000000002</v>
      </c>
      <c r="T3312">
        <v>4.0499999999999998E-4</v>
      </c>
    </row>
    <row r="3313" spans="1:20" x14ac:dyDescent="0.25">
      <c r="A3313">
        <v>3311</v>
      </c>
      <c r="B3313">
        <v>4</v>
      </c>
      <c r="C3313">
        <v>-1</v>
      </c>
      <c r="D3313" t="s">
        <v>27</v>
      </c>
      <c r="E3313" t="s">
        <v>202</v>
      </c>
      <c r="F3313">
        <v>1.9005000000000001E-2</v>
      </c>
      <c r="G3313">
        <v>-1</v>
      </c>
      <c r="H3313">
        <v>342.49099999999999</v>
      </c>
      <c r="I3313">
        <v>-1</v>
      </c>
      <c r="J3313">
        <v>0</v>
      </c>
      <c r="K3313">
        <v>15.932611</v>
      </c>
      <c r="L3313">
        <v>0</v>
      </c>
      <c r="M3313">
        <v>85.986346999999995</v>
      </c>
      <c r="N3313">
        <v>-306.56753800000001</v>
      </c>
      <c r="O3313">
        <v>3.6210000000000001E-3</v>
      </c>
      <c r="P3313">
        <v>85.975441000000004</v>
      </c>
      <c r="Q3313">
        <v>-306.54141199999998</v>
      </c>
      <c r="R3313">
        <v>-2.9599999999999998E-4</v>
      </c>
      <c r="S3313">
        <v>2.8310279999999999</v>
      </c>
      <c r="T3313">
        <v>3.3249999999999998E-3</v>
      </c>
    </row>
    <row r="3314" spans="1:20" x14ac:dyDescent="0.25">
      <c r="A3314">
        <v>3312</v>
      </c>
      <c r="B3314">
        <v>4</v>
      </c>
      <c r="C3314">
        <v>-1</v>
      </c>
      <c r="D3314" t="s">
        <v>27</v>
      </c>
      <c r="E3314" t="s">
        <v>202</v>
      </c>
      <c r="F3314">
        <v>2.5419000000000001E-2</v>
      </c>
      <c r="G3314">
        <v>-1</v>
      </c>
      <c r="H3314">
        <v>313.351</v>
      </c>
      <c r="I3314">
        <v>-1</v>
      </c>
      <c r="J3314">
        <v>0</v>
      </c>
      <c r="K3314">
        <v>15.936908000000001</v>
      </c>
      <c r="L3314">
        <v>0</v>
      </c>
      <c r="M3314">
        <v>87.435406</v>
      </c>
      <c r="N3314">
        <v>-306.51218999999998</v>
      </c>
      <c r="O3314">
        <v>-8.9700000000000001E-4</v>
      </c>
      <c r="P3314">
        <v>87.409644999999998</v>
      </c>
      <c r="Q3314">
        <v>-306.54174799999998</v>
      </c>
      <c r="R3314">
        <v>-2.9599999999999998E-4</v>
      </c>
      <c r="S3314">
        <v>3.920817</v>
      </c>
      <c r="T3314">
        <v>6.02E-4</v>
      </c>
    </row>
    <row r="3315" spans="1:20" x14ac:dyDescent="0.25">
      <c r="A3315">
        <v>3313</v>
      </c>
      <c r="B3315">
        <v>4</v>
      </c>
      <c r="C3315">
        <v>-1</v>
      </c>
      <c r="D3315" t="s">
        <v>27</v>
      </c>
      <c r="E3315" t="s">
        <v>202</v>
      </c>
      <c r="F3315">
        <v>1.2746E-2</v>
      </c>
      <c r="G3315">
        <v>-1</v>
      </c>
      <c r="H3315">
        <v>261.43599999999998</v>
      </c>
      <c r="I3315">
        <v>-1</v>
      </c>
      <c r="J3315">
        <v>0</v>
      </c>
      <c r="K3315">
        <v>15.932824</v>
      </c>
      <c r="L3315">
        <v>0</v>
      </c>
      <c r="M3315">
        <v>88.845416999999998</v>
      </c>
      <c r="N3315">
        <v>-306.53893399999998</v>
      </c>
      <c r="O3315">
        <v>1.27E-4</v>
      </c>
      <c r="P3315">
        <v>88.843802999999994</v>
      </c>
      <c r="Q3315">
        <v>-306.54211400000003</v>
      </c>
      <c r="R3315">
        <v>-2.9599999999999998E-4</v>
      </c>
      <c r="S3315">
        <v>0.35665999999999998</v>
      </c>
      <c r="T3315">
        <v>1.6799999999999999E-4</v>
      </c>
    </row>
    <row r="3316" spans="1:20" x14ac:dyDescent="0.25">
      <c r="A3316">
        <v>3314</v>
      </c>
      <c r="B3316">
        <v>4</v>
      </c>
      <c r="C3316">
        <v>-1</v>
      </c>
      <c r="D3316" t="s">
        <v>27</v>
      </c>
      <c r="E3316" t="s">
        <v>202</v>
      </c>
      <c r="F3316">
        <v>3.3111000000000002E-2</v>
      </c>
      <c r="G3316">
        <v>-1</v>
      </c>
      <c r="H3316">
        <v>271.23899999999998</v>
      </c>
      <c r="I3316">
        <v>-1</v>
      </c>
      <c r="J3316">
        <v>0</v>
      </c>
      <c r="K3316">
        <v>15.923908000000001</v>
      </c>
      <c r="L3316">
        <v>0</v>
      </c>
      <c r="M3316">
        <v>90.753035999999994</v>
      </c>
      <c r="N3316">
        <v>-306.55446599999999</v>
      </c>
      <c r="O3316">
        <v>-3.336E-3</v>
      </c>
      <c r="P3316">
        <v>90.755142000000006</v>
      </c>
      <c r="Q3316">
        <v>-306.54257200000001</v>
      </c>
      <c r="R3316">
        <v>-2.9599999999999998E-4</v>
      </c>
      <c r="S3316">
        <v>1.2079260000000001</v>
      </c>
      <c r="T3316">
        <v>3.0400000000000002E-3</v>
      </c>
    </row>
    <row r="3317" spans="1:20" x14ac:dyDescent="0.25">
      <c r="A3317">
        <v>3315</v>
      </c>
      <c r="B3317">
        <v>4</v>
      </c>
      <c r="C3317">
        <v>-1</v>
      </c>
      <c r="D3317" t="s">
        <v>27</v>
      </c>
      <c r="E3317" t="s">
        <v>202</v>
      </c>
      <c r="F3317">
        <v>1.3694E-2</v>
      </c>
      <c r="G3317">
        <v>-1</v>
      </c>
      <c r="H3317">
        <v>240.167</v>
      </c>
      <c r="I3317">
        <v>-1</v>
      </c>
      <c r="J3317">
        <v>0</v>
      </c>
      <c r="K3317">
        <v>15.919518</v>
      </c>
      <c r="L3317">
        <v>-1.408E-3</v>
      </c>
      <c r="M3317">
        <v>92.175618</v>
      </c>
      <c r="N3317">
        <v>-306.53461900000002</v>
      </c>
      <c r="O3317">
        <v>3.186E-3</v>
      </c>
      <c r="P3317">
        <v>92.188057000000001</v>
      </c>
      <c r="Q3317">
        <v>-306.54302999999999</v>
      </c>
      <c r="R3317">
        <v>-3.5500000000000001E-4</v>
      </c>
      <c r="S3317">
        <v>1.501592</v>
      </c>
      <c r="T3317">
        <v>2.8310000000000002E-3</v>
      </c>
    </row>
    <row r="3318" spans="1:20" x14ac:dyDescent="0.25">
      <c r="A3318">
        <v>3316</v>
      </c>
      <c r="B3318">
        <v>5</v>
      </c>
      <c r="C3318">
        <v>-1</v>
      </c>
      <c r="D3318" t="s">
        <v>153</v>
      </c>
      <c r="E3318" t="s">
        <v>202</v>
      </c>
      <c r="F3318">
        <v>5.5564000000000002E-2</v>
      </c>
      <c r="G3318">
        <v>-1</v>
      </c>
      <c r="H3318">
        <v>292.339</v>
      </c>
      <c r="I3318">
        <v>-1</v>
      </c>
      <c r="J3318">
        <v>0</v>
      </c>
      <c r="K3318">
        <v>15.918256</v>
      </c>
      <c r="L3318">
        <v>-3.19E-4</v>
      </c>
      <c r="M3318">
        <v>93.744462999999996</v>
      </c>
      <c r="N3318">
        <v>-306.41066599999999</v>
      </c>
      <c r="O3318">
        <v>-2.238E-3</v>
      </c>
      <c r="P3318">
        <v>93.620720000000006</v>
      </c>
      <c r="Q3318">
        <v>-306.54354899999998</v>
      </c>
      <c r="R3318">
        <v>-4.0900000000000002E-4</v>
      </c>
      <c r="S3318">
        <v>18.157684</v>
      </c>
      <c r="T3318">
        <v>1.8289999999999999E-3</v>
      </c>
    </row>
    <row r="3319" spans="1:20" x14ac:dyDescent="0.25">
      <c r="A3319">
        <v>3317</v>
      </c>
      <c r="B3319">
        <v>6</v>
      </c>
      <c r="C3319">
        <v>-1</v>
      </c>
      <c r="D3319" t="s">
        <v>28</v>
      </c>
      <c r="E3319" t="s">
        <v>202</v>
      </c>
      <c r="F3319">
        <v>3.9460000000000002E-2</v>
      </c>
      <c r="G3319">
        <v>-1</v>
      </c>
      <c r="H3319">
        <v>295.75700000000001</v>
      </c>
      <c r="I3319">
        <v>-1</v>
      </c>
      <c r="J3319">
        <v>0</v>
      </c>
      <c r="K3319">
        <v>15.919783000000001</v>
      </c>
      <c r="L3319">
        <v>-1.7730000000000001E-3</v>
      </c>
      <c r="M3319">
        <v>95.534180000000006</v>
      </c>
      <c r="N3319">
        <v>-306.53610900000001</v>
      </c>
      <c r="O3319">
        <v>-3.4910000000000002E-3</v>
      </c>
      <c r="P3319">
        <v>95.530983000000006</v>
      </c>
      <c r="Q3319">
        <v>-306.54443400000002</v>
      </c>
      <c r="R3319">
        <v>-5.0500000000000002E-4</v>
      </c>
      <c r="S3319">
        <v>0.89172799999999997</v>
      </c>
      <c r="T3319">
        <v>2.9849999999999998E-3</v>
      </c>
    </row>
    <row r="3320" spans="1:20" x14ac:dyDescent="0.25">
      <c r="A3320">
        <v>3318</v>
      </c>
      <c r="B3320">
        <v>6</v>
      </c>
      <c r="C3320">
        <v>-1</v>
      </c>
      <c r="D3320" t="s">
        <v>28</v>
      </c>
      <c r="E3320" t="s">
        <v>202</v>
      </c>
      <c r="F3320">
        <v>0.17056299999999999</v>
      </c>
      <c r="G3320">
        <v>-1</v>
      </c>
      <c r="H3320">
        <v>298.14</v>
      </c>
      <c r="I3320">
        <v>-1</v>
      </c>
      <c r="J3320">
        <v>0</v>
      </c>
      <c r="K3320">
        <v>15.921514</v>
      </c>
      <c r="L3320">
        <v>-3.77E-4</v>
      </c>
      <c r="M3320">
        <v>96.969385000000003</v>
      </c>
      <c r="N3320">
        <v>-306.53398600000003</v>
      </c>
      <c r="O3320">
        <v>-3.4030000000000002E-3</v>
      </c>
      <c r="P3320">
        <v>96.963843999999995</v>
      </c>
      <c r="Q3320">
        <v>-306.54513500000002</v>
      </c>
      <c r="R3320">
        <v>-5.6999999999999998E-4</v>
      </c>
      <c r="S3320">
        <v>1.245001</v>
      </c>
      <c r="T3320">
        <v>2.833E-3</v>
      </c>
    </row>
    <row r="3321" spans="1:20" x14ac:dyDescent="0.25">
      <c r="A3321">
        <v>3319</v>
      </c>
      <c r="B3321">
        <v>6</v>
      </c>
      <c r="C3321">
        <v>-1</v>
      </c>
      <c r="D3321" t="s">
        <v>28</v>
      </c>
      <c r="E3321" t="s">
        <v>202</v>
      </c>
      <c r="F3321">
        <v>9.979E-3</v>
      </c>
      <c r="G3321">
        <v>-1</v>
      </c>
      <c r="H3321">
        <v>378.90499999999997</v>
      </c>
      <c r="I3321">
        <v>-1</v>
      </c>
      <c r="J3321">
        <v>0</v>
      </c>
      <c r="K3321">
        <v>15.922684</v>
      </c>
      <c r="L3321">
        <v>-1.22E-4</v>
      </c>
      <c r="M3321">
        <v>98.409277000000003</v>
      </c>
      <c r="N3321">
        <v>-306.56385699999998</v>
      </c>
      <c r="O3321">
        <v>4.1100000000000002E-4</v>
      </c>
      <c r="P3321">
        <v>98.396850999999998</v>
      </c>
      <c r="Q3321">
        <v>-306.545929</v>
      </c>
      <c r="R3321">
        <v>-5.8900000000000001E-4</v>
      </c>
      <c r="S3321">
        <v>2.181359</v>
      </c>
      <c r="T3321">
        <v>1.7799999999999999E-4</v>
      </c>
    </row>
    <row r="3322" spans="1:20" x14ac:dyDescent="0.25">
      <c r="A3322">
        <v>3320</v>
      </c>
      <c r="B3322">
        <v>6</v>
      </c>
      <c r="C3322">
        <v>-1</v>
      </c>
      <c r="D3322" t="s">
        <v>28</v>
      </c>
      <c r="E3322" t="s">
        <v>202</v>
      </c>
      <c r="F3322">
        <v>2.9232000000000001E-2</v>
      </c>
      <c r="G3322">
        <v>-1</v>
      </c>
      <c r="H3322">
        <v>728.94500000000005</v>
      </c>
      <c r="I3322">
        <v>-1</v>
      </c>
      <c r="J3322">
        <v>0</v>
      </c>
      <c r="K3322">
        <v>15.923022</v>
      </c>
      <c r="L3322">
        <v>1.6200000000000001E-4</v>
      </c>
      <c r="M3322">
        <v>100.30389</v>
      </c>
      <c r="N3322">
        <v>-306.54882800000001</v>
      </c>
      <c r="O3322">
        <v>-7.6000000000000004E-5</v>
      </c>
      <c r="P3322">
        <v>100.30759399999999</v>
      </c>
      <c r="Q3322">
        <v>-306.546875</v>
      </c>
      <c r="R3322">
        <v>-5.4199999999999995E-4</v>
      </c>
      <c r="S3322">
        <v>0.418769</v>
      </c>
      <c r="T3322">
        <v>4.66E-4</v>
      </c>
    </row>
    <row r="3323" spans="1:20" x14ac:dyDescent="0.25">
      <c r="A3323">
        <v>3321</v>
      </c>
      <c r="B3323">
        <v>6</v>
      </c>
      <c r="C3323">
        <v>-1</v>
      </c>
      <c r="D3323" t="s">
        <v>28</v>
      </c>
      <c r="E3323" t="s">
        <v>202</v>
      </c>
      <c r="F3323">
        <v>9.0927999999999995E-2</v>
      </c>
      <c r="G3323">
        <v>-1</v>
      </c>
      <c r="H3323">
        <v>214.46199999999999</v>
      </c>
      <c r="I3323">
        <v>-1</v>
      </c>
      <c r="J3323">
        <v>0</v>
      </c>
      <c r="K3323">
        <v>15.922682</v>
      </c>
      <c r="L3323">
        <v>3.3100000000000002E-4</v>
      </c>
      <c r="M3323">
        <v>101.707604</v>
      </c>
      <c r="N3323">
        <v>-306.58036700000002</v>
      </c>
      <c r="O3323">
        <v>-3.9300000000000001E-4</v>
      </c>
      <c r="P3323">
        <v>101.74065400000001</v>
      </c>
      <c r="Q3323">
        <v>-306.54760700000003</v>
      </c>
      <c r="R3323">
        <v>-4.86E-4</v>
      </c>
      <c r="S3323">
        <v>4.6534940000000002</v>
      </c>
      <c r="T3323">
        <v>9.2999999999999997E-5</v>
      </c>
    </row>
    <row r="3324" spans="1:20" x14ac:dyDescent="0.25">
      <c r="A3324">
        <v>3322</v>
      </c>
      <c r="B3324">
        <v>6</v>
      </c>
      <c r="C3324">
        <v>-1</v>
      </c>
      <c r="D3324" t="s">
        <v>28</v>
      </c>
      <c r="E3324" t="s">
        <v>202</v>
      </c>
      <c r="F3324">
        <v>0.11601300000000001</v>
      </c>
      <c r="G3324">
        <v>-1</v>
      </c>
      <c r="H3324">
        <v>322.58300000000003</v>
      </c>
      <c r="I3324">
        <v>-1</v>
      </c>
      <c r="J3324">
        <v>0</v>
      </c>
      <c r="K3324">
        <v>15.922235000000001</v>
      </c>
      <c r="L3324">
        <v>4.9899999999999999E-4</v>
      </c>
      <c r="M3324">
        <v>103.17588000000001</v>
      </c>
      <c r="N3324">
        <v>-306.54077999999998</v>
      </c>
      <c r="O3324">
        <v>-2.4880000000000002E-3</v>
      </c>
      <c r="P3324">
        <v>103.173676</v>
      </c>
      <c r="Q3324">
        <v>-306.54818699999998</v>
      </c>
      <c r="R3324">
        <v>-4.0099999999999999E-4</v>
      </c>
      <c r="S3324">
        <v>0.77287499999999998</v>
      </c>
      <c r="T3324">
        <v>2.0869999999999999E-3</v>
      </c>
    </row>
    <row r="3325" spans="1:20" x14ac:dyDescent="0.25">
      <c r="A3325">
        <v>3323</v>
      </c>
      <c r="B3325">
        <v>6</v>
      </c>
      <c r="C3325">
        <v>-1</v>
      </c>
      <c r="D3325" t="s">
        <v>28</v>
      </c>
      <c r="E3325" t="s">
        <v>202</v>
      </c>
      <c r="F3325">
        <v>0.16591800000000001</v>
      </c>
      <c r="G3325">
        <v>-1</v>
      </c>
      <c r="H3325">
        <v>451.18200000000002</v>
      </c>
      <c r="I3325">
        <v>-1</v>
      </c>
      <c r="J3325">
        <v>0</v>
      </c>
      <c r="K3325">
        <v>15.921868999999999</v>
      </c>
      <c r="L3325">
        <v>1.1E-4</v>
      </c>
      <c r="M3325">
        <v>105.07156000000001</v>
      </c>
      <c r="N3325">
        <v>-306.528232</v>
      </c>
      <c r="O3325">
        <v>-1.4159999999999999E-3</v>
      </c>
      <c r="P3325">
        <v>105.084305</v>
      </c>
      <c r="Q3325">
        <v>-306.54888899999997</v>
      </c>
      <c r="R3325">
        <v>-3.7199999999999999E-4</v>
      </c>
      <c r="S3325">
        <v>2.4272659999999999</v>
      </c>
      <c r="T3325">
        <v>1.044E-3</v>
      </c>
    </row>
    <row r="3326" spans="1:20" x14ac:dyDescent="0.25">
      <c r="A3326">
        <v>3324</v>
      </c>
      <c r="B3326">
        <v>6</v>
      </c>
      <c r="C3326">
        <v>-1</v>
      </c>
      <c r="D3326" t="s">
        <v>28</v>
      </c>
      <c r="E3326" t="s">
        <v>202</v>
      </c>
      <c r="F3326">
        <v>7.2400000000000006E-2</v>
      </c>
      <c r="G3326">
        <v>-1</v>
      </c>
      <c r="H3326">
        <v>371.64800000000002</v>
      </c>
      <c r="I3326">
        <v>-1</v>
      </c>
      <c r="J3326">
        <v>0</v>
      </c>
      <c r="K3326">
        <v>15.921827</v>
      </c>
      <c r="L3326">
        <v>3.4999999999999997E-5</v>
      </c>
      <c r="M3326">
        <v>106.510047</v>
      </c>
      <c r="N3326">
        <v>-306.59044399999999</v>
      </c>
      <c r="O3326">
        <v>-1.5169999999999999E-3</v>
      </c>
      <c r="P3326">
        <v>106.517273</v>
      </c>
      <c r="Q3326">
        <v>-306.54943800000001</v>
      </c>
      <c r="R3326">
        <v>-3.6699999999999998E-4</v>
      </c>
      <c r="S3326">
        <v>4.1637719999999998</v>
      </c>
      <c r="T3326">
        <v>1.1509999999999999E-3</v>
      </c>
    </row>
    <row r="3327" spans="1:20" x14ac:dyDescent="0.25">
      <c r="A3327">
        <v>3325</v>
      </c>
      <c r="B3327">
        <v>6</v>
      </c>
      <c r="C3327">
        <v>-1</v>
      </c>
      <c r="D3327" t="s">
        <v>28</v>
      </c>
      <c r="E3327" t="s">
        <v>202</v>
      </c>
      <c r="F3327">
        <v>8.2966999999999999E-2</v>
      </c>
      <c r="G3327">
        <v>-1</v>
      </c>
      <c r="H3327">
        <v>360.59300000000002</v>
      </c>
      <c r="I3327">
        <v>-1</v>
      </c>
      <c r="J3327">
        <v>0</v>
      </c>
      <c r="K3327">
        <v>15.921944999999999</v>
      </c>
      <c r="L3327">
        <v>1.137E-3</v>
      </c>
      <c r="M3327">
        <v>108.44612499999999</v>
      </c>
      <c r="N3327">
        <v>-306.49610899999999</v>
      </c>
      <c r="O3327">
        <v>3.8040000000000001E-3</v>
      </c>
      <c r="P3327">
        <v>108.42789500000001</v>
      </c>
      <c r="Q3327">
        <v>-306.55014</v>
      </c>
      <c r="R3327">
        <v>-3.5300000000000002E-4</v>
      </c>
      <c r="S3327">
        <v>5.7024020000000002</v>
      </c>
      <c r="T3327">
        <v>3.4499999999999999E-3</v>
      </c>
    </row>
    <row r="3328" spans="1:20" x14ac:dyDescent="0.25">
      <c r="A3328">
        <v>3326</v>
      </c>
      <c r="B3328">
        <v>6</v>
      </c>
      <c r="C3328">
        <v>-1</v>
      </c>
      <c r="D3328" t="s">
        <v>28</v>
      </c>
      <c r="E3328" t="s">
        <v>202</v>
      </c>
      <c r="F3328">
        <v>9.1303999999999996E-2</v>
      </c>
      <c r="G3328">
        <v>-1</v>
      </c>
      <c r="H3328">
        <v>301.28399999999999</v>
      </c>
      <c r="I3328">
        <v>-1</v>
      </c>
      <c r="J3328">
        <v>0</v>
      </c>
      <c r="K3328">
        <v>15.922053</v>
      </c>
      <c r="L3328">
        <v>-1.175E-3</v>
      </c>
      <c r="M3328">
        <v>109.742299</v>
      </c>
      <c r="N3328">
        <v>-306.70336600000002</v>
      </c>
      <c r="O3328">
        <v>-6.4510000000000001E-3</v>
      </c>
      <c r="P3328">
        <v>109.86087000000001</v>
      </c>
      <c r="Q3328">
        <v>-306.55068999999997</v>
      </c>
      <c r="R3328">
        <v>-3.7199999999999999E-4</v>
      </c>
      <c r="S3328">
        <v>19.331088000000001</v>
      </c>
      <c r="T3328">
        <v>6.0780000000000001E-3</v>
      </c>
    </row>
    <row r="3329" spans="1:20" x14ac:dyDescent="0.25">
      <c r="A3329">
        <v>3327</v>
      </c>
      <c r="B3329">
        <v>6</v>
      </c>
      <c r="C3329">
        <v>-1</v>
      </c>
      <c r="D3329" t="s">
        <v>28</v>
      </c>
      <c r="E3329" t="s">
        <v>202</v>
      </c>
      <c r="F3329">
        <v>0.21627099999999999</v>
      </c>
      <c r="G3329">
        <v>-1</v>
      </c>
      <c r="H3329">
        <v>288.83499999999998</v>
      </c>
      <c r="I3329">
        <v>-1</v>
      </c>
      <c r="J3329">
        <v>0</v>
      </c>
      <c r="K3329">
        <v>15.92212</v>
      </c>
      <c r="L3329">
        <v>1.1640000000000001E-3</v>
      </c>
      <c r="M3329">
        <v>111.283462</v>
      </c>
      <c r="N3329">
        <v>-306.54306500000001</v>
      </c>
      <c r="O3329">
        <v>-3.9649999999999998E-3</v>
      </c>
      <c r="P3329">
        <v>111.29383900000001</v>
      </c>
      <c r="Q3329">
        <v>-306.55117799999999</v>
      </c>
      <c r="R3329">
        <v>-3.5500000000000001E-4</v>
      </c>
      <c r="S3329">
        <v>1.3171409999999999</v>
      </c>
      <c r="T3329">
        <v>3.6099999999999999E-3</v>
      </c>
    </row>
    <row r="3330" spans="1:20" x14ac:dyDescent="0.25">
      <c r="A3330">
        <v>3328</v>
      </c>
      <c r="B3330">
        <v>6</v>
      </c>
      <c r="C3330">
        <v>-1</v>
      </c>
      <c r="D3330" t="s">
        <v>28</v>
      </c>
      <c r="E3330" t="s">
        <v>202</v>
      </c>
      <c r="F3330">
        <v>0.105615</v>
      </c>
      <c r="G3330">
        <v>-1</v>
      </c>
      <c r="H3330">
        <v>327.45699999999999</v>
      </c>
      <c r="I3330">
        <v>-1</v>
      </c>
      <c r="J3330">
        <v>0</v>
      </c>
      <c r="K3330">
        <v>15.922129999999999</v>
      </c>
      <c r="L3330">
        <v>-2.34E-4</v>
      </c>
      <c r="M3330">
        <v>113.203964</v>
      </c>
      <c r="N3330">
        <v>-306.54227600000002</v>
      </c>
      <c r="O3330">
        <v>-1.291E-3</v>
      </c>
      <c r="P3330">
        <v>113.20446</v>
      </c>
      <c r="Q3330">
        <v>-306.55181900000002</v>
      </c>
      <c r="R3330">
        <v>-3.4600000000000001E-4</v>
      </c>
      <c r="S3330">
        <v>0.95557199999999998</v>
      </c>
      <c r="T3330">
        <v>9.4499999999999998E-4</v>
      </c>
    </row>
    <row r="3331" spans="1:20" x14ac:dyDescent="0.25">
      <c r="A3331">
        <v>3329</v>
      </c>
      <c r="B3331">
        <v>5</v>
      </c>
      <c r="C3331">
        <v>-1</v>
      </c>
      <c r="D3331" t="s">
        <v>240</v>
      </c>
      <c r="E3331" t="s">
        <v>202</v>
      </c>
      <c r="F3331">
        <v>2.7746E-2</v>
      </c>
      <c r="G3331">
        <v>-1</v>
      </c>
      <c r="H3331">
        <v>910.99099999999999</v>
      </c>
      <c r="I3331">
        <v>-1</v>
      </c>
      <c r="J3331">
        <v>0</v>
      </c>
      <c r="K3331">
        <v>15.922103999999999</v>
      </c>
      <c r="L3331">
        <v>-7.7999999999999999E-5</v>
      </c>
      <c r="M3331">
        <v>114.65356</v>
      </c>
      <c r="N3331">
        <v>-306.61487099999999</v>
      </c>
      <c r="O3331">
        <v>-2.565E-3</v>
      </c>
      <c r="P3331">
        <v>114.637428</v>
      </c>
      <c r="Q3331">
        <v>-306.552368</v>
      </c>
      <c r="R3331">
        <v>-3.5799999999999997E-4</v>
      </c>
      <c r="S3331">
        <v>6.4551280000000002</v>
      </c>
      <c r="T3331">
        <v>2.2070000000000002E-3</v>
      </c>
    </row>
    <row r="3332" spans="1:20" x14ac:dyDescent="0.25">
      <c r="A3332">
        <v>3330</v>
      </c>
      <c r="B3332">
        <v>4</v>
      </c>
      <c r="C3332">
        <v>-1</v>
      </c>
      <c r="D3332" t="s">
        <v>29</v>
      </c>
      <c r="E3332" t="s">
        <v>202</v>
      </c>
      <c r="F3332">
        <v>2.5624999999999998E-2</v>
      </c>
      <c r="G3332">
        <v>-1</v>
      </c>
      <c r="H3332">
        <v>280.41800000000001</v>
      </c>
      <c r="I3332">
        <v>-1</v>
      </c>
      <c r="J3332">
        <v>0</v>
      </c>
      <c r="K3332">
        <v>15.922074</v>
      </c>
      <c r="L3332">
        <v>2.5399999999999999E-4</v>
      </c>
      <c r="M3332">
        <v>116.03261500000001</v>
      </c>
      <c r="N3332">
        <v>-306.579905</v>
      </c>
      <c r="O3332">
        <v>-1.756E-3</v>
      </c>
      <c r="P3332">
        <v>116.070396</v>
      </c>
      <c r="Q3332">
        <v>-306.55282599999998</v>
      </c>
      <c r="R3332">
        <v>-3.1399999999999999E-4</v>
      </c>
      <c r="S3332">
        <v>4.6483530000000002</v>
      </c>
      <c r="T3332">
        <v>1.4419999999999999E-3</v>
      </c>
    </row>
    <row r="3333" spans="1:20" x14ac:dyDescent="0.25">
      <c r="A3333">
        <v>3331</v>
      </c>
      <c r="B3333">
        <v>4</v>
      </c>
      <c r="C3333">
        <v>-1</v>
      </c>
      <c r="D3333" t="s">
        <v>29</v>
      </c>
      <c r="E3333" t="s">
        <v>202</v>
      </c>
      <c r="F3333">
        <v>1.8360999999999999E-2</v>
      </c>
      <c r="G3333">
        <v>-1</v>
      </c>
      <c r="H3333">
        <v>260.32799999999997</v>
      </c>
      <c r="I3333">
        <v>-1</v>
      </c>
      <c r="J3333">
        <v>0</v>
      </c>
      <c r="K3333">
        <v>15.922055</v>
      </c>
      <c r="L3333">
        <v>-4.1100000000000002E-4</v>
      </c>
      <c r="M3333">
        <v>117.987013</v>
      </c>
      <c r="N3333">
        <v>-306.52708100000001</v>
      </c>
      <c r="O3333">
        <v>-5.0689999999999997E-3</v>
      </c>
      <c r="P3333">
        <v>117.981026</v>
      </c>
      <c r="Q3333">
        <v>-306.55355800000001</v>
      </c>
      <c r="R3333">
        <v>-4.0200000000000001E-4</v>
      </c>
      <c r="S3333">
        <v>2.7145769999999998</v>
      </c>
      <c r="T3333">
        <v>4.6670000000000001E-3</v>
      </c>
    </row>
    <row r="3334" spans="1:20" x14ac:dyDescent="0.25">
      <c r="A3334">
        <v>3332</v>
      </c>
      <c r="B3334">
        <v>4</v>
      </c>
      <c r="C3334">
        <v>-1</v>
      </c>
      <c r="D3334" t="s">
        <v>29</v>
      </c>
      <c r="E3334" t="s">
        <v>202</v>
      </c>
      <c r="F3334">
        <v>3.5541000000000003E-2</v>
      </c>
      <c r="G3334">
        <v>-1</v>
      </c>
      <c r="H3334">
        <v>276.02100000000002</v>
      </c>
      <c r="I3334">
        <v>-1</v>
      </c>
      <c r="J3334">
        <v>0</v>
      </c>
      <c r="K3334">
        <v>15.922052000000001</v>
      </c>
      <c r="L3334">
        <v>5.4600000000000004E-4</v>
      </c>
      <c r="M3334">
        <v>119.45094</v>
      </c>
      <c r="N3334">
        <v>-306.51240300000001</v>
      </c>
      <c r="O3334">
        <v>8.9499999999999996E-4</v>
      </c>
      <c r="P3334">
        <v>119.413994</v>
      </c>
      <c r="Q3334">
        <v>-306.55398600000001</v>
      </c>
      <c r="R3334">
        <v>-3.3599999999999998E-4</v>
      </c>
      <c r="S3334">
        <v>5.5624799999999999</v>
      </c>
      <c r="T3334">
        <v>5.5900000000000004E-4</v>
      </c>
    </row>
    <row r="3335" spans="1:20" x14ac:dyDescent="0.25">
      <c r="A3335">
        <v>3333</v>
      </c>
      <c r="B3335">
        <v>4</v>
      </c>
      <c r="C3335">
        <v>-1</v>
      </c>
      <c r="D3335" t="s">
        <v>29</v>
      </c>
      <c r="E3335" t="s">
        <v>202</v>
      </c>
      <c r="F3335">
        <v>1.4425E-2</v>
      </c>
      <c r="G3335">
        <v>-1</v>
      </c>
      <c r="H3335">
        <v>182.70500000000001</v>
      </c>
      <c r="I3335">
        <v>-1</v>
      </c>
      <c r="J3335">
        <v>0</v>
      </c>
      <c r="K3335">
        <v>15.904731999999999</v>
      </c>
      <c r="L3335">
        <v>1.21E-4</v>
      </c>
      <c r="M3335">
        <v>121.31482800000001</v>
      </c>
      <c r="N3335">
        <v>-306.57256699999999</v>
      </c>
      <c r="O3335">
        <v>-1.5269999999999999E-3</v>
      </c>
      <c r="P3335">
        <v>121.324158</v>
      </c>
      <c r="Q3335">
        <v>-306.55471799999998</v>
      </c>
      <c r="R3335">
        <v>-3.0499999999999999E-4</v>
      </c>
      <c r="S3335">
        <v>2.0140129999999998</v>
      </c>
      <c r="T3335">
        <v>1.222E-3</v>
      </c>
    </row>
    <row r="3336" spans="1:20" x14ac:dyDescent="0.25">
      <c r="A3336">
        <v>3334</v>
      </c>
      <c r="B3336">
        <v>4</v>
      </c>
      <c r="C3336">
        <v>-1</v>
      </c>
      <c r="D3336" t="s">
        <v>29</v>
      </c>
      <c r="E3336" t="s">
        <v>202</v>
      </c>
      <c r="F3336">
        <v>1.1672999999999999E-2</v>
      </c>
      <c r="G3336">
        <v>-1</v>
      </c>
      <c r="H3336">
        <v>253.964</v>
      </c>
      <c r="I3336">
        <v>-1</v>
      </c>
      <c r="J3336">
        <v>0</v>
      </c>
      <c r="K3336">
        <v>15.793317</v>
      </c>
      <c r="L3336">
        <v>-9.5E-4</v>
      </c>
      <c r="M3336">
        <v>122.766794</v>
      </c>
      <c r="N3336">
        <v>-306.534649</v>
      </c>
      <c r="O3336">
        <v>-3.0969999999999999E-3</v>
      </c>
      <c r="P3336">
        <v>122.750877</v>
      </c>
      <c r="Q3336">
        <v>-306.55523699999998</v>
      </c>
      <c r="R3336">
        <v>-3.19E-4</v>
      </c>
      <c r="S3336">
        <v>2.6022820000000002</v>
      </c>
      <c r="T3336">
        <v>2.7780000000000001E-3</v>
      </c>
    </row>
    <row r="3337" spans="1:20" x14ac:dyDescent="0.25">
      <c r="A3337">
        <v>3335</v>
      </c>
      <c r="B3337">
        <v>4</v>
      </c>
      <c r="C3337">
        <v>-1</v>
      </c>
      <c r="D3337" t="s">
        <v>29</v>
      </c>
      <c r="E3337" t="s">
        <v>202</v>
      </c>
      <c r="F3337">
        <v>7.3151999999999995E-2</v>
      </c>
      <c r="G3337">
        <v>-1</v>
      </c>
      <c r="H3337">
        <v>299.24400000000003</v>
      </c>
      <c r="I3337">
        <v>-1</v>
      </c>
      <c r="J3337">
        <v>0</v>
      </c>
      <c r="K3337">
        <v>15.470995</v>
      </c>
      <c r="L3337">
        <v>-8.25E-4</v>
      </c>
      <c r="M3337">
        <v>124.647469</v>
      </c>
      <c r="N3337">
        <v>-306.58962500000001</v>
      </c>
      <c r="O3337">
        <v>8.7709999999999993E-3</v>
      </c>
      <c r="P3337">
        <v>124.626694</v>
      </c>
      <c r="Q3337">
        <v>-306.55584700000003</v>
      </c>
      <c r="R3337">
        <v>-3.2899999999999997E-4</v>
      </c>
      <c r="S3337">
        <v>3.9655490000000002</v>
      </c>
      <c r="T3337">
        <v>8.4419999999999999E-3</v>
      </c>
    </row>
    <row r="3338" spans="1:20" x14ac:dyDescent="0.25">
      <c r="A3338">
        <v>3336</v>
      </c>
      <c r="B3338">
        <v>4</v>
      </c>
      <c r="C3338">
        <v>-1</v>
      </c>
      <c r="D3338" t="s">
        <v>29</v>
      </c>
      <c r="E3338" t="s">
        <v>202</v>
      </c>
      <c r="F3338">
        <v>1.5537E-2</v>
      </c>
      <c r="G3338">
        <v>-1</v>
      </c>
      <c r="H3338">
        <v>293.69</v>
      </c>
      <c r="I3338">
        <v>-1</v>
      </c>
      <c r="J3338">
        <v>0</v>
      </c>
      <c r="K3338">
        <v>15.153457</v>
      </c>
      <c r="L3338">
        <v>-1.46E-4</v>
      </c>
      <c r="M3338">
        <v>125.983535</v>
      </c>
      <c r="N3338">
        <v>-306.59739300000001</v>
      </c>
      <c r="O3338">
        <v>-1.286E-3</v>
      </c>
      <c r="P3338">
        <v>126.00338000000001</v>
      </c>
      <c r="Q3338">
        <v>-306.55636600000003</v>
      </c>
      <c r="R3338">
        <v>-3.5399999999999999E-4</v>
      </c>
      <c r="S3338">
        <v>4.5574770000000004</v>
      </c>
      <c r="T3338">
        <v>9.3199999999999999E-4</v>
      </c>
    </row>
    <row r="3339" spans="1:20" x14ac:dyDescent="0.25">
      <c r="A3339">
        <v>3337</v>
      </c>
      <c r="B3339">
        <v>5</v>
      </c>
      <c r="C3339">
        <v>-1</v>
      </c>
      <c r="D3339" t="s">
        <v>139</v>
      </c>
      <c r="E3339" t="s">
        <v>202</v>
      </c>
      <c r="F3339">
        <v>1.0293E-2</v>
      </c>
      <c r="G3339">
        <v>-1</v>
      </c>
      <c r="H3339">
        <v>270.39800000000002</v>
      </c>
      <c r="I3339">
        <v>-1</v>
      </c>
      <c r="J3339">
        <v>0</v>
      </c>
      <c r="K3339">
        <v>14.723962</v>
      </c>
      <c r="L3339">
        <v>2.1699999999999999E-4</v>
      </c>
      <c r="M3339">
        <v>127.789142</v>
      </c>
      <c r="N3339">
        <v>-306.552097</v>
      </c>
      <c r="O3339">
        <v>-7.0600000000000003E-4</v>
      </c>
      <c r="P3339">
        <v>127.79349499999999</v>
      </c>
      <c r="Q3339">
        <v>-306.556915</v>
      </c>
      <c r="R3339">
        <v>-3.1799999999999998E-4</v>
      </c>
      <c r="S3339">
        <v>0.64937</v>
      </c>
      <c r="T3339">
        <v>3.88E-4</v>
      </c>
    </row>
    <row r="3340" spans="1:20" x14ac:dyDescent="0.25">
      <c r="A3340">
        <v>3338</v>
      </c>
      <c r="B3340">
        <v>6</v>
      </c>
      <c r="C3340">
        <v>-1</v>
      </c>
      <c r="D3340" t="s">
        <v>30</v>
      </c>
      <c r="E3340" t="s">
        <v>202</v>
      </c>
      <c r="F3340">
        <v>6.5387000000000001E-2</v>
      </c>
      <c r="G3340">
        <v>-1</v>
      </c>
      <c r="H3340">
        <v>311.05799999999999</v>
      </c>
      <c r="I3340">
        <v>-1</v>
      </c>
      <c r="J3340">
        <v>0</v>
      </c>
      <c r="K3340">
        <v>14.435076</v>
      </c>
      <c r="L3340">
        <v>1.4300000000000001E-3</v>
      </c>
      <c r="M3340">
        <v>129.09099699999999</v>
      </c>
      <c r="N3340">
        <v>-306.566981</v>
      </c>
      <c r="O3340">
        <v>-1.06E-4</v>
      </c>
      <c r="P3340">
        <v>129.103928</v>
      </c>
      <c r="Q3340">
        <v>-306.55725100000001</v>
      </c>
      <c r="R3340">
        <v>-2.7900000000000001E-4</v>
      </c>
      <c r="S3340">
        <v>1.618234</v>
      </c>
      <c r="T3340">
        <v>1.73E-4</v>
      </c>
    </row>
    <row r="3341" spans="1:20" x14ac:dyDescent="0.25">
      <c r="A3341">
        <v>3339</v>
      </c>
      <c r="B3341">
        <v>6</v>
      </c>
      <c r="C3341">
        <v>-1</v>
      </c>
      <c r="D3341" t="s">
        <v>30</v>
      </c>
      <c r="E3341" t="s">
        <v>202</v>
      </c>
      <c r="F3341">
        <v>0.121179</v>
      </c>
      <c r="G3341">
        <v>-1</v>
      </c>
      <c r="H3341">
        <v>327.43200000000002</v>
      </c>
      <c r="I3341">
        <v>-1</v>
      </c>
      <c r="J3341">
        <v>0</v>
      </c>
      <c r="K3341">
        <v>14.180135999999999</v>
      </c>
      <c r="L3341">
        <v>2.43E-4</v>
      </c>
      <c r="M3341">
        <v>130.349963</v>
      </c>
      <c r="N3341">
        <v>-306.589946</v>
      </c>
      <c r="O3341">
        <v>1.312E-3</v>
      </c>
      <c r="P3341">
        <v>130.39012099999999</v>
      </c>
      <c r="Q3341">
        <v>-306.55761699999999</v>
      </c>
      <c r="R3341">
        <v>-2.33E-4</v>
      </c>
      <c r="S3341">
        <v>5.1553990000000001</v>
      </c>
      <c r="T3341">
        <v>1.0790000000000001E-3</v>
      </c>
    </row>
    <row r="3342" spans="1:20" x14ac:dyDescent="0.25">
      <c r="A3342">
        <v>3340</v>
      </c>
      <c r="B3342">
        <v>6</v>
      </c>
      <c r="C3342">
        <v>-1</v>
      </c>
      <c r="D3342" t="s">
        <v>30</v>
      </c>
      <c r="E3342" t="s">
        <v>202</v>
      </c>
      <c r="F3342">
        <v>4.0695000000000002E-2</v>
      </c>
      <c r="G3342">
        <v>-1</v>
      </c>
      <c r="H3342">
        <v>318.77199999999999</v>
      </c>
      <c r="I3342">
        <v>-1</v>
      </c>
      <c r="J3342">
        <v>0</v>
      </c>
      <c r="K3342">
        <v>13.873290000000001</v>
      </c>
      <c r="L3342">
        <v>-6.9200000000000002E-4</v>
      </c>
      <c r="M3342">
        <v>132.07452699999999</v>
      </c>
      <c r="N3342">
        <v>-306.60966100000002</v>
      </c>
      <c r="O3342">
        <v>-2.3939999999999999E-3</v>
      </c>
      <c r="P3342">
        <v>132.071564</v>
      </c>
      <c r="Q3342">
        <v>-306.55798299999998</v>
      </c>
      <c r="R3342">
        <v>-1.95E-4</v>
      </c>
      <c r="S3342">
        <v>5.176272</v>
      </c>
      <c r="T3342">
        <v>2.1979999999999999E-3</v>
      </c>
    </row>
    <row r="3343" spans="1:20" x14ac:dyDescent="0.25">
      <c r="A3343">
        <v>3341</v>
      </c>
      <c r="B3343">
        <v>6</v>
      </c>
      <c r="C3343">
        <v>-1</v>
      </c>
      <c r="D3343" t="s">
        <v>30</v>
      </c>
      <c r="E3343" t="s">
        <v>202</v>
      </c>
      <c r="F3343">
        <v>0.12284399999999999</v>
      </c>
      <c r="G3343">
        <v>-1</v>
      </c>
      <c r="H3343">
        <v>292.95999999999998</v>
      </c>
      <c r="I3343">
        <v>-1</v>
      </c>
      <c r="J3343">
        <v>0</v>
      </c>
      <c r="K3343">
        <v>13.650131</v>
      </c>
      <c r="L3343">
        <v>1.611E-3</v>
      </c>
      <c r="M3343">
        <v>133.29439400000001</v>
      </c>
      <c r="N3343">
        <v>-306.59720600000003</v>
      </c>
      <c r="O3343">
        <v>-2.271E-3</v>
      </c>
      <c r="P3343">
        <v>133.309021</v>
      </c>
      <c r="Q3343">
        <v>-306.55825800000002</v>
      </c>
      <c r="R3343">
        <v>-1.7699999999999999E-4</v>
      </c>
      <c r="S3343">
        <v>4.1604530000000004</v>
      </c>
      <c r="T3343">
        <v>2.0939999999999999E-3</v>
      </c>
    </row>
    <row r="3344" spans="1:20" x14ac:dyDescent="0.25">
      <c r="A3344">
        <v>3342</v>
      </c>
      <c r="B3344">
        <v>4</v>
      </c>
      <c r="C3344">
        <v>-1</v>
      </c>
      <c r="D3344" t="s">
        <v>31</v>
      </c>
      <c r="E3344" t="s">
        <v>202</v>
      </c>
      <c r="F3344">
        <v>7.5770000000000004E-3</v>
      </c>
      <c r="G3344">
        <v>-1</v>
      </c>
      <c r="H3344">
        <v>324.803</v>
      </c>
      <c r="I3344">
        <v>-1</v>
      </c>
      <c r="J3344">
        <v>0</v>
      </c>
      <c r="K3344">
        <v>13.347607999999999</v>
      </c>
      <c r="L3344">
        <v>3.2980000000000002E-3</v>
      </c>
      <c r="M3344">
        <v>134.898529</v>
      </c>
      <c r="N3344">
        <v>-306.58589599999999</v>
      </c>
      <c r="O3344">
        <v>4.9399999999999997E-4</v>
      </c>
      <c r="P3344">
        <v>134.92746</v>
      </c>
      <c r="Q3344">
        <v>-306.558044</v>
      </c>
      <c r="R3344">
        <v>1.85E-4</v>
      </c>
      <c r="S3344">
        <v>4.0158959999999997</v>
      </c>
      <c r="T3344">
        <v>3.0800000000000001E-4</v>
      </c>
    </row>
    <row r="3345" spans="1:20" x14ac:dyDescent="0.25">
      <c r="A3345">
        <v>3343</v>
      </c>
      <c r="B3345">
        <v>4</v>
      </c>
      <c r="C3345">
        <v>-1</v>
      </c>
      <c r="D3345" t="s">
        <v>31</v>
      </c>
      <c r="E3345" t="s">
        <v>202</v>
      </c>
      <c r="F3345">
        <v>0.28145900000000001</v>
      </c>
      <c r="G3345">
        <v>-1</v>
      </c>
      <c r="H3345">
        <v>272.00200000000001</v>
      </c>
      <c r="I3345">
        <v>-1</v>
      </c>
      <c r="J3345">
        <v>0</v>
      </c>
      <c r="K3345">
        <v>13.116868999999999</v>
      </c>
      <c r="L3345">
        <v>2.346E-3</v>
      </c>
      <c r="M3345">
        <v>136.10976700000001</v>
      </c>
      <c r="N3345">
        <v>-306.567318</v>
      </c>
      <c r="O3345">
        <v>2.2539999999999999E-3</v>
      </c>
      <c r="P3345">
        <v>136.11721800000001</v>
      </c>
      <c r="Q3345">
        <v>-306.55767800000001</v>
      </c>
      <c r="R3345">
        <v>4.0200000000000001E-4</v>
      </c>
      <c r="S3345">
        <v>1.2183660000000001</v>
      </c>
      <c r="T3345">
        <v>1.8519999999999999E-3</v>
      </c>
    </row>
    <row r="3346" spans="1:20" x14ac:dyDescent="0.25">
      <c r="A3346">
        <v>3344</v>
      </c>
      <c r="B3346">
        <v>4</v>
      </c>
      <c r="C3346">
        <v>-1</v>
      </c>
      <c r="D3346" t="s">
        <v>31</v>
      </c>
      <c r="E3346" t="s">
        <v>202</v>
      </c>
      <c r="F3346">
        <v>8.5450999999999999E-2</v>
      </c>
      <c r="G3346">
        <v>-1</v>
      </c>
      <c r="H3346">
        <v>264.339</v>
      </c>
      <c r="I3346">
        <v>-1</v>
      </c>
      <c r="J3346">
        <v>0</v>
      </c>
      <c r="K3346">
        <v>12.886727</v>
      </c>
      <c r="L3346">
        <v>8.5700000000000001E-4</v>
      </c>
      <c r="M3346">
        <v>137.220741</v>
      </c>
      <c r="N3346">
        <v>-306.58578999999997</v>
      </c>
      <c r="O3346">
        <v>-6.4879999999999998E-3</v>
      </c>
      <c r="P3346">
        <v>137.28620900000001</v>
      </c>
      <c r="Q3346">
        <v>-306.55715900000001</v>
      </c>
      <c r="R3346">
        <v>5.2499999999999997E-4</v>
      </c>
      <c r="S3346">
        <v>7.1455330000000004</v>
      </c>
      <c r="T3346">
        <v>5.9630000000000004E-3</v>
      </c>
    </row>
    <row r="3347" spans="1:20" x14ac:dyDescent="0.25">
      <c r="A3347">
        <v>3345</v>
      </c>
      <c r="B3347">
        <v>4</v>
      </c>
      <c r="C3347">
        <v>-1</v>
      </c>
      <c r="D3347" t="s">
        <v>31</v>
      </c>
      <c r="E3347" t="s">
        <v>202</v>
      </c>
      <c r="F3347">
        <v>6.3670000000000003E-3</v>
      </c>
      <c r="G3347">
        <v>-1</v>
      </c>
      <c r="H3347">
        <v>274.81900000000002</v>
      </c>
      <c r="I3347">
        <v>-1</v>
      </c>
      <c r="J3347">
        <v>0</v>
      </c>
      <c r="K3347">
        <v>12.58663</v>
      </c>
      <c r="L3347">
        <v>2.4580000000000001E-3</v>
      </c>
      <c r="M3347">
        <v>138.785438</v>
      </c>
      <c r="N3347">
        <v>-306.57879600000001</v>
      </c>
      <c r="O3347">
        <v>3.0499999999999999E-4</v>
      </c>
      <c r="P3347">
        <v>138.813019</v>
      </c>
      <c r="Q3347">
        <v>-306.55621300000001</v>
      </c>
      <c r="R3347">
        <v>7.1199999999999996E-4</v>
      </c>
      <c r="S3347">
        <v>3.564673</v>
      </c>
      <c r="T3347">
        <v>4.0700000000000003E-4</v>
      </c>
    </row>
    <row r="3348" spans="1:20" x14ac:dyDescent="0.25">
      <c r="A3348">
        <v>3346</v>
      </c>
      <c r="B3348">
        <v>4</v>
      </c>
      <c r="C3348">
        <v>-1</v>
      </c>
      <c r="D3348" t="s">
        <v>31</v>
      </c>
      <c r="E3348" t="s">
        <v>202</v>
      </c>
      <c r="F3348">
        <v>3.2916000000000001E-2</v>
      </c>
      <c r="G3348">
        <v>-1</v>
      </c>
      <c r="H3348">
        <v>359.74400000000003</v>
      </c>
      <c r="I3348">
        <v>-1</v>
      </c>
      <c r="J3348">
        <v>0</v>
      </c>
      <c r="K3348">
        <v>12.368717</v>
      </c>
      <c r="L3348">
        <v>-2.2520000000000001E-3</v>
      </c>
      <c r="M3348">
        <v>139.95747399999999</v>
      </c>
      <c r="N3348">
        <v>-306.55948999999998</v>
      </c>
      <c r="O3348">
        <v>-2.5460000000000001E-3</v>
      </c>
      <c r="P3348">
        <v>139.93489099999999</v>
      </c>
      <c r="Q3348">
        <v>-306.55523699999998</v>
      </c>
      <c r="R3348">
        <v>8.7500000000000002E-4</v>
      </c>
      <c r="S3348">
        <v>2.298057</v>
      </c>
      <c r="T3348">
        <v>1.671E-3</v>
      </c>
    </row>
    <row r="3349" spans="1:20" x14ac:dyDescent="0.25">
      <c r="A3349">
        <v>3347</v>
      </c>
      <c r="B3349">
        <v>4</v>
      </c>
      <c r="C3349">
        <v>-1</v>
      </c>
      <c r="D3349" t="s">
        <v>31</v>
      </c>
      <c r="E3349" t="s">
        <v>202</v>
      </c>
      <c r="F3349">
        <v>7.5455999999999995E-2</v>
      </c>
      <c r="G3349">
        <v>-1</v>
      </c>
      <c r="H3349">
        <v>219.25200000000001</v>
      </c>
      <c r="I3349">
        <v>-1</v>
      </c>
      <c r="J3349">
        <v>0</v>
      </c>
      <c r="K3349">
        <v>12.087738</v>
      </c>
      <c r="L3349">
        <v>-1.7745E-2</v>
      </c>
      <c r="M3349">
        <v>141.53487100000001</v>
      </c>
      <c r="N3349">
        <v>-306.43777699999998</v>
      </c>
      <c r="O3349">
        <v>4.4920000000000003E-3</v>
      </c>
      <c r="P3349">
        <v>141.400803</v>
      </c>
      <c r="Q3349">
        <v>-306.55371100000002</v>
      </c>
      <c r="R3349">
        <v>9.6599999999999995E-4</v>
      </c>
      <c r="S3349">
        <v>17.724266</v>
      </c>
      <c r="T3349">
        <v>3.5260000000000001E-3</v>
      </c>
    </row>
    <row r="3350" spans="1:20" x14ac:dyDescent="0.25">
      <c r="A3350">
        <v>3348</v>
      </c>
      <c r="B3350">
        <v>4</v>
      </c>
      <c r="C3350">
        <v>-1</v>
      </c>
      <c r="D3350" t="s">
        <v>31</v>
      </c>
      <c r="E3350" t="s">
        <v>202</v>
      </c>
      <c r="F3350">
        <v>0.13538700000000001</v>
      </c>
      <c r="G3350">
        <v>-1</v>
      </c>
      <c r="H3350">
        <v>279.209</v>
      </c>
      <c r="I3350">
        <v>-1</v>
      </c>
      <c r="J3350">
        <v>0</v>
      </c>
      <c r="K3350">
        <v>11.882356</v>
      </c>
      <c r="L3350">
        <v>2.4427999999999998E-2</v>
      </c>
      <c r="M3350">
        <v>142.369347</v>
      </c>
      <c r="N3350">
        <v>-306.725212</v>
      </c>
      <c r="O3350">
        <v>-1.1689E-2</v>
      </c>
      <c r="P3350">
        <v>142.47843900000001</v>
      </c>
      <c r="Q3350">
        <v>-306.55258199999997</v>
      </c>
      <c r="R3350">
        <v>1.248E-3</v>
      </c>
      <c r="S3350">
        <v>20.421164000000001</v>
      </c>
      <c r="T3350">
        <v>1.044E-2</v>
      </c>
    </row>
    <row r="3351" spans="1:20" x14ac:dyDescent="0.25">
      <c r="A3351">
        <v>3349</v>
      </c>
      <c r="B3351">
        <v>4</v>
      </c>
      <c r="C3351">
        <v>-1</v>
      </c>
      <c r="D3351" t="s">
        <v>31</v>
      </c>
      <c r="E3351" t="s">
        <v>202</v>
      </c>
      <c r="F3351">
        <v>5.1565E-2</v>
      </c>
      <c r="G3351">
        <v>-1</v>
      </c>
      <c r="H3351">
        <v>317.06599999999997</v>
      </c>
      <c r="I3351">
        <v>-1</v>
      </c>
      <c r="J3351">
        <v>0</v>
      </c>
      <c r="K3351">
        <v>11.676814</v>
      </c>
      <c r="L3351">
        <v>-2.5340999999999999E-2</v>
      </c>
      <c r="M3351">
        <v>143.524913</v>
      </c>
      <c r="N3351">
        <v>-306.56387899999999</v>
      </c>
      <c r="O3351">
        <v>5.313E-3</v>
      </c>
      <c r="P3351">
        <v>143.53758199999999</v>
      </c>
      <c r="Q3351">
        <v>-306.55126999999999</v>
      </c>
      <c r="R3351">
        <v>1.0169999999999999E-3</v>
      </c>
      <c r="S3351">
        <v>1.787536</v>
      </c>
      <c r="T3351">
        <v>4.2960000000000003E-3</v>
      </c>
    </row>
    <row r="3352" spans="1:20" x14ac:dyDescent="0.25">
      <c r="A3352">
        <v>3350</v>
      </c>
      <c r="B3352">
        <v>4</v>
      </c>
      <c r="C3352">
        <v>-1</v>
      </c>
      <c r="D3352" t="s">
        <v>31</v>
      </c>
      <c r="E3352" t="s">
        <v>202</v>
      </c>
      <c r="F3352">
        <v>5.9515999999999999E-2</v>
      </c>
      <c r="G3352">
        <v>-1</v>
      </c>
      <c r="H3352">
        <v>298.13</v>
      </c>
      <c r="I3352">
        <v>-1</v>
      </c>
      <c r="J3352">
        <v>0</v>
      </c>
      <c r="K3352">
        <v>11.405092</v>
      </c>
      <c r="L3352">
        <v>-2.6945E-2</v>
      </c>
      <c r="M3352">
        <v>144.91959499999999</v>
      </c>
      <c r="N3352">
        <v>-306.51358900000002</v>
      </c>
      <c r="O3352">
        <v>2.9030000000000002E-3</v>
      </c>
      <c r="P3352">
        <v>144.921097</v>
      </c>
      <c r="Q3352">
        <v>-306.54965199999998</v>
      </c>
      <c r="R3352">
        <v>1.044E-3</v>
      </c>
      <c r="S3352">
        <v>3.6094539999999999</v>
      </c>
      <c r="T3352">
        <v>1.859E-3</v>
      </c>
    </row>
    <row r="3353" spans="1:20" x14ac:dyDescent="0.25">
      <c r="A3353">
        <v>3351</v>
      </c>
      <c r="B3353">
        <v>4</v>
      </c>
      <c r="C3353">
        <v>-1</v>
      </c>
      <c r="D3353" t="s">
        <v>31</v>
      </c>
      <c r="E3353" t="s">
        <v>202</v>
      </c>
      <c r="F3353">
        <v>7.2500999999999996E-2</v>
      </c>
      <c r="G3353">
        <v>-1</v>
      </c>
      <c r="H3353">
        <v>282.959</v>
      </c>
      <c r="I3353">
        <v>-1</v>
      </c>
      <c r="J3353">
        <v>0</v>
      </c>
      <c r="K3353">
        <v>11.205348000000001</v>
      </c>
      <c r="L3353">
        <v>2.9950000000000001E-2</v>
      </c>
      <c r="M3353">
        <v>145.88126</v>
      </c>
      <c r="N3353">
        <v>-306.53729199999998</v>
      </c>
      <c r="O3353">
        <v>-6.0460000000000002E-3</v>
      </c>
      <c r="P3353">
        <v>145.93753100000001</v>
      </c>
      <c r="Q3353">
        <v>-306.54852299999999</v>
      </c>
      <c r="R3353">
        <v>1.3649999999999999E-3</v>
      </c>
      <c r="S3353">
        <v>5.7380000000000004</v>
      </c>
      <c r="T3353">
        <v>4.6810000000000003E-3</v>
      </c>
    </row>
    <row r="3354" spans="1:20" x14ac:dyDescent="0.25">
      <c r="A3354">
        <v>3352</v>
      </c>
      <c r="B3354">
        <v>4</v>
      </c>
      <c r="C3354">
        <v>-1</v>
      </c>
      <c r="D3354" t="s">
        <v>31</v>
      </c>
      <c r="E3354" t="s">
        <v>202</v>
      </c>
      <c r="F3354">
        <v>3.6144000000000003E-2</v>
      </c>
      <c r="G3354">
        <v>-1</v>
      </c>
      <c r="H3354">
        <v>234.40299999999999</v>
      </c>
      <c r="I3354">
        <v>-1</v>
      </c>
      <c r="J3354">
        <v>0</v>
      </c>
      <c r="K3354">
        <v>11.010078999999999</v>
      </c>
      <c r="L3354">
        <v>-2.9397E-2</v>
      </c>
      <c r="M3354">
        <v>146.969728</v>
      </c>
      <c r="N3354">
        <v>-306.48258399999997</v>
      </c>
      <c r="O3354">
        <v>-5.914E-3</v>
      </c>
      <c r="P3354">
        <v>146.93620300000001</v>
      </c>
      <c r="Q3354">
        <v>-306.54708900000003</v>
      </c>
      <c r="R3354">
        <v>1.1559999999999999E-3</v>
      </c>
      <c r="S3354">
        <v>7.2696160000000001</v>
      </c>
      <c r="T3354">
        <v>4.7590000000000002E-3</v>
      </c>
    </row>
    <row r="3355" spans="1:20" x14ac:dyDescent="0.25">
      <c r="A3355">
        <v>3353</v>
      </c>
      <c r="B3355">
        <v>4</v>
      </c>
      <c r="C3355">
        <v>-1</v>
      </c>
      <c r="D3355" t="s">
        <v>31</v>
      </c>
      <c r="E3355" t="s">
        <v>202</v>
      </c>
      <c r="F3355">
        <v>4.5976000000000003E-2</v>
      </c>
      <c r="G3355">
        <v>-1</v>
      </c>
      <c r="H3355">
        <v>224.16</v>
      </c>
      <c r="I3355">
        <v>-1</v>
      </c>
      <c r="J3355">
        <v>0</v>
      </c>
      <c r="K3355">
        <v>10.756404</v>
      </c>
      <c r="L3355">
        <v>-3.2122999999999999E-2</v>
      </c>
      <c r="M3355">
        <v>148.20433299999999</v>
      </c>
      <c r="N3355">
        <v>-306.60378500000002</v>
      </c>
      <c r="O3355">
        <v>-1.47E-4</v>
      </c>
      <c r="P3355">
        <v>148.24086</v>
      </c>
      <c r="Q3355">
        <v>-306.54525799999999</v>
      </c>
      <c r="R3355">
        <v>1.2359999999999999E-3</v>
      </c>
      <c r="S3355">
        <v>6.8990669999999996</v>
      </c>
      <c r="T3355">
        <v>1.088E-3</v>
      </c>
    </row>
    <row r="3356" spans="1:20" x14ac:dyDescent="0.25">
      <c r="A3356">
        <v>3354</v>
      </c>
      <c r="B3356">
        <v>4</v>
      </c>
      <c r="C3356">
        <v>-1</v>
      </c>
      <c r="D3356" t="s">
        <v>31</v>
      </c>
      <c r="E3356" t="s">
        <v>202</v>
      </c>
      <c r="F3356">
        <v>3.9105000000000001E-2</v>
      </c>
      <c r="G3356">
        <v>-1</v>
      </c>
      <c r="H3356">
        <v>225.77600000000001</v>
      </c>
      <c r="I3356">
        <v>-1</v>
      </c>
      <c r="J3356">
        <v>0</v>
      </c>
      <c r="K3356">
        <v>10.570396000000001</v>
      </c>
      <c r="L3356">
        <v>3.3121999999999999E-2</v>
      </c>
      <c r="M3356">
        <v>149.28604000000001</v>
      </c>
      <c r="N3356">
        <v>-306.44421499999999</v>
      </c>
      <c r="O3356">
        <v>3.9800000000000002E-4</v>
      </c>
      <c r="P3356">
        <v>149.1996</v>
      </c>
      <c r="Q3356">
        <v>-306.54406699999998</v>
      </c>
      <c r="R3356">
        <v>1.5610000000000001E-3</v>
      </c>
      <c r="S3356">
        <v>13.206901999999999</v>
      </c>
      <c r="T3356">
        <v>1.1620000000000001E-3</v>
      </c>
    </row>
    <row r="3357" spans="1:20" x14ac:dyDescent="0.25">
      <c r="A3357">
        <v>3355</v>
      </c>
      <c r="B3357">
        <v>4</v>
      </c>
      <c r="C3357">
        <v>-1</v>
      </c>
      <c r="D3357" t="s">
        <v>31</v>
      </c>
      <c r="E3357" t="s">
        <v>202</v>
      </c>
      <c r="F3357">
        <v>1.2945999999999999E-2</v>
      </c>
      <c r="G3357">
        <v>-1</v>
      </c>
      <c r="H3357">
        <v>299.01100000000002</v>
      </c>
      <c r="I3357">
        <v>-1</v>
      </c>
      <c r="J3357">
        <v>0</v>
      </c>
      <c r="K3357">
        <v>10.387421</v>
      </c>
      <c r="L3357">
        <v>-3.4384999999999999E-2</v>
      </c>
      <c r="M3357">
        <v>150.12829400000001</v>
      </c>
      <c r="N3357">
        <v>-306.57078100000001</v>
      </c>
      <c r="O3357">
        <v>6.2000000000000003E-5</v>
      </c>
      <c r="P3357">
        <v>150.14176900000001</v>
      </c>
      <c r="Q3357">
        <v>-306.54269399999998</v>
      </c>
      <c r="R3357">
        <v>1.2229999999999999E-3</v>
      </c>
      <c r="S3357">
        <v>3.1152380000000002</v>
      </c>
      <c r="T3357">
        <v>1.1609999999999999E-3</v>
      </c>
    </row>
    <row r="3358" spans="1:20" x14ac:dyDescent="0.25">
      <c r="A3358">
        <v>3356</v>
      </c>
      <c r="B3358">
        <v>5</v>
      </c>
      <c r="C3358">
        <v>-1</v>
      </c>
      <c r="D3358" t="s">
        <v>32</v>
      </c>
      <c r="E3358" t="s">
        <v>202</v>
      </c>
      <c r="F3358">
        <v>5.1527999999999997E-2</v>
      </c>
      <c r="G3358">
        <v>-1</v>
      </c>
      <c r="H3358">
        <v>219.12700000000001</v>
      </c>
      <c r="I3358">
        <v>-1</v>
      </c>
      <c r="J3358">
        <v>0</v>
      </c>
      <c r="K3358">
        <v>10.147721000000001</v>
      </c>
      <c r="L3358">
        <v>-3.5774E-2</v>
      </c>
      <c r="M3358">
        <v>151.34358800000001</v>
      </c>
      <c r="N3358">
        <v>-306.57761399999998</v>
      </c>
      <c r="O3358">
        <v>1.8289999999999999E-3</v>
      </c>
      <c r="P3358">
        <v>151.37262000000001</v>
      </c>
      <c r="Q3358">
        <v>-306.54098499999998</v>
      </c>
      <c r="R3358">
        <v>1.245E-3</v>
      </c>
      <c r="S3358">
        <v>4.6738920000000004</v>
      </c>
      <c r="T3358">
        <v>5.8399999999999999E-4</v>
      </c>
    </row>
    <row r="3359" spans="1:20" x14ac:dyDescent="0.25">
      <c r="A3359">
        <v>3357</v>
      </c>
      <c r="B3359">
        <v>5</v>
      </c>
      <c r="C3359">
        <v>-1</v>
      </c>
      <c r="D3359" t="s">
        <v>32</v>
      </c>
      <c r="E3359" t="s">
        <v>202</v>
      </c>
      <c r="F3359">
        <v>7.3335999999999998E-2</v>
      </c>
      <c r="G3359">
        <v>-1</v>
      </c>
      <c r="H3359">
        <v>343.43299999999999</v>
      </c>
      <c r="I3359">
        <v>-1</v>
      </c>
      <c r="J3359">
        <v>0</v>
      </c>
      <c r="K3359">
        <v>9.9711700000000008</v>
      </c>
      <c r="L3359">
        <v>3.7340999999999999E-2</v>
      </c>
      <c r="M3359">
        <v>152.28130999999999</v>
      </c>
      <c r="N3359">
        <v>-306.51877200000001</v>
      </c>
      <c r="O3359">
        <v>-9.9599999999999992E-4</v>
      </c>
      <c r="P3359">
        <v>152.27705399999999</v>
      </c>
      <c r="Q3359">
        <v>-306.53988600000002</v>
      </c>
      <c r="R3359">
        <v>1.6249999999999999E-3</v>
      </c>
      <c r="S3359">
        <v>2.1539630000000001</v>
      </c>
      <c r="T3359">
        <v>6.2799999999999998E-4</v>
      </c>
    </row>
    <row r="3360" spans="1:20" x14ac:dyDescent="0.25">
      <c r="A3360">
        <v>3358</v>
      </c>
      <c r="B3360">
        <v>5</v>
      </c>
      <c r="C3360">
        <v>-1</v>
      </c>
      <c r="D3360" t="s">
        <v>32</v>
      </c>
      <c r="E3360" t="s">
        <v>202</v>
      </c>
      <c r="F3360">
        <v>0.15118999999999999</v>
      </c>
      <c r="G3360">
        <v>-1</v>
      </c>
      <c r="H3360">
        <v>339.83300000000003</v>
      </c>
      <c r="I3360">
        <v>-1</v>
      </c>
      <c r="J3360">
        <v>0</v>
      </c>
      <c r="K3360">
        <v>9.7403429999999993</v>
      </c>
      <c r="L3360">
        <v>3.8769999999999999E-2</v>
      </c>
      <c r="M3360">
        <v>153.44465199999999</v>
      </c>
      <c r="N3360">
        <v>-306.52491700000002</v>
      </c>
      <c r="O3360">
        <v>-2.1819999999999999E-3</v>
      </c>
      <c r="P3360">
        <v>153.45855700000001</v>
      </c>
      <c r="Q3360">
        <v>-306.538208</v>
      </c>
      <c r="R3360">
        <v>1.642E-3</v>
      </c>
      <c r="S3360">
        <v>1.92353</v>
      </c>
      <c r="T3360">
        <v>5.4000000000000001E-4</v>
      </c>
    </row>
    <row r="3361" spans="1:20" x14ac:dyDescent="0.25">
      <c r="A3361">
        <v>3359</v>
      </c>
      <c r="B3361">
        <v>5</v>
      </c>
      <c r="C3361">
        <v>-1</v>
      </c>
      <c r="D3361" t="s">
        <v>32</v>
      </c>
      <c r="E3361" t="s">
        <v>202</v>
      </c>
      <c r="F3361">
        <v>9.1676999999999995E-2</v>
      </c>
      <c r="G3361">
        <v>-1</v>
      </c>
      <c r="H3361">
        <v>274.173</v>
      </c>
      <c r="I3361">
        <v>-1</v>
      </c>
      <c r="J3361">
        <v>0</v>
      </c>
      <c r="K3361">
        <v>9.5707730000000009</v>
      </c>
      <c r="L3361">
        <v>-4.0041E-2</v>
      </c>
      <c r="M3361">
        <v>154.26790099999999</v>
      </c>
      <c r="N3361">
        <v>-306.585263</v>
      </c>
      <c r="O3361">
        <v>5.62E-4</v>
      </c>
      <c r="P3361">
        <v>154.32669100000001</v>
      </c>
      <c r="Q3361">
        <v>-306.536835</v>
      </c>
      <c r="R3361">
        <v>1.243E-3</v>
      </c>
      <c r="S3361">
        <v>7.6167369999999996</v>
      </c>
      <c r="T3361">
        <v>6.8099999999999996E-4</v>
      </c>
    </row>
    <row r="3362" spans="1:20" x14ac:dyDescent="0.25">
      <c r="A3362">
        <v>3360</v>
      </c>
      <c r="B3362">
        <v>5</v>
      </c>
      <c r="C3362">
        <v>-1</v>
      </c>
      <c r="D3362" t="s">
        <v>32</v>
      </c>
      <c r="E3362" t="s">
        <v>202</v>
      </c>
      <c r="F3362">
        <v>3.3949E-2</v>
      </c>
      <c r="G3362">
        <v>-1</v>
      </c>
      <c r="H3362">
        <v>335.42700000000002</v>
      </c>
      <c r="I3362">
        <v>-1</v>
      </c>
      <c r="J3362">
        <v>0</v>
      </c>
      <c r="K3362">
        <v>9.4042159999999999</v>
      </c>
      <c r="L3362">
        <v>4.1133999999999997E-2</v>
      </c>
      <c r="M3362">
        <v>155.13454300000001</v>
      </c>
      <c r="N3362">
        <v>-306.592601</v>
      </c>
      <c r="O3362">
        <v>4.901E-3</v>
      </c>
      <c r="P3362">
        <v>155.17970299999999</v>
      </c>
      <c r="Q3362">
        <v>-306.53573599999999</v>
      </c>
      <c r="R3362">
        <v>1.647E-3</v>
      </c>
      <c r="S3362">
        <v>7.2615460000000001</v>
      </c>
      <c r="T3362">
        <v>3.2539999999999999E-3</v>
      </c>
    </row>
    <row r="3363" spans="1:20" x14ac:dyDescent="0.25">
      <c r="A3363">
        <v>3361</v>
      </c>
      <c r="B3363">
        <v>5</v>
      </c>
      <c r="C3363">
        <v>-1</v>
      </c>
      <c r="D3363" t="s">
        <v>32</v>
      </c>
      <c r="E3363" t="s">
        <v>202</v>
      </c>
      <c r="F3363">
        <v>7.1653999999999995E-2</v>
      </c>
      <c r="G3363">
        <v>-1</v>
      </c>
      <c r="H3363">
        <v>205.68600000000001</v>
      </c>
      <c r="I3363">
        <v>-1</v>
      </c>
      <c r="J3363">
        <v>0</v>
      </c>
      <c r="K3363">
        <v>9.1866909999999997</v>
      </c>
      <c r="L3363">
        <v>4.3354999999999998E-2</v>
      </c>
      <c r="M3363">
        <v>156.295355</v>
      </c>
      <c r="N3363">
        <v>-306.54471100000001</v>
      </c>
      <c r="O3363">
        <v>5.0000000000000004E-6</v>
      </c>
      <c r="P3363">
        <v>156.29402200000001</v>
      </c>
      <c r="Q3363">
        <v>-306.534088</v>
      </c>
      <c r="R3363">
        <v>1.67E-3</v>
      </c>
      <c r="S3363">
        <v>1.0706629999999999</v>
      </c>
      <c r="T3363">
        <v>1.6659999999999999E-3</v>
      </c>
    </row>
    <row r="3364" spans="1:20" x14ac:dyDescent="0.25">
      <c r="A3364">
        <v>3362</v>
      </c>
      <c r="B3364">
        <v>5</v>
      </c>
      <c r="C3364">
        <v>-1</v>
      </c>
      <c r="D3364" t="s">
        <v>32</v>
      </c>
      <c r="E3364" t="s">
        <v>202</v>
      </c>
      <c r="F3364">
        <v>0.19814200000000001</v>
      </c>
      <c r="G3364">
        <v>-1</v>
      </c>
      <c r="H3364">
        <v>222.75800000000001</v>
      </c>
      <c r="I3364">
        <v>-1</v>
      </c>
      <c r="J3364">
        <v>0</v>
      </c>
      <c r="K3364">
        <v>9.0268339999999991</v>
      </c>
      <c r="L3364">
        <v>-4.3547000000000002E-2</v>
      </c>
      <c r="M3364">
        <v>157.04813999999999</v>
      </c>
      <c r="N3364">
        <v>-306.56044400000002</v>
      </c>
      <c r="O3364">
        <v>-1.1900000000000001E-3</v>
      </c>
      <c r="P3364">
        <v>157.11282299999999</v>
      </c>
      <c r="Q3364">
        <v>-306.532715</v>
      </c>
      <c r="R3364">
        <v>1.2600000000000001E-3</v>
      </c>
      <c r="S3364">
        <v>7.0376200000000004</v>
      </c>
      <c r="T3364">
        <v>6.9999999999999994E-5</v>
      </c>
    </row>
    <row r="3365" spans="1:20" x14ac:dyDescent="0.25">
      <c r="A3365">
        <v>3363</v>
      </c>
      <c r="B3365">
        <v>5</v>
      </c>
      <c r="C3365">
        <v>-1</v>
      </c>
      <c r="D3365" t="s">
        <v>32</v>
      </c>
      <c r="E3365" t="s">
        <v>202</v>
      </c>
      <c r="F3365">
        <v>7.5577000000000005E-2</v>
      </c>
      <c r="G3365">
        <v>-1</v>
      </c>
      <c r="H3365">
        <v>306.21100000000001</v>
      </c>
      <c r="I3365">
        <v>-1</v>
      </c>
      <c r="J3365">
        <v>0</v>
      </c>
      <c r="K3365">
        <v>8.8697020000000002</v>
      </c>
      <c r="L3365">
        <v>4.4689E-2</v>
      </c>
      <c r="M3365">
        <v>157.933401</v>
      </c>
      <c r="N3365">
        <v>-306.49900000000002</v>
      </c>
      <c r="O3365">
        <v>9.5000000000000005E-5</v>
      </c>
      <c r="P3365">
        <v>157.91735800000001</v>
      </c>
      <c r="Q3365">
        <v>-306.53164700000002</v>
      </c>
      <c r="R3365">
        <v>1.7060000000000001E-3</v>
      </c>
      <c r="S3365">
        <v>3.6375380000000002</v>
      </c>
      <c r="T3365">
        <v>1.611E-3</v>
      </c>
    </row>
    <row r="3366" spans="1:20" x14ac:dyDescent="0.25">
      <c r="A3366">
        <v>3364</v>
      </c>
      <c r="B3366">
        <v>5</v>
      </c>
      <c r="C3366">
        <v>-1</v>
      </c>
      <c r="D3366" t="s">
        <v>32</v>
      </c>
      <c r="E3366" t="s">
        <v>202</v>
      </c>
      <c r="F3366">
        <v>0.173209</v>
      </c>
      <c r="G3366">
        <v>-1</v>
      </c>
      <c r="H3366">
        <v>296.63900000000001</v>
      </c>
      <c r="I3366">
        <v>-1</v>
      </c>
      <c r="J3366">
        <v>0</v>
      </c>
      <c r="K3366">
        <v>8.7548060000000003</v>
      </c>
      <c r="L3366">
        <v>4.4860999999999998E-2</v>
      </c>
      <c r="M3366">
        <v>158.99018599999999</v>
      </c>
      <c r="N3366">
        <v>-306.534606</v>
      </c>
      <c r="O3366">
        <v>7.2870000000000001E-3</v>
      </c>
      <c r="P3366">
        <v>158.97163399999999</v>
      </c>
      <c r="Q3366">
        <v>-306.52999899999998</v>
      </c>
      <c r="R3366">
        <v>1.7080000000000001E-3</v>
      </c>
      <c r="S3366">
        <v>1.911578</v>
      </c>
      <c r="T3366">
        <v>5.5799999999999999E-3</v>
      </c>
    </row>
    <row r="3367" spans="1:20" x14ac:dyDescent="0.25">
      <c r="A3367">
        <v>3365</v>
      </c>
      <c r="B3367">
        <v>5</v>
      </c>
      <c r="C3367">
        <v>-1</v>
      </c>
      <c r="D3367" t="s">
        <v>32</v>
      </c>
      <c r="E3367" t="s">
        <v>202</v>
      </c>
      <c r="F3367">
        <v>6.7581000000000002E-2</v>
      </c>
      <c r="G3367">
        <v>-1</v>
      </c>
      <c r="H3367">
        <v>345.84100000000001</v>
      </c>
      <c r="I3367">
        <v>-1</v>
      </c>
      <c r="J3367">
        <v>0</v>
      </c>
      <c r="K3367">
        <v>8.7610410000000005</v>
      </c>
      <c r="L3367">
        <v>-4.8293999999999997E-2</v>
      </c>
      <c r="M3367">
        <v>159.75992600000001</v>
      </c>
      <c r="N3367">
        <v>-306.52928000000003</v>
      </c>
      <c r="O3367">
        <v>9.859999999999999E-4</v>
      </c>
      <c r="P3367">
        <v>159.761169</v>
      </c>
      <c r="Q3367">
        <v>-306.52877799999999</v>
      </c>
      <c r="R3367">
        <v>1.212E-3</v>
      </c>
      <c r="S3367">
        <v>0.13410900000000001</v>
      </c>
      <c r="T3367">
        <v>2.2599999999999999E-4</v>
      </c>
    </row>
    <row r="3368" spans="1:20" x14ac:dyDescent="0.25">
      <c r="A3368">
        <v>3366</v>
      </c>
      <c r="B3368">
        <v>5</v>
      </c>
      <c r="C3368">
        <v>-1</v>
      </c>
      <c r="D3368" t="s">
        <v>32</v>
      </c>
      <c r="E3368" t="s">
        <v>202</v>
      </c>
      <c r="F3368">
        <v>9.6581E-2</v>
      </c>
      <c r="G3368">
        <v>-1</v>
      </c>
      <c r="H3368">
        <v>242.84899999999999</v>
      </c>
      <c r="I3368">
        <v>-1</v>
      </c>
      <c r="J3368">
        <v>0</v>
      </c>
      <c r="K3368">
        <v>8.4727750000000004</v>
      </c>
      <c r="L3368">
        <v>-4.8655999999999998E-2</v>
      </c>
      <c r="M3368">
        <v>160.75977700000001</v>
      </c>
      <c r="N3368">
        <v>-306.546583</v>
      </c>
      <c r="O3368">
        <v>-8.9599999999999999E-4</v>
      </c>
      <c r="P3368">
        <v>160.79544100000001</v>
      </c>
      <c r="Q3368">
        <v>-306.52734400000003</v>
      </c>
      <c r="R3368">
        <v>1.165E-3</v>
      </c>
      <c r="S3368">
        <v>4.0522450000000001</v>
      </c>
      <c r="T3368">
        <v>2.6899999999999998E-4</v>
      </c>
    </row>
    <row r="3369" spans="1:20" x14ac:dyDescent="0.25">
      <c r="A3369">
        <v>3367</v>
      </c>
      <c r="B3369">
        <v>5</v>
      </c>
      <c r="C3369">
        <v>-1</v>
      </c>
      <c r="D3369" t="s">
        <v>32</v>
      </c>
      <c r="E3369" t="s">
        <v>202</v>
      </c>
      <c r="F3369">
        <v>3.9754999999999999E-2</v>
      </c>
      <c r="G3369">
        <v>-1</v>
      </c>
      <c r="H3369">
        <v>327.50799999999998</v>
      </c>
      <c r="I3369">
        <v>-1</v>
      </c>
      <c r="J3369">
        <v>0</v>
      </c>
      <c r="K3369">
        <v>8.2134180000000008</v>
      </c>
      <c r="L3369">
        <v>4.8091000000000002E-2</v>
      </c>
      <c r="M3369">
        <v>161.532701</v>
      </c>
      <c r="N3369">
        <v>-306.54172</v>
      </c>
      <c r="O3369">
        <v>4.5100000000000001E-4</v>
      </c>
      <c r="P3369">
        <v>161.54484600000001</v>
      </c>
      <c r="Q3369">
        <v>-306.52648900000003</v>
      </c>
      <c r="R3369">
        <v>1.642E-3</v>
      </c>
      <c r="S3369">
        <v>1.9480059999999999</v>
      </c>
      <c r="T3369">
        <v>1.191E-3</v>
      </c>
    </row>
    <row r="3370" spans="1:20" x14ac:dyDescent="0.25">
      <c r="A3370">
        <v>3368</v>
      </c>
      <c r="B3370">
        <v>4</v>
      </c>
      <c r="C3370">
        <v>-1</v>
      </c>
      <c r="D3370" t="s">
        <v>33</v>
      </c>
      <c r="E3370" t="s">
        <v>202</v>
      </c>
      <c r="F3370">
        <v>3.6219000000000001E-2</v>
      </c>
      <c r="G3370">
        <v>-1</v>
      </c>
      <c r="H3370">
        <v>431.93599999999998</v>
      </c>
      <c r="I3370">
        <v>-1</v>
      </c>
      <c r="J3370">
        <v>0</v>
      </c>
      <c r="K3370">
        <v>7.9865789999999999</v>
      </c>
      <c r="L3370">
        <v>-5.0770999999999997E-2</v>
      </c>
      <c r="M3370">
        <v>162.26649599999999</v>
      </c>
      <c r="N3370">
        <v>-306.50032199999998</v>
      </c>
      <c r="O3370">
        <v>2.088E-3</v>
      </c>
      <c r="P3370">
        <v>162.272141</v>
      </c>
      <c r="Q3370">
        <v>-306.52529900000002</v>
      </c>
      <c r="R3370">
        <v>1.14E-3</v>
      </c>
      <c r="S3370">
        <v>2.5606770000000001</v>
      </c>
      <c r="T3370">
        <v>9.4899999999999997E-4</v>
      </c>
    </row>
    <row r="3371" spans="1:20" x14ac:dyDescent="0.25">
      <c r="A3371">
        <v>3369</v>
      </c>
      <c r="B3371">
        <v>3</v>
      </c>
      <c r="C3371">
        <v>-1</v>
      </c>
      <c r="D3371" t="s">
        <v>34</v>
      </c>
      <c r="E3371" t="s">
        <v>202</v>
      </c>
      <c r="F3371">
        <v>2.9263999999999998E-2</v>
      </c>
      <c r="G3371">
        <v>-1</v>
      </c>
      <c r="H3371">
        <v>245.36</v>
      </c>
      <c r="I3371">
        <v>-1</v>
      </c>
      <c r="J3371">
        <v>0</v>
      </c>
      <c r="K3371">
        <v>7.8690239999999996</v>
      </c>
      <c r="L3371">
        <v>-5.1007999999999998E-2</v>
      </c>
      <c r="M3371">
        <v>163.16754800000001</v>
      </c>
      <c r="N3371">
        <v>-306.59678700000001</v>
      </c>
      <c r="O3371">
        <v>9.8040000000000002E-3</v>
      </c>
      <c r="P3371">
        <v>163.22035199999999</v>
      </c>
      <c r="Q3371">
        <v>-306.52404799999999</v>
      </c>
      <c r="R3371">
        <v>1.106E-3</v>
      </c>
      <c r="S3371">
        <v>8.9885269999999995</v>
      </c>
      <c r="T3371">
        <v>8.6979999999999991E-3</v>
      </c>
    </row>
    <row r="3372" spans="1:20" x14ac:dyDescent="0.25">
      <c r="A3372">
        <v>3370</v>
      </c>
      <c r="B3372">
        <v>4</v>
      </c>
      <c r="C3372">
        <v>-1</v>
      </c>
      <c r="D3372" t="s">
        <v>35</v>
      </c>
      <c r="E3372" t="s">
        <v>202</v>
      </c>
      <c r="F3372">
        <v>2.5471000000000001E-2</v>
      </c>
      <c r="G3372">
        <v>-1</v>
      </c>
      <c r="H3372">
        <v>332.30200000000002</v>
      </c>
      <c r="I3372">
        <v>-1</v>
      </c>
      <c r="J3372">
        <v>0</v>
      </c>
      <c r="K3372">
        <v>7.9387610000000004</v>
      </c>
      <c r="L3372">
        <v>4.8084000000000002E-2</v>
      </c>
      <c r="M3372">
        <v>163.92258100000001</v>
      </c>
      <c r="N3372">
        <v>-306.56382200000002</v>
      </c>
      <c r="O3372">
        <v>3.388E-3</v>
      </c>
      <c r="P3372">
        <v>163.93132</v>
      </c>
      <c r="Q3372">
        <v>-306.52331500000003</v>
      </c>
      <c r="R3372">
        <v>1.5770000000000001E-3</v>
      </c>
      <c r="S3372">
        <v>4.1438620000000004</v>
      </c>
      <c r="T3372">
        <v>1.812E-3</v>
      </c>
    </row>
    <row r="3373" spans="1:20" x14ac:dyDescent="0.25">
      <c r="A3373">
        <v>3371</v>
      </c>
      <c r="B3373">
        <v>4</v>
      </c>
      <c r="C3373">
        <v>-1</v>
      </c>
      <c r="D3373" t="s">
        <v>35</v>
      </c>
      <c r="E3373" t="s">
        <v>202</v>
      </c>
      <c r="F3373">
        <v>1.908E-2</v>
      </c>
      <c r="G3373">
        <v>-1</v>
      </c>
      <c r="H3373">
        <v>300.59399999999999</v>
      </c>
      <c r="I3373">
        <v>-1</v>
      </c>
      <c r="J3373">
        <v>0</v>
      </c>
      <c r="K3373">
        <v>8.0979890000000001</v>
      </c>
      <c r="L3373">
        <v>4.8411000000000003E-2</v>
      </c>
      <c r="M3373">
        <v>164.86864499999999</v>
      </c>
      <c r="N3373">
        <v>-306.49375900000001</v>
      </c>
      <c r="O3373">
        <v>1.27E-4</v>
      </c>
      <c r="P3373">
        <v>164.89473000000001</v>
      </c>
      <c r="Q3373">
        <v>-306.521973</v>
      </c>
      <c r="R3373">
        <v>1.6310000000000001E-3</v>
      </c>
      <c r="S3373">
        <v>3.8424610000000001</v>
      </c>
      <c r="T3373">
        <v>1.5039999999999999E-3</v>
      </c>
    </row>
    <row r="3374" spans="1:20" x14ac:dyDescent="0.25">
      <c r="A3374">
        <v>3372</v>
      </c>
      <c r="B3374">
        <v>4</v>
      </c>
      <c r="C3374">
        <v>-1</v>
      </c>
      <c r="D3374" t="s">
        <v>35</v>
      </c>
      <c r="E3374" t="s">
        <v>202</v>
      </c>
      <c r="F3374">
        <v>0.19787099999999999</v>
      </c>
      <c r="G3374">
        <v>-1</v>
      </c>
      <c r="H3374">
        <v>297.67200000000003</v>
      </c>
      <c r="I3374">
        <v>-1</v>
      </c>
      <c r="J3374">
        <v>0</v>
      </c>
      <c r="K3374">
        <v>8.1545839999999998</v>
      </c>
      <c r="L3374">
        <v>-4.8841000000000002E-2</v>
      </c>
      <c r="M3374">
        <v>165.63376700000001</v>
      </c>
      <c r="N3374">
        <v>-306.49924700000003</v>
      </c>
      <c r="O3374">
        <v>4.3489999999999996E-3</v>
      </c>
      <c r="P3374">
        <v>165.62696800000001</v>
      </c>
      <c r="Q3374">
        <v>-306.520782</v>
      </c>
      <c r="R3374">
        <v>1.163E-3</v>
      </c>
      <c r="S3374">
        <v>2.2583129999999998</v>
      </c>
      <c r="T3374">
        <v>3.186E-3</v>
      </c>
    </row>
    <row r="3375" spans="1:20" x14ac:dyDescent="0.25">
      <c r="A3375">
        <v>3373</v>
      </c>
      <c r="B3375">
        <v>5</v>
      </c>
      <c r="C3375">
        <v>-1</v>
      </c>
      <c r="D3375" t="s">
        <v>36</v>
      </c>
      <c r="E3375" t="s">
        <v>202</v>
      </c>
      <c r="F3375">
        <v>1.5351999999999999E-2</v>
      </c>
      <c r="G3375">
        <v>-1</v>
      </c>
      <c r="H3375">
        <v>241.34200000000001</v>
      </c>
      <c r="I3375">
        <v>-1</v>
      </c>
      <c r="J3375">
        <v>0</v>
      </c>
      <c r="K3375">
        <v>8.1238460000000003</v>
      </c>
      <c r="L3375">
        <v>-4.9022000000000003E-2</v>
      </c>
      <c r="M3375">
        <v>166.580073</v>
      </c>
      <c r="N3375">
        <v>-306.47659299999998</v>
      </c>
      <c r="O3375">
        <v>-5.4000000000000001E-4</v>
      </c>
      <c r="P3375">
        <v>166.604355</v>
      </c>
      <c r="Q3375">
        <v>-306.519409</v>
      </c>
      <c r="R3375">
        <v>1.1789999999999999E-3</v>
      </c>
      <c r="S3375">
        <v>4.9222270000000004</v>
      </c>
      <c r="T3375">
        <v>6.3900000000000003E-4</v>
      </c>
    </row>
    <row r="3376" spans="1:20" x14ac:dyDescent="0.25">
      <c r="A3376">
        <v>3374</v>
      </c>
      <c r="B3376">
        <v>5</v>
      </c>
      <c r="C3376">
        <v>-1</v>
      </c>
      <c r="D3376" t="s">
        <v>36</v>
      </c>
      <c r="E3376" t="s">
        <v>202</v>
      </c>
      <c r="F3376">
        <v>3.2857999999999998E-2</v>
      </c>
      <c r="G3376">
        <v>-1</v>
      </c>
      <c r="H3376">
        <v>204.874</v>
      </c>
      <c r="I3376">
        <v>-1</v>
      </c>
      <c r="J3376">
        <v>0</v>
      </c>
      <c r="K3376">
        <v>8.0695979999999992</v>
      </c>
      <c r="L3376">
        <v>4.9216000000000003E-2</v>
      </c>
      <c r="M3376">
        <v>167.328563</v>
      </c>
      <c r="N3376">
        <v>-306.53074099999998</v>
      </c>
      <c r="O3376">
        <v>5.3399999999999997E-4</v>
      </c>
      <c r="P3376">
        <v>167.332764</v>
      </c>
      <c r="Q3376">
        <v>-306.51852400000001</v>
      </c>
      <c r="R3376">
        <v>1.6479999999999999E-3</v>
      </c>
      <c r="S3376">
        <v>1.291885</v>
      </c>
      <c r="T3376">
        <v>1.114E-3</v>
      </c>
    </row>
    <row r="3377" spans="1:20" x14ac:dyDescent="0.25">
      <c r="A3377">
        <v>3375</v>
      </c>
      <c r="B3377">
        <v>5</v>
      </c>
      <c r="C3377">
        <v>-1</v>
      </c>
      <c r="D3377" t="s">
        <v>36</v>
      </c>
      <c r="E3377" t="s">
        <v>202</v>
      </c>
      <c r="F3377">
        <v>0.117648</v>
      </c>
      <c r="G3377">
        <v>-1</v>
      </c>
      <c r="H3377">
        <v>350.3</v>
      </c>
      <c r="I3377">
        <v>-1</v>
      </c>
      <c r="J3377">
        <v>0</v>
      </c>
      <c r="K3377">
        <v>8.0250959999999996</v>
      </c>
      <c r="L3377">
        <v>5.0072999999999999E-2</v>
      </c>
      <c r="M3377">
        <v>168.35048699999999</v>
      </c>
      <c r="N3377">
        <v>-306.44108</v>
      </c>
      <c r="O3377">
        <v>-7.2800000000000002E-4</v>
      </c>
      <c r="P3377">
        <v>168.29769899999999</v>
      </c>
      <c r="Q3377">
        <v>-306.51711999999998</v>
      </c>
      <c r="R3377">
        <v>1.653E-3</v>
      </c>
      <c r="S3377">
        <v>9.2567830000000004</v>
      </c>
      <c r="T3377">
        <v>9.2500000000000004E-4</v>
      </c>
    </row>
    <row r="3378" spans="1:20" x14ac:dyDescent="0.25">
      <c r="A3378">
        <v>3376</v>
      </c>
      <c r="B3378">
        <v>5</v>
      </c>
      <c r="C3378">
        <v>-1</v>
      </c>
      <c r="D3378" t="s">
        <v>36</v>
      </c>
      <c r="E3378" t="s">
        <v>202</v>
      </c>
      <c r="F3378">
        <v>0.150343</v>
      </c>
      <c r="G3378">
        <v>-1</v>
      </c>
      <c r="H3378">
        <v>344.46899999999999</v>
      </c>
      <c r="I3378">
        <v>-1</v>
      </c>
      <c r="J3378">
        <v>0</v>
      </c>
      <c r="K3378">
        <v>8.0286819999999999</v>
      </c>
      <c r="L3378">
        <v>-4.8746999999999999E-2</v>
      </c>
      <c r="M3378">
        <v>169.01158599999999</v>
      </c>
      <c r="N3378">
        <v>-306.51504799999998</v>
      </c>
      <c r="O3378">
        <v>-4.7899999999999999E-4</v>
      </c>
      <c r="P3378">
        <v>169.01994300000001</v>
      </c>
      <c r="Q3378">
        <v>-306.51589999999999</v>
      </c>
      <c r="R3378">
        <v>1.2049999999999999E-3</v>
      </c>
      <c r="S3378">
        <v>0.84004000000000001</v>
      </c>
      <c r="T3378">
        <v>7.2599999999999997E-4</v>
      </c>
    </row>
    <row r="3379" spans="1:20" x14ac:dyDescent="0.25">
      <c r="A3379">
        <v>3377</v>
      </c>
      <c r="B3379">
        <v>5</v>
      </c>
      <c r="C3379">
        <v>-1</v>
      </c>
      <c r="D3379" t="s">
        <v>36</v>
      </c>
      <c r="E3379" t="s">
        <v>202</v>
      </c>
      <c r="F3379">
        <v>8.6221000000000006E-2</v>
      </c>
      <c r="G3379">
        <v>-1</v>
      </c>
      <c r="H3379">
        <v>259.85899999999998</v>
      </c>
      <c r="I3379">
        <v>-1</v>
      </c>
      <c r="J3379">
        <v>0</v>
      </c>
      <c r="K3379">
        <v>8.0519529999999992</v>
      </c>
      <c r="L3379">
        <v>4.8855000000000003E-2</v>
      </c>
      <c r="M3379">
        <v>169.73801700000001</v>
      </c>
      <c r="N3379">
        <v>-306.52096599999999</v>
      </c>
      <c r="O3379">
        <v>1.836E-3</v>
      </c>
      <c r="P3379">
        <v>169.74362199999999</v>
      </c>
      <c r="Q3379">
        <v>-306.51504499999999</v>
      </c>
      <c r="R3379">
        <v>1.7080000000000001E-3</v>
      </c>
      <c r="S3379">
        <v>0.81525800000000004</v>
      </c>
      <c r="T3379">
        <v>1.2899999999999999E-4</v>
      </c>
    </row>
    <row r="3380" spans="1:20" x14ac:dyDescent="0.25">
      <c r="A3380">
        <v>3378</v>
      </c>
      <c r="B3380">
        <v>5</v>
      </c>
      <c r="C3380">
        <v>-1</v>
      </c>
      <c r="D3380" t="s">
        <v>36</v>
      </c>
      <c r="E3380" t="s">
        <v>202</v>
      </c>
      <c r="F3380">
        <v>7.0777999999999994E-2</v>
      </c>
      <c r="G3380">
        <v>-1</v>
      </c>
      <c r="H3380">
        <v>259.74200000000002</v>
      </c>
      <c r="I3380">
        <v>-1</v>
      </c>
      <c r="J3380">
        <v>0</v>
      </c>
      <c r="K3380">
        <v>8.0796539999999997</v>
      </c>
      <c r="L3380">
        <v>4.8793000000000003E-2</v>
      </c>
      <c r="M3380">
        <v>170.69677999999999</v>
      </c>
      <c r="N3380">
        <v>-306.50672800000001</v>
      </c>
      <c r="O3380">
        <v>9.3599999999999998E-4</v>
      </c>
      <c r="P3380">
        <v>170.71186800000001</v>
      </c>
      <c r="Q3380">
        <v>-306.51361100000003</v>
      </c>
      <c r="R3380">
        <v>1.7110000000000001E-3</v>
      </c>
      <c r="S3380">
        <v>1.6583859999999999</v>
      </c>
      <c r="T3380">
        <v>7.7499999999999997E-4</v>
      </c>
    </row>
    <row r="3381" spans="1:20" x14ac:dyDescent="0.25">
      <c r="A3381">
        <v>3379</v>
      </c>
      <c r="B3381">
        <v>5</v>
      </c>
      <c r="C3381">
        <v>-1</v>
      </c>
      <c r="D3381" t="s">
        <v>36</v>
      </c>
      <c r="E3381" t="s">
        <v>202</v>
      </c>
      <c r="F3381">
        <v>8.1075999999999995E-2</v>
      </c>
      <c r="G3381">
        <v>-1</v>
      </c>
      <c r="H3381">
        <v>276.86099999999999</v>
      </c>
      <c r="I3381">
        <v>-1</v>
      </c>
      <c r="J3381">
        <v>0</v>
      </c>
      <c r="K3381">
        <v>8.0836699999999997</v>
      </c>
      <c r="L3381">
        <v>-4.8915E-2</v>
      </c>
      <c r="M3381">
        <v>171.45367300000001</v>
      </c>
      <c r="N3381">
        <v>-306.45967100000001</v>
      </c>
      <c r="O3381">
        <v>-2.9949999999999998E-3</v>
      </c>
      <c r="P3381">
        <v>171.439346</v>
      </c>
      <c r="Q3381">
        <v>-306.51238999999998</v>
      </c>
      <c r="R3381">
        <v>1.2229999999999999E-3</v>
      </c>
      <c r="S3381">
        <v>5.4631470000000002</v>
      </c>
      <c r="T3381">
        <v>1.7719999999999999E-3</v>
      </c>
    </row>
    <row r="3382" spans="1:20" x14ac:dyDescent="0.25">
      <c r="A3382">
        <v>3380</v>
      </c>
      <c r="B3382">
        <v>5</v>
      </c>
      <c r="C3382">
        <v>-1</v>
      </c>
      <c r="D3382" t="s">
        <v>36</v>
      </c>
      <c r="E3382" t="s">
        <v>202</v>
      </c>
      <c r="F3382">
        <v>7.2280999999999998E-2</v>
      </c>
      <c r="G3382">
        <v>-1</v>
      </c>
      <c r="H3382">
        <v>300.17700000000002</v>
      </c>
      <c r="I3382">
        <v>-1</v>
      </c>
      <c r="J3382">
        <v>0</v>
      </c>
      <c r="K3382">
        <v>8.071574</v>
      </c>
      <c r="L3382">
        <v>-4.9081E-2</v>
      </c>
      <c r="M3382">
        <v>172.43464399999999</v>
      </c>
      <c r="N3382">
        <v>-306.47029400000002</v>
      </c>
      <c r="O3382">
        <v>2.5799999999999998E-4</v>
      </c>
      <c r="P3382">
        <v>172.40870699999999</v>
      </c>
      <c r="Q3382">
        <v>-306.510986</v>
      </c>
      <c r="R3382">
        <v>1.2229999999999999E-3</v>
      </c>
      <c r="S3382">
        <v>4.8255860000000004</v>
      </c>
      <c r="T3382">
        <v>9.6599999999999995E-4</v>
      </c>
    </row>
    <row r="3383" spans="1:20" x14ac:dyDescent="0.25">
      <c r="A3383">
        <v>3381</v>
      </c>
      <c r="B3383">
        <v>5</v>
      </c>
      <c r="C3383">
        <v>-1</v>
      </c>
      <c r="D3383" t="s">
        <v>36</v>
      </c>
      <c r="E3383" t="s">
        <v>202</v>
      </c>
      <c r="F3383">
        <v>7.9701999999999995E-2</v>
      </c>
      <c r="G3383">
        <v>-1</v>
      </c>
      <c r="H3383">
        <v>308.36099999999999</v>
      </c>
      <c r="I3383">
        <v>-1</v>
      </c>
      <c r="J3383">
        <v>0</v>
      </c>
      <c r="K3383">
        <v>8.0604379999999995</v>
      </c>
      <c r="L3383">
        <v>6.9767999999999997E-2</v>
      </c>
      <c r="M3383">
        <v>173.10397699999999</v>
      </c>
      <c r="N3383">
        <v>-306.47213199999999</v>
      </c>
      <c r="O3383">
        <v>-1.76E-4</v>
      </c>
      <c r="P3383">
        <v>173.13455200000001</v>
      </c>
      <c r="Q3383">
        <v>-306.509613</v>
      </c>
      <c r="R3383">
        <v>2.1519999999999998E-3</v>
      </c>
      <c r="S3383">
        <v>4.8370139999999999</v>
      </c>
      <c r="T3383">
        <v>1.9759999999999999E-3</v>
      </c>
    </row>
    <row r="3384" spans="1:20" x14ac:dyDescent="0.25">
      <c r="A3384">
        <v>3382</v>
      </c>
      <c r="B3384">
        <v>5</v>
      </c>
      <c r="C3384">
        <v>-1</v>
      </c>
      <c r="D3384" t="s">
        <v>36</v>
      </c>
      <c r="E3384" t="s">
        <v>202</v>
      </c>
      <c r="F3384">
        <v>0.121263</v>
      </c>
      <c r="G3384">
        <v>-1</v>
      </c>
      <c r="H3384">
        <v>319.67399999999998</v>
      </c>
      <c r="I3384">
        <v>-1</v>
      </c>
      <c r="J3384">
        <v>0</v>
      </c>
      <c r="K3384">
        <v>8.0556870000000007</v>
      </c>
      <c r="L3384">
        <v>-2.043E-2</v>
      </c>
      <c r="M3384">
        <v>173.804159</v>
      </c>
      <c r="N3384">
        <v>-306.57392099999998</v>
      </c>
      <c r="O3384">
        <v>6.0639999999999999E-3</v>
      </c>
      <c r="P3384">
        <v>173.85966500000001</v>
      </c>
      <c r="Q3384">
        <v>-306.505157</v>
      </c>
      <c r="R3384">
        <v>4.0899999999999999E-3</v>
      </c>
      <c r="S3384">
        <v>8.8369850000000003</v>
      </c>
      <c r="T3384">
        <v>1.9740000000000001E-3</v>
      </c>
    </row>
    <row r="3385" spans="1:20" x14ac:dyDescent="0.25">
      <c r="A3385">
        <v>3383</v>
      </c>
      <c r="B3385">
        <v>5</v>
      </c>
      <c r="C3385">
        <v>-1</v>
      </c>
      <c r="D3385" t="s">
        <v>36</v>
      </c>
      <c r="E3385" t="s">
        <v>202</v>
      </c>
      <c r="F3385">
        <v>3.0456E-2</v>
      </c>
      <c r="G3385">
        <v>-1</v>
      </c>
      <c r="H3385">
        <v>281.27600000000001</v>
      </c>
      <c r="I3385">
        <v>-1</v>
      </c>
      <c r="J3385">
        <v>0</v>
      </c>
      <c r="K3385">
        <v>8.0595020000000002</v>
      </c>
      <c r="L3385">
        <v>-2.6794999999999999E-2</v>
      </c>
      <c r="M3385">
        <v>174.78185500000001</v>
      </c>
      <c r="N3385">
        <v>-306.560022</v>
      </c>
      <c r="O3385">
        <v>5.4819999999999999E-3</v>
      </c>
      <c r="P3385">
        <v>174.826447</v>
      </c>
      <c r="Q3385">
        <v>-306.49707000000001</v>
      </c>
      <c r="R3385">
        <v>7.2119999999999997E-3</v>
      </c>
      <c r="S3385">
        <v>7.7144300000000001</v>
      </c>
      <c r="T3385">
        <v>1.7309999999999999E-3</v>
      </c>
    </row>
    <row r="3386" spans="1:20" x14ac:dyDescent="0.25">
      <c r="A3386">
        <v>3384</v>
      </c>
      <c r="B3386">
        <v>5</v>
      </c>
      <c r="C3386">
        <v>-1</v>
      </c>
      <c r="D3386" t="s">
        <v>36</v>
      </c>
      <c r="E3386" t="s">
        <v>202</v>
      </c>
      <c r="F3386">
        <v>6.6914000000000001E-2</v>
      </c>
      <c r="G3386">
        <v>-1</v>
      </c>
      <c r="H3386">
        <v>233.34</v>
      </c>
      <c r="I3386">
        <v>-1</v>
      </c>
      <c r="J3386">
        <v>0</v>
      </c>
      <c r="K3386">
        <v>8.0648289999999996</v>
      </c>
      <c r="L3386">
        <v>6.5864000000000006E-2</v>
      </c>
      <c r="M3386">
        <v>175.64009200000001</v>
      </c>
      <c r="N3386">
        <v>-306.40223200000003</v>
      </c>
      <c r="O3386">
        <v>1.01E-2</v>
      </c>
      <c r="P3386">
        <v>175.552032</v>
      </c>
      <c r="Q3386">
        <v>-306.49002100000001</v>
      </c>
      <c r="R3386">
        <v>9.4230000000000008E-3</v>
      </c>
      <c r="S3386">
        <v>12.434359000000001</v>
      </c>
      <c r="T3386">
        <v>6.7699999999999998E-4</v>
      </c>
    </row>
    <row r="3387" spans="1:20" x14ac:dyDescent="0.25">
      <c r="A3387">
        <v>3385</v>
      </c>
      <c r="B3387">
        <v>5</v>
      </c>
      <c r="C3387">
        <v>-1</v>
      </c>
      <c r="D3387" t="s">
        <v>36</v>
      </c>
      <c r="E3387" t="s">
        <v>202</v>
      </c>
      <c r="F3387">
        <v>0.28044599999999997</v>
      </c>
      <c r="G3387">
        <v>-1</v>
      </c>
      <c r="H3387">
        <v>415.64800000000002</v>
      </c>
      <c r="I3387">
        <v>-1</v>
      </c>
      <c r="J3387">
        <v>0</v>
      </c>
      <c r="K3387">
        <v>8.0688790000000008</v>
      </c>
      <c r="L3387">
        <v>5.9759E-2</v>
      </c>
      <c r="M3387">
        <v>176.46372700000001</v>
      </c>
      <c r="N3387">
        <v>-306.53097000000002</v>
      </c>
      <c r="O3387">
        <v>9.2339999999999992E-3</v>
      </c>
      <c r="P3387">
        <v>176.520096</v>
      </c>
      <c r="Q3387">
        <v>-306.47933999999998</v>
      </c>
      <c r="R3387">
        <v>1.0978E-2</v>
      </c>
      <c r="S3387">
        <v>7.6440390000000003</v>
      </c>
      <c r="T3387">
        <v>1.7440000000000001E-3</v>
      </c>
    </row>
    <row r="3388" spans="1:20" x14ac:dyDescent="0.25">
      <c r="A3388">
        <v>3386</v>
      </c>
      <c r="B3388">
        <v>5</v>
      </c>
      <c r="C3388">
        <v>-1</v>
      </c>
      <c r="D3388" t="s">
        <v>36</v>
      </c>
      <c r="E3388" t="s">
        <v>202</v>
      </c>
      <c r="F3388">
        <v>7.2252999999999998E-2</v>
      </c>
      <c r="G3388">
        <v>-1</v>
      </c>
      <c r="H3388">
        <v>378.30700000000002</v>
      </c>
      <c r="I3388">
        <v>-1</v>
      </c>
      <c r="J3388">
        <v>0</v>
      </c>
      <c r="K3388">
        <v>8.0682259999999992</v>
      </c>
      <c r="L3388">
        <v>-4.2078999999999998E-2</v>
      </c>
      <c r="M3388">
        <v>177.245755</v>
      </c>
      <c r="N3388">
        <v>-306.45605399999999</v>
      </c>
      <c r="O3388">
        <v>1.2043E-2</v>
      </c>
      <c r="P3388">
        <v>177.24624600000001</v>
      </c>
      <c r="Q3388">
        <v>-306.470551</v>
      </c>
      <c r="R3388">
        <v>1.1247E-2</v>
      </c>
      <c r="S3388">
        <v>1.4504889999999999</v>
      </c>
      <c r="T3388">
        <v>7.9600000000000005E-4</v>
      </c>
    </row>
    <row r="3389" spans="1:20" x14ac:dyDescent="0.25">
      <c r="A3389">
        <v>3387</v>
      </c>
      <c r="B3389">
        <v>5</v>
      </c>
      <c r="C3389">
        <v>-1</v>
      </c>
      <c r="D3389" t="s">
        <v>36</v>
      </c>
      <c r="E3389" t="s">
        <v>202</v>
      </c>
      <c r="F3389">
        <v>5.313E-3</v>
      </c>
      <c r="G3389">
        <v>-1</v>
      </c>
      <c r="H3389">
        <v>334.54700000000003</v>
      </c>
      <c r="I3389">
        <v>-1</v>
      </c>
      <c r="J3389">
        <v>0</v>
      </c>
      <c r="K3389">
        <v>8.0615869999999994</v>
      </c>
      <c r="L3389">
        <v>0.11609899999999999</v>
      </c>
      <c r="M3389">
        <v>177.97611000000001</v>
      </c>
      <c r="N3389">
        <v>-306.470101</v>
      </c>
      <c r="O3389">
        <v>1.268E-2</v>
      </c>
      <c r="P3389">
        <v>177.97210699999999</v>
      </c>
      <c r="Q3389">
        <v>-306.46060199999999</v>
      </c>
      <c r="R3389">
        <v>1.3384999999999999E-2</v>
      </c>
      <c r="S3389">
        <v>1.030786</v>
      </c>
      <c r="T3389">
        <v>7.0500000000000001E-4</v>
      </c>
    </row>
    <row r="3390" spans="1:20" x14ac:dyDescent="0.25">
      <c r="A3390">
        <v>3388</v>
      </c>
      <c r="B3390">
        <v>6</v>
      </c>
      <c r="C3390">
        <v>-1</v>
      </c>
      <c r="D3390" t="s">
        <v>37</v>
      </c>
      <c r="E3390" t="s">
        <v>202</v>
      </c>
      <c r="F3390">
        <v>0.194887</v>
      </c>
      <c r="G3390">
        <v>-1</v>
      </c>
      <c r="H3390">
        <v>258.28199999999998</v>
      </c>
      <c r="I3390">
        <v>-1</v>
      </c>
      <c r="J3390">
        <v>0</v>
      </c>
      <c r="K3390">
        <v>8.0275459999999992</v>
      </c>
      <c r="L3390">
        <v>0.34911399999999998</v>
      </c>
      <c r="M3390">
        <v>178.91026299999999</v>
      </c>
      <c r="N3390">
        <v>-306.44562300000001</v>
      </c>
      <c r="O3390">
        <v>4.4469000000000002E-2</v>
      </c>
      <c r="P3390">
        <v>178.93547100000001</v>
      </c>
      <c r="Q3390">
        <v>-306.41189600000001</v>
      </c>
      <c r="R3390">
        <v>4.1748E-2</v>
      </c>
      <c r="S3390">
        <v>4.2106440000000003</v>
      </c>
      <c r="T3390">
        <v>2.7209999999999999E-3</v>
      </c>
    </row>
    <row r="3391" spans="1:20" x14ac:dyDescent="0.25">
      <c r="A3391">
        <v>3389</v>
      </c>
      <c r="B3391">
        <v>6</v>
      </c>
      <c r="C3391">
        <v>-1</v>
      </c>
      <c r="D3391" t="s">
        <v>37</v>
      </c>
      <c r="E3391" t="s">
        <v>202</v>
      </c>
      <c r="F3391">
        <v>0.109845</v>
      </c>
      <c r="G3391">
        <v>-1</v>
      </c>
      <c r="H3391">
        <v>345.78199999999998</v>
      </c>
      <c r="I3391">
        <v>-1</v>
      </c>
      <c r="J3391">
        <v>0</v>
      </c>
      <c r="K3391">
        <v>8.0503020000000003</v>
      </c>
      <c r="L3391">
        <v>0.22156400000000001</v>
      </c>
      <c r="M3391">
        <v>179.63931099999999</v>
      </c>
      <c r="N3391">
        <v>-306.36574300000001</v>
      </c>
      <c r="O3391">
        <v>6.6153000000000003E-2</v>
      </c>
      <c r="P3391">
        <v>179.65675400000001</v>
      </c>
      <c r="Q3391">
        <v>-306.35238600000002</v>
      </c>
      <c r="R3391">
        <v>6.7191000000000001E-2</v>
      </c>
      <c r="S3391">
        <v>2.196933</v>
      </c>
      <c r="T3391">
        <v>1.0380000000000001E-3</v>
      </c>
    </row>
    <row r="3392" spans="1:20" x14ac:dyDescent="0.25">
      <c r="A3392">
        <v>3390</v>
      </c>
      <c r="B3392">
        <v>6</v>
      </c>
      <c r="C3392">
        <v>-1</v>
      </c>
      <c r="D3392" t="s">
        <v>37</v>
      </c>
      <c r="E3392" t="s">
        <v>202</v>
      </c>
      <c r="F3392">
        <v>0.193162</v>
      </c>
      <c r="G3392">
        <v>-1</v>
      </c>
      <c r="H3392">
        <v>281.95400000000001</v>
      </c>
      <c r="I3392">
        <v>-1</v>
      </c>
      <c r="J3392">
        <v>0</v>
      </c>
      <c r="K3392">
        <v>8.0694379999999999</v>
      </c>
      <c r="L3392">
        <v>0.26019500000000001</v>
      </c>
      <c r="M3392">
        <v>180.401478</v>
      </c>
      <c r="N3392">
        <v>-306.28543200000001</v>
      </c>
      <c r="O3392">
        <v>9.0698000000000001E-2</v>
      </c>
      <c r="P3392">
        <v>180.37886</v>
      </c>
      <c r="Q3392">
        <v>-306.28054800000001</v>
      </c>
      <c r="R3392">
        <v>8.9011999999999994E-2</v>
      </c>
      <c r="S3392">
        <v>2.313923</v>
      </c>
      <c r="T3392">
        <v>1.6850000000000001E-3</v>
      </c>
    </row>
    <row r="3393" spans="1:20" x14ac:dyDescent="0.25">
      <c r="A3393">
        <v>3391</v>
      </c>
      <c r="B3393">
        <v>6</v>
      </c>
      <c r="C3393">
        <v>-1</v>
      </c>
      <c r="D3393" t="s">
        <v>37</v>
      </c>
      <c r="E3393" t="s">
        <v>202</v>
      </c>
      <c r="F3393">
        <v>0.11838600000000001</v>
      </c>
      <c r="G3393">
        <v>-1</v>
      </c>
      <c r="H3393">
        <v>299.12299999999999</v>
      </c>
      <c r="I3393">
        <v>-1</v>
      </c>
      <c r="J3393">
        <v>0</v>
      </c>
      <c r="K3393">
        <v>8.0795119999999994</v>
      </c>
      <c r="L3393">
        <v>0.19164500000000001</v>
      </c>
      <c r="M3393">
        <v>181.35479699999999</v>
      </c>
      <c r="N3393">
        <v>-306.18238600000001</v>
      </c>
      <c r="O3393">
        <v>0.107295</v>
      </c>
      <c r="P3393">
        <v>181.342026</v>
      </c>
      <c r="Q3393">
        <v>-306.17025799999999</v>
      </c>
      <c r="R3393">
        <v>0.10961899999999999</v>
      </c>
      <c r="S3393">
        <v>1.7612399999999999</v>
      </c>
      <c r="T3393">
        <v>2.3240000000000001E-3</v>
      </c>
    </row>
    <row r="3394" spans="1:20" x14ac:dyDescent="0.25">
      <c r="A3394">
        <v>3392</v>
      </c>
      <c r="B3394">
        <v>6</v>
      </c>
      <c r="C3394">
        <v>-1</v>
      </c>
      <c r="D3394" t="s">
        <v>37</v>
      </c>
      <c r="E3394" t="s">
        <v>202</v>
      </c>
      <c r="F3394">
        <v>4.6482000000000002E-2</v>
      </c>
      <c r="G3394">
        <v>-1</v>
      </c>
      <c r="H3394">
        <v>308.21699999999998</v>
      </c>
      <c r="I3394">
        <v>-1</v>
      </c>
      <c r="J3394">
        <v>0</v>
      </c>
      <c r="K3394">
        <v>8.0744609999999994</v>
      </c>
      <c r="L3394">
        <v>5.5732999999999998E-2</v>
      </c>
      <c r="M3394">
        <v>182.07128</v>
      </c>
      <c r="N3394">
        <v>-306.05811899999998</v>
      </c>
      <c r="O3394">
        <v>0.121365</v>
      </c>
      <c r="P3394">
        <v>182.063354</v>
      </c>
      <c r="Q3394">
        <v>-306.07968099999999</v>
      </c>
      <c r="R3394">
        <v>0.11995699999999999</v>
      </c>
      <c r="S3394">
        <v>2.2972950000000001</v>
      </c>
      <c r="T3394">
        <v>1.408E-3</v>
      </c>
    </row>
    <row r="3395" spans="1:20" x14ac:dyDescent="0.25">
      <c r="A3395">
        <v>3393</v>
      </c>
      <c r="B3395">
        <v>6</v>
      </c>
      <c r="C3395">
        <v>-1</v>
      </c>
      <c r="D3395" t="s">
        <v>37</v>
      </c>
      <c r="E3395" t="s">
        <v>202</v>
      </c>
      <c r="F3395">
        <v>3.4655999999999999E-2</v>
      </c>
      <c r="G3395">
        <v>-1</v>
      </c>
      <c r="H3395">
        <v>321.02300000000002</v>
      </c>
      <c r="I3395">
        <v>-1</v>
      </c>
      <c r="J3395">
        <v>0</v>
      </c>
      <c r="K3395">
        <v>8.0445399999999996</v>
      </c>
      <c r="L3395">
        <v>0.16878199999999999</v>
      </c>
      <c r="M3395">
        <v>183.02810600000001</v>
      </c>
      <c r="N3395">
        <v>-305.9384</v>
      </c>
      <c r="O3395">
        <v>0.13497799999999999</v>
      </c>
      <c r="P3395">
        <v>183.02165199999999</v>
      </c>
      <c r="Q3395">
        <v>-305.946686</v>
      </c>
      <c r="R3395">
        <v>0.134992</v>
      </c>
      <c r="S3395">
        <v>1.050233</v>
      </c>
      <c r="T3395">
        <v>1.4E-5</v>
      </c>
    </row>
    <row r="3396" spans="1:20" x14ac:dyDescent="0.25">
      <c r="A3396">
        <v>3394</v>
      </c>
      <c r="B3396">
        <v>6</v>
      </c>
      <c r="C3396">
        <v>-1</v>
      </c>
      <c r="D3396" t="s">
        <v>37</v>
      </c>
      <c r="E3396" t="s">
        <v>202</v>
      </c>
      <c r="F3396">
        <v>4.9317E-2</v>
      </c>
      <c r="G3396">
        <v>-1</v>
      </c>
      <c r="H3396">
        <v>285.154</v>
      </c>
      <c r="I3396">
        <v>-1</v>
      </c>
      <c r="J3396">
        <v>0</v>
      </c>
      <c r="K3396">
        <v>8.0313660000000002</v>
      </c>
      <c r="L3396">
        <v>0.33164100000000002</v>
      </c>
      <c r="M3396">
        <v>183.75144299999999</v>
      </c>
      <c r="N3396">
        <v>-305.79741100000001</v>
      </c>
      <c r="O3396">
        <v>0.15985099999999999</v>
      </c>
      <c r="P3396">
        <v>183.734161</v>
      </c>
      <c r="Q3396">
        <v>-305.822205</v>
      </c>
      <c r="R3396">
        <v>0.15945200000000001</v>
      </c>
      <c r="S3396">
        <v>3.0222220000000002</v>
      </c>
      <c r="T3396">
        <v>3.9899999999999999E-4</v>
      </c>
    </row>
    <row r="3397" spans="1:20" x14ac:dyDescent="0.25">
      <c r="A3397">
        <v>3395</v>
      </c>
      <c r="B3397">
        <v>6</v>
      </c>
      <c r="C3397">
        <v>-1</v>
      </c>
      <c r="D3397" t="s">
        <v>37</v>
      </c>
      <c r="E3397" t="s">
        <v>202</v>
      </c>
      <c r="F3397">
        <v>9.7507999999999997E-2</v>
      </c>
      <c r="G3397">
        <v>-1</v>
      </c>
      <c r="H3397">
        <v>375.041</v>
      </c>
      <c r="I3397">
        <v>-1</v>
      </c>
      <c r="J3397">
        <v>0</v>
      </c>
      <c r="K3397">
        <v>8.0114439999999991</v>
      </c>
      <c r="L3397">
        <v>0.39433000000000001</v>
      </c>
      <c r="M3397">
        <v>184.46450999999999</v>
      </c>
      <c r="N3397">
        <v>-305.69608899999997</v>
      </c>
      <c r="O3397">
        <v>0.19584299999999999</v>
      </c>
      <c r="P3397">
        <v>184.43974299999999</v>
      </c>
      <c r="Q3397">
        <v>-305.66949499999998</v>
      </c>
      <c r="R3397">
        <v>0.19333</v>
      </c>
      <c r="S3397">
        <v>3.6340680000000001</v>
      </c>
      <c r="T3397">
        <v>2.5119999999999999E-3</v>
      </c>
    </row>
    <row r="3398" spans="1:20" x14ac:dyDescent="0.25">
      <c r="A3398">
        <v>3396</v>
      </c>
      <c r="B3398">
        <v>6</v>
      </c>
      <c r="C3398">
        <v>-1</v>
      </c>
      <c r="D3398" t="s">
        <v>37</v>
      </c>
      <c r="E3398" t="s">
        <v>202</v>
      </c>
      <c r="F3398">
        <v>2.4805000000000001E-2</v>
      </c>
      <c r="G3398">
        <v>-1</v>
      </c>
      <c r="H3398">
        <v>242.22399999999999</v>
      </c>
      <c r="I3398">
        <v>-1</v>
      </c>
      <c r="J3398">
        <v>0</v>
      </c>
      <c r="K3398">
        <v>8.0123840000000008</v>
      </c>
      <c r="L3398">
        <v>0.509772</v>
      </c>
      <c r="M3398">
        <v>185.371804</v>
      </c>
      <c r="N3398">
        <v>-305.39311600000002</v>
      </c>
      <c r="O3398">
        <v>0.25551699999999999</v>
      </c>
      <c r="P3398">
        <v>185.366165</v>
      </c>
      <c r="Q3398">
        <v>-305.41168199999998</v>
      </c>
      <c r="R3398">
        <v>0.25418800000000003</v>
      </c>
      <c r="S3398">
        <v>1.9403600000000001</v>
      </c>
      <c r="T3398">
        <v>1.328E-3</v>
      </c>
    </row>
    <row r="3399" spans="1:20" x14ac:dyDescent="0.25">
      <c r="A3399">
        <v>3397</v>
      </c>
      <c r="B3399">
        <v>6</v>
      </c>
      <c r="C3399">
        <v>-1</v>
      </c>
      <c r="D3399" t="s">
        <v>37</v>
      </c>
      <c r="E3399" t="s">
        <v>202</v>
      </c>
      <c r="F3399">
        <v>0.23150699999999999</v>
      </c>
      <c r="G3399">
        <v>-1</v>
      </c>
      <c r="H3399">
        <v>303.08300000000003</v>
      </c>
      <c r="I3399">
        <v>-1</v>
      </c>
      <c r="J3399">
        <v>0</v>
      </c>
      <c r="K3399">
        <v>8.0280699999999996</v>
      </c>
      <c r="L3399">
        <v>0.61948700000000001</v>
      </c>
      <c r="M3399">
        <v>186.07361499999999</v>
      </c>
      <c r="N3399">
        <v>-305.11943000000002</v>
      </c>
      <c r="O3399">
        <v>0.31067099999999997</v>
      </c>
      <c r="P3399">
        <v>186.05032299999999</v>
      </c>
      <c r="Q3399">
        <v>-305.17752100000001</v>
      </c>
      <c r="R3399">
        <v>0.30391499999999999</v>
      </c>
      <c r="S3399">
        <v>6.2586440000000003</v>
      </c>
      <c r="T3399">
        <v>6.7559999999999999E-3</v>
      </c>
    </row>
    <row r="3400" spans="1:20" x14ac:dyDescent="0.25">
      <c r="A3400">
        <v>3398</v>
      </c>
      <c r="B3400">
        <v>6</v>
      </c>
      <c r="C3400">
        <v>-1</v>
      </c>
      <c r="D3400" t="s">
        <v>37</v>
      </c>
      <c r="E3400" t="s">
        <v>202</v>
      </c>
      <c r="F3400">
        <v>0.20901800000000001</v>
      </c>
      <c r="G3400">
        <v>-1</v>
      </c>
      <c r="H3400">
        <v>404.798</v>
      </c>
      <c r="I3400">
        <v>-1</v>
      </c>
      <c r="J3400">
        <v>0</v>
      </c>
      <c r="K3400">
        <v>8.0532409999999999</v>
      </c>
      <c r="L3400">
        <v>0.51327</v>
      </c>
      <c r="M3400">
        <v>186.715588</v>
      </c>
      <c r="N3400">
        <v>-304.899992</v>
      </c>
      <c r="O3400">
        <v>0.35585800000000001</v>
      </c>
      <c r="P3400">
        <v>186.72216800000001</v>
      </c>
      <c r="Q3400">
        <v>-304.90683000000001</v>
      </c>
      <c r="R3400">
        <v>0.35525800000000002</v>
      </c>
      <c r="S3400">
        <v>0.94901899999999995</v>
      </c>
      <c r="T3400">
        <v>5.9999999999999995E-4</v>
      </c>
    </row>
    <row r="3401" spans="1:20" x14ac:dyDescent="0.25">
      <c r="A3401">
        <v>3399</v>
      </c>
      <c r="B3401">
        <v>6</v>
      </c>
      <c r="C3401">
        <v>-1</v>
      </c>
      <c r="D3401" t="s">
        <v>37</v>
      </c>
      <c r="E3401" t="s">
        <v>202</v>
      </c>
      <c r="F3401">
        <v>0.18312999999999999</v>
      </c>
      <c r="G3401">
        <v>-1</v>
      </c>
      <c r="H3401">
        <v>391.666</v>
      </c>
      <c r="I3401">
        <v>-1</v>
      </c>
      <c r="J3401">
        <v>0</v>
      </c>
      <c r="K3401">
        <v>8.0135620000000003</v>
      </c>
      <c r="L3401">
        <v>0.69725800000000004</v>
      </c>
      <c r="M3401">
        <v>187.387293</v>
      </c>
      <c r="N3401">
        <v>-304.61371800000001</v>
      </c>
      <c r="O3401">
        <v>0.40887000000000001</v>
      </c>
      <c r="P3401">
        <v>187.37977599999999</v>
      </c>
      <c r="Q3401">
        <v>-304.60257000000001</v>
      </c>
      <c r="R3401">
        <v>0.40782400000000002</v>
      </c>
      <c r="S3401">
        <v>1.344557</v>
      </c>
      <c r="T3401">
        <v>1.0460000000000001E-3</v>
      </c>
    </row>
    <row r="3402" spans="1:20" x14ac:dyDescent="0.25">
      <c r="A3402">
        <v>3400</v>
      </c>
      <c r="B3402">
        <v>6</v>
      </c>
      <c r="C3402">
        <v>-1</v>
      </c>
      <c r="D3402" t="s">
        <v>37</v>
      </c>
      <c r="E3402" t="s">
        <v>202</v>
      </c>
      <c r="F3402">
        <v>0.13725799999999999</v>
      </c>
      <c r="G3402">
        <v>-1</v>
      </c>
      <c r="H3402">
        <v>378.09100000000001</v>
      </c>
      <c r="I3402">
        <v>-1</v>
      </c>
      <c r="J3402">
        <v>0</v>
      </c>
      <c r="K3402">
        <v>7.982653</v>
      </c>
      <c r="L3402">
        <v>0.76367200000000002</v>
      </c>
      <c r="M3402">
        <v>188.22619800000001</v>
      </c>
      <c r="N3402">
        <v>-304.12284799999998</v>
      </c>
      <c r="O3402">
        <v>0.48935800000000002</v>
      </c>
      <c r="P3402">
        <v>188.21752900000001</v>
      </c>
      <c r="Q3402">
        <v>-304.13140900000002</v>
      </c>
      <c r="R3402">
        <v>0.49022500000000002</v>
      </c>
      <c r="S3402">
        <v>1.218367</v>
      </c>
      <c r="T3402">
        <v>8.6700000000000004E-4</v>
      </c>
    </row>
    <row r="3403" spans="1:20" x14ac:dyDescent="0.25">
      <c r="A3403">
        <v>3401</v>
      </c>
      <c r="B3403">
        <v>6</v>
      </c>
      <c r="C3403">
        <v>-1</v>
      </c>
      <c r="D3403" t="s">
        <v>37</v>
      </c>
      <c r="E3403" t="s">
        <v>202</v>
      </c>
      <c r="F3403">
        <v>0.13363900000000001</v>
      </c>
      <c r="G3403">
        <v>-1</v>
      </c>
      <c r="H3403">
        <v>373.88600000000002</v>
      </c>
      <c r="I3403">
        <v>-1</v>
      </c>
      <c r="J3403">
        <v>0</v>
      </c>
      <c r="K3403">
        <v>8.0101189999999995</v>
      </c>
      <c r="L3403">
        <v>0.64470899999999998</v>
      </c>
      <c r="M3403">
        <v>188.83231000000001</v>
      </c>
      <c r="N3403">
        <v>-303.71238899999997</v>
      </c>
      <c r="O3403">
        <v>0.55071499999999995</v>
      </c>
      <c r="P3403">
        <v>188.81684899999999</v>
      </c>
      <c r="Q3403">
        <v>-303.73150600000002</v>
      </c>
      <c r="R3403">
        <v>0.55408900000000005</v>
      </c>
      <c r="S3403">
        <v>2.45865</v>
      </c>
      <c r="T3403">
        <v>3.3739999999999998E-3</v>
      </c>
    </row>
    <row r="3404" spans="1:20" x14ac:dyDescent="0.25">
      <c r="A3404">
        <v>3402</v>
      </c>
      <c r="B3404">
        <v>6</v>
      </c>
      <c r="C3404">
        <v>-1</v>
      </c>
      <c r="D3404" t="s">
        <v>37</v>
      </c>
      <c r="E3404" t="s">
        <v>202</v>
      </c>
      <c r="F3404">
        <v>0.28442400000000001</v>
      </c>
      <c r="G3404">
        <v>-1</v>
      </c>
      <c r="H3404">
        <v>258.62299999999999</v>
      </c>
      <c r="I3404">
        <v>-1</v>
      </c>
      <c r="J3404">
        <v>0</v>
      </c>
      <c r="K3404">
        <v>8.0471970000000006</v>
      </c>
      <c r="L3404">
        <v>0.57917600000000002</v>
      </c>
      <c r="M3404">
        <v>189.588223</v>
      </c>
      <c r="N3404">
        <v>-303.14648599999998</v>
      </c>
      <c r="O3404">
        <v>0.630216</v>
      </c>
      <c r="P3404">
        <v>189.58644100000001</v>
      </c>
      <c r="Q3404">
        <v>-303.14837599999998</v>
      </c>
      <c r="R3404">
        <v>0.62924500000000005</v>
      </c>
      <c r="S3404">
        <v>0.25984800000000002</v>
      </c>
      <c r="T3404">
        <v>9.7099999999999997E-4</v>
      </c>
    </row>
    <row r="3405" spans="1:20" x14ac:dyDescent="0.25">
      <c r="A3405">
        <v>3403</v>
      </c>
      <c r="B3405">
        <v>6</v>
      </c>
      <c r="C3405">
        <v>-1</v>
      </c>
      <c r="D3405" t="s">
        <v>37</v>
      </c>
      <c r="E3405" t="s">
        <v>202</v>
      </c>
      <c r="F3405">
        <v>4.8606000000000003E-2</v>
      </c>
      <c r="G3405">
        <v>-1</v>
      </c>
      <c r="H3405">
        <v>307.30399999999997</v>
      </c>
      <c r="I3405">
        <v>-1</v>
      </c>
      <c r="J3405">
        <v>0</v>
      </c>
      <c r="K3405">
        <v>8.0395610000000008</v>
      </c>
      <c r="L3405">
        <v>0.66324099999999997</v>
      </c>
      <c r="M3405">
        <v>190.136877</v>
      </c>
      <c r="N3405">
        <v>-302.61308000000002</v>
      </c>
      <c r="O3405">
        <v>0.68864800000000004</v>
      </c>
      <c r="P3405">
        <v>190.13368199999999</v>
      </c>
      <c r="Q3405">
        <v>-302.67364500000002</v>
      </c>
      <c r="R3405">
        <v>0.68642099999999995</v>
      </c>
      <c r="S3405">
        <v>6.0649709999999999</v>
      </c>
      <c r="T3405">
        <v>2.2269999999999998E-3</v>
      </c>
    </row>
    <row r="3406" spans="1:20" x14ac:dyDescent="0.25">
      <c r="A3406">
        <v>3404</v>
      </c>
      <c r="B3406">
        <v>6</v>
      </c>
      <c r="C3406">
        <v>-1</v>
      </c>
      <c r="D3406" t="s">
        <v>37</v>
      </c>
      <c r="E3406" t="s">
        <v>202</v>
      </c>
      <c r="F3406">
        <v>0.135217</v>
      </c>
      <c r="G3406">
        <v>-1</v>
      </c>
      <c r="H3406">
        <v>312.161</v>
      </c>
      <c r="I3406">
        <v>-1</v>
      </c>
      <c r="J3406">
        <v>0</v>
      </c>
      <c r="K3406">
        <v>7.9988250000000001</v>
      </c>
      <c r="L3406">
        <v>0.66189900000000002</v>
      </c>
      <c r="M3406">
        <v>190.65188000000001</v>
      </c>
      <c r="N3406">
        <v>-302.19806199999999</v>
      </c>
      <c r="O3406">
        <v>0.736371</v>
      </c>
      <c r="P3406">
        <v>190.65242000000001</v>
      </c>
      <c r="Q3406">
        <v>-302.16931199999999</v>
      </c>
      <c r="R3406">
        <v>0.74295500000000003</v>
      </c>
      <c r="S3406">
        <v>2.8755500000000001</v>
      </c>
      <c r="T3406">
        <v>6.5839999999999996E-3</v>
      </c>
    </row>
    <row r="3407" spans="1:20" x14ac:dyDescent="0.25">
      <c r="A3407">
        <v>3405</v>
      </c>
      <c r="B3407">
        <v>6</v>
      </c>
      <c r="C3407">
        <v>-1</v>
      </c>
      <c r="D3407" t="s">
        <v>37</v>
      </c>
      <c r="E3407" t="s">
        <v>202</v>
      </c>
      <c r="F3407">
        <v>1.9484999999999999E-2</v>
      </c>
      <c r="G3407">
        <v>-1</v>
      </c>
      <c r="H3407">
        <v>265.12200000000001</v>
      </c>
      <c r="I3407">
        <v>-1</v>
      </c>
      <c r="J3407">
        <v>0</v>
      </c>
      <c r="K3407">
        <v>7.9570949999999998</v>
      </c>
      <c r="L3407">
        <v>0.75332699999999997</v>
      </c>
      <c r="M3407">
        <v>191.277456</v>
      </c>
      <c r="N3407">
        <v>-301.43388700000003</v>
      </c>
      <c r="O3407">
        <v>0.83362199999999997</v>
      </c>
      <c r="P3407">
        <v>191.27848800000001</v>
      </c>
      <c r="Q3407">
        <v>-301.444458</v>
      </c>
      <c r="R3407">
        <v>0.83384100000000005</v>
      </c>
      <c r="S3407">
        <v>1.0621160000000001</v>
      </c>
      <c r="T3407">
        <v>2.1800000000000001E-4</v>
      </c>
    </row>
    <row r="3408" spans="1:20" x14ac:dyDescent="0.25">
      <c r="A3408">
        <v>3406</v>
      </c>
      <c r="B3408">
        <v>6</v>
      </c>
      <c r="C3408">
        <v>-1</v>
      </c>
      <c r="D3408" t="s">
        <v>37</v>
      </c>
      <c r="E3408" t="s">
        <v>202</v>
      </c>
      <c r="F3408">
        <v>0.111017</v>
      </c>
      <c r="G3408">
        <v>-1</v>
      </c>
      <c r="H3408">
        <v>283.60199999999998</v>
      </c>
      <c r="I3408">
        <v>-1</v>
      </c>
      <c r="J3408">
        <v>0</v>
      </c>
      <c r="K3408">
        <v>7.9752609999999997</v>
      </c>
      <c r="L3408">
        <v>0.83502600000000005</v>
      </c>
      <c r="M3408">
        <v>191.704599</v>
      </c>
      <c r="N3408">
        <v>-300.82759700000003</v>
      </c>
      <c r="O3408">
        <v>0.90252399999999999</v>
      </c>
      <c r="P3408">
        <v>191.70208700000001</v>
      </c>
      <c r="Q3408">
        <v>-300.86367799999999</v>
      </c>
      <c r="R3408">
        <v>0.90420999999999996</v>
      </c>
      <c r="S3408">
        <v>3.616838</v>
      </c>
      <c r="T3408">
        <v>1.686E-3</v>
      </c>
    </row>
    <row r="3409" spans="1:20" x14ac:dyDescent="0.25">
      <c r="A3409">
        <v>3407</v>
      </c>
      <c r="B3409">
        <v>6</v>
      </c>
      <c r="C3409">
        <v>-1</v>
      </c>
      <c r="D3409" t="s">
        <v>37</v>
      </c>
      <c r="E3409" t="s">
        <v>202</v>
      </c>
      <c r="F3409">
        <v>3.5358000000000001E-2</v>
      </c>
      <c r="G3409">
        <v>-1</v>
      </c>
      <c r="H3409">
        <v>519.65300000000002</v>
      </c>
      <c r="I3409">
        <v>-1</v>
      </c>
      <c r="J3409">
        <v>0</v>
      </c>
      <c r="K3409">
        <v>8.0301189999999991</v>
      </c>
      <c r="L3409">
        <v>0.69341200000000003</v>
      </c>
      <c r="M3409">
        <v>192.088157</v>
      </c>
      <c r="N3409">
        <v>-300.25694199999998</v>
      </c>
      <c r="O3409">
        <v>0.97318899999999997</v>
      </c>
      <c r="P3409">
        <v>192.08587600000001</v>
      </c>
      <c r="Q3409">
        <v>-300.252655</v>
      </c>
      <c r="R3409">
        <v>0.97312799999999999</v>
      </c>
      <c r="S3409">
        <v>0.485624</v>
      </c>
      <c r="T3409">
        <v>6.0999999999999999E-5</v>
      </c>
    </row>
    <row r="3410" spans="1:20" x14ac:dyDescent="0.25">
      <c r="A3410">
        <v>3408</v>
      </c>
      <c r="B3410">
        <v>6</v>
      </c>
      <c r="C3410">
        <v>-1</v>
      </c>
      <c r="D3410" t="s">
        <v>37</v>
      </c>
      <c r="E3410" t="s">
        <v>202</v>
      </c>
      <c r="F3410">
        <v>0.22711899999999999</v>
      </c>
      <c r="G3410">
        <v>-1</v>
      </c>
      <c r="H3410">
        <v>316.42099999999999</v>
      </c>
      <c r="I3410">
        <v>-1</v>
      </c>
      <c r="J3410">
        <v>0</v>
      </c>
      <c r="K3410">
        <v>8.0295319999999997</v>
      </c>
      <c r="L3410">
        <v>0.79410499999999995</v>
      </c>
      <c r="M3410">
        <v>192.414601</v>
      </c>
      <c r="N3410">
        <v>-299.61402900000002</v>
      </c>
      <c r="O3410">
        <v>1.034165</v>
      </c>
      <c r="P3410">
        <v>192.42906199999999</v>
      </c>
      <c r="Q3410">
        <v>-299.61575299999998</v>
      </c>
      <c r="R3410">
        <v>1.042008</v>
      </c>
      <c r="S3410">
        <v>1.4563600000000001</v>
      </c>
      <c r="T3410">
        <v>7.8429999999999993E-3</v>
      </c>
    </row>
    <row r="3411" spans="1:20" x14ac:dyDescent="0.25">
      <c r="A3411">
        <v>3409</v>
      </c>
      <c r="B3411">
        <v>6</v>
      </c>
      <c r="C3411">
        <v>-1</v>
      </c>
      <c r="D3411" t="s">
        <v>37</v>
      </c>
      <c r="E3411" t="s">
        <v>202</v>
      </c>
      <c r="F3411">
        <v>0.121876</v>
      </c>
      <c r="G3411">
        <v>-1</v>
      </c>
      <c r="H3411">
        <v>239.12200000000001</v>
      </c>
      <c r="I3411">
        <v>-1</v>
      </c>
      <c r="J3411">
        <v>0</v>
      </c>
      <c r="K3411">
        <v>8.0224349999999998</v>
      </c>
      <c r="L3411">
        <v>0.78047699999999998</v>
      </c>
      <c r="M3411">
        <v>192.829284</v>
      </c>
      <c r="N3411">
        <v>-298.75625100000002</v>
      </c>
      <c r="O3411">
        <v>1.13097</v>
      </c>
      <c r="P3411">
        <v>192.82107500000001</v>
      </c>
      <c r="Q3411">
        <v>-298.73376500000001</v>
      </c>
      <c r="R3411">
        <v>1.130819</v>
      </c>
      <c r="S3411">
        <v>2.3937780000000002</v>
      </c>
      <c r="T3411">
        <v>1.5100000000000001E-4</v>
      </c>
    </row>
    <row r="3412" spans="1:20" x14ac:dyDescent="0.25">
      <c r="A3412">
        <v>3410</v>
      </c>
      <c r="B3412">
        <v>6</v>
      </c>
      <c r="C3412">
        <v>-1</v>
      </c>
      <c r="D3412" t="s">
        <v>37</v>
      </c>
      <c r="E3412" t="s">
        <v>202</v>
      </c>
      <c r="F3412">
        <v>6.7681000000000005E-2</v>
      </c>
      <c r="G3412">
        <v>-1</v>
      </c>
      <c r="H3412">
        <v>258.81799999999998</v>
      </c>
      <c r="I3412">
        <v>-1</v>
      </c>
      <c r="J3412">
        <v>0</v>
      </c>
      <c r="K3412">
        <v>8.0090260000000004</v>
      </c>
      <c r="L3412">
        <v>0.70247700000000002</v>
      </c>
      <c r="M3412">
        <v>193.05273399999999</v>
      </c>
      <c r="N3412">
        <v>-298.03789399999999</v>
      </c>
      <c r="O3412">
        <v>1.2008639999999999</v>
      </c>
      <c r="P3412">
        <v>193.05964700000001</v>
      </c>
      <c r="Q3412">
        <v>-298.05248999999998</v>
      </c>
      <c r="R3412">
        <v>1.1988350000000001</v>
      </c>
      <c r="S3412">
        <v>1.615073</v>
      </c>
      <c r="T3412">
        <v>2.029E-3</v>
      </c>
    </row>
    <row r="3413" spans="1:20" x14ac:dyDescent="0.25">
      <c r="A3413">
        <v>3411</v>
      </c>
      <c r="B3413">
        <v>6</v>
      </c>
      <c r="C3413">
        <v>-1</v>
      </c>
      <c r="D3413" t="s">
        <v>37</v>
      </c>
      <c r="E3413" t="s">
        <v>202</v>
      </c>
      <c r="F3413">
        <v>6.0448000000000002E-2</v>
      </c>
      <c r="G3413">
        <v>-1</v>
      </c>
      <c r="H3413">
        <v>276.47800000000001</v>
      </c>
      <c r="I3413">
        <v>-1</v>
      </c>
      <c r="J3413">
        <v>0</v>
      </c>
      <c r="K3413">
        <v>7.9674230000000001</v>
      </c>
      <c r="L3413">
        <v>0.84866299999999995</v>
      </c>
      <c r="M3413">
        <v>193.24489700000001</v>
      </c>
      <c r="N3413">
        <v>-297.332515</v>
      </c>
      <c r="O3413">
        <v>1.2629999999999999</v>
      </c>
      <c r="P3413">
        <v>193.252411</v>
      </c>
      <c r="Q3413">
        <v>-297.35791</v>
      </c>
      <c r="R3413">
        <v>1.26695</v>
      </c>
      <c r="S3413">
        <v>2.6483099999999999</v>
      </c>
      <c r="T3413">
        <v>3.9500000000000004E-3</v>
      </c>
    </row>
    <row r="3414" spans="1:20" x14ac:dyDescent="0.25">
      <c r="A3414">
        <v>3412</v>
      </c>
      <c r="B3414">
        <v>6</v>
      </c>
      <c r="C3414">
        <v>-1</v>
      </c>
      <c r="D3414" t="s">
        <v>37</v>
      </c>
      <c r="E3414" t="s">
        <v>202</v>
      </c>
      <c r="F3414">
        <v>2.1203E-2</v>
      </c>
      <c r="G3414">
        <v>-1</v>
      </c>
      <c r="H3414">
        <v>528.46299999999997</v>
      </c>
      <c r="I3414">
        <v>-1</v>
      </c>
      <c r="J3414">
        <v>0</v>
      </c>
      <c r="K3414">
        <v>7.9960630000000004</v>
      </c>
      <c r="L3414">
        <v>0.71690100000000001</v>
      </c>
      <c r="M3414">
        <v>193.39215899999999</v>
      </c>
      <c r="N3414">
        <v>-296.65286500000002</v>
      </c>
      <c r="O3414">
        <v>1.3382019999999999</v>
      </c>
      <c r="P3414">
        <v>193.391525</v>
      </c>
      <c r="Q3414">
        <v>-296.65228300000001</v>
      </c>
      <c r="R3414">
        <v>1.3381559999999999</v>
      </c>
      <c r="S3414">
        <v>8.6083000000000007E-2</v>
      </c>
      <c r="T3414">
        <v>4.6E-5</v>
      </c>
    </row>
    <row r="3415" spans="1:20" x14ac:dyDescent="0.25">
      <c r="A3415">
        <v>3413</v>
      </c>
      <c r="B3415">
        <v>6</v>
      </c>
      <c r="C3415">
        <v>-1</v>
      </c>
      <c r="D3415" t="s">
        <v>37</v>
      </c>
      <c r="E3415" t="s">
        <v>202</v>
      </c>
      <c r="F3415">
        <v>0.107407</v>
      </c>
      <c r="G3415">
        <v>-1</v>
      </c>
      <c r="H3415">
        <v>250.62</v>
      </c>
      <c r="I3415">
        <v>-1</v>
      </c>
      <c r="J3415">
        <v>0</v>
      </c>
      <c r="K3415">
        <v>8.0761970000000005</v>
      </c>
      <c r="L3415">
        <v>0.51783400000000002</v>
      </c>
      <c r="M3415">
        <v>193.53450699999999</v>
      </c>
      <c r="N3415">
        <v>-295.68915700000002</v>
      </c>
      <c r="O3415">
        <v>1.4181079999999999</v>
      </c>
      <c r="P3415">
        <v>193.52029400000001</v>
      </c>
      <c r="Q3415">
        <v>-295.69519000000003</v>
      </c>
      <c r="R3415">
        <v>1.416833</v>
      </c>
      <c r="S3415">
        <v>1.543998</v>
      </c>
      <c r="T3415">
        <v>1.2750000000000001E-3</v>
      </c>
    </row>
    <row r="3416" spans="1:20" x14ac:dyDescent="0.25">
      <c r="A3416">
        <v>3414</v>
      </c>
      <c r="B3416">
        <v>6</v>
      </c>
      <c r="C3416">
        <v>-1</v>
      </c>
      <c r="D3416" t="s">
        <v>37</v>
      </c>
      <c r="E3416" t="s">
        <v>202</v>
      </c>
      <c r="F3416">
        <v>8.6295999999999998E-2</v>
      </c>
      <c r="G3416">
        <v>-1</v>
      </c>
      <c r="H3416">
        <v>371.27100000000002</v>
      </c>
      <c r="I3416">
        <v>-1</v>
      </c>
      <c r="J3416">
        <v>0</v>
      </c>
      <c r="K3416">
        <v>8.0944289999999999</v>
      </c>
      <c r="L3416">
        <v>0.47502100000000003</v>
      </c>
      <c r="M3416">
        <v>193.587197</v>
      </c>
      <c r="N3416">
        <v>-294.97112600000003</v>
      </c>
      <c r="O3416">
        <v>1.46079</v>
      </c>
      <c r="P3416">
        <v>193.58642599999999</v>
      </c>
      <c r="Q3416">
        <v>-294.969696</v>
      </c>
      <c r="R3416">
        <v>1.460925</v>
      </c>
      <c r="S3416">
        <v>0.162465</v>
      </c>
      <c r="T3416">
        <v>1.35E-4</v>
      </c>
    </row>
    <row r="3417" spans="1:20" x14ac:dyDescent="0.25">
      <c r="A3417">
        <v>3415</v>
      </c>
      <c r="B3417">
        <v>5</v>
      </c>
      <c r="C3417">
        <v>-1</v>
      </c>
      <c r="D3417" t="s">
        <v>38</v>
      </c>
      <c r="E3417" t="s">
        <v>202</v>
      </c>
      <c r="F3417">
        <v>6.7761000000000002E-2</v>
      </c>
      <c r="G3417">
        <v>-1</v>
      </c>
      <c r="H3417">
        <v>354.77100000000002</v>
      </c>
      <c r="I3417">
        <v>-1</v>
      </c>
      <c r="J3417">
        <v>0</v>
      </c>
      <c r="K3417">
        <v>8.0887069999999994</v>
      </c>
      <c r="L3417">
        <v>0.27871899999999999</v>
      </c>
      <c r="M3417">
        <v>193.65887799999999</v>
      </c>
      <c r="N3417">
        <v>-294.27943599999998</v>
      </c>
      <c r="O3417">
        <v>1.4867760000000001</v>
      </c>
      <c r="P3417">
        <v>193.632599</v>
      </c>
      <c r="Q3417">
        <v>-294.24246199999999</v>
      </c>
      <c r="R3417">
        <v>1.4932730000000001</v>
      </c>
      <c r="S3417">
        <v>4.5361159999999998</v>
      </c>
      <c r="T3417">
        <v>6.4970000000000002E-3</v>
      </c>
    </row>
    <row r="3418" spans="1:20" x14ac:dyDescent="0.25">
      <c r="A3418">
        <v>3416</v>
      </c>
      <c r="B3418">
        <v>5</v>
      </c>
      <c r="C3418">
        <v>-1</v>
      </c>
      <c r="D3418" t="s">
        <v>38</v>
      </c>
      <c r="E3418" t="s">
        <v>202</v>
      </c>
      <c r="F3418">
        <v>7.0307999999999995E-2</v>
      </c>
      <c r="G3418">
        <v>-1</v>
      </c>
      <c r="H3418">
        <v>270.90600000000001</v>
      </c>
      <c r="I3418">
        <v>-1</v>
      </c>
      <c r="J3418">
        <v>0</v>
      </c>
      <c r="K3418">
        <v>8.0622380000000007</v>
      </c>
      <c r="L3418">
        <v>0.29061500000000001</v>
      </c>
      <c r="M3418">
        <v>193.68048999999999</v>
      </c>
      <c r="N3418">
        <v>-293.52967000000001</v>
      </c>
      <c r="O3418">
        <v>1.5193239999999999</v>
      </c>
      <c r="P3418">
        <v>193.66329999999999</v>
      </c>
      <c r="Q3418">
        <v>-293.51635700000003</v>
      </c>
      <c r="R3418">
        <v>1.5187729999999999</v>
      </c>
      <c r="S3418">
        <v>2.1742729999999999</v>
      </c>
      <c r="T3418">
        <v>5.5099999999999995E-4</v>
      </c>
    </row>
    <row r="3419" spans="1:20" x14ac:dyDescent="0.25">
      <c r="A3419">
        <v>3417</v>
      </c>
      <c r="B3419">
        <v>5</v>
      </c>
      <c r="C3419">
        <v>-1</v>
      </c>
      <c r="D3419" t="s">
        <v>38</v>
      </c>
      <c r="E3419" t="s">
        <v>202</v>
      </c>
      <c r="F3419">
        <v>0.12906799999999999</v>
      </c>
      <c r="G3419">
        <v>-1</v>
      </c>
      <c r="H3419">
        <v>381.98700000000002</v>
      </c>
      <c r="I3419">
        <v>-1</v>
      </c>
      <c r="J3419">
        <v>0</v>
      </c>
      <c r="K3419">
        <v>8.0486489999999993</v>
      </c>
      <c r="L3419">
        <v>0.121239</v>
      </c>
      <c r="M3419">
        <v>193.65697499999999</v>
      </c>
      <c r="N3419">
        <v>-292.77908600000001</v>
      </c>
      <c r="O3419">
        <v>1.530103</v>
      </c>
      <c r="P3419">
        <v>193.682816</v>
      </c>
      <c r="Q3419">
        <v>-292.791718</v>
      </c>
      <c r="R3419">
        <v>1.5362579999999999</v>
      </c>
      <c r="S3419">
        <v>2.8762270000000001</v>
      </c>
      <c r="T3419">
        <v>6.1549999999999999E-3</v>
      </c>
    </row>
    <row r="3420" spans="1:20" x14ac:dyDescent="0.25">
      <c r="A3420">
        <v>3418</v>
      </c>
      <c r="B3420">
        <v>5</v>
      </c>
      <c r="C3420">
        <v>-1</v>
      </c>
      <c r="D3420" t="s">
        <v>38</v>
      </c>
      <c r="E3420" t="s">
        <v>202</v>
      </c>
      <c r="F3420">
        <v>0.11572</v>
      </c>
      <c r="G3420">
        <v>-1</v>
      </c>
      <c r="H3420">
        <v>403.17399999999998</v>
      </c>
      <c r="I3420">
        <v>-1</v>
      </c>
      <c r="J3420">
        <v>0</v>
      </c>
      <c r="K3420">
        <v>8.0478880000000004</v>
      </c>
      <c r="L3420">
        <v>5.5780000000000003E-2</v>
      </c>
      <c r="M3420">
        <v>193.71587500000001</v>
      </c>
      <c r="N3420">
        <v>-291.85813400000001</v>
      </c>
      <c r="O3420">
        <v>1.5537399999999999</v>
      </c>
      <c r="P3420">
        <v>193.697845</v>
      </c>
      <c r="Q3420">
        <v>-291.826324</v>
      </c>
      <c r="R3420">
        <v>1.552127</v>
      </c>
      <c r="S3420">
        <v>3.656393</v>
      </c>
      <c r="T3420">
        <v>1.614E-3</v>
      </c>
    </row>
    <row r="3421" spans="1:20" x14ac:dyDescent="0.25">
      <c r="A3421">
        <v>3419</v>
      </c>
      <c r="B3421">
        <v>5</v>
      </c>
      <c r="C3421">
        <v>-1</v>
      </c>
      <c r="D3421" t="s">
        <v>38</v>
      </c>
      <c r="E3421" t="s">
        <v>202</v>
      </c>
      <c r="F3421">
        <v>6.2198999999999997E-2</v>
      </c>
      <c r="G3421">
        <v>-1</v>
      </c>
      <c r="H3421">
        <v>321.49900000000002</v>
      </c>
      <c r="I3421">
        <v>-1</v>
      </c>
      <c r="J3421">
        <v>0</v>
      </c>
      <c r="K3421">
        <v>8.0576519999999991</v>
      </c>
      <c r="L3421">
        <v>0.122212</v>
      </c>
      <c r="M3421">
        <v>193.649238</v>
      </c>
      <c r="N3421">
        <v>-291.08027700000002</v>
      </c>
      <c r="O3421">
        <v>1.563879</v>
      </c>
      <c r="P3421">
        <v>193.70361299999999</v>
      </c>
      <c r="Q3421">
        <v>-291.101562</v>
      </c>
      <c r="R3421">
        <v>1.5603579999999999</v>
      </c>
      <c r="S3421">
        <v>5.8393189999999997</v>
      </c>
      <c r="T3421">
        <v>3.5209999999999998E-3</v>
      </c>
    </row>
    <row r="3422" spans="1:20" x14ac:dyDescent="0.25">
      <c r="A3422">
        <v>3420</v>
      </c>
      <c r="B3422">
        <v>5</v>
      </c>
      <c r="C3422">
        <v>-1</v>
      </c>
      <c r="D3422" t="s">
        <v>38</v>
      </c>
      <c r="E3422" t="s">
        <v>202</v>
      </c>
      <c r="F3422">
        <v>5.6957000000000001E-2</v>
      </c>
      <c r="G3422">
        <v>-1</v>
      </c>
      <c r="H3422">
        <v>282.94799999999998</v>
      </c>
      <c r="I3422">
        <v>-1</v>
      </c>
      <c r="J3422">
        <v>0</v>
      </c>
      <c r="K3422">
        <v>8.0693190000000001</v>
      </c>
      <c r="L3422">
        <v>1.5380000000000001E-3</v>
      </c>
      <c r="M3422">
        <v>193.720664</v>
      </c>
      <c r="N3422">
        <v>-290.39732199999997</v>
      </c>
      <c r="O3422">
        <v>1.566103</v>
      </c>
      <c r="P3422">
        <v>193.70581100000001</v>
      </c>
      <c r="Q3422">
        <v>-290.37570199999999</v>
      </c>
      <c r="R3422">
        <v>1.5652410000000001</v>
      </c>
      <c r="S3422">
        <v>2.6231330000000002</v>
      </c>
      <c r="T3422">
        <v>8.6200000000000003E-4</v>
      </c>
    </row>
    <row r="3423" spans="1:20" x14ac:dyDescent="0.25">
      <c r="A3423">
        <v>3421</v>
      </c>
      <c r="B3423">
        <v>5</v>
      </c>
      <c r="C3423">
        <v>-1</v>
      </c>
      <c r="D3423" t="s">
        <v>38</v>
      </c>
      <c r="E3423" t="s">
        <v>202</v>
      </c>
      <c r="F3423">
        <v>0.13473599999999999</v>
      </c>
      <c r="G3423">
        <v>-1</v>
      </c>
      <c r="H3423">
        <v>288.33</v>
      </c>
      <c r="I3423">
        <v>-1</v>
      </c>
      <c r="J3423">
        <v>0</v>
      </c>
      <c r="K3423">
        <v>8.0732920000000004</v>
      </c>
      <c r="L3423">
        <v>8.4995000000000001E-2</v>
      </c>
      <c r="M3423">
        <v>193.65299899999999</v>
      </c>
      <c r="N3423">
        <v>-289.58086500000002</v>
      </c>
      <c r="O3423">
        <v>1.5671679999999999</v>
      </c>
      <c r="P3423">
        <v>193.70605499999999</v>
      </c>
      <c r="Q3423">
        <v>-289.64923099999999</v>
      </c>
      <c r="R3423">
        <v>1.5694969999999999</v>
      </c>
      <c r="S3423">
        <v>8.6538540000000008</v>
      </c>
      <c r="T3423">
        <v>2.3289999999999999E-3</v>
      </c>
    </row>
    <row r="3424" spans="1:20" x14ac:dyDescent="0.25">
      <c r="A3424">
        <v>3422</v>
      </c>
      <c r="B3424">
        <v>5</v>
      </c>
      <c r="C3424">
        <v>-1</v>
      </c>
      <c r="D3424" t="s">
        <v>38</v>
      </c>
      <c r="E3424" t="s">
        <v>202</v>
      </c>
      <c r="F3424">
        <v>1.8374000000000001E-2</v>
      </c>
      <c r="G3424">
        <v>-1</v>
      </c>
      <c r="H3424">
        <v>421.87799999999999</v>
      </c>
      <c r="I3424">
        <v>-1</v>
      </c>
      <c r="J3424">
        <v>0</v>
      </c>
      <c r="K3424">
        <v>8.0697799999999997</v>
      </c>
      <c r="L3424">
        <v>6.1645999999999999E-2</v>
      </c>
      <c r="M3424">
        <v>193.67398700000001</v>
      </c>
      <c r="N3424">
        <v>-288.63767899999999</v>
      </c>
      <c r="O3424">
        <v>1.5757429999999999</v>
      </c>
      <c r="P3424">
        <v>193.70459</v>
      </c>
      <c r="Q3424">
        <v>-288.680542</v>
      </c>
      <c r="R3424">
        <v>1.572146</v>
      </c>
      <c r="S3424">
        <v>5.2666519999999997</v>
      </c>
      <c r="T3424">
        <v>3.5969999999999999E-3</v>
      </c>
    </row>
    <row r="3425" spans="1:20" x14ac:dyDescent="0.25">
      <c r="A3425">
        <v>3423</v>
      </c>
      <c r="B3425">
        <v>5</v>
      </c>
      <c r="C3425">
        <v>-1</v>
      </c>
      <c r="D3425" t="s">
        <v>38</v>
      </c>
      <c r="E3425" t="s">
        <v>202</v>
      </c>
      <c r="F3425">
        <v>0.191132</v>
      </c>
      <c r="G3425">
        <v>-1</v>
      </c>
      <c r="H3425">
        <v>348.38400000000001</v>
      </c>
      <c r="I3425">
        <v>-1</v>
      </c>
      <c r="J3425">
        <v>0</v>
      </c>
      <c r="K3425">
        <v>8.0645880000000005</v>
      </c>
      <c r="L3425">
        <v>-4.3482E-2</v>
      </c>
      <c r="M3425">
        <v>193.73025000000001</v>
      </c>
      <c r="N3425">
        <v>-287.970259</v>
      </c>
      <c r="O3425">
        <v>1.5730949999999999</v>
      </c>
      <c r="P3425">
        <v>193.703003</v>
      </c>
      <c r="Q3425">
        <v>-287.95455900000002</v>
      </c>
      <c r="R3425">
        <v>1.57239</v>
      </c>
      <c r="S3425">
        <v>3.1446149999999999</v>
      </c>
      <c r="T3425">
        <v>7.0500000000000001E-4</v>
      </c>
    </row>
    <row r="3426" spans="1:20" x14ac:dyDescent="0.25">
      <c r="A3426">
        <v>3424</v>
      </c>
      <c r="B3426">
        <v>5</v>
      </c>
      <c r="C3426">
        <v>-1</v>
      </c>
      <c r="D3426" t="s">
        <v>38</v>
      </c>
      <c r="E3426" t="s">
        <v>202</v>
      </c>
      <c r="F3426">
        <v>1.6806000000000001E-2</v>
      </c>
      <c r="G3426">
        <v>-1</v>
      </c>
      <c r="H3426">
        <v>361.04199999999997</v>
      </c>
      <c r="I3426">
        <v>-1</v>
      </c>
      <c r="J3426">
        <v>0</v>
      </c>
      <c r="K3426">
        <v>8.0610959999999992</v>
      </c>
      <c r="L3426">
        <v>5.2347999999999999E-2</v>
      </c>
      <c r="M3426">
        <v>193.70643200000001</v>
      </c>
      <c r="N3426">
        <v>-287.24327699999998</v>
      </c>
      <c r="O3426">
        <v>1.568322</v>
      </c>
      <c r="P3426">
        <v>193.70155299999999</v>
      </c>
      <c r="Q3426">
        <v>-287.22891199999998</v>
      </c>
      <c r="R3426">
        <v>1.5732440000000001</v>
      </c>
      <c r="S3426">
        <v>1.517056</v>
      </c>
      <c r="T3426">
        <v>4.9220000000000002E-3</v>
      </c>
    </row>
    <row r="3427" spans="1:20" x14ac:dyDescent="0.25">
      <c r="A3427">
        <v>3425</v>
      </c>
      <c r="B3427">
        <v>5</v>
      </c>
      <c r="C3427">
        <v>-1</v>
      </c>
      <c r="D3427" t="s">
        <v>38</v>
      </c>
      <c r="E3427" t="s">
        <v>202</v>
      </c>
      <c r="F3427">
        <v>1.6383999999999999E-2</v>
      </c>
      <c r="G3427">
        <v>-1</v>
      </c>
      <c r="H3427">
        <v>351.06700000000001</v>
      </c>
      <c r="I3427">
        <v>-1</v>
      </c>
      <c r="J3427">
        <v>0</v>
      </c>
      <c r="K3427">
        <v>8.0609719999999996</v>
      </c>
      <c r="L3427">
        <v>-4.7928999999999999E-2</v>
      </c>
      <c r="M3427">
        <v>193.69359399999999</v>
      </c>
      <c r="N3427">
        <v>-286.50459599999999</v>
      </c>
      <c r="O3427">
        <v>1.573466</v>
      </c>
      <c r="P3427">
        <v>193.699646</v>
      </c>
      <c r="Q3427">
        <v>-286.50347900000003</v>
      </c>
      <c r="R3427">
        <v>1.572946</v>
      </c>
      <c r="S3427">
        <v>0.61543499999999995</v>
      </c>
      <c r="T3427">
        <v>5.1900000000000004E-4</v>
      </c>
    </row>
    <row r="3428" spans="1:20" x14ac:dyDescent="0.25">
      <c r="A3428">
        <v>3426</v>
      </c>
      <c r="B3428">
        <v>5</v>
      </c>
      <c r="C3428">
        <v>-1</v>
      </c>
      <c r="D3428" t="s">
        <v>38</v>
      </c>
      <c r="E3428" t="s">
        <v>202</v>
      </c>
      <c r="F3428">
        <v>5.4566999999999997E-2</v>
      </c>
      <c r="G3428">
        <v>-1</v>
      </c>
      <c r="H3428">
        <v>256.57</v>
      </c>
      <c r="I3428">
        <v>-1</v>
      </c>
      <c r="J3428">
        <v>0</v>
      </c>
      <c r="K3428">
        <v>8.0638850000000009</v>
      </c>
      <c r="L3428">
        <v>-4.8243000000000001E-2</v>
      </c>
      <c r="M3428">
        <v>193.67547500000001</v>
      </c>
      <c r="N3428">
        <v>-285.549578</v>
      </c>
      <c r="O3428">
        <v>1.576166</v>
      </c>
      <c r="P3428">
        <v>193.697159</v>
      </c>
      <c r="Q3428">
        <v>-285.53598</v>
      </c>
      <c r="R3428">
        <v>1.57311</v>
      </c>
      <c r="S3428">
        <v>2.5594519999999998</v>
      </c>
      <c r="T3428">
        <v>3.0560000000000001E-3</v>
      </c>
    </row>
    <row r="3429" spans="1:20" x14ac:dyDescent="0.25">
      <c r="A3429">
        <v>3427</v>
      </c>
      <c r="B3429">
        <v>5</v>
      </c>
      <c r="C3429">
        <v>-1</v>
      </c>
      <c r="D3429" t="s">
        <v>38</v>
      </c>
      <c r="E3429" t="s">
        <v>202</v>
      </c>
      <c r="F3429">
        <v>4.2479999999999997E-2</v>
      </c>
      <c r="G3429">
        <v>-1</v>
      </c>
      <c r="H3429">
        <v>316.38099999999997</v>
      </c>
      <c r="I3429">
        <v>-1</v>
      </c>
      <c r="J3429">
        <v>0</v>
      </c>
      <c r="K3429">
        <v>8.0659530000000004</v>
      </c>
      <c r="L3429">
        <v>5.0362999999999998E-2</v>
      </c>
      <c r="M3429">
        <v>193.72361100000001</v>
      </c>
      <c r="N3429">
        <v>-284.78551499999998</v>
      </c>
      <c r="O3429">
        <v>1.5782929999999999</v>
      </c>
      <c r="P3429">
        <v>193.695404</v>
      </c>
      <c r="Q3429">
        <v>-284.81011999999998</v>
      </c>
      <c r="R3429">
        <v>1.5736969999999999</v>
      </c>
      <c r="S3429">
        <v>3.7430210000000002</v>
      </c>
      <c r="T3429">
        <v>4.5960000000000003E-3</v>
      </c>
    </row>
    <row r="3430" spans="1:20" x14ac:dyDescent="0.25">
      <c r="A3430">
        <v>3428</v>
      </c>
      <c r="B3430">
        <v>5</v>
      </c>
      <c r="C3430">
        <v>-1</v>
      </c>
      <c r="D3430" t="s">
        <v>38</v>
      </c>
      <c r="E3430" t="s">
        <v>202</v>
      </c>
      <c r="F3430">
        <v>0.20230699999999999</v>
      </c>
      <c r="G3430">
        <v>-1</v>
      </c>
      <c r="H3430">
        <v>240.971</v>
      </c>
      <c r="I3430">
        <v>-1</v>
      </c>
      <c r="J3430">
        <v>0</v>
      </c>
      <c r="K3430">
        <v>8.066649</v>
      </c>
      <c r="L3430">
        <v>-5.3206999999999997E-2</v>
      </c>
      <c r="M3430">
        <v>193.74518</v>
      </c>
      <c r="N3430">
        <v>-284.09518600000001</v>
      </c>
      <c r="O3430">
        <v>1.5803</v>
      </c>
      <c r="P3430">
        <v>193.693466</v>
      </c>
      <c r="Q3430">
        <v>-284.084137</v>
      </c>
      <c r="R3430">
        <v>1.5730789999999999</v>
      </c>
      <c r="S3430">
        <v>5.2881159999999996</v>
      </c>
      <c r="T3430">
        <v>7.221E-3</v>
      </c>
    </row>
    <row r="3431" spans="1:20" x14ac:dyDescent="0.25">
      <c r="A3431">
        <v>3429</v>
      </c>
      <c r="B3431">
        <v>6</v>
      </c>
      <c r="C3431">
        <v>-1</v>
      </c>
      <c r="D3431" t="s">
        <v>39</v>
      </c>
      <c r="E3431" t="s">
        <v>202</v>
      </c>
      <c r="F3431">
        <v>0.19694700000000001</v>
      </c>
      <c r="G3431">
        <v>-1</v>
      </c>
      <c r="H3431">
        <v>331.154</v>
      </c>
      <c r="I3431">
        <v>-1</v>
      </c>
      <c r="J3431">
        <v>0</v>
      </c>
      <c r="K3431">
        <v>8.0660450000000008</v>
      </c>
      <c r="L3431">
        <v>4.4906000000000001E-2</v>
      </c>
      <c r="M3431">
        <v>193.74669299999999</v>
      </c>
      <c r="N3431">
        <v>-283.412645</v>
      </c>
      <c r="O3431">
        <v>1.573105</v>
      </c>
      <c r="P3431">
        <v>193.69224500000001</v>
      </c>
      <c r="Q3431">
        <v>-283.35815400000001</v>
      </c>
      <c r="R3431">
        <v>1.573175</v>
      </c>
      <c r="S3431">
        <v>7.7031150000000004</v>
      </c>
      <c r="T3431">
        <v>6.9999999999999994E-5</v>
      </c>
    </row>
    <row r="3432" spans="1:20" x14ac:dyDescent="0.25">
      <c r="A3432">
        <v>3430</v>
      </c>
      <c r="B3432">
        <v>6</v>
      </c>
      <c r="C3432">
        <v>-1</v>
      </c>
      <c r="D3432" t="s">
        <v>39</v>
      </c>
      <c r="E3432" t="s">
        <v>202</v>
      </c>
      <c r="F3432">
        <v>9.8128000000000007E-2</v>
      </c>
      <c r="G3432">
        <v>-1</v>
      </c>
      <c r="H3432">
        <v>398.577</v>
      </c>
      <c r="I3432">
        <v>-1</v>
      </c>
      <c r="J3432">
        <v>0</v>
      </c>
      <c r="K3432">
        <v>8.0645659999999992</v>
      </c>
      <c r="L3432">
        <v>4.6170999999999997E-2</v>
      </c>
      <c r="M3432">
        <v>193.765275</v>
      </c>
      <c r="N3432">
        <v>-282.49200400000001</v>
      </c>
      <c r="O3432">
        <v>1.5763469999999999</v>
      </c>
      <c r="P3432">
        <v>193.69075000000001</v>
      </c>
      <c r="Q3432">
        <v>-282.39035000000001</v>
      </c>
      <c r="R3432">
        <v>1.5727</v>
      </c>
      <c r="S3432">
        <v>12.604542</v>
      </c>
      <c r="T3432">
        <v>3.6470000000000001E-3</v>
      </c>
    </row>
    <row r="3433" spans="1:20" x14ac:dyDescent="0.25">
      <c r="A3433">
        <v>3431</v>
      </c>
      <c r="B3433">
        <v>5</v>
      </c>
      <c r="C3433">
        <v>-1</v>
      </c>
      <c r="D3433" t="s">
        <v>40</v>
      </c>
      <c r="E3433" t="s">
        <v>202</v>
      </c>
      <c r="F3433">
        <v>4.1584999999999997E-2</v>
      </c>
      <c r="G3433">
        <v>-1</v>
      </c>
      <c r="H3433">
        <v>282.839</v>
      </c>
      <c r="I3433">
        <v>-1</v>
      </c>
      <c r="J3433">
        <v>0</v>
      </c>
      <c r="K3433">
        <v>8.0639249999999993</v>
      </c>
      <c r="L3433">
        <v>-5.2068000000000003E-2</v>
      </c>
      <c r="M3433">
        <v>193.69807499999999</v>
      </c>
      <c r="N3433">
        <v>-281.66486099999997</v>
      </c>
      <c r="O3433">
        <v>1.5709109999999999</v>
      </c>
      <c r="P3433">
        <v>193.68966699999999</v>
      </c>
      <c r="Q3433">
        <v>-281.66455100000002</v>
      </c>
      <c r="R3433">
        <v>1.5719449999999999</v>
      </c>
      <c r="S3433">
        <v>0.84138599999999997</v>
      </c>
      <c r="T3433">
        <v>1.034E-3</v>
      </c>
    </row>
    <row r="3434" spans="1:20" x14ac:dyDescent="0.25">
      <c r="A3434">
        <v>3432</v>
      </c>
      <c r="B3434">
        <v>5</v>
      </c>
      <c r="C3434">
        <v>-1</v>
      </c>
      <c r="D3434" t="s">
        <v>40</v>
      </c>
      <c r="E3434" t="s">
        <v>202</v>
      </c>
      <c r="F3434">
        <v>3.8168000000000001E-2</v>
      </c>
      <c r="G3434">
        <v>-1</v>
      </c>
      <c r="H3434">
        <v>260.709</v>
      </c>
      <c r="I3434">
        <v>-1</v>
      </c>
      <c r="J3434">
        <v>0</v>
      </c>
      <c r="K3434">
        <v>8.0640160000000005</v>
      </c>
      <c r="L3434">
        <v>4.7371000000000003E-2</v>
      </c>
      <c r="M3434">
        <v>193.69875099999999</v>
      </c>
      <c r="N3434">
        <v>-280.94878699999998</v>
      </c>
      <c r="O3434">
        <v>1.568559</v>
      </c>
      <c r="P3434">
        <v>193.68899500000001</v>
      </c>
      <c r="Q3434">
        <v>-280.93875100000002</v>
      </c>
      <c r="R3434">
        <v>1.572268</v>
      </c>
      <c r="S3434">
        <v>1.3995519999999999</v>
      </c>
      <c r="T3434">
        <v>3.7079999999999999E-3</v>
      </c>
    </row>
    <row r="3435" spans="1:20" x14ac:dyDescent="0.25">
      <c r="A3435">
        <v>3433</v>
      </c>
      <c r="B3435">
        <v>5</v>
      </c>
      <c r="C3435">
        <v>-1</v>
      </c>
      <c r="D3435" t="s">
        <v>40</v>
      </c>
      <c r="E3435" t="s">
        <v>202</v>
      </c>
      <c r="F3435">
        <v>8.9038000000000006E-2</v>
      </c>
      <c r="G3435">
        <v>-1</v>
      </c>
      <c r="H3435">
        <v>330.32</v>
      </c>
      <c r="I3435">
        <v>-1</v>
      </c>
      <c r="J3435">
        <v>0</v>
      </c>
      <c r="K3435">
        <v>8.0644910000000003</v>
      </c>
      <c r="L3435">
        <v>-5.0719E-2</v>
      </c>
      <c r="M3435">
        <v>193.715834</v>
      </c>
      <c r="N3435">
        <v>-280.23931099999999</v>
      </c>
      <c r="O3435">
        <v>1.5747279999999999</v>
      </c>
      <c r="P3435">
        <v>193.68808000000001</v>
      </c>
      <c r="Q3435">
        <v>-280.21295199999997</v>
      </c>
      <c r="R3435">
        <v>1.571628</v>
      </c>
      <c r="S3435">
        <v>3.8277190000000001</v>
      </c>
      <c r="T3435">
        <v>3.101E-3</v>
      </c>
    </row>
    <row r="3436" spans="1:20" x14ac:dyDescent="0.25">
      <c r="A3436">
        <v>3434</v>
      </c>
      <c r="B3436">
        <v>6</v>
      </c>
      <c r="C3436">
        <v>-1</v>
      </c>
      <c r="D3436" t="s">
        <v>41</v>
      </c>
      <c r="E3436" t="s">
        <v>202</v>
      </c>
      <c r="F3436">
        <v>0.17315900000000001</v>
      </c>
      <c r="G3436">
        <v>-1</v>
      </c>
      <c r="H3436">
        <v>259.673</v>
      </c>
      <c r="I3436">
        <v>-1</v>
      </c>
      <c r="J3436">
        <v>0</v>
      </c>
      <c r="K3436">
        <v>8.0650700000000004</v>
      </c>
      <c r="L3436">
        <v>-5.1769000000000003E-2</v>
      </c>
      <c r="M3436">
        <v>193.67916299999999</v>
      </c>
      <c r="N3436">
        <v>-279.23763300000002</v>
      </c>
      <c r="O3436">
        <v>1.572209</v>
      </c>
      <c r="P3436">
        <v>193.68722500000001</v>
      </c>
      <c r="Q3436">
        <v>-279.24520899999999</v>
      </c>
      <c r="R3436">
        <v>1.57145</v>
      </c>
      <c r="S3436">
        <v>1.106347</v>
      </c>
      <c r="T3436">
        <v>7.5900000000000002E-4</v>
      </c>
    </row>
    <row r="3437" spans="1:20" x14ac:dyDescent="0.25">
      <c r="A3437">
        <v>3435</v>
      </c>
      <c r="B3437">
        <v>6</v>
      </c>
      <c r="C3437">
        <v>-1</v>
      </c>
      <c r="D3437" t="s">
        <v>41</v>
      </c>
      <c r="E3437" t="s">
        <v>202</v>
      </c>
      <c r="F3437">
        <v>0.10302600000000001</v>
      </c>
      <c r="G3437">
        <v>-1</v>
      </c>
      <c r="H3437">
        <v>463.24200000000002</v>
      </c>
      <c r="I3437">
        <v>-1</v>
      </c>
      <c r="J3437">
        <v>0</v>
      </c>
      <c r="K3437">
        <v>8.0651530000000005</v>
      </c>
      <c r="L3437">
        <v>-5.1943999999999997E-2</v>
      </c>
      <c r="M3437">
        <v>193.69598999999999</v>
      </c>
      <c r="N3437">
        <v>-278.79142999999999</v>
      </c>
      <c r="O3437">
        <v>1.56694</v>
      </c>
      <c r="P3437">
        <v>193.68695099999999</v>
      </c>
      <c r="Q3437">
        <v>-278.76135299999999</v>
      </c>
      <c r="R3437">
        <v>1.571304</v>
      </c>
      <c r="S3437">
        <v>3.140628</v>
      </c>
      <c r="T3437">
        <v>4.3639999999999998E-3</v>
      </c>
    </row>
    <row r="3438" spans="1:20" x14ac:dyDescent="0.25">
      <c r="A3438">
        <v>3436</v>
      </c>
      <c r="B3438">
        <v>6</v>
      </c>
      <c r="C3438">
        <v>-1</v>
      </c>
      <c r="D3438" t="s">
        <v>41</v>
      </c>
      <c r="E3438" t="s">
        <v>202</v>
      </c>
      <c r="F3438">
        <v>7.7203999999999995E-2</v>
      </c>
      <c r="G3438">
        <v>-1</v>
      </c>
      <c r="H3438">
        <v>245.75899999999999</v>
      </c>
      <c r="I3438">
        <v>-1</v>
      </c>
      <c r="J3438">
        <v>0</v>
      </c>
      <c r="K3438">
        <v>8.0649800000000003</v>
      </c>
      <c r="L3438">
        <v>-5.1575000000000003E-2</v>
      </c>
      <c r="M3438">
        <v>193.71856299999999</v>
      </c>
      <c r="N3438">
        <v>-277.83153499999997</v>
      </c>
      <c r="O3438">
        <v>1.5690569999999999</v>
      </c>
      <c r="P3438">
        <v>193.686554</v>
      </c>
      <c r="Q3438">
        <v>-277.79361</v>
      </c>
      <c r="R3438">
        <v>1.5710120000000001</v>
      </c>
      <c r="S3438">
        <v>4.9627549999999996</v>
      </c>
      <c r="T3438">
        <v>1.9550000000000001E-3</v>
      </c>
    </row>
    <row r="3439" spans="1:20" x14ac:dyDescent="0.25">
      <c r="A3439">
        <v>3437</v>
      </c>
      <c r="B3439">
        <v>6</v>
      </c>
      <c r="C3439">
        <v>-1</v>
      </c>
      <c r="D3439" t="s">
        <v>41</v>
      </c>
      <c r="E3439" t="s">
        <v>202</v>
      </c>
      <c r="F3439">
        <v>3.4429000000000001E-2</v>
      </c>
      <c r="G3439">
        <v>-1</v>
      </c>
      <c r="H3439">
        <v>326.505</v>
      </c>
      <c r="I3439">
        <v>-1</v>
      </c>
      <c r="J3439">
        <v>0</v>
      </c>
      <c r="K3439">
        <v>8.0647520000000004</v>
      </c>
      <c r="L3439">
        <v>4.8231000000000003E-2</v>
      </c>
      <c r="M3439">
        <v>193.696595</v>
      </c>
      <c r="N3439">
        <v>-277.07056499999999</v>
      </c>
      <c r="O3439">
        <v>1.570319</v>
      </c>
      <c r="P3439">
        <v>193.68649300000001</v>
      </c>
      <c r="Q3439">
        <v>-277.06781000000001</v>
      </c>
      <c r="R3439">
        <v>1.571374</v>
      </c>
      <c r="S3439">
        <v>1.0471140000000001</v>
      </c>
      <c r="T3439">
        <v>1.0549999999999999E-3</v>
      </c>
    </row>
    <row r="3440" spans="1:20" x14ac:dyDescent="0.25">
      <c r="A3440">
        <v>3438</v>
      </c>
      <c r="B3440">
        <v>6</v>
      </c>
      <c r="C3440">
        <v>-1</v>
      </c>
      <c r="D3440" t="s">
        <v>41</v>
      </c>
      <c r="E3440" t="s">
        <v>202</v>
      </c>
      <c r="F3440">
        <v>0.23929800000000001</v>
      </c>
      <c r="G3440">
        <v>-1</v>
      </c>
      <c r="H3440">
        <v>433.97899999999998</v>
      </c>
      <c r="I3440">
        <v>-1</v>
      </c>
      <c r="J3440">
        <v>0</v>
      </c>
      <c r="K3440">
        <v>8.0645910000000001</v>
      </c>
      <c r="L3440">
        <v>-5.0729000000000003E-2</v>
      </c>
      <c r="M3440">
        <v>193.69183699999999</v>
      </c>
      <c r="N3440">
        <v>-276.34056600000002</v>
      </c>
      <c r="O3440">
        <v>1.5689690000000001</v>
      </c>
      <c r="P3440">
        <v>193.686249</v>
      </c>
      <c r="Q3440">
        <v>-276.34201000000002</v>
      </c>
      <c r="R3440">
        <v>1.570754</v>
      </c>
      <c r="S3440">
        <v>0.57720099999999996</v>
      </c>
      <c r="T3440">
        <v>1.784E-3</v>
      </c>
    </row>
    <row r="3441" spans="1:20" x14ac:dyDescent="0.25">
      <c r="A3441">
        <v>3439</v>
      </c>
      <c r="B3441">
        <v>5</v>
      </c>
      <c r="C3441">
        <v>-1</v>
      </c>
      <c r="D3441" t="s">
        <v>42</v>
      </c>
      <c r="E3441" t="s">
        <v>202</v>
      </c>
      <c r="F3441">
        <v>7.5380000000000004E-3</v>
      </c>
      <c r="G3441">
        <v>-1</v>
      </c>
      <c r="H3441">
        <v>363.25</v>
      </c>
      <c r="I3441">
        <v>-1</v>
      </c>
      <c r="J3441">
        <v>0</v>
      </c>
      <c r="K3441">
        <v>8.0646020000000007</v>
      </c>
      <c r="L3441">
        <v>4.8311E-2</v>
      </c>
      <c r="M3441">
        <v>193.713964</v>
      </c>
      <c r="N3441">
        <v>-275.63952499999999</v>
      </c>
      <c r="O3441">
        <v>1.570692</v>
      </c>
      <c r="P3441">
        <v>193.68635599999999</v>
      </c>
      <c r="Q3441">
        <v>-275.61621100000002</v>
      </c>
      <c r="R3441">
        <v>1.571123</v>
      </c>
      <c r="S3441">
        <v>3.6135380000000001</v>
      </c>
      <c r="T3441">
        <v>4.3100000000000001E-4</v>
      </c>
    </row>
    <row r="3442" spans="1:20" x14ac:dyDescent="0.25">
      <c r="A3442">
        <v>3440</v>
      </c>
      <c r="B3442">
        <v>5</v>
      </c>
      <c r="C3442">
        <v>-1</v>
      </c>
      <c r="D3442" t="s">
        <v>42</v>
      </c>
      <c r="E3442" t="s">
        <v>202</v>
      </c>
      <c r="F3442">
        <v>0.16644400000000001</v>
      </c>
      <c r="G3442">
        <v>-1</v>
      </c>
      <c r="H3442">
        <v>300.32600000000002</v>
      </c>
      <c r="I3442">
        <v>-1</v>
      </c>
      <c r="J3442">
        <v>0</v>
      </c>
      <c r="K3442">
        <v>8.0647339999999996</v>
      </c>
      <c r="L3442">
        <v>4.8576000000000001E-2</v>
      </c>
      <c r="M3442">
        <v>193.674127</v>
      </c>
      <c r="N3442">
        <v>-274.613248</v>
      </c>
      <c r="O3442">
        <v>1.5747150000000001</v>
      </c>
      <c r="P3442">
        <v>193.68635599999999</v>
      </c>
      <c r="Q3442">
        <v>-274.64846799999998</v>
      </c>
      <c r="R3442">
        <v>1.571016</v>
      </c>
      <c r="S3442">
        <v>3.7282660000000001</v>
      </c>
      <c r="T3442">
        <v>3.699E-3</v>
      </c>
    </row>
    <row r="3443" spans="1:20" x14ac:dyDescent="0.25">
      <c r="A3443">
        <v>3441</v>
      </c>
      <c r="B3443">
        <v>5</v>
      </c>
      <c r="C3443">
        <v>-1</v>
      </c>
      <c r="D3443" t="s">
        <v>42</v>
      </c>
      <c r="E3443" t="s">
        <v>202</v>
      </c>
      <c r="F3443">
        <v>7.6707999999999998E-2</v>
      </c>
      <c r="G3443">
        <v>-1</v>
      </c>
      <c r="H3443">
        <v>308.298</v>
      </c>
      <c r="I3443">
        <v>-1</v>
      </c>
      <c r="J3443">
        <v>0</v>
      </c>
      <c r="K3443">
        <v>8.0648239999999998</v>
      </c>
      <c r="L3443">
        <v>-5.0533000000000002E-2</v>
      </c>
      <c r="M3443">
        <v>193.76176699999999</v>
      </c>
      <c r="N3443">
        <v>-273.99133499999999</v>
      </c>
      <c r="O3443">
        <v>1.565634</v>
      </c>
      <c r="P3443">
        <v>193.68634</v>
      </c>
      <c r="Q3443">
        <v>-273.92266799999999</v>
      </c>
      <c r="R3443">
        <v>1.5704149999999999</v>
      </c>
      <c r="S3443">
        <v>10.200142</v>
      </c>
      <c r="T3443">
        <v>4.7809999999999997E-3</v>
      </c>
    </row>
    <row r="3444" spans="1:20" x14ac:dyDescent="0.25">
      <c r="A3444">
        <v>3442</v>
      </c>
      <c r="B3444">
        <v>5</v>
      </c>
      <c r="C3444">
        <v>-1</v>
      </c>
      <c r="D3444" t="s">
        <v>42</v>
      </c>
      <c r="E3444" t="s">
        <v>202</v>
      </c>
      <c r="F3444">
        <v>6.7307000000000006E-2</v>
      </c>
      <c r="G3444">
        <v>-1</v>
      </c>
      <c r="H3444">
        <v>369.27600000000001</v>
      </c>
      <c r="I3444">
        <v>-1</v>
      </c>
      <c r="J3444">
        <v>0</v>
      </c>
      <c r="K3444">
        <v>8.0648560000000007</v>
      </c>
      <c r="L3444">
        <v>4.8392999999999999E-2</v>
      </c>
      <c r="M3444">
        <v>193.67997299999999</v>
      </c>
      <c r="N3444">
        <v>-273.18645099999998</v>
      </c>
      <c r="O3444">
        <v>1.571599</v>
      </c>
      <c r="P3444">
        <v>193.686722</v>
      </c>
      <c r="Q3444">
        <v>-273.19686899999999</v>
      </c>
      <c r="R3444">
        <v>1.5708120000000001</v>
      </c>
      <c r="S3444">
        <v>1.241287</v>
      </c>
      <c r="T3444">
        <v>7.8799999999999996E-4</v>
      </c>
    </row>
    <row r="3445" spans="1:20" x14ac:dyDescent="0.25">
      <c r="A3445">
        <v>3443</v>
      </c>
      <c r="B3445">
        <v>5</v>
      </c>
      <c r="C3445">
        <v>-1</v>
      </c>
      <c r="D3445" t="s">
        <v>42</v>
      </c>
      <c r="E3445" t="s">
        <v>202</v>
      </c>
      <c r="F3445">
        <v>0.12540000000000001</v>
      </c>
      <c r="G3445">
        <v>-1</v>
      </c>
      <c r="H3445">
        <v>327.48200000000003</v>
      </c>
      <c r="I3445">
        <v>-1</v>
      </c>
      <c r="J3445">
        <v>0</v>
      </c>
      <c r="K3445">
        <v>8.0648029999999995</v>
      </c>
      <c r="L3445">
        <v>4.8495999999999997E-2</v>
      </c>
      <c r="M3445">
        <v>193.72291200000001</v>
      </c>
      <c r="N3445">
        <v>-272.26411200000001</v>
      </c>
      <c r="O3445">
        <v>1.570398</v>
      </c>
      <c r="P3445">
        <v>193.68710300000001</v>
      </c>
      <c r="Q3445">
        <v>-272.22912600000001</v>
      </c>
      <c r="R3445">
        <v>1.570697</v>
      </c>
      <c r="S3445">
        <v>5.0062670000000002</v>
      </c>
      <c r="T3445">
        <v>2.99E-4</v>
      </c>
    </row>
    <row r="3446" spans="1:20" x14ac:dyDescent="0.25">
      <c r="A3446">
        <v>3444</v>
      </c>
      <c r="B3446">
        <v>5</v>
      </c>
      <c r="C3446">
        <v>-1</v>
      </c>
      <c r="D3446" t="s">
        <v>42</v>
      </c>
      <c r="E3446" t="s">
        <v>202</v>
      </c>
      <c r="F3446">
        <v>5.1226000000000001E-2</v>
      </c>
      <c r="G3446">
        <v>-1</v>
      </c>
      <c r="H3446">
        <v>362.21</v>
      </c>
      <c r="I3446">
        <v>-1</v>
      </c>
      <c r="J3446">
        <v>0</v>
      </c>
      <c r="K3446">
        <v>8.0647549999999999</v>
      </c>
      <c r="L3446">
        <v>-4.9972999999999997E-2</v>
      </c>
      <c r="M3446">
        <v>193.688276</v>
      </c>
      <c r="N3446">
        <v>-271.47579999999999</v>
      </c>
      <c r="O3446">
        <v>1.566481</v>
      </c>
      <c r="P3446">
        <v>193.68725599999999</v>
      </c>
      <c r="Q3446">
        <v>-271.50332600000002</v>
      </c>
      <c r="R3446">
        <v>1.5701400000000001</v>
      </c>
      <c r="S3446">
        <v>2.754502</v>
      </c>
      <c r="T3446">
        <v>3.6589999999999999E-3</v>
      </c>
    </row>
    <row r="3447" spans="1:20" x14ac:dyDescent="0.25">
      <c r="A3447">
        <v>3445</v>
      </c>
      <c r="B3447">
        <v>5</v>
      </c>
      <c r="C3447">
        <v>-1</v>
      </c>
      <c r="D3447" t="s">
        <v>42</v>
      </c>
      <c r="E3447" t="s">
        <v>202</v>
      </c>
      <c r="F3447">
        <v>8.6037000000000002E-2</v>
      </c>
      <c r="G3447">
        <v>-1</v>
      </c>
      <c r="H3447">
        <v>354.76</v>
      </c>
      <c r="I3447">
        <v>-1</v>
      </c>
      <c r="J3447">
        <v>0</v>
      </c>
      <c r="K3447">
        <v>8.0647319999999993</v>
      </c>
      <c r="L3447">
        <v>4.8875000000000002E-2</v>
      </c>
      <c r="M3447">
        <v>193.67610300000001</v>
      </c>
      <c r="N3447">
        <v>-270.75744400000002</v>
      </c>
      <c r="O3447">
        <v>1.5697000000000001</v>
      </c>
      <c r="P3447">
        <v>193.68777499999999</v>
      </c>
      <c r="Q3447">
        <v>-270.77752700000002</v>
      </c>
      <c r="R3447">
        <v>1.5706</v>
      </c>
      <c r="S3447">
        <v>2.3227669999999998</v>
      </c>
      <c r="T3447">
        <v>8.9999999999999998E-4</v>
      </c>
    </row>
    <row r="3448" spans="1:20" x14ac:dyDescent="0.25">
      <c r="A3448">
        <v>3446</v>
      </c>
      <c r="B3448">
        <v>5</v>
      </c>
      <c r="C3448">
        <v>-1</v>
      </c>
      <c r="D3448" t="s">
        <v>42</v>
      </c>
      <c r="E3448" t="s">
        <v>202</v>
      </c>
      <c r="F3448">
        <v>8.3672999999999997E-2</v>
      </c>
      <c r="G3448">
        <v>-1</v>
      </c>
      <c r="H3448">
        <v>360.49700000000001</v>
      </c>
      <c r="I3448">
        <v>-1</v>
      </c>
      <c r="J3448">
        <v>0</v>
      </c>
      <c r="K3448">
        <v>8.0647409999999997</v>
      </c>
      <c r="L3448">
        <v>-4.8943E-2</v>
      </c>
      <c r="M3448">
        <v>193.68707699999999</v>
      </c>
      <c r="N3448">
        <v>-270.070762</v>
      </c>
      <c r="O3448">
        <v>1.568994</v>
      </c>
      <c r="P3448">
        <v>193.68794299999999</v>
      </c>
      <c r="Q3448">
        <v>-270.05172700000003</v>
      </c>
      <c r="R3448">
        <v>1.5701000000000001</v>
      </c>
      <c r="S3448">
        <v>1.9054120000000001</v>
      </c>
      <c r="T3448">
        <v>1.106E-3</v>
      </c>
    </row>
    <row r="3449" spans="1:20" x14ac:dyDescent="0.25">
      <c r="A3449">
        <v>3447</v>
      </c>
      <c r="B3449">
        <v>5</v>
      </c>
      <c r="C3449">
        <v>-1</v>
      </c>
      <c r="D3449" t="s">
        <v>42</v>
      </c>
      <c r="E3449" t="s">
        <v>202</v>
      </c>
      <c r="F3449">
        <v>2.6342999999999998E-2</v>
      </c>
      <c r="G3449">
        <v>-1</v>
      </c>
      <c r="H3449">
        <v>267.26</v>
      </c>
      <c r="I3449">
        <v>-1</v>
      </c>
      <c r="J3449">
        <v>0</v>
      </c>
      <c r="K3449">
        <v>8.0647719999999996</v>
      </c>
      <c r="L3449">
        <v>-4.9715000000000002E-2</v>
      </c>
      <c r="M3449">
        <v>193.65462400000001</v>
      </c>
      <c r="N3449">
        <v>-269.048903</v>
      </c>
      <c r="O3449">
        <v>1.5690470000000001</v>
      </c>
      <c r="P3449">
        <v>193.68841599999999</v>
      </c>
      <c r="Q3449">
        <v>-269.08398399999999</v>
      </c>
      <c r="R3449">
        <v>1.5700879999999999</v>
      </c>
      <c r="S3449">
        <v>4.8709049999999996</v>
      </c>
      <c r="T3449">
        <v>1.042E-3</v>
      </c>
    </row>
    <row r="3450" spans="1:20" x14ac:dyDescent="0.25">
      <c r="A3450">
        <v>3448</v>
      </c>
      <c r="B3450">
        <v>5</v>
      </c>
      <c r="C3450">
        <v>-1</v>
      </c>
      <c r="D3450" t="s">
        <v>42</v>
      </c>
      <c r="E3450" t="s">
        <v>202</v>
      </c>
      <c r="F3450">
        <v>3.9826E-2</v>
      </c>
      <c r="G3450">
        <v>-1</v>
      </c>
      <c r="H3450">
        <v>345.64800000000002</v>
      </c>
      <c r="I3450">
        <v>-1</v>
      </c>
      <c r="J3450">
        <v>0</v>
      </c>
      <c r="K3450">
        <v>8.0647819999999992</v>
      </c>
      <c r="L3450">
        <v>4.8613000000000003E-2</v>
      </c>
      <c r="M3450">
        <v>193.667723</v>
      </c>
      <c r="N3450">
        <v>-268.36625800000002</v>
      </c>
      <c r="O3450">
        <v>1.568433</v>
      </c>
      <c r="P3450">
        <v>193.68897999999999</v>
      </c>
      <c r="Q3450">
        <v>-268.35818499999999</v>
      </c>
      <c r="R3450">
        <v>1.570522</v>
      </c>
      <c r="S3450">
        <v>2.2738399999999999</v>
      </c>
      <c r="T3450">
        <v>2.0890000000000001E-3</v>
      </c>
    </row>
    <row r="3451" spans="1:20" x14ac:dyDescent="0.25">
      <c r="A3451">
        <v>3449</v>
      </c>
      <c r="B3451">
        <v>5</v>
      </c>
      <c r="C3451">
        <v>-1</v>
      </c>
      <c r="D3451" t="s">
        <v>42</v>
      </c>
      <c r="E3451" t="s">
        <v>202</v>
      </c>
      <c r="F3451">
        <v>1.2541E-2</v>
      </c>
      <c r="G3451">
        <v>-1</v>
      </c>
      <c r="H3451">
        <v>291.40300000000002</v>
      </c>
      <c r="I3451">
        <v>-1</v>
      </c>
      <c r="J3451">
        <v>0</v>
      </c>
      <c r="K3451">
        <v>8.0645349999999993</v>
      </c>
      <c r="L3451">
        <v>-4.8883999999999997E-2</v>
      </c>
      <c r="M3451">
        <v>193.670886</v>
      </c>
      <c r="N3451">
        <v>-267.60998699999999</v>
      </c>
      <c r="O3451">
        <v>1.571304</v>
      </c>
      <c r="P3451">
        <v>193.68916300000001</v>
      </c>
      <c r="Q3451">
        <v>-267.632385</v>
      </c>
      <c r="R3451">
        <v>1.5700419999999999</v>
      </c>
      <c r="S3451">
        <v>2.89093</v>
      </c>
      <c r="T3451">
        <v>1.2620000000000001E-3</v>
      </c>
    </row>
    <row r="3452" spans="1:20" x14ac:dyDescent="0.25">
      <c r="A3452">
        <v>3450</v>
      </c>
      <c r="B3452">
        <v>5</v>
      </c>
      <c r="C3452">
        <v>-1</v>
      </c>
      <c r="D3452" t="s">
        <v>42</v>
      </c>
      <c r="E3452" t="s">
        <v>202</v>
      </c>
      <c r="F3452">
        <v>6.7815E-2</v>
      </c>
      <c r="G3452">
        <v>-1</v>
      </c>
      <c r="H3452">
        <v>318.78100000000001</v>
      </c>
      <c r="I3452">
        <v>-1</v>
      </c>
      <c r="J3452">
        <v>0</v>
      </c>
      <c r="K3452">
        <v>8.0307180000000002</v>
      </c>
      <c r="L3452">
        <v>-5.0633999999999998E-2</v>
      </c>
      <c r="M3452">
        <v>193.62047899999999</v>
      </c>
      <c r="N3452">
        <v>-266.57460099999997</v>
      </c>
      <c r="O3452">
        <v>1.567958</v>
      </c>
      <c r="P3452">
        <v>193.68966699999999</v>
      </c>
      <c r="Q3452">
        <v>-266.66607699999997</v>
      </c>
      <c r="R3452">
        <v>1.570025</v>
      </c>
      <c r="S3452">
        <v>11.469390000000001</v>
      </c>
      <c r="T3452">
        <v>2.0669999999999998E-3</v>
      </c>
    </row>
    <row r="3453" spans="1:20" x14ac:dyDescent="0.25">
      <c r="A3453">
        <v>3451</v>
      </c>
      <c r="B3453">
        <v>5</v>
      </c>
      <c r="C3453">
        <v>-1</v>
      </c>
      <c r="D3453" t="s">
        <v>42</v>
      </c>
      <c r="E3453" t="s">
        <v>202</v>
      </c>
      <c r="F3453">
        <v>0.192109</v>
      </c>
      <c r="G3453">
        <v>-1</v>
      </c>
      <c r="H3453">
        <v>393.81099999999998</v>
      </c>
      <c r="I3453">
        <v>-1</v>
      </c>
      <c r="J3453">
        <v>0</v>
      </c>
      <c r="K3453">
        <v>7.9466900000000003</v>
      </c>
      <c r="L3453">
        <v>5.0023999999999999E-2</v>
      </c>
      <c r="M3453">
        <v>193.75712200000001</v>
      </c>
      <c r="N3453">
        <v>-265.95832200000001</v>
      </c>
      <c r="O3453">
        <v>1.5655509999999999</v>
      </c>
      <c r="P3453">
        <v>193.690292</v>
      </c>
      <c r="Q3453">
        <v>-265.94717400000002</v>
      </c>
      <c r="R3453">
        <v>1.5704739999999999</v>
      </c>
      <c r="S3453">
        <v>6.7753059999999996</v>
      </c>
      <c r="T3453">
        <v>4.9230000000000003E-3</v>
      </c>
    </row>
    <row r="3454" spans="1:20" x14ac:dyDescent="0.25">
      <c r="A3454">
        <v>3452</v>
      </c>
      <c r="B3454">
        <v>5</v>
      </c>
      <c r="C3454">
        <v>-1</v>
      </c>
      <c r="D3454" t="s">
        <v>42</v>
      </c>
      <c r="E3454" t="s">
        <v>202</v>
      </c>
      <c r="F3454">
        <v>6.0289000000000002E-2</v>
      </c>
      <c r="G3454">
        <v>-1</v>
      </c>
      <c r="H3454">
        <v>382.66800000000001</v>
      </c>
      <c r="I3454">
        <v>-1</v>
      </c>
      <c r="J3454">
        <v>0</v>
      </c>
      <c r="K3454">
        <v>7.8252329999999999</v>
      </c>
      <c r="L3454">
        <v>-5.2019000000000003E-2</v>
      </c>
      <c r="M3454">
        <v>193.754536</v>
      </c>
      <c r="N3454">
        <v>-265.24958099999998</v>
      </c>
      <c r="O3454">
        <v>1.564095</v>
      </c>
      <c r="P3454">
        <v>193.690628</v>
      </c>
      <c r="Q3454">
        <v>-265.23791499999999</v>
      </c>
      <c r="R3454">
        <v>1.5699069999999999</v>
      </c>
      <c r="S3454">
        <v>6.4964409999999999</v>
      </c>
      <c r="T3454">
        <v>5.8120000000000003E-3</v>
      </c>
    </row>
    <row r="3455" spans="1:20" x14ac:dyDescent="0.25">
      <c r="A3455">
        <v>3453</v>
      </c>
      <c r="B3455">
        <v>5</v>
      </c>
      <c r="C3455">
        <v>-1</v>
      </c>
      <c r="D3455" t="s">
        <v>42</v>
      </c>
      <c r="E3455" t="s">
        <v>202</v>
      </c>
      <c r="F3455">
        <v>2.9947000000000001E-2</v>
      </c>
      <c r="G3455">
        <v>-1</v>
      </c>
      <c r="H3455">
        <v>345.04500000000002</v>
      </c>
      <c r="I3455">
        <v>-1</v>
      </c>
      <c r="J3455">
        <v>0</v>
      </c>
      <c r="K3455">
        <v>7.6957009999999997</v>
      </c>
      <c r="L3455">
        <v>5.2728999999999998E-2</v>
      </c>
      <c r="M3455">
        <v>193.65337600000001</v>
      </c>
      <c r="N3455">
        <v>-264.59274900000003</v>
      </c>
      <c r="O3455">
        <v>1.5657700000000001</v>
      </c>
      <c r="P3455">
        <v>193.69126900000001</v>
      </c>
      <c r="Q3455">
        <v>-264.54019199999999</v>
      </c>
      <c r="R3455">
        <v>1.5704149999999999</v>
      </c>
      <c r="S3455">
        <v>6.4792909999999999</v>
      </c>
      <c r="T3455">
        <v>4.6449999999999998E-3</v>
      </c>
    </row>
    <row r="3456" spans="1:20" x14ac:dyDescent="0.25">
      <c r="A3456">
        <v>3454</v>
      </c>
      <c r="B3456">
        <v>5</v>
      </c>
      <c r="C3456">
        <v>-1</v>
      </c>
      <c r="D3456" t="s">
        <v>42</v>
      </c>
      <c r="E3456" t="s">
        <v>202</v>
      </c>
      <c r="F3456">
        <v>0.23919399999999999</v>
      </c>
      <c r="G3456">
        <v>-1</v>
      </c>
      <c r="H3456">
        <v>357.33699999999999</v>
      </c>
      <c r="I3456">
        <v>-1</v>
      </c>
      <c r="J3456">
        <v>0</v>
      </c>
      <c r="K3456">
        <v>7.5817379999999996</v>
      </c>
      <c r="L3456">
        <v>-5.3088000000000003E-2</v>
      </c>
      <c r="M3456">
        <v>193.73230699999999</v>
      </c>
      <c r="N3456">
        <v>-263.860657</v>
      </c>
      <c r="O3456">
        <v>1.5796619999999999</v>
      </c>
      <c r="P3456">
        <v>193.691498</v>
      </c>
      <c r="Q3456">
        <v>-263.85348499999998</v>
      </c>
      <c r="R3456">
        <v>1.5698989999999999</v>
      </c>
      <c r="S3456">
        <v>4.143497</v>
      </c>
      <c r="T3456">
        <v>9.7630000000000008E-3</v>
      </c>
    </row>
    <row r="3457" spans="1:20" x14ac:dyDescent="0.25">
      <c r="A3457">
        <v>3455</v>
      </c>
      <c r="B3457">
        <v>5</v>
      </c>
      <c r="C3457">
        <v>-1</v>
      </c>
      <c r="D3457" t="s">
        <v>42</v>
      </c>
      <c r="E3457" t="s">
        <v>202</v>
      </c>
      <c r="F3457">
        <v>0.16695099999999999</v>
      </c>
      <c r="G3457">
        <v>-1</v>
      </c>
      <c r="H3457">
        <v>344.226</v>
      </c>
      <c r="I3457">
        <v>-1</v>
      </c>
      <c r="J3457">
        <v>0</v>
      </c>
      <c r="K3457">
        <v>7.4916150000000004</v>
      </c>
      <c r="L3457">
        <v>5.2832999999999998E-2</v>
      </c>
      <c r="M3457">
        <v>193.649619</v>
      </c>
      <c r="N3457">
        <v>-263.20721400000002</v>
      </c>
      <c r="O3457">
        <v>1.5756239999999999</v>
      </c>
      <c r="P3457">
        <v>193.692184</v>
      </c>
      <c r="Q3457">
        <v>-263.17578099999997</v>
      </c>
      <c r="R3457">
        <v>1.5704119999999999</v>
      </c>
      <c r="S3457">
        <v>5.2913329999999998</v>
      </c>
      <c r="T3457">
        <v>5.2119999999999996E-3</v>
      </c>
    </row>
    <row r="3458" spans="1:20" x14ac:dyDescent="0.25">
      <c r="A3458">
        <v>3456</v>
      </c>
      <c r="B3458">
        <v>5</v>
      </c>
      <c r="C3458">
        <v>-1</v>
      </c>
      <c r="D3458" t="s">
        <v>42</v>
      </c>
      <c r="E3458" t="s">
        <v>202</v>
      </c>
      <c r="F3458">
        <v>4.5869999999999999E-3</v>
      </c>
      <c r="G3458">
        <v>-1</v>
      </c>
      <c r="H3458">
        <v>313.88400000000001</v>
      </c>
      <c r="I3458">
        <v>-1</v>
      </c>
      <c r="J3458">
        <v>0</v>
      </c>
      <c r="K3458">
        <v>7.3965560000000004</v>
      </c>
      <c r="L3458">
        <v>5.3164000000000003E-2</v>
      </c>
      <c r="M3458">
        <v>193.719731</v>
      </c>
      <c r="N3458">
        <v>-262.30553300000003</v>
      </c>
      <c r="O3458">
        <v>1.5691299999999999</v>
      </c>
      <c r="P3458">
        <v>193.692825</v>
      </c>
      <c r="Q3458">
        <v>-262.28311200000002</v>
      </c>
      <c r="R3458">
        <v>1.5703849999999999</v>
      </c>
      <c r="S3458">
        <v>3.502338</v>
      </c>
      <c r="T3458">
        <v>1.2539999999999999E-3</v>
      </c>
    </row>
    <row r="3459" spans="1:20" x14ac:dyDescent="0.25">
      <c r="A3459">
        <v>3457</v>
      </c>
      <c r="B3459">
        <v>4</v>
      </c>
      <c r="C3459">
        <v>-1</v>
      </c>
      <c r="D3459" t="s">
        <v>43</v>
      </c>
      <c r="E3459" t="s">
        <v>202</v>
      </c>
      <c r="F3459">
        <v>1.8703000000000001E-2</v>
      </c>
      <c r="G3459">
        <v>-1</v>
      </c>
      <c r="H3459">
        <v>351.584</v>
      </c>
      <c r="I3459">
        <v>-1</v>
      </c>
      <c r="J3459">
        <v>0</v>
      </c>
      <c r="K3459">
        <v>7.327026</v>
      </c>
      <c r="L3459">
        <v>-5.3762999999999998E-2</v>
      </c>
      <c r="M3459">
        <v>193.75601599999999</v>
      </c>
      <c r="N3459">
        <v>-261.66178000000002</v>
      </c>
      <c r="O3459">
        <v>1.5636939999999999</v>
      </c>
      <c r="P3459">
        <v>193.69317599999999</v>
      </c>
      <c r="Q3459">
        <v>-261.62085000000002</v>
      </c>
      <c r="R3459">
        <v>1.5698430000000001</v>
      </c>
      <c r="S3459">
        <v>7.4994230000000002</v>
      </c>
      <c r="T3459">
        <v>6.149E-3</v>
      </c>
    </row>
    <row r="3460" spans="1:20" x14ac:dyDescent="0.25">
      <c r="A3460">
        <v>3458</v>
      </c>
      <c r="B3460">
        <v>4</v>
      </c>
      <c r="C3460">
        <v>-1</v>
      </c>
      <c r="D3460" t="s">
        <v>43</v>
      </c>
      <c r="E3460" t="s">
        <v>202</v>
      </c>
      <c r="F3460">
        <v>1.3728000000000001E-2</v>
      </c>
      <c r="G3460">
        <v>-1</v>
      </c>
      <c r="H3460">
        <v>323.20299999999997</v>
      </c>
      <c r="I3460">
        <v>-1</v>
      </c>
      <c r="J3460">
        <v>0</v>
      </c>
      <c r="K3460">
        <v>7.2487550000000001</v>
      </c>
      <c r="L3460">
        <v>5.4339999999999999E-2</v>
      </c>
      <c r="M3460">
        <v>193.71430599999999</v>
      </c>
      <c r="N3460">
        <v>-260.94694099999998</v>
      </c>
      <c r="O3460">
        <v>1.568292</v>
      </c>
      <c r="P3460">
        <v>193.693726</v>
      </c>
      <c r="Q3460">
        <v>-260.96523999999999</v>
      </c>
      <c r="R3460">
        <v>1.570411</v>
      </c>
      <c r="S3460">
        <v>2.7539069999999999</v>
      </c>
      <c r="T3460">
        <v>2.1180000000000001E-3</v>
      </c>
    </row>
    <row r="3461" spans="1:20" x14ac:dyDescent="0.25">
      <c r="A3461">
        <v>3459</v>
      </c>
      <c r="B3461">
        <v>4</v>
      </c>
      <c r="C3461">
        <v>-1</v>
      </c>
      <c r="D3461" t="s">
        <v>43</v>
      </c>
      <c r="E3461" t="s">
        <v>202</v>
      </c>
      <c r="F3461">
        <v>4.3666999999999997E-2</v>
      </c>
      <c r="G3461">
        <v>-1</v>
      </c>
      <c r="H3461">
        <v>372.92700000000002</v>
      </c>
      <c r="I3461">
        <v>-1</v>
      </c>
      <c r="J3461">
        <v>0</v>
      </c>
      <c r="K3461">
        <v>7.1612660000000004</v>
      </c>
      <c r="L3461">
        <v>-5.4516000000000002E-2</v>
      </c>
      <c r="M3461">
        <v>193.576289</v>
      </c>
      <c r="N3461">
        <v>-260.21123</v>
      </c>
      <c r="O3461">
        <v>1.576273</v>
      </c>
      <c r="P3461">
        <v>193.69390899999999</v>
      </c>
      <c r="Q3461">
        <v>-260.31716899999998</v>
      </c>
      <c r="R3461">
        <v>1.569895</v>
      </c>
      <c r="S3461">
        <v>15.829551</v>
      </c>
      <c r="T3461">
        <v>6.378E-3</v>
      </c>
    </row>
    <row r="3462" spans="1:20" x14ac:dyDescent="0.25">
      <c r="A3462">
        <v>3460</v>
      </c>
      <c r="B3462">
        <v>5</v>
      </c>
      <c r="C3462">
        <v>-1</v>
      </c>
      <c r="D3462" t="s">
        <v>44</v>
      </c>
      <c r="E3462" t="s">
        <v>202</v>
      </c>
      <c r="F3462">
        <v>1.9373000000000001E-2</v>
      </c>
      <c r="G3462">
        <v>-1</v>
      </c>
      <c r="H3462">
        <v>278.52600000000001</v>
      </c>
      <c r="I3462">
        <v>-1</v>
      </c>
      <c r="J3462">
        <v>0</v>
      </c>
      <c r="K3462">
        <v>7.0394579999999998</v>
      </c>
      <c r="L3462">
        <v>-5.5291E-2</v>
      </c>
      <c r="M3462">
        <v>193.74524</v>
      </c>
      <c r="N3462">
        <v>-259.49920400000002</v>
      </c>
      <c r="O3462">
        <v>1.571455</v>
      </c>
      <c r="P3462">
        <v>193.694412</v>
      </c>
      <c r="Q3462">
        <v>-259.46572900000001</v>
      </c>
      <c r="R3462">
        <v>1.569898</v>
      </c>
      <c r="S3462">
        <v>6.0861320000000001</v>
      </c>
      <c r="T3462">
        <v>1.557E-3</v>
      </c>
    </row>
    <row r="3463" spans="1:20" x14ac:dyDescent="0.25">
      <c r="A3463">
        <v>3461</v>
      </c>
      <c r="B3463">
        <v>5</v>
      </c>
      <c r="C3463">
        <v>-1</v>
      </c>
      <c r="D3463" t="s">
        <v>44</v>
      </c>
      <c r="E3463" t="s">
        <v>202</v>
      </c>
      <c r="F3463">
        <v>0.15784799999999999</v>
      </c>
      <c r="G3463">
        <v>-1</v>
      </c>
      <c r="H3463">
        <v>425.28699999999998</v>
      </c>
      <c r="I3463">
        <v>-1</v>
      </c>
      <c r="J3463">
        <v>0</v>
      </c>
      <c r="K3463">
        <v>6.9518849999999999</v>
      </c>
      <c r="L3463">
        <v>5.6024999999999998E-2</v>
      </c>
      <c r="M3463">
        <v>193.649846</v>
      </c>
      <c r="N3463">
        <v>-258.79013500000002</v>
      </c>
      <c r="O3463">
        <v>1.570541</v>
      </c>
      <c r="P3463">
        <v>193.694931</v>
      </c>
      <c r="Q3463">
        <v>-258.83660900000001</v>
      </c>
      <c r="R3463">
        <v>1.5705</v>
      </c>
      <c r="S3463">
        <v>6.4749230000000004</v>
      </c>
      <c r="T3463">
        <v>4.1999999999999998E-5</v>
      </c>
    </row>
    <row r="3464" spans="1:20" x14ac:dyDescent="0.25">
      <c r="A3464">
        <v>3462</v>
      </c>
      <c r="B3464">
        <v>5</v>
      </c>
      <c r="C3464">
        <v>-1</v>
      </c>
      <c r="D3464" t="s">
        <v>44</v>
      </c>
      <c r="E3464" t="s">
        <v>202</v>
      </c>
      <c r="F3464">
        <v>2.1392999999999999E-2</v>
      </c>
      <c r="G3464">
        <v>-1</v>
      </c>
      <c r="H3464">
        <v>389.39299999999997</v>
      </c>
      <c r="I3464">
        <v>-1</v>
      </c>
      <c r="J3464">
        <v>0</v>
      </c>
      <c r="K3464">
        <v>6.8705499999999997</v>
      </c>
      <c r="L3464">
        <v>-5.6175000000000003E-2</v>
      </c>
      <c r="M3464">
        <v>193.704374</v>
      </c>
      <c r="N3464">
        <v>-258.21611200000001</v>
      </c>
      <c r="O3464">
        <v>1.570775</v>
      </c>
      <c r="P3464">
        <v>193.69511399999999</v>
      </c>
      <c r="Q3464">
        <v>-258.215057</v>
      </c>
      <c r="R3464">
        <v>1.569947</v>
      </c>
      <c r="S3464">
        <v>0.93195300000000003</v>
      </c>
      <c r="T3464">
        <v>8.2700000000000004E-4</v>
      </c>
    </row>
    <row r="3465" spans="1:20" x14ac:dyDescent="0.25">
      <c r="A3465">
        <v>3463</v>
      </c>
      <c r="B3465">
        <v>5</v>
      </c>
      <c r="C3465">
        <v>-1</v>
      </c>
      <c r="D3465" t="s">
        <v>44</v>
      </c>
      <c r="E3465" t="s">
        <v>202</v>
      </c>
      <c r="F3465">
        <v>8.2927000000000001E-2</v>
      </c>
      <c r="G3465">
        <v>-1</v>
      </c>
      <c r="H3465">
        <v>435.93200000000002</v>
      </c>
      <c r="I3465">
        <v>-1</v>
      </c>
      <c r="J3465">
        <v>0</v>
      </c>
      <c r="K3465">
        <v>6.7941190000000002</v>
      </c>
      <c r="L3465">
        <v>5.6603000000000001E-2</v>
      </c>
      <c r="M3465">
        <v>193.70543000000001</v>
      </c>
      <c r="N3465">
        <v>-257.58211799999998</v>
      </c>
      <c r="O3465">
        <v>1.571151</v>
      </c>
      <c r="P3465">
        <v>193.69563299999999</v>
      </c>
      <c r="Q3465">
        <v>-257.60055499999999</v>
      </c>
      <c r="R3465">
        <v>1.570513</v>
      </c>
      <c r="S3465">
        <v>2.087869</v>
      </c>
      <c r="T3465">
        <v>6.38E-4</v>
      </c>
    </row>
    <row r="3466" spans="1:20" x14ac:dyDescent="0.25">
      <c r="A3466">
        <v>3464</v>
      </c>
      <c r="B3466">
        <v>5</v>
      </c>
      <c r="C3466">
        <v>-1</v>
      </c>
      <c r="D3466" t="s">
        <v>44</v>
      </c>
      <c r="E3466" t="s">
        <v>202</v>
      </c>
      <c r="F3466">
        <v>8.9480000000000004E-2</v>
      </c>
      <c r="G3466">
        <v>-1</v>
      </c>
      <c r="H3466">
        <v>287.45499999999998</v>
      </c>
      <c r="I3466">
        <v>-1</v>
      </c>
      <c r="J3466">
        <v>0</v>
      </c>
      <c r="K3466">
        <v>6.7195020000000003</v>
      </c>
      <c r="L3466">
        <v>-5.7417000000000003E-2</v>
      </c>
      <c r="M3466">
        <v>193.76988499999999</v>
      </c>
      <c r="N3466">
        <v>-257.09311000000002</v>
      </c>
      <c r="O3466">
        <v>1.5644579999999999</v>
      </c>
      <c r="P3466">
        <v>193.69580099999999</v>
      </c>
      <c r="Q3466">
        <v>-256.99282799999997</v>
      </c>
      <c r="R3466">
        <v>1.5699559999999999</v>
      </c>
      <c r="S3466">
        <v>12.467924999999999</v>
      </c>
      <c r="T3466">
        <v>5.4980000000000003E-3</v>
      </c>
    </row>
    <row r="3467" spans="1:20" x14ac:dyDescent="0.25">
      <c r="A3467">
        <v>3465</v>
      </c>
      <c r="B3467">
        <v>5</v>
      </c>
      <c r="C3467">
        <v>-1</v>
      </c>
      <c r="D3467" t="s">
        <v>44</v>
      </c>
      <c r="E3467" t="s">
        <v>202</v>
      </c>
      <c r="F3467">
        <v>7.5177999999999995E-2</v>
      </c>
      <c r="G3467">
        <v>-1</v>
      </c>
      <c r="H3467">
        <v>399.863</v>
      </c>
      <c r="I3467">
        <v>-1</v>
      </c>
      <c r="J3467">
        <v>0</v>
      </c>
      <c r="K3467">
        <v>6.6439399999999997</v>
      </c>
      <c r="L3467">
        <v>5.7502999999999999E-2</v>
      </c>
      <c r="M3467">
        <v>193.714393</v>
      </c>
      <c r="N3467">
        <v>-256.42200200000002</v>
      </c>
      <c r="O3467">
        <v>1.5632950000000001</v>
      </c>
      <c r="P3467">
        <v>193.69631999999999</v>
      </c>
      <c r="Q3467">
        <v>-256.39181500000001</v>
      </c>
      <c r="R3467">
        <v>1.570559</v>
      </c>
      <c r="S3467">
        <v>3.5183270000000002</v>
      </c>
      <c r="T3467">
        <v>7.2639999999999996E-3</v>
      </c>
    </row>
    <row r="3468" spans="1:20" x14ac:dyDescent="0.25">
      <c r="A3468">
        <v>3466</v>
      </c>
      <c r="B3468">
        <v>5</v>
      </c>
      <c r="C3468">
        <v>-1</v>
      </c>
      <c r="D3468" t="s">
        <v>44</v>
      </c>
      <c r="E3468" t="s">
        <v>202</v>
      </c>
      <c r="F3468">
        <v>7.177E-2</v>
      </c>
      <c r="G3468">
        <v>-1</v>
      </c>
      <c r="H3468">
        <v>289.601</v>
      </c>
      <c r="I3468">
        <v>-1</v>
      </c>
      <c r="J3468">
        <v>0</v>
      </c>
      <c r="K3468">
        <v>6.5666270000000004</v>
      </c>
      <c r="L3468">
        <v>-5.8373000000000001E-2</v>
      </c>
      <c r="M3468">
        <v>193.73950500000001</v>
      </c>
      <c r="N3468">
        <v>-255.73351099999999</v>
      </c>
      <c r="O3468">
        <v>1.5728310000000001</v>
      </c>
      <c r="P3468">
        <v>193.69648699999999</v>
      </c>
      <c r="Q3468">
        <v>-255.79771400000001</v>
      </c>
      <c r="R3468">
        <v>1.5699749999999999</v>
      </c>
      <c r="S3468">
        <v>7.7282190000000002</v>
      </c>
      <c r="T3468">
        <v>2.8549999999999999E-3</v>
      </c>
    </row>
    <row r="3469" spans="1:20" x14ac:dyDescent="0.25">
      <c r="A3469">
        <v>3467</v>
      </c>
      <c r="B3469">
        <v>5</v>
      </c>
      <c r="C3469">
        <v>-1</v>
      </c>
      <c r="D3469" t="s">
        <v>44</v>
      </c>
      <c r="E3469" t="s">
        <v>202</v>
      </c>
      <c r="F3469">
        <v>8.2530000000000006E-2</v>
      </c>
      <c r="G3469">
        <v>-1</v>
      </c>
      <c r="H3469">
        <v>370.959</v>
      </c>
      <c r="I3469">
        <v>-1</v>
      </c>
      <c r="J3469">
        <v>0</v>
      </c>
      <c r="K3469">
        <v>6.4884019999999998</v>
      </c>
      <c r="L3469">
        <v>5.8123000000000001E-2</v>
      </c>
      <c r="M3469">
        <v>193.75971100000001</v>
      </c>
      <c r="N3469">
        <v>-255.218152</v>
      </c>
      <c r="O3469">
        <v>1.5731949999999999</v>
      </c>
      <c r="P3469">
        <v>193.69702100000001</v>
      </c>
      <c r="Q3469">
        <v>-255.21061700000001</v>
      </c>
      <c r="R3469">
        <v>1.570541</v>
      </c>
      <c r="S3469">
        <v>6.314076</v>
      </c>
      <c r="T3469">
        <v>2.6540000000000001E-3</v>
      </c>
    </row>
    <row r="3470" spans="1:20" x14ac:dyDescent="0.25">
      <c r="A3470">
        <v>3468</v>
      </c>
      <c r="B3470">
        <v>5</v>
      </c>
      <c r="C3470">
        <v>-1</v>
      </c>
      <c r="D3470" t="s">
        <v>44</v>
      </c>
      <c r="E3470" t="s">
        <v>202</v>
      </c>
      <c r="F3470">
        <v>4.4145999999999998E-2</v>
      </c>
      <c r="G3470">
        <v>-1</v>
      </c>
      <c r="H3470">
        <v>368.46600000000001</v>
      </c>
      <c r="I3470">
        <v>-1</v>
      </c>
      <c r="J3470">
        <v>0</v>
      </c>
      <c r="K3470">
        <v>6.3855230000000001</v>
      </c>
      <c r="L3470">
        <v>5.9289000000000001E-2</v>
      </c>
      <c r="M3470">
        <v>193.652929</v>
      </c>
      <c r="N3470">
        <v>-254.359151</v>
      </c>
      <c r="O3470">
        <v>1.573777</v>
      </c>
      <c r="P3470">
        <v>193.69747899999999</v>
      </c>
      <c r="Q3470">
        <v>-254.43872099999999</v>
      </c>
      <c r="R3470">
        <v>1.5705549999999999</v>
      </c>
      <c r="S3470">
        <v>9.1192879999999992</v>
      </c>
      <c r="T3470">
        <v>3.222E-3</v>
      </c>
    </row>
    <row r="3471" spans="1:20" x14ac:dyDescent="0.25">
      <c r="A3471">
        <v>3469</v>
      </c>
      <c r="B3471">
        <v>6</v>
      </c>
      <c r="C3471">
        <v>-1</v>
      </c>
      <c r="D3471" t="s">
        <v>45</v>
      </c>
      <c r="E3471" t="s">
        <v>202</v>
      </c>
      <c r="F3471">
        <v>5.3075999999999998E-2</v>
      </c>
      <c r="G3471">
        <v>-1</v>
      </c>
      <c r="H3471">
        <v>399.76799999999997</v>
      </c>
      <c r="I3471">
        <v>-1</v>
      </c>
      <c r="J3471">
        <v>0</v>
      </c>
      <c r="K3471">
        <v>6.3108190000000004</v>
      </c>
      <c r="L3471">
        <v>-5.8034000000000002E-2</v>
      </c>
      <c r="M3471">
        <v>193.743741</v>
      </c>
      <c r="N3471">
        <v>-253.90863899999999</v>
      </c>
      <c r="O3471">
        <v>1.5694399999999999</v>
      </c>
      <c r="P3471">
        <v>193.69750999999999</v>
      </c>
      <c r="Q3471">
        <v>-253.86776699999999</v>
      </c>
      <c r="R3471">
        <v>1.570033</v>
      </c>
      <c r="S3471">
        <v>6.1707359999999998</v>
      </c>
      <c r="T3471">
        <v>5.9299999999999999E-4</v>
      </c>
    </row>
    <row r="3472" spans="1:20" x14ac:dyDescent="0.25">
      <c r="A3472">
        <v>3470</v>
      </c>
      <c r="B3472">
        <v>6</v>
      </c>
      <c r="C3472">
        <v>-1</v>
      </c>
      <c r="D3472" t="s">
        <v>45</v>
      </c>
      <c r="E3472" t="s">
        <v>202</v>
      </c>
      <c r="F3472">
        <v>0.218307</v>
      </c>
      <c r="G3472">
        <v>-1</v>
      </c>
      <c r="H3472">
        <v>313.464</v>
      </c>
      <c r="I3472">
        <v>-1</v>
      </c>
      <c r="J3472">
        <v>0</v>
      </c>
      <c r="K3472">
        <v>6.2381770000000003</v>
      </c>
      <c r="L3472">
        <v>6.0754000000000002E-2</v>
      </c>
      <c r="M3472">
        <v>193.67264399999999</v>
      </c>
      <c r="N3472">
        <v>-253.25617500000001</v>
      </c>
      <c r="O3472">
        <v>1.571798</v>
      </c>
      <c r="P3472">
        <v>193.697891</v>
      </c>
      <c r="Q3472">
        <v>-253.30345199999999</v>
      </c>
      <c r="R3472">
        <v>1.570729</v>
      </c>
      <c r="S3472">
        <v>5.3596120000000003</v>
      </c>
      <c r="T3472">
        <v>1.0690000000000001E-3</v>
      </c>
    </row>
    <row r="3473" spans="1:20" x14ac:dyDescent="0.25">
      <c r="A3473">
        <v>3471</v>
      </c>
      <c r="B3473">
        <v>6</v>
      </c>
      <c r="C3473">
        <v>-1</v>
      </c>
      <c r="D3473" t="s">
        <v>45</v>
      </c>
      <c r="E3473" t="s">
        <v>202</v>
      </c>
      <c r="F3473">
        <v>0.26755600000000002</v>
      </c>
      <c r="G3473">
        <v>-1</v>
      </c>
      <c r="H3473">
        <v>412.77699999999999</v>
      </c>
      <c r="I3473">
        <v>-1</v>
      </c>
      <c r="J3473">
        <v>0</v>
      </c>
      <c r="K3473">
        <v>6.1432510000000002</v>
      </c>
      <c r="L3473">
        <v>6.0901999999999998E-2</v>
      </c>
      <c r="M3473">
        <v>193.64560800000001</v>
      </c>
      <c r="N3473">
        <v>-252.47656900000001</v>
      </c>
      <c r="O3473">
        <v>1.5729010000000001</v>
      </c>
      <c r="P3473">
        <v>193.698059</v>
      </c>
      <c r="Q3473">
        <v>-252.56104999999999</v>
      </c>
      <c r="R3473">
        <v>1.570829</v>
      </c>
      <c r="S3473">
        <v>9.9439340000000005</v>
      </c>
      <c r="T3473">
        <v>2.0720000000000001E-3</v>
      </c>
    </row>
    <row r="3474" spans="1:20" x14ac:dyDescent="0.25">
      <c r="A3474">
        <v>3472</v>
      </c>
      <c r="B3474">
        <v>6</v>
      </c>
      <c r="C3474">
        <v>-1</v>
      </c>
      <c r="D3474" t="s">
        <v>45</v>
      </c>
      <c r="E3474" t="s">
        <v>202</v>
      </c>
      <c r="F3474">
        <v>0.10102899999999999</v>
      </c>
      <c r="G3474">
        <v>-1</v>
      </c>
      <c r="H3474">
        <v>394.11900000000003</v>
      </c>
      <c r="I3474">
        <v>-1</v>
      </c>
      <c r="J3474">
        <v>0</v>
      </c>
      <c r="K3474">
        <v>6.0724999999999998</v>
      </c>
      <c r="L3474">
        <v>-5.985E-2</v>
      </c>
      <c r="M3474">
        <v>193.76177100000001</v>
      </c>
      <c r="N3474">
        <v>-252.02792400000001</v>
      </c>
      <c r="O3474">
        <v>1.5715669999999999</v>
      </c>
      <c r="P3474">
        <v>193.69790599999999</v>
      </c>
      <c r="Q3474">
        <v>-252.01173399999999</v>
      </c>
      <c r="R3474">
        <v>1.570281</v>
      </c>
      <c r="S3474">
        <v>6.5885119999999997</v>
      </c>
      <c r="T3474">
        <v>1.286E-3</v>
      </c>
    </row>
    <row r="3475" spans="1:20" x14ac:dyDescent="0.25">
      <c r="A3475">
        <v>3473</v>
      </c>
      <c r="B3475">
        <v>6</v>
      </c>
      <c r="C3475">
        <v>-1</v>
      </c>
      <c r="D3475" t="s">
        <v>45</v>
      </c>
      <c r="E3475" t="s">
        <v>202</v>
      </c>
      <c r="F3475">
        <v>4.6951E-2</v>
      </c>
      <c r="G3475">
        <v>-1</v>
      </c>
      <c r="H3475">
        <v>367.78199999999998</v>
      </c>
      <c r="I3475">
        <v>-1</v>
      </c>
      <c r="J3475">
        <v>0</v>
      </c>
      <c r="K3475">
        <v>6.001779</v>
      </c>
      <c r="L3475">
        <v>6.1525999999999997E-2</v>
      </c>
      <c r="M3475">
        <v>193.68805699999999</v>
      </c>
      <c r="N3475">
        <v>-251.47476</v>
      </c>
      <c r="O3475">
        <v>1.5716190000000001</v>
      </c>
      <c r="P3475">
        <v>193.69813500000001</v>
      </c>
      <c r="Q3475">
        <v>-251.46875</v>
      </c>
      <c r="R3475">
        <v>1.5709500000000001</v>
      </c>
      <c r="S3475">
        <v>1.173384</v>
      </c>
      <c r="T3475">
        <v>6.7000000000000002E-4</v>
      </c>
    </row>
    <row r="3476" spans="1:20" x14ac:dyDescent="0.25">
      <c r="A3476">
        <v>3474</v>
      </c>
      <c r="B3476">
        <v>6</v>
      </c>
      <c r="C3476">
        <v>-1</v>
      </c>
      <c r="D3476" t="s">
        <v>45</v>
      </c>
      <c r="E3476" t="s">
        <v>202</v>
      </c>
      <c r="F3476">
        <v>3.0224999999999998E-2</v>
      </c>
      <c r="G3476">
        <v>-1</v>
      </c>
      <c r="H3476">
        <v>728.79</v>
      </c>
      <c r="I3476">
        <v>-1</v>
      </c>
      <c r="J3476">
        <v>0</v>
      </c>
      <c r="K3476">
        <v>5.9314640000000001</v>
      </c>
      <c r="L3476">
        <v>-6.1123999999999998E-2</v>
      </c>
      <c r="M3476">
        <v>193.69613000000001</v>
      </c>
      <c r="N3476">
        <v>-250.931904</v>
      </c>
      <c r="O3476">
        <v>1.570338</v>
      </c>
      <c r="P3476">
        <v>193.697968</v>
      </c>
      <c r="Q3476">
        <v>-250.93208300000001</v>
      </c>
      <c r="R3476">
        <v>1.5703800000000001</v>
      </c>
      <c r="S3476">
        <v>0.18459500000000001</v>
      </c>
      <c r="T3476">
        <v>4.1999999999999998E-5</v>
      </c>
    </row>
    <row r="3477" spans="1:20" x14ac:dyDescent="0.25">
      <c r="A3477">
        <v>3475</v>
      </c>
      <c r="B3477">
        <v>6</v>
      </c>
      <c r="C3477">
        <v>-1</v>
      </c>
      <c r="D3477" t="s">
        <v>45</v>
      </c>
      <c r="E3477" t="s">
        <v>202</v>
      </c>
      <c r="F3477">
        <v>7.886E-2</v>
      </c>
      <c r="G3477">
        <v>-1</v>
      </c>
      <c r="H3477">
        <v>307.28399999999999</v>
      </c>
      <c r="I3477">
        <v>-1</v>
      </c>
      <c r="J3477">
        <v>0</v>
      </c>
      <c r="K3477">
        <v>5.8390719999999998</v>
      </c>
      <c r="L3477">
        <v>-6.1009000000000001E-2</v>
      </c>
      <c r="M3477">
        <v>193.736985</v>
      </c>
      <c r="N3477">
        <v>-250.26399000000001</v>
      </c>
      <c r="O3477">
        <v>1.5707949999999999</v>
      </c>
      <c r="P3477">
        <v>193.69798299999999</v>
      </c>
      <c r="Q3477">
        <v>-250.22636399999999</v>
      </c>
      <c r="R3477">
        <v>1.5704229999999999</v>
      </c>
      <c r="S3477">
        <v>5.4192830000000001</v>
      </c>
      <c r="T3477">
        <v>3.7199999999999999E-4</v>
      </c>
    </row>
    <row r="3478" spans="1:20" x14ac:dyDescent="0.25">
      <c r="A3478">
        <v>3476</v>
      </c>
      <c r="B3478">
        <v>6</v>
      </c>
      <c r="C3478">
        <v>-1</v>
      </c>
      <c r="D3478" t="s">
        <v>45</v>
      </c>
      <c r="E3478" t="s">
        <v>202</v>
      </c>
      <c r="F3478">
        <v>0.15515000000000001</v>
      </c>
      <c r="G3478">
        <v>-1</v>
      </c>
      <c r="H3478">
        <v>383.12400000000002</v>
      </c>
      <c r="I3478">
        <v>-1</v>
      </c>
      <c r="J3478">
        <v>0</v>
      </c>
      <c r="K3478">
        <v>5.7711930000000002</v>
      </c>
      <c r="L3478">
        <v>6.2248999999999999E-2</v>
      </c>
      <c r="M3478">
        <v>193.70191</v>
      </c>
      <c r="N3478">
        <v>-249.70812599999999</v>
      </c>
      <c r="O3478">
        <v>1.5709740000000001</v>
      </c>
      <c r="P3478">
        <v>193.69818100000001</v>
      </c>
      <c r="Q3478">
        <v>-249.704239</v>
      </c>
      <c r="R3478">
        <v>1.571083</v>
      </c>
      <c r="S3478">
        <v>0.53860699999999995</v>
      </c>
      <c r="T3478">
        <v>1.08E-4</v>
      </c>
    </row>
    <row r="3479" spans="1:20" x14ac:dyDescent="0.25">
      <c r="A3479">
        <v>3477</v>
      </c>
      <c r="B3479">
        <v>6</v>
      </c>
      <c r="C3479">
        <v>-1</v>
      </c>
      <c r="D3479" t="s">
        <v>45</v>
      </c>
      <c r="E3479" t="s">
        <v>202</v>
      </c>
      <c r="F3479">
        <v>6.7580000000000001E-2</v>
      </c>
      <c r="G3479">
        <v>-1</v>
      </c>
      <c r="H3479">
        <v>405.43900000000002</v>
      </c>
      <c r="I3479">
        <v>-1</v>
      </c>
      <c r="J3479">
        <v>0</v>
      </c>
      <c r="K3479">
        <v>5.7045339999999998</v>
      </c>
      <c r="L3479">
        <v>-6.2172999999999999E-2</v>
      </c>
      <c r="M3479">
        <v>193.707099</v>
      </c>
      <c r="N3479">
        <v>-249.195132</v>
      </c>
      <c r="O3479">
        <v>1.570789</v>
      </c>
      <c r="P3479">
        <v>193.697968</v>
      </c>
      <c r="Q3479">
        <v>-249.18817100000001</v>
      </c>
      <c r="R3479">
        <v>1.5704940000000001</v>
      </c>
      <c r="S3479">
        <v>1.148199</v>
      </c>
      <c r="T3479">
        <v>2.9500000000000001E-4</v>
      </c>
    </row>
    <row r="3480" spans="1:20" x14ac:dyDescent="0.25">
      <c r="A3480">
        <v>3478</v>
      </c>
      <c r="B3480">
        <v>6</v>
      </c>
      <c r="C3480">
        <v>-1</v>
      </c>
      <c r="D3480" t="s">
        <v>45</v>
      </c>
      <c r="E3480" t="s">
        <v>202</v>
      </c>
      <c r="F3480">
        <v>8.8054999999999994E-2</v>
      </c>
      <c r="G3480">
        <v>-1</v>
      </c>
      <c r="H3480">
        <v>297.73500000000001</v>
      </c>
      <c r="I3480">
        <v>-1</v>
      </c>
      <c r="J3480">
        <v>0</v>
      </c>
      <c r="K3480">
        <v>5.6387809999999998</v>
      </c>
      <c r="L3480">
        <v>6.2050000000000001E-2</v>
      </c>
      <c r="M3480">
        <v>193.63817900000001</v>
      </c>
      <c r="N3480">
        <v>-248.61981</v>
      </c>
      <c r="O3480">
        <v>1.571285</v>
      </c>
      <c r="P3480">
        <v>193.69816599999999</v>
      </c>
      <c r="Q3480">
        <v>-248.67808500000001</v>
      </c>
      <c r="R3480">
        <v>1.571113</v>
      </c>
      <c r="S3480">
        <v>8.363334</v>
      </c>
      <c r="T3480">
        <v>1.7200000000000001E-4</v>
      </c>
    </row>
    <row r="3481" spans="1:20" x14ac:dyDescent="0.25">
      <c r="A3481">
        <v>3479</v>
      </c>
      <c r="B3481">
        <v>6</v>
      </c>
      <c r="C3481">
        <v>-1</v>
      </c>
      <c r="D3481" t="s">
        <v>45</v>
      </c>
      <c r="E3481" t="s">
        <v>202</v>
      </c>
      <c r="F3481">
        <v>0.129438</v>
      </c>
      <c r="G3481">
        <v>-1</v>
      </c>
      <c r="H3481">
        <v>255.04499999999999</v>
      </c>
      <c r="I3481">
        <v>-1</v>
      </c>
      <c r="J3481">
        <v>0</v>
      </c>
      <c r="K3481">
        <v>5.560327</v>
      </c>
      <c r="L3481">
        <v>6.2695000000000001E-2</v>
      </c>
      <c r="M3481">
        <v>193.71281200000001</v>
      </c>
      <c r="N3481">
        <v>-248.02238</v>
      </c>
      <c r="O3481">
        <v>1.572695</v>
      </c>
      <c r="P3481">
        <v>193.69816599999999</v>
      </c>
      <c r="Q3481">
        <v>-248.00688199999999</v>
      </c>
      <c r="R3481">
        <v>1.571121</v>
      </c>
      <c r="S3481">
        <v>2.1324019999999999</v>
      </c>
      <c r="T3481">
        <v>1.5740000000000001E-3</v>
      </c>
    </row>
    <row r="3482" spans="1:20" x14ac:dyDescent="0.25">
      <c r="A3482">
        <v>3480</v>
      </c>
      <c r="B3482">
        <v>6</v>
      </c>
      <c r="C3482">
        <v>-1</v>
      </c>
      <c r="D3482" t="s">
        <v>45</v>
      </c>
      <c r="E3482" t="s">
        <v>202</v>
      </c>
      <c r="F3482">
        <v>3.4546E-2</v>
      </c>
      <c r="G3482">
        <v>-1</v>
      </c>
      <c r="H3482">
        <v>412.029</v>
      </c>
      <c r="I3482">
        <v>-1</v>
      </c>
      <c r="J3482">
        <v>0</v>
      </c>
      <c r="K3482">
        <v>5.6239119999999998</v>
      </c>
      <c r="L3482">
        <v>-5.8009999999999999E-2</v>
      </c>
      <c r="M3482">
        <v>193.70927900000001</v>
      </c>
      <c r="N3482">
        <v>-247.518663</v>
      </c>
      <c r="O3482">
        <v>1.5698449999999999</v>
      </c>
      <c r="P3482">
        <v>193.697968</v>
      </c>
      <c r="Q3482">
        <v>-247.504715</v>
      </c>
      <c r="R3482">
        <v>1.5705370000000001</v>
      </c>
      <c r="S3482">
        <v>1.795871</v>
      </c>
      <c r="T3482">
        <v>6.9200000000000002E-4</v>
      </c>
    </row>
    <row r="3483" spans="1:20" x14ac:dyDescent="0.25">
      <c r="A3483">
        <v>3481</v>
      </c>
      <c r="B3483">
        <v>6</v>
      </c>
      <c r="C3483">
        <v>-1</v>
      </c>
      <c r="D3483" t="s">
        <v>45</v>
      </c>
      <c r="E3483" t="s">
        <v>202</v>
      </c>
      <c r="F3483">
        <v>0.206598</v>
      </c>
      <c r="G3483">
        <v>-1</v>
      </c>
      <c r="H3483">
        <v>366.05900000000003</v>
      </c>
      <c r="I3483">
        <v>-1</v>
      </c>
      <c r="J3483">
        <v>0</v>
      </c>
      <c r="K3483">
        <v>5.8765429999999999</v>
      </c>
      <c r="L3483">
        <v>5.2919000000000001E-2</v>
      </c>
      <c r="M3483">
        <v>193.72109699999999</v>
      </c>
      <c r="N3483">
        <v>-247.00694799999999</v>
      </c>
      <c r="O3483">
        <v>1.572257</v>
      </c>
      <c r="P3483">
        <v>193.69813500000001</v>
      </c>
      <c r="Q3483">
        <v>-246.98699999999999</v>
      </c>
      <c r="R3483">
        <v>1.5710710000000001</v>
      </c>
      <c r="S3483">
        <v>3.0417079999999999</v>
      </c>
      <c r="T3483">
        <v>1.186E-3</v>
      </c>
    </row>
    <row r="3484" spans="1:20" x14ac:dyDescent="0.25">
      <c r="A3484">
        <v>3482</v>
      </c>
      <c r="B3484">
        <v>7</v>
      </c>
      <c r="C3484">
        <v>-1</v>
      </c>
      <c r="D3484" t="s">
        <v>46</v>
      </c>
      <c r="E3484" t="s">
        <v>202</v>
      </c>
      <c r="F3484">
        <v>0.17447399999999999</v>
      </c>
      <c r="G3484">
        <v>-1</v>
      </c>
      <c r="H3484">
        <v>291.90600000000001</v>
      </c>
      <c r="I3484">
        <v>-1</v>
      </c>
      <c r="J3484">
        <v>0</v>
      </c>
      <c r="K3484">
        <v>6.3967609999999997</v>
      </c>
      <c r="L3484">
        <v>4.7847000000000001E-2</v>
      </c>
      <c r="M3484">
        <v>193.68099000000001</v>
      </c>
      <c r="N3484">
        <v>-246.22509199999999</v>
      </c>
      <c r="O3484">
        <v>1.5671120000000001</v>
      </c>
      <c r="P3484">
        <v>193.69811999999999</v>
      </c>
      <c r="Q3484">
        <v>-246.24934400000001</v>
      </c>
      <c r="R3484">
        <v>1.5710409999999999</v>
      </c>
      <c r="S3484">
        <v>2.9691740000000002</v>
      </c>
      <c r="T3484">
        <v>3.9290000000000002E-3</v>
      </c>
    </row>
    <row r="3485" spans="1:20" x14ac:dyDescent="0.25">
      <c r="A3485">
        <v>3483</v>
      </c>
      <c r="B3485">
        <v>7</v>
      </c>
      <c r="C3485">
        <v>-1</v>
      </c>
      <c r="D3485" t="s">
        <v>46</v>
      </c>
      <c r="E3485" t="s">
        <v>202</v>
      </c>
      <c r="F3485">
        <v>0.16317000000000001</v>
      </c>
      <c r="G3485">
        <v>-1</v>
      </c>
      <c r="H3485">
        <v>315.09300000000002</v>
      </c>
      <c r="I3485">
        <v>-1</v>
      </c>
      <c r="J3485">
        <v>0</v>
      </c>
      <c r="K3485">
        <v>6.8543250000000002</v>
      </c>
      <c r="L3485">
        <v>-4.4845000000000003E-2</v>
      </c>
      <c r="M3485">
        <v>193.693264</v>
      </c>
      <c r="N3485">
        <v>-245.64480499999999</v>
      </c>
      <c r="O3485">
        <v>1.5708709999999999</v>
      </c>
      <c r="P3485">
        <v>193.697968</v>
      </c>
      <c r="Q3485">
        <v>-245.650925</v>
      </c>
      <c r="R3485">
        <v>1.5705530000000001</v>
      </c>
      <c r="S3485">
        <v>0.77184600000000003</v>
      </c>
      <c r="T3485">
        <v>3.19E-4</v>
      </c>
    </row>
    <row r="3486" spans="1:20" x14ac:dyDescent="0.25">
      <c r="A3486">
        <v>3484</v>
      </c>
      <c r="B3486">
        <v>7</v>
      </c>
      <c r="C3486">
        <v>-1</v>
      </c>
      <c r="D3486" t="s">
        <v>46</v>
      </c>
      <c r="E3486" t="s">
        <v>202</v>
      </c>
      <c r="F3486">
        <v>0.163545</v>
      </c>
      <c r="G3486">
        <v>-1</v>
      </c>
      <c r="H3486">
        <v>390.88</v>
      </c>
      <c r="I3486">
        <v>-1</v>
      </c>
      <c r="J3486">
        <v>0</v>
      </c>
      <c r="K3486">
        <v>7.3360810000000001</v>
      </c>
      <c r="L3486">
        <v>4.1946999999999998E-2</v>
      </c>
      <c r="M3486">
        <v>193.716835</v>
      </c>
      <c r="N3486">
        <v>-245.02210299999999</v>
      </c>
      <c r="O3486">
        <v>1.5663370000000001</v>
      </c>
      <c r="P3486">
        <v>193.698105</v>
      </c>
      <c r="Q3486">
        <v>-245.01000999999999</v>
      </c>
      <c r="R3486">
        <v>1.570983</v>
      </c>
      <c r="S3486">
        <v>2.2294529999999999</v>
      </c>
      <c r="T3486">
        <v>4.646E-3</v>
      </c>
    </row>
    <row r="3487" spans="1:20" x14ac:dyDescent="0.25">
      <c r="A3487">
        <v>3485</v>
      </c>
      <c r="B3487">
        <v>8</v>
      </c>
      <c r="C3487">
        <v>-1</v>
      </c>
      <c r="D3487" t="s">
        <v>47</v>
      </c>
      <c r="E3487" t="s">
        <v>202</v>
      </c>
      <c r="F3487">
        <v>0.19667799999999999</v>
      </c>
      <c r="G3487">
        <v>-1</v>
      </c>
      <c r="H3487">
        <v>265.43299999999999</v>
      </c>
      <c r="I3487">
        <v>-1</v>
      </c>
      <c r="J3487">
        <v>0</v>
      </c>
      <c r="K3487">
        <v>7.9884079999999997</v>
      </c>
      <c r="L3487">
        <v>3.9197000000000003E-2</v>
      </c>
      <c r="M3487">
        <v>193.69271599999999</v>
      </c>
      <c r="N3487">
        <v>-244.07908599999999</v>
      </c>
      <c r="O3487">
        <v>1.570289</v>
      </c>
      <c r="P3487">
        <v>193.698105</v>
      </c>
      <c r="Q3487">
        <v>-244.087143</v>
      </c>
      <c r="R3487">
        <v>1.5709709999999999</v>
      </c>
      <c r="S3487">
        <v>0.96924600000000005</v>
      </c>
      <c r="T3487">
        <v>6.8099999999999996E-4</v>
      </c>
    </row>
    <row r="3488" spans="1:20" x14ac:dyDescent="0.25">
      <c r="A3488">
        <v>3486</v>
      </c>
      <c r="B3488">
        <v>8</v>
      </c>
      <c r="C3488">
        <v>-1</v>
      </c>
      <c r="D3488" t="s">
        <v>47</v>
      </c>
      <c r="E3488" t="s">
        <v>202</v>
      </c>
      <c r="F3488">
        <v>0.11827600000000001</v>
      </c>
      <c r="G3488">
        <v>-1</v>
      </c>
      <c r="H3488">
        <v>409.74799999999999</v>
      </c>
      <c r="I3488">
        <v>-1</v>
      </c>
      <c r="J3488">
        <v>0</v>
      </c>
      <c r="K3488">
        <v>8.3325669999999992</v>
      </c>
      <c r="L3488">
        <v>-4.3917999999999999E-2</v>
      </c>
      <c r="M3488">
        <v>193.663003</v>
      </c>
      <c r="N3488">
        <v>-243.31518299999999</v>
      </c>
      <c r="O3488">
        <v>1.5709390000000001</v>
      </c>
      <c r="P3488">
        <v>193.69798299999999</v>
      </c>
      <c r="Q3488">
        <v>-243.348816</v>
      </c>
      <c r="R3488">
        <v>1.5705819999999999</v>
      </c>
      <c r="S3488">
        <v>4.8525859999999996</v>
      </c>
      <c r="T3488">
        <v>3.57E-4</v>
      </c>
    </row>
    <row r="3489" spans="1:20" x14ac:dyDescent="0.25">
      <c r="A3489">
        <v>3487</v>
      </c>
      <c r="B3489">
        <v>7</v>
      </c>
      <c r="C3489">
        <v>-1</v>
      </c>
      <c r="D3489" t="s">
        <v>48</v>
      </c>
      <c r="E3489" t="s">
        <v>202</v>
      </c>
      <c r="F3489">
        <v>0.113984</v>
      </c>
      <c r="G3489">
        <v>-1</v>
      </c>
      <c r="H3489">
        <v>335.87299999999999</v>
      </c>
      <c r="I3489">
        <v>-1</v>
      </c>
      <c r="J3489">
        <v>0</v>
      </c>
      <c r="K3489">
        <v>8.3712549999999997</v>
      </c>
      <c r="L3489">
        <v>4.9119000000000003E-2</v>
      </c>
      <c r="M3489">
        <v>193.68358599999999</v>
      </c>
      <c r="N3489">
        <v>-242.57378499999999</v>
      </c>
      <c r="O3489">
        <v>1.5695870000000001</v>
      </c>
      <c r="P3489">
        <v>193.69802899999999</v>
      </c>
      <c r="Q3489">
        <v>-242.595078</v>
      </c>
      <c r="R3489">
        <v>1.5711250000000001</v>
      </c>
      <c r="S3489">
        <v>2.57287</v>
      </c>
      <c r="T3489">
        <v>1.5380000000000001E-3</v>
      </c>
    </row>
    <row r="3490" spans="1:20" x14ac:dyDescent="0.25">
      <c r="A3490">
        <v>3488</v>
      </c>
      <c r="B3490">
        <v>6</v>
      </c>
      <c r="C3490">
        <v>-1</v>
      </c>
      <c r="D3490" t="s">
        <v>49</v>
      </c>
      <c r="E3490" t="s">
        <v>202</v>
      </c>
      <c r="F3490">
        <v>9.2141000000000001E-2</v>
      </c>
      <c r="G3490">
        <v>-1</v>
      </c>
      <c r="H3490">
        <v>314.69900000000001</v>
      </c>
      <c r="I3490">
        <v>-1</v>
      </c>
      <c r="J3490">
        <v>0</v>
      </c>
      <c r="K3490">
        <v>8.2396390000000004</v>
      </c>
      <c r="L3490">
        <v>-4.8306000000000002E-2</v>
      </c>
      <c r="M3490">
        <v>193.70315199999999</v>
      </c>
      <c r="N3490">
        <v>-241.865207</v>
      </c>
      <c r="O3490">
        <v>1.5700620000000001</v>
      </c>
      <c r="P3490">
        <v>193.69769299999999</v>
      </c>
      <c r="Q3490">
        <v>-241.847702</v>
      </c>
      <c r="R3490">
        <v>1.5706770000000001</v>
      </c>
      <c r="S3490">
        <v>1.833636</v>
      </c>
      <c r="T3490">
        <v>6.1499999999999999E-4</v>
      </c>
    </row>
    <row r="3491" spans="1:20" x14ac:dyDescent="0.25">
      <c r="A3491">
        <v>3489</v>
      </c>
      <c r="B3491">
        <v>6</v>
      </c>
      <c r="C3491">
        <v>-1</v>
      </c>
      <c r="D3491" t="s">
        <v>49</v>
      </c>
      <c r="E3491" t="s">
        <v>202</v>
      </c>
      <c r="F3491">
        <v>0.19422700000000001</v>
      </c>
      <c r="G3491">
        <v>-1</v>
      </c>
      <c r="H3491">
        <v>275.96899999999999</v>
      </c>
      <c r="I3491">
        <v>-1</v>
      </c>
      <c r="J3491">
        <v>0</v>
      </c>
      <c r="K3491">
        <v>8.0152450000000002</v>
      </c>
      <c r="L3491">
        <v>-5.0014999999999997E-2</v>
      </c>
      <c r="M3491">
        <v>193.65059600000001</v>
      </c>
      <c r="N3491">
        <v>-240.85174799999999</v>
      </c>
      <c r="O3491">
        <v>1.5754889999999999</v>
      </c>
      <c r="P3491">
        <v>193.697464</v>
      </c>
      <c r="Q3491">
        <v>-240.87420700000001</v>
      </c>
      <c r="R3491">
        <v>1.5706800000000001</v>
      </c>
      <c r="S3491">
        <v>5.197139</v>
      </c>
      <c r="T3491">
        <v>4.8089999999999999E-3</v>
      </c>
    </row>
    <row r="3492" spans="1:20" x14ac:dyDescent="0.25">
      <c r="A3492">
        <v>3490</v>
      </c>
      <c r="B3492">
        <v>6</v>
      </c>
      <c r="C3492">
        <v>-1</v>
      </c>
      <c r="D3492" t="s">
        <v>49</v>
      </c>
      <c r="E3492" t="s">
        <v>202</v>
      </c>
      <c r="F3492">
        <v>0.15389900000000001</v>
      </c>
      <c r="G3492">
        <v>-1</v>
      </c>
      <c r="H3492">
        <v>380.84399999999999</v>
      </c>
      <c r="I3492">
        <v>-1</v>
      </c>
      <c r="J3492">
        <v>0</v>
      </c>
      <c r="K3492">
        <v>7.9304750000000004</v>
      </c>
      <c r="L3492">
        <v>5.0303E-2</v>
      </c>
      <c r="M3492">
        <v>193.70833500000001</v>
      </c>
      <c r="N3492">
        <v>-240.170424</v>
      </c>
      <c r="O3492">
        <v>1.572732</v>
      </c>
      <c r="P3492">
        <v>193.697464</v>
      </c>
      <c r="Q3492">
        <v>-240.15789799999999</v>
      </c>
      <c r="R3492">
        <v>1.571213</v>
      </c>
      <c r="S3492">
        <v>1.6585350000000001</v>
      </c>
      <c r="T3492">
        <v>1.518E-3</v>
      </c>
    </row>
    <row r="3493" spans="1:20" x14ac:dyDescent="0.25">
      <c r="A3493">
        <v>3491</v>
      </c>
      <c r="B3493">
        <v>6</v>
      </c>
      <c r="C3493">
        <v>-1</v>
      </c>
      <c r="D3493" t="s">
        <v>49</v>
      </c>
      <c r="E3493" t="s">
        <v>202</v>
      </c>
      <c r="F3493">
        <v>3.8656999999999997E-2</v>
      </c>
      <c r="G3493">
        <v>-1</v>
      </c>
      <c r="H3493">
        <v>423.38900000000001</v>
      </c>
      <c r="I3493">
        <v>-1</v>
      </c>
      <c r="J3493">
        <v>0</v>
      </c>
      <c r="K3493">
        <v>7.9489549999999998</v>
      </c>
      <c r="L3493">
        <v>-4.9058999999999998E-2</v>
      </c>
      <c r="M3493">
        <v>193.69116399999999</v>
      </c>
      <c r="N3493">
        <v>-239.447001</v>
      </c>
      <c r="O3493">
        <v>1.570368</v>
      </c>
      <c r="P3493">
        <v>193.69721999999999</v>
      </c>
      <c r="Q3493">
        <v>-239.44387800000001</v>
      </c>
      <c r="R3493">
        <v>1.570694</v>
      </c>
      <c r="S3493">
        <v>0.68138500000000002</v>
      </c>
      <c r="T3493">
        <v>3.2600000000000001E-4</v>
      </c>
    </row>
    <row r="3494" spans="1:20" x14ac:dyDescent="0.25">
      <c r="A3494">
        <v>3492</v>
      </c>
      <c r="B3494">
        <v>7</v>
      </c>
      <c r="C3494">
        <v>-1</v>
      </c>
      <c r="D3494" t="s">
        <v>50</v>
      </c>
      <c r="E3494" t="s">
        <v>202</v>
      </c>
      <c r="F3494">
        <v>0.117395</v>
      </c>
      <c r="G3494">
        <v>-1</v>
      </c>
      <c r="H3494">
        <v>276.84800000000001</v>
      </c>
      <c r="I3494">
        <v>-1</v>
      </c>
      <c r="J3494">
        <v>0</v>
      </c>
      <c r="K3494">
        <v>8.0303240000000002</v>
      </c>
      <c r="L3494">
        <v>4.8009999999999997E-2</v>
      </c>
      <c r="M3494">
        <v>193.681679</v>
      </c>
      <c r="N3494">
        <v>-238.709247</v>
      </c>
      <c r="O3494">
        <v>1.5712630000000001</v>
      </c>
      <c r="P3494">
        <v>193.697205</v>
      </c>
      <c r="Q3494">
        <v>-238.72456399999999</v>
      </c>
      <c r="R3494">
        <v>1.5711759999999999</v>
      </c>
      <c r="S3494">
        <v>2.1809180000000001</v>
      </c>
      <c r="T3494">
        <v>8.7999999999999998E-5</v>
      </c>
    </row>
    <row r="3495" spans="1:20" x14ac:dyDescent="0.25">
      <c r="A3495">
        <v>3493</v>
      </c>
      <c r="B3495">
        <v>7</v>
      </c>
      <c r="C3495">
        <v>-1</v>
      </c>
      <c r="D3495" t="s">
        <v>50</v>
      </c>
      <c r="E3495" t="s">
        <v>202</v>
      </c>
      <c r="F3495">
        <v>8.8106000000000004E-2</v>
      </c>
      <c r="G3495">
        <v>-1</v>
      </c>
      <c r="H3495">
        <v>419.30200000000002</v>
      </c>
      <c r="I3495">
        <v>-1</v>
      </c>
      <c r="J3495">
        <v>0</v>
      </c>
      <c r="K3495">
        <v>8.1046010000000006</v>
      </c>
      <c r="L3495">
        <v>-4.7875000000000001E-2</v>
      </c>
      <c r="M3495">
        <v>193.676331</v>
      </c>
      <c r="N3495">
        <v>-237.979286</v>
      </c>
      <c r="O3495">
        <v>1.5711630000000001</v>
      </c>
      <c r="P3495">
        <v>193.69686899999999</v>
      </c>
      <c r="Q3495">
        <v>-237.99783300000001</v>
      </c>
      <c r="R3495">
        <v>1.570721</v>
      </c>
      <c r="S3495">
        <v>2.7672840000000001</v>
      </c>
      <c r="T3495">
        <v>4.4200000000000001E-4</v>
      </c>
    </row>
    <row r="3496" spans="1:20" x14ac:dyDescent="0.25">
      <c r="A3496">
        <v>3494</v>
      </c>
      <c r="B3496">
        <v>7</v>
      </c>
      <c r="C3496">
        <v>-1</v>
      </c>
      <c r="D3496" t="s">
        <v>50</v>
      </c>
      <c r="E3496" t="s">
        <v>202</v>
      </c>
      <c r="F3496">
        <v>9.7240999999999994E-2</v>
      </c>
      <c r="G3496">
        <v>-1</v>
      </c>
      <c r="H3496">
        <v>357.54899999999998</v>
      </c>
      <c r="I3496">
        <v>-1</v>
      </c>
      <c r="J3496">
        <v>0</v>
      </c>
      <c r="K3496">
        <v>8.1264350000000007</v>
      </c>
      <c r="L3496">
        <v>-4.9464000000000001E-2</v>
      </c>
      <c r="M3496">
        <v>193.728399</v>
      </c>
      <c r="N3496">
        <v>-237.101303</v>
      </c>
      <c r="O3496">
        <v>1.566784</v>
      </c>
      <c r="P3496">
        <v>193.69667100000001</v>
      </c>
      <c r="Q3496">
        <v>-237.022919</v>
      </c>
      <c r="R3496">
        <v>1.570713</v>
      </c>
      <c r="S3496">
        <v>8.4562969999999993</v>
      </c>
      <c r="T3496">
        <v>3.9300000000000003E-3</v>
      </c>
    </row>
    <row r="3497" spans="1:20" x14ac:dyDescent="0.25">
      <c r="A3497">
        <v>3495</v>
      </c>
      <c r="B3497">
        <v>7</v>
      </c>
      <c r="C3497">
        <v>-1</v>
      </c>
      <c r="D3497" t="s">
        <v>50</v>
      </c>
      <c r="E3497" t="s">
        <v>202</v>
      </c>
      <c r="F3497">
        <v>7.9649999999999999E-2</v>
      </c>
      <c r="G3497">
        <v>-1</v>
      </c>
      <c r="H3497">
        <v>343.27600000000001</v>
      </c>
      <c r="I3497">
        <v>-1</v>
      </c>
      <c r="J3497">
        <v>0</v>
      </c>
      <c r="K3497">
        <v>8.0962340000000008</v>
      </c>
      <c r="L3497">
        <v>4.9812000000000002E-2</v>
      </c>
      <c r="M3497">
        <v>193.67913799999999</v>
      </c>
      <c r="N3497">
        <v>-236.287002</v>
      </c>
      <c r="O3497">
        <v>1.5697289999999999</v>
      </c>
      <c r="P3497">
        <v>193.69670099999999</v>
      </c>
      <c r="Q3497">
        <v>-236.29290800000001</v>
      </c>
      <c r="R3497">
        <v>1.5712010000000001</v>
      </c>
      <c r="S3497">
        <v>1.8529180000000001</v>
      </c>
      <c r="T3497">
        <v>1.472E-3</v>
      </c>
    </row>
    <row r="3498" spans="1:20" x14ac:dyDescent="0.25">
      <c r="A3498">
        <v>3496</v>
      </c>
      <c r="B3498">
        <v>7</v>
      </c>
      <c r="C3498">
        <v>-1</v>
      </c>
      <c r="D3498" t="s">
        <v>50</v>
      </c>
      <c r="E3498" t="s">
        <v>202</v>
      </c>
      <c r="F3498">
        <v>9.6723000000000003E-2</v>
      </c>
      <c r="G3498">
        <v>-1</v>
      </c>
      <c r="H3498">
        <v>466.52100000000002</v>
      </c>
      <c r="I3498">
        <v>-1</v>
      </c>
      <c r="J3498">
        <v>0</v>
      </c>
      <c r="K3498">
        <v>8.058662</v>
      </c>
      <c r="L3498">
        <v>-4.9281999999999999E-2</v>
      </c>
      <c r="M3498">
        <v>193.732944</v>
      </c>
      <c r="N3498">
        <v>-235.53255300000001</v>
      </c>
      <c r="O3498">
        <v>1.573923</v>
      </c>
      <c r="P3498">
        <v>193.69636499999999</v>
      </c>
      <c r="Q3498">
        <v>-235.566193</v>
      </c>
      <c r="R3498">
        <v>1.570724</v>
      </c>
      <c r="S3498">
        <v>4.9695749999999999</v>
      </c>
      <c r="T3498">
        <v>3.199E-3</v>
      </c>
    </row>
    <row r="3499" spans="1:20" x14ac:dyDescent="0.25">
      <c r="A3499">
        <v>3497</v>
      </c>
      <c r="B3499">
        <v>7</v>
      </c>
      <c r="C3499">
        <v>-1</v>
      </c>
      <c r="D3499" t="s">
        <v>50</v>
      </c>
      <c r="E3499" t="s">
        <v>202</v>
      </c>
      <c r="F3499">
        <v>3.4096000000000001E-2</v>
      </c>
      <c r="G3499">
        <v>-1</v>
      </c>
      <c r="H3499">
        <v>310.13099999999997</v>
      </c>
      <c r="I3499">
        <v>-1</v>
      </c>
      <c r="J3499">
        <v>0</v>
      </c>
      <c r="K3499">
        <v>8.0371710000000007</v>
      </c>
      <c r="L3499">
        <v>4.9300999999999998E-2</v>
      </c>
      <c r="M3499">
        <v>193.740047</v>
      </c>
      <c r="N3499">
        <v>-234.86401799999999</v>
      </c>
      <c r="O3499">
        <v>1.5733649999999999</v>
      </c>
      <c r="P3499">
        <v>193.69636499999999</v>
      </c>
      <c r="Q3499">
        <v>-234.842163</v>
      </c>
      <c r="R3499">
        <v>1.571221</v>
      </c>
      <c r="S3499">
        <v>4.8843500000000004</v>
      </c>
      <c r="T3499">
        <v>2.1440000000000001E-3</v>
      </c>
    </row>
    <row r="3500" spans="1:20" x14ac:dyDescent="0.25">
      <c r="A3500">
        <v>3498</v>
      </c>
      <c r="B3500">
        <v>7</v>
      </c>
      <c r="C3500">
        <v>-1</v>
      </c>
      <c r="D3500" t="s">
        <v>50</v>
      </c>
      <c r="E3500" t="s">
        <v>202</v>
      </c>
      <c r="F3500">
        <v>0.200179</v>
      </c>
      <c r="G3500">
        <v>-1</v>
      </c>
      <c r="H3500">
        <v>383.64100000000002</v>
      </c>
      <c r="I3500">
        <v>-1</v>
      </c>
      <c r="J3500">
        <v>0</v>
      </c>
      <c r="K3500">
        <v>8.0386439999999997</v>
      </c>
      <c r="L3500">
        <v>-4.9043999999999997E-2</v>
      </c>
      <c r="M3500">
        <v>193.638578</v>
      </c>
      <c r="N3500">
        <v>-234.097781</v>
      </c>
      <c r="O3500">
        <v>1.56894</v>
      </c>
      <c r="P3500">
        <v>193.69601399999999</v>
      </c>
      <c r="Q3500">
        <v>-234.11889600000001</v>
      </c>
      <c r="R3500">
        <v>1.57073</v>
      </c>
      <c r="S3500">
        <v>6.1195279999999999</v>
      </c>
      <c r="T3500">
        <v>1.7899999999999999E-3</v>
      </c>
    </row>
    <row r="3501" spans="1:20" x14ac:dyDescent="0.25">
      <c r="A3501">
        <v>3499</v>
      </c>
      <c r="B3501">
        <v>7</v>
      </c>
      <c r="C3501">
        <v>-1</v>
      </c>
      <c r="D3501" t="s">
        <v>50</v>
      </c>
      <c r="E3501" t="s">
        <v>202</v>
      </c>
      <c r="F3501">
        <v>0.17197999999999999</v>
      </c>
      <c r="G3501">
        <v>-1</v>
      </c>
      <c r="H3501">
        <v>272.05399999999997</v>
      </c>
      <c r="I3501">
        <v>-1</v>
      </c>
      <c r="J3501">
        <v>0</v>
      </c>
      <c r="K3501">
        <v>8.0607790000000001</v>
      </c>
      <c r="L3501">
        <v>-4.8826000000000001E-2</v>
      </c>
      <c r="M3501">
        <v>193.72018399999999</v>
      </c>
      <c r="N3501">
        <v>-233.179205</v>
      </c>
      <c r="O3501">
        <v>1.5702830000000001</v>
      </c>
      <c r="P3501">
        <v>193.69577000000001</v>
      </c>
      <c r="Q3501">
        <v>-233.152908</v>
      </c>
      <c r="R3501">
        <v>1.570732</v>
      </c>
      <c r="S3501">
        <v>3.5882800000000001</v>
      </c>
      <c r="T3501">
        <v>4.4900000000000002E-4</v>
      </c>
    </row>
    <row r="3502" spans="1:20" x14ac:dyDescent="0.25">
      <c r="A3502">
        <v>3500</v>
      </c>
      <c r="B3502">
        <v>7</v>
      </c>
      <c r="C3502">
        <v>-1</v>
      </c>
      <c r="D3502" t="s">
        <v>50</v>
      </c>
      <c r="E3502" t="s">
        <v>202</v>
      </c>
      <c r="F3502">
        <v>0.168487</v>
      </c>
      <c r="G3502">
        <v>-1</v>
      </c>
      <c r="H3502">
        <v>483.005</v>
      </c>
      <c r="I3502">
        <v>-1</v>
      </c>
      <c r="J3502">
        <v>0</v>
      </c>
      <c r="K3502">
        <v>8.0747780000000002</v>
      </c>
      <c r="L3502">
        <v>4.8848000000000003E-2</v>
      </c>
      <c r="M3502">
        <v>193.70419200000001</v>
      </c>
      <c r="N3502">
        <v>-232.42016599999999</v>
      </c>
      <c r="O3502">
        <v>1.5719270000000001</v>
      </c>
      <c r="P3502">
        <v>193.69577000000001</v>
      </c>
      <c r="Q3502">
        <v>-232.426682</v>
      </c>
      <c r="R3502">
        <v>1.5712200000000001</v>
      </c>
      <c r="S3502">
        <v>1.064824</v>
      </c>
      <c r="T3502">
        <v>7.0699999999999995E-4</v>
      </c>
    </row>
    <row r="3503" spans="1:20" x14ac:dyDescent="0.25">
      <c r="A3503">
        <v>3501</v>
      </c>
      <c r="B3503">
        <v>7</v>
      </c>
      <c r="C3503">
        <v>-1</v>
      </c>
      <c r="D3503" t="s">
        <v>50</v>
      </c>
      <c r="E3503" t="s">
        <v>202</v>
      </c>
      <c r="F3503">
        <v>5.6904000000000003E-2</v>
      </c>
      <c r="G3503">
        <v>-1</v>
      </c>
      <c r="H3503">
        <v>320.65800000000002</v>
      </c>
      <c r="I3503">
        <v>-1</v>
      </c>
      <c r="J3503">
        <v>0</v>
      </c>
      <c r="K3503">
        <v>8.0782469999999993</v>
      </c>
      <c r="L3503">
        <v>-4.8934999999999999E-2</v>
      </c>
      <c r="M3503">
        <v>193.682332</v>
      </c>
      <c r="N3503">
        <v>-231.75523799999999</v>
      </c>
      <c r="O3503">
        <v>1.5679829999999999</v>
      </c>
      <c r="P3503">
        <v>193.69541899999999</v>
      </c>
      <c r="Q3503">
        <v>-231.69967700000001</v>
      </c>
      <c r="R3503">
        <v>1.570732</v>
      </c>
      <c r="S3503">
        <v>5.7081949999999999</v>
      </c>
      <c r="T3503">
        <v>2.7490000000000001E-3</v>
      </c>
    </row>
    <row r="3504" spans="1:20" x14ac:dyDescent="0.25">
      <c r="A3504">
        <v>3502</v>
      </c>
      <c r="B3504">
        <v>7</v>
      </c>
      <c r="C3504">
        <v>-1</v>
      </c>
      <c r="D3504" t="s">
        <v>50</v>
      </c>
      <c r="E3504" t="s">
        <v>202</v>
      </c>
      <c r="F3504">
        <v>9.5993999999999996E-2</v>
      </c>
      <c r="G3504">
        <v>-1</v>
      </c>
      <c r="H3504">
        <v>413.89299999999997</v>
      </c>
      <c r="I3504">
        <v>-1</v>
      </c>
      <c r="J3504">
        <v>0</v>
      </c>
      <c r="K3504">
        <v>8.0728010000000001</v>
      </c>
      <c r="L3504">
        <v>4.9177999999999999E-2</v>
      </c>
      <c r="M3504">
        <v>193.724051</v>
      </c>
      <c r="N3504">
        <v>-231.117054</v>
      </c>
      <c r="O3504">
        <v>1.5673140000000001</v>
      </c>
      <c r="P3504">
        <v>193.69541899999999</v>
      </c>
      <c r="Q3504">
        <v>-230.97283899999999</v>
      </c>
      <c r="R3504">
        <v>1.571253</v>
      </c>
      <c r="S3504">
        <v>14.702954999999999</v>
      </c>
      <c r="T3504">
        <v>3.9389999999999998E-3</v>
      </c>
    </row>
    <row r="3505" spans="1:20" x14ac:dyDescent="0.25">
      <c r="A3505">
        <v>3503</v>
      </c>
      <c r="B3505">
        <v>6</v>
      </c>
      <c r="C3505">
        <v>-1</v>
      </c>
      <c r="D3505" t="s">
        <v>141</v>
      </c>
      <c r="E3505" t="s">
        <v>202</v>
      </c>
      <c r="F3505">
        <v>5.2770999999999998E-2</v>
      </c>
      <c r="G3505">
        <v>-1</v>
      </c>
      <c r="H3505">
        <v>316.411</v>
      </c>
      <c r="I3505">
        <v>-1</v>
      </c>
      <c r="J3505">
        <v>0</v>
      </c>
      <c r="K3505">
        <v>8.0623419999999992</v>
      </c>
      <c r="L3505">
        <v>4.8993000000000002E-2</v>
      </c>
      <c r="M3505">
        <v>193.78228100000001</v>
      </c>
      <c r="N3505">
        <v>-229.98425900000001</v>
      </c>
      <c r="O3505">
        <v>1.5744359999999999</v>
      </c>
      <c r="P3505">
        <v>193.69525100000001</v>
      </c>
      <c r="Q3505">
        <v>-230.00483700000001</v>
      </c>
      <c r="R3505">
        <v>1.5712120000000001</v>
      </c>
      <c r="S3505">
        <v>8.9429029999999994</v>
      </c>
      <c r="T3505">
        <v>3.2239999999999999E-3</v>
      </c>
    </row>
    <row r="3506" spans="1:20" x14ac:dyDescent="0.25">
      <c r="A3506">
        <v>3504</v>
      </c>
      <c r="B3506">
        <v>6</v>
      </c>
      <c r="C3506">
        <v>-1</v>
      </c>
      <c r="D3506" t="s">
        <v>141</v>
      </c>
      <c r="E3506" t="s">
        <v>202</v>
      </c>
      <c r="F3506">
        <v>8.2667000000000004E-2</v>
      </c>
      <c r="G3506">
        <v>-1</v>
      </c>
      <c r="H3506">
        <v>401.04500000000002</v>
      </c>
      <c r="I3506">
        <v>-1</v>
      </c>
      <c r="J3506">
        <v>0</v>
      </c>
      <c r="K3506">
        <v>8.0586380000000002</v>
      </c>
      <c r="L3506">
        <v>-4.9075000000000001E-2</v>
      </c>
      <c r="M3506">
        <v>193.67912899999999</v>
      </c>
      <c r="N3506">
        <v>-229.33073099999999</v>
      </c>
      <c r="O3506">
        <v>1.5670740000000001</v>
      </c>
      <c r="P3506">
        <v>193.69491600000001</v>
      </c>
      <c r="Q3506">
        <v>-229.279449</v>
      </c>
      <c r="R3506">
        <v>1.5707180000000001</v>
      </c>
      <c r="S3506">
        <v>5.3656160000000002</v>
      </c>
      <c r="T3506">
        <v>3.6440000000000001E-3</v>
      </c>
    </row>
    <row r="3507" spans="1:20" x14ac:dyDescent="0.25">
      <c r="A3507">
        <v>3505</v>
      </c>
      <c r="B3507">
        <v>6</v>
      </c>
      <c r="C3507">
        <v>-1</v>
      </c>
      <c r="D3507" t="s">
        <v>141</v>
      </c>
      <c r="E3507" t="s">
        <v>202</v>
      </c>
      <c r="F3507">
        <v>3.4224999999999998E-2</v>
      </c>
      <c r="G3507">
        <v>-1</v>
      </c>
      <c r="H3507">
        <v>360.01</v>
      </c>
      <c r="I3507">
        <v>-1</v>
      </c>
      <c r="J3507">
        <v>0</v>
      </c>
      <c r="K3507">
        <v>8.0596840000000007</v>
      </c>
      <c r="L3507">
        <v>4.9865E-2</v>
      </c>
      <c r="M3507">
        <v>193.64969400000001</v>
      </c>
      <c r="N3507">
        <v>-228.548124</v>
      </c>
      <c r="O3507">
        <v>1.5685750000000001</v>
      </c>
      <c r="P3507">
        <v>193.69491600000001</v>
      </c>
      <c r="Q3507">
        <v>-228.55415300000001</v>
      </c>
      <c r="R3507">
        <v>1.5712539999999999</v>
      </c>
      <c r="S3507">
        <v>4.562201</v>
      </c>
      <c r="T3507">
        <v>2.679E-3</v>
      </c>
    </row>
    <row r="3508" spans="1:20" x14ac:dyDescent="0.25">
      <c r="A3508">
        <v>3506</v>
      </c>
      <c r="B3508">
        <v>6</v>
      </c>
      <c r="C3508">
        <v>-1</v>
      </c>
      <c r="D3508" t="s">
        <v>141</v>
      </c>
      <c r="E3508" t="s">
        <v>202</v>
      </c>
      <c r="F3508">
        <v>0.24417800000000001</v>
      </c>
      <c r="G3508">
        <v>-1</v>
      </c>
      <c r="H3508">
        <v>261.63099999999997</v>
      </c>
      <c r="I3508">
        <v>-1</v>
      </c>
      <c r="J3508">
        <v>0</v>
      </c>
      <c r="K3508">
        <v>8.0645469999999992</v>
      </c>
      <c r="L3508">
        <v>4.904E-2</v>
      </c>
      <c r="M3508">
        <v>193.744125</v>
      </c>
      <c r="N3508">
        <v>-227.646141</v>
      </c>
      <c r="O3508">
        <v>1.5704149999999999</v>
      </c>
      <c r="P3508">
        <v>193.69470200000001</v>
      </c>
      <c r="Q3508">
        <v>-227.58665500000001</v>
      </c>
      <c r="R3508">
        <v>1.5712809999999999</v>
      </c>
      <c r="S3508">
        <v>7.7338519999999997</v>
      </c>
      <c r="T3508">
        <v>8.6600000000000002E-4</v>
      </c>
    </row>
    <row r="3509" spans="1:20" x14ac:dyDescent="0.25">
      <c r="A3509">
        <v>3507</v>
      </c>
      <c r="B3509">
        <v>6</v>
      </c>
      <c r="C3509">
        <v>-1</v>
      </c>
      <c r="D3509" t="s">
        <v>141</v>
      </c>
      <c r="E3509" t="s">
        <v>202</v>
      </c>
      <c r="F3509">
        <v>6.6557000000000005E-2</v>
      </c>
      <c r="G3509">
        <v>-1</v>
      </c>
      <c r="H3509">
        <v>687.71699999999998</v>
      </c>
      <c r="I3509">
        <v>-1</v>
      </c>
      <c r="J3509">
        <v>0</v>
      </c>
      <c r="K3509">
        <v>8.0671820000000007</v>
      </c>
      <c r="L3509">
        <v>-4.9676999999999999E-2</v>
      </c>
      <c r="M3509">
        <v>193.67774499999999</v>
      </c>
      <c r="N3509">
        <v>-226.84781000000001</v>
      </c>
      <c r="O3509">
        <v>1.5703940000000001</v>
      </c>
      <c r="P3509">
        <v>193.694366</v>
      </c>
      <c r="Q3509">
        <v>-226.86071799999999</v>
      </c>
      <c r="R3509">
        <v>1.5707800000000001</v>
      </c>
      <c r="S3509">
        <v>2.1045180000000001</v>
      </c>
      <c r="T3509">
        <v>3.8699999999999997E-4</v>
      </c>
    </row>
    <row r="3510" spans="1:20" x14ac:dyDescent="0.25">
      <c r="A3510">
        <v>3508</v>
      </c>
      <c r="B3510">
        <v>6</v>
      </c>
      <c r="C3510">
        <v>-1</v>
      </c>
      <c r="D3510" t="s">
        <v>141</v>
      </c>
      <c r="E3510" t="s">
        <v>202</v>
      </c>
      <c r="F3510">
        <v>0.20191700000000001</v>
      </c>
      <c r="G3510">
        <v>-1</v>
      </c>
      <c r="H3510">
        <v>433.858</v>
      </c>
      <c r="I3510">
        <v>-1</v>
      </c>
      <c r="J3510">
        <v>0</v>
      </c>
      <c r="K3510">
        <v>8.0675209999999993</v>
      </c>
      <c r="L3510">
        <v>4.9644000000000001E-2</v>
      </c>
      <c r="M3510">
        <v>193.683502</v>
      </c>
      <c r="N3510">
        <v>-226.05734799999999</v>
      </c>
      <c r="O3510">
        <v>1.573863</v>
      </c>
      <c r="P3510">
        <v>193.69435100000001</v>
      </c>
      <c r="Q3510">
        <v>-226.13458299999999</v>
      </c>
      <c r="R3510">
        <v>1.571267</v>
      </c>
      <c r="S3510">
        <v>7.7992910000000002</v>
      </c>
      <c r="T3510">
        <v>2.5960000000000002E-3</v>
      </c>
    </row>
    <row r="3511" spans="1:20" x14ac:dyDescent="0.25">
      <c r="A3511">
        <v>3509</v>
      </c>
      <c r="B3511">
        <v>6</v>
      </c>
      <c r="C3511">
        <v>-1</v>
      </c>
      <c r="D3511" t="s">
        <v>141</v>
      </c>
      <c r="E3511" t="s">
        <v>202</v>
      </c>
      <c r="F3511">
        <v>4.4347999999999999E-2</v>
      </c>
      <c r="G3511">
        <v>-1</v>
      </c>
      <c r="H3511">
        <v>384.09500000000003</v>
      </c>
      <c r="I3511">
        <v>-1</v>
      </c>
      <c r="J3511">
        <v>0</v>
      </c>
      <c r="K3511">
        <v>8.066179</v>
      </c>
      <c r="L3511">
        <v>-4.8946999999999997E-2</v>
      </c>
      <c r="M3511">
        <v>193.710475</v>
      </c>
      <c r="N3511">
        <v>-225.42473000000001</v>
      </c>
      <c r="O3511">
        <v>1.5708329999999999</v>
      </c>
      <c r="P3511">
        <v>193.694016</v>
      </c>
      <c r="Q3511">
        <v>-225.40858499999999</v>
      </c>
      <c r="R3511">
        <v>1.5707930000000001</v>
      </c>
      <c r="S3511">
        <v>2.3056109999999999</v>
      </c>
      <c r="T3511">
        <v>4.0000000000000003E-5</v>
      </c>
    </row>
    <row r="3512" spans="1:20" x14ac:dyDescent="0.25">
      <c r="A3512">
        <v>3510</v>
      </c>
      <c r="B3512">
        <v>6</v>
      </c>
      <c r="C3512">
        <v>-1</v>
      </c>
      <c r="D3512" t="s">
        <v>141</v>
      </c>
      <c r="E3512" t="s">
        <v>202</v>
      </c>
      <c r="F3512">
        <v>8.0306000000000002E-2</v>
      </c>
      <c r="G3512">
        <v>-1</v>
      </c>
      <c r="H3512">
        <v>296.67599999999999</v>
      </c>
      <c r="I3512">
        <v>-1</v>
      </c>
      <c r="J3512">
        <v>0</v>
      </c>
      <c r="K3512">
        <v>8.0640549999999998</v>
      </c>
      <c r="L3512">
        <v>-4.9009999999999998E-2</v>
      </c>
      <c r="M3512">
        <v>193.74600100000001</v>
      </c>
      <c r="N3512">
        <v>-224.48369099999999</v>
      </c>
      <c r="O3512">
        <v>1.5697380000000001</v>
      </c>
      <c r="P3512">
        <v>193.69378699999999</v>
      </c>
      <c r="Q3512">
        <v>-224.44079600000001</v>
      </c>
      <c r="R3512">
        <v>1.570797</v>
      </c>
      <c r="S3512">
        <v>6.7574069999999997</v>
      </c>
      <c r="T3512">
        <v>1.059E-3</v>
      </c>
    </row>
    <row r="3513" spans="1:20" x14ac:dyDescent="0.25">
      <c r="A3513">
        <v>3511</v>
      </c>
      <c r="B3513">
        <v>6</v>
      </c>
      <c r="C3513">
        <v>-1</v>
      </c>
      <c r="D3513" t="s">
        <v>141</v>
      </c>
      <c r="E3513" t="s">
        <v>202</v>
      </c>
      <c r="F3513">
        <v>3.4633999999999998E-2</v>
      </c>
      <c r="G3513">
        <v>-1</v>
      </c>
      <c r="H3513">
        <v>297.13299999999998</v>
      </c>
      <c r="I3513">
        <v>-1</v>
      </c>
      <c r="J3513">
        <v>0</v>
      </c>
      <c r="K3513">
        <v>8.0634479999999993</v>
      </c>
      <c r="L3513">
        <v>4.9022000000000003E-2</v>
      </c>
      <c r="M3513">
        <v>193.69741200000001</v>
      </c>
      <c r="N3513">
        <v>-223.69256300000001</v>
      </c>
      <c r="O3513">
        <v>1.5726720000000001</v>
      </c>
      <c r="P3513">
        <v>193.69378699999999</v>
      </c>
      <c r="Q3513">
        <v>-223.71502699999999</v>
      </c>
      <c r="R3513">
        <v>1.571288</v>
      </c>
      <c r="S3513">
        <v>2.275417</v>
      </c>
      <c r="T3513">
        <v>1.384E-3</v>
      </c>
    </row>
    <row r="3514" spans="1:20" x14ac:dyDescent="0.25">
      <c r="A3514">
        <v>3512</v>
      </c>
      <c r="B3514">
        <v>6</v>
      </c>
      <c r="C3514">
        <v>-1</v>
      </c>
      <c r="D3514" t="s">
        <v>141</v>
      </c>
      <c r="E3514" t="s">
        <v>202</v>
      </c>
      <c r="F3514">
        <v>4.9142999999999999E-2</v>
      </c>
      <c r="G3514">
        <v>-1</v>
      </c>
      <c r="H3514">
        <v>451.05099999999999</v>
      </c>
      <c r="I3514">
        <v>-1</v>
      </c>
      <c r="J3514">
        <v>0</v>
      </c>
      <c r="K3514">
        <v>8.0638120000000004</v>
      </c>
      <c r="L3514">
        <v>-5.0020000000000002E-2</v>
      </c>
      <c r="M3514">
        <v>193.67710500000001</v>
      </c>
      <c r="N3514">
        <v>-222.986851</v>
      </c>
      <c r="O3514">
        <v>1.571545</v>
      </c>
      <c r="P3514">
        <v>193.69345100000001</v>
      </c>
      <c r="Q3514">
        <v>-222.989273</v>
      </c>
      <c r="R3514">
        <v>1.570776</v>
      </c>
      <c r="S3514">
        <v>1.652393</v>
      </c>
      <c r="T3514">
        <v>7.6900000000000004E-4</v>
      </c>
    </row>
    <row r="3515" spans="1:20" x14ac:dyDescent="0.25">
      <c r="A3515">
        <v>3513</v>
      </c>
      <c r="B3515">
        <v>6</v>
      </c>
      <c r="C3515">
        <v>-1</v>
      </c>
      <c r="D3515" t="s">
        <v>141</v>
      </c>
      <c r="E3515" t="s">
        <v>202</v>
      </c>
      <c r="F3515">
        <v>7.5698000000000001E-2</v>
      </c>
      <c r="G3515">
        <v>-1</v>
      </c>
      <c r="H3515">
        <v>387.93599999999998</v>
      </c>
      <c r="I3515">
        <v>-1</v>
      </c>
      <c r="J3515">
        <v>0</v>
      </c>
      <c r="K3515">
        <v>8.0648409999999995</v>
      </c>
      <c r="L3515">
        <v>-5.0002999999999999E-2</v>
      </c>
      <c r="M3515">
        <v>193.64343400000001</v>
      </c>
      <c r="N3515">
        <v>-221.98100600000001</v>
      </c>
      <c r="O3515">
        <v>1.569256</v>
      </c>
      <c r="P3515">
        <v>193.693253</v>
      </c>
      <c r="Q3515">
        <v>-222.021545</v>
      </c>
      <c r="R3515">
        <v>1.5707610000000001</v>
      </c>
      <c r="S3515">
        <v>6.4229079999999996</v>
      </c>
      <c r="T3515">
        <v>1.505E-3</v>
      </c>
    </row>
    <row r="3516" spans="1:20" x14ac:dyDescent="0.25">
      <c r="A3516">
        <v>3514</v>
      </c>
      <c r="B3516">
        <v>6</v>
      </c>
      <c r="C3516">
        <v>-1</v>
      </c>
      <c r="D3516" t="s">
        <v>141</v>
      </c>
      <c r="E3516" t="s">
        <v>202</v>
      </c>
      <c r="F3516">
        <v>6.6533999999999996E-2</v>
      </c>
      <c r="G3516">
        <v>-1</v>
      </c>
      <c r="H3516">
        <v>393.267</v>
      </c>
      <c r="I3516">
        <v>-1</v>
      </c>
      <c r="J3516">
        <v>0</v>
      </c>
      <c r="K3516">
        <v>8.0653109999999995</v>
      </c>
      <c r="L3516">
        <v>4.9028000000000002E-2</v>
      </c>
      <c r="M3516">
        <v>193.70112700000001</v>
      </c>
      <c r="N3516">
        <v>-221.28592699999999</v>
      </c>
      <c r="O3516">
        <v>1.573121</v>
      </c>
      <c r="P3516">
        <v>193.69323700000001</v>
      </c>
      <c r="Q3516">
        <v>-221.29573099999999</v>
      </c>
      <c r="R3516">
        <v>1.5712569999999999</v>
      </c>
      <c r="S3516">
        <v>1.258383</v>
      </c>
      <c r="T3516">
        <v>1.864E-3</v>
      </c>
    </row>
    <row r="3517" spans="1:20" x14ac:dyDescent="0.25">
      <c r="A3517">
        <v>3515</v>
      </c>
      <c r="B3517">
        <v>6</v>
      </c>
      <c r="C3517">
        <v>-1</v>
      </c>
      <c r="D3517" t="s">
        <v>141</v>
      </c>
      <c r="E3517" t="s">
        <v>202</v>
      </c>
      <c r="F3517">
        <v>6.0694999999999999E-2</v>
      </c>
      <c r="G3517">
        <v>-1</v>
      </c>
      <c r="H3517">
        <v>357.709</v>
      </c>
      <c r="I3517">
        <v>-1</v>
      </c>
      <c r="J3517">
        <v>0</v>
      </c>
      <c r="K3517">
        <v>8.0653279999999992</v>
      </c>
      <c r="L3517">
        <v>-5.0014999999999997E-2</v>
      </c>
      <c r="M3517">
        <v>193.65598299999999</v>
      </c>
      <c r="N3517">
        <v>-220.53395499999999</v>
      </c>
      <c r="O3517">
        <v>1.571086</v>
      </c>
      <c r="P3517">
        <v>193.69293200000001</v>
      </c>
      <c r="Q3517">
        <v>-220.569931</v>
      </c>
      <c r="R3517">
        <v>1.570746</v>
      </c>
      <c r="S3517">
        <v>5.1570299999999998</v>
      </c>
      <c r="T3517">
        <v>3.4000000000000002E-4</v>
      </c>
    </row>
    <row r="3518" spans="1:20" x14ac:dyDescent="0.25">
      <c r="A3518">
        <v>3516</v>
      </c>
      <c r="B3518">
        <v>6</v>
      </c>
      <c r="C3518">
        <v>-1</v>
      </c>
      <c r="D3518" t="s">
        <v>141</v>
      </c>
      <c r="E3518" t="s">
        <v>202</v>
      </c>
      <c r="F3518">
        <v>5.8571999999999999E-2</v>
      </c>
      <c r="G3518">
        <v>-1</v>
      </c>
      <c r="H3518">
        <v>418.50299999999999</v>
      </c>
      <c r="I3518">
        <v>-1</v>
      </c>
      <c r="J3518">
        <v>0</v>
      </c>
      <c r="K3518">
        <v>8.0650060000000003</v>
      </c>
      <c r="L3518">
        <v>4.9917999999999997E-2</v>
      </c>
      <c r="M3518">
        <v>193.77034800000001</v>
      </c>
      <c r="N3518">
        <v>-219.91216399999999</v>
      </c>
      <c r="O3518">
        <v>1.5729379999999999</v>
      </c>
      <c r="P3518">
        <v>193.69296299999999</v>
      </c>
      <c r="Q3518">
        <v>-219.844131</v>
      </c>
      <c r="R3518">
        <v>1.571232</v>
      </c>
      <c r="S3518">
        <v>10.303846999999999</v>
      </c>
      <c r="T3518">
        <v>1.7060000000000001E-3</v>
      </c>
    </row>
    <row r="3519" spans="1:20" x14ac:dyDescent="0.25">
      <c r="A3519">
        <v>3517</v>
      </c>
      <c r="B3519">
        <v>6</v>
      </c>
      <c r="C3519">
        <v>-1</v>
      </c>
      <c r="D3519" t="s">
        <v>141</v>
      </c>
      <c r="E3519" t="s">
        <v>202</v>
      </c>
      <c r="F3519">
        <v>0.12754299999999999</v>
      </c>
      <c r="G3519">
        <v>-1</v>
      </c>
      <c r="H3519">
        <v>355.99400000000003</v>
      </c>
      <c r="I3519">
        <v>-1</v>
      </c>
      <c r="J3519">
        <v>0</v>
      </c>
      <c r="K3519">
        <v>8.0645790000000002</v>
      </c>
      <c r="L3519">
        <v>4.9068000000000001E-2</v>
      </c>
      <c r="M3519">
        <v>193.684484</v>
      </c>
      <c r="N3519">
        <v>-218.843614</v>
      </c>
      <c r="O3519">
        <v>1.5733360000000001</v>
      </c>
      <c r="P3519">
        <v>193.692734</v>
      </c>
      <c r="Q3519">
        <v>-218.87640400000001</v>
      </c>
      <c r="R3519">
        <v>1.571256</v>
      </c>
      <c r="S3519">
        <v>3.3811550000000001</v>
      </c>
      <c r="T3519">
        <v>2.0799999999999998E-3</v>
      </c>
    </row>
    <row r="3520" spans="1:20" x14ac:dyDescent="0.25">
      <c r="A3520">
        <v>3518</v>
      </c>
      <c r="B3520">
        <v>6</v>
      </c>
      <c r="C3520">
        <v>-1</v>
      </c>
      <c r="D3520" t="s">
        <v>141</v>
      </c>
      <c r="E3520" t="s">
        <v>202</v>
      </c>
      <c r="F3520">
        <v>8.5360000000000005E-2</v>
      </c>
      <c r="G3520">
        <v>-1</v>
      </c>
      <c r="H3520">
        <v>326.18299999999999</v>
      </c>
      <c r="I3520">
        <v>-1</v>
      </c>
      <c r="J3520">
        <v>0</v>
      </c>
      <c r="K3520">
        <v>8.0645000000000007</v>
      </c>
      <c r="L3520">
        <v>-4.8991E-2</v>
      </c>
      <c r="M3520">
        <v>193.58284399999999</v>
      </c>
      <c r="N3520">
        <v>-218.053438</v>
      </c>
      <c r="O3520">
        <v>1.571888</v>
      </c>
      <c r="P3520">
        <v>193.692398</v>
      </c>
      <c r="Q3520">
        <v>-218.15060399999999</v>
      </c>
      <c r="R3520">
        <v>1.5707679999999999</v>
      </c>
      <c r="S3520">
        <v>14.643572000000001</v>
      </c>
      <c r="T3520">
        <v>1.119E-3</v>
      </c>
    </row>
    <row r="3521" spans="1:20" x14ac:dyDescent="0.25">
      <c r="A3521">
        <v>3519</v>
      </c>
      <c r="B3521">
        <v>7</v>
      </c>
      <c r="C3521">
        <v>-1</v>
      </c>
      <c r="D3521" t="s">
        <v>245</v>
      </c>
      <c r="E3521" t="s">
        <v>202</v>
      </c>
      <c r="F3521">
        <v>0.341061</v>
      </c>
      <c r="G3521">
        <v>-1</v>
      </c>
      <c r="H3521">
        <v>399.947</v>
      </c>
      <c r="I3521">
        <v>-1</v>
      </c>
      <c r="J3521">
        <v>0</v>
      </c>
      <c r="K3521">
        <v>8.0639509999999994</v>
      </c>
      <c r="L3521">
        <v>4.9064000000000003E-2</v>
      </c>
      <c r="M3521">
        <v>193.692319</v>
      </c>
      <c r="N3521">
        <v>-217.427446</v>
      </c>
      <c r="O3521">
        <v>1.570632</v>
      </c>
      <c r="P3521">
        <v>193.69238300000001</v>
      </c>
      <c r="Q3521">
        <v>-217.42480499999999</v>
      </c>
      <c r="R3521">
        <v>1.5712600000000001</v>
      </c>
      <c r="S3521">
        <v>0.26423099999999999</v>
      </c>
      <c r="T3521">
        <v>6.29E-4</v>
      </c>
    </row>
    <row r="3522" spans="1:20" x14ac:dyDescent="0.25">
      <c r="A3522">
        <v>3520</v>
      </c>
      <c r="B3522">
        <v>6</v>
      </c>
      <c r="C3522">
        <v>-1</v>
      </c>
      <c r="D3522" t="s">
        <v>142</v>
      </c>
      <c r="E3522" t="s">
        <v>202</v>
      </c>
      <c r="F3522">
        <v>0.16760900000000001</v>
      </c>
      <c r="G3522">
        <v>-1</v>
      </c>
      <c r="H3522">
        <v>263.005</v>
      </c>
      <c r="I3522">
        <v>-1</v>
      </c>
      <c r="J3522">
        <v>0</v>
      </c>
      <c r="K3522">
        <v>8.0400139999999993</v>
      </c>
      <c r="L3522">
        <v>-5.0539000000000001E-2</v>
      </c>
      <c r="M3522">
        <v>193.67408</v>
      </c>
      <c r="N3522">
        <v>-216.680316</v>
      </c>
      <c r="O3522">
        <v>1.5608919999999999</v>
      </c>
      <c r="P3522">
        <v>193.69206199999999</v>
      </c>
      <c r="Q3522">
        <v>-216.699951</v>
      </c>
      <c r="R3522">
        <v>1.570746</v>
      </c>
      <c r="S3522">
        <v>2.6625529999999999</v>
      </c>
      <c r="T3522">
        <v>9.8539999999999999E-3</v>
      </c>
    </row>
    <row r="3523" spans="1:20" x14ac:dyDescent="0.25">
      <c r="A3523">
        <v>3521</v>
      </c>
      <c r="B3523">
        <v>5</v>
      </c>
      <c r="C3523">
        <v>-1</v>
      </c>
      <c r="D3523" t="s">
        <v>143</v>
      </c>
      <c r="E3523" t="s">
        <v>202</v>
      </c>
      <c r="F3523">
        <v>0.29755900000000002</v>
      </c>
      <c r="G3523">
        <v>-1</v>
      </c>
      <c r="H3523">
        <v>335.62599999999998</v>
      </c>
      <c r="I3523">
        <v>-1</v>
      </c>
      <c r="J3523">
        <v>0</v>
      </c>
      <c r="K3523">
        <v>7.9290419999999999</v>
      </c>
      <c r="L3523">
        <v>-5.0541999999999997E-2</v>
      </c>
      <c r="M3523">
        <v>193.68078700000001</v>
      </c>
      <c r="N3523">
        <v>-215.74116599999999</v>
      </c>
      <c r="O3523">
        <v>1.572082</v>
      </c>
      <c r="P3523">
        <v>193.69186400000001</v>
      </c>
      <c r="Q3523">
        <v>-215.741501</v>
      </c>
      <c r="R3523">
        <v>1.5707120000000001</v>
      </c>
      <c r="S3523">
        <v>1.1081730000000001</v>
      </c>
      <c r="T3523">
        <v>1.3699999999999999E-3</v>
      </c>
    </row>
    <row r="3524" spans="1:20" x14ac:dyDescent="0.25">
      <c r="A3524">
        <v>3522</v>
      </c>
      <c r="B3524">
        <v>5</v>
      </c>
      <c r="C3524">
        <v>-1</v>
      </c>
      <c r="D3524" t="s">
        <v>143</v>
      </c>
      <c r="E3524" t="s">
        <v>202</v>
      </c>
      <c r="F3524">
        <v>0.20738400000000001</v>
      </c>
      <c r="G3524">
        <v>-1</v>
      </c>
      <c r="H3524">
        <v>380.67200000000003</v>
      </c>
      <c r="I3524">
        <v>-1</v>
      </c>
      <c r="J3524">
        <v>0</v>
      </c>
      <c r="K3524">
        <v>7.8041150000000004</v>
      </c>
      <c r="L3524">
        <v>5.1228999999999997E-2</v>
      </c>
      <c r="M3524">
        <v>193.68297899999999</v>
      </c>
      <c r="N3524">
        <v>-215.02515399999999</v>
      </c>
      <c r="O3524">
        <v>1.5712330000000001</v>
      </c>
      <c r="P3524">
        <v>193.69186400000001</v>
      </c>
      <c r="Q3524">
        <v>-215.03405799999999</v>
      </c>
      <c r="R3524">
        <v>1.5712189999999999</v>
      </c>
      <c r="S3524">
        <v>1.257862</v>
      </c>
      <c r="T3524">
        <v>1.4E-5</v>
      </c>
    </row>
    <row r="3525" spans="1:20" x14ac:dyDescent="0.25">
      <c r="A3525">
        <v>3523</v>
      </c>
      <c r="B3525">
        <v>5</v>
      </c>
      <c r="C3525">
        <v>-1</v>
      </c>
      <c r="D3525" t="s">
        <v>143</v>
      </c>
      <c r="E3525" t="s">
        <v>202</v>
      </c>
      <c r="F3525">
        <v>1.5980000000000001E-2</v>
      </c>
      <c r="G3525">
        <v>-1</v>
      </c>
      <c r="H3525">
        <v>352.13400000000001</v>
      </c>
      <c r="I3525">
        <v>-1</v>
      </c>
      <c r="J3525">
        <v>0</v>
      </c>
      <c r="K3525">
        <v>7.6757379999999999</v>
      </c>
      <c r="L3525">
        <v>-5.1996000000000001E-2</v>
      </c>
      <c r="M3525">
        <v>193.67953299999999</v>
      </c>
      <c r="N3525">
        <v>-214.32757899999999</v>
      </c>
      <c r="O3525">
        <v>1.5710489999999999</v>
      </c>
      <c r="P3525">
        <v>193.69151299999999</v>
      </c>
      <c r="Q3525">
        <v>-214.33819600000001</v>
      </c>
      <c r="R3525">
        <v>1.570702</v>
      </c>
      <c r="S3525">
        <v>1.600792</v>
      </c>
      <c r="T3525">
        <v>3.48E-4</v>
      </c>
    </row>
    <row r="3526" spans="1:20" x14ac:dyDescent="0.25">
      <c r="A3526">
        <v>3524</v>
      </c>
      <c r="B3526">
        <v>5</v>
      </c>
      <c r="C3526">
        <v>-1</v>
      </c>
      <c r="D3526" t="s">
        <v>143</v>
      </c>
      <c r="E3526" t="s">
        <v>202</v>
      </c>
      <c r="F3526">
        <v>0.104682</v>
      </c>
      <c r="G3526">
        <v>-1</v>
      </c>
      <c r="H3526">
        <v>336.08100000000002</v>
      </c>
      <c r="I3526">
        <v>-1</v>
      </c>
      <c r="J3526">
        <v>0</v>
      </c>
      <c r="K3526">
        <v>7.5654310000000002</v>
      </c>
      <c r="L3526">
        <v>5.2568999999999998E-2</v>
      </c>
      <c r="M3526">
        <v>193.658074</v>
      </c>
      <c r="N3526">
        <v>-213.62052299999999</v>
      </c>
      <c r="O3526">
        <v>1.5704910000000001</v>
      </c>
      <c r="P3526">
        <v>193.69151299999999</v>
      </c>
      <c r="Q3526">
        <v>-213.65310700000001</v>
      </c>
      <c r="R3526">
        <v>1.571224</v>
      </c>
      <c r="S3526">
        <v>4.6688929999999997</v>
      </c>
      <c r="T3526">
        <v>7.3300000000000004E-4</v>
      </c>
    </row>
    <row r="3527" spans="1:20" x14ac:dyDescent="0.25">
      <c r="A3527">
        <v>3525</v>
      </c>
      <c r="B3527">
        <v>5</v>
      </c>
      <c r="C3527">
        <v>-1</v>
      </c>
      <c r="D3527" t="s">
        <v>143</v>
      </c>
      <c r="E3527" t="s">
        <v>202</v>
      </c>
      <c r="F3527">
        <v>1.4912999999999999E-2</v>
      </c>
      <c r="G3527">
        <v>-1</v>
      </c>
      <c r="H3527">
        <v>292.28699999999998</v>
      </c>
      <c r="I3527">
        <v>-1</v>
      </c>
      <c r="J3527">
        <v>0</v>
      </c>
      <c r="K3527">
        <v>7.4542020000000004</v>
      </c>
      <c r="L3527">
        <v>5.3048999999999999E-2</v>
      </c>
      <c r="M3527">
        <v>193.694872</v>
      </c>
      <c r="N3527">
        <v>-212.75657000000001</v>
      </c>
      <c r="O3527">
        <v>1.570905</v>
      </c>
      <c r="P3527">
        <v>193.691284</v>
      </c>
      <c r="Q3527">
        <v>-212.752792</v>
      </c>
      <c r="R3527">
        <v>1.5712269999999999</v>
      </c>
      <c r="S3527">
        <v>0.52102099999999996</v>
      </c>
      <c r="T3527">
        <v>3.2299999999999999E-4</v>
      </c>
    </row>
    <row r="3528" spans="1:20" x14ac:dyDescent="0.25">
      <c r="A3528">
        <v>3526</v>
      </c>
      <c r="B3528">
        <v>5</v>
      </c>
      <c r="C3528">
        <v>-1</v>
      </c>
      <c r="D3528" t="s">
        <v>143</v>
      </c>
      <c r="E3528" t="s">
        <v>202</v>
      </c>
      <c r="F3528">
        <v>6.2815999999999997E-2</v>
      </c>
      <c r="G3528">
        <v>-1</v>
      </c>
      <c r="H3528">
        <v>347.99900000000002</v>
      </c>
      <c r="I3528">
        <v>-1</v>
      </c>
      <c r="J3528">
        <v>0</v>
      </c>
      <c r="K3528">
        <v>7.3856120000000001</v>
      </c>
      <c r="L3528">
        <v>-5.3377000000000001E-2</v>
      </c>
      <c r="M3528">
        <v>193.71676099999999</v>
      </c>
      <c r="N3528">
        <v>-212.121083</v>
      </c>
      <c r="O3528">
        <v>1.564349</v>
      </c>
      <c r="P3528">
        <v>193.690933</v>
      </c>
      <c r="Q3528">
        <v>-212.085342</v>
      </c>
      <c r="R3528">
        <v>1.570695</v>
      </c>
      <c r="S3528">
        <v>4.4096149999999996</v>
      </c>
      <c r="T3528">
        <v>6.3460000000000001E-3</v>
      </c>
    </row>
    <row r="3529" spans="1:20" x14ac:dyDescent="0.25">
      <c r="A3529">
        <v>3527</v>
      </c>
      <c r="B3529">
        <v>5</v>
      </c>
      <c r="C3529">
        <v>-1</v>
      </c>
      <c r="D3529" t="s">
        <v>143</v>
      </c>
      <c r="E3529" t="s">
        <v>202</v>
      </c>
      <c r="F3529">
        <v>4.5379000000000003E-2</v>
      </c>
      <c r="G3529">
        <v>-1</v>
      </c>
      <c r="H3529">
        <v>405.76100000000002</v>
      </c>
      <c r="I3529">
        <v>-1</v>
      </c>
      <c r="J3529">
        <v>0</v>
      </c>
      <c r="K3529">
        <v>7.3150649999999997</v>
      </c>
      <c r="L3529">
        <v>5.3934999999999997E-2</v>
      </c>
      <c r="M3529">
        <v>193.64702199999999</v>
      </c>
      <c r="N3529">
        <v>-211.41251800000001</v>
      </c>
      <c r="O3529">
        <v>1.5699069999999999</v>
      </c>
      <c r="P3529">
        <v>193.690933</v>
      </c>
      <c r="Q3529">
        <v>-211.424072</v>
      </c>
      <c r="R3529">
        <v>1.571261</v>
      </c>
      <c r="S3529">
        <v>4.5405670000000002</v>
      </c>
      <c r="T3529">
        <v>1.354E-3</v>
      </c>
    </row>
    <row r="3530" spans="1:20" x14ac:dyDescent="0.25">
      <c r="A3530">
        <v>3528</v>
      </c>
      <c r="B3530">
        <v>6</v>
      </c>
      <c r="C3530">
        <v>-1</v>
      </c>
      <c r="D3530" t="s">
        <v>144</v>
      </c>
      <c r="E3530" t="s">
        <v>202</v>
      </c>
      <c r="F3530">
        <v>3.1821000000000002E-2</v>
      </c>
      <c r="G3530">
        <v>-1</v>
      </c>
      <c r="H3530">
        <v>419.91300000000001</v>
      </c>
      <c r="I3530">
        <v>-1</v>
      </c>
      <c r="J3530">
        <v>0</v>
      </c>
      <c r="K3530">
        <v>7.2351619999999999</v>
      </c>
      <c r="L3530">
        <v>-5.4944E-2</v>
      </c>
      <c r="M3530">
        <v>193.69692000000001</v>
      </c>
      <c r="N3530">
        <v>-210.77328700000001</v>
      </c>
      <c r="O3530">
        <v>1.5707949999999999</v>
      </c>
      <c r="P3530">
        <v>193.690628</v>
      </c>
      <c r="Q3530">
        <v>-210.76963799999999</v>
      </c>
      <c r="R3530">
        <v>1.5707120000000001</v>
      </c>
      <c r="S3530">
        <v>0.72740300000000002</v>
      </c>
      <c r="T3530">
        <v>8.2999999999999998E-5</v>
      </c>
    </row>
    <row r="3531" spans="1:20" x14ac:dyDescent="0.25">
      <c r="A3531">
        <v>3529</v>
      </c>
      <c r="B3531">
        <v>5</v>
      </c>
      <c r="C3531">
        <v>-1</v>
      </c>
      <c r="D3531" t="s">
        <v>145</v>
      </c>
      <c r="E3531" t="s">
        <v>202</v>
      </c>
      <c r="F3531">
        <v>3.1434999999999998E-2</v>
      </c>
      <c r="G3531">
        <v>-1</v>
      </c>
      <c r="H3531">
        <v>236.328</v>
      </c>
      <c r="I3531">
        <v>-1</v>
      </c>
      <c r="J3531">
        <v>0</v>
      </c>
      <c r="K3531">
        <v>7.11599</v>
      </c>
      <c r="L3531">
        <v>-5.493E-2</v>
      </c>
      <c r="M3531">
        <v>193.704331</v>
      </c>
      <c r="N3531">
        <v>-209.92122699999999</v>
      </c>
      <c r="O3531">
        <v>1.570991</v>
      </c>
      <c r="P3531">
        <v>193.69044500000001</v>
      </c>
      <c r="Q3531">
        <v>-209.90905799999999</v>
      </c>
      <c r="R3531">
        <v>1.5707059999999999</v>
      </c>
      <c r="S3531">
        <v>1.846436</v>
      </c>
      <c r="T3531">
        <v>2.8499999999999999E-4</v>
      </c>
    </row>
    <row r="3532" spans="1:20" x14ac:dyDescent="0.25">
      <c r="A3532">
        <v>3530</v>
      </c>
      <c r="B3532">
        <v>5</v>
      </c>
      <c r="C3532">
        <v>-1</v>
      </c>
      <c r="D3532" t="s">
        <v>145</v>
      </c>
      <c r="E3532" t="s">
        <v>202</v>
      </c>
      <c r="F3532">
        <v>0.16545499999999999</v>
      </c>
      <c r="G3532">
        <v>-1</v>
      </c>
      <c r="H3532">
        <v>352.92700000000002</v>
      </c>
      <c r="I3532">
        <v>-1</v>
      </c>
      <c r="J3532">
        <v>0</v>
      </c>
      <c r="K3532">
        <v>7.0248660000000003</v>
      </c>
      <c r="L3532">
        <v>5.5495000000000003E-2</v>
      </c>
      <c r="M3532">
        <v>193.659086</v>
      </c>
      <c r="N3532">
        <v>-209.244156</v>
      </c>
      <c r="O3532">
        <v>1.5708660000000001</v>
      </c>
      <c r="P3532">
        <v>193.69044500000001</v>
      </c>
      <c r="Q3532">
        <v>-209.273178</v>
      </c>
      <c r="R3532">
        <v>1.5712619999999999</v>
      </c>
      <c r="S3532">
        <v>4.2727310000000003</v>
      </c>
      <c r="T3532">
        <v>3.9599999999999998E-4</v>
      </c>
    </row>
    <row r="3533" spans="1:20" x14ac:dyDescent="0.25">
      <c r="A3533">
        <v>3531</v>
      </c>
      <c r="B3533">
        <v>5</v>
      </c>
      <c r="C3533">
        <v>-1</v>
      </c>
      <c r="D3533" t="s">
        <v>145</v>
      </c>
      <c r="E3533" t="s">
        <v>202</v>
      </c>
      <c r="F3533">
        <v>0.22644400000000001</v>
      </c>
      <c r="G3533">
        <v>-1</v>
      </c>
      <c r="H3533">
        <v>344.255</v>
      </c>
      <c r="I3533">
        <v>-1</v>
      </c>
      <c r="J3533">
        <v>0</v>
      </c>
      <c r="K3533">
        <v>6.9382739999999998</v>
      </c>
      <c r="L3533">
        <v>-5.5890000000000002E-2</v>
      </c>
      <c r="M3533">
        <v>193.70341199999999</v>
      </c>
      <c r="N3533">
        <v>-208.64827600000001</v>
      </c>
      <c r="O3533">
        <v>1.567925</v>
      </c>
      <c r="P3533">
        <v>193.69009399999999</v>
      </c>
      <c r="Q3533">
        <v>-208.64529400000001</v>
      </c>
      <c r="R3533">
        <v>1.5707059999999999</v>
      </c>
      <c r="S3533">
        <v>1.36483</v>
      </c>
      <c r="T3533">
        <v>2.7799999999999999E-3</v>
      </c>
    </row>
    <row r="3534" spans="1:20" x14ac:dyDescent="0.25">
      <c r="A3534">
        <v>3532</v>
      </c>
      <c r="B3534">
        <v>5</v>
      </c>
      <c r="C3534">
        <v>-1</v>
      </c>
      <c r="D3534" t="s">
        <v>145</v>
      </c>
      <c r="E3534" t="s">
        <v>202</v>
      </c>
      <c r="F3534">
        <v>5.2660999999999999E-2</v>
      </c>
      <c r="G3534">
        <v>-1</v>
      </c>
      <c r="H3534">
        <v>397.48500000000001</v>
      </c>
      <c r="I3534">
        <v>-1</v>
      </c>
      <c r="J3534">
        <v>0</v>
      </c>
      <c r="K3534">
        <v>6.8578760000000001</v>
      </c>
      <c r="L3534">
        <v>5.6285000000000002E-2</v>
      </c>
      <c r="M3534">
        <v>193.65789799999999</v>
      </c>
      <c r="N3534">
        <v>-208.03558799999999</v>
      </c>
      <c r="O3534">
        <v>1.569069</v>
      </c>
      <c r="P3534">
        <v>193.69009399999999</v>
      </c>
      <c r="Q3534">
        <v>-208.024902</v>
      </c>
      <c r="R3534">
        <v>1.5712680000000001</v>
      </c>
      <c r="S3534">
        <v>3.3923000000000001</v>
      </c>
      <c r="T3534">
        <v>2.199E-3</v>
      </c>
    </row>
    <row r="3535" spans="1:20" x14ac:dyDescent="0.25">
      <c r="A3535">
        <v>3533</v>
      </c>
      <c r="B3535">
        <v>5</v>
      </c>
      <c r="C3535">
        <v>-1</v>
      </c>
      <c r="D3535" t="s">
        <v>145</v>
      </c>
      <c r="E3535" t="s">
        <v>202</v>
      </c>
      <c r="F3535">
        <v>0.20432600000000001</v>
      </c>
      <c r="G3535">
        <v>-1</v>
      </c>
      <c r="H3535">
        <v>331.93700000000001</v>
      </c>
      <c r="I3535">
        <v>-1</v>
      </c>
      <c r="J3535">
        <v>0</v>
      </c>
      <c r="K3535">
        <v>6.7819799999999999</v>
      </c>
      <c r="L3535">
        <v>-5.6752999999999998E-2</v>
      </c>
      <c r="M3535">
        <v>193.69943000000001</v>
      </c>
      <c r="N3535">
        <v>-207.422595</v>
      </c>
      <c r="O3535">
        <v>1.572041</v>
      </c>
      <c r="P3535">
        <v>193.689865</v>
      </c>
      <c r="Q3535">
        <v>-207.41151400000001</v>
      </c>
      <c r="R3535">
        <v>1.570676</v>
      </c>
      <c r="S3535">
        <v>1.4638</v>
      </c>
      <c r="T3535">
        <v>1.3649999999999999E-3</v>
      </c>
    </row>
    <row r="3536" spans="1:20" x14ac:dyDescent="0.25">
      <c r="A3536">
        <v>3534</v>
      </c>
      <c r="B3536">
        <v>5</v>
      </c>
      <c r="C3536">
        <v>-1</v>
      </c>
      <c r="D3536" t="s">
        <v>145</v>
      </c>
      <c r="E3536" t="s">
        <v>202</v>
      </c>
      <c r="F3536">
        <v>2.1426000000000001E-2</v>
      </c>
      <c r="G3536">
        <v>-1</v>
      </c>
      <c r="H3536">
        <v>285.96800000000002</v>
      </c>
      <c r="I3536">
        <v>-1</v>
      </c>
      <c r="J3536">
        <v>0</v>
      </c>
      <c r="K3536">
        <v>6.6822889999999999</v>
      </c>
      <c r="L3536">
        <v>-5.7172000000000001E-2</v>
      </c>
      <c r="M3536">
        <v>193.703104</v>
      </c>
      <c r="N3536">
        <v>-206.642011</v>
      </c>
      <c r="O3536">
        <v>1.5670459999999999</v>
      </c>
      <c r="P3536">
        <v>193.68974299999999</v>
      </c>
      <c r="Q3536">
        <v>-206.60415599999999</v>
      </c>
      <c r="R3536">
        <v>1.5706690000000001</v>
      </c>
      <c r="S3536">
        <v>4.0143279999999999</v>
      </c>
      <c r="T3536">
        <v>3.6229999999999999E-3</v>
      </c>
    </row>
    <row r="3537" spans="1:20" x14ac:dyDescent="0.25">
      <c r="A3537">
        <v>3535</v>
      </c>
      <c r="B3537">
        <v>5</v>
      </c>
      <c r="C3537">
        <v>-1</v>
      </c>
      <c r="D3537" t="s">
        <v>145</v>
      </c>
      <c r="E3537" t="s">
        <v>202</v>
      </c>
      <c r="F3537">
        <v>1.0574E-2</v>
      </c>
      <c r="G3537">
        <v>-1</v>
      </c>
      <c r="H3537">
        <v>352.50799999999998</v>
      </c>
      <c r="I3537">
        <v>-1</v>
      </c>
      <c r="J3537">
        <v>0</v>
      </c>
      <c r="K3537">
        <v>6.6058380000000003</v>
      </c>
      <c r="L3537">
        <v>5.8208999999999997E-2</v>
      </c>
      <c r="M3537">
        <v>193.68973199999999</v>
      </c>
      <c r="N3537">
        <v>-206.00341299999999</v>
      </c>
      <c r="O3537">
        <v>1.571942</v>
      </c>
      <c r="P3537">
        <v>193.689819</v>
      </c>
      <c r="Q3537">
        <v>-206.006531</v>
      </c>
      <c r="R3537">
        <v>1.5712569999999999</v>
      </c>
      <c r="S3537">
        <v>0.31190299999999999</v>
      </c>
      <c r="T3537">
        <v>6.8599999999999998E-4</v>
      </c>
    </row>
    <row r="3538" spans="1:20" x14ac:dyDescent="0.25">
      <c r="A3538">
        <v>3536</v>
      </c>
      <c r="B3538">
        <v>5</v>
      </c>
      <c r="C3538">
        <v>-1</v>
      </c>
      <c r="D3538" t="s">
        <v>145</v>
      </c>
      <c r="E3538" t="s">
        <v>202</v>
      </c>
      <c r="F3538">
        <v>3.5000000000000003E-2</v>
      </c>
      <c r="G3538">
        <v>-1</v>
      </c>
      <c r="H3538">
        <v>409.34500000000003</v>
      </c>
      <c r="I3538">
        <v>-1</v>
      </c>
      <c r="J3538">
        <v>0</v>
      </c>
      <c r="K3538">
        <v>6.5278770000000002</v>
      </c>
      <c r="L3538">
        <v>-5.8012000000000001E-2</v>
      </c>
      <c r="M3538">
        <v>193.69416100000001</v>
      </c>
      <c r="N3538">
        <v>-205.43816899999999</v>
      </c>
      <c r="O3538">
        <v>1.5730249999999999</v>
      </c>
      <c r="P3538">
        <v>193.68954500000001</v>
      </c>
      <c r="Q3538">
        <v>-205.41589400000001</v>
      </c>
      <c r="R3538">
        <v>1.570668</v>
      </c>
      <c r="S3538">
        <v>2.2749109999999999</v>
      </c>
      <c r="T3538">
        <v>2.3570000000000002E-3</v>
      </c>
    </row>
    <row r="3539" spans="1:20" x14ac:dyDescent="0.25">
      <c r="A3539">
        <v>3537</v>
      </c>
      <c r="B3539">
        <v>5</v>
      </c>
      <c r="C3539">
        <v>-1</v>
      </c>
      <c r="D3539" t="s">
        <v>145</v>
      </c>
      <c r="E3539" t="s">
        <v>202</v>
      </c>
      <c r="F3539">
        <v>0.23652699999999999</v>
      </c>
      <c r="G3539">
        <v>-1</v>
      </c>
      <c r="H3539">
        <v>380.01900000000001</v>
      </c>
      <c r="I3539">
        <v>-1</v>
      </c>
      <c r="J3539">
        <v>0</v>
      </c>
      <c r="K3539">
        <v>6.4498179999999996</v>
      </c>
      <c r="L3539">
        <v>5.8359000000000001E-2</v>
      </c>
      <c r="M3539">
        <v>193.68960100000001</v>
      </c>
      <c r="N3539">
        <v>-204.83377100000001</v>
      </c>
      <c r="O3539">
        <v>1.571429</v>
      </c>
      <c r="P3539">
        <v>193.689651</v>
      </c>
      <c r="Q3539">
        <v>-204.83230599999999</v>
      </c>
      <c r="R3539">
        <v>1.571248</v>
      </c>
      <c r="S3539">
        <v>0.14663399999999999</v>
      </c>
      <c r="T3539">
        <v>1.8100000000000001E-4</v>
      </c>
    </row>
    <row r="3540" spans="1:20" x14ac:dyDescent="0.25">
      <c r="A3540">
        <v>3538</v>
      </c>
      <c r="B3540">
        <v>5</v>
      </c>
      <c r="C3540">
        <v>-1</v>
      </c>
      <c r="D3540" t="s">
        <v>145</v>
      </c>
      <c r="E3540" t="s">
        <v>202</v>
      </c>
      <c r="F3540">
        <v>1.0286E-2</v>
      </c>
      <c r="G3540">
        <v>-1</v>
      </c>
      <c r="H3540">
        <v>367.17899999999997</v>
      </c>
      <c r="I3540">
        <v>-1</v>
      </c>
      <c r="J3540">
        <v>0</v>
      </c>
      <c r="K3540">
        <v>6.348204</v>
      </c>
      <c r="L3540">
        <v>5.9468E-2</v>
      </c>
      <c r="M3540">
        <v>193.71217300000001</v>
      </c>
      <c r="N3540">
        <v>-204.078272</v>
      </c>
      <c r="O3540">
        <v>1.5699620000000001</v>
      </c>
      <c r="P3540">
        <v>193.689514</v>
      </c>
      <c r="Q3540">
        <v>-204.06495699999999</v>
      </c>
      <c r="R3540">
        <v>1.571264</v>
      </c>
      <c r="S3540">
        <v>2.628145</v>
      </c>
      <c r="T3540">
        <v>1.302E-3</v>
      </c>
    </row>
    <row r="3541" spans="1:20" x14ac:dyDescent="0.25">
      <c r="A3541">
        <v>3539</v>
      </c>
      <c r="B3541">
        <v>5</v>
      </c>
      <c r="C3541">
        <v>-1</v>
      </c>
      <c r="D3541" t="s">
        <v>145</v>
      </c>
      <c r="E3541" t="s">
        <v>202</v>
      </c>
      <c r="F3541">
        <v>1.8081E-2</v>
      </c>
      <c r="G3541">
        <v>-1</v>
      </c>
      <c r="H3541">
        <v>359.04300000000001</v>
      </c>
      <c r="I3541">
        <v>-1</v>
      </c>
      <c r="J3541">
        <v>0</v>
      </c>
      <c r="K3541">
        <v>6.2746190000000004</v>
      </c>
      <c r="L3541">
        <v>-5.9119999999999999E-2</v>
      </c>
      <c r="M3541">
        <v>193.692038</v>
      </c>
      <c r="N3541">
        <v>-203.47719000000001</v>
      </c>
      <c r="O3541">
        <v>1.567869</v>
      </c>
      <c r="P3541">
        <v>193.689133</v>
      </c>
      <c r="Q3541">
        <v>-203.497299</v>
      </c>
      <c r="R3541">
        <v>1.5706899999999999</v>
      </c>
      <c r="S3541">
        <v>2.0317989999999999</v>
      </c>
      <c r="T3541">
        <v>2.82E-3</v>
      </c>
    </row>
    <row r="3542" spans="1:20" x14ac:dyDescent="0.25">
      <c r="A3542">
        <v>3540</v>
      </c>
      <c r="B3542">
        <v>5</v>
      </c>
      <c r="C3542">
        <v>-1</v>
      </c>
      <c r="D3542" t="s">
        <v>145</v>
      </c>
      <c r="E3542" t="s">
        <v>202</v>
      </c>
      <c r="F3542">
        <v>5.7525E-2</v>
      </c>
      <c r="G3542">
        <v>-1</v>
      </c>
      <c r="H3542">
        <v>443.20400000000001</v>
      </c>
      <c r="I3542">
        <v>-1</v>
      </c>
      <c r="J3542">
        <v>0</v>
      </c>
      <c r="K3542">
        <v>6.2027669999999997</v>
      </c>
      <c r="L3542">
        <v>5.9371E-2</v>
      </c>
      <c r="M3542">
        <v>193.696313</v>
      </c>
      <c r="N3542">
        <v>-202.934676</v>
      </c>
      <c r="O3542">
        <v>1.5728470000000001</v>
      </c>
      <c r="P3542">
        <v>193.689255</v>
      </c>
      <c r="Q3542">
        <v>-202.93620300000001</v>
      </c>
      <c r="R3542">
        <v>1.571264</v>
      </c>
      <c r="S3542">
        <v>0.72214500000000004</v>
      </c>
      <c r="T3542">
        <v>1.583E-3</v>
      </c>
    </row>
    <row r="3543" spans="1:20" x14ac:dyDescent="0.25">
      <c r="A3543">
        <v>3541</v>
      </c>
      <c r="B3543">
        <v>5</v>
      </c>
      <c r="C3543">
        <v>-1</v>
      </c>
      <c r="D3543" t="s">
        <v>145</v>
      </c>
      <c r="E3543" t="s">
        <v>202</v>
      </c>
      <c r="F3543">
        <v>5.0507999999999997E-2</v>
      </c>
      <c r="G3543">
        <v>-1</v>
      </c>
      <c r="H3543">
        <v>358.50700000000001</v>
      </c>
      <c r="I3543">
        <v>-1</v>
      </c>
      <c r="J3543">
        <v>0</v>
      </c>
      <c r="K3543">
        <v>6.1317890000000004</v>
      </c>
      <c r="L3543">
        <v>-5.9815E-2</v>
      </c>
      <c r="M3543">
        <v>193.73866000000001</v>
      </c>
      <c r="N3543">
        <v>-202.424711</v>
      </c>
      <c r="O3543">
        <v>1.569717</v>
      </c>
      <c r="P3543">
        <v>193.68899500000001</v>
      </c>
      <c r="Q3543">
        <v>-202.38145399999999</v>
      </c>
      <c r="R3543">
        <v>1.5706580000000001</v>
      </c>
      <c r="S3543">
        <v>6.5861340000000004</v>
      </c>
      <c r="T3543">
        <v>9.41E-4</v>
      </c>
    </row>
    <row r="3544" spans="1:20" x14ac:dyDescent="0.25">
      <c r="A3544">
        <v>3542</v>
      </c>
      <c r="B3544">
        <v>5</v>
      </c>
      <c r="C3544">
        <v>-1</v>
      </c>
      <c r="D3544" t="s">
        <v>145</v>
      </c>
      <c r="E3544" t="s">
        <v>202</v>
      </c>
      <c r="F3544">
        <v>0.209505</v>
      </c>
      <c r="G3544">
        <v>-1</v>
      </c>
      <c r="H3544">
        <v>362.76600000000002</v>
      </c>
      <c r="I3544">
        <v>-1</v>
      </c>
      <c r="J3544">
        <v>0</v>
      </c>
      <c r="K3544">
        <v>6.037433</v>
      </c>
      <c r="L3544">
        <v>-6.0682E-2</v>
      </c>
      <c r="M3544">
        <v>193.61345399999999</v>
      </c>
      <c r="N3544">
        <v>-201.64411000000001</v>
      </c>
      <c r="O3544">
        <v>1.5777220000000001</v>
      </c>
      <c r="P3544">
        <v>193.68879699999999</v>
      </c>
      <c r="Q3544">
        <v>-201.65185500000001</v>
      </c>
      <c r="R3544">
        <v>1.570694</v>
      </c>
      <c r="S3544">
        <v>7.5740540000000003</v>
      </c>
      <c r="T3544">
        <v>7.0280000000000004E-3</v>
      </c>
    </row>
    <row r="3545" spans="1:20" x14ac:dyDescent="0.25">
      <c r="A3545">
        <v>3543</v>
      </c>
      <c r="B3545">
        <v>5</v>
      </c>
      <c r="C3545">
        <v>-1</v>
      </c>
      <c r="D3545" t="s">
        <v>145</v>
      </c>
      <c r="E3545" t="s">
        <v>202</v>
      </c>
      <c r="F3545">
        <v>4.5159999999999999E-2</v>
      </c>
      <c r="G3545">
        <v>-1</v>
      </c>
      <c r="H3545">
        <v>314.98500000000001</v>
      </c>
      <c r="I3545">
        <v>-1</v>
      </c>
      <c r="J3545">
        <v>0</v>
      </c>
      <c r="K3545">
        <v>5.9668390000000002</v>
      </c>
      <c r="L3545">
        <v>6.1485999999999999E-2</v>
      </c>
      <c r="M3545">
        <v>193.630595</v>
      </c>
      <c r="N3545">
        <v>-201.050926</v>
      </c>
      <c r="O3545">
        <v>1.572125</v>
      </c>
      <c r="P3545">
        <v>193.68888899999999</v>
      </c>
      <c r="Q3545">
        <v>-201.11203</v>
      </c>
      <c r="R3545">
        <v>1.571313</v>
      </c>
      <c r="S3545">
        <v>8.4450559999999992</v>
      </c>
      <c r="T3545">
        <v>8.12E-4</v>
      </c>
    </row>
    <row r="3546" spans="1:20" x14ac:dyDescent="0.25">
      <c r="A3546">
        <v>3544</v>
      </c>
      <c r="B3546">
        <v>5</v>
      </c>
      <c r="C3546">
        <v>-1</v>
      </c>
      <c r="D3546" t="s">
        <v>145</v>
      </c>
      <c r="E3546" t="s">
        <v>202</v>
      </c>
      <c r="F3546">
        <v>4.0313000000000002E-2</v>
      </c>
      <c r="G3546">
        <v>-1</v>
      </c>
      <c r="H3546">
        <v>447.666</v>
      </c>
      <c r="I3546">
        <v>-1</v>
      </c>
      <c r="J3546">
        <v>0</v>
      </c>
      <c r="K3546">
        <v>5.8968800000000003</v>
      </c>
      <c r="L3546">
        <v>-6.1568999999999999E-2</v>
      </c>
      <c r="M3546">
        <v>193.64498499999999</v>
      </c>
      <c r="N3546">
        <v>-200.50517199999999</v>
      </c>
      <c r="O3546">
        <v>1.5756399999999999</v>
      </c>
      <c r="P3546">
        <v>193.68858299999999</v>
      </c>
      <c r="Q3546">
        <v>-200.57853700000001</v>
      </c>
      <c r="R3546">
        <v>1.5706869999999999</v>
      </c>
      <c r="S3546">
        <v>8.5341550000000002</v>
      </c>
      <c r="T3546">
        <v>4.9529999999999999E-3</v>
      </c>
    </row>
    <row r="3547" spans="1:20" x14ac:dyDescent="0.25">
      <c r="A3547">
        <v>3545</v>
      </c>
      <c r="B3547">
        <v>5</v>
      </c>
      <c r="C3547">
        <v>-1</v>
      </c>
      <c r="D3547" t="s">
        <v>145</v>
      </c>
      <c r="E3547" t="s">
        <v>202</v>
      </c>
      <c r="F3547">
        <v>1.3051999999999999E-2</v>
      </c>
      <c r="G3547">
        <v>-1</v>
      </c>
      <c r="H3547">
        <v>257.779</v>
      </c>
      <c r="I3547">
        <v>-1</v>
      </c>
      <c r="J3547">
        <v>0</v>
      </c>
      <c r="K3547">
        <v>5.8052840000000003</v>
      </c>
      <c r="L3547">
        <v>-6.2268999999999998E-2</v>
      </c>
      <c r="M3547">
        <v>193.69584800000001</v>
      </c>
      <c r="N3547">
        <v>-199.898233</v>
      </c>
      <c r="O3547">
        <v>1.570217</v>
      </c>
      <c r="P3547">
        <v>193.68847700000001</v>
      </c>
      <c r="Q3547">
        <v>-199.876892</v>
      </c>
      <c r="R3547">
        <v>1.5706549999999999</v>
      </c>
      <c r="S3547">
        <v>2.257844</v>
      </c>
      <c r="T3547">
        <v>4.37E-4</v>
      </c>
    </row>
    <row r="3548" spans="1:20" x14ac:dyDescent="0.25">
      <c r="A3548">
        <v>3546</v>
      </c>
      <c r="B3548">
        <v>5</v>
      </c>
      <c r="C3548">
        <v>-1</v>
      </c>
      <c r="D3548" t="s">
        <v>145</v>
      </c>
      <c r="E3548" t="s">
        <v>202</v>
      </c>
      <c r="F3548">
        <v>5.7464000000000001E-2</v>
      </c>
      <c r="G3548">
        <v>-1</v>
      </c>
      <c r="H3548">
        <v>411.16300000000001</v>
      </c>
      <c r="I3548">
        <v>-1</v>
      </c>
      <c r="J3548">
        <v>0</v>
      </c>
      <c r="K3548">
        <v>5.7380199999999997</v>
      </c>
      <c r="L3548">
        <v>6.2118E-2</v>
      </c>
      <c r="M3548">
        <v>193.713469</v>
      </c>
      <c r="N3548">
        <v>-199.37142</v>
      </c>
      <c r="O3548">
        <v>1.5774570000000001</v>
      </c>
      <c r="P3548">
        <v>193.68862899999999</v>
      </c>
      <c r="Q3548">
        <v>-199.357788</v>
      </c>
      <c r="R3548">
        <v>1.571264</v>
      </c>
      <c r="S3548">
        <v>2.8334109999999999</v>
      </c>
      <c r="T3548">
        <v>6.1929999999999997E-3</v>
      </c>
    </row>
    <row r="3549" spans="1:20" x14ac:dyDescent="0.25">
      <c r="A3549">
        <v>3547</v>
      </c>
      <c r="B3549">
        <v>5</v>
      </c>
      <c r="C3549">
        <v>-1</v>
      </c>
      <c r="D3549" t="s">
        <v>145</v>
      </c>
      <c r="E3549" t="s">
        <v>202</v>
      </c>
      <c r="F3549">
        <v>2.6797999999999999E-2</v>
      </c>
      <c r="G3549">
        <v>-1</v>
      </c>
      <c r="H3549">
        <v>378.15899999999999</v>
      </c>
      <c r="I3549">
        <v>-1</v>
      </c>
      <c r="J3549">
        <v>0</v>
      </c>
      <c r="K3549">
        <v>5.6726539999999996</v>
      </c>
      <c r="L3549">
        <v>-6.1804999999999999E-2</v>
      </c>
      <c r="M3549">
        <v>193.72415699999999</v>
      </c>
      <c r="N3549">
        <v>-198.88181299999999</v>
      </c>
      <c r="O3549">
        <v>1.570497</v>
      </c>
      <c r="P3549">
        <v>193.68836999999999</v>
      </c>
      <c r="Q3549">
        <v>-198.84468100000001</v>
      </c>
      <c r="R3549">
        <v>1.5706519999999999</v>
      </c>
      <c r="S3549">
        <v>5.1570729999999996</v>
      </c>
      <c r="T3549">
        <v>1.55E-4</v>
      </c>
    </row>
    <row r="3550" spans="1:20" x14ac:dyDescent="0.25">
      <c r="A3550">
        <v>3548</v>
      </c>
      <c r="B3550">
        <v>5</v>
      </c>
      <c r="C3550">
        <v>-1</v>
      </c>
      <c r="D3550" t="s">
        <v>145</v>
      </c>
      <c r="E3550" t="s">
        <v>202</v>
      </c>
      <c r="F3550">
        <v>0.205563</v>
      </c>
      <c r="G3550">
        <v>-1</v>
      </c>
      <c r="H3550">
        <v>326.92099999999999</v>
      </c>
      <c r="I3550">
        <v>-1</v>
      </c>
      <c r="J3550">
        <v>0</v>
      </c>
      <c r="K3550">
        <v>5.7212899999999998</v>
      </c>
      <c r="L3550">
        <v>-5.8091999999999998E-2</v>
      </c>
      <c r="M3550">
        <v>193.773965</v>
      </c>
      <c r="N3550">
        <v>-198.23261199999999</v>
      </c>
      <c r="O3550">
        <v>1.5692200000000001</v>
      </c>
      <c r="P3550">
        <v>193.688187</v>
      </c>
      <c r="Q3550">
        <v>-198.16387900000001</v>
      </c>
      <c r="R3550">
        <v>1.570713</v>
      </c>
      <c r="S3550">
        <v>10.991910000000001</v>
      </c>
      <c r="T3550">
        <v>1.493E-3</v>
      </c>
    </row>
    <row r="3551" spans="1:20" x14ac:dyDescent="0.25">
      <c r="A3551">
        <v>3549</v>
      </c>
      <c r="B3551">
        <v>6</v>
      </c>
      <c r="C3551">
        <v>-1</v>
      </c>
      <c r="D3551" t="s">
        <v>87</v>
      </c>
      <c r="E3551" t="s">
        <v>202</v>
      </c>
      <c r="F3551">
        <v>3.8303999999999998E-2</v>
      </c>
      <c r="G3551">
        <v>-1</v>
      </c>
      <c r="H3551">
        <v>431.97</v>
      </c>
      <c r="I3551">
        <v>-1</v>
      </c>
      <c r="J3551">
        <v>0</v>
      </c>
      <c r="K3551">
        <v>5.9730759999999998</v>
      </c>
      <c r="L3551">
        <v>5.3599000000000001E-2</v>
      </c>
      <c r="M3551">
        <v>193.702778</v>
      </c>
      <c r="N3551">
        <v>-197.626259</v>
      </c>
      <c r="O3551">
        <v>1.5734619999999999</v>
      </c>
      <c r="P3551">
        <v>193.688232</v>
      </c>
      <c r="Q3551">
        <v>-197.63748200000001</v>
      </c>
      <c r="R3551">
        <v>1.571277</v>
      </c>
      <c r="S3551">
        <v>1.8371759999999999</v>
      </c>
      <c r="T3551">
        <v>2.1840000000000002E-3</v>
      </c>
    </row>
    <row r="3552" spans="1:20" x14ac:dyDescent="0.25">
      <c r="A3552">
        <v>3550</v>
      </c>
      <c r="B3552">
        <v>6</v>
      </c>
      <c r="C3552">
        <v>-1</v>
      </c>
      <c r="D3552" t="s">
        <v>87</v>
      </c>
      <c r="E3552" t="s">
        <v>202</v>
      </c>
      <c r="F3552">
        <v>0.28723199999999999</v>
      </c>
      <c r="G3552">
        <v>-1</v>
      </c>
      <c r="H3552">
        <v>301</v>
      </c>
      <c r="I3552">
        <v>-1</v>
      </c>
      <c r="J3552">
        <v>0</v>
      </c>
      <c r="K3552">
        <v>6.3494349999999997</v>
      </c>
      <c r="L3552">
        <v>-4.9238999999999998E-2</v>
      </c>
      <c r="M3552">
        <v>193.77656899999999</v>
      </c>
      <c r="N3552">
        <v>-197.07916299999999</v>
      </c>
      <c r="O3552">
        <v>1.577191</v>
      </c>
      <c r="P3552">
        <v>193.687927</v>
      </c>
      <c r="Q3552">
        <v>-197.08165</v>
      </c>
      <c r="R3552">
        <v>1.570778</v>
      </c>
      <c r="S3552">
        <v>8.8676349999999999</v>
      </c>
      <c r="T3552">
        <v>6.4130000000000003E-3</v>
      </c>
    </row>
    <row r="3553" spans="1:20" x14ac:dyDescent="0.25">
      <c r="A3553">
        <v>3551</v>
      </c>
      <c r="B3553">
        <v>6</v>
      </c>
      <c r="C3553">
        <v>-1</v>
      </c>
      <c r="D3553" t="s">
        <v>87</v>
      </c>
      <c r="E3553" t="s">
        <v>202</v>
      </c>
      <c r="F3553">
        <v>8.2016000000000006E-2</v>
      </c>
      <c r="G3553">
        <v>-1</v>
      </c>
      <c r="H3553">
        <v>311.923</v>
      </c>
      <c r="I3553">
        <v>-1</v>
      </c>
      <c r="J3553">
        <v>0</v>
      </c>
      <c r="K3553">
        <v>6.7924660000000001</v>
      </c>
      <c r="L3553">
        <v>4.5352000000000003E-2</v>
      </c>
      <c r="M3553">
        <v>193.66026400000001</v>
      </c>
      <c r="N3553">
        <v>-196.458336</v>
      </c>
      <c r="O3553">
        <v>1.5713619999999999</v>
      </c>
      <c r="P3553">
        <v>193.687927</v>
      </c>
      <c r="Q3553">
        <v>-196.488281</v>
      </c>
      <c r="R3553">
        <v>1.5712360000000001</v>
      </c>
      <c r="S3553">
        <v>4.0767150000000001</v>
      </c>
      <c r="T3553">
        <v>1.26E-4</v>
      </c>
    </row>
    <row r="3554" spans="1:20" x14ac:dyDescent="0.25">
      <c r="A3554">
        <v>3552</v>
      </c>
      <c r="B3554">
        <v>6</v>
      </c>
      <c r="C3554">
        <v>-1</v>
      </c>
      <c r="D3554" t="s">
        <v>87</v>
      </c>
      <c r="E3554" t="s">
        <v>202</v>
      </c>
      <c r="F3554">
        <v>5.7868999999999997E-2</v>
      </c>
      <c r="G3554">
        <v>-1</v>
      </c>
      <c r="H3554">
        <v>404.15199999999999</v>
      </c>
      <c r="I3554">
        <v>-1</v>
      </c>
      <c r="J3554">
        <v>0</v>
      </c>
      <c r="K3554">
        <v>7.4290330000000004</v>
      </c>
      <c r="L3554">
        <v>4.1750000000000002E-2</v>
      </c>
      <c r="M3554">
        <v>193.68267599999999</v>
      </c>
      <c r="N3554">
        <v>-195.62090499999999</v>
      </c>
      <c r="O3554">
        <v>1.5704629999999999</v>
      </c>
      <c r="P3554">
        <v>193.68769800000001</v>
      </c>
      <c r="Q3554">
        <v>-195.63200399999999</v>
      </c>
      <c r="R3554">
        <v>1.571259</v>
      </c>
      <c r="S3554">
        <v>1.218234</v>
      </c>
      <c r="T3554">
        <v>7.9500000000000003E-4</v>
      </c>
    </row>
    <row r="3555" spans="1:20" x14ac:dyDescent="0.25">
      <c r="A3555">
        <v>3553</v>
      </c>
      <c r="B3555">
        <v>6</v>
      </c>
      <c r="C3555">
        <v>-1</v>
      </c>
      <c r="D3555" t="s">
        <v>87</v>
      </c>
      <c r="E3555" t="s">
        <v>202</v>
      </c>
      <c r="F3555">
        <v>0.130162</v>
      </c>
      <c r="G3555">
        <v>-1</v>
      </c>
      <c r="H3555">
        <v>379.56799999999998</v>
      </c>
      <c r="I3555">
        <v>-1</v>
      </c>
      <c r="J3555">
        <v>0</v>
      </c>
      <c r="K3555">
        <v>7.918787</v>
      </c>
      <c r="L3555">
        <v>-3.9773999999999997E-2</v>
      </c>
      <c r="M3555">
        <v>193.65963099999999</v>
      </c>
      <c r="N3555">
        <v>-194.96892299999999</v>
      </c>
      <c r="O3555">
        <v>1.574638</v>
      </c>
      <c r="P3555">
        <v>193.687378</v>
      </c>
      <c r="Q3555">
        <v>-194.93885800000001</v>
      </c>
      <c r="R3555">
        <v>1.5708470000000001</v>
      </c>
      <c r="S3555">
        <v>4.0912430000000004</v>
      </c>
      <c r="T3555">
        <v>3.7910000000000001E-3</v>
      </c>
    </row>
    <row r="3556" spans="1:20" x14ac:dyDescent="0.25">
      <c r="A3556">
        <v>3554</v>
      </c>
      <c r="B3556">
        <v>6</v>
      </c>
      <c r="C3556">
        <v>-1</v>
      </c>
      <c r="D3556" t="s">
        <v>87</v>
      </c>
      <c r="E3556" t="s">
        <v>202</v>
      </c>
      <c r="F3556">
        <v>0.25932100000000002</v>
      </c>
      <c r="G3556">
        <v>-1</v>
      </c>
      <c r="H3556">
        <v>280.14699999999999</v>
      </c>
      <c r="I3556">
        <v>-1</v>
      </c>
      <c r="J3556">
        <v>0</v>
      </c>
      <c r="K3556">
        <v>8.307525</v>
      </c>
      <c r="L3556">
        <v>4.3111999999999998E-2</v>
      </c>
      <c r="M3556">
        <v>193.673666</v>
      </c>
      <c r="N3556">
        <v>-194.19026099999999</v>
      </c>
      <c r="O3556">
        <v>1.5712930000000001</v>
      </c>
      <c r="P3556">
        <v>193.687332</v>
      </c>
      <c r="Q3556">
        <v>-194.204758</v>
      </c>
      <c r="R3556">
        <v>1.5712429999999999</v>
      </c>
      <c r="S3556">
        <v>1.992278</v>
      </c>
      <c r="T3556">
        <v>5.0000000000000002E-5</v>
      </c>
    </row>
    <row r="3557" spans="1:20" x14ac:dyDescent="0.25">
      <c r="A3557">
        <v>3555</v>
      </c>
      <c r="B3557">
        <v>6</v>
      </c>
      <c r="C3557">
        <v>-1</v>
      </c>
      <c r="D3557" t="s">
        <v>87</v>
      </c>
      <c r="E3557" t="s">
        <v>202</v>
      </c>
      <c r="F3557">
        <v>0.13885900000000001</v>
      </c>
      <c r="G3557">
        <v>-1</v>
      </c>
      <c r="H3557">
        <v>344.92599999999999</v>
      </c>
      <c r="I3557">
        <v>-1</v>
      </c>
      <c r="J3557">
        <v>0</v>
      </c>
      <c r="K3557">
        <v>8.3591549999999994</v>
      </c>
      <c r="L3557">
        <v>4.8273000000000003E-2</v>
      </c>
      <c r="M3557">
        <v>193.72978599999999</v>
      </c>
      <c r="N3557">
        <v>-193.22806399999999</v>
      </c>
      <c r="O3557">
        <v>1.5702750000000001</v>
      </c>
      <c r="P3557">
        <v>193.68710300000001</v>
      </c>
      <c r="Q3557">
        <v>-193.200073</v>
      </c>
      <c r="R3557">
        <v>1.571261</v>
      </c>
      <c r="S3557">
        <v>5.1042259999999997</v>
      </c>
      <c r="T3557">
        <v>9.859999999999999E-4</v>
      </c>
    </row>
    <row r="3558" spans="1:20" x14ac:dyDescent="0.25">
      <c r="A3558">
        <v>3556</v>
      </c>
      <c r="B3558">
        <v>6</v>
      </c>
      <c r="C3558">
        <v>-1</v>
      </c>
      <c r="D3558" t="s">
        <v>87</v>
      </c>
      <c r="E3558" t="s">
        <v>202</v>
      </c>
      <c r="F3558">
        <v>0.24769099999999999</v>
      </c>
      <c r="G3558">
        <v>-1</v>
      </c>
      <c r="H3558">
        <v>288.98</v>
      </c>
      <c r="I3558">
        <v>-1</v>
      </c>
      <c r="J3558">
        <v>0</v>
      </c>
      <c r="K3558">
        <v>8.2105599999999992</v>
      </c>
      <c r="L3558">
        <v>-4.8640000000000003E-2</v>
      </c>
      <c r="M3558">
        <v>193.772141</v>
      </c>
      <c r="N3558">
        <v>-192.49211600000001</v>
      </c>
      <c r="O3558">
        <v>1.5726260000000001</v>
      </c>
      <c r="P3558">
        <v>193.686768</v>
      </c>
      <c r="Q3558">
        <v>-192.45478800000001</v>
      </c>
      <c r="R3558">
        <v>1.570776</v>
      </c>
      <c r="S3558">
        <v>9.3176760000000005</v>
      </c>
      <c r="T3558">
        <v>1.8500000000000001E-3</v>
      </c>
    </row>
    <row r="3559" spans="1:20" x14ac:dyDescent="0.25">
      <c r="A3559">
        <v>3557</v>
      </c>
      <c r="B3559">
        <v>6</v>
      </c>
      <c r="C3559">
        <v>-1</v>
      </c>
      <c r="D3559" t="s">
        <v>87</v>
      </c>
      <c r="E3559" t="s">
        <v>202</v>
      </c>
      <c r="F3559">
        <v>0.176203</v>
      </c>
      <c r="G3559">
        <v>-1</v>
      </c>
      <c r="H3559">
        <v>232.28700000000001</v>
      </c>
      <c r="I3559">
        <v>-1</v>
      </c>
      <c r="J3559">
        <v>0</v>
      </c>
      <c r="K3559">
        <v>8.0377679999999998</v>
      </c>
      <c r="L3559">
        <v>5.0890999999999999E-2</v>
      </c>
      <c r="M3559">
        <v>193.75308200000001</v>
      </c>
      <c r="N3559">
        <v>-191.79092900000001</v>
      </c>
      <c r="O3559">
        <v>1.571307</v>
      </c>
      <c r="P3559">
        <v>193.68675200000001</v>
      </c>
      <c r="Q3559">
        <v>-191.72483800000001</v>
      </c>
      <c r="R3559">
        <v>1.5712919999999999</v>
      </c>
      <c r="S3559">
        <v>9.3635760000000001</v>
      </c>
      <c r="T3559">
        <v>1.5999999999999999E-5</v>
      </c>
    </row>
    <row r="3560" spans="1:20" x14ac:dyDescent="0.25">
      <c r="A3560">
        <v>3558</v>
      </c>
      <c r="B3560">
        <v>6</v>
      </c>
      <c r="C3560">
        <v>-1</v>
      </c>
      <c r="D3560" t="s">
        <v>87</v>
      </c>
      <c r="E3560" t="s">
        <v>202</v>
      </c>
      <c r="F3560">
        <v>4.3038E-2</v>
      </c>
      <c r="G3560">
        <v>-1</v>
      </c>
      <c r="H3560">
        <v>422.44499999999999</v>
      </c>
      <c r="I3560">
        <v>-1</v>
      </c>
      <c r="J3560">
        <v>0</v>
      </c>
      <c r="K3560">
        <v>7.9255139999999997</v>
      </c>
      <c r="L3560">
        <v>4.9797000000000001E-2</v>
      </c>
      <c r="M3560">
        <v>193.670593</v>
      </c>
      <c r="N3560">
        <v>-190.76699300000001</v>
      </c>
      <c r="O3560">
        <v>1.5719479999999999</v>
      </c>
      <c r="P3560">
        <v>193.68652299999999</v>
      </c>
      <c r="Q3560">
        <v>-190.76950099999999</v>
      </c>
      <c r="R3560">
        <v>1.5712619999999999</v>
      </c>
      <c r="S3560">
        <v>1.6126860000000001</v>
      </c>
      <c r="T3560">
        <v>6.8599999999999998E-4</v>
      </c>
    </row>
    <row r="3561" spans="1:20" x14ac:dyDescent="0.25">
      <c r="A3561">
        <v>3559</v>
      </c>
      <c r="B3561">
        <v>6</v>
      </c>
      <c r="C3561">
        <v>-1</v>
      </c>
      <c r="D3561" t="s">
        <v>87</v>
      </c>
      <c r="E3561" t="s">
        <v>202</v>
      </c>
      <c r="F3561">
        <v>0.11100699999999999</v>
      </c>
      <c r="G3561">
        <v>-1</v>
      </c>
      <c r="H3561">
        <v>304.03399999999999</v>
      </c>
      <c r="I3561">
        <v>-1</v>
      </c>
      <c r="J3561">
        <v>0</v>
      </c>
      <c r="K3561">
        <v>7.9594589999999998</v>
      </c>
      <c r="L3561">
        <v>-4.8779999999999997E-2</v>
      </c>
      <c r="M3561">
        <v>193.712818</v>
      </c>
      <c r="N3561">
        <v>-190.02341100000001</v>
      </c>
      <c r="O3561">
        <v>1.566093</v>
      </c>
      <c r="P3561">
        <v>193.68618799999999</v>
      </c>
      <c r="Q3561">
        <v>-190.05512999999999</v>
      </c>
      <c r="R3561">
        <v>1.570759</v>
      </c>
      <c r="S3561">
        <v>4.1415519999999999</v>
      </c>
      <c r="T3561">
        <v>4.666E-3</v>
      </c>
    </row>
    <row r="3562" spans="1:20" x14ac:dyDescent="0.25">
      <c r="A3562">
        <v>3560</v>
      </c>
      <c r="B3562">
        <v>6</v>
      </c>
      <c r="C3562">
        <v>-1</v>
      </c>
      <c r="D3562" t="s">
        <v>87</v>
      </c>
      <c r="E3562" t="s">
        <v>202</v>
      </c>
      <c r="F3562">
        <v>0.124155</v>
      </c>
      <c r="G3562">
        <v>-1</v>
      </c>
      <c r="H3562">
        <v>306.245</v>
      </c>
      <c r="I3562">
        <v>-1</v>
      </c>
      <c r="J3562">
        <v>0</v>
      </c>
      <c r="K3562">
        <v>8.0452370000000002</v>
      </c>
      <c r="L3562">
        <v>4.7957E-2</v>
      </c>
      <c r="M3562">
        <v>193.712491</v>
      </c>
      <c r="N3562">
        <v>-189.355042</v>
      </c>
      <c r="O3562">
        <v>1.5728340000000001</v>
      </c>
      <c r="P3562">
        <v>193.686172</v>
      </c>
      <c r="Q3562">
        <v>-189.33454900000001</v>
      </c>
      <c r="R3562">
        <v>1.57124</v>
      </c>
      <c r="S3562">
        <v>3.3355809999999999</v>
      </c>
      <c r="T3562">
        <v>1.5939999999999999E-3</v>
      </c>
    </row>
    <row r="3563" spans="1:20" x14ac:dyDescent="0.25">
      <c r="A3563">
        <v>3561</v>
      </c>
      <c r="B3563">
        <v>6</v>
      </c>
      <c r="C3563">
        <v>-1</v>
      </c>
      <c r="D3563" t="s">
        <v>87</v>
      </c>
      <c r="E3563" t="s">
        <v>202</v>
      </c>
      <c r="F3563">
        <v>0.167603</v>
      </c>
      <c r="G3563">
        <v>-1</v>
      </c>
      <c r="H3563">
        <v>385.65600000000001</v>
      </c>
      <c r="I3563">
        <v>-1</v>
      </c>
      <c r="J3563">
        <v>0</v>
      </c>
      <c r="K3563">
        <v>8.1132449999999992</v>
      </c>
      <c r="L3563">
        <v>-4.8168000000000002E-2</v>
      </c>
      <c r="M3563">
        <v>193.66441599999999</v>
      </c>
      <c r="N3563">
        <v>-188.58472900000001</v>
      </c>
      <c r="O3563">
        <v>1.5710360000000001</v>
      </c>
      <c r="P3563">
        <v>193.68583699999999</v>
      </c>
      <c r="Q3563">
        <v>-188.60675000000001</v>
      </c>
      <c r="R3563">
        <v>1.5707599999999999</v>
      </c>
      <c r="S3563">
        <v>3.072193</v>
      </c>
      <c r="T3563">
        <v>2.7599999999999999E-4</v>
      </c>
    </row>
    <row r="3564" spans="1:20" x14ac:dyDescent="0.25">
      <c r="A3564">
        <v>3562</v>
      </c>
      <c r="B3564">
        <v>6</v>
      </c>
      <c r="C3564">
        <v>-1</v>
      </c>
      <c r="D3564" t="s">
        <v>87</v>
      </c>
      <c r="E3564" t="s">
        <v>202</v>
      </c>
      <c r="F3564">
        <v>0.126364</v>
      </c>
      <c r="G3564">
        <v>-1</v>
      </c>
      <c r="H3564">
        <v>330.13200000000001</v>
      </c>
      <c r="I3564">
        <v>-1</v>
      </c>
      <c r="J3564">
        <v>0</v>
      </c>
      <c r="K3564">
        <v>8.1290379999999995</v>
      </c>
      <c r="L3564">
        <v>4.8571000000000003E-2</v>
      </c>
      <c r="M3564">
        <v>193.73414299999999</v>
      </c>
      <c r="N3564">
        <v>-187.924846</v>
      </c>
      <c r="O3564">
        <v>1.567779</v>
      </c>
      <c r="P3564">
        <v>193.685822</v>
      </c>
      <c r="Q3564">
        <v>-187.875381</v>
      </c>
      <c r="R3564">
        <v>1.5712520000000001</v>
      </c>
      <c r="S3564">
        <v>6.9149989999999999</v>
      </c>
      <c r="T3564">
        <v>3.473E-3</v>
      </c>
    </row>
    <row r="3565" spans="1:20" x14ac:dyDescent="0.25">
      <c r="A3565">
        <v>3563</v>
      </c>
      <c r="B3565">
        <v>6</v>
      </c>
      <c r="C3565">
        <v>-1</v>
      </c>
      <c r="D3565" t="s">
        <v>87</v>
      </c>
      <c r="E3565" t="s">
        <v>202</v>
      </c>
      <c r="F3565">
        <v>8.8349999999999998E-2</v>
      </c>
      <c r="G3565">
        <v>-1</v>
      </c>
      <c r="H3565">
        <v>1415.0940000000001</v>
      </c>
      <c r="I3565">
        <v>-1</v>
      </c>
      <c r="J3565">
        <v>0</v>
      </c>
      <c r="K3565">
        <v>8.0896720000000002</v>
      </c>
      <c r="L3565">
        <v>4.9202999999999997E-2</v>
      </c>
      <c r="M3565">
        <v>193.681838</v>
      </c>
      <c r="N3565">
        <v>-186.89860999999999</v>
      </c>
      <c r="O3565">
        <v>1.5708089999999999</v>
      </c>
      <c r="P3565">
        <v>193.68557699999999</v>
      </c>
      <c r="Q3565">
        <v>-186.902084</v>
      </c>
      <c r="R3565">
        <v>1.57125</v>
      </c>
      <c r="S3565">
        <v>0.51038099999999997</v>
      </c>
      <c r="T3565">
        <v>4.4099999999999999E-4</v>
      </c>
    </row>
    <row r="3566" spans="1:20" x14ac:dyDescent="0.25">
      <c r="A3566">
        <v>3564</v>
      </c>
      <c r="B3566">
        <v>6</v>
      </c>
      <c r="C3566">
        <v>-1</v>
      </c>
      <c r="D3566" t="s">
        <v>87</v>
      </c>
      <c r="E3566" t="s">
        <v>202</v>
      </c>
      <c r="F3566">
        <v>0.119063</v>
      </c>
      <c r="G3566">
        <v>-1</v>
      </c>
      <c r="H3566">
        <v>374.17700000000002</v>
      </c>
      <c r="I3566">
        <v>-1</v>
      </c>
      <c r="J3566">
        <v>0</v>
      </c>
      <c r="K3566">
        <v>8.0532950000000003</v>
      </c>
      <c r="L3566">
        <v>-5.0058999999999999E-2</v>
      </c>
      <c r="M3566">
        <v>193.717151</v>
      </c>
      <c r="N3566">
        <v>-186.207875</v>
      </c>
      <c r="O3566">
        <v>1.570635</v>
      </c>
      <c r="P3566">
        <v>193.68525700000001</v>
      </c>
      <c r="Q3566">
        <v>-186.17593400000001</v>
      </c>
      <c r="R3566">
        <v>1.5707720000000001</v>
      </c>
      <c r="S3566">
        <v>4.5137910000000003</v>
      </c>
      <c r="T3566">
        <v>1.37E-4</v>
      </c>
    </row>
    <row r="3567" spans="1:20" x14ac:dyDescent="0.25">
      <c r="A3567">
        <v>3565</v>
      </c>
      <c r="B3567">
        <v>5</v>
      </c>
      <c r="C3567">
        <v>-1</v>
      </c>
      <c r="D3567" t="s">
        <v>88</v>
      </c>
      <c r="E3567" t="s">
        <v>202</v>
      </c>
      <c r="F3567">
        <v>1.9162999999999999E-2</v>
      </c>
      <c r="G3567">
        <v>-1</v>
      </c>
      <c r="H3567">
        <v>338.78300000000002</v>
      </c>
      <c r="I3567">
        <v>-1</v>
      </c>
      <c r="J3567">
        <v>0</v>
      </c>
      <c r="K3567">
        <v>8.0355980000000002</v>
      </c>
      <c r="L3567">
        <v>4.9747E-2</v>
      </c>
      <c r="M3567">
        <v>193.66856799999999</v>
      </c>
      <c r="N3567">
        <v>-185.44633899999999</v>
      </c>
      <c r="O3567">
        <v>1.5723279999999999</v>
      </c>
      <c r="P3567">
        <v>193.68525700000001</v>
      </c>
      <c r="Q3567">
        <v>-185.452179</v>
      </c>
      <c r="R3567">
        <v>1.571261</v>
      </c>
      <c r="S3567">
        <v>1.7680929999999999</v>
      </c>
      <c r="T3567">
        <v>1.067E-3</v>
      </c>
    </row>
    <row r="3568" spans="1:20" x14ac:dyDescent="0.25">
      <c r="A3568">
        <v>3566</v>
      </c>
      <c r="B3568">
        <v>6</v>
      </c>
      <c r="C3568">
        <v>-1</v>
      </c>
      <c r="D3568" t="s">
        <v>89</v>
      </c>
      <c r="E3568" t="s">
        <v>202</v>
      </c>
      <c r="F3568">
        <v>3.3950000000000001E-2</v>
      </c>
      <c r="G3568">
        <v>-1</v>
      </c>
      <c r="H3568">
        <v>427.58800000000002</v>
      </c>
      <c r="I3568">
        <v>-1</v>
      </c>
      <c r="J3568">
        <v>0</v>
      </c>
      <c r="K3568">
        <v>8.0405320000000007</v>
      </c>
      <c r="L3568">
        <v>-4.9695000000000003E-2</v>
      </c>
      <c r="M3568">
        <v>193.67246499999999</v>
      </c>
      <c r="N3568">
        <v>-184.68431799999999</v>
      </c>
      <c r="O3568">
        <v>1.57254</v>
      </c>
      <c r="P3568">
        <v>193.68493699999999</v>
      </c>
      <c r="Q3568">
        <v>-184.728882</v>
      </c>
      <c r="R3568">
        <v>1.570765</v>
      </c>
      <c r="S3568">
        <v>4.6276539999999997</v>
      </c>
      <c r="T3568">
        <v>1.776E-3</v>
      </c>
    </row>
    <row r="3569" spans="1:20" x14ac:dyDescent="0.25">
      <c r="A3569">
        <v>3567</v>
      </c>
      <c r="B3569">
        <v>7</v>
      </c>
      <c r="C3569">
        <v>-1</v>
      </c>
      <c r="D3569" t="s">
        <v>90</v>
      </c>
      <c r="E3569" t="s">
        <v>202</v>
      </c>
      <c r="F3569">
        <v>0.11504300000000001</v>
      </c>
      <c r="G3569">
        <v>-1</v>
      </c>
      <c r="H3569">
        <v>285.74</v>
      </c>
      <c r="I3569">
        <v>-1</v>
      </c>
      <c r="J3569">
        <v>0</v>
      </c>
      <c r="K3569">
        <v>8.0637550000000005</v>
      </c>
      <c r="L3569">
        <v>-4.8862000000000003E-2</v>
      </c>
      <c r="M3569">
        <v>193.659288</v>
      </c>
      <c r="N3569">
        <v>-183.73878999999999</v>
      </c>
      <c r="O3569">
        <v>1.571221</v>
      </c>
      <c r="P3569">
        <v>193.68467699999999</v>
      </c>
      <c r="Q3569">
        <v>-183.76252700000001</v>
      </c>
      <c r="R3569">
        <v>1.5707469999999999</v>
      </c>
      <c r="S3569">
        <v>3.4756960000000001</v>
      </c>
      <c r="T3569">
        <v>4.7399999999999997E-4</v>
      </c>
    </row>
    <row r="3570" spans="1:20" x14ac:dyDescent="0.25">
      <c r="A3570">
        <v>3568</v>
      </c>
      <c r="B3570">
        <v>7</v>
      </c>
      <c r="C3570">
        <v>-1</v>
      </c>
      <c r="D3570" t="s">
        <v>90</v>
      </c>
      <c r="E3570" t="s">
        <v>202</v>
      </c>
      <c r="F3570">
        <v>0.22104099999999999</v>
      </c>
      <c r="G3570">
        <v>-1</v>
      </c>
      <c r="H3570">
        <v>454.827</v>
      </c>
      <c r="I3570">
        <v>-1</v>
      </c>
      <c r="J3570">
        <v>0</v>
      </c>
      <c r="K3570">
        <v>8.0762789999999995</v>
      </c>
      <c r="L3570">
        <v>4.8984E-2</v>
      </c>
      <c r="M3570">
        <v>193.71442999999999</v>
      </c>
      <c r="N3570">
        <v>-183.06706800000001</v>
      </c>
      <c r="O3570">
        <v>1.57118</v>
      </c>
      <c r="P3570">
        <v>193.68467699999999</v>
      </c>
      <c r="Q3570">
        <v>-183.03608700000001</v>
      </c>
      <c r="R3570">
        <v>1.571264</v>
      </c>
      <c r="S3570">
        <v>4.2954179999999997</v>
      </c>
      <c r="T3570">
        <v>8.5000000000000006E-5</v>
      </c>
    </row>
    <row r="3571" spans="1:20" x14ac:dyDescent="0.25">
      <c r="A3571">
        <v>3569</v>
      </c>
      <c r="B3571">
        <v>7</v>
      </c>
      <c r="C3571">
        <v>-1</v>
      </c>
      <c r="D3571" t="s">
        <v>90</v>
      </c>
      <c r="E3571" t="s">
        <v>202</v>
      </c>
      <c r="F3571">
        <v>9.7809999999999998E-3</v>
      </c>
      <c r="G3571">
        <v>-1</v>
      </c>
      <c r="H3571">
        <v>282.404</v>
      </c>
      <c r="I3571">
        <v>-1</v>
      </c>
      <c r="J3571">
        <v>0</v>
      </c>
      <c r="K3571">
        <v>8.0779160000000001</v>
      </c>
      <c r="L3571">
        <v>-4.9062000000000001E-2</v>
      </c>
      <c r="M3571">
        <v>193.67508699999999</v>
      </c>
      <c r="N3571">
        <v>-182.30057500000001</v>
      </c>
      <c r="O3571">
        <v>1.5706979999999999</v>
      </c>
      <c r="P3571">
        <v>193.68435700000001</v>
      </c>
      <c r="Q3571">
        <v>-182.30908199999999</v>
      </c>
      <c r="R3571">
        <v>1.5707500000000001</v>
      </c>
      <c r="S3571">
        <v>1.258189</v>
      </c>
      <c r="T3571">
        <v>5.1999999999999997E-5</v>
      </c>
    </row>
    <row r="3572" spans="1:20" x14ac:dyDescent="0.25">
      <c r="A3572">
        <v>3570</v>
      </c>
      <c r="B3572">
        <v>7</v>
      </c>
      <c r="C3572">
        <v>-1</v>
      </c>
      <c r="D3572" t="s">
        <v>90</v>
      </c>
      <c r="E3572" t="s">
        <v>202</v>
      </c>
      <c r="F3572">
        <v>0.26888200000000001</v>
      </c>
      <c r="G3572">
        <v>-1</v>
      </c>
      <c r="H3572">
        <v>300.63400000000001</v>
      </c>
      <c r="I3572">
        <v>-1</v>
      </c>
      <c r="J3572">
        <v>0</v>
      </c>
      <c r="K3572">
        <v>8.0714600000000001</v>
      </c>
      <c r="L3572">
        <v>4.9168000000000003E-2</v>
      </c>
      <c r="M3572">
        <v>193.706515</v>
      </c>
      <c r="N3572">
        <v>-181.62392399999999</v>
      </c>
      <c r="O3572">
        <v>1.5743860000000001</v>
      </c>
      <c r="P3572">
        <v>193.68435700000001</v>
      </c>
      <c r="Q3572">
        <v>-181.582336</v>
      </c>
      <c r="R3572">
        <v>1.571267</v>
      </c>
      <c r="S3572">
        <v>4.7122200000000003</v>
      </c>
      <c r="T3572">
        <v>3.1189999999999998E-3</v>
      </c>
    </row>
    <row r="3573" spans="1:20" x14ac:dyDescent="0.25">
      <c r="A3573">
        <v>3571</v>
      </c>
      <c r="B3573">
        <v>6</v>
      </c>
      <c r="C3573">
        <v>-1</v>
      </c>
      <c r="D3573" t="s">
        <v>91</v>
      </c>
      <c r="E3573" t="s">
        <v>202</v>
      </c>
      <c r="F3573">
        <v>0.17161999999999999</v>
      </c>
      <c r="G3573">
        <v>-1</v>
      </c>
      <c r="H3573">
        <v>378.089</v>
      </c>
      <c r="I3573">
        <v>-1</v>
      </c>
      <c r="J3573">
        <v>0</v>
      </c>
      <c r="K3573">
        <v>8.0633850000000002</v>
      </c>
      <c r="L3573">
        <v>-4.9194000000000002E-2</v>
      </c>
      <c r="M3573">
        <v>193.67721599999999</v>
      </c>
      <c r="N3573">
        <v>-180.85295300000001</v>
      </c>
      <c r="O3573">
        <v>1.5710809999999999</v>
      </c>
      <c r="P3573">
        <v>193.68403599999999</v>
      </c>
      <c r="Q3573">
        <v>-180.85633899999999</v>
      </c>
      <c r="R3573">
        <v>1.5707500000000001</v>
      </c>
      <c r="S3573">
        <v>0.76144800000000001</v>
      </c>
      <c r="T3573">
        <v>3.3100000000000002E-4</v>
      </c>
    </row>
    <row r="3574" spans="1:20" x14ac:dyDescent="0.25">
      <c r="A3574">
        <v>3572</v>
      </c>
      <c r="B3574">
        <v>6</v>
      </c>
      <c r="C3574">
        <v>-1</v>
      </c>
      <c r="D3574" t="s">
        <v>91</v>
      </c>
      <c r="E3574" t="s">
        <v>202</v>
      </c>
      <c r="F3574">
        <v>0.26367200000000002</v>
      </c>
      <c r="G3574">
        <v>-1</v>
      </c>
      <c r="H3574">
        <v>366.97399999999999</v>
      </c>
      <c r="I3574">
        <v>-1</v>
      </c>
      <c r="J3574">
        <v>0</v>
      </c>
      <c r="K3574">
        <v>8.0584600000000002</v>
      </c>
      <c r="L3574">
        <v>-4.9059999999999999E-2</v>
      </c>
      <c r="M3574">
        <v>193.690291</v>
      </c>
      <c r="N3574">
        <v>-179.89581799999999</v>
      </c>
      <c r="O3574">
        <v>1.5708009999999999</v>
      </c>
      <c r="P3574">
        <v>193.68379200000001</v>
      </c>
      <c r="Q3574">
        <v>-179.88916</v>
      </c>
      <c r="R3574">
        <v>1.570746</v>
      </c>
      <c r="S3574">
        <v>0.930427</v>
      </c>
      <c r="T3574">
        <v>5.5999999999999999E-5</v>
      </c>
    </row>
    <row r="3575" spans="1:20" x14ac:dyDescent="0.25">
      <c r="A3575">
        <v>3573</v>
      </c>
      <c r="B3575">
        <v>6</v>
      </c>
      <c r="C3575">
        <v>-1</v>
      </c>
      <c r="D3575" t="s">
        <v>91</v>
      </c>
      <c r="E3575" t="s">
        <v>202</v>
      </c>
      <c r="F3575">
        <v>9.4485E-2</v>
      </c>
      <c r="G3575">
        <v>-1</v>
      </c>
      <c r="H3575">
        <v>288.072</v>
      </c>
      <c r="I3575">
        <v>-1</v>
      </c>
      <c r="J3575">
        <v>0</v>
      </c>
      <c r="K3575">
        <v>8.0601780000000005</v>
      </c>
      <c r="L3575">
        <v>4.9001999999999997E-2</v>
      </c>
      <c r="M3575">
        <v>193.70393300000001</v>
      </c>
      <c r="N3575">
        <v>-179.15796499999999</v>
      </c>
      <c r="O3575">
        <v>1.5676140000000001</v>
      </c>
      <c r="P3575">
        <v>193.68379200000001</v>
      </c>
      <c r="Q3575">
        <v>-179.163849</v>
      </c>
      <c r="R3575">
        <v>1.5712360000000001</v>
      </c>
      <c r="S3575">
        <v>2.0982449999999999</v>
      </c>
      <c r="T3575">
        <v>3.6210000000000001E-3</v>
      </c>
    </row>
    <row r="3576" spans="1:20" x14ac:dyDescent="0.25">
      <c r="A3576">
        <v>3574</v>
      </c>
      <c r="B3576">
        <v>6</v>
      </c>
      <c r="C3576">
        <v>-1</v>
      </c>
      <c r="D3576" t="s">
        <v>91</v>
      </c>
      <c r="E3576" t="s">
        <v>202</v>
      </c>
      <c r="F3576">
        <v>5.5315999999999997E-2</v>
      </c>
      <c r="G3576">
        <v>-1</v>
      </c>
      <c r="H3576">
        <v>428.52199999999999</v>
      </c>
      <c r="I3576">
        <v>-1</v>
      </c>
      <c r="J3576">
        <v>0</v>
      </c>
      <c r="K3576">
        <v>8.065137</v>
      </c>
      <c r="L3576">
        <v>4.9831E-2</v>
      </c>
      <c r="M3576">
        <v>193.68558300000001</v>
      </c>
      <c r="N3576">
        <v>-178.175355</v>
      </c>
      <c r="O3576">
        <v>1.572195</v>
      </c>
      <c r="P3576">
        <v>193.68356299999999</v>
      </c>
      <c r="Q3576">
        <v>-178.19628900000001</v>
      </c>
      <c r="R3576">
        <v>1.571283</v>
      </c>
      <c r="S3576">
        <v>2.1031620000000002</v>
      </c>
      <c r="T3576">
        <v>9.1200000000000005E-4</v>
      </c>
    </row>
    <row r="3577" spans="1:20" x14ac:dyDescent="0.25">
      <c r="A3577">
        <v>3575</v>
      </c>
      <c r="B3577">
        <v>6</v>
      </c>
      <c r="C3577">
        <v>-1</v>
      </c>
      <c r="D3577" t="s">
        <v>91</v>
      </c>
      <c r="E3577" t="s">
        <v>202</v>
      </c>
      <c r="F3577">
        <v>2.6620000000000001E-2</v>
      </c>
      <c r="G3577">
        <v>-1</v>
      </c>
      <c r="H3577">
        <v>399.47199999999998</v>
      </c>
      <c r="I3577">
        <v>-1</v>
      </c>
      <c r="J3577">
        <v>0</v>
      </c>
      <c r="K3577">
        <v>8.0674250000000001</v>
      </c>
      <c r="L3577">
        <v>-4.8861000000000002E-2</v>
      </c>
      <c r="M3577">
        <v>193.67358100000001</v>
      </c>
      <c r="N3577">
        <v>-177.46104399999999</v>
      </c>
      <c r="O3577">
        <v>1.571401</v>
      </c>
      <c r="P3577">
        <v>193.683243</v>
      </c>
      <c r="Q3577">
        <v>-177.470291</v>
      </c>
      <c r="R3577">
        <v>1.570818</v>
      </c>
      <c r="S3577">
        <v>1.3374470000000001</v>
      </c>
      <c r="T3577">
        <v>5.8200000000000005E-4</v>
      </c>
    </row>
    <row r="3578" spans="1:20" x14ac:dyDescent="0.25">
      <c r="A3578">
        <v>3576</v>
      </c>
      <c r="B3578">
        <v>6</v>
      </c>
      <c r="C3578">
        <v>-1</v>
      </c>
      <c r="D3578" t="s">
        <v>91</v>
      </c>
      <c r="E3578" t="s">
        <v>202</v>
      </c>
      <c r="F3578">
        <v>8.5847999999999994E-2</v>
      </c>
      <c r="G3578">
        <v>-1</v>
      </c>
      <c r="H3578">
        <v>293.98</v>
      </c>
      <c r="I3578">
        <v>-1</v>
      </c>
      <c r="J3578">
        <v>0</v>
      </c>
      <c r="K3578">
        <v>8.0673949999999994</v>
      </c>
      <c r="L3578">
        <v>4.9750999999999997E-2</v>
      </c>
      <c r="M3578">
        <v>193.74740399999999</v>
      </c>
      <c r="N3578">
        <v>-176.74822900000001</v>
      </c>
      <c r="O3578">
        <v>1.5751200000000001</v>
      </c>
      <c r="P3578">
        <v>193.68319700000001</v>
      </c>
      <c r="Q3578">
        <v>-176.74414100000001</v>
      </c>
      <c r="R3578">
        <v>1.5713280000000001</v>
      </c>
      <c r="S3578">
        <v>6.4336869999999999</v>
      </c>
      <c r="T3578">
        <v>3.7919999999999998E-3</v>
      </c>
    </row>
    <row r="3579" spans="1:20" x14ac:dyDescent="0.25">
      <c r="A3579">
        <v>3577</v>
      </c>
      <c r="B3579">
        <v>6</v>
      </c>
      <c r="C3579">
        <v>-1</v>
      </c>
      <c r="D3579" t="s">
        <v>91</v>
      </c>
      <c r="E3579" t="s">
        <v>202</v>
      </c>
      <c r="F3579">
        <v>2.1835E-2</v>
      </c>
      <c r="G3579">
        <v>-1</v>
      </c>
      <c r="H3579">
        <v>309.16000000000003</v>
      </c>
      <c r="I3579">
        <v>-1</v>
      </c>
      <c r="J3579">
        <v>0</v>
      </c>
      <c r="K3579">
        <v>8.0658829999999995</v>
      </c>
      <c r="L3579">
        <v>-4.9647999999999998E-2</v>
      </c>
      <c r="M3579">
        <v>193.65625600000001</v>
      </c>
      <c r="N3579">
        <v>-175.99352099999999</v>
      </c>
      <c r="O3579">
        <v>1.5713520000000001</v>
      </c>
      <c r="P3579">
        <v>193.68284600000001</v>
      </c>
      <c r="Q3579">
        <v>-176.018158</v>
      </c>
      <c r="R3579">
        <v>1.570843</v>
      </c>
      <c r="S3579">
        <v>3.6249790000000002</v>
      </c>
      <c r="T3579">
        <v>5.0900000000000001E-4</v>
      </c>
    </row>
    <row r="3580" spans="1:20" x14ac:dyDescent="0.25">
      <c r="A3580">
        <v>3578</v>
      </c>
      <c r="B3580">
        <v>6</v>
      </c>
      <c r="C3580">
        <v>-1</v>
      </c>
      <c r="D3580" t="s">
        <v>91</v>
      </c>
      <c r="E3580" t="s">
        <v>202</v>
      </c>
      <c r="F3580">
        <v>0.14712</v>
      </c>
      <c r="G3580">
        <v>-1</v>
      </c>
      <c r="H3580">
        <v>443.41500000000002</v>
      </c>
      <c r="I3580">
        <v>-1</v>
      </c>
      <c r="J3580">
        <v>0</v>
      </c>
      <c r="K3580">
        <v>8.0642399999999999</v>
      </c>
      <c r="L3580">
        <v>4.8966000000000003E-2</v>
      </c>
      <c r="M3580">
        <v>193.68836300000001</v>
      </c>
      <c r="N3580">
        <v>-175.29784599999999</v>
      </c>
      <c r="O3580">
        <v>1.5738209999999999</v>
      </c>
      <c r="P3580">
        <v>193.68283099999999</v>
      </c>
      <c r="Q3580">
        <v>-175.292328</v>
      </c>
      <c r="R3580">
        <v>1.5713189999999999</v>
      </c>
      <c r="S3580">
        <v>0.78137299999999998</v>
      </c>
      <c r="T3580">
        <v>2.5019999999999999E-3</v>
      </c>
    </row>
    <row r="3581" spans="1:20" x14ac:dyDescent="0.25">
      <c r="A3581">
        <v>3579</v>
      </c>
      <c r="B3581">
        <v>5</v>
      </c>
      <c r="C3581">
        <v>-1</v>
      </c>
      <c r="D3581" t="s">
        <v>92</v>
      </c>
      <c r="E3581" t="s">
        <v>202</v>
      </c>
      <c r="F3581">
        <v>2.4797E-2</v>
      </c>
      <c r="G3581">
        <v>-1</v>
      </c>
      <c r="H3581">
        <v>356.149</v>
      </c>
      <c r="I3581">
        <v>-1</v>
      </c>
      <c r="J3581">
        <v>0</v>
      </c>
      <c r="K3581">
        <v>8.0634409999999992</v>
      </c>
      <c r="L3581">
        <v>4.9008999999999997E-2</v>
      </c>
      <c r="M3581">
        <v>193.675262</v>
      </c>
      <c r="N3581">
        <v>-174.308493</v>
      </c>
      <c r="O3581">
        <v>1.5736570000000001</v>
      </c>
      <c r="P3581">
        <v>193.68258700000001</v>
      </c>
      <c r="Q3581">
        <v>-174.32466099999999</v>
      </c>
      <c r="R3581">
        <v>1.5713159999999999</v>
      </c>
      <c r="S3581">
        <v>1.775053</v>
      </c>
      <c r="T3581">
        <v>2.3410000000000002E-3</v>
      </c>
    </row>
    <row r="3582" spans="1:20" x14ac:dyDescent="0.25">
      <c r="A3582">
        <v>3580</v>
      </c>
      <c r="B3582">
        <v>5</v>
      </c>
      <c r="C3582">
        <v>-1</v>
      </c>
      <c r="D3582" t="s">
        <v>92</v>
      </c>
      <c r="E3582" t="s">
        <v>202</v>
      </c>
      <c r="F3582">
        <v>0.16373499999999999</v>
      </c>
      <c r="G3582">
        <v>-1</v>
      </c>
      <c r="H3582">
        <v>1029.7329999999999</v>
      </c>
      <c r="I3582">
        <v>-1</v>
      </c>
      <c r="J3582">
        <v>0</v>
      </c>
      <c r="K3582">
        <v>8.0639330000000005</v>
      </c>
      <c r="L3582">
        <v>-4.9722000000000002E-2</v>
      </c>
      <c r="M3582">
        <v>193.60247899999999</v>
      </c>
      <c r="N3582">
        <v>-173.53396499999999</v>
      </c>
      <c r="O3582">
        <v>1.5748150000000001</v>
      </c>
      <c r="P3582">
        <v>193.682266</v>
      </c>
      <c r="Q3582">
        <v>-173.59887699999999</v>
      </c>
      <c r="R3582">
        <v>1.570811</v>
      </c>
      <c r="S3582">
        <v>10.285693999999999</v>
      </c>
      <c r="T3582">
        <v>4.0029999999999996E-3</v>
      </c>
    </row>
    <row r="3583" spans="1:20" x14ac:dyDescent="0.25">
      <c r="A3583">
        <v>3581</v>
      </c>
      <c r="B3583">
        <v>5</v>
      </c>
      <c r="C3583">
        <v>-1</v>
      </c>
      <c r="D3583" t="s">
        <v>92</v>
      </c>
      <c r="E3583" t="s">
        <v>202</v>
      </c>
      <c r="F3583">
        <v>5.0223999999999998E-2</v>
      </c>
      <c r="G3583">
        <v>-1</v>
      </c>
      <c r="H3583">
        <v>333.83100000000002</v>
      </c>
      <c r="I3583">
        <v>-1</v>
      </c>
      <c r="J3583">
        <v>0</v>
      </c>
      <c r="K3583">
        <v>8.0647210000000005</v>
      </c>
      <c r="L3583">
        <v>4.9057000000000003E-2</v>
      </c>
      <c r="M3583">
        <v>193.63574399999999</v>
      </c>
      <c r="N3583">
        <v>-172.82512299999999</v>
      </c>
      <c r="O3583">
        <v>1.5712060000000001</v>
      </c>
      <c r="P3583">
        <v>193.68223599999999</v>
      </c>
      <c r="Q3583">
        <v>-172.87307699999999</v>
      </c>
      <c r="R3583">
        <v>1.5713140000000001</v>
      </c>
      <c r="S3583">
        <v>6.6791359999999997</v>
      </c>
      <c r="T3583">
        <v>1.08E-4</v>
      </c>
    </row>
    <row r="3584" spans="1:20" x14ac:dyDescent="0.25">
      <c r="A3584">
        <v>3582</v>
      </c>
      <c r="B3584">
        <v>5</v>
      </c>
      <c r="C3584">
        <v>-1</v>
      </c>
      <c r="D3584" t="s">
        <v>92</v>
      </c>
      <c r="E3584" t="s">
        <v>202</v>
      </c>
      <c r="F3584">
        <v>7.9337000000000005E-2</v>
      </c>
      <c r="G3584">
        <v>-1</v>
      </c>
      <c r="H3584">
        <v>759.65800000000002</v>
      </c>
      <c r="I3584">
        <v>-1</v>
      </c>
      <c r="J3584">
        <v>0</v>
      </c>
      <c r="K3584">
        <v>8.0653590000000008</v>
      </c>
      <c r="L3584">
        <v>4.9013000000000001E-2</v>
      </c>
      <c r="M3584">
        <v>193.670772</v>
      </c>
      <c r="N3584">
        <v>-171.90960699999999</v>
      </c>
      <c r="O3584">
        <v>1.5708089999999999</v>
      </c>
      <c r="P3584">
        <v>193.682007</v>
      </c>
      <c r="Q3584">
        <v>-171.90535</v>
      </c>
      <c r="R3584">
        <v>1.5713159999999999</v>
      </c>
      <c r="S3584">
        <v>1.2014959999999999</v>
      </c>
      <c r="T3584">
        <v>5.0699999999999996E-4</v>
      </c>
    </row>
    <row r="3585" spans="1:20" x14ac:dyDescent="0.25">
      <c r="A3585">
        <v>3583</v>
      </c>
      <c r="B3585">
        <v>5</v>
      </c>
      <c r="C3585">
        <v>-1</v>
      </c>
      <c r="D3585" t="s">
        <v>92</v>
      </c>
      <c r="E3585" t="s">
        <v>202</v>
      </c>
      <c r="F3585">
        <v>7.7966999999999995E-2</v>
      </c>
      <c r="G3585">
        <v>-1</v>
      </c>
      <c r="H3585">
        <v>313.73200000000003</v>
      </c>
      <c r="I3585">
        <v>-1</v>
      </c>
      <c r="J3585">
        <v>0</v>
      </c>
      <c r="K3585">
        <v>8.1061730000000001</v>
      </c>
      <c r="L3585">
        <v>-4.7113000000000002E-2</v>
      </c>
      <c r="M3585">
        <v>193.676198</v>
      </c>
      <c r="N3585">
        <v>-171.17991599999999</v>
      </c>
      <c r="O3585">
        <v>1.571313</v>
      </c>
      <c r="P3585">
        <v>193.68161000000001</v>
      </c>
      <c r="Q3585">
        <v>-171.17836</v>
      </c>
      <c r="R3585">
        <v>1.570864</v>
      </c>
      <c r="S3585">
        <v>0.56311599999999995</v>
      </c>
      <c r="T3585">
        <v>4.4900000000000002E-4</v>
      </c>
    </row>
    <row r="3586" spans="1:20" x14ac:dyDescent="0.25">
      <c r="A3586">
        <v>3584</v>
      </c>
      <c r="B3586">
        <v>4</v>
      </c>
      <c r="C3586">
        <v>-1</v>
      </c>
      <c r="D3586" t="s">
        <v>93</v>
      </c>
      <c r="E3586" t="s">
        <v>202</v>
      </c>
      <c r="F3586">
        <v>7.5771000000000005E-2</v>
      </c>
      <c r="G3586">
        <v>-1</v>
      </c>
      <c r="H3586">
        <v>337.55700000000002</v>
      </c>
      <c r="I3586">
        <v>-1</v>
      </c>
      <c r="J3586">
        <v>0</v>
      </c>
      <c r="K3586">
        <v>8.3154489999999992</v>
      </c>
      <c r="L3586">
        <v>4.2424999999999997E-2</v>
      </c>
      <c r="M3586">
        <v>193.56036499999999</v>
      </c>
      <c r="N3586">
        <v>-170.35198700000001</v>
      </c>
      <c r="O3586">
        <v>1.567895</v>
      </c>
      <c r="P3586">
        <v>193.68159499999999</v>
      </c>
      <c r="Q3586">
        <v>-170.43946800000001</v>
      </c>
      <c r="R3586">
        <v>1.571283</v>
      </c>
      <c r="S3586">
        <v>14.949844000000001</v>
      </c>
      <c r="T3586">
        <v>3.388E-3</v>
      </c>
    </row>
    <row r="3587" spans="1:20" x14ac:dyDescent="0.25">
      <c r="A3587">
        <v>3585</v>
      </c>
      <c r="B3587">
        <v>4</v>
      </c>
      <c r="C3587">
        <v>-1</v>
      </c>
      <c r="D3587" t="s">
        <v>93</v>
      </c>
      <c r="E3587" t="s">
        <v>202</v>
      </c>
      <c r="F3587">
        <v>0.14027400000000001</v>
      </c>
      <c r="G3587">
        <v>-1</v>
      </c>
      <c r="H3587">
        <v>474.911</v>
      </c>
      <c r="I3587">
        <v>-1</v>
      </c>
      <c r="J3587">
        <v>0</v>
      </c>
      <c r="K3587">
        <v>8.6560959999999998</v>
      </c>
      <c r="L3587">
        <v>-3.9116999999999999E-2</v>
      </c>
      <c r="M3587">
        <v>193.67534599999999</v>
      </c>
      <c r="N3587">
        <v>-169.67503199999999</v>
      </c>
      <c r="O3587">
        <v>1.5704549999999999</v>
      </c>
      <c r="P3587">
        <v>193.681366</v>
      </c>
      <c r="Q3587">
        <v>-169.67468299999999</v>
      </c>
      <c r="R3587">
        <v>1.570808</v>
      </c>
      <c r="S3587">
        <v>0.60303099999999998</v>
      </c>
      <c r="T3587">
        <v>3.5300000000000002E-4</v>
      </c>
    </row>
    <row r="3588" spans="1:20" x14ac:dyDescent="0.25">
      <c r="A3588">
        <v>3586</v>
      </c>
      <c r="B3588">
        <v>4</v>
      </c>
      <c r="C3588">
        <v>-1</v>
      </c>
      <c r="D3588" t="s">
        <v>93</v>
      </c>
      <c r="E3588" t="s">
        <v>202</v>
      </c>
      <c r="F3588">
        <v>5.5351999999999998E-2</v>
      </c>
      <c r="G3588">
        <v>-1</v>
      </c>
      <c r="H3588">
        <v>267.67099999999999</v>
      </c>
      <c r="I3588">
        <v>-1</v>
      </c>
      <c r="J3588">
        <v>0</v>
      </c>
      <c r="K3588">
        <v>9.2208880000000004</v>
      </c>
      <c r="L3588">
        <v>-3.3253999999999999E-2</v>
      </c>
      <c r="M3588">
        <v>193.68217300000001</v>
      </c>
      <c r="N3588">
        <v>-168.62917100000001</v>
      </c>
      <c r="O3588">
        <v>1.5742700000000001</v>
      </c>
      <c r="P3588">
        <v>193.68128999999999</v>
      </c>
      <c r="Q3588">
        <v>-168.59999099999999</v>
      </c>
      <c r="R3588">
        <v>1.570754</v>
      </c>
      <c r="S3588">
        <v>2.9193760000000002</v>
      </c>
      <c r="T3588">
        <v>3.516E-3</v>
      </c>
    </row>
    <row r="3589" spans="1:20" x14ac:dyDescent="0.25">
      <c r="A3589">
        <v>3587</v>
      </c>
      <c r="B3589">
        <v>3</v>
      </c>
      <c r="C3589">
        <v>-1</v>
      </c>
      <c r="D3589" t="s">
        <v>94</v>
      </c>
      <c r="E3589" t="s">
        <v>202</v>
      </c>
      <c r="F3589">
        <v>3.9889000000000001E-2</v>
      </c>
      <c r="G3589">
        <v>-1</v>
      </c>
      <c r="H3589">
        <v>355.24400000000003</v>
      </c>
      <c r="I3589">
        <v>-1</v>
      </c>
      <c r="J3589">
        <v>0</v>
      </c>
      <c r="K3589">
        <v>9.6874850000000006</v>
      </c>
      <c r="L3589">
        <v>2.6807999999999998E-2</v>
      </c>
      <c r="M3589">
        <v>193.78910099999999</v>
      </c>
      <c r="N3589">
        <v>-167.806186</v>
      </c>
      <c r="O3589">
        <v>1.567582</v>
      </c>
      <c r="P3589">
        <v>193.681229</v>
      </c>
      <c r="Q3589">
        <v>-167.74688699999999</v>
      </c>
      <c r="R3589">
        <v>1.571053</v>
      </c>
      <c r="S3589">
        <v>12.309656</v>
      </c>
      <c r="T3589">
        <v>3.47E-3</v>
      </c>
    </row>
    <row r="3590" spans="1:20" x14ac:dyDescent="0.25">
      <c r="A3590">
        <v>3588</v>
      </c>
      <c r="B3590">
        <v>3</v>
      </c>
      <c r="C3590">
        <v>-1</v>
      </c>
      <c r="D3590" t="s">
        <v>94</v>
      </c>
      <c r="E3590" t="s">
        <v>202</v>
      </c>
      <c r="F3590">
        <v>1.7552000000000002E-2</v>
      </c>
      <c r="G3590">
        <v>-1</v>
      </c>
      <c r="H3590">
        <v>357.06099999999998</v>
      </c>
      <c r="I3590">
        <v>-1</v>
      </c>
      <c r="J3590">
        <v>0</v>
      </c>
      <c r="K3590">
        <v>10.180531999999999</v>
      </c>
      <c r="L3590">
        <v>-1.8522E-2</v>
      </c>
      <c r="M3590">
        <v>193.73371900000001</v>
      </c>
      <c r="N3590">
        <v>-166.90102099999999</v>
      </c>
      <c r="O3590">
        <v>1.5713839999999999</v>
      </c>
      <c r="P3590">
        <v>193.680969</v>
      </c>
      <c r="Q3590">
        <v>-166.850403</v>
      </c>
      <c r="R3590">
        <v>1.570827</v>
      </c>
      <c r="S3590">
        <v>7.310778</v>
      </c>
      <c r="T3590">
        <v>5.5599999999999996E-4</v>
      </c>
    </row>
    <row r="3591" spans="1:20" x14ac:dyDescent="0.25">
      <c r="A3591">
        <v>3589</v>
      </c>
      <c r="B3591">
        <v>3</v>
      </c>
      <c r="C3591">
        <v>-1</v>
      </c>
      <c r="D3591" t="s">
        <v>94</v>
      </c>
      <c r="E3591" t="s">
        <v>202</v>
      </c>
      <c r="F3591">
        <v>6.6057000000000005E-2</v>
      </c>
      <c r="G3591">
        <v>-1</v>
      </c>
      <c r="H3591">
        <v>308.685</v>
      </c>
      <c r="I3591">
        <v>-1</v>
      </c>
      <c r="J3591">
        <v>0</v>
      </c>
      <c r="K3591">
        <v>10.819514</v>
      </c>
      <c r="L3591">
        <v>-1.4733E-2</v>
      </c>
      <c r="M3591">
        <v>193.70616899999999</v>
      </c>
      <c r="N3591">
        <v>-165.547676</v>
      </c>
      <c r="O3591">
        <v>1.567134</v>
      </c>
      <c r="P3591">
        <v>193.68083200000001</v>
      </c>
      <c r="Q3591">
        <v>-165.58686800000001</v>
      </c>
      <c r="R3591">
        <v>1.5708059999999999</v>
      </c>
      <c r="S3591">
        <v>4.6669260000000001</v>
      </c>
      <c r="T3591">
        <v>3.6719999999999999E-3</v>
      </c>
    </row>
    <row r="3592" spans="1:20" x14ac:dyDescent="0.25">
      <c r="A3592">
        <v>3590</v>
      </c>
      <c r="B3592">
        <v>3</v>
      </c>
      <c r="C3592">
        <v>-1</v>
      </c>
      <c r="D3592" t="s">
        <v>94</v>
      </c>
      <c r="E3592" t="s">
        <v>202</v>
      </c>
      <c r="F3592">
        <v>2.7144999999999999E-2</v>
      </c>
      <c r="G3592">
        <v>-1</v>
      </c>
      <c r="H3592">
        <v>292.53899999999999</v>
      </c>
      <c r="I3592">
        <v>-1</v>
      </c>
      <c r="J3592">
        <v>0</v>
      </c>
      <c r="K3592">
        <v>11.284103999999999</v>
      </c>
      <c r="L3592">
        <v>3.7680000000000001E-3</v>
      </c>
      <c r="M3592">
        <v>193.54495600000001</v>
      </c>
      <c r="N3592">
        <v>-164.47404</v>
      </c>
      <c r="O3592">
        <v>1.5684340000000001</v>
      </c>
      <c r="P3592">
        <v>193.681152</v>
      </c>
      <c r="Q3592">
        <v>-164.589844</v>
      </c>
      <c r="R3592">
        <v>1.570621</v>
      </c>
      <c r="S3592">
        <v>17.877365000000001</v>
      </c>
      <c r="T3592">
        <v>2.1879999999999998E-3</v>
      </c>
    </row>
    <row r="3593" spans="1:20" x14ac:dyDescent="0.25">
      <c r="A3593">
        <v>3591</v>
      </c>
      <c r="B3593">
        <v>3</v>
      </c>
      <c r="C3593">
        <v>-1</v>
      </c>
      <c r="D3593" t="s">
        <v>94</v>
      </c>
      <c r="E3593" t="s">
        <v>202</v>
      </c>
      <c r="F3593">
        <v>4.4971999999999998E-2</v>
      </c>
      <c r="G3593">
        <v>-1</v>
      </c>
      <c r="H3593">
        <v>273.36500000000001</v>
      </c>
      <c r="I3593">
        <v>-1</v>
      </c>
      <c r="J3593">
        <v>0</v>
      </c>
      <c r="K3593">
        <v>11.733345</v>
      </c>
      <c r="L3593">
        <v>-6.881E-3</v>
      </c>
      <c r="M3593">
        <v>193.58944199999999</v>
      </c>
      <c r="N3593">
        <v>-163.50299899999999</v>
      </c>
      <c r="O3593">
        <v>1.5656479999999999</v>
      </c>
      <c r="P3593">
        <v>193.68159499999999</v>
      </c>
      <c r="Q3593">
        <v>-163.55169699999999</v>
      </c>
      <c r="R3593">
        <v>1.570309</v>
      </c>
      <c r="S3593">
        <v>10.422885000000001</v>
      </c>
      <c r="T3593">
        <v>4.6620000000000003E-3</v>
      </c>
    </row>
    <row r="3594" spans="1:20" x14ac:dyDescent="0.25">
      <c r="A3594">
        <v>3592</v>
      </c>
      <c r="B3594">
        <v>3</v>
      </c>
      <c r="C3594">
        <v>-1</v>
      </c>
      <c r="D3594" t="s">
        <v>94</v>
      </c>
      <c r="E3594" t="s">
        <v>202</v>
      </c>
      <c r="F3594">
        <v>3.9599000000000002E-2</v>
      </c>
      <c r="G3594">
        <v>-1</v>
      </c>
      <c r="H3594">
        <v>369.56700000000001</v>
      </c>
      <c r="I3594">
        <v>-1</v>
      </c>
      <c r="J3594">
        <v>0</v>
      </c>
      <c r="K3594">
        <v>12.309976000000001</v>
      </c>
      <c r="L3594">
        <v>-1.931E-3</v>
      </c>
      <c r="M3594">
        <v>193.84575000000001</v>
      </c>
      <c r="N3594">
        <v>-162.26348400000001</v>
      </c>
      <c r="O3594">
        <v>1.5709690000000001</v>
      </c>
      <c r="P3594">
        <v>193.68248</v>
      </c>
      <c r="Q3594">
        <v>-162.10600299999999</v>
      </c>
      <c r="R3594">
        <v>1.5701270000000001</v>
      </c>
      <c r="S3594">
        <v>22.684270000000001</v>
      </c>
      <c r="T3594">
        <v>8.4199999999999998E-4</v>
      </c>
    </row>
    <row r="3595" spans="1:20" x14ac:dyDescent="0.25">
      <c r="A3595">
        <v>3593</v>
      </c>
      <c r="B3595">
        <v>3</v>
      </c>
      <c r="C3595">
        <v>-1</v>
      </c>
      <c r="D3595" t="s">
        <v>94</v>
      </c>
      <c r="E3595" t="s">
        <v>202</v>
      </c>
      <c r="F3595">
        <v>9.5358999999999999E-2</v>
      </c>
      <c r="G3595">
        <v>-1</v>
      </c>
      <c r="H3595">
        <v>318.33600000000001</v>
      </c>
      <c r="I3595">
        <v>-1</v>
      </c>
      <c r="J3595">
        <v>0</v>
      </c>
      <c r="K3595">
        <v>12.729549</v>
      </c>
      <c r="L3595">
        <v>-1.14E-3</v>
      </c>
      <c r="M3595">
        <v>193.655655</v>
      </c>
      <c r="N3595">
        <v>-160.914896</v>
      </c>
      <c r="O3595">
        <v>1.5738799999999999</v>
      </c>
      <c r="P3595">
        <v>193.68330399999999</v>
      </c>
      <c r="Q3595">
        <v>-160.97705099999999</v>
      </c>
      <c r="R3595">
        <v>1.570033</v>
      </c>
      <c r="S3595">
        <v>6.802746</v>
      </c>
      <c r="T3595">
        <v>3.8470000000000002E-3</v>
      </c>
    </row>
    <row r="3596" spans="1:20" x14ac:dyDescent="0.25">
      <c r="A3596">
        <v>3594</v>
      </c>
      <c r="B3596">
        <v>3</v>
      </c>
      <c r="C3596">
        <v>-1</v>
      </c>
      <c r="D3596" t="s">
        <v>94</v>
      </c>
      <c r="E3596" t="s">
        <v>202</v>
      </c>
      <c r="F3596">
        <v>7.3497999999999994E-2</v>
      </c>
      <c r="G3596">
        <v>-1</v>
      </c>
      <c r="H3596">
        <v>336.60500000000002</v>
      </c>
      <c r="I3596">
        <v>-1</v>
      </c>
      <c r="J3596">
        <v>0</v>
      </c>
      <c r="K3596">
        <v>13.065951</v>
      </c>
      <c r="L3596">
        <v>-1.549E-3</v>
      </c>
      <c r="M3596">
        <v>193.613247</v>
      </c>
      <c r="N3596">
        <v>-159.74513300000001</v>
      </c>
      <c r="O3596">
        <v>1.569707</v>
      </c>
      <c r="P3596">
        <v>193.68431100000001</v>
      </c>
      <c r="Q3596">
        <v>-159.813019</v>
      </c>
      <c r="R3596">
        <v>1.5699179999999999</v>
      </c>
      <c r="S3596">
        <v>9.8277479999999997</v>
      </c>
      <c r="T3596">
        <v>2.1100000000000001E-4</v>
      </c>
    </row>
    <row r="3597" spans="1:20" x14ac:dyDescent="0.25">
      <c r="A3597">
        <v>3595</v>
      </c>
      <c r="B3597">
        <v>3</v>
      </c>
      <c r="C3597">
        <v>-1</v>
      </c>
      <c r="D3597" t="s">
        <v>94</v>
      </c>
      <c r="E3597" t="s">
        <v>202</v>
      </c>
      <c r="F3597">
        <v>1.7531999999999999E-2</v>
      </c>
      <c r="G3597">
        <v>-1</v>
      </c>
      <c r="H3597">
        <v>359.267</v>
      </c>
      <c r="I3597">
        <v>-1</v>
      </c>
      <c r="J3597">
        <v>0</v>
      </c>
      <c r="K3597">
        <v>13.032178</v>
      </c>
      <c r="L3597">
        <v>-1.005E-3</v>
      </c>
      <c r="M3597">
        <v>193.71752599999999</v>
      </c>
      <c r="N3597">
        <v>-158.24248800000001</v>
      </c>
      <c r="O3597">
        <v>1.571766</v>
      </c>
      <c r="P3597">
        <v>193.68583699999999</v>
      </c>
      <c r="Q3597">
        <v>-158.24144000000001</v>
      </c>
      <c r="R3597">
        <v>1.5697950000000001</v>
      </c>
      <c r="S3597">
        <v>3.1706490000000001</v>
      </c>
      <c r="T3597">
        <v>1.9710000000000001E-3</v>
      </c>
    </row>
    <row r="3598" spans="1:20" x14ac:dyDescent="0.25">
      <c r="A3598">
        <v>3596</v>
      </c>
      <c r="B3598">
        <v>3</v>
      </c>
      <c r="C3598">
        <v>-1</v>
      </c>
      <c r="D3598" t="s">
        <v>94</v>
      </c>
      <c r="E3598" t="s">
        <v>202</v>
      </c>
      <c r="F3598">
        <v>6.7759999999999999E-3</v>
      </c>
      <c r="G3598">
        <v>-1</v>
      </c>
      <c r="H3598">
        <v>422.423</v>
      </c>
      <c r="I3598">
        <v>-1</v>
      </c>
      <c r="J3598">
        <v>0</v>
      </c>
      <c r="K3598">
        <v>12.724223</v>
      </c>
      <c r="L3598">
        <v>-1.1E-5</v>
      </c>
      <c r="M3598">
        <v>193.69947500000001</v>
      </c>
      <c r="N3598">
        <v>-157.09618699999999</v>
      </c>
      <c r="O3598">
        <v>1.5696000000000001</v>
      </c>
      <c r="P3598">
        <v>193.687073</v>
      </c>
      <c r="Q3598">
        <v>-157.08322100000001</v>
      </c>
      <c r="R3598">
        <v>1.569726</v>
      </c>
      <c r="S3598">
        <v>1.7941720000000001</v>
      </c>
      <c r="T3598">
        <v>1.26E-4</v>
      </c>
    </row>
    <row r="3599" spans="1:20" x14ac:dyDescent="0.25">
      <c r="A3599">
        <v>3597</v>
      </c>
      <c r="B3599">
        <v>3</v>
      </c>
      <c r="C3599">
        <v>-1</v>
      </c>
      <c r="D3599" t="s">
        <v>94</v>
      </c>
      <c r="E3599" t="s">
        <v>202</v>
      </c>
      <c r="F3599">
        <v>0.156806</v>
      </c>
      <c r="G3599">
        <v>-1</v>
      </c>
      <c r="H3599">
        <v>499.20100000000002</v>
      </c>
      <c r="I3599">
        <v>-1</v>
      </c>
      <c r="J3599">
        <v>0</v>
      </c>
      <c r="K3599">
        <v>12.349705</v>
      </c>
      <c r="L3599">
        <v>-5.953E-3</v>
      </c>
      <c r="M3599">
        <v>193.72192000000001</v>
      </c>
      <c r="N3599">
        <v>-155.97557499999999</v>
      </c>
      <c r="O3599">
        <v>1.575178</v>
      </c>
      <c r="P3599">
        <v>193.68829299999999</v>
      </c>
      <c r="Q3599">
        <v>-155.95678699999999</v>
      </c>
      <c r="R3599">
        <v>1.569623</v>
      </c>
      <c r="S3599">
        <v>3.8519519999999998</v>
      </c>
      <c r="T3599">
        <v>5.555E-3</v>
      </c>
    </row>
    <row r="3600" spans="1:20" x14ac:dyDescent="0.25">
      <c r="A3600">
        <v>3598</v>
      </c>
      <c r="B3600">
        <v>3</v>
      </c>
      <c r="C3600">
        <v>-1</v>
      </c>
      <c r="D3600" t="s">
        <v>94</v>
      </c>
      <c r="E3600" t="s">
        <v>202</v>
      </c>
      <c r="F3600">
        <v>0.12626999999999999</v>
      </c>
      <c r="G3600">
        <v>-1</v>
      </c>
      <c r="H3600">
        <v>400.54399999999998</v>
      </c>
      <c r="I3600">
        <v>-1</v>
      </c>
      <c r="J3600">
        <v>0</v>
      </c>
      <c r="K3600">
        <v>11.905006</v>
      </c>
      <c r="L3600">
        <v>-1.6698999999999999E-2</v>
      </c>
      <c r="M3600">
        <v>193.65482399999999</v>
      </c>
      <c r="N3600">
        <v>-154.535653</v>
      </c>
      <c r="O3600">
        <v>1.563836</v>
      </c>
      <c r="P3600">
        <v>193.69009399999999</v>
      </c>
      <c r="Q3600">
        <v>-154.50509600000001</v>
      </c>
      <c r="R3600">
        <v>1.5694680000000001</v>
      </c>
      <c r="S3600">
        <v>4.6666030000000003</v>
      </c>
      <c r="T3600">
        <v>5.633E-3</v>
      </c>
    </row>
    <row r="3601" spans="1:20" x14ac:dyDescent="0.25">
      <c r="A3601">
        <v>3599</v>
      </c>
      <c r="B3601">
        <v>3</v>
      </c>
      <c r="C3601">
        <v>-1</v>
      </c>
      <c r="D3601" t="s">
        <v>94</v>
      </c>
      <c r="E3601" t="s">
        <v>202</v>
      </c>
      <c r="F3601">
        <v>9.0069999999999994E-3</v>
      </c>
      <c r="G3601">
        <v>-1</v>
      </c>
      <c r="H3601">
        <v>331.01600000000002</v>
      </c>
      <c r="I3601">
        <v>-1</v>
      </c>
      <c r="J3601">
        <v>0</v>
      </c>
      <c r="K3601">
        <v>11.666515</v>
      </c>
      <c r="L3601">
        <v>2.4346E-2</v>
      </c>
      <c r="M3601">
        <v>193.65913499999999</v>
      </c>
      <c r="N3601">
        <v>-153.41003900000001</v>
      </c>
      <c r="O3601">
        <v>1.5693159999999999</v>
      </c>
      <c r="P3601">
        <v>193.69148300000001</v>
      </c>
      <c r="Q3601">
        <v>-153.446136</v>
      </c>
      <c r="R3601">
        <v>1.569645</v>
      </c>
      <c r="S3601">
        <v>4.8470199999999997</v>
      </c>
      <c r="T3601">
        <v>3.2899999999999997E-4</v>
      </c>
    </row>
    <row r="3602" spans="1:20" x14ac:dyDescent="0.25">
      <c r="A3602">
        <v>3600</v>
      </c>
      <c r="B3602">
        <v>3</v>
      </c>
      <c r="C3602">
        <v>-1</v>
      </c>
      <c r="D3602" t="s">
        <v>94</v>
      </c>
      <c r="E3602" t="s">
        <v>202</v>
      </c>
      <c r="F3602">
        <v>3.1962999999999998E-2</v>
      </c>
      <c r="G3602">
        <v>-1</v>
      </c>
      <c r="H3602">
        <v>363.82</v>
      </c>
      <c r="I3602">
        <v>-1</v>
      </c>
      <c r="J3602">
        <v>0</v>
      </c>
      <c r="K3602">
        <v>11.428777</v>
      </c>
      <c r="L3602">
        <v>2.7272999999999999E-2</v>
      </c>
      <c r="M3602">
        <v>193.688626</v>
      </c>
      <c r="N3602">
        <v>-152.05246600000001</v>
      </c>
      <c r="O3602">
        <v>1.5645849999999999</v>
      </c>
      <c r="P3602">
        <v>193.69332900000001</v>
      </c>
      <c r="Q3602">
        <v>-152.06214900000001</v>
      </c>
      <c r="R3602">
        <v>1.5696190000000001</v>
      </c>
      <c r="S3602">
        <v>1.076478</v>
      </c>
      <c r="T3602">
        <v>5.0340000000000003E-3</v>
      </c>
    </row>
    <row r="3603" spans="1:20" x14ac:dyDescent="0.25">
      <c r="A3603">
        <v>3601</v>
      </c>
      <c r="B3603">
        <v>3</v>
      </c>
      <c r="C3603">
        <v>-1</v>
      </c>
      <c r="D3603" t="s">
        <v>94</v>
      </c>
      <c r="E3603" t="s">
        <v>202</v>
      </c>
      <c r="F3603">
        <v>5.8388000000000002E-2</v>
      </c>
      <c r="G3603">
        <v>-1</v>
      </c>
      <c r="H3603">
        <v>367.54899999999998</v>
      </c>
      <c r="I3603">
        <v>-1</v>
      </c>
      <c r="J3603">
        <v>0</v>
      </c>
      <c r="K3603">
        <v>11.268386</v>
      </c>
      <c r="L3603">
        <v>-2.8524999999999998E-2</v>
      </c>
      <c r="M3603">
        <v>193.694278</v>
      </c>
      <c r="N3603">
        <v>-151.06049400000001</v>
      </c>
      <c r="O3603">
        <v>1.5777110000000001</v>
      </c>
      <c r="P3603">
        <v>193.69464099999999</v>
      </c>
      <c r="Q3603">
        <v>-151.04155</v>
      </c>
      <c r="R3603">
        <v>1.569334</v>
      </c>
      <c r="S3603">
        <v>1.8947860000000001</v>
      </c>
      <c r="T3603">
        <v>8.378E-3</v>
      </c>
    </row>
    <row r="3604" spans="1:20" x14ac:dyDescent="0.25">
      <c r="A3604">
        <v>3602</v>
      </c>
      <c r="B3604">
        <v>3</v>
      </c>
      <c r="C3604">
        <v>-1</v>
      </c>
      <c r="D3604" t="s">
        <v>94</v>
      </c>
      <c r="E3604" t="s">
        <v>202</v>
      </c>
      <c r="F3604">
        <v>8.6596999999999993E-2</v>
      </c>
      <c r="G3604">
        <v>-1</v>
      </c>
      <c r="H3604">
        <v>290.678</v>
      </c>
      <c r="I3604">
        <v>-1</v>
      </c>
      <c r="J3604">
        <v>0</v>
      </c>
      <c r="K3604">
        <v>11.098136999999999</v>
      </c>
      <c r="L3604">
        <v>3.0402999999999999E-2</v>
      </c>
      <c r="M3604">
        <v>193.63580899999999</v>
      </c>
      <c r="N3604">
        <v>-149.97978800000001</v>
      </c>
      <c r="O3604">
        <v>1.568093</v>
      </c>
      <c r="P3604">
        <v>193.69607500000001</v>
      </c>
      <c r="Q3604">
        <v>-150.035797</v>
      </c>
      <c r="R3604">
        <v>1.5696410000000001</v>
      </c>
      <c r="S3604">
        <v>8.2274580000000004</v>
      </c>
      <c r="T3604">
        <v>1.5479999999999999E-3</v>
      </c>
    </row>
    <row r="3605" spans="1:20" x14ac:dyDescent="0.25">
      <c r="A3605">
        <v>3603</v>
      </c>
      <c r="B3605">
        <v>3</v>
      </c>
      <c r="C3605">
        <v>-1</v>
      </c>
      <c r="D3605" t="s">
        <v>94</v>
      </c>
      <c r="E3605" t="s">
        <v>202</v>
      </c>
      <c r="F3605">
        <v>9.146E-2</v>
      </c>
      <c r="G3605">
        <v>-1</v>
      </c>
      <c r="H3605">
        <v>362.286</v>
      </c>
      <c r="I3605">
        <v>-1</v>
      </c>
      <c r="J3605">
        <v>0</v>
      </c>
      <c r="K3605">
        <v>10.846956</v>
      </c>
      <c r="L3605">
        <v>3.1194E-2</v>
      </c>
      <c r="M3605">
        <v>193.72921700000001</v>
      </c>
      <c r="N3605">
        <v>-148.749289</v>
      </c>
      <c r="O3605">
        <v>1.5690869999999999</v>
      </c>
      <c r="P3605">
        <v>193.697723</v>
      </c>
      <c r="Q3605">
        <v>-148.72010800000001</v>
      </c>
      <c r="R3605">
        <v>1.5696760000000001</v>
      </c>
      <c r="S3605">
        <v>4.293488</v>
      </c>
      <c r="T3605">
        <v>5.8799999999999998E-4</v>
      </c>
    </row>
    <row r="3606" spans="1:20" x14ac:dyDescent="0.25">
      <c r="A3606">
        <v>3604</v>
      </c>
      <c r="B3606">
        <v>3</v>
      </c>
      <c r="C3606">
        <v>-1</v>
      </c>
      <c r="D3606" t="s">
        <v>96</v>
      </c>
      <c r="E3606" t="s">
        <v>202</v>
      </c>
      <c r="F3606">
        <v>6.4241999999999994E-2</v>
      </c>
      <c r="G3606">
        <v>-1</v>
      </c>
      <c r="H3606">
        <v>481.33699999999999</v>
      </c>
      <c r="I3606">
        <v>-1</v>
      </c>
      <c r="J3606">
        <v>0</v>
      </c>
      <c r="K3606">
        <v>10.648830999999999</v>
      </c>
      <c r="L3606">
        <v>-3.3258999999999997E-2</v>
      </c>
      <c r="M3606">
        <v>193.72823700000001</v>
      </c>
      <c r="N3606">
        <v>-147.775441</v>
      </c>
      <c r="O3606">
        <v>1.5595300000000001</v>
      </c>
      <c r="P3606">
        <v>193.698868</v>
      </c>
      <c r="Q3606">
        <v>-147.75376900000001</v>
      </c>
      <c r="R3606">
        <v>1.569342</v>
      </c>
      <c r="S3606">
        <v>3.6499839999999999</v>
      </c>
      <c r="T3606">
        <v>9.8119999999999995E-3</v>
      </c>
    </row>
    <row r="3607" spans="1:20" x14ac:dyDescent="0.25">
      <c r="A3607">
        <v>3605</v>
      </c>
      <c r="B3607">
        <v>3</v>
      </c>
      <c r="C3607">
        <v>-1</v>
      </c>
      <c r="D3607" t="s">
        <v>96</v>
      </c>
      <c r="E3607" t="s">
        <v>202</v>
      </c>
      <c r="F3607">
        <v>0.632656</v>
      </c>
      <c r="G3607">
        <v>-1</v>
      </c>
      <c r="H3607">
        <v>327.67099999999999</v>
      </c>
      <c r="I3607">
        <v>-1</v>
      </c>
      <c r="J3607">
        <v>0</v>
      </c>
      <c r="K3607">
        <v>10.452704000000001</v>
      </c>
      <c r="L3607">
        <v>3.3425999999999997E-2</v>
      </c>
      <c r="M3607">
        <v>193.65884399999999</v>
      </c>
      <c r="N3607">
        <v>-146.70849899999999</v>
      </c>
      <c r="O3607">
        <v>1.557544</v>
      </c>
      <c r="P3607">
        <v>193.700256</v>
      </c>
      <c r="Q3607">
        <v>-146.80523700000001</v>
      </c>
      <c r="R3607">
        <v>1.56962</v>
      </c>
      <c r="S3607">
        <v>10.522878</v>
      </c>
      <c r="T3607">
        <v>1.2076999999999999E-2</v>
      </c>
    </row>
    <row r="3608" spans="1:20" x14ac:dyDescent="0.25">
      <c r="A3608">
        <v>3606</v>
      </c>
      <c r="B3608">
        <v>3</v>
      </c>
      <c r="C3608">
        <v>-1</v>
      </c>
      <c r="D3608" t="s">
        <v>96</v>
      </c>
      <c r="E3608" t="s">
        <v>202</v>
      </c>
      <c r="F3608">
        <v>6.6110000000000002E-2</v>
      </c>
      <c r="G3608">
        <v>-1</v>
      </c>
      <c r="H3608">
        <v>291.19600000000003</v>
      </c>
      <c r="I3608">
        <v>-1</v>
      </c>
      <c r="J3608">
        <v>0</v>
      </c>
      <c r="K3608">
        <v>10.203756</v>
      </c>
      <c r="L3608">
        <v>3.5291999999999997E-2</v>
      </c>
      <c r="M3608">
        <v>193.670377</v>
      </c>
      <c r="N3608">
        <v>-145.48033100000001</v>
      </c>
      <c r="O3608">
        <v>1.5591539999999999</v>
      </c>
      <c r="P3608">
        <v>193.70193499999999</v>
      </c>
      <c r="Q3608">
        <v>-145.56723</v>
      </c>
      <c r="R3608">
        <v>1.5695779999999999</v>
      </c>
      <c r="S3608">
        <v>9.2452210000000008</v>
      </c>
      <c r="T3608">
        <v>1.0423999999999999E-2</v>
      </c>
    </row>
    <row r="3609" spans="1:20" x14ac:dyDescent="0.25">
      <c r="A3609">
        <v>3607</v>
      </c>
      <c r="B3609">
        <v>3</v>
      </c>
      <c r="C3609">
        <v>-1</v>
      </c>
      <c r="D3609" t="s">
        <v>96</v>
      </c>
      <c r="E3609" t="s">
        <v>202</v>
      </c>
      <c r="F3609">
        <v>3.8649999999999999E-3</v>
      </c>
      <c r="G3609">
        <v>-1</v>
      </c>
      <c r="H3609">
        <v>360.39299999999997</v>
      </c>
      <c r="I3609">
        <v>-1</v>
      </c>
      <c r="J3609">
        <v>0</v>
      </c>
      <c r="K3609">
        <v>10.027113999999999</v>
      </c>
      <c r="L3609">
        <v>-3.7000999999999999E-2</v>
      </c>
      <c r="M3609">
        <v>193.70823799999999</v>
      </c>
      <c r="N3609">
        <v>-144.66461799999999</v>
      </c>
      <c r="O3609">
        <v>1.56887</v>
      </c>
      <c r="P3609">
        <v>193.70304899999999</v>
      </c>
      <c r="Q3609">
        <v>-144.65780599999999</v>
      </c>
      <c r="R3609">
        <v>1.5691980000000001</v>
      </c>
      <c r="S3609">
        <v>0.85631999999999997</v>
      </c>
      <c r="T3609">
        <v>3.28E-4</v>
      </c>
    </row>
    <row r="3610" spans="1:20" x14ac:dyDescent="0.25">
      <c r="A3610">
        <v>3608</v>
      </c>
      <c r="B3610">
        <v>3</v>
      </c>
      <c r="C3610">
        <v>-1</v>
      </c>
      <c r="D3610" t="s">
        <v>96</v>
      </c>
      <c r="E3610" t="s">
        <v>202</v>
      </c>
      <c r="F3610">
        <v>1.3804E-2</v>
      </c>
      <c r="G3610">
        <v>-1</v>
      </c>
      <c r="H3610">
        <v>360.52600000000001</v>
      </c>
      <c r="I3610">
        <v>-1</v>
      </c>
      <c r="J3610">
        <v>0</v>
      </c>
      <c r="K3610">
        <v>9.8562940000000001</v>
      </c>
      <c r="L3610">
        <v>3.807E-2</v>
      </c>
      <c r="M3610">
        <v>193.736761</v>
      </c>
      <c r="N3610">
        <v>-143.80037999999999</v>
      </c>
      <c r="O3610">
        <v>1.5680430000000001</v>
      </c>
      <c r="P3610">
        <v>193.70439099999999</v>
      </c>
      <c r="Q3610">
        <v>-143.76393100000001</v>
      </c>
      <c r="R3610">
        <v>1.569569</v>
      </c>
      <c r="S3610">
        <v>4.8747550000000004</v>
      </c>
      <c r="T3610">
        <v>1.526E-3</v>
      </c>
    </row>
    <row r="3611" spans="1:20" x14ac:dyDescent="0.25">
      <c r="A3611">
        <v>3609</v>
      </c>
      <c r="B3611">
        <v>3</v>
      </c>
      <c r="C3611">
        <v>-1</v>
      </c>
      <c r="D3611" t="s">
        <v>96</v>
      </c>
      <c r="E3611" t="s">
        <v>202</v>
      </c>
      <c r="F3611">
        <v>2.2910000000000001E-3</v>
      </c>
      <c r="G3611">
        <v>-1</v>
      </c>
      <c r="H3611">
        <v>380.74</v>
      </c>
      <c r="I3611">
        <v>-1</v>
      </c>
      <c r="J3611">
        <v>0</v>
      </c>
      <c r="K3611">
        <v>9.6326820000000009</v>
      </c>
      <c r="L3611">
        <v>3.9605000000000001E-2</v>
      </c>
      <c r="M3611">
        <v>193.697632</v>
      </c>
      <c r="N3611">
        <v>-142.58707100000001</v>
      </c>
      <c r="O3611">
        <v>1.5697449999999999</v>
      </c>
      <c r="P3611">
        <v>193.70602400000001</v>
      </c>
      <c r="Q3611">
        <v>-142.59573399999999</v>
      </c>
      <c r="R3611">
        <v>1.5695749999999999</v>
      </c>
      <c r="S3611">
        <v>1.206132</v>
      </c>
      <c r="T3611">
        <v>1.7000000000000001E-4</v>
      </c>
    </row>
    <row r="3612" spans="1:20" x14ac:dyDescent="0.25">
      <c r="A3612">
        <v>3610</v>
      </c>
      <c r="B3612">
        <v>3</v>
      </c>
      <c r="C3612">
        <v>-1</v>
      </c>
      <c r="D3612" t="s">
        <v>96</v>
      </c>
      <c r="E3612" t="s">
        <v>202</v>
      </c>
      <c r="F3612">
        <v>0.101023</v>
      </c>
      <c r="G3612">
        <v>-1</v>
      </c>
      <c r="H3612">
        <v>320.99200000000002</v>
      </c>
      <c r="I3612">
        <v>-1</v>
      </c>
      <c r="J3612">
        <v>0</v>
      </c>
      <c r="K3612">
        <v>9.4661919999999995</v>
      </c>
      <c r="L3612">
        <v>-4.0895000000000001E-2</v>
      </c>
      <c r="M3612">
        <v>193.65467699999999</v>
      </c>
      <c r="N3612">
        <v>-141.688332</v>
      </c>
      <c r="O3612">
        <v>1.5729299999999999</v>
      </c>
      <c r="P3612">
        <v>193.707123</v>
      </c>
      <c r="Q3612">
        <v>-141.737122</v>
      </c>
      <c r="R3612">
        <v>1.569137</v>
      </c>
      <c r="S3612">
        <v>7.163125</v>
      </c>
      <c r="T3612">
        <v>3.7929999999999999E-3</v>
      </c>
    </row>
    <row r="3613" spans="1:20" x14ac:dyDescent="0.25">
      <c r="A3613">
        <v>3611</v>
      </c>
      <c r="B3613">
        <v>3</v>
      </c>
      <c r="C3613">
        <v>-1</v>
      </c>
      <c r="D3613" t="s">
        <v>96</v>
      </c>
      <c r="E3613" t="s">
        <v>202</v>
      </c>
      <c r="F3613">
        <v>6.2429999999999999E-2</v>
      </c>
      <c r="G3613">
        <v>-1</v>
      </c>
      <c r="H3613">
        <v>382.38799999999998</v>
      </c>
      <c r="I3613">
        <v>-1</v>
      </c>
      <c r="J3613">
        <v>0</v>
      </c>
      <c r="K3613">
        <v>9.3008579999999998</v>
      </c>
      <c r="L3613">
        <v>4.1783000000000001E-2</v>
      </c>
      <c r="M3613">
        <v>193.680407</v>
      </c>
      <c r="N3613">
        <v>-140.864904</v>
      </c>
      <c r="O3613">
        <v>1.569509</v>
      </c>
      <c r="P3613">
        <v>193.708496</v>
      </c>
      <c r="Q3613">
        <v>-140.89344800000001</v>
      </c>
      <c r="R3613">
        <v>1.5695429999999999</v>
      </c>
      <c r="S3613">
        <v>4.0047269999999999</v>
      </c>
      <c r="T3613">
        <v>3.4E-5</v>
      </c>
    </row>
    <row r="3614" spans="1:20" x14ac:dyDescent="0.25">
      <c r="A3614">
        <v>3612</v>
      </c>
      <c r="B3614">
        <v>3</v>
      </c>
      <c r="C3614">
        <v>-1</v>
      </c>
      <c r="D3614" t="s">
        <v>96</v>
      </c>
      <c r="E3614" t="s">
        <v>202</v>
      </c>
      <c r="F3614">
        <v>3.0294999999999999E-2</v>
      </c>
      <c r="G3614">
        <v>-1</v>
      </c>
      <c r="H3614">
        <v>353.27800000000002</v>
      </c>
      <c r="I3614">
        <v>-1</v>
      </c>
      <c r="J3614">
        <v>0</v>
      </c>
      <c r="K3614">
        <v>9.0838540000000005</v>
      </c>
      <c r="L3614">
        <v>4.3255000000000002E-2</v>
      </c>
      <c r="M3614">
        <v>193.71678600000001</v>
      </c>
      <c r="N3614">
        <v>-139.78937999999999</v>
      </c>
      <c r="O3614">
        <v>1.568236</v>
      </c>
      <c r="P3614">
        <v>193.71012899999999</v>
      </c>
      <c r="Q3614">
        <v>-139.791504</v>
      </c>
      <c r="R3614">
        <v>1.569547</v>
      </c>
      <c r="S3614">
        <v>0.69879000000000002</v>
      </c>
      <c r="T3614">
        <v>1.312E-3</v>
      </c>
    </row>
    <row r="3615" spans="1:20" x14ac:dyDescent="0.25">
      <c r="A3615">
        <v>3613</v>
      </c>
      <c r="B3615">
        <v>3</v>
      </c>
      <c r="C3615">
        <v>-1</v>
      </c>
      <c r="D3615" t="s">
        <v>96</v>
      </c>
      <c r="E3615" t="s">
        <v>202</v>
      </c>
      <c r="F3615">
        <v>6.6294000000000006E-2</v>
      </c>
      <c r="G3615">
        <v>-1</v>
      </c>
      <c r="H3615">
        <v>407.25099999999998</v>
      </c>
      <c r="I3615">
        <v>-1</v>
      </c>
      <c r="J3615">
        <v>0</v>
      </c>
      <c r="K3615">
        <v>8.9247739999999993</v>
      </c>
      <c r="L3615">
        <v>-4.5064E-2</v>
      </c>
      <c r="M3615">
        <v>193.72458399999999</v>
      </c>
      <c r="N3615">
        <v>-139.002621</v>
      </c>
      <c r="O3615">
        <v>1.56968</v>
      </c>
      <c r="P3615">
        <v>193.71121199999999</v>
      </c>
      <c r="Q3615">
        <v>-138.981934</v>
      </c>
      <c r="R3615">
        <v>1.5690930000000001</v>
      </c>
      <c r="S3615">
        <v>2.4632260000000001</v>
      </c>
      <c r="T3615">
        <v>5.8699999999999996E-4</v>
      </c>
    </row>
    <row r="3616" spans="1:20" x14ac:dyDescent="0.25">
      <c r="A3616">
        <v>3614</v>
      </c>
      <c r="B3616">
        <v>3</v>
      </c>
      <c r="C3616">
        <v>-1</v>
      </c>
      <c r="D3616" t="s">
        <v>96</v>
      </c>
      <c r="E3616" t="s">
        <v>202</v>
      </c>
      <c r="F3616">
        <v>1.9798E-2</v>
      </c>
      <c r="G3616">
        <v>-1</v>
      </c>
      <c r="H3616">
        <v>359.19</v>
      </c>
      <c r="I3616">
        <v>-1</v>
      </c>
      <c r="J3616">
        <v>0</v>
      </c>
      <c r="K3616">
        <v>8.7691800000000004</v>
      </c>
      <c r="L3616">
        <v>4.5219000000000002E-2</v>
      </c>
      <c r="M3616">
        <v>193.73706200000001</v>
      </c>
      <c r="N3616">
        <v>-138.193692</v>
      </c>
      <c r="O3616">
        <v>1.5683</v>
      </c>
      <c r="P3616">
        <v>193.71257</v>
      </c>
      <c r="Q3616">
        <v>-138.186508</v>
      </c>
      <c r="R3616">
        <v>1.5695209999999999</v>
      </c>
      <c r="S3616">
        <v>2.552368</v>
      </c>
      <c r="T3616">
        <v>1.2210000000000001E-3</v>
      </c>
    </row>
    <row r="3617" spans="1:20" x14ac:dyDescent="0.25">
      <c r="A3617">
        <v>3615</v>
      </c>
      <c r="B3617">
        <v>3</v>
      </c>
      <c r="C3617">
        <v>-1</v>
      </c>
      <c r="D3617" t="s">
        <v>96</v>
      </c>
      <c r="E3617" t="s">
        <v>202</v>
      </c>
      <c r="F3617">
        <v>2.9537000000000001E-2</v>
      </c>
      <c r="G3617">
        <v>-1</v>
      </c>
      <c r="H3617">
        <v>253.54499999999999</v>
      </c>
      <c r="I3617">
        <v>-1</v>
      </c>
      <c r="J3617">
        <v>0</v>
      </c>
      <c r="K3617">
        <v>8.5317170000000004</v>
      </c>
      <c r="L3617">
        <v>4.8209000000000002E-2</v>
      </c>
      <c r="M3617">
        <v>193.726158</v>
      </c>
      <c r="N3617">
        <v>-137.15051600000001</v>
      </c>
      <c r="O3617">
        <v>1.5645439999999999</v>
      </c>
      <c r="P3617">
        <v>193.71408099999999</v>
      </c>
      <c r="Q3617">
        <v>-137.148224</v>
      </c>
      <c r="R3617">
        <v>1.5695669999999999</v>
      </c>
      <c r="S3617">
        <v>1.229252</v>
      </c>
      <c r="T3617">
        <v>5.0229999999999997E-3</v>
      </c>
    </row>
    <row r="3618" spans="1:20" x14ac:dyDescent="0.25">
      <c r="A3618">
        <v>3616</v>
      </c>
      <c r="B3618">
        <v>3</v>
      </c>
      <c r="C3618">
        <v>-1</v>
      </c>
      <c r="D3618" t="s">
        <v>96</v>
      </c>
      <c r="E3618" t="s">
        <v>202</v>
      </c>
      <c r="F3618">
        <v>0.22307299999999999</v>
      </c>
      <c r="G3618">
        <v>-1</v>
      </c>
      <c r="H3618">
        <v>300.36500000000001</v>
      </c>
      <c r="I3618">
        <v>-1</v>
      </c>
      <c r="J3618">
        <v>0</v>
      </c>
      <c r="K3618">
        <v>8.2590420000000009</v>
      </c>
      <c r="L3618">
        <v>-4.7822999999999997E-2</v>
      </c>
      <c r="M3618">
        <v>193.39203699999999</v>
      </c>
      <c r="N3618">
        <v>-136.16854699999999</v>
      </c>
      <c r="O3618">
        <v>1.58551</v>
      </c>
      <c r="P3618">
        <v>193.71498099999999</v>
      </c>
      <c r="Q3618">
        <v>-136.39413500000001</v>
      </c>
      <c r="R3618">
        <v>1.569078</v>
      </c>
      <c r="S3618">
        <v>39.393245999999998</v>
      </c>
      <c r="T3618">
        <v>1.6431999999999999E-2</v>
      </c>
    </row>
    <row r="3619" spans="1:20" x14ac:dyDescent="0.25">
      <c r="A3619">
        <v>3617</v>
      </c>
      <c r="B3619">
        <v>3</v>
      </c>
      <c r="C3619">
        <v>-1</v>
      </c>
      <c r="D3619" t="s">
        <v>96</v>
      </c>
      <c r="E3619" t="s">
        <v>202</v>
      </c>
      <c r="F3619">
        <v>8.456E-3</v>
      </c>
      <c r="G3619">
        <v>-1</v>
      </c>
      <c r="H3619">
        <v>384.61500000000001</v>
      </c>
      <c r="I3619">
        <v>-1</v>
      </c>
      <c r="J3619">
        <v>0</v>
      </c>
      <c r="K3619">
        <v>8.0136629999999993</v>
      </c>
      <c r="L3619">
        <v>5.0862999999999998E-2</v>
      </c>
      <c r="M3619">
        <v>193.729511</v>
      </c>
      <c r="N3619">
        <v>-135.66478900000001</v>
      </c>
      <c r="O3619">
        <v>1.5725089999999999</v>
      </c>
      <c r="P3619">
        <v>193.716171</v>
      </c>
      <c r="Q3619">
        <v>-135.66355899999999</v>
      </c>
      <c r="R3619">
        <v>1.5696140000000001</v>
      </c>
      <c r="S3619">
        <v>1.339666</v>
      </c>
      <c r="T3619">
        <v>2.895E-3</v>
      </c>
    </row>
    <row r="3620" spans="1:20" x14ac:dyDescent="0.25">
      <c r="A3620">
        <v>3618</v>
      </c>
      <c r="B3620">
        <v>4</v>
      </c>
      <c r="C3620">
        <v>-1</v>
      </c>
      <c r="D3620" t="s">
        <v>97</v>
      </c>
      <c r="E3620" t="s">
        <v>202</v>
      </c>
      <c r="F3620">
        <v>5.0389999999999997E-2</v>
      </c>
      <c r="G3620">
        <v>-1</v>
      </c>
      <c r="H3620">
        <v>404.35899999999998</v>
      </c>
      <c r="I3620">
        <v>-1</v>
      </c>
      <c r="J3620">
        <v>0</v>
      </c>
      <c r="K3620">
        <v>7.8617379999999999</v>
      </c>
      <c r="L3620">
        <v>5.0429000000000002E-2</v>
      </c>
      <c r="M3620">
        <v>193.75902099999999</v>
      </c>
      <c r="N3620">
        <v>-134.722476</v>
      </c>
      <c r="O3620">
        <v>1.5675220000000001</v>
      </c>
      <c r="P3620">
        <v>193.71748400000001</v>
      </c>
      <c r="Q3620">
        <v>-134.71435500000001</v>
      </c>
      <c r="R3620">
        <v>1.5696559999999999</v>
      </c>
      <c r="S3620">
        <v>4.2323279999999999</v>
      </c>
      <c r="T3620">
        <v>2.134E-3</v>
      </c>
    </row>
    <row r="3621" spans="1:20" x14ac:dyDescent="0.25">
      <c r="A3621">
        <v>3619</v>
      </c>
      <c r="B3621">
        <v>4</v>
      </c>
      <c r="C3621">
        <v>-1</v>
      </c>
      <c r="D3621" t="s">
        <v>97</v>
      </c>
      <c r="E3621" t="s">
        <v>202</v>
      </c>
      <c r="F3621">
        <v>2.2481999999999999E-2</v>
      </c>
      <c r="G3621">
        <v>-1</v>
      </c>
      <c r="H3621">
        <v>276.858</v>
      </c>
      <c r="I3621">
        <v>-1</v>
      </c>
      <c r="J3621">
        <v>0</v>
      </c>
      <c r="K3621">
        <v>7.916372</v>
      </c>
      <c r="L3621">
        <v>-4.8392999999999999E-2</v>
      </c>
      <c r="M3621">
        <v>193.71145999999999</v>
      </c>
      <c r="N3621">
        <v>-134.010805</v>
      </c>
      <c r="O3621">
        <v>1.5669200000000001</v>
      </c>
      <c r="P3621">
        <v>193.71835300000001</v>
      </c>
      <c r="Q3621">
        <v>-134.00491299999999</v>
      </c>
      <c r="R3621">
        <v>1.5691630000000001</v>
      </c>
      <c r="S3621">
        <v>0.90678000000000003</v>
      </c>
      <c r="T3621">
        <v>2.2430000000000002E-3</v>
      </c>
    </row>
    <row r="3622" spans="1:20" x14ac:dyDescent="0.25">
      <c r="A3622">
        <v>3620</v>
      </c>
      <c r="B3622">
        <v>4</v>
      </c>
      <c r="C3622">
        <v>-1</v>
      </c>
      <c r="D3622" t="s">
        <v>97</v>
      </c>
      <c r="E3622" t="s">
        <v>202</v>
      </c>
      <c r="F3622">
        <v>6.6136E-2</v>
      </c>
      <c r="G3622">
        <v>-1</v>
      </c>
      <c r="H3622">
        <v>347.86</v>
      </c>
      <c r="I3622">
        <v>-1</v>
      </c>
      <c r="J3622">
        <v>0</v>
      </c>
      <c r="K3622">
        <v>8.0836030000000001</v>
      </c>
      <c r="L3622">
        <v>-4.7116999999999999E-2</v>
      </c>
      <c r="M3622">
        <v>193.75724</v>
      </c>
      <c r="N3622">
        <v>-133.06416999999999</v>
      </c>
      <c r="O3622">
        <v>1.5682480000000001</v>
      </c>
      <c r="P3622">
        <v>193.719696</v>
      </c>
      <c r="Q3622">
        <v>-133.04394500000001</v>
      </c>
      <c r="R3622">
        <v>1.5691949999999999</v>
      </c>
      <c r="S3622">
        <v>4.2644630000000001</v>
      </c>
      <c r="T3622">
        <v>9.4700000000000003E-4</v>
      </c>
    </row>
    <row r="3623" spans="1:20" x14ac:dyDescent="0.25">
      <c r="A3623">
        <v>3621</v>
      </c>
      <c r="B3623">
        <v>4</v>
      </c>
      <c r="C3623">
        <v>-1</v>
      </c>
      <c r="D3623" t="s">
        <v>97</v>
      </c>
      <c r="E3623" t="s">
        <v>202</v>
      </c>
      <c r="F3623">
        <v>1.753E-2</v>
      </c>
      <c r="G3623">
        <v>-1</v>
      </c>
      <c r="H3623">
        <v>370.95600000000002</v>
      </c>
      <c r="I3623">
        <v>-1</v>
      </c>
      <c r="J3623">
        <v>0</v>
      </c>
      <c r="K3623">
        <v>8.1545000000000005</v>
      </c>
      <c r="L3623">
        <v>4.8275999999999999E-2</v>
      </c>
      <c r="M3623">
        <v>193.71857399999999</v>
      </c>
      <c r="N3623">
        <v>-132.278684</v>
      </c>
      <c r="O3623">
        <v>1.572554</v>
      </c>
      <c r="P3623">
        <v>193.720764</v>
      </c>
      <c r="Q3623">
        <v>-132.31225599999999</v>
      </c>
      <c r="R3623">
        <v>1.5697140000000001</v>
      </c>
      <c r="S3623">
        <v>3.3642880000000002</v>
      </c>
      <c r="T3623">
        <v>2.8400000000000001E-3</v>
      </c>
    </row>
    <row r="3624" spans="1:20" x14ac:dyDescent="0.25">
      <c r="A3624">
        <v>3622</v>
      </c>
      <c r="B3624">
        <v>4</v>
      </c>
      <c r="C3624">
        <v>-1</v>
      </c>
      <c r="D3624" t="s">
        <v>97</v>
      </c>
      <c r="E3624" t="s">
        <v>202</v>
      </c>
      <c r="F3624">
        <v>8.7246000000000004E-2</v>
      </c>
      <c r="G3624">
        <v>-1</v>
      </c>
      <c r="H3624">
        <v>338.44299999999998</v>
      </c>
      <c r="I3624">
        <v>-1</v>
      </c>
      <c r="J3624">
        <v>0</v>
      </c>
      <c r="K3624">
        <v>8.1480920000000001</v>
      </c>
      <c r="L3624">
        <v>-4.8905999999999998E-2</v>
      </c>
      <c r="M3624">
        <v>193.69104899999999</v>
      </c>
      <c r="N3624">
        <v>-131.568603</v>
      </c>
      <c r="O3624">
        <v>1.567828</v>
      </c>
      <c r="P3624">
        <v>193.72163399999999</v>
      </c>
      <c r="Q3624">
        <v>-131.57818599999999</v>
      </c>
      <c r="R3624">
        <v>1.5692060000000001</v>
      </c>
      <c r="S3624">
        <v>3.2051289999999999</v>
      </c>
      <c r="T3624">
        <v>1.3780000000000001E-3</v>
      </c>
    </row>
    <row r="3625" spans="1:20" x14ac:dyDescent="0.25">
      <c r="A3625">
        <v>3623</v>
      </c>
      <c r="B3625">
        <v>4</v>
      </c>
      <c r="C3625">
        <v>-1</v>
      </c>
      <c r="D3625" t="s">
        <v>97</v>
      </c>
      <c r="E3625" t="s">
        <v>202</v>
      </c>
      <c r="F3625">
        <v>6.8432000000000007E-2</v>
      </c>
      <c r="G3625">
        <v>-1</v>
      </c>
      <c r="H3625">
        <v>352.09300000000002</v>
      </c>
      <c r="I3625">
        <v>-1</v>
      </c>
      <c r="J3625">
        <v>0</v>
      </c>
      <c r="K3625">
        <v>8.0779879999999995</v>
      </c>
      <c r="L3625">
        <v>-4.9903000000000003E-2</v>
      </c>
      <c r="M3625">
        <v>193.73160799999999</v>
      </c>
      <c r="N3625">
        <v>-130.591488</v>
      </c>
      <c r="O3625">
        <v>1.568041</v>
      </c>
      <c r="P3625">
        <v>193.722961</v>
      </c>
      <c r="Q3625">
        <v>-130.60476700000001</v>
      </c>
      <c r="R3625">
        <v>1.5692109999999999</v>
      </c>
      <c r="S3625">
        <v>1.584638</v>
      </c>
      <c r="T3625">
        <v>1.17E-3</v>
      </c>
    </row>
    <row r="3626" spans="1:20" x14ac:dyDescent="0.25">
      <c r="A3626">
        <v>3624</v>
      </c>
      <c r="B3626">
        <v>4</v>
      </c>
      <c r="C3626">
        <v>-1</v>
      </c>
      <c r="D3626" t="s">
        <v>97</v>
      </c>
      <c r="E3626" t="s">
        <v>202</v>
      </c>
      <c r="F3626">
        <v>4.6487000000000001E-2</v>
      </c>
      <c r="G3626">
        <v>-1</v>
      </c>
      <c r="H3626">
        <v>288.37099999999998</v>
      </c>
      <c r="I3626">
        <v>-1</v>
      </c>
      <c r="J3626">
        <v>0</v>
      </c>
      <c r="K3626">
        <v>8.0337099999999992</v>
      </c>
      <c r="L3626">
        <v>4.9234E-2</v>
      </c>
      <c r="M3626">
        <v>193.756888</v>
      </c>
      <c r="N3626">
        <v>-129.88701399999999</v>
      </c>
      <c r="O3626">
        <v>1.567598</v>
      </c>
      <c r="P3626">
        <v>193.72418200000001</v>
      </c>
      <c r="Q3626">
        <v>-129.88017300000001</v>
      </c>
      <c r="R3626">
        <v>1.569669</v>
      </c>
      <c r="S3626">
        <v>3.341402</v>
      </c>
      <c r="T3626">
        <v>2.0709999999999999E-3</v>
      </c>
    </row>
    <row r="3627" spans="1:20" x14ac:dyDescent="0.25">
      <c r="A3627">
        <v>3625</v>
      </c>
      <c r="B3627">
        <v>4</v>
      </c>
      <c r="C3627">
        <v>-1</v>
      </c>
      <c r="D3627" t="s">
        <v>97</v>
      </c>
      <c r="E3627" t="s">
        <v>202</v>
      </c>
      <c r="F3627">
        <v>5.2429000000000003E-2</v>
      </c>
      <c r="G3627">
        <v>-1</v>
      </c>
      <c r="H3627">
        <v>342.79199999999997</v>
      </c>
      <c r="I3627">
        <v>-1</v>
      </c>
      <c r="J3627">
        <v>0</v>
      </c>
      <c r="K3627">
        <v>8.0217620000000007</v>
      </c>
      <c r="L3627">
        <v>-4.9280999999999998E-2</v>
      </c>
      <c r="M3627">
        <v>193.66056699999999</v>
      </c>
      <c r="N3627">
        <v>-129.17172299999999</v>
      </c>
      <c r="O3627">
        <v>1.5670329999999999</v>
      </c>
      <c r="P3627">
        <v>193.72505200000001</v>
      </c>
      <c r="Q3627">
        <v>-129.158005</v>
      </c>
      <c r="R3627">
        <v>1.5691649999999999</v>
      </c>
      <c r="S3627">
        <v>6.5927579999999999</v>
      </c>
      <c r="T3627">
        <v>2.1320000000000002E-3</v>
      </c>
    </row>
    <row r="3628" spans="1:20" x14ac:dyDescent="0.25">
      <c r="A3628">
        <v>3626</v>
      </c>
      <c r="B3628">
        <v>4</v>
      </c>
      <c r="C3628">
        <v>-1</v>
      </c>
      <c r="D3628" t="s">
        <v>97</v>
      </c>
      <c r="E3628" t="s">
        <v>202</v>
      </c>
      <c r="F3628">
        <v>6.1957999999999999E-2</v>
      </c>
      <c r="G3628">
        <v>-1</v>
      </c>
      <c r="H3628">
        <v>235.52099999999999</v>
      </c>
      <c r="I3628">
        <v>-1</v>
      </c>
      <c r="J3628">
        <v>0</v>
      </c>
      <c r="K3628">
        <v>8.0473549999999996</v>
      </c>
      <c r="L3628">
        <v>-4.8715000000000001E-2</v>
      </c>
      <c r="M3628">
        <v>193.66571500000001</v>
      </c>
      <c r="N3628">
        <v>-128.090789</v>
      </c>
      <c r="O3628">
        <v>1.5711999999999999</v>
      </c>
      <c r="P3628">
        <v>193.72644</v>
      </c>
      <c r="Q3628">
        <v>-128.194016</v>
      </c>
      <c r="R3628">
        <v>1.5691600000000001</v>
      </c>
      <c r="S3628">
        <v>11.97639</v>
      </c>
      <c r="T3628">
        <v>2.0400000000000001E-3</v>
      </c>
    </row>
    <row r="3629" spans="1:20" x14ac:dyDescent="0.25">
      <c r="A3629">
        <v>3627</v>
      </c>
      <c r="B3629">
        <v>4</v>
      </c>
      <c r="C3629">
        <v>-1</v>
      </c>
      <c r="D3629" t="s">
        <v>97</v>
      </c>
      <c r="E3629" t="s">
        <v>202</v>
      </c>
      <c r="F3629">
        <v>3.0203000000000001E-2</v>
      </c>
      <c r="G3629">
        <v>-1</v>
      </c>
      <c r="H3629">
        <v>289.315</v>
      </c>
      <c r="I3629">
        <v>-1</v>
      </c>
      <c r="J3629">
        <v>0</v>
      </c>
      <c r="K3629">
        <v>8.0723160000000007</v>
      </c>
      <c r="L3629">
        <v>4.8752999999999998E-2</v>
      </c>
      <c r="M3629">
        <v>193.70273900000001</v>
      </c>
      <c r="N3629">
        <v>-127.449691</v>
      </c>
      <c r="O3629">
        <v>1.5699149999999999</v>
      </c>
      <c r="P3629">
        <v>193.727676</v>
      </c>
      <c r="Q3629">
        <v>-127.46843699999999</v>
      </c>
      <c r="R3629">
        <v>1.569652</v>
      </c>
      <c r="S3629">
        <v>3.1197539999999999</v>
      </c>
      <c r="T3629">
        <v>2.63E-4</v>
      </c>
    </row>
    <row r="3630" spans="1:20" x14ac:dyDescent="0.25">
      <c r="A3630">
        <v>3628</v>
      </c>
      <c r="B3630">
        <v>4</v>
      </c>
      <c r="C3630">
        <v>-1</v>
      </c>
      <c r="D3630" t="s">
        <v>97</v>
      </c>
      <c r="E3630" t="s">
        <v>202</v>
      </c>
      <c r="F3630">
        <v>0.34419899999999998</v>
      </c>
      <c r="G3630">
        <v>-1</v>
      </c>
      <c r="H3630">
        <v>274.17700000000002</v>
      </c>
      <c r="I3630">
        <v>-1</v>
      </c>
      <c r="J3630">
        <v>0</v>
      </c>
      <c r="K3630">
        <v>8.084384</v>
      </c>
      <c r="L3630">
        <v>-4.8967999999999998E-2</v>
      </c>
      <c r="M3630">
        <v>193.69273000000001</v>
      </c>
      <c r="N3630">
        <v>-126.763097</v>
      </c>
      <c r="O3630">
        <v>1.5626690000000001</v>
      </c>
      <c r="P3630">
        <v>193.72854599999999</v>
      </c>
      <c r="Q3630">
        <v>-126.74121100000001</v>
      </c>
      <c r="R3630">
        <v>1.569134</v>
      </c>
      <c r="S3630">
        <v>4.1974</v>
      </c>
      <c r="T3630">
        <v>6.4650000000000003E-3</v>
      </c>
    </row>
    <row r="3631" spans="1:20" x14ac:dyDescent="0.25">
      <c r="A3631">
        <v>3629</v>
      </c>
      <c r="B3631">
        <v>4</v>
      </c>
      <c r="C3631">
        <v>-1</v>
      </c>
      <c r="D3631" t="s">
        <v>97</v>
      </c>
      <c r="E3631" t="s">
        <v>202</v>
      </c>
      <c r="F3631">
        <v>2.9503999999999999E-2</v>
      </c>
      <c r="G3631">
        <v>-1</v>
      </c>
      <c r="H3631">
        <v>348.05700000000002</v>
      </c>
      <c r="I3631">
        <v>-1</v>
      </c>
      <c r="J3631">
        <v>0</v>
      </c>
      <c r="K3631">
        <v>8.0810490000000001</v>
      </c>
      <c r="L3631">
        <v>4.9107999999999999E-2</v>
      </c>
      <c r="M3631">
        <v>193.714597</v>
      </c>
      <c r="N3631">
        <v>-125.970927</v>
      </c>
      <c r="O3631">
        <v>1.5684530000000001</v>
      </c>
      <c r="P3631">
        <v>193.72976700000001</v>
      </c>
      <c r="Q3631">
        <v>-126.013672</v>
      </c>
      <c r="R3631">
        <v>1.5696490000000001</v>
      </c>
      <c r="S3631">
        <v>4.5356670000000001</v>
      </c>
      <c r="T3631">
        <v>1.196E-3</v>
      </c>
    </row>
    <row r="3632" spans="1:20" x14ac:dyDescent="0.25">
      <c r="A3632">
        <v>3630</v>
      </c>
      <c r="B3632">
        <v>4</v>
      </c>
      <c r="C3632">
        <v>-1</v>
      </c>
      <c r="D3632" t="s">
        <v>97</v>
      </c>
      <c r="E3632" t="s">
        <v>202</v>
      </c>
      <c r="F3632">
        <v>7.6772000000000007E-2</v>
      </c>
      <c r="G3632">
        <v>-1</v>
      </c>
      <c r="H3632">
        <v>339.20699999999999</v>
      </c>
      <c r="I3632">
        <v>-1</v>
      </c>
      <c r="J3632">
        <v>0</v>
      </c>
      <c r="K3632">
        <v>8.0653880000000004</v>
      </c>
      <c r="L3632">
        <v>6.6274E-2</v>
      </c>
      <c r="M3632">
        <v>193.74788899999999</v>
      </c>
      <c r="N3632">
        <v>-125.05491499999999</v>
      </c>
      <c r="O3632">
        <v>1.5715809999999999</v>
      </c>
      <c r="P3632">
        <v>193.72895800000001</v>
      </c>
      <c r="Q3632">
        <v>-125.044945</v>
      </c>
      <c r="R3632">
        <v>1.5712999999999999</v>
      </c>
      <c r="S3632">
        <v>2.1396099999999998</v>
      </c>
      <c r="T3632">
        <v>2.8200000000000002E-4</v>
      </c>
    </row>
    <row r="3633" spans="1:20" x14ac:dyDescent="0.25">
      <c r="A3633">
        <v>3631</v>
      </c>
      <c r="B3633">
        <v>4</v>
      </c>
      <c r="C3633">
        <v>-1</v>
      </c>
      <c r="D3633" t="s">
        <v>97</v>
      </c>
      <c r="E3633" t="s">
        <v>202</v>
      </c>
      <c r="F3633">
        <v>2.0268000000000001E-2</v>
      </c>
      <c r="G3633">
        <v>-1</v>
      </c>
      <c r="H3633">
        <v>293.60000000000002</v>
      </c>
      <c r="I3633">
        <v>-1</v>
      </c>
      <c r="J3633">
        <v>0</v>
      </c>
      <c r="K3633">
        <v>8.0572219999999994</v>
      </c>
      <c r="L3633">
        <v>-3.5339000000000002E-2</v>
      </c>
      <c r="M3633">
        <v>193.79501099999999</v>
      </c>
      <c r="N3633">
        <v>-124.382599</v>
      </c>
      <c r="O3633">
        <v>1.571026</v>
      </c>
      <c r="P3633">
        <v>193.72705099999999</v>
      </c>
      <c r="Q3633">
        <v>-124.319519</v>
      </c>
      <c r="R3633">
        <v>1.5722</v>
      </c>
      <c r="S3633">
        <v>9.2724170000000008</v>
      </c>
      <c r="T3633">
        <v>1.1739999999999999E-3</v>
      </c>
    </row>
    <row r="3634" spans="1:20" x14ac:dyDescent="0.25">
      <c r="A3634">
        <v>3632</v>
      </c>
      <c r="B3634">
        <v>4</v>
      </c>
      <c r="C3634">
        <v>-1</v>
      </c>
      <c r="D3634" t="s">
        <v>97</v>
      </c>
      <c r="E3634" t="s">
        <v>202</v>
      </c>
      <c r="F3634">
        <v>2.5613E-2</v>
      </c>
      <c r="G3634">
        <v>-1</v>
      </c>
      <c r="H3634">
        <v>407.85500000000002</v>
      </c>
      <c r="I3634">
        <v>-1</v>
      </c>
      <c r="J3634">
        <v>0</v>
      </c>
      <c r="K3634">
        <v>8.0558770000000006</v>
      </c>
      <c r="L3634">
        <v>6.0061000000000003E-2</v>
      </c>
      <c r="M3634">
        <v>193.73436000000001</v>
      </c>
      <c r="N3634">
        <v>-123.60979</v>
      </c>
      <c r="O3634">
        <v>1.5741149999999999</v>
      </c>
      <c r="P3634">
        <v>193.72485399999999</v>
      </c>
      <c r="Q3634">
        <v>-123.59448999999999</v>
      </c>
      <c r="R3634">
        <v>1.573787</v>
      </c>
      <c r="S3634">
        <v>1.801245</v>
      </c>
      <c r="T3634">
        <v>3.28E-4</v>
      </c>
    </row>
    <row r="3635" spans="1:20" x14ac:dyDescent="0.25">
      <c r="A3635">
        <v>3633</v>
      </c>
      <c r="B3635">
        <v>4</v>
      </c>
      <c r="C3635">
        <v>-1</v>
      </c>
      <c r="D3635" t="s">
        <v>97</v>
      </c>
      <c r="E3635" t="s">
        <v>202</v>
      </c>
      <c r="F3635">
        <v>0.19292200000000001</v>
      </c>
      <c r="G3635">
        <v>-1</v>
      </c>
      <c r="H3635">
        <v>381.33</v>
      </c>
      <c r="I3635">
        <v>-1</v>
      </c>
      <c r="J3635">
        <v>0</v>
      </c>
      <c r="K3635">
        <v>8.0620860000000008</v>
      </c>
      <c r="L3635">
        <v>5.5939000000000003E-2</v>
      </c>
      <c r="M3635">
        <v>193.74050399999999</v>
      </c>
      <c r="N3635">
        <v>-122.641734</v>
      </c>
      <c r="O3635">
        <v>1.575054</v>
      </c>
      <c r="P3635">
        <v>193.721024</v>
      </c>
      <c r="Q3635">
        <v>-122.627426</v>
      </c>
      <c r="R3635">
        <v>1.574781</v>
      </c>
      <c r="S3635">
        <v>2.4170050000000001</v>
      </c>
      <c r="T3635">
        <v>2.7300000000000002E-4</v>
      </c>
    </row>
    <row r="3636" spans="1:20" x14ac:dyDescent="0.25">
      <c r="A3636">
        <v>3634</v>
      </c>
      <c r="B3636">
        <v>4</v>
      </c>
      <c r="C3636">
        <v>-1</v>
      </c>
      <c r="D3636" t="s">
        <v>97</v>
      </c>
      <c r="E3636" t="s">
        <v>202</v>
      </c>
      <c r="F3636">
        <v>9.7406999999999994E-2</v>
      </c>
      <c r="G3636">
        <v>-1</v>
      </c>
      <c r="H3636">
        <v>337.31099999999998</v>
      </c>
      <c r="I3636">
        <v>-1</v>
      </c>
      <c r="J3636">
        <v>0</v>
      </c>
      <c r="K3636">
        <v>8.0670940000000009</v>
      </c>
      <c r="L3636">
        <v>-4.4828E-2</v>
      </c>
      <c r="M3636">
        <v>193.73227900000001</v>
      </c>
      <c r="N3636">
        <v>-121.898657</v>
      </c>
      <c r="O3636">
        <v>1.578066</v>
      </c>
      <c r="P3636">
        <v>193.71766700000001</v>
      </c>
      <c r="Q3636">
        <v>-121.901573</v>
      </c>
      <c r="R3636">
        <v>1.5747709999999999</v>
      </c>
      <c r="S3636">
        <v>1.490086</v>
      </c>
      <c r="T3636">
        <v>3.2940000000000001E-3</v>
      </c>
    </row>
    <row r="3637" spans="1:20" x14ac:dyDescent="0.25">
      <c r="A3637">
        <v>3635</v>
      </c>
      <c r="B3637">
        <v>4</v>
      </c>
      <c r="C3637">
        <v>-1</v>
      </c>
      <c r="D3637" t="s">
        <v>97</v>
      </c>
      <c r="E3637" t="s">
        <v>202</v>
      </c>
      <c r="F3637">
        <v>0.31150299999999997</v>
      </c>
      <c r="G3637">
        <v>-1</v>
      </c>
      <c r="H3637">
        <v>391.57799999999997</v>
      </c>
      <c r="I3637">
        <v>-1</v>
      </c>
      <c r="J3637">
        <v>0</v>
      </c>
      <c r="K3637">
        <v>8.0689620000000009</v>
      </c>
      <c r="L3637">
        <v>5.2839999999999998E-2</v>
      </c>
      <c r="M3637">
        <v>193.57400200000001</v>
      </c>
      <c r="N3637">
        <v>-121.078198</v>
      </c>
      <c r="O3637">
        <v>1.56725</v>
      </c>
      <c r="P3637">
        <v>193.714417</v>
      </c>
      <c r="Q3637">
        <v>-121.175415</v>
      </c>
      <c r="R3637">
        <v>1.5756079999999999</v>
      </c>
      <c r="S3637">
        <v>17.078400999999999</v>
      </c>
      <c r="T3637">
        <v>8.3580000000000008E-3</v>
      </c>
    </row>
    <row r="3638" spans="1:20" x14ac:dyDescent="0.25">
      <c r="A3638">
        <v>3636</v>
      </c>
      <c r="B3638">
        <v>4</v>
      </c>
      <c r="C3638">
        <v>-1</v>
      </c>
      <c r="D3638" t="s">
        <v>97</v>
      </c>
      <c r="E3638" t="s">
        <v>202</v>
      </c>
      <c r="F3638">
        <v>8.6584999999999995E-2</v>
      </c>
      <c r="G3638">
        <v>-1</v>
      </c>
      <c r="H3638">
        <v>278.74799999999999</v>
      </c>
      <c r="I3638">
        <v>-1</v>
      </c>
      <c r="J3638">
        <v>0</v>
      </c>
      <c r="K3638">
        <v>8.028003</v>
      </c>
      <c r="L3638">
        <v>0.32590799999999998</v>
      </c>
      <c r="M3638">
        <v>193.67326399999999</v>
      </c>
      <c r="N3638">
        <v>-120.19421800000001</v>
      </c>
      <c r="O3638">
        <v>1.595108</v>
      </c>
      <c r="P3638">
        <v>193.69499200000001</v>
      </c>
      <c r="Q3638">
        <v>-120.208923</v>
      </c>
      <c r="R3638">
        <v>1.5886720000000001</v>
      </c>
      <c r="S3638">
        <v>2.6236540000000002</v>
      </c>
      <c r="T3638">
        <v>6.4349999999999997E-3</v>
      </c>
    </row>
    <row r="3639" spans="1:20" x14ac:dyDescent="0.25">
      <c r="A3639">
        <v>3637</v>
      </c>
      <c r="B3639">
        <v>4</v>
      </c>
      <c r="C3639">
        <v>-1</v>
      </c>
      <c r="D3639" t="s">
        <v>97</v>
      </c>
      <c r="E3639" t="s">
        <v>202</v>
      </c>
      <c r="F3639">
        <v>5.4826E-2</v>
      </c>
      <c r="G3639">
        <v>-1</v>
      </c>
      <c r="H3639">
        <v>266.43400000000003</v>
      </c>
      <c r="I3639">
        <v>-1</v>
      </c>
      <c r="J3639">
        <v>0</v>
      </c>
      <c r="K3639">
        <v>8.0258059999999993</v>
      </c>
      <c r="L3639">
        <v>0.30069400000000002</v>
      </c>
      <c r="M3639">
        <v>193.711939</v>
      </c>
      <c r="N3639">
        <v>-119.50095399999999</v>
      </c>
      <c r="O3639">
        <v>1.6168</v>
      </c>
      <c r="P3639">
        <v>193.64679000000001</v>
      </c>
      <c r="Q3639">
        <v>-119.488266</v>
      </c>
      <c r="R3639">
        <v>1.6183510000000001</v>
      </c>
      <c r="S3639">
        <v>6.6373499999999996</v>
      </c>
      <c r="T3639">
        <v>1.5510000000000001E-3</v>
      </c>
    </row>
    <row r="3640" spans="1:20" x14ac:dyDescent="0.25">
      <c r="A3640">
        <v>3638</v>
      </c>
      <c r="B3640">
        <v>4</v>
      </c>
      <c r="C3640">
        <v>-1</v>
      </c>
      <c r="D3640" t="s">
        <v>97</v>
      </c>
      <c r="E3640" t="s">
        <v>202</v>
      </c>
      <c r="F3640">
        <v>3.4597999999999997E-2</v>
      </c>
      <c r="G3640">
        <v>-1</v>
      </c>
      <c r="H3640">
        <v>323.87299999999999</v>
      </c>
      <c r="I3640">
        <v>-1</v>
      </c>
      <c r="J3640">
        <v>0</v>
      </c>
      <c r="K3640">
        <v>8.0505429999999993</v>
      </c>
      <c r="L3640">
        <v>0.34631600000000001</v>
      </c>
      <c r="M3640">
        <v>193.52343300000001</v>
      </c>
      <c r="N3640">
        <v>-118.734161</v>
      </c>
      <c r="O3640">
        <v>1.648801</v>
      </c>
      <c r="P3640">
        <v>193.57988</v>
      </c>
      <c r="Q3640">
        <v>-118.767624</v>
      </c>
      <c r="R3640">
        <v>1.6479429999999999</v>
      </c>
      <c r="S3640">
        <v>6.5620139999999996</v>
      </c>
      <c r="T3640">
        <v>8.5800000000000004E-4</v>
      </c>
    </row>
    <row r="3641" spans="1:20" x14ac:dyDescent="0.25">
      <c r="A3641">
        <v>3639</v>
      </c>
      <c r="B3641">
        <v>4</v>
      </c>
      <c r="C3641">
        <v>-1</v>
      </c>
      <c r="D3641" t="s">
        <v>97</v>
      </c>
      <c r="E3641" t="s">
        <v>202</v>
      </c>
      <c r="F3641">
        <v>6.9005999999999998E-2</v>
      </c>
      <c r="G3641">
        <v>-1</v>
      </c>
      <c r="H3641">
        <v>358.02600000000001</v>
      </c>
      <c r="I3641">
        <v>-1</v>
      </c>
      <c r="J3641">
        <v>0</v>
      </c>
      <c r="K3641">
        <v>8.0803940000000001</v>
      </c>
      <c r="L3641">
        <v>0.256108</v>
      </c>
      <c r="M3641">
        <v>193.43988200000001</v>
      </c>
      <c r="N3641">
        <v>-117.781846</v>
      </c>
      <c r="O3641">
        <v>1.678604</v>
      </c>
      <c r="P3641">
        <v>193.46978799999999</v>
      </c>
      <c r="Q3641">
        <v>-117.805252</v>
      </c>
      <c r="R3641">
        <v>1.677583</v>
      </c>
      <c r="S3641">
        <v>3.7976700000000001</v>
      </c>
      <c r="T3641">
        <v>1.021E-3</v>
      </c>
    </row>
    <row r="3642" spans="1:20" x14ac:dyDescent="0.25">
      <c r="A3642">
        <v>3640</v>
      </c>
      <c r="B3642">
        <v>4</v>
      </c>
      <c r="C3642">
        <v>-1</v>
      </c>
      <c r="D3642" t="s">
        <v>97</v>
      </c>
      <c r="E3642" t="s">
        <v>202</v>
      </c>
      <c r="F3642">
        <v>1.9612000000000001E-2</v>
      </c>
      <c r="G3642">
        <v>-1</v>
      </c>
      <c r="H3642">
        <v>326.733</v>
      </c>
      <c r="I3642">
        <v>-1</v>
      </c>
      <c r="J3642">
        <v>0</v>
      </c>
      <c r="K3642">
        <v>8.0842069999999993</v>
      </c>
      <c r="L3642">
        <v>0.103287</v>
      </c>
      <c r="M3642">
        <v>193.32284300000001</v>
      </c>
      <c r="N3642">
        <v>-117.077215</v>
      </c>
      <c r="O3642">
        <v>1.69435</v>
      </c>
      <c r="P3642">
        <v>193.375946</v>
      </c>
      <c r="Q3642">
        <v>-117.083702</v>
      </c>
      <c r="R3642">
        <v>1.692844</v>
      </c>
      <c r="S3642">
        <v>5.3497409999999999</v>
      </c>
      <c r="T3642">
        <v>1.506E-3</v>
      </c>
    </row>
    <row r="3643" spans="1:20" x14ac:dyDescent="0.25">
      <c r="A3643">
        <v>3641</v>
      </c>
      <c r="B3643">
        <v>5</v>
      </c>
      <c r="C3643">
        <v>-1</v>
      </c>
      <c r="D3643" t="s">
        <v>98</v>
      </c>
      <c r="E3643" t="s">
        <v>202</v>
      </c>
      <c r="F3643">
        <v>6.0991999999999998E-2</v>
      </c>
      <c r="G3643">
        <v>-1</v>
      </c>
      <c r="H3643">
        <v>349.95800000000003</v>
      </c>
      <c r="I3643">
        <v>-1</v>
      </c>
      <c r="J3643">
        <v>0</v>
      </c>
      <c r="K3643">
        <v>8.071771</v>
      </c>
      <c r="L3643">
        <v>0.16131699999999999</v>
      </c>
      <c r="M3643">
        <v>193.28681900000001</v>
      </c>
      <c r="N3643">
        <v>-116.36228699999999</v>
      </c>
      <c r="O3643">
        <v>1.7054039999999999</v>
      </c>
      <c r="P3643">
        <v>193.27569600000001</v>
      </c>
      <c r="Q3643">
        <v>-116.36364</v>
      </c>
      <c r="R3643">
        <v>1.7049000000000001</v>
      </c>
      <c r="S3643">
        <v>1.1204769999999999</v>
      </c>
      <c r="T3643">
        <v>5.04E-4</v>
      </c>
    </row>
    <row r="3644" spans="1:20" x14ac:dyDescent="0.25">
      <c r="A3644">
        <v>3642</v>
      </c>
      <c r="B3644">
        <v>4</v>
      </c>
      <c r="C3644">
        <v>-1</v>
      </c>
      <c r="D3644" t="s">
        <v>151</v>
      </c>
      <c r="E3644" t="s">
        <v>202</v>
      </c>
      <c r="F3644">
        <v>0.135683</v>
      </c>
      <c r="G3644">
        <v>-1</v>
      </c>
      <c r="H3644">
        <v>281.87900000000002</v>
      </c>
      <c r="I3644">
        <v>-1</v>
      </c>
      <c r="J3644">
        <v>0</v>
      </c>
      <c r="K3644">
        <v>8.0359420000000004</v>
      </c>
      <c r="L3644">
        <v>0.31370900000000002</v>
      </c>
      <c r="M3644">
        <v>193.13065800000001</v>
      </c>
      <c r="N3644">
        <v>-115.42156900000001</v>
      </c>
      <c r="O3644">
        <v>1.7311190000000001</v>
      </c>
      <c r="P3644">
        <v>193.116074</v>
      </c>
      <c r="Q3644">
        <v>-115.410805</v>
      </c>
      <c r="R3644">
        <v>1.7306760000000001</v>
      </c>
      <c r="S3644">
        <v>1.8126370000000001</v>
      </c>
      <c r="T3644">
        <v>4.44E-4</v>
      </c>
    </row>
    <row r="3645" spans="1:20" x14ac:dyDescent="0.25">
      <c r="A3645">
        <v>3643</v>
      </c>
      <c r="B3645">
        <v>3</v>
      </c>
      <c r="C3645">
        <v>-1</v>
      </c>
      <c r="D3645" t="s">
        <v>99</v>
      </c>
      <c r="E3645" t="s">
        <v>202</v>
      </c>
      <c r="F3645">
        <v>0.28405999999999998</v>
      </c>
      <c r="G3645">
        <v>-1</v>
      </c>
      <c r="H3645">
        <v>298.86700000000002</v>
      </c>
      <c r="I3645">
        <v>-1</v>
      </c>
      <c r="J3645">
        <v>0</v>
      </c>
      <c r="K3645">
        <v>8.0181609999999992</v>
      </c>
      <c r="L3645">
        <v>0.33356599999999997</v>
      </c>
      <c r="M3645">
        <v>192.95694800000001</v>
      </c>
      <c r="N3645">
        <v>-114.700948</v>
      </c>
      <c r="O3645">
        <v>1.76085</v>
      </c>
      <c r="P3645">
        <v>192.97058100000001</v>
      </c>
      <c r="Q3645">
        <v>-114.702721</v>
      </c>
      <c r="R3645">
        <v>1.758014</v>
      </c>
      <c r="S3645">
        <v>1.3747469999999999</v>
      </c>
      <c r="T3645">
        <v>2.836E-3</v>
      </c>
    </row>
    <row r="3646" spans="1:20" x14ac:dyDescent="0.25">
      <c r="A3646">
        <v>3644</v>
      </c>
      <c r="B3646">
        <v>3</v>
      </c>
      <c r="C3646">
        <v>-1</v>
      </c>
      <c r="D3646" t="s">
        <v>99</v>
      </c>
      <c r="E3646" t="s">
        <v>202</v>
      </c>
      <c r="F3646">
        <v>4.3574000000000002E-2</v>
      </c>
      <c r="G3646">
        <v>-1</v>
      </c>
      <c r="H3646">
        <v>513.51599999999996</v>
      </c>
      <c r="I3646">
        <v>-1</v>
      </c>
      <c r="J3646">
        <v>0</v>
      </c>
      <c r="K3646">
        <v>8.0079639999999994</v>
      </c>
      <c r="L3646">
        <v>0.51890800000000004</v>
      </c>
      <c r="M3646">
        <v>192.95338799999999</v>
      </c>
      <c r="N3646">
        <v>-114.093065</v>
      </c>
      <c r="O3646">
        <v>1.7973870000000001</v>
      </c>
      <c r="P3646">
        <v>192.794647</v>
      </c>
      <c r="Q3646">
        <v>-114.00271600000001</v>
      </c>
      <c r="R3646">
        <v>1.796295</v>
      </c>
      <c r="S3646">
        <v>18.265156000000001</v>
      </c>
      <c r="T3646">
        <v>1.0920000000000001E-3</v>
      </c>
    </row>
    <row r="3647" spans="1:20" x14ac:dyDescent="0.25">
      <c r="A3647">
        <v>3645</v>
      </c>
      <c r="B3647">
        <v>3</v>
      </c>
      <c r="C3647">
        <v>-1</v>
      </c>
      <c r="D3647" t="s">
        <v>99</v>
      </c>
      <c r="E3647" t="s">
        <v>202</v>
      </c>
      <c r="F3647">
        <v>3.692E-3</v>
      </c>
      <c r="G3647">
        <v>-1</v>
      </c>
      <c r="H3647">
        <v>357.53500000000003</v>
      </c>
      <c r="I3647">
        <v>-1</v>
      </c>
      <c r="J3647">
        <v>0</v>
      </c>
      <c r="K3647">
        <v>8.0050670000000004</v>
      </c>
      <c r="L3647">
        <v>0.63739100000000004</v>
      </c>
      <c r="M3647">
        <v>192.515331</v>
      </c>
      <c r="N3647">
        <v>-113.071321</v>
      </c>
      <c r="O3647">
        <v>1.8625510000000001</v>
      </c>
      <c r="P3647">
        <v>192.50260900000001</v>
      </c>
      <c r="Q3647">
        <v>-113.08626599999999</v>
      </c>
      <c r="R3647">
        <v>1.8609659999999999</v>
      </c>
      <c r="S3647">
        <v>1.962626</v>
      </c>
      <c r="T3647">
        <v>1.586E-3</v>
      </c>
    </row>
    <row r="3648" spans="1:20" x14ac:dyDescent="0.25">
      <c r="A3648">
        <v>3646</v>
      </c>
      <c r="B3648">
        <v>3</v>
      </c>
      <c r="C3648">
        <v>-1</v>
      </c>
      <c r="D3648" t="s">
        <v>99</v>
      </c>
      <c r="E3648" t="s">
        <v>202</v>
      </c>
      <c r="F3648">
        <v>2.5562000000000001E-2</v>
      </c>
      <c r="G3648">
        <v>-1</v>
      </c>
      <c r="H3648">
        <v>331.62099999999998</v>
      </c>
      <c r="I3648">
        <v>-1</v>
      </c>
      <c r="J3648">
        <v>0</v>
      </c>
      <c r="K3648">
        <v>8.0242330000000006</v>
      </c>
      <c r="L3648">
        <v>0.58114900000000003</v>
      </c>
      <c r="M3648">
        <v>192.227236</v>
      </c>
      <c r="N3648">
        <v>-112.412717</v>
      </c>
      <c r="O3648">
        <v>1.9174549999999999</v>
      </c>
      <c r="P3648">
        <v>192.23642000000001</v>
      </c>
      <c r="Q3648">
        <v>-112.415291</v>
      </c>
      <c r="R3648">
        <v>1.9170609999999999</v>
      </c>
      <c r="S3648">
        <v>0.95373600000000003</v>
      </c>
      <c r="T3648">
        <v>3.9399999999999998E-4</v>
      </c>
    </row>
    <row r="3649" spans="1:20" x14ac:dyDescent="0.25">
      <c r="A3649">
        <v>3647</v>
      </c>
      <c r="B3649">
        <v>3</v>
      </c>
      <c r="C3649">
        <v>-1</v>
      </c>
      <c r="D3649" t="s">
        <v>99</v>
      </c>
      <c r="E3649" t="s">
        <v>202</v>
      </c>
      <c r="F3649">
        <v>3.3350999999999999E-2</v>
      </c>
      <c r="G3649">
        <v>-1</v>
      </c>
      <c r="H3649">
        <v>407.65699999999998</v>
      </c>
      <c r="I3649">
        <v>-1</v>
      </c>
      <c r="J3649">
        <v>0</v>
      </c>
      <c r="K3649">
        <v>8.009468</v>
      </c>
      <c r="L3649">
        <v>0.74380599999999997</v>
      </c>
      <c r="M3649">
        <v>191.89963</v>
      </c>
      <c r="N3649">
        <v>-111.750505</v>
      </c>
      <c r="O3649">
        <v>1.978896</v>
      </c>
      <c r="P3649">
        <v>191.928741</v>
      </c>
      <c r="Q3649">
        <v>-111.7621</v>
      </c>
      <c r="R3649">
        <v>1.978885</v>
      </c>
      <c r="S3649">
        <v>3.1335799999999998</v>
      </c>
      <c r="T3649">
        <v>1.1E-5</v>
      </c>
    </row>
    <row r="3650" spans="1:20" x14ac:dyDescent="0.25">
      <c r="A3650">
        <v>3648</v>
      </c>
      <c r="B3650">
        <v>3</v>
      </c>
      <c r="C3650">
        <v>-1</v>
      </c>
      <c r="D3650" t="s">
        <v>99</v>
      </c>
      <c r="E3650" t="s">
        <v>202</v>
      </c>
      <c r="F3650">
        <v>2.0060999999999999E-2</v>
      </c>
      <c r="G3650">
        <v>-1</v>
      </c>
      <c r="H3650">
        <v>430.48399999999998</v>
      </c>
      <c r="I3650">
        <v>-1</v>
      </c>
      <c r="J3650">
        <v>0</v>
      </c>
      <c r="K3650">
        <v>8.0077730000000003</v>
      </c>
      <c r="L3650">
        <v>0.77596299999999996</v>
      </c>
      <c r="M3650">
        <v>191.494652</v>
      </c>
      <c r="N3650">
        <v>-110.94110999999999</v>
      </c>
      <c r="O3650">
        <v>2.065966</v>
      </c>
      <c r="P3650">
        <v>191.453644</v>
      </c>
      <c r="Q3650">
        <v>-110.92449999999999</v>
      </c>
      <c r="R3650">
        <v>2.0646369999999998</v>
      </c>
      <c r="S3650">
        <v>4.4244459999999997</v>
      </c>
      <c r="T3650">
        <v>1.3290000000000001E-3</v>
      </c>
    </row>
    <row r="3651" spans="1:20" x14ac:dyDescent="0.25">
      <c r="A3651">
        <v>3649</v>
      </c>
      <c r="B3651">
        <v>3</v>
      </c>
      <c r="C3651">
        <v>-1</v>
      </c>
      <c r="D3651" t="s">
        <v>99</v>
      </c>
      <c r="E3651" t="s">
        <v>202</v>
      </c>
      <c r="F3651">
        <v>1.0699E-2</v>
      </c>
      <c r="G3651">
        <v>-1</v>
      </c>
      <c r="H3651">
        <v>363.37</v>
      </c>
      <c r="I3651">
        <v>-1</v>
      </c>
      <c r="J3651">
        <v>0</v>
      </c>
      <c r="K3651">
        <v>8.0066129999999998</v>
      </c>
      <c r="L3651">
        <v>0.711229</v>
      </c>
      <c r="M3651">
        <v>191.06612200000001</v>
      </c>
      <c r="N3651">
        <v>-110.315547</v>
      </c>
      <c r="O3651">
        <v>2.1329250000000002</v>
      </c>
      <c r="P3651">
        <v>191.04980499999999</v>
      </c>
      <c r="Q3651">
        <v>-110.325699</v>
      </c>
      <c r="R3651">
        <v>2.1301060000000001</v>
      </c>
      <c r="S3651">
        <v>1.9217500000000001</v>
      </c>
      <c r="T3651">
        <v>2.8189999999999999E-3</v>
      </c>
    </row>
    <row r="3652" spans="1:20" x14ac:dyDescent="0.25">
      <c r="A3652">
        <v>3650</v>
      </c>
      <c r="B3652">
        <v>3</v>
      </c>
      <c r="C3652">
        <v>-1</v>
      </c>
      <c r="D3652" t="s">
        <v>99</v>
      </c>
      <c r="E3652" t="s">
        <v>202</v>
      </c>
      <c r="F3652">
        <v>3.2467999999999997E-2</v>
      </c>
      <c r="G3652">
        <v>-1</v>
      </c>
      <c r="H3652">
        <v>344.24</v>
      </c>
      <c r="I3652">
        <v>-1</v>
      </c>
      <c r="J3652">
        <v>0</v>
      </c>
      <c r="K3652">
        <v>8.0003279999999997</v>
      </c>
      <c r="L3652">
        <v>0.79669199999999996</v>
      </c>
      <c r="M3652">
        <v>190.691778</v>
      </c>
      <c r="N3652">
        <v>-109.766915</v>
      </c>
      <c r="O3652">
        <v>2.1972659999999999</v>
      </c>
      <c r="P3652">
        <v>190.60745199999999</v>
      </c>
      <c r="Q3652">
        <v>-109.754997</v>
      </c>
      <c r="R3652">
        <v>2.1967940000000001</v>
      </c>
      <c r="S3652">
        <v>8.5163419999999999</v>
      </c>
      <c r="T3652">
        <v>4.7199999999999998E-4</v>
      </c>
    </row>
    <row r="3653" spans="1:20" x14ac:dyDescent="0.25">
      <c r="A3653">
        <v>3651</v>
      </c>
      <c r="B3653">
        <v>3</v>
      </c>
      <c r="C3653">
        <v>-1</v>
      </c>
      <c r="D3653" t="s">
        <v>99</v>
      </c>
      <c r="E3653" t="s">
        <v>202</v>
      </c>
      <c r="F3653">
        <v>0.11430700000000001</v>
      </c>
      <c r="G3653">
        <v>-1</v>
      </c>
      <c r="H3653">
        <v>314.46499999999997</v>
      </c>
      <c r="I3653">
        <v>-1</v>
      </c>
      <c r="J3653">
        <v>0</v>
      </c>
      <c r="K3653">
        <v>8.0223399999999998</v>
      </c>
      <c r="L3653">
        <v>0.66882299999999995</v>
      </c>
      <c r="M3653">
        <v>190.122705</v>
      </c>
      <c r="N3653">
        <v>-109.222199</v>
      </c>
      <c r="O3653">
        <v>2.2604839999999999</v>
      </c>
      <c r="P3653">
        <v>190.127579</v>
      </c>
      <c r="Q3653">
        <v>-109.21566</v>
      </c>
      <c r="R3653">
        <v>2.26315</v>
      </c>
      <c r="S3653">
        <v>0.81554099999999996</v>
      </c>
      <c r="T3653">
        <v>2.666E-3</v>
      </c>
    </row>
    <row r="3654" spans="1:20" x14ac:dyDescent="0.25">
      <c r="A3654">
        <v>3652</v>
      </c>
      <c r="B3654">
        <v>3</v>
      </c>
      <c r="C3654">
        <v>-1</v>
      </c>
      <c r="D3654" t="s">
        <v>99</v>
      </c>
      <c r="E3654" t="s">
        <v>202</v>
      </c>
      <c r="F3654">
        <v>6.6080000000000002E-3</v>
      </c>
      <c r="G3654">
        <v>-1</v>
      </c>
      <c r="H3654">
        <v>303.14699999999999</v>
      </c>
      <c r="I3654">
        <v>-1</v>
      </c>
      <c r="J3654">
        <v>0</v>
      </c>
      <c r="K3654">
        <v>8.0253510000000006</v>
      </c>
      <c r="L3654">
        <v>0.659964</v>
      </c>
      <c r="M3654">
        <v>189.45995400000001</v>
      </c>
      <c r="N3654">
        <v>-108.562219</v>
      </c>
      <c r="O3654">
        <v>2.3490479999999998</v>
      </c>
      <c r="P3654">
        <v>189.43472299999999</v>
      </c>
      <c r="Q3654">
        <v>-108.54740099999999</v>
      </c>
      <c r="R3654">
        <v>2.351321</v>
      </c>
      <c r="S3654">
        <v>2.9260630000000001</v>
      </c>
      <c r="T3654">
        <v>2.2729999999999998E-3</v>
      </c>
    </row>
    <row r="3655" spans="1:20" x14ac:dyDescent="0.25">
      <c r="A3655">
        <v>3653</v>
      </c>
      <c r="B3655">
        <v>3</v>
      </c>
      <c r="C3655">
        <v>-1</v>
      </c>
      <c r="D3655" t="s">
        <v>99</v>
      </c>
      <c r="E3655" t="s">
        <v>202</v>
      </c>
      <c r="F3655">
        <v>3.3730000000000001E-3</v>
      </c>
      <c r="G3655">
        <v>-1</v>
      </c>
      <c r="H3655">
        <v>2788.8069999999998</v>
      </c>
      <c r="I3655">
        <v>-1</v>
      </c>
      <c r="J3655">
        <v>0</v>
      </c>
      <c r="K3655">
        <v>8.0102499999999992</v>
      </c>
      <c r="L3655">
        <v>0.76872399999999996</v>
      </c>
      <c r="M3655">
        <v>187.34632999999999</v>
      </c>
      <c r="N3655">
        <v>-112.42319000000001</v>
      </c>
      <c r="O3655">
        <v>2.2519999999999998</v>
      </c>
      <c r="P3655">
        <v>188.878311</v>
      </c>
      <c r="Q3655">
        <v>-108.08717300000001</v>
      </c>
      <c r="R3655">
        <v>2.4176169999999999</v>
      </c>
      <c r="S3655">
        <v>459.86966000000001</v>
      </c>
      <c r="T3655">
        <v>0.16561699999999999</v>
      </c>
    </row>
    <row r="3656" spans="1:20" x14ac:dyDescent="0.25">
      <c r="A3656">
        <v>3654</v>
      </c>
      <c r="B3656">
        <v>3</v>
      </c>
      <c r="C3656">
        <v>-1</v>
      </c>
      <c r="D3656" t="s">
        <v>99</v>
      </c>
      <c r="E3656" t="s">
        <v>202</v>
      </c>
      <c r="F3656">
        <v>5.8250000000000003E-3</v>
      </c>
      <c r="G3656">
        <v>-1</v>
      </c>
      <c r="H3656">
        <v>398.17599999999999</v>
      </c>
      <c r="I3656">
        <v>-1</v>
      </c>
      <c r="J3656">
        <v>0</v>
      </c>
      <c r="K3656">
        <v>8.0134840000000001</v>
      </c>
      <c r="L3656">
        <v>0.68415499999999996</v>
      </c>
      <c r="M3656">
        <v>188.374134</v>
      </c>
      <c r="N3656">
        <v>-107.65363499999999</v>
      </c>
      <c r="O3656">
        <v>2.4809079999999999</v>
      </c>
      <c r="P3656">
        <v>188.29345699999999</v>
      </c>
      <c r="Q3656">
        <v>-107.662918</v>
      </c>
      <c r="R3656">
        <v>2.481506</v>
      </c>
      <c r="S3656">
        <v>8.1208969999999994</v>
      </c>
      <c r="T3656">
        <v>5.9800000000000001E-4</v>
      </c>
    </row>
    <row r="3657" spans="1:20" x14ac:dyDescent="0.25">
      <c r="A3657">
        <v>3655</v>
      </c>
      <c r="B3657">
        <v>3</v>
      </c>
      <c r="C3657">
        <v>-1</v>
      </c>
      <c r="D3657" t="s">
        <v>99</v>
      </c>
      <c r="E3657" t="s">
        <v>202</v>
      </c>
      <c r="F3657">
        <v>1.1331000000000001E-2</v>
      </c>
      <c r="G3657">
        <v>-1</v>
      </c>
      <c r="H3657">
        <v>408.23</v>
      </c>
      <c r="I3657">
        <v>-1</v>
      </c>
      <c r="J3657">
        <v>0</v>
      </c>
      <c r="K3657">
        <v>8.0087379999999992</v>
      </c>
      <c r="L3657">
        <v>0.76084600000000002</v>
      </c>
      <c r="M3657">
        <v>187.628389</v>
      </c>
      <c r="N3657">
        <v>-107.29612899999999</v>
      </c>
      <c r="O3657">
        <v>2.5445319999999998</v>
      </c>
      <c r="P3657">
        <v>187.683167</v>
      </c>
      <c r="Q3657">
        <v>-107.275948</v>
      </c>
      <c r="R3657">
        <v>2.5451760000000001</v>
      </c>
      <c r="S3657">
        <v>5.8376599999999996</v>
      </c>
      <c r="T3657">
        <v>6.4499999999999996E-4</v>
      </c>
    </row>
    <row r="3658" spans="1:20" x14ac:dyDescent="0.25">
      <c r="A3658">
        <v>3656</v>
      </c>
      <c r="B3658">
        <v>3</v>
      </c>
      <c r="C3658">
        <v>-1</v>
      </c>
      <c r="D3658" t="s">
        <v>99</v>
      </c>
      <c r="E3658" t="s">
        <v>202</v>
      </c>
      <c r="F3658">
        <v>1.0142999999999999E-2</v>
      </c>
      <c r="G3658">
        <v>-1</v>
      </c>
      <c r="H3658">
        <v>413.20400000000001</v>
      </c>
      <c r="I3658">
        <v>-1</v>
      </c>
      <c r="J3658">
        <v>0</v>
      </c>
      <c r="K3658">
        <v>8.0091450000000002</v>
      </c>
      <c r="L3658">
        <v>0.74990500000000004</v>
      </c>
      <c r="M3658">
        <v>186.884468</v>
      </c>
      <c r="N3658">
        <v>-106.81109600000001</v>
      </c>
      <c r="O3658">
        <v>2.6306400000000001</v>
      </c>
      <c r="P3658">
        <v>186.83381700000001</v>
      </c>
      <c r="Q3658">
        <v>-106.821358</v>
      </c>
      <c r="R3658">
        <v>2.6288860000000001</v>
      </c>
      <c r="S3658">
        <v>5.1680359999999999</v>
      </c>
      <c r="T3658">
        <v>1.753E-3</v>
      </c>
    </row>
    <row r="3659" spans="1:20" x14ac:dyDescent="0.25">
      <c r="A3659">
        <v>3657</v>
      </c>
      <c r="B3659">
        <v>3</v>
      </c>
      <c r="C3659">
        <v>-1</v>
      </c>
      <c r="D3659" t="s">
        <v>99</v>
      </c>
      <c r="E3659" t="s">
        <v>202</v>
      </c>
      <c r="F3659">
        <v>3.0502999999999999E-2</v>
      </c>
      <c r="G3659">
        <v>-1</v>
      </c>
      <c r="H3659">
        <v>451.96199999999999</v>
      </c>
      <c r="I3659">
        <v>-1</v>
      </c>
      <c r="J3659">
        <v>0</v>
      </c>
      <c r="K3659">
        <v>8.030322</v>
      </c>
      <c r="L3659">
        <v>0.61441400000000002</v>
      </c>
      <c r="M3659">
        <v>186.14168799999999</v>
      </c>
      <c r="N3659">
        <v>-106.54491899999999</v>
      </c>
      <c r="O3659">
        <v>2.691322</v>
      </c>
      <c r="P3659">
        <v>186.17378199999999</v>
      </c>
      <c r="Q3659">
        <v>-106.52737399999999</v>
      </c>
      <c r="R3659">
        <v>2.6905269999999999</v>
      </c>
      <c r="S3659">
        <v>3.6577169999999999</v>
      </c>
      <c r="T3659">
        <v>7.9500000000000003E-4</v>
      </c>
    </row>
    <row r="3660" spans="1:20" x14ac:dyDescent="0.25">
      <c r="A3660">
        <v>3658</v>
      </c>
      <c r="B3660">
        <v>3</v>
      </c>
      <c r="C3660">
        <v>-1</v>
      </c>
      <c r="D3660" t="s">
        <v>99</v>
      </c>
      <c r="E3660" t="s">
        <v>202</v>
      </c>
      <c r="F3660">
        <v>1.3939999999999999E-2</v>
      </c>
      <c r="G3660">
        <v>-1</v>
      </c>
      <c r="H3660">
        <v>393.66899999999998</v>
      </c>
      <c r="I3660">
        <v>-1</v>
      </c>
      <c r="J3660">
        <v>0</v>
      </c>
      <c r="K3660">
        <v>8.014564</v>
      </c>
      <c r="L3660">
        <v>0.72548599999999996</v>
      </c>
      <c r="M3660">
        <v>185.44146499999999</v>
      </c>
      <c r="N3660">
        <v>-106.290182</v>
      </c>
      <c r="O3660">
        <v>2.7485560000000002</v>
      </c>
      <c r="P3660">
        <v>185.497208</v>
      </c>
      <c r="Q3660">
        <v>-106.274292</v>
      </c>
      <c r="R3660">
        <v>2.7528419999999998</v>
      </c>
      <c r="S3660">
        <v>5.7963339999999999</v>
      </c>
      <c r="T3660">
        <v>4.2859999999999999E-3</v>
      </c>
    </row>
    <row r="3661" spans="1:20" x14ac:dyDescent="0.25">
      <c r="A3661">
        <v>3659</v>
      </c>
      <c r="B3661">
        <v>3</v>
      </c>
      <c r="C3661">
        <v>-1</v>
      </c>
      <c r="D3661" t="s">
        <v>99</v>
      </c>
      <c r="E3661" t="s">
        <v>202</v>
      </c>
      <c r="F3661">
        <v>5.7555000000000002E-2</v>
      </c>
      <c r="G3661">
        <v>-1</v>
      </c>
      <c r="H3661">
        <v>348.69099999999997</v>
      </c>
      <c r="I3661">
        <v>-1</v>
      </c>
      <c r="J3661">
        <v>0</v>
      </c>
      <c r="K3661">
        <v>7.9843799999999998</v>
      </c>
      <c r="L3661">
        <v>0.71979400000000004</v>
      </c>
      <c r="M3661">
        <v>184.80757299999999</v>
      </c>
      <c r="N3661">
        <v>-106.024461</v>
      </c>
      <c r="O3661">
        <v>2.8091119999999998</v>
      </c>
      <c r="P3661">
        <v>184.80647300000001</v>
      </c>
      <c r="Q3661">
        <v>-106.063789</v>
      </c>
      <c r="R3661">
        <v>2.8145060000000002</v>
      </c>
      <c r="S3661">
        <v>3.9343620000000001</v>
      </c>
      <c r="T3661">
        <v>5.3930000000000002E-3</v>
      </c>
    </row>
    <row r="3662" spans="1:20" x14ac:dyDescent="0.25">
      <c r="A3662">
        <v>3660</v>
      </c>
      <c r="B3662">
        <v>3</v>
      </c>
      <c r="C3662">
        <v>-1</v>
      </c>
      <c r="D3662" t="s">
        <v>99</v>
      </c>
      <c r="E3662" t="s">
        <v>202</v>
      </c>
      <c r="F3662">
        <v>4.6231000000000001E-2</v>
      </c>
      <c r="G3662">
        <v>-1</v>
      </c>
      <c r="H3662">
        <v>515.476</v>
      </c>
      <c r="I3662">
        <v>-1</v>
      </c>
      <c r="J3662">
        <v>0</v>
      </c>
      <c r="K3662">
        <v>7.9840070000000001</v>
      </c>
      <c r="L3662">
        <v>0.79943299999999995</v>
      </c>
      <c r="M3662">
        <v>184.03853799999999</v>
      </c>
      <c r="N3662">
        <v>-105.904026</v>
      </c>
      <c r="O3662">
        <v>2.8738090000000001</v>
      </c>
      <c r="P3662">
        <v>184.10470599999999</v>
      </c>
      <c r="Q3662">
        <v>-105.90675400000001</v>
      </c>
      <c r="R3662">
        <v>2.8847779999999998</v>
      </c>
      <c r="S3662">
        <v>6.6224179999999997</v>
      </c>
      <c r="T3662">
        <v>1.0969E-2</v>
      </c>
    </row>
    <row r="3663" spans="1:20" x14ac:dyDescent="0.25">
      <c r="A3663">
        <v>3661</v>
      </c>
      <c r="B3663">
        <v>3</v>
      </c>
      <c r="C3663">
        <v>-1</v>
      </c>
      <c r="D3663" t="s">
        <v>99</v>
      </c>
      <c r="E3663" t="s">
        <v>202</v>
      </c>
      <c r="F3663">
        <v>1.0059E-2</v>
      </c>
      <c r="G3663">
        <v>-1</v>
      </c>
      <c r="H3663">
        <v>1258.7619999999999</v>
      </c>
      <c r="I3663">
        <v>-1</v>
      </c>
      <c r="J3663">
        <v>0</v>
      </c>
      <c r="K3663">
        <v>8.0643460000000005</v>
      </c>
      <c r="L3663">
        <v>0.61214599999999997</v>
      </c>
      <c r="M3663">
        <v>183.069953</v>
      </c>
      <c r="N3663">
        <v>-105.817742</v>
      </c>
      <c r="O3663">
        <v>2.964731</v>
      </c>
      <c r="P3663">
        <v>183.15171799999999</v>
      </c>
      <c r="Q3663">
        <v>-105.754639</v>
      </c>
      <c r="R3663">
        <v>2.963244</v>
      </c>
      <c r="S3663">
        <v>10.328429</v>
      </c>
      <c r="T3663">
        <v>1.4859999999999999E-3</v>
      </c>
    </row>
    <row r="3664" spans="1:20" x14ac:dyDescent="0.25">
      <c r="A3664">
        <v>3662</v>
      </c>
      <c r="B3664">
        <v>3</v>
      </c>
      <c r="C3664">
        <v>-1</v>
      </c>
      <c r="D3664" t="s">
        <v>99</v>
      </c>
      <c r="E3664" t="s">
        <v>202</v>
      </c>
      <c r="F3664">
        <v>5.071E-3</v>
      </c>
      <c r="G3664">
        <v>-1</v>
      </c>
      <c r="H3664">
        <v>380.84399999999999</v>
      </c>
      <c r="I3664">
        <v>-1</v>
      </c>
      <c r="J3664">
        <v>0</v>
      </c>
      <c r="K3664">
        <v>8.0991780000000002</v>
      </c>
      <c r="L3664">
        <v>0.37773400000000001</v>
      </c>
      <c r="M3664">
        <v>182.42964599999999</v>
      </c>
      <c r="N3664">
        <v>-105.67401599999999</v>
      </c>
      <c r="O3664">
        <v>3.0070100000000002</v>
      </c>
      <c r="P3664">
        <v>182.42823799999999</v>
      </c>
      <c r="Q3664">
        <v>-105.670914</v>
      </c>
      <c r="R3664">
        <v>3.0063439999999999</v>
      </c>
      <c r="S3664">
        <v>0.34071400000000002</v>
      </c>
      <c r="T3664">
        <v>6.6600000000000003E-4</v>
      </c>
    </row>
    <row r="3665" spans="1:20" x14ac:dyDescent="0.25">
      <c r="A3665">
        <v>3663</v>
      </c>
      <c r="B3665">
        <v>3</v>
      </c>
      <c r="C3665">
        <v>-1</v>
      </c>
      <c r="D3665" t="s">
        <v>99</v>
      </c>
      <c r="E3665" t="s">
        <v>202</v>
      </c>
      <c r="F3665">
        <v>0.16713600000000001</v>
      </c>
      <c r="G3665">
        <v>-1</v>
      </c>
      <c r="H3665">
        <v>421.21800000000002</v>
      </c>
      <c r="I3665">
        <v>-1</v>
      </c>
      <c r="J3665">
        <v>0</v>
      </c>
      <c r="K3665">
        <v>8.0878910000000008</v>
      </c>
      <c r="L3665">
        <v>0.36288599999999999</v>
      </c>
      <c r="M3665">
        <v>181.86022700000001</v>
      </c>
      <c r="N3665">
        <v>-105.543183</v>
      </c>
      <c r="O3665">
        <v>3.0578449999999999</v>
      </c>
      <c r="P3665">
        <v>181.702393</v>
      </c>
      <c r="Q3665">
        <v>-105.605934</v>
      </c>
      <c r="R3665">
        <v>3.039247</v>
      </c>
      <c r="S3665">
        <v>16.985109000000001</v>
      </c>
      <c r="T3665">
        <v>1.8598E-2</v>
      </c>
    </row>
    <row r="3666" spans="1:20" x14ac:dyDescent="0.25">
      <c r="A3666">
        <v>3664</v>
      </c>
      <c r="B3666">
        <v>3</v>
      </c>
      <c r="C3666">
        <v>-1</v>
      </c>
      <c r="D3666" t="s">
        <v>99</v>
      </c>
      <c r="E3666" t="s">
        <v>202</v>
      </c>
      <c r="F3666">
        <v>4.8679999999999999E-3</v>
      </c>
      <c r="G3666">
        <v>-1</v>
      </c>
      <c r="H3666">
        <v>838.04</v>
      </c>
      <c r="I3666">
        <v>-1</v>
      </c>
      <c r="J3666">
        <v>0</v>
      </c>
      <c r="K3666">
        <v>8.064311</v>
      </c>
      <c r="L3666">
        <v>0.22223300000000001</v>
      </c>
      <c r="M3666">
        <v>180.99552499999999</v>
      </c>
      <c r="N3666">
        <v>-105.51617400000001</v>
      </c>
      <c r="O3666">
        <v>3.0617239999999999</v>
      </c>
      <c r="P3666">
        <v>180.977081</v>
      </c>
      <c r="Q3666">
        <v>-105.557861</v>
      </c>
      <c r="R3666">
        <v>3.064419</v>
      </c>
      <c r="S3666">
        <v>4.5584879999999997</v>
      </c>
      <c r="T3666">
        <v>2.6949999999999999E-3</v>
      </c>
    </row>
    <row r="3667" spans="1:20" x14ac:dyDescent="0.25">
      <c r="A3667">
        <v>3665</v>
      </c>
      <c r="B3667">
        <v>3</v>
      </c>
      <c r="C3667">
        <v>-1</v>
      </c>
      <c r="D3667" t="s">
        <v>99</v>
      </c>
      <c r="E3667" t="s">
        <v>202</v>
      </c>
      <c r="F3667">
        <v>2.1787000000000001E-2</v>
      </c>
      <c r="G3667">
        <v>-1</v>
      </c>
      <c r="H3667">
        <v>575.50300000000004</v>
      </c>
      <c r="I3667">
        <v>-1</v>
      </c>
      <c r="J3667">
        <v>0</v>
      </c>
      <c r="K3667">
        <v>8.0452510000000004</v>
      </c>
      <c r="L3667">
        <v>0.13758400000000001</v>
      </c>
      <c r="M3667">
        <v>180.02512999999999</v>
      </c>
      <c r="N3667">
        <v>-105.494086</v>
      </c>
      <c r="O3667">
        <v>3.0903160000000001</v>
      </c>
      <c r="P3667">
        <v>180.01191700000001</v>
      </c>
      <c r="Q3667">
        <v>-105.515137</v>
      </c>
      <c r="R3667">
        <v>3.091418</v>
      </c>
      <c r="S3667">
        <v>2.485344</v>
      </c>
      <c r="T3667">
        <v>1.101E-3</v>
      </c>
    </row>
    <row r="3668" spans="1:20" x14ac:dyDescent="0.25">
      <c r="A3668">
        <v>3666</v>
      </c>
      <c r="B3668">
        <v>3</v>
      </c>
      <c r="C3668">
        <v>-1</v>
      </c>
      <c r="D3668" t="s">
        <v>99</v>
      </c>
      <c r="E3668" t="s">
        <v>202</v>
      </c>
      <c r="F3668">
        <v>5.5960000000000003E-2</v>
      </c>
      <c r="G3668">
        <v>-1</v>
      </c>
      <c r="H3668">
        <v>537.08600000000001</v>
      </c>
      <c r="I3668">
        <v>-1</v>
      </c>
      <c r="J3668">
        <v>0</v>
      </c>
      <c r="K3668">
        <v>8.0461559999999999</v>
      </c>
      <c r="L3668">
        <v>0.18243799999999999</v>
      </c>
      <c r="M3668">
        <v>179.39498900000001</v>
      </c>
      <c r="N3668">
        <v>-105.482437</v>
      </c>
      <c r="O3668">
        <v>3.1176499999999998</v>
      </c>
      <c r="P3668">
        <v>179.28819300000001</v>
      </c>
      <c r="Q3668">
        <v>-105.493126</v>
      </c>
      <c r="R3668">
        <v>3.105893</v>
      </c>
      <c r="S3668">
        <v>10.732975</v>
      </c>
      <c r="T3668">
        <v>1.1757E-2</v>
      </c>
    </row>
    <row r="3669" spans="1:20" x14ac:dyDescent="0.25">
      <c r="A3669">
        <v>3667</v>
      </c>
      <c r="B3669">
        <v>3</v>
      </c>
      <c r="C3669">
        <v>-1</v>
      </c>
      <c r="D3669" t="s">
        <v>99</v>
      </c>
      <c r="E3669" t="s">
        <v>202</v>
      </c>
      <c r="F3669">
        <v>0.14161399999999999</v>
      </c>
      <c r="G3669">
        <v>-1</v>
      </c>
      <c r="H3669">
        <v>575.33799999999997</v>
      </c>
      <c r="I3669">
        <v>-1</v>
      </c>
      <c r="J3669">
        <v>0</v>
      </c>
      <c r="K3669">
        <v>8.0591439999999999</v>
      </c>
      <c r="L3669">
        <v>4.3917999999999999E-2</v>
      </c>
      <c r="M3669">
        <v>178.586623</v>
      </c>
      <c r="N3669">
        <v>-105.452808</v>
      </c>
      <c r="O3669">
        <v>3.1198510000000002</v>
      </c>
      <c r="P3669">
        <v>178.56355300000001</v>
      </c>
      <c r="Q3669">
        <v>-105.477211</v>
      </c>
      <c r="R3669">
        <v>3.1152489999999999</v>
      </c>
      <c r="S3669">
        <v>3.3582130000000001</v>
      </c>
      <c r="T3669">
        <v>4.6020000000000002E-3</v>
      </c>
    </row>
    <row r="3670" spans="1:20" x14ac:dyDescent="0.25">
      <c r="A3670">
        <v>3668</v>
      </c>
      <c r="B3670">
        <v>3</v>
      </c>
      <c r="C3670">
        <v>-1</v>
      </c>
      <c r="D3670" t="s">
        <v>99</v>
      </c>
      <c r="E3670" t="s">
        <v>202</v>
      </c>
      <c r="F3670">
        <v>1.1329000000000001E-2</v>
      </c>
      <c r="G3670">
        <v>-1</v>
      </c>
      <c r="H3670">
        <v>555.41700000000003</v>
      </c>
      <c r="I3670">
        <v>-1</v>
      </c>
      <c r="J3670">
        <v>0</v>
      </c>
      <c r="K3670">
        <v>8.0687890000000007</v>
      </c>
      <c r="L3670">
        <v>0.114209</v>
      </c>
      <c r="M3670">
        <v>177.81375199999999</v>
      </c>
      <c r="N3670">
        <v>-105.486614</v>
      </c>
      <c r="O3670">
        <v>3.122468</v>
      </c>
      <c r="P3670">
        <v>177.837784</v>
      </c>
      <c r="Q3670">
        <v>-105.465057</v>
      </c>
      <c r="R3670">
        <v>3.122617</v>
      </c>
      <c r="S3670">
        <v>3.2282839999999999</v>
      </c>
      <c r="T3670">
        <v>1.4899999999999999E-4</v>
      </c>
    </row>
    <row r="3671" spans="1:20" x14ac:dyDescent="0.25">
      <c r="A3671">
        <v>3669</v>
      </c>
      <c r="B3671">
        <v>3</v>
      </c>
      <c r="C3671">
        <v>-1</v>
      </c>
      <c r="D3671" t="s">
        <v>99</v>
      </c>
      <c r="E3671" t="s">
        <v>202</v>
      </c>
      <c r="F3671">
        <v>1.5900000000000001E-2</v>
      </c>
      <c r="G3671">
        <v>-1</v>
      </c>
      <c r="H3671">
        <v>642.62599999999998</v>
      </c>
      <c r="I3671">
        <v>-1</v>
      </c>
      <c r="J3671">
        <v>0</v>
      </c>
      <c r="K3671">
        <v>8.0730769999999996</v>
      </c>
      <c r="L3671">
        <v>8.9663999999999994E-2</v>
      </c>
      <c r="M3671">
        <v>176.89162099999999</v>
      </c>
      <c r="N3671">
        <v>-105.435115</v>
      </c>
      <c r="O3671">
        <v>3.128965</v>
      </c>
      <c r="P3671">
        <v>176.86914100000001</v>
      </c>
      <c r="Q3671">
        <v>-105.45333100000001</v>
      </c>
      <c r="R3671">
        <v>3.1286670000000001</v>
      </c>
      <c r="S3671">
        <v>2.89344</v>
      </c>
      <c r="T3671">
        <v>2.9799999999999998E-4</v>
      </c>
    </row>
    <row r="3672" spans="1:20" x14ac:dyDescent="0.25">
      <c r="A3672">
        <v>3670</v>
      </c>
      <c r="B3672">
        <v>3</v>
      </c>
      <c r="C3672">
        <v>-1</v>
      </c>
      <c r="D3672" t="s">
        <v>99</v>
      </c>
      <c r="E3672" t="s">
        <v>202</v>
      </c>
      <c r="F3672">
        <v>8.3540000000000003E-3</v>
      </c>
      <c r="G3672">
        <v>-1</v>
      </c>
      <c r="H3672">
        <v>418.00799999999998</v>
      </c>
      <c r="I3672">
        <v>-1</v>
      </c>
      <c r="J3672">
        <v>0</v>
      </c>
      <c r="K3672">
        <v>8.0697200000000002</v>
      </c>
      <c r="L3672">
        <v>-1.5500999999999999E-2</v>
      </c>
      <c r="M3672">
        <v>176.16492099999999</v>
      </c>
      <c r="N3672">
        <v>-105.380864</v>
      </c>
      <c r="O3672">
        <v>3.125648</v>
      </c>
      <c r="P3672">
        <v>176.14271500000001</v>
      </c>
      <c r="Q3672">
        <v>-105.447052</v>
      </c>
      <c r="R3672">
        <v>3.1312799999999998</v>
      </c>
      <c r="S3672">
        <v>6.9813879999999999</v>
      </c>
      <c r="T3672">
        <v>5.6319999999999999E-3</v>
      </c>
    </row>
    <row r="3673" spans="1:20" x14ac:dyDescent="0.25">
      <c r="A3673">
        <v>3671</v>
      </c>
      <c r="B3673">
        <v>3</v>
      </c>
      <c r="C3673">
        <v>-1</v>
      </c>
      <c r="D3673" t="s">
        <v>99</v>
      </c>
      <c r="E3673" t="s">
        <v>202</v>
      </c>
      <c r="F3673">
        <v>2.7154000000000001E-2</v>
      </c>
      <c r="G3673">
        <v>-1</v>
      </c>
      <c r="H3673">
        <v>494.30900000000003</v>
      </c>
      <c r="I3673">
        <v>-1</v>
      </c>
      <c r="J3673">
        <v>0</v>
      </c>
      <c r="K3673">
        <v>8.0640429999999999</v>
      </c>
      <c r="L3673">
        <v>7.6915999999999998E-2</v>
      </c>
      <c r="M3673">
        <v>175.40974600000001</v>
      </c>
      <c r="N3673">
        <v>-105.442308</v>
      </c>
      <c r="O3673">
        <v>3.1334599999999999</v>
      </c>
      <c r="P3673">
        <v>175.41674800000001</v>
      </c>
      <c r="Q3673">
        <v>-105.442459</v>
      </c>
      <c r="R3673">
        <v>3.1345239999999999</v>
      </c>
      <c r="S3673">
        <v>0.70039799999999997</v>
      </c>
      <c r="T3673">
        <v>1.0640000000000001E-3</v>
      </c>
    </row>
    <row r="3674" spans="1:20" x14ac:dyDescent="0.25">
      <c r="A3674">
        <v>3672</v>
      </c>
      <c r="B3674">
        <v>3</v>
      </c>
      <c r="C3674">
        <v>-1</v>
      </c>
      <c r="D3674" t="s">
        <v>99</v>
      </c>
      <c r="E3674" t="s">
        <v>202</v>
      </c>
      <c r="F3674">
        <v>1.2024999999999999E-2</v>
      </c>
      <c r="G3674">
        <v>-1</v>
      </c>
      <c r="H3674">
        <v>739.98199999999997</v>
      </c>
      <c r="I3674">
        <v>-1</v>
      </c>
      <c r="J3674">
        <v>0</v>
      </c>
      <c r="K3674">
        <v>8.0611800000000002</v>
      </c>
      <c r="L3674">
        <v>-2.9485999999999998E-2</v>
      </c>
      <c r="M3674">
        <v>174.670129</v>
      </c>
      <c r="N3674">
        <v>-105.495296</v>
      </c>
      <c r="O3674">
        <v>3.1413039999999999</v>
      </c>
      <c r="P3674">
        <v>174.691147</v>
      </c>
      <c r="Q3674">
        <v>-105.43946099999999</v>
      </c>
      <c r="R3674">
        <v>3.1361129999999999</v>
      </c>
      <c r="S3674">
        <v>5.9660390000000003</v>
      </c>
      <c r="T3674">
        <v>5.1910000000000003E-3</v>
      </c>
    </row>
    <row r="3675" spans="1:20" x14ac:dyDescent="0.25">
      <c r="A3675">
        <v>3673</v>
      </c>
      <c r="B3675">
        <v>3</v>
      </c>
      <c r="C3675">
        <v>-1</v>
      </c>
      <c r="D3675" t="s">
        <v>99</v>
      </c>
      <c r="E3675" t="s">
        <v>202</v>
      </c>
      <c r="F3675">
        <v>1.0029E-2</v>
      </c>
      <c r="G3675">
        <v>-1</v>
      </c>
      <c r="H3675">
        <v>609.44799999999998</v>
      </c>
      <c r="I3675">
        <v>-1</v>
      </c>
      <c r="J3675">
        <v>0</v>
      </c>
      <c r="K3675">
        <v>8.0617029999999996</v>
      </c>
      <c r="L3675">
        <v>-3.6962000000000002E-2</v>
      </c>
      <c r="M3675">
        <v>173.79288500000001</v>
      </c>
      <c r="N3675">
        <v>-105.33560199999999</v>
      </c>
      <c r="O3675">
        <v>3.1355110000000002</v>
      </c>
      <c r="P3675">
        <v>173.723862</v>
      </c>
      <c r="Q3675">
        <v>-105.436562</v>
      </c>
      <c r="R3675">
        <v>3.1379809999999999</v>
      </c>
      <c r="S3675">
        <v>12.229894</v>
      </c>
      <c r="T3675">
        <v>2.47E-3</v>
      </c>
    </row>
    <row r="3676" spans="1:20" x14ac:dyDescent="0.25">
      <c r="A3676">
        <v>3674</v>
      </c>
      <c r="B3676">
        <v>3</v>
      </c>
      <c r="C3676">
        <v>-1</v>
      </c>
      <c r="D3676" t="s">
        <v>99</v>
      </c>
      <c r="E3676" t="s">
        <v>202</v>
      </c>
      <c r="F3676">
        <v>0.18165200000000001</v>
      </c>
      <c r="G3676">
        <v>-1</v>
      </c>
      <c r="H3676">
        <v>457.38900000000001</v>
      </c>
      <c r="I3676">
        <v>-1</v>
      </c>
      <c r="J3676">
        <v>0</v>
      </c>
      <c r="K3676">
        <v>8.0639540000000007</v>
      </c>
      <c r="L3676">
        <v>5.7948E-2</v>
      </c>
      <c r="M3676">
        <v>172.79666900000001</v>
      </c>
      <c r="N3676">
        <v>-105.303831</v>
      </c>
      <c r="O3676">
        <v>3.1150000000000002</v>
      </c>
      <c r="P3676">
        <v>172.998199</v>
      </c>
      <c r="Q3676">
        <v>-105.43486</v>
      </c>
      <c r="R3676">
        <v>3.1393849999999999</v>
      </c>
      <c r="S3676">
        <v>24.038118999999998</v>
      </c>
      <c r="T3676">
        <v>2.4386000000000001E-2</v>
      </c>
    </row>
    <row r="3677" spans="1:20" x14ac:dyDescent="0.25">
      <c r="A3677">
        <v>3675</v>
      </c>
      <c r="B3677">
        <v>3</v>
      </c>
      <c r="C3677">
        <v>-1</v>
      </c>
      <c r="D3677" t="s">
        <v>99</v>
      </c>
      <c r="E3677" t="s">
        <v>202</v>
      </c>
      <c r="F3677">
        <v>3.227E-2</v>
      </c>
      <c r="G3677">
        <v>-1</v>
      </c>
      <c r="H3677">
        <v>684.678</v>
      </c>
      <c r="I3677">
        <v>-1</v>
      </c>
      <c r="J3677">
        <v>0</v>
      </c>
      <c r="K3677">
        <v>8.0660790000000002</v>
      </c>
      <c r="L3677">
        <v>-4.3596000000000003E-2</v>
      </c>
      <c r="M3677">
        <v>172.405045</v>
      </c>
      <c r="N3677">
        <v>-105.315016</v>
      </c>
      <c r="O3677">
        <v>3.141588</v>
      </c>
      <c r="P3677">
        <v>172.272324</v>
      </c>
      <c r="Q3677">
        <v>-105.433868</v>
      </c>
      <c r="R3677">
        <v>3.1395209999999998</v>
      </c>
      <c r="S3677">
        <v>17.815985999999999</v>
      </c>
      <c r="T3677">
        <v>2.068E-3</v>
      </c>
    </row>
    <row r="3678" spans="1:20" x14ac:dyDescent="0.25">
      <c r="A3678">
        <v>3676</v>
      </c>
      <c r="B3678">
        <v>3</v>
      </c>
      <c r="C3678">
        <v>-1</v>
      </c>
      <c r="D3678" t="s">
        <v>99</v>
      </c>
      <c r="E3678" t="s">
        <v>202</v>
      </c>
      <c r="F3678">
        <v>6.0870000000000004E-3</v>
      </c>
      <c r="G3678">
        <v>-1</v>
      </c>
      <c r="H3678">
        <v>733.15599999999995</v>
      </c>
      <c r="I3678">
        <v>-1</v>
      </c>
      <c r="J3678">
        <v>0</v>
      </c>
      <c r="K3678">
        <v>8.0665999999999993</v>
      </c>
      <c r="L3678">
        <v>5.3582999999999999E-2</v>
      </c>
      <c r="M3678">
        <v>171.53737699999999</v>
      </c>
      <c r="N3678">
        <v>-105.43282600000001</v>
      </c>
      <c r="O3678">
        <v>3.1399439999999998</v>
      </c>
      <c r="P3678">
        <v>171.54634100000001</v>
      </c>
      <c r="Q3678">
        <v>-105.432823</v>
      </c>
      <c r="R3678">
        <v>3.1404550000000002</v>
      </c>
      <c r="S3678">
        <v>0.89635900000000002</v>
      </c>
      <c r="T3678">
        <v>5.1099999999999995E-4</v>
      </c>
    </row>
    <row r="3679" spans="1:20" x14ac:dyDescent="0.25">
      <c r="A3679">
        <v>3677</v>
      </c>
      <c r="B3679">
        <v>3</v>
      </c>
      <c r="C3679">
        <v>-1</v>
      </c>
      <c r="D3679" t="s">
        <v>99</v>
      </c>
      <c r="E3679" t="s">
        <v>202</v>
      </c>
      <c r="F3679">
        <v>9.7553000000000001E-2</v>
      </c>
      <c r="G3679">
        <v>-1</v>
      </c>
      <c r="H3679">
        <v>379.48200000000003</v>
      </c>
      <c r="I3679">
        <v>-1</v>
      </c>
      <c r="J3679">
        <v>0</v>
      </c>
      <c r="K3679">
        <v>8.06555</v>
      </c>
      <c r="L3679">
        <v>5.3749999999999999E-2</v>
      </c>
      <c r="M3679">
        <v>170.52811</v>
      </c>
      <c r="N3679">
        <v>-105.420632</v>
      </c>
      <c r="O3679">
        <v>3.1287229999999999</v>
      </c>
      <c r="P3679">
        <v>170.57836900000001</v>
      </c>
      <c r="Q3679">
        <v>-105.432091</v>
      </c>
      <c r="R3679">
        <v>3.1409769999999999</v>
      </c>
      <c r="S3679">
        <v>5.1548540000000003</v>
      </c>
      <c r="T3679">
        <v>1.2253999999999999E-2</v>
      </c>
    </row>
    <row r="3680" spans="1:20" x14ac:dyDescent="0.25">
      <c r="A3680">
        <v>3678</v>
      </c>
      <c r="B3680">
        <v>3</v>
      </c>
      <c r="C3680">
        <v>-1</v>
      </c>
      <c r="D3680" t="s">
        <v>99</v>
      </c>
      <c r="E3680" t="s">
        <v>202</v>
      </c>
      <c r="F3680">
        <v>3.0813E-2</v>
      </c>
      <c r="G3680">
        <v>-1</v>
      </c>
      <c r="H3680">
        <v>674.53499999999997</v>
      </c>
      <c r="I3680">
        <v>-1</v>
      </c>
      <c r="J3680">
        <v>0</v>
      </c>
      <c r="K3680">
        <v>8.064527</v>
      </c>
      <c r="L3680">
        <v>-4.6210000000000001E-2</v>
      </c>
      <c r="M3680">
        <v>169.85894999999999</v>
      </c>
      <c r="N3680">
        <v>-105.418504</v>
      </c>
      <c r="O3680">
        <v>-3.1352760000000002</v>
      </c>
      <c r="P3680">
        <v>169.852554</v>
      </c>
      <c r="Q3680">
        <v>-105.43197600000001</v>
      </c>
      <c r="R3680">
        <v>3.1408200000000002</v>
      </c>
      <c r="S3680">
        <v>1.4913130000000001</v>
      </c>
      <c r="T3680">
        <v>5.5440000000000003E-3</v>
      </c>
    </row>
    <row r="3681" spans="1:20" x14ac:dyDescent="0.25">
      <c r="A3681">
        <v>3679</v>
      </c>
      <c r="B3681">
        <v>3</v>
      </c>
      <c r="C3681">
        <v>-1</v>
      </c>
      <c r="D3681" t="s">
        <v>99</v>
      </c>
      <c r="E3681" t="s">
        <v>202</v>
      </c>
      <c r="F3681">
        <v>4.6829999999999997E-2</v>
      </c>
      <c r="G3681">
        <v>-1</v>
      </c>
      <c r="H3681">
        <v>555.51199999999994</v>
      </c>
      <c r="I3681">
        <v>-1</v>
      </c>
      <c r="J3681">
        <v>0</v>
      </c>
      <c r="K3681">
        <v>8.0652570000000008</v>
      </c>
      <c r="L3681">
        <v>5.1806999999999999E-2</v>
      </c>
      <c r="M3681">
        <v>169.17955000000001</v>
      </c>
      <c r="N3681">
        <v>-105.370177</v>
      </c>
      <c r="O3681">
        <v>3.1392709999999999</v>
      </c>
      <c r="P3681">
        <v>169.126755</v>
      </c>
      <c r="Q3681">
        <v>-105.431686</v>
      </c>
      <c r="R3681">
        <v>3.141559</v>
      </c>
      <c r="S3681">
        <v>8.1059619999999999</v>
      </c>
      <c r="T3681">
        <v>2.2880000000000001E-3</v>
      </c>
    </row>
    <row r="3682" spans="1:20" x14ac:dyDescent="0.25">
      <c r="A3682">
        <v>3680</v>
      </c>
      <c r="B3682">
        <v>3</v>
      </c>
      <c r="C3682">
        <v>-1</v>
      </c>
      <c r="D3682" t="s">
        <v>99</v>
      </c>
      <c r="E3682" t="s">
        <v>202</v>
      </c>
      <c r="F3682">
        <v>6.4739000000000005E-2</v>
      </c>
      <c r="G3682">
        <v>-1</v>
      </c>
      <c r="H3682">
        <v>504.71300000000002</v>
      </c>
      <c r="I3682">
        <v>-1</v>
      </c>
      <c r="J3682">
        <v>0</v>
      </c>
      <c r="K3682">
        <v>8.1557729999999999</v>
      </c>
      <c r="L3682">
        <v>-4.4787E-2</v>
      </c>
      <c r="M3682">
        <v>168.466723</v>
      </c>
      <c r="N3682">
        <v>-105.361805</v>
      </c>
      <c r="O3682">
        <v>-3.1362230000000002</v>
      </c>
      <c r="P3682">
        <v>168.39767499999999</v>
      </c>
      <c r="Q3682">
        <v>-105.431847</v>
      </c>
      <c r="R3682">
        <v>3.1412770000000001</v>
      </c>
      <c r="S3682">
        <v>9.8354009999999992</v>
      </c>
      <c r="T3682">
        <v>5.0540000000000003E-3</v>
      </c>
    </row>
    <row r="3683" spans="1:20" x14ac:dyDescent="0.25">
      <c r="A3683">
        <v>3681</v>
      </c>
      <c r="B3683">
        <v>3</v>
      </c>
      <c r="C3683">
        <v>-1</v>
      </c>
      <c r="D3683" t="s">
        <v>99</v>
      </c>
      <c r="E3683" t="s">
        <v>202</v>
      </c>
      <c r="F3683">
        <v>3.1489999999999999E-3</v>
      </c>
      <c r="G3683">
        <v>-1</v>
      </c>
      <c r="H3683">
        <v>566.48400000000004</v>
      </c>
      <c r="I3683">
        <v>-1</v>
      </c>
      <c r="J3683">
        <v>0</v>
      </c>
      <c r="K3683">
        <v>8.5306479999999993</v>
      </c>
      <c r="L3683">
        <v>-3.8952000000000001E-2</v>
      </c>
      <c r="M3683">
        <v>167.40049300000001</v>
      </c>
      <c r="N3683">
        <v>-105.44149299999999</v>
      </c>
      <c r="O3683">
        <v>-3.1391420000000001</v>
      </c>
      <c r="P3683">
        <v>167.39679000000001</v>
      </c>
      <c r="Q3683">
        <v>-105.431923</v>
      </c>
      <c r="R3683">
        <v>3.141454</v>
      </c>
      <c r="S3683">
        <v>1.0261739999999999</v>
      </c>
      <c r="T3683">
        <v>2.3119999999999998E-3</v>
      </c>
    </row>
    <row r="3684" spans="1:20" x14ac:dyDescent="0.25">
      <c r="A3684">
        <v>3682</v>
      </c>
      <c r="B3684">
        <v>3</v>
      </c>
      <c r="C3684">
        <v>-1</v>
      </c>
      <c r="D3684" t="s">
        <v>99</v>
      </c>
      <c r="E3684" t="s">
        <v>202</v>
      </c>
      <c r="F3684">
        <v>2.0570000000000001E-2</v>
      </c>
      <c r="G3684">
        <v>-1</v>
      </c>
      <c r="H3684">
        <v>408.38299999999998</v>
      </c>
      <c r="I3684">
        <v>-1</v>
      </c>
      <c r="J3684">
        <v>0</v>
      </c>
      <c r="K3684">
        <v>8.9264880000000009</v>
      </c>
      <c r="L3684">
        <v>3.6503000000000001E-2</v>
      </c>
      <c r="M3684">
        <v>166.55712700000001</v>
      </c>
      <c r="N3684">
        <v>-105.35939399999999</v>
      </c>
      <c r="O3684">
        <v>3.1336029999999999</v>
      </c>
      <c r="P3684">
        <v>166.60964999999999</v>
      </c>
      <c r="Q3684">
        <v>-105.43195299999999</v>
      </c>
      <c r="R3684">
        <v>-3.1412520000000002</v>
      </c>
      <c r="S3684">
        <v>8.9573820000000008</v>
      </c>
      <c r="T3684">
        <v>7.6490000000000004E-3</v>
      </c>
    </row>
    <row r="3685" spans="1:20" x14ac:dyDescent="0.25">
      <c r="A3685">
        <v>3683</v>
      </c>
      <c r="B3685">
        <v>3</v>
      </c>
      <c r="C3685">
        <v>-1</v>
      </c>
      <c r="D3685" t="s">
        <v>99</v>
      </c>
      <c r="E3685" t="s">
        <v>202</v>
      </c>
      <c r="F3685">
        <v>7.8079999999999998E-3</v>
      </c>
      <c r="G3685">
        <v>-1</v>
      </c>
      <c r="H3685">
        <v>601.91600000000005</v>
      </c>
      <c r="I3685">
        <v>-1</v>
      </c>
      <c r="J3685">
        <v>0</v>
      </c>
      <c r="K3685">
        <v>9.3722189999999994</v>
      </c>
      <c r="L3685">
        <v>-3.0200000000000001E-2</v>
      </c>
      <c r="M3685">
        <v>165.788804</v>
      </c>
      <c r="N3685">
        <v>-105.446956</v>
      </c>
      <c r="O3685">
        <v>-3.1406849999999999</v>
      </c>
      <c r="P3685">
        <v>165.78413399999999</v>
      </c>
      <c r="Q3685">
        <v>-105.43227400000001</v>
      </c>
      <c r="R3685">
        <v>-3.1415069999999998</v>
      </c>
      <c r="S3685">
        <v>1.5406519999999999</v>
      </c>
      <c r="T3685">
        <v>8.2200000000000003E-4</v>
      </c>
    </row>
    <row r="3686" spans="1:20" x14ac:dyDescent="0.25">
      <c r="A3686">
        <v>3684</v>
      </c>
      <c r="B3686">
        <v>3</v>
      </c>
      <c r="C3686">
        <v>-1</v>
      </c>
      <c r="D3686" t="s">
        <v>99</v>
      </c>
      <c r="E3686" t="s">
        <v>202</v>
      </c>
      <c r="F3686">
        <v>2.1749999999999999E-2</v>
      </c>
      <c r="G3686">
        <v>-1</v>
      </c>
      <c r="H3686">
        <v>622.00900000000001</v>
      </c>
      <c r="I3686">
        <v>-1</v>
      </c>
      <c r="J3686">
        <v>0</v>
      </c>
      <c r="K3686">
        <v>10.014737999999999</v>
      </c>
      <c r="L3686">
        <v>-2.0063000000000001E-2</v>
      </c>
      <c r="M3686">
        <v>164.61625000000001</v>
      </c>
      <c r="N3686">
        <v>-105.438745</v>
      </c>
      <c r="O3686">
        <v>-3.1399650000000001</v>
      </c>
      <c r="P3686">
        <v>164.61816400000001</v>
      </c>
      <c r="Q3686">
        <v>-105.432655</v>
      </c>
      <c r="R3686">
        <v>-3.1413609999999998</v>
      </c>
      <c r="S3686">
        <v>0.63834800000000003</v>
      </c>
      <c r="T3686">
        <v>1.3960000000000001E-3</v>
      </c>
    </row>
    <row r="3687" spans="1:20" x14ac:dyDescent="0.25">
      <c r="A3687">
        <v>3685</v>
      </c>
      <c r="B3687">
        <v>3</v>
      </c>
      <c r="C3687">
        <v>-1</v>
      </c>
      <c r="D3687" t="s">
        <v>99</v>
      </c>
      <c r="E3687" t="s">
        <v>202</v>
      </c>
      <c r="F3687">
        <v>6.9634000000000001E-2</v>
      </c>
      <c r="G3687">
        <v>-1</v>
      </c>
      <c r="H3687">
        <v>576.31100000000004</v>
      </c>
      <c r="I3687">
        <v>-1</v>
      </c>
      <c r="J3687">
        <v>0</v>
      </c>
      <c r="K3687">
        <v>10.502758999999999</v>
      </c>
      <c r="L3687">
        <v>1.6336E-2</v>
      </c>
      <c r="M3687">
        <v>163.68477999999999</v>
      </c>
      <c r="N3687">
        <v>-105.53552999999999</v>
      </c>
      <c r="O3687">
        <v>-3.1372710000000001</v>
      </c>
      <c r="P3687">
        <v>163.69224500000001</v>
      </c>
      <c r="Q3687">
        <v>-105.432945</v>
      </c>
      <c r="R3687">
        <v>-3.1411440000000002</v>
      </c>
      <c r="S3687">
        <v>10.285576000000001</v>
      </c>
      <c r="T3687">
        <v>3.8730000000000001E-3</v>
      </c>
    </row>
    <row r="3688" spans="1:20" x14ac:dyDescent="0.25">
      <c r="A3688">
        <v>3686</v>
      </c>
      <c r="B3688">
        <v>2</v>
      </c>
      <c r="C3688">
        <v>-1</v>
      </c>
      <c r="D3688" t="s">
        <v>248</v>
      </c>
      <c r="E3688" t="s">
        <v>202</v>
      </c>
      <c r="F3688">
        <v>5.3205000000000002E-2</v>
      </c>
      <c r="G3688">
        <v>-1</v>
      </c>
      <c r="H3688">
        <v>652.20799999999997</v>
      </c>
      <c r="I3688">
        <v>-1</v>
      </c>
      <c r="J3688">
        <v>0</v>
      </c>
      <c r="K3688">
        <v>10.97437</v>
      </c>
      <c r="L3688">
        <v>-9.5110000000000004E-3</v>
      </c>
      <c r="M3688">
        <v>162.804652</v>
      </c>
      <c r="N3688">
        <v>-105.393539</v>
      </c>
      <c r="O3688">
        <v>-3.130636</v>
      </c>
      <c r="P3688">
        <v>162.72331199999999</v>
      </c>
      <c r="Q3688">
        <v>-105.433403</v>
      </c>
      <c r="R3688">
        <v>-3.141222</v>
      </c>
      <c r="S3688">
        <v>9.0583299999999998</v>
      </c>
      <c r="T3688">
        <v>1.0586999999999999E-2</v>
      </c>
    </row>
    <row r="3689" spans="1:20" x14ac:dyDescent="0.25">
      <c r="A3689">
        <v>3687</v>
      </c>
      <c r="B3689">
        <v>4</v>
      </c>
      <c r="C3689">
        <v>-1</v>
      </c>
      <c r="D3689" t="s">
        <v>100</v>
      </c>
      <c r="E3689" t="s">
        <v>202</v>
      </c>
      <c r="F3689">
        <v>3.7919000000000001E-2</v>
      </c>
      <c r="G3689">
        <v>-1</v>
      </c>
      <c r="H3689">
        <v>704.18299999999999</v>
      </c>
      <c r="I3689">
        <v>-1</v>
      </c>
      <c r="J3689">
        <v>0</v>
      </c>
      <c r="K3689">
        <v>11.434680999999999</v>
      </c>
      <c r="L3689">
        <v>6.1149999999999998E-3</v>
      </c>
      <c r="M3689">
        <v>161.74447900000001</v>
      </c>
      <c r="N3689">
        <v>-105.404275</v>
      </c>
      <c r="O3689">
        <v>-3.1414520000000001</v>
      </c>
      <c r="P3689">
        <v>161.71246300000001</v>
      </c>
      <c r="Q3689">
        <v>-105.433815</v>
      </c>
      <c r="R3689">
        <v>-3.1411099999999998</v>
      </c>
      <c r="S3689">
        <v>4.3561189999999996</v>
      </c>
      <c r="T3689">
        <v>3.4200000000000002E-4</v>
      </c>
    </row>
    <row r="3690" spans="1:20" x14ac:dyDescent="0.25">
      <c r="A3690">
        <v>3688</v>
      </c>
      <c r="B3690">
        <v>4</v>
      </c>
      <c r="C3690">
        <v>-1</v>
      </c>
      <c r="D3690" t="s">
        <v>100</v>
      </c>
      <c r="E3690" t="s">
        <v>202</v>
      </c>
      <c r="F3690">
        <v>3.0554999999999999E-2</v>
      </c>
      <c r="G3690">
        <v>-1</v>
      </c>
      <c r="H3690">
        <v>535.74400000000003</v>
      </c>
      <c r="I3690">
        <v>-1</v>
      </c>
      <c r="J3690">
        <v>0</v>
      </c>
      <c r="K3690">
        <v>12.023571</v>
      </c>
      <c r="L3690">
        <v>2.379E-3</v>
      </c>
      <c r="M3690">
        <v>160.310958</v>
      </c>
      <c r="N3690">
        <v>-105.41340599999999</v>
      </c>
      <c r="O3690">
        <v>3.1394250000000001</v>
      </c>
      <c r="P3690">
        <v>160.30178799999999</v>
      </c>
      <c r="Q3690">
        <v>-105.43446400000001</v>
      </c>
      <c r="R3690">
        <v>-3.1411199999999999</v>
      </c>
      <c r="S3690">
        <v>2.2967439999999999</v>
      </c>
      <c r="T3690">
        <v>1.694E-3</v>
      </c>
    </row>
    <row r="3691" spans="1:20" x14ac:dyDescent="0.25">
      <c r="A3691">
        <v>3689</v>
      </c>
      <c r="B3691">
        <v>4</v>
      </c>
      <c r="C3691">
        <v>-1</v>
      </c>
      <c r="D3691" t="s">
        <v>100</v>
      </c>
      <c r="E3691" t="s">
        <v>202</v>
      </c>
      <c r="F3691">
        <v>0.16297500000000001</v>
      </c>
      <c r="G3691">
        <v>-1</v>
      </c>
      <c r="H3691">
        <v>578.24699999999996</v>
      </c>
      <c r="I3691">
        <v>-1</v>
      </c>
      <c r="J3691">
        <v>0</v>
      </c>
      <c r="K3691">
        <v>12.449952</v>
      </c>
      <c r="L3691">
        <v>2.5300000000000002E-4</v>
      </c>
      <c r="M3691">
        <v>159.174961</v>
      </c>
      <c r="N3691">
        <v>-105.46489</v>
      </c>
      <c r="O3691">
        <v>-3.1400239999999999</v>
      </c>
      <c r="P3691">
        <v>159.198273</v>
      </c>
      <c r="Q3691">
        <v>-105.435005</v>
      </c>
      <c r="R3691">
        <v>-3.1411120000000001</v>
      </c>
      <c r="S3691">
        <v>3.7901560000000001</v>
      </c>
      <c r="T3691">
        <v>1.088E-3</v>
      </c>
    </row>
    <row r="3692" spans="1:20" x14ac:dyDescent="0.25">
      <c r="A3692">
        <v>3690</v>
      </c>
      <c r="B3692">
        <v>4</v>
      </c>
      <c r="C3692">
        <v>-1</v>
      </c>
      <c r="D3692" t="s">
        <v>100</v>
      </c>
      <c r="E3692" t="s">
        <v>202</v>
      </c>
      <c r="F3692">
        <v>0.28575499999999998</v>
      </c>
      <c r="G3692">
        <v>-1</v>
      </c>
      <c r="H3692">
        <v>819.01199999999994</v>
      </c>
      <c r="I3692">
        <v>-1</v>
      </c>
      <c r="J3692">
        <v>0</v>
      </c>
      <c r="K3692">
        <v>12.866667</v>
      </c>
      <c r="L3692">
        <v>2.9700000000000001E-4</v>
      </c>
      <c r="M3692">
        <v>158.06116399999999</v>
      </c>
      <c r="N3692">
        <v>-105.444425</v>
      </c>
      <c r="O3692">
        <v>-3.1395189999999999</v>
      </c>
      <c r="P3692">
        <v>158.05690000000001</v>
      </c>
      <c r="Q3692">
        <v>-105.435616</v>
      </c>
      <c r="R3692">
        <v>-3.1410779999999998</v>
      </c>
      <c r="S3692">
        <v>0.97875699999999999</v>
      </c>
      <c r="T3692">
        <v>1.5590000000000001E-3</v>
      </c>
    </row>
    <row r="3693" spans="1:20" x14ac:dyDescent="0.25">
      <c r="A3693">
        <v>3691</v>
      </c>
      <c r="B3693">
        <v>4</v>
      </c>
      <c r="C3693">
        <v>-1</v>
      </c>
      <c r="D3693" t="s">
        <v>100</v>
      </c>
      <c r="E3693" t="s">
        <v>202</v>
      </c>
      <c r="F3693">
        <v>7.0664000000000005E-2</v>
      </c>
      <c r="G3693">
        <v>-1</v>
      </c>
      <c r="H3693">
        <v>629.19500000000005</v>
      </c>
      <c r="I3693">
        <v>-1</v>
      </c>
      <c r="J3693">
        <v>0</v>
      </c>
      <c r="K3693">
        <v>13.276375</v>
      </c>
      <c r="L3693">
        <v>2.7E-4</v>
      </c>
      <c r="M3693">
        <v>156.918251</v>
      </c>
      <c r="N3693">
        <v>-105.33817000000001</v>
      </c>
      <c r="O3693">
        <v>-3.1392060000000002</v>
      </c>
      <c r="P3693">
        <v>156.87837200000001</v>
      </c>
      <c r="Q3693">
        <v>-105.43628699999999</v>
      </c>
      <c r="R3693">
        <v>-3.1410260000000001</v>
      </c>
      <c r="S3693">
        <v>10.591188000000001</v>
      </c>
      <c r="T3693">
        <v>1.82E-3</v>
      </c>
    </row>
    <row r="3694" spans="1:20" x14ac:dyDescent="0.25">
      <c r="A3694">
        <v>3692</v>
      </c>
      <c r="B3694">
        <v>4</v>
      </c>
      <c r="C3694">
        <v>-1</v>
      </c>
      <c r="D3694" t="s">
        <v>100</v>
      </c>
      <c r="E3694" t="s">
        <v>202</v>
      </c>
      <c r="F3694">
        <v>5.2067000000000002E-2</v>
      </c>
      <c r="G3694">
        <v>-1</v>
      </c>
      <c r="H3694">
        <v>814.21199999999999</v>
      </c>
      <c r="I3694">
        <v>-1</v>
      </c>
      <c r="J3694">
        <v>0</v>
      </c>
      <c r="K3694">
        <v>13.814385</v>
      </c>
      <c r="L3694">
        <v>1.052E-3</v>
      </c>
      <c r="M3694">
        <v>155.257623</v>
      </c>
      <c r="N3694">
        <v>-105.477295</v>
      </c>
      <c r="O3694">
        <v>3.1408290000000001</v>
      </c>
      <c r="P3694">
        <v>155.250168</v>
      </c>
      <c r="Q3694">
        <v>-105.437256</v>
      </c>
      <c r="R3694">
        <v>-3.1409880000000001</v>
      </c>
      <c r="S3694">
        <v>4.0727739999999999</v>
      </c>
      <c r="T3694">
        <v>1.5799999999999999E-4</v>
      </c>
    </row>
    <row r="3695" spans="1:20" x14ac:dyDescent="0.25">
      <c r="A3695">
        <v>3693</v>
      </c>
      <c r="B3695">
        <v>4</v>
      </c>
      <c r="C3695">
        <v>-1</v>
      </c>
      <c r="D3695" t="s">
        <v>100</v>
      </c>
      <c r="E3695" t="s">
        <v>202</v>
      </c>
      <c r="F3695">
        <v>3.2065999999999997E-2</v>
      </c>
      <c r="G3695">
        <v>-1</v>
      </c>
      <c r="H3695">
        <v>663.53499999999997</v>
      </c>
      <c r="I3695">
        <v>-1</v>
      </c>
      <c r="J3695">
        <v>0</v>
      </c>
      <c r="K3695">
        <v>14.212661000000001</v>
      </c>
      <c r="L3695">
        <v>1.9699999999999999E-4</v>
      </c>
      <c r="M3695">
        <v>153.99552199999999</v>
      </c>
      <c r="N3695">
        <v>-105.46122200000001</v>
      </c>
      <c r="O3695">
        <v>3.1405259999999999</v>
      </c>
      <c r="P3695">
        <v>153.98692299999999</v>
      </c>
      <c r="Q3695">
        <v>-105.438034</v>
      </c>
      <c r="R3695">
        <v>-3.1409530000000001</v>
      </c>
      <c r="S3695">
        <v>2.4731329999999998</v>
      </c>
      <c r="T3695">
        <v>4.2700000000000002E-4</v>
      </c>
    </row>
    <row r="3696" spans="1:20" x14ac:dyDescent="0.25">
      <c r="A3696">
        <v>3694</v>
      </c>
      <c r="B3696">
        <v>4</v>
      </c>
      <c r="C3696">
        <v>-1</v>
      </c>
      <c r="D3696" t="s">
        <v>100</v>
      </c>
      <c r="E3696" t="s">
        <v>202</v>
      </c>
      <c r="F3696">
        <v>0.28295599999999999</v>
      </c>
      <c r="G3696">
        <v>-1</v>
      </c>
      <c r="H3696">
        <v>449.89100000000002</v>
      </c>
      <c r="I3696">
        <v>-1</v>
      </c>
      <c r="J3696">
        <v>0</v>
      </c>
      <c r="K3696">
        <v>14.606873</v>
      </c>
      <c r="L3696">
        <v>7.1000000000000005E-5</v>
      </c>
      <c r="M3696">
        <v>152.636326</v>
      </c>
      <c r="N3696">
        <v>-105.451036</v>
      </c>
      <c r="O3696">
        <v>3.1390889999999998</v>
      </c>
      <c r="P3696">
        <v>152.68804900000001</v>
      </c>
      <c r="Q3696">
        <v>-105.438835</v>
      </c>
      <c r="R3696">
        <v>-3.140943</v>
      </c>
      <c r="S3696">
        <v>5.3142880000000003</v>
      </c>
      <c r="T3696">
        <v>1.854E-3</v>
      </c>
    </row>
    <row r="3697" spans="1:20" x14ac:dyDescent="0.25">
      <c r="A3697">
        <v>3695</v>
      </c>
      <c r="B3697">
        <v>4</v>
      </c>
      <c r="C3697">
        <v>-1</v>
      </c>
      <c r="D3697" t="s">
        <v>100</v>
      </c>
      <c r="E3697" t="s">
        <v>202</v>
      </c>
      <c r="F3697">
        <v>3.2674000000000002E-2</v>
      </c>
      <c r="G3697">
        <v>-1</v>
      </c>
      <c r="H3697">
        <v>526.93799999999999</v>
      </c>
      <c r="I3697">
        <v>-1</v>
      </c>
      <c r="J3697">
        <v>0</v>
      </c>
      <c r="K3697">
        <v>15.126484</v>
      </c>
      <c r="L3697">
        <v>2.5999999999999998E-5</v>
      </c>
      <c r="M3697">
        <v>150.960351</v>
      </c>
      <c r="N3697">
        <v>-105.35093999999999</v>
      </c>
      <c r="O3697">
        <v>-3.1387119999999999</v>
      </c>
      <c r="P3697">
        <v>150.90138200000001</v>
      </c>
      <c r="Q3697">
        <v>-105.44001</v>
      </c>
      <c r="R3697">
        <v>-3.1409379999999998</v>
      </c>
      <c r="S3697">
        <v>10.682090000000001</v>
      </c>
      <c r="T3697">
        <v>2.2260000000000001E-3</v>
      </c>
    </row>
    <row r="3698" spans="1:20" x14ac:dyDescent="0.25">
      <c r="A3698">
        <v>3696</v>
      </c>
      <c r="B3698">
        <v>3</v>
      </c>
      <c r="C3698">
        <v>-1</v>
      </c>
      <c r="D3698" t="s">
        <v>101</v>
      </c>
      <c r="E3698" t="s">
        <v>202</v>
      </c>
      <c r="F3698">
        <v>4.4435000000000002E-2</v>
      </c>
      <c r="G3698">
        <v>-1</v>
      </c>
      <c r="H3698">
        <v>539.36</v>
      </c>
      <c r="I3698">
        <v>-1</v>
      </c>
      <c r="J3698">
        <v>0</v>
      </c>
      <c r="K3698">
        <v>15.511837</v>
      </c>
      <c r="L3698">
        <v>1.8E-5</v>
      </c>
      <c r="M3698">
        <v>149.46548999999999</v>
      </c>
      <c r="N3698">
        <v>-105.51099000000001</v>
      </c>
      <c r="O3698">
        <v>-3.1393360000000001</v>
      </c>
      <c r="P3698">
        <v>149.52072100000001</v>
      </c>
      <c r="Q3698">
        <v>-105.440887</v>
      </c>
      <c r="R3698">
        <v>-3.140936</v>
      </c>
      <c r="S3698">
        <v>8.9245649999999994</v>
      </c>
      <c r="T3698">
        <v>1.6000000000000001E-3</v>
      </c>
    </row>
    <row r="3699" spans="1:20" x14ac:dyDescent="0.25">
      <c r="A3699">
        <v>3697</v>
      </c>
      <c r="B3699">
        <v>3</v>
      </c>
      <c r="C3699">
        <v>-1</v>
      </c>
      <c r="D3699" t="s">
        <v>101</v>
      </c>
      <c r="E3699" t="s">
        <v>202</v>
      </c>
      <c r="F3699">
        <v>0.22575000000000001</v>
      </c>
      <c r="G3699">
        <v>-1</v>
      </c>
      <c r="H3699">
        <v>583.79100000000005</v>
      </c>
      <c r="I3699">
        <v>-1</v>
      </c>
      <c r="J3699">
        <v>0</v>
      </c>
      <c r="K3699">
        <v>15.893526</v>
      </c>
      <c r="L3699">
        <v>1.5999999999999999E-5</v>
      </c>
      <c r="M3699">
        <v>148.368236</v>
      </c>
      <c r="N3699">
        <v>-105.175799</v>
      </c>
      <c r="O3699">
        <v>3.1403539999999999</v>
      </c>
      <c r="P3699">
        <v>148.10554500000001</v>
      </c>
      <c r="Q3699">
        <v>-105.441811</v>
      </c>
      <c r="R3699">
        <v>-3.1409349999999998</v>
      </c>
      <c r="S3699">
        <v>37.385688999999999</v>
      </c>
      <c r="T3699">
        <v>5.8100000000000003E-4</v>
      </c>
    </row>
    <row r="3700" spans="1:20" x14ac:dyDescent="0.25">
      <c r="A3700">
        <v>3698</v>
      </c>
      <c r="B3700">
        <v>3</v>
      </c>
      <c r="C3700">
        <v>-1</v>
      </c>
      <c r="D3700" t="s">
        <v>101</v>
      </c>
      <c r="E3700" t="s">
        <v>202</v>
      </c>
      <c r="F3700">
        <v>2.0747000000000002E-2</v>
      </c>
      <c r="G3700">
        <v>-1</v>
      </c>
      <c r="H3700">
        <v>651.78200000000004</v>
      </c>
      <c r="I3700">
        <v>-1</v>
      </c>
      <c r="J3700">
        <v>0</v>
      </c>
      <c r="K3700">
        <v>16.271609999999999</v>
      </c>
      <c r="L3700">
        <v>1.5E-5</v>
      </c>
      <c r="M3700">
        <v>146.629426</v>
      </c>
      <c r="N3700">
        <v>-105.48107299999999</v>
      </c>
      <c r="O3700">
        <v>-3.1402070000000002</v>
      </c>
      <c r="P3700">
        <v>146.65621899999999</v>
      </c>
      <c r="Q3700">
        <v>-105.44278</v>
      </c>
      <c r="R3700">
        <v>-3.140933</v>
      </c>
      <c r="S3700">
        <v>4.673667</v>
      </c>
      <c r="T3700">
        <v>7.2599999999999997E-4</v>
      </c>
    </row>
    <row r="3701" spans="1:20" x14ac:dyDescent="0.25">
      <c r="A3701">
        <v>3699</v>
      </c>
      <c r="B3701">
        <v>3</v>
      </c>
      <c r="C3701">
        <v>-1</v>
      </c>
      <c r="D3701" t="s">
        <v>101</v>
      </c>
      <c r="E3701" t="s">
        <v>202</v>
      </c>
      <c r="F3701">
        <v>4.2319999999999997E-3</v>
      </c>
      <c r="G3701">
        <v>-1</v>
      </c>
      <c r="H3701">
        <v>457.61700000000002</v>
      </c>
      <c r="I3701">
        <v>-1</v>
      </c>
      <c r="J3701">
        <v>0</v>
      </c>
      <c r="K3701">
        <v>16.77018</v>
      </c>
      <c r="L3701">
        <v>1.5E-5</v>
      </c>
      <c r="M3701">
        <v>144.68606299999999</v>
      </c>
      <c r="N3701">
        <v>-105.43048899999999</v>
      </c>
      <c r="O3701">
        <v>-3.1408520000000002</v>
      </c>
      <c r="P3701">
        <v>144.67115799999999</v>
      </c>
      <c r="Q3701">
        <v>-105.444069</v>
      </c>
      <c r="R3701">
        <v>-3.1409310000000001</v>
      </c>
      <c r="S3701">
        <v>2.01633</v>
      </c>
      <c r="T3701">
        <v>7.8999999999999996E-5</v>
      </c>
    </row>
    <row r="3702" spans="1:20" x14ac:dyDescent="0.25">
      <c r="A3702">
        <v>3700</v>
      </c>
      <c r="B3702">
        <v>3</v>
      </c>
      <c r="C3702">
        <v>-1</v>
      </c>
      <c r="D3702" t="s">
        <v>101</v>
      </c>
      <c r="E3702" t="s">
        <v>202</v>
      </c>
      <c r="F3702">
        <v>4.5129000000000002E-2</v>
      </c>
      <c r="G3702">
        <v>-1</v>
      </c>
      <c r="H3702">
        <v>751.44</v>
      </c>
      <c r="I3702">
        <v>-1</v>
      </c>
      <c r="J3702">
        <v>0</v>
      </c>
      <c r="K3702">
        <v>17.140004000000001</v>
      </c>
      <c r="L3702">
        <v>-9.859999999999999E-4</v>
      </c>
      <c r="M3702">
        <v>143.12740099999999</v>
      </c>
      <c r="N3702">
        <v>-105.411491</v>
      </c>
      <c r="O3702">
        <v>3.1400709999999998</v>
      </c>
      <c r="P3702">
        <v>143.143326</v>
      </c>
      <c r="Q3702">
        <v>-105.445015</v>
      </c>
      <c r="R3702">
        <v>-3.1409720000000001</v>
      </c>
      <c r="S3702">
        <v>3.711446</v>
      </c>
      <c r="T3702">
        <v>9.01E-4</v>
      </c>
    </row>
    <row r="3703" spans="1:20" x14ac:dyDescent="0.25">
      <c r="A3703">
        <v>3701</v>
      </c>
      <c r="B3703">
        <v>3</v>
      </c>
      <c r="C3703">
        <v>-1</v>
      </c>
      <c r="D3703" t="s">
        <v>101</v>
      </c>
      <c r="E3703" t="s">
        <v>202</v>
      </c>
      <c r="F3703">
        <v>7.2890999999999997E-2</v>
      </c>
      <c r="G3703">
        <v>-1</v>
      </c>
      <c r="H3703">
        <v>515.11300000000006</v>
      </c>
      <c r="I3703">
        <v>-1</v>
      </c>
      <c r="J3703">
        <v>0</v>
      </c>
      <c r="K3703">
        <v>17.506343999999999</v>
      </c>
      <c r="L3703">
        <v>-1.328E-3</v>
      </c>
      <c r="M3703">
        <v>141.58296799999999</v>
      </c>
      <c r="N3703">
        <v>-105.27364900000001</v>
      </c>
      <c r="O3703">
        <v>-3.130932</v>
      </c>
      <c r="P3703">
        <v>141.582382</v>
      </c>
      <c r="Q3703">
        <v>-105.445892</v>
      </c>
      <c r="R3703">
        <v>-3.1410710000000002</v>
      </c>
      <c r="S3703">
        <v>17.224446</v>
      </c>
      <c r="T3703">
        <v>1.0139E-2</v>
      </c>
    </row>
    <row r="3704" spans="1:20" x14ac:dyDescent="0.25">
      <c r="A3704">
        <v>3702</v>
      </c>
      <c r="B3704">
        <v>3</v>
      </c>
      <c r="C3704">
        <v>-1</v>
      </c>
      <c r="D3704" t="s">
        <v>101</v>
      </c>
      <c r="E3704" t="s">
        <v>202</v>
      </c>
      <c r="F3704">
        <v>4.9681000000000003E-2</v>
      </c>
      <c r="G3704">
        <v>-1</v>
      </c>
      <c r="H3704">
        <v>731.77700000000004</v>
      </c>
      <c r="I3704">
        <v>-1</v>
      </c>
      <c r="J3704">
        <v>0</v>
      </c>
      <c r="K3704">
        <v>17.869239</v>
      </c>
      <c r="L3704">
        <v>-1.846E-3</v>
      </c>
      <c r="M3704">
        <v>140.01523900000001</v>
      </c>
      <c r="N3704">
        <v>-105.393029</v>
      </c>
      <c r="O3704">
        <v>-3.1397460000000001</v>
      </c>
      <c r="P3704">
        <v>139.98864699999999</v>
      </c>
      <c r="Q3704">
        <v>-105.44664</v>
      </c>
      <c r="R3704">
        <v>-3.1412119999999999</v>
      </c>
      <c r="S3704">
        <v>5.9843609999999998</v>
      </c>
      <c r="T3704">
        <v>1.4660000000000001E-3</v>
      </c>
    </row>
    <row r="3705" spans="1:20" x14ac:dyDescent="0.25">
      <c r="A3705">
        <v>3703</v>
      </c>
      <c r="B3705">
        <v>3</v>
      </c>
      <c r="C3705">
        <v>-1</v>
      </c>
      <c r="D3705" t="s">
        <v>101</v>
      </c>
      <c r="E3705" t="s">
        <v>202</v>
      </c>
      <c r="F3705">
        <v>1.4293E-2</v>
      </c>
      <c r="G3705">
        <v>-1</v>
      </c>
      <c r="H3705">
        <v>681.202</v>
      </c>
      <c r="I3705">
        <v>-1</v>
      </c>
      <c r="J3705">
        <v>0</v>
      </c>
      <c r="K3705">
        <v>18.347785999999999</v>
      </c>
      <c r="L3705">
        <v>-2.1489999999999999E-3</v>
      </c>
      <c r="M3705">
        <v>137.79208299999999</v>
      </c>
      <c r="N3705">
        <v>-105.467078</v>
      </c>
      <c r="O3705">
        <v>-3.1412429999999998</v>
      </c>
      <c r="P3705">
        <v>137.813187</v>
      </c>
      <c r="Q3705">
        <v>-105.447273</v>
      </c>
      <c r="R3705">
        <v>-3.1414559999999998</v>
      </c>
      <c r="S3705">
        <v>2.8941509999999999</v>
      </c>
      <c r="T3705">
        <v>2.13E-4</v>
      </c>
    </row>
    <row r="3706" spans="1:20" x14ac:dyDescent="0.25">
      <c r="A3706">
        <v>3704</v>
      </c>
      <c r="B3706">
        <v>3</v>
      </c>
      <c r="C3706">
        <v>-1</v>
      </c>
      <c r="D3706" t="s">
        <v>101</v>
      </c>
      <c r="E3706" t="s">
        <v>202</v>
      </c>
      <c r="F3706">
        <v>8.8877999999999999E-2</v>
      </c>
      <c r="G3706">
        <v>-1</v>
      </c>
      <c r="H3706">
        <v>499.55</v>
      </c>
      <c r="I3706">
        <v>-1</v>
      </c>
      <c r="J3706">
        <v>0</v>
      </c>
      <c r="K3706">
        <v>18.702760999999999</v>
      </c>
      <c r="L3706">
        <v>-1.7619999999999999E-3</v>
      </c>
      <c r="M3706">
        <v>136.209869</v>
      </c>
      <c r="N3706">
        <v>-105.37299299999999</v>
      </c>
      <c r="O3706">
        <v>-3.1389879999999999</v>
      </c>
      <c r="P3706">
        <v>136.144104</v>
      </c>
      <c r="Q3706">
        <v>-105.447487</v>
      </c>
      <c r="R3706">
        <v>3.1415519999999999</v>
      </c>
      <c r="S3706">
        <v>9.9369689999999995</v>
      </c>
      <c r="T3706">
        <v>2.5639999999999999E-3</v>
      </c>
    </row>
    <row r="3707" spans="1:20" x14ac:dyDescent="0.25">
      <c r="A3707">
        <v>3705</v>
      </c>
      <c r="B3707">
        <v>4</v>
      </c>
      <c r="C3707">
        <v>-1</v>
      </c>
      <c r="D3707" t="s">
        <v>249</v>
      </c>
      <c r="E3707" t="s">
        <v>202</v>
      </c>
      <c r="F3707">
        <v>1.7697000000000001E-2</v>
      </c>
      <c r="G3707">
        <v>-1</v>
      </c>
      <c r="H3707">
        <v>597.399</v>
      </c>
      <c r="I3707">
        <v>-1</v>
      </c>
      <c r="J3707">
        <v>0</v>
      </c>
      <c r="K3707">
        <v>19.054390000000001</v>
      </c>
      <c r="L3707">
        <v>-1.0920000000000001E-3</v>
      </c>
      <c r="M3707">
        <v>134.44699399999999</v>
      </c>
      <c r="N3707">
        <v>-105.432315</v>
      </c>
      <c r="O3707">
        <v>-3.1393620000000002</v>
      </c>
      <c r="P3707">
        <v>134.443253</v>
      </c>
      <c r="Q3707">
        <v>-105.447472</v>
      </c>
      <c r="R3707">
        <v>3.1414059999999999</v>
      </c>
      <c r="S3707">
        <v>1.561159</v>
      </c>
      <c r="T3707">
        <v>2.0449999999999999E-3</v>
      </c>
    </row>
    <row r="3708" spans="1:20" x14ac:dyDescent="0.25">
      <c r="A3708">
        <v>3706</v>
      </c>
      <c r="B3708">
        <v>5</v>
      </c>
      <c r="C3708">
        <v>-1</v>
      </c>
      <c r="D3708" t="s">
        <v>102</v>
      </c>
      <c r="E3708" t="s">
        <v>202</v>
      </c>
      <c r="F3708">
        <v>8.6815000000000003E-2</v>
      </c>
      <c r="G3708">
        <v>-1</v>
      </c>
      <c r="H3708">
        <v>735.452</v>
      </c>
      <c r="I3708">
        <v>-1</v>
      </c>
      <c r="J3708">
        <v>0</v>
      </c>
      <c r="K3708">
        <v>19.402708000000001</v>
      </c>
      <c r="L3708">
        <v>-8.4099999999999995E-4</v>
      </c>
      <c r="M3708">
        <v>132.69832700000001</v>
      </c>
      <c r="N3708">
        <v>-105.464443</v>
      </c>
      <c r="O3708">
        <v>3.1414499999999999</v>
      </c>
      <c r="P3708">
        <v>132.71092200000001</v>
      </c>
      <c r="Q3708">
        <v>-105.447227</v>
      </c>
      <c r="R3708">
        <v>3.1413009999999999</v>
      </c>
      <c r="S3708">
        <v>2.1331340000000001</v>
      </c>
      <c r="T3708">
        <v>1.4899999999999999E-4</v>
      </c>
    </row>
    <row r="3709" spans="1:20" x14ac:dyDescent="0.25">
      <c r="A3709">
        <v>3707</v>
      </c>
      <c r="B3709">
        <v>5</v>
      </c>
      <c r="C3709">
        <v>-1</v>
      </c>
      <c r="D3709" t="s">
        <v>102</v>
      </c>
      <c r="E3709" t="s">
        <v>202</v>
      </c>
      <c r="F3709">
        <v>9.9612999999999993E-2</v>
      </c>
      <c r="G3709">
        <v>-1</v>
      </c>
      <c r="H3709">
        <v>648.32799999999997</v>
      </c>
      <c r="I3709">
        <v>-1</v>
      </c>
      <c r="J3709">
        <v>0</v>
      </c>
      <c r="K3709">
        <v>19.862037000000001</v>
      </c>
      <c r="L3709">
        <v>-9.3599999999999998E-4</v>
      </c>
      <c r="M3709">
        <v>130.36863199999999</v>
      </c>
      <c r="N3709">
        <v>-105.419059</v>
      </c>
      <c r="O3709">
        <v>-3.1405590000000001</v>
      </c>
      <c r="P3709">
        <v>130.352676</v>
      </c>
      <c r="Q3709">
        <v>-105.446617</v>
      </c>
      <c r="R3709">
        <v>3.1411920000000002</v>
      </c>
      <c r="S3709">
        <v>3.1844030000000001</v>
      </c>
      <c r="T3709">
        <v>6.3299999999999999E-4</v>
      </c>
    </row>
    <row r="3710" spans="1:20" x14ac:dyDescent="0.25">
      <c r="A3710">
        <v>3708</v>
      </c>
      <c r="B3710">
        <v>5</v>
      </c>
      <c r="C3710">
        <v>-1</v>
      </c>
      <c r="D3710" t="s">
        <v>102</v>
      </c>
      <c r="E3710" t="s">
        <v>202</v>
      </c>
      <c r="F3710">
        <v>0.12761700000000001</v>
      </c>
      <c r="G3710">
        <v>-1</v>
      </c>
      <c r="H3710">
        <v>784.74199999999996</v>
      </c>
      <c r="I3710">
        <v>-1</v>
      </c>
      <c r="J3710">
        <v>0</v>
      </c>
      <c r="K3710">
        <v>20.202746999999999</v>
      </c>
      <c r="L3710">
        <v>-4.86E-4</v>
      </c>
      <c r="M3710">
        <v>128.56099800000001</v>
      </c>
      <c r="N3710">
        <v>-105.43516099999999</v>
      </c>
      <c r="O3710">
        <v>-3.141451</v>
      </c>
      <c r="P3710">
        <v>128.54801900000001</v>
      </c>
      <c r="Q3710">
        <v>-105.445953</v>
      </c>
      <c r="R3710">
        <v>3.1411220000000002</v>
      </c>
      <c r="S3710">
        <v>1.687951</v>
      </c>
      <c r="T3710">
        <v>3.2899999999999997E-4</v>
      </c>
    </row>
    <row r="3711" spans="1:20" x14ac:dyDescent="0.25">
      <c r="A3711">
        <v>3709</v>
      </c>
      <c r="B3711">
        <v>4</v>
      </c>
      <c r="C3711">
        <v>-1</v>
      </c>
      <c r="D3711" t="s">
        <v>103</v>
      </c>
      <c r="E3711" t="s">
        <v>202</v>
      </c>
      <c r="F3711">
        <v>0.17785999999999999</v>
      </c>
      <c r="G3711">
        <v>-1</v>
      </c>
      <c r="H3711">
        <v>544.27800000000002</v>
      </c>
      <c r="I3711">
        <v>-1</v>
      </c>
      <c r="J3711">
        <v>0</v>
      </c>
      <c r="K3711">
        <v>20.540247000000001</v>
      </c>
      <c r="L3711">
        <v>-4.5300000000000001E-4</v>
      </c>
      <c r="M3711">
        <v>126.719431</v>
      </c>
      <c r="N3711">
        <v>-105.430429</v>
      </c>
      <c r="O3711">
        <v>3.1395339999999998</v>
      </c>
      <c r="P3711">
        <v>126.712891</v>
      </c>
      <c r="Q3711">
        <v>-105.445114</v>
      </c>
      <c r="R3711">
        <v>3.1410580000000001</v>
      </c>
      <c r="S3711">
        <v>1.607618</v>
      </c>
      <c r="T3711">
        <v>1.5250000000000001E-3</v>
      </c>
    </row>
    <row r="3712" spans="1:20" x14ac:dyDescent="0.25">
      <c r="A3712">
        <v>3710</v>
      </c>
      <c r="B3712">
        <v>4</v>
      </c>
      <c r="C3712">
        <v>-1</v>
      </c>
      <c r="D3712" t="s">
        <v>103</v>
      </c>
      <c r="E3712" t="s">
        <v>202</v>
      </c>
      <c r="F3712">
        <v>4.8586999999999998E-2</v>
      </c>
      <c r="G3712">
        <v>-1</v>
      </c>
      <c r="H3712">
        <v>450.30099999999999</v>
      </c>
      <c r="I3712">
        <v>-1</v>
      </c>
      <c r="J3712">
        <v>0</v>
      </c>
      <c r="K3712">
        <v>20.985306999999999</v>
      </c>
      <c r="L3712">
        <v>-3.21E-4</v>
      </c>
      <c r="M3712">
        <v>124.20703399999999</v>
      </c>
      <c r="N3712">
        <v>-105.393585</v>
      </c>
      <c r="O3712">
        <v>-3.1391089999999999</v>
      </c>
      <c r="P3712">
        <v>124.21906300000001</v>
      </c>
      <c r="Q3712">
        <v>-105.44386299999999</v>
      </c>
      <c r="R3712">
        <v>3.1410019999999998</v>
      </c>
      <c r="S3712">
        <v>5.1696980000000003</v>
      </c>
      <c r="T3712">
        <v>1.892E-3</v>
      </c>
    </row>
    <row r="3713" spans="1:20" x14ac:dyDescent="0.25">
      <c r="A3713">
        <v>3711</v>
      </c>
      <c r="B3713">
        <v>4</v>
      </c>
      <c r="C3713">
        <v>-1</v>
      </c>
      <c r="D3713" t="s">
        <v>103</v>
      </c>
      <c r="E3713" t="s">
        <v>202</v>
      </c>
      <c r="F3713">
        <v>6.0306999999999999E-2</v>
      </c>
      <c r="G3713">
        <v>-1</v>
      </c>
      <c r="H3713">
        <v>728.54100000000005</v>
      </c>
      <c r="I3713">
        <v>-1</v>
      </c>
      <c r="J3713">
        <v>0</v>
      </c>
      <c r="K3713">
        <v>21.315439999999999</v>
      </c>
      <c r="L3713">
        <v>-8.6799999999999996E-4</v>
      </c>
      <c r="M3713">
        <v>122.29871799999999</v>
      </c>
      <c r="N3713">
        <v>-105.455264</v>
      </c>
      <c r="O3713">
        <v>3.1414849999999999</v>
      </c>
      <c r="P3713">
        <v>122.31384300000001</v>
      </c>
      <c r="Q3713">
        <v>-105.44277200000001</v>
      </c>
      <c r="R3713">
        <v>3.1409530000000001</v>
      </c>
      <c r="S3713">
        <v>1.961651</v>
      </c>
      <c r="T3713">
        <v>5.3200000000000003E-4</v>
      </c>
    </row>
    <row r="3714" spans="1:20" x14ac:dyDescent="0.25">
      <c r="A3714">
        <v>3712</v>
      </c>
      <c r="B3714">
        <v>4</v>
      </c>
      <c r="C3714">
        <v>-1</v>
      </c>
      <c r="D3714" t="s">
        <v>103</v>
      </c>
      <c r="E3714" t="s">
        <v>202</v>
      </c>
      <c r="F3714">
        <v>3.0907E-2</v>
      </c>
      <c r="G3714">
        <v>-1</v>
      </c>
      <c r="H3714">
        <v>1535.0119999999999</v>
      </c>
      <c r="I3714">
        <v>-1</v>
      </c>
      <c r="J3714">
        <v>0</v>
      </c>
      <c r="K3714">
        <v>21.642455000000002</v>
      </c>
      <c r="L3714">
        <v>-2.9999999999999997E-4</v>
      </c>
      <c r="M3714">
        <v>120.401602</v>
      </c>
      <c r="N3714">
        <v>-105.376351</v>
      </c>
      <c r="O3714">
        <v>3.1344910000000001</v>
      </c>
      <c r="P3714">
        <v>120.37908899999999</v>
      </c>
      <c r="Q3714">
        <v>-105.441582</v>
      </c>
      <c r="R3714">
        <v>3.1409120000000001</v>
      </c>
      <c r="S3714">
        <v>6.9006400000000001</v>
      </c>
      <c r="T3714">
        <v>6.4209999999999996E-3</v>
      </c>
    </row>
    <row r="3715" spans="1:20" x14ac:dyDescent="0.25">
      <c r="A3715">
        <v>3713</v>
      </c>
      <c r="B3715">
        <v>4</v>
      </c>
      <c r="C3715">
        <v>-1</v>
      </c>
      <c r="D3715" t="s">
        <v>103</v>
      </c>
      <c r="E3715" t="s">
        <v>202</v>
      </c>
      <c r="F3715">
        <v>1.8041000000000001E-2</v>
      </c>
      <c r="G3715">
        <v>-1</v>
      </c>
      <c r="H3715">
        <v>710.904</v>
      </c>
      <c r="I3715">
        <v>-1</v>
      </c>
      <c r="J3715">
        <v>0</v>
      </c>
      <c r="K3715">
        <v>21.966387000000001</v>
      </c>
      <c r="L3715">
        <v>-5.53E-4</v>
      </c>
      <c r="M3715">
        <v>118.40271</v>
      </c>
      <c r="N3715">
        <v>-105.455271</v>
      </c>
      <c r="O3715">
        <v>-3.1410990000000001</v>
      </c>
      <c r="P3715">
        <v>118.41503899999999</v>
      </c>
      <c r="Q3715">
        <v>-105.440262</v>
      </c>
      <c r="R3715">
        <v>3.1408489999999998</v>
      </c>
      <c r="S3715">
        <v>1.942399</v>
      </c>
      <c r="T3715">
        <v>2.5000000000000001E-4</v>
      </c>
    </row>
    <row r="3716" spans="1:20" x14ac:dyDescent="0.25">
      <c r="A3716">
        <v>3714</v>
      </c>
      <c r="B3716">
        <v>4</v>
      </c>
      <c r="C3716">
        <v>-1</v>
      </c>
      <c r="D3716" t="s">
        <v>103</v>
      </c>
      <c r="E3716" t="s">
        <v>202</v>
      </c>
      <c r="F3716">
        <v>1.3550000000000001E-3</v>
      </c>
      <c r="G3716">
        <v>-1</v>
      </c>
      <c r="H3716">
        <v>592.90899999999999</v>
      </c>
      <c r="I3716">
        <v>-1</v>
      </c>
      <c r="J3716">
        <v>0</v>
      </c>
      <c r="K3716">
        <v>22.393547999999999</v>
      </c>
      <c r="L3716">
        <v>-1.8900000000000001E-4</v>
      </c>
      <c r="M3716">
        <v>115.754318</v>
      </c>
      <c r="N3716">
        <v>-105.436674</v>
      </c>
      <c r="O3716">
        <v>3.1406890000000001</v>
      </c>
      <c r="P3716">
        <v>115.751259</v>
      </c>
      <c r="Q3716">
        <v>-105.43834699999999</v>
      </c>
      <c r="R3716">
        <v>3.1408100000000001</v>
      </c>
      <c r="S3716">
        <v>0.34864099999999998</v>
      </c>
      <c r="T3716">
        <v>1.21E-4</v>
      </c>
    </row>
    <row r="3717" spans="1:20" x14ac:dyDescent="0.25">
      <c r="A3717">
        <v>3715</v>
      </c>
      <c r="B3717">
        <v>6</v>
      </c>
      <c r="C3717">
        <v>-1</v>
      </c>
      <c r="D3717" t="s">
        <v>104</v>
      </c>
      <c r="E3717" t="s">
        <v>202</v>
      </c>
      <c r="F3717">
        <v>1.1089999999999999E-2</v>
      </c>
      <c r="G3717">
        <v>-1</v>
      </c>
      <c r="H3717">
        <v>689.76300000000003</v>
      </c>
      <c r="I3717">
        <v>-1</v>
      </c>
      <c r="J3717">
        <v>0</v>
      </c>
      <c r="K3717">
        <v>22.710394999999998</v>
      </c>
      <c r="L3717">
        <v>-3.2299999999999999E-4</v>
      </c>
      <c r="M3717">
        <v>113.68338300000001</v>
      </c>
      <c r="N3717">
        <v>-105.451373</v>
      </c>
      <c r="O3717">
        <v>-3.1413739999999999</v>
      </c>
      <c r="P3717">
        <v>113.719978</v>
      </c>
      <c r="Q3717">
        <v>-105.436806</v>
      </c>
      <c r="R3717">
        <v>3.1407790000000002</v>
      </c>
      <c r="S3717">
        <v>3.9388480000000001</v>
      </c>
      <c r="T3717">
        <v>5.9599999999999996E-4</v>
      </c>
    </row>
    <row r="3718" spans="1:20" x14ac:dyDescent="0.25">
      <c r="A3718">
        <v>3716</v>
      </c>
      <c r="B3718">
        <v>6</v>
      </c>
      <c r="C3718">
        <v>-1</v>
      </c>
      <c r="D3718" t="s">
        <v>104</v>
      </c>
      <c r="E3718" t="s">
        <v>202</v>
      </c>
      <c r="F3718">
        <v>3.6218E-2</v>
      </c>
      <c r="G3718">
        <v>-1</v>
      </c>
      <c r="H3718">
        <v>607.08299999999997</v>
      </c>
      <c r="I3718">
        <v>-1</v>
      </c>
      <c r="J3718">
        <v>0</v>
      </c>
      <c r="K3718">
        <v>23.024256000000001</v>
      </c>
      <c r="L3718">
        <v>-1.45E-4</v>
      </c>
      <c r="M3718">
        <v>111.66932199999999</v>
      </c>
      <c r="N3718">
        <v>-105.518097</v>
      </c>
      <c r="O3718">
        <v>3.1341670000000001</v>
      </c>
      <c r="P3718">
        <v>111.660332</v>
      </c>
      <c r="Q3718">
        <v>-105.435181</v>
      </c>
      <c r="R3718">
        <v>3.1407600000000002</v>
      </c>
      <c r="S3718">
        <v>8.3402600000000007</v>
      </c>
      <c r="T3718">
        <v>6.5929999999999999E-3</v>
      </c>
    </row>
    <row r="3719" spans="1:20" x14ac:dyDescent="0.25">
      <c r="A3719">
        <v>3717</v>
      </c>
      <c r="B3719">
        <v>6</v>
      </c>
      <c r="C3719">
        <v>-1</v>
      </c>
      <c r="D3719" t="s">
        <v>104</v>
      </c>
      <c r="E3719" t="s">
        <v>202</v>
      </c>
      <c r="F3719">
        <v>6.1048999999999999E-2</v>
      </c>
      <c r="G3719">
        <v>-1</v>
      </c>
      <c r="H3719">
        <v>706.947</v>
      </c>
      <c r="I3719">
        <v>-1</v>
      </c>
      <c r="J3719">
        <v>0</v>
      </c>
      <c r="K3719">
        <v>23.335156000000001</v>
      </c>
      <c r="L3719">
        <v>-6.0999999999999999E-5</v>
      </c>
      <c r="M3719">
        <v>109.573595</v>
      </c>
      <c r="N3719">
        <v>-105.436081</v>
      </c>
      <c r="O3719">
        <v>3.1411530000000001</v>
      </c>
      <c r="P3719">
        <v>109.572586</v>
      </c>
      <c r="Q3719">
        <v>-105.433502</v>
      </c>
      <c r="R3719">
        <v>3.1407509999999998</v>
      </c>
      <c r="S3719">
        <v>0.276916</v>
      </c>
      <c r="T3719">
        <v>4.0200000000000001E-4</v>
      </c>
    </row>
    <row r="3720" spans="1:20" x14ac:dyDescent="0.25">
      <c r="A3720">
        <v>3718</v>
      </c>
      <c r="B3720">
        <v>6</v>
      </c>
      <c r="C3720">
        <v>-1</v>
      </c>
      <c r="D3720" t="s">
        <v>104</v>
      </c>
      <c r="E3720" t="s">
        <v>202</v>
      </c>
      <c r="F3720">
        <v>6.8958000000000005E-2</v>
      </c>
      <c r="G3720">
        <v>-1</v>
      </c>
      <c r="H3720">
        <v>705.53899999999999</v>
      </c>
      <c r="I3720">
        <v>-1</v>
      </c>
      <c r="J3720">
        <v>0</v>
      </c>
      <c r="K3720">
        <v>23.745131000000001</v>
      </c>
      <c r="L3720">
        <v>-1.2999999999999999E-5</v>
      </c>
      <c r="M3720">
        <v>106.745991</v>
      </c>
      <c r="N3720">
        <v>-105.42368999999999</v>
      </c>
      <c r="O3720">
        <v>-3.141238</v>
      </c>
      <c r="P3720">
        <v>106.745659</v>
      </c>
      <c r="Q3720">
        <v>-105.43116000000001</v>
      </c>
      <c r="R3720">
        <v>3.1407479999999999</v>
      </c>
      <c r="S3720">
        <v>0.74769300000000005</v>
      </c>
      <c r="T3720">
        <v>4.8999999999999998E-4</v>
      </c>
    </row>
    <row r="3721" spans="1:20" x14ac:dyDescent="0.25">
      <c r="A3721">
        <v>3719</v>
      </c>
      <c r="B3721">
        <v>6</v>
      </c>
      <c r="C3721">
        <v>-1</v>
      </c>
      <c r="D3721" t="s">
        <v>104</v>
      </c>
      <c r="E3721" t="s">
        <v>202</v>
      </c>
      <c r="F3721">
        <v>0.181113</v>
      </c>
      <c r="G3721">
        <v>-1</v>
      </c>
      <c r="H3721">
        <v>481.40800000000002</v>
      </c>
      <c r="I3721">
        <v>-1</v>
      </c>
      <c r="J3721">
        <v>0</v>
      </c>
      <c r="K3721">
        <v>24.011303999999999</v>
      </c>
      <c r="L3721">
        <v>9.9999999999999995E-7</v>
      </c>
      <c r="M3721">
        <v>104.58878199999999</v>
      </c>
      <c r="N3721">
        <v>-105.39461</v>
      </c>
      <c r="O3721">
        <v>-3.135176</v>
      </c>
      <c r="P3721">
        <v>104.594391</v>
      </c>
      <c r="Q3721">
        <v>-105.42937499999999</v>
      </c>
      <c r="R3721">
        <v>3.1407470000000002</v>
      </c>
      <c r="S3721">
        <v>3.5214129999999999</v>
      </c>
      <c r="T3721">
        <v>5.5710000000000004E-3</v>
      </c>
    </row>
    <row r="3722" spans="1:20" x14ac:dyDescent="0.25">
      <c r="A3722">
        <v>3720</v>
      </c>
      <c r="B3722">
        <v>6</v>
      </c>
      <c r="C3722">
        <v>-1</v>
      </c>
      <c r="D3722" t="s">
        <v>104</v>
      </c>
      <c r="E3722" t="s">
        <v>202</v>
      </c>
      <c r="F3722">
        <v>5.6934999999999999E-2</v>
      </c>
      <c r="G3722">
        <v>-1</v>
      </c>
      <c r="H3722">
        <v>649.56899999999996</v>
      </c>
      <c r="I3722">
        <v>-1</v>
      </c>
      <c r="J3722">
        <v>0</v>
      </c>
      <c r="K3722">
        <v>24.034713</v>
      </c>
      <c r="L3722">
        <v>9.9999999999999995E-7</v>
      </c>
      <c r="M3722">
        <v>102.426716</v>
      </c>
      <c r="N3722">
        <v>-105.430414</v>
      </c>
      <c r="O3722">
        <v>3.1407949999999998</v>
      </c>
      <c r="P3722">
        <v>102.429779</v>
      </c>
      <c r="Q3722">
        <v>-105.427528</v>
      </c>
      <c r="R3722">
        <v>3.1407470000000002</v>
      </c>
      <c r="S3722">
        <v>0.42079699999999998</v>
      </c>
      <c r="T3722">
        <v>4.6999999999999997E-5</v>
      </c>
    </row>
    <row r="3723" spans="1:20" x14ac:dyDescent="0.25">
      <c r="A3723">
        <v>3721</v>
      </c>
      <c r="B3723">
        <v>6</v>
      </c>
      <c r="C3723">
        <v>-1</v>
      </c>
      <c r="D3723" t="s">
        <v>104</v>
      </c>
      <c r="E3723" t="s">
        <v>202</v>
      </c>
      <c r="F3723">
        <v>0.22054099999999999</v>
      </c>
      <c r="G3723">
        <v>-1</v>
      </c>
      <c r="H3723">
        <v>455.89699999999999</v>
      </c>
      <c r="I3723">
        <v>-1</v>
      </c>
      <c r="J3723">
        <v>0</v>
      </c>
      <c r="K3723">
        <v>23.601223999999998</v>
      </c>
      <c r="L3723">
        <v>-1.2E-5</v>
      </c>
      <c r="M3723">
        <v>99.557626999999997</v>
      </c>
      <c r="N3723">
        <v>-105.438598</v>
      </c>
      <c r="O3723">
        <v>3.1410200000000001</v>
      </c>
      <c r="P3723">
        <v>99.569869999999995</v>
      </c>
      <c r="Q3723">
        <v>-105.425102</v>
      </c>
      <c r="R3723">
        <v>3.140746</v>
      </c>
      <c r="S3723">
        <v>1.822122</v>
      </c>
      <c r="T3723">
        <v>2.7399999999999999E-4</v>
      </c>
    </row>
    <row r="3724" spans="1:20" x14ac:dyDescent="0.25">
      <c r="A3724">
        <v>3722</v>
      </c>
      <c r="B3724">
        <v>6</v>
      </c>
      <c r="C3724">
        <v>-1</v>
      </c>
      <c r="D3724" t="s">
        <v>104</v>
      </c>
      <c r="E3724" t="s">
        <v>202</v>
      </c>
      <c r="F3724">
        <v>0.119433</v>
      </c>
      <c r="G3724">
        <v>-1</v>
      </c>
      <c r="H3724">
        <v>533.42499999999995</v>
      </c>
      <c r="I3724">
        <v>-1</v>
      </c>
      <c r="J3724">
        <v>0</v>
      </c>
      <c r="K3724">
        <v>23.110458999999999</v>
      </c>
      <c r="L3724">
        <v>-2.0000000000000002E-5</v>
      </c>
      <c r="M3724">
        <v>97.447518000000002</v>
      </c>
      <c r="N3724">
        <v>-105.451283</v>
      </c>
      <c r="O3724">
        <v>-3.1401849999999998</v>
      </c>
      <c r="P3724">
        <v>97.470184000000003</v>
      </c>
      <c r="Q3724">
        <v>-105.423355</v>
      </c>
      <c r="R3724">
        <v>3.1407449999999999</v>
      </c>
      <c r="S3724">
        <v>3.596797</v>
      </c>
      <c r="T3724">
        <v>5.5900000000000004E-4</v>
      </c>
    </row>
    <row r="3725" spans="1:20" x14ac:dyDescent="0.25">
      <c r="A3725">
        <v>3723</v>
      </c>
      <c r="B3725">
        <v>6</v>
      </c>
      <c r="C3725">
        <v>-1</v>
      </c>
      <c r="D3725" t="s">
        <v>104</v>
      </c>
      <c r="E3725" t="s">
        <v>202</v>
      </c>
      <c r="F3725">
        <v>3.0463E-2</v>
      </c>
      <c r="G3725">
        <v>-1</v>
      </c>
      <c r="H3725">
        <v>1417.9280000000001</v>
      </c>
      <c r="I3725">
        <v>-1</v>
      </c>
      <c r="J3725">
        <v>0</v>
      </c>
      <c r="K3725">
        <v>22.643733999999998</v>
      </c>
      <c r="L3725">
        <v>-2.3E-5</v>
      </c>
      <c r="M3725">
        <v>95.442727000000005</v>
      </c>
      <c r="N3725">
        <v>-105.39388700000001</v>
      </c>
      <c r="O3725">
        <v>3.1403340000000002</v>
      </c>
      <c r="P3725">
        <v>95.414314000000005</v>
      </c>
      <c r="Q3725">
        <v>-105.4216</v>
      </c>
      <c r="R3725">
        <v>3.1407430000000001</v>
      </c>
      <c r="S3725">
        <v>3.969049</v>
      </c>
      <c r="T3725">
        <v>4.0900000000000002E-4</v>
      </c>
    </row>
    <row r="3726" spans="1:20" x14ac:dyDescent="0.25">
      <c r="A3726">
        <v>3724</v>
      </c>
      <c r="B3726">
        <v>4</v>
      </c>
      <c r="C3726">
        <v>-1</v>
      </c>
      <c r="D3726" t="s">
        <v>105</v>
      </c>
      <c r="E3726" t="s">
        <v>202</v>
      </c>
      <c r="F3726">
        <v>1.4755000000000001E-2</v>
      </c>
      <c r="G3726">
        <v>-1</v>
      </c>
      <c r="H3726">
        <v>612.69600000000003</v>
      </c>
      <c r="I3726">
        <v>-1</v>
      </c>
      <c r="J3726">
        <v>0</v>
      </c>
      <c r="K3726">
        <v>22.200005000000001</v>
      </c>
      <c r="L3726">
        <v>-1.9000000000000001E-5</v>
      </c>
      <c r="M3726">
        <v>92.730836999999994</v>
      </c>
      <c r="N3726">
        <v>-105.407619</v>
      </c>
      <c r="O3726">
        <v>3.1391149999999999</v>
      </c>
      <c r="P3726">
        <v>92.728249000000005</v>
      </c>
      <c r="Q3726">
        <v>-105.419342</v>
      </c>
      <c r="R3726">
        <v>3.1407400000000001</v>
      </c>
      <c r="S3726">
        <v>1.2005140000000001</v>
      </c>
      <c r="T3726">
        <v>1.6249999999999999E-3</v>
      </c>
    </row>
    <row r="3727" spans="1:20" x14ac:dyDescent="0.25">
      <c r="A3727">
        <v>3725</v>
      </c>
      <c r="B3727">
        <v>4</v>
      </c>
      <c r="C3727">
        <v>-1</v>
      </c>
      <c r="D3727" t="s">
        <v>105</v>
      </c>
      <c r="E3727" t="s">
        <v>202</v>
      </c>
      <c r="F3727">
        <v>1.0808E-2</v>
      </c>
      <c r="G3727">
        <v>-1</v>
      </c>
      <c r="H3727">
        <v>476.93200000000002</v>
      </c>
      <c r="I3727">
        <v>-1</v>
      </c>
      <c r="J3727">
        <v>0</v>
      </c>
      <c r="K3727">
        <v>21.997502000000001</v>
      </c>
      <c r="L3727">
        <v>-1.4E-5</v>
      </c>
      <c r="M3727">
        <v>90.743814</v>
      </c>
      <c r="N3727">
        <v>-105.411766</v>
      </c>
      <c r="O3727">
        <v>3.1396120000000001</v>
      </c>
      <c r="P3727">
        <v>90.740936000000005</v>
      </c>
      <c r="Q3727">
        <v>-105.417671</v>
      </c>
      <c r="R3727">
        <v>3.1407389999999999</v>
      </c>
      <c r="S3727">
        <v>0.65691500000000003</v>
      </c>
      <c r="T3727">
        <v>1.127E-3</v>
      </c>
    </row>
    <row r="3728" spans="1:20" x14ac:dyDescent="0.25">
      <c r="A3728">
        <v>3726</v>
      </c>
      <c r="B3728">
        <v>4</v>
      </c>
      <c r="C3728">
        <v>-1</v>
      </c>
      <c r="D3728" t="s">
        <v>105</v>
      </c>
      <c r="E3728" t="s">
        <v>202</v>
      </c>
      <c r="F3728">
        <v>5.5710000000000004E-3</v>
      </c>
      <c r="G3728">
        <v>-1</v>
      </c>
      <c r="H3728">
        <v>1165.213</v>
      </c>
      <c r="I3728">
        <v>-1</v>
      </c>
      <c r="J3728">
        <v>0</v>
      </c>
      <c r="K3728">
        <v>21.837408</v>
      </c>
      <c r="L3728">
        <v>2.2499999999999999E-4</v>
      </c>
      <c r="M3728">
        <v>88.777411999999998</v>
      </c>
      <c r="N3728">
        <v>-105.424953</v>
      </c>
      <c r="O3728">
        <v>3.1397050000000002</v>
      </c>
      <c r="P3728">
        <v>88.769142000000002</v>
      </c>
      <c r="Q3728">
        <v>-105.416016</v>
      </c>
      <c r="R3728">
        <v>3.1407579999999999</v>
      </c>
      <c r="S3728">
        <v>1.2176659999999999</v>
      </c>
      <c r="T3728">
        <v>1.052E-3</v>
      </c>
    </row>
    <row r="3729" spans="1:20" x14ac:dyDescent="0.25">
      <c r="A3729">
        <v>3727</v>
      </c>
      <c r="B3729">
        <v>4</v>
      </c>
      <c r="C3729">
        <v>-1</v>
      </c>
      <c r="D3729" t="s">
        <v>105</v>
      </c>
      <c r="E3729" t="s">
        <v>202</v>
      </c>
      <c r="F3729">
        <v>1.1879000000000001E-2</v>
      </c>
      <c r="G3729">
        <v>-1</v>
      </c>
      <c r="H3729">
        <v>414.18099999999998</v>
      </c>
      <c r="I3729">
        <v>-1</v>
      </c>
      <c r="J3729">
        <v>0</v>
      </c>
      <c r="K3729">
        <v>21.654775999999998</v>
      </c>
      <c r="L3729">
        <v>9.6000000000000002E-5</v>
      </c>
      <c r="M3729">
        <v>86.736613000000006</v>
      </c>
      <c r="N3729">
        <v>-105.490724</v>
      </c>
      <c r="O3729">
        <v>3.1403859999999999</v>
      </c>
      <c r="P3729">
        <v>86.812545999999998</v>
      </c>
      <c r="Q3729">
        <v>-105.41437500000001</v>
      </c>
      <c r="R3729">
        <v>3.1407699999999998</v>
      </c>
      <c r="S3729">
        <v>10.767974000000001</v>
      </c>
      <c r="T3729">
        <v>3.8400000000000001E-4</v>
      </c>
    </row>
    <row r="3730" spans="1:20" x14ac:dyDescent="0.25">
      <c r="A3730">
        <v>3728</v>
      </c>
      <c r="B3730">
        <v>5</v>
      </c>
      <c r="C3730">
        <v>-1</v>
      </c>
      <c r="D3730" t="s">
        <v>106</v>
      </c>
      <c r="E3730" t="s">
        <v>202</v>
      </c>
      <c r="F3730">
        <v>0.18412200000000001</v>
      </c>
      <c r="G3730">
        <v>-1</v>
      </c>
      <c r="H3730">
        <v>426.959</v>
      </c>
      <c r="I3730">
        <v>-1</v>
      </c>
      <c r="J3730">
        <v>0</v>
      </c>
      <c r="K3730">
        <v>21.334477</v>
      </c>
      <c r="L3730">
        <v>2.5999999999999998E-5</v>
      </c>
      <c r="M3730">
        <v>84.20984</v>
      </c>
      <c r="N3730">
        <v>-105.43656900000001</v>
      </c>
      <c r="O3730">
        <v>3.139364</v>
      </c>
      <c r="P3730">
        <v>84.233970999999997</v>
      </c>
      <c r="Q3730">
        <v>-105.412262</v>
      </c>
      <c r="R3730">
        <v>3.1407769999999999</v>
      </c>
      <c r="S3730">
        <v>3.4251290000000001</v>
      </c>
      <c r="T3730">
        <v>1.413E-3</v>
      </c>
    </row>
    <row r="3731" spans="1:20" x14ac:dyDescent="0.25">
      <c r="A3731">
        <v>3729</v>
      </c>
      <c r="B3731">
        <v>5</v>
      </c>
      <c r="C3731">
        <v>-1</v>
      </c>
      <c r="D3731" t="s">
        <v>106</v>
      </c>
      <c r="E3731" t="s">
        <v>202</v>
      </c>
      <c r="F3731">
        <v>2.4534E-2</v>
      </c>
      <c r="G3731">
        <v>-1</v>
      </c>
      <c r="H3731">
        <v>423.08</v>
      </c>
      <c r="I3731">
        <v>-1</v>
      </c>
      <c r="J3731">
        <v>0</v>
      </c>
      <c r="K3731">
        <v>21.055786000000001</v>
      </c>
      <c r="L3731">
        <v>5.0000000000000004E-6</v>
      </c>
      <c r="M3731">
        <v>82.324034999999995</v>
      </c>
      <c r="N3731">
        <v>-105.417219</v>
      </c>
      <c r="O3731">
        <v>3.14039</v>
      </c>
      <c r="P3731">
        <v>82.327704999999995</v>
      </c>
      <c r="Q3731">
        <v>-105.41068300000001</v>
      </c>
      <c r="R3731">
        <v>3.1407780000000001</v>
      </c>
      <c r="S3731">
        <v>0.74963199999999997</v>
      </c>
      <c r="T3731">
        <v>3.88E-4</v>
      </c>
    </row>
    <row r="3732" spans="1:20" x14ac:dyDescent="0.25">
      <c r="A3732">
        <v>3730</v>
      </c>
      <c r="B3732">
        <v>5</v>
      </c>
      <c r="C3732">
        <v>-1</v>
      </c>
      <c r="D3732" t="s">
        <v>106</v>
      </c>
      <c r="E3732" t="s">
        <v>202</v>
      </c>
      <c r="F3732">
        <v>8.7660000000000002E-2</v>
      </c>
      <c r="G3732">
        <v>-1</v>
      </c>
      <c r="H3732">
        <v>448.38900000000001</v>
      </c>
      <c r="I3732">
        <v>-1</v>
      </c>
      <c r="J3732">
        <v>0</v>
      </c>
      <c r="K3732">
        <v>20.768298000000001</v>
      </c>
      <c r="L3732">
        <v>1.6899999999999999E-4</v>
      </c>
      <c r="M3732">
        <v>80.361034000000004</v>
      </c>
      <c r="N3732">
        <v>-105.503167</v>
      </c>
      <c r="O3732">
        <v>-3.1392760000000002</v>
      </c>
      <c r="P3732">
        <v>80.446869000000007</v>
      </c>
      <c r="Q3732">
        <v>-105.40918000000001</v>
      </c>
      <c r="R3732">
        <v>3.140803</v>
      </c>
      <c r="S3732">
        <v>12.728425</v>
      </c>
      <c r="T3732">
        <v>1.5269999999999999E-3</v>
      </c>
    </row>
    <row r="3733" spans="1:20" x14ac:dyDescent="0.25">
      <c r="A3733">
        <v>3731</v>
      </c>
      <c r="B3733">
        <v>5</v>
      </c>
      <c r="C3733">
        <v>-1</v>
      </c>
      <c r="D3733" t="s">
        <v>106</v>
      </c>
      <c r="E3733" t="s">
        <v>202</v>
      </c>
      <c r="F3733">
        <v>2.7602000000000002E-2</v>
      </c>
      <c r="G3733">
        <v>-1</v>
      </c>
      <c r="H3733">
        <v>519.572</v>
      </c>
      <c r="I3733">
        <v>-1</v>
      </c>
      <c r="J3733">
        <v>0</v>
      </c>
      <c r="K3733">
        <v>20.096412000000001</v>
      </c>
      <c r="L3733">
        <v>4.3999999999999999E-5</v>
      </c>
      <c r="M3733">
        <v>77.992986999999999</v>
      </c>
      <c r="N3733">
        <v>-105.41509600000001</v>
      </c>
      <c r="O3733">
        <v>3.141591</v>
      </c>
      <c r="P3733">
        <v>77.995461000000006</v>
      </c>
      <c r="Q3733">
        <v>-105.407211</v>
      </c>
      <c r="R3733">
        <v>3.1408140000000002</v>
      </c>
      <c r="S3733">
        <v>0.826322</v>
      </c>
      <c r="T3733">
        <v>7.7700000000000002E-4</v>
      </c>
    </row>
    <row r="3734" spans="1:20" x14ac:dyDescent="0.25">
      <c r="A3734">
        <v>3732</v>
      </c>
      <c r="B3734">
        <v>5</v>
      </c>
      <c r="C3734">
        <v>-1</v>
      </c>
      <c r="D3734" t="s">
        <v>106</v>
      </c>
      <c r="E3734" t="s">
        <v>202</v>
      </c>
      <c r="F3734">
        <v>2.4105000000000001E-2</v>
      </c>
      <c r="G3734">
        <v>-1</v>
      </c>
      <c r="H3734">
        <v>682.75099999999998</v>
      </c>
      <c r="I3734">
        <v>-1</v>
      </c>
      <c r="J3734">
        <v>0</v>
      </c>
      <c r="K3734">
        <v>19.543088000000001</v>
      </c>
      <c r="L3734">
        <v>2.4000000000000001E-4</v>
      </c>
      <c r="M3734">
        <v>76.216094999999996</v>
      </c>
      <c r="N3734">
        <v>-105.386511</v>
      </c>
      <c r="O3734">
        <v>3.140193</v>
      </c>
      <c r="P3734">
        <v>76.214928</v>
      </c>
      <c r="Q3734">
        <v>-105.40587600000001</v>
      </c>
      <c r="R3734">
        <v>3.1408489999999998</v>
      </c>
      <c r="S3734">
        <v>1.940016</v>
      </c>
      <c r="T3734">
        <v>6.5600000000000001E-4</v>
      </c>
    </row>
    <row r="3735" spans="1:20" x14ac:dyDescent="0.25">
      <c r="A3735">
        <v>3733</v>
      </c>
      <c r="B3735">
        <v>5</v>
      </c>
      <c r="C3735">
        <v>-1</v>
      </c>
      <c r="D3735" t="s">
        <v>106</v>
      </c>
      <c r="E3735" t="s">
        <v>202</v>
      </c>
      <c r="F3735">
        <v>3.9819E-2</v>
      </c>
      <c r="G3735">
        <v>-1</v>
      </c>
      <c r="H3735">
        <v>840.447</v>
      </c>
      <c r="I3735">
        <v>-1</v>
      </c>
      <c r="J3735">
        <v>0</v>
      </c>
      <c r="K3735">
        <v>19.007522999999999</v>
      </c>
      <c r="L3735">
        <v>2.5700000000000001E-4</v>
      </c>
      <c r="M3735">
        <v>74.474368999999996</v>
      </c>
      <c r="N3735">
        <v>-105.41255</v>
      </c>
      <c r="O3735">
        <v>3.1407759999999998</v>
      </c>
      <c r="P3735">
        <v>74.482140000000001</v>
      </c>
      <c r="Q3735">
        <v>-105.404617</v>
      </c>
      <c r="R3735">
        <v>3.1408870000000002</v>
      </c>
      <c r="S3735">
        <v>1.1104480000000001</v>
      </c>
      <c r="T3735">
        <v>1.12E-4</v>
      </c>
    </row>
    <row r="3736" spans="1:20" x14ac:dyDescent="0.25">
      <c r="A3736">
        <v>3734</v>
      </c>
      <c r="B3736">
        <v>5</v>
      </c>
      <c r="C3736">
        <v>-1</v>
      </c>
      <c r="D3736" t="s">
        <v>106</v>
      </c>
      <c r="E3736" t="s">
        <v>202</v>
      </c>
      <c r="F3736">
        <v>0.15404799999999999</v>
      </c>
      <c r="G3736">
        <v>-1</v>
      </c>
      <c r="H3736">
        <v>408.97699999999998</v>
      </c>
      <c r="I3736">
        <v>-1</v>
      </c>
      <c r="J3736">
        <v>0</v>
      </c>
      <c r="K3736">
        <v>18.471789000000001</v>
      </c>
      <c r="L3736">
        <v>9.7999999999999997E-5</v>
      </c>
      <c r="M3736">
        <v>72.838507000000007</v>
      </c>
      <c r="N3736">
        <v>-105.364272</v>
      </c>
      <c r="O3736">
        <v>3.139859</v>
      </c>
      <c r="P3736">
        <v>72.798882000000006</v>
      </c>
      <c r="Q3736">
        <v>-105.403389</v>
      </c>
      <c r="R3736">
        <v>3.1409009999999999</v>
      </c>
      <c r="S3736">
        <v>5.5680709999999998</v>
      </c>
      <c r="T3736">
        <v>1.042E-3</v>
      </c>
    </row>
    <row r="3737" spans="1:20" x14ac:dyDescent="0.25">
      <c r="A3737">
        <v>3735</v>
      </c>
      <c r="B3737">
        <v>6</v>
      </c>
      <c r="C3737">
        <v>-1</v>
      </c>
      <c r="D3737" t="s">
        <v>107</v>
      </c>
      <c r="E3737" t="s">
        <v>202</v>
      </c>
      <c r="F3737">
        <v>4.0478E-2</v>
      </c>
      <c r="G3737">
        <v>-1</v>
      </c>
      <c r="H3737">
        <v>699.37199999999996</v>
      </c>
      <c r="I3737">
        <v>-1</v>
      </c>
      <c r="J3737">
        <v>0</v>
      </c>
      <c r="K3737">
        <v>18.146877</v>
      </c>
      <c r="L3737">
        <v>7.3300000000000004E-4</v>
      </c>
      <c r="M3737">
        <v>71.140535999999997</v>
      </c>
      <c r="N3737">
        <v>-105.40805899999999</v>
      </c>
      <c r="O3737">
        <v>3.141378</v>
      </c>
      <c r="P3737">
        <v>71.155067000000003</v>
      </c>
      <c r="Q3737">
        <v>-105.402275</v>
      </c>
      <c r="R3737">
        <v>3.1409349999999998</v>
      </c>
      <c r="S3737">
        <v>1.563971</v>
      </c>
      <c r="T3737">
        <v>4.4299999999999998E-4</v>
      </c>
    </row>
    <row r="3738" spans="1:20" x14ac:dyDescent="0.25">
      <c r="A3738">
        <v>3736</v>
      </c>
      <c r="B3738">
        <v>6</v>
      </c>
      <c r="C3738">
        <v>-1</v>
      </c>
      <c r="D3738" t="s">
        <v>107</v>
      </c>
      <c r="E3738" t="s">
        <v>202</v>
      </c>
      <c r="F3738">
        <v>6.7349999999999993E-2</v>
      </c>
      <c r="G3738">
        <v>-1</v>
      </c>
      <c r="H3738">
        <v>574.47900000000004</v>
      </c>
      <c r="I3738">
        <v>-1</v>
      </c>
      <c r="J3738">
        <v>0</v>
      </c>
      <c r="K3738">
        <v>17.998341</v>
      </c>
      <c r="L3738">
        <v>6.3900000000000003E-4</v>
      </c>
      <c r="M3738">
        <v>68.937273000000005</v>
      </c>
      <c r="N3738">
        <v>-105.393626</v>
      </c>
      <c r="O3738">
        <v>-3.1394639999999998</v>
      </c>
      <c r="P3738">
        <v>68.986892999999995</v>
      </c>
      <c r="Q3738">
        <v>-105.400879</v>
      </c>
      <c r="R3738">
        <v>3.140981</v>
      </c>
      <c r="S3738">
        <v>5.0146660000000001</v>
      </c>
      <c r="T3738">
        <v>1.518E-3</v>
      </c>
    </row>
    <row r="3739" spans="1:20" x14ac:dyDescent="0.25">
      <c r="A3739">
        <v>3737</v>
      </c>
      <c r="B3739">
        <v>6</v>
      </c>
      <c r="C3739">
        <v>-1</v>
      </c>
      <c r="D3739" t="s">
        <v>107</v>
      </c>
      <c r="E3739" t="s">
        <v>202</v>
      </c>
      <c r="F3739">
        <v>4.1418000000000003E-2</v>
      </c>
      <c r="G3739">
        <v>-1</v>
      </c>
      <c r="H3739">
        <v>694.96299999999997</v>
      </c>
      <c r="I3739">
        <v>-1</v>
      </c>
      <c r="J3739">
        <v>0</v>
      </c>
      <c r="K3739">
        <v>17.910857</v>
      </c>
      <c r="L3739">
        <v>1.6200000000000001E-4</v>
      </c>
      <c r="M3739">
        <v>67.365009999999998</v>
      </c>
      <c r="N3739">
        <v>-105.417727</v>
      </c>
      <c r="O3739">
        <v>-3.140628</v>
      </c>
      <c r="P3739">
        <v>67.371773000000005</v>
      </c>
      <c r="Q3739">
        <v>-105.399902</v>
      </c>
      <c r="R3739">
        <v>3.1410070000000001</v>
      </c>
      <c r="S3739">
        <v>1.90642</v>
      </c>
      <c r="T3739">
        <v>3.79E-4</v>
      </c>
    </row>
    <row r="3740" spans="1:20" x14ac:dyDescent="0.25">
      <c r="A3740">
        <v>3738</v>
      </c>
      <c r="B3740">
        <v>5</v>
      </c>
      <c r="C3740">
        <v>-1</v>
      </c>
      <c r="D3740" t="s">
        <v>250</v>
      </c>
      <c r="E3740" t="s">
        <v>202</v>
      </c>
      <c r="F3740">
        <v>3.0349999999999999E-2</v>
      </c>
      <c r="G3740">
        <v>-1</v>
      </c>
      <c r="H3740">
        <v>743.51199999999994</v>
      </c>
      <c r="I3740">
        <v>-1</v>
      </c>
      <c r="J3740">
        <v>0</v>
      </c>
      <c r="K3740">
        <v>17.884191000000001</v>
      </c>
      <c r="L3740">
        <v>2.7500000000000002E-4</v>
      </c>
      <c r="M3740">
        <v>65.742580000000004</v>
      </c>
      <c r="N3740">
        <v>-105.392546</v>
      </c>
      <c r="O3740">
        <v>-3.1412520000000002</v>
      </c>
      <c r="P3740">
        <v>65.761238000000006</v>
      </c>
      <c r="Q3740">
        <v>-105.398972</v>
      </c>
      <c r="R3740">
        <v>3.141035</v>
      </c>
      <c r="S3740">
        <v>1.973395</v>
      </c>
      <c r="T3740">
        <v>2.1699999999999999E-4</v>
      </c>
    </row>
    <row r="3741" spans="1:20" x14ac:dyDescent="0.25">
      <c r="A3741">
        <v>3739</v>
      </c>
      <c r="B3741">
        <v>4</v>
      </c>
      <c r="C3741">
        <v>-1</v>
      </c>
      <c r="D3741" t="s">
        <v>108</v>
      </c>
      <c r="E3741" t="s">
        <v>202</v>
      </c>
      <c r="F3741">
        <v>3.9320000000000001E-2</v>
      </c>
      <c r="G3741">
        <v>-1</v>
      </c>
      <c r="H3741">
        <v>625.23299999999995</v>
      </c>
      <c r="I3741">
        <v>-1</v>
      </c>
      <c r="J3741">
        <v>0</v>
      </c>
      <c r="K3741">
        <v>17.622097</v>
      </c>
      <c r="L3741">
        <v>9.7999999999999997E-5</v>
      </c>
      <c r="M3741">
        <v>64.192445000000006</v>
      </c>
      <c r="N3741">
        <v>-105.347874</v>
      </c>
      <c r="O3741">
        <v>3.1350280000000001</v>
      </c>
      <c r="P3741">
        <v>64.161681999999999</v>
      </c>
      <c r="Q3741">
        <v>-105.398087</v>
      </c>
      <c r="R3741">
        <v>3.1410499999999999</v>
      </c>
      <c r="S3741">
        <v>5.8886380000000003</v>
      </c>
      <c r="T3741">
        <v>6.0210000000000003E-3</v>
      </c>
    </row>
    <row r="3742" spans="1:20" x14ac:dyDescent="0.25">
      <c r="A3742">
        <v>3740</v>
      </c>
      <c r="B3742">
        <v>4</v>
      </c>
      <c r="C3742">
        <v>-1</v>
      </c>
      <c r="D3742" t="s">
        <v>108</v>
      </c>
      <c r="E3742" t="s">
        <v>202</v>
      </c>
      <c r="F3742">
        <v>9.4898999999999997E-2</v>
      </c>
      <c r="G3742">
        <v>-1</v>
      </c>
      <c r="H3742">
        <v>584.13400000000001</v>
      </c>
      <c r="I3742">
        <v>-1</v>
      </c>
      <c r="J3742">
        <v>0</v>
      </c>
      <c r="K3742">
        <v>16.858350000000002</v>
      </c>
      <c r="L3742">
        <v>1.2999999999999999E-5</v>
      </c>
      <c r="M3742">
        <v>62.073766999999997</v>
      </c>
      <c r="N3742">
        <v>-105.379723</v>
      </c>
      <c r="O3742">
        <v>3.1365789999999998</v>
      </c>
      <c r="P3742">
        <v>62.094352999999998</v>
      </c>
      <c r="Q3742">
        <v>-105.396935</v>
      </c>
      <c r="R3742">
        <v>3.1410550000000002</v>
      </c>
      <c r="S3742">
        <v>2.6833360000000002</v>
      </c>
      <c r="T3742">
        <v>4.4759999999999999E-3</v>
      </c>
    </row>
    <row r="3743" spans="1:20" x14ac:dyDescent="0.25">
      <c r="A3743">
        <v>3741</v>
      </c>
      <c r="B3743">
        <v>4</v>
      </c>
      <c r="C3743">
        <v>-1</v>
      </c>
      <c r="D3743" t="s">
        <v>108</v>
      </c>
      <c r="E3743" t="s">
        <v>202</v>
      </c>
      <c r="F3743">
        <v>4.0313000000000002E-2</v>
      </c>
      <c r="G3743">
        <v>-1</v>
      </c>
      <c r="H3743">
        <v>550.20299999999997</v>
      </c>
      <c r="I3743">
        <v>-1</v>
      </c>
      <c r="J3743">
        <v>0</v>
      </c>
      <c r="K3743">
        <v>16.228199</v>
      </c>
      <c r="L3743">
        <v>-9.0000000000000002E-6</v>
      </c>
      <c r="M3743">
        <v>60.670183999999999</v>
      </c>
      <c r="N3743">
        <v>-105.353894</v>
      </c>
      <c r="O3743">
        <v>-3.1409340000000001</v>
      </c>
      <c r="P3743">
        <v>60.609779000000003</v>
      </c>
      <c r="Q3743">
        <v>-105.396141</v>
      </c>
      <c r="R3743">
        <v>3.141054</v>
      </c>
      <c r="S3743">
        <v>7.3712840000000002</v>
      </c>
      <c r="T3743">
        <v>1.2E-4</v>
      </c>
    </row>
    <row r="3744" spans="1:20" x14ac:dyDescent="0.25">
      <c r="A3744">
        <v>3742</v>
      </c>
      <c r="B3744">
        <v>4</v>
      </c>
      <c r="C3744">
        <v>-1</v>
      </c>
      <c r="D3744" t="s">
        <v>108</v>
      </c>
      <c r="E3744" t="s">
        <v>202</v>
      </c>
      <c r="F3744">
        <v>2.9343000000000001E-2</v>
      </c>
      <c r="G3744">
        <v>-1</v>
      </c>
      <c r="H3744">
        <v>635.86699999999996</v>
      </c>
      <c r="I3744">
        <v>-1</v>
      </c>
      <c r="J3744">
        <v>0</v>
      </c>
      <c r="K3744">
        <v>15.843197</v>
      </c>
      <c r="L3744">
        <v>-7.4200000000000004E-4</v>
      </c>
      <c r="M3744">
        <v>58.692332</v>
      </c>
      <c r="N3744">
        <v>-105.40492500000001</v>
      </c>
      <c r="O3744">
        <v>3.1402770000000002</v>
      </c>
      <c r="P3744">
        <v>58.693455</v>
      </c>
      <c r="Q3744">
        <v>-105.39518</v>
      </c>
      <c r="R3744">
        <v>3.1411060000000002</v>
      </c>
      <c r="S3744">
        <v>0.98100600000000004</v>
      </c>
      <c r="T3744">
        <v>8.2899999999999998E-4</v>
      </c>
    </row>
    <row r="3745" spans="1:20" x14ac:dyDescent="0.25">
      <c r="A3745">
        <v>3743</v>
      </c>
      <c r="B3745">
        <v>4</v>
      </c>
      <c r="C3745">
        <v>-1</v>
      </c>
      <c r="D3745" t="s">
        <v>108</v>
      </c>
      <c r="E3745" t="s">
        <v>202</v>
      </c>
      <c r="F3745">
        <v>7.3091000000000003E-2</v>
      </c>
      <c r="G3745">
        <v>-1</v>
      </c>
      <c r="H3745">
        <v>2297.3910000000001</v>
      </c>
      <c r="I3745">
        <v>-1</v>
      </c>
      <c r="J3745">
        <v>0</v>
      </c>
      <c r="K3745">
        <v>15.906351000000001</v>
      </c>
      <c r="L3745">
        <v>-1.02E-4</v>
      </c>
      <c r="M3745">
        <v>57.264001</v>
      </c>
      <c r="N3745">
        <v>-105.398702</v>
      </c>
      <c r="O3745">
        <v>3.1402640000000002</v>
      </c>
      <c r="P3745">
        <v>57.265822999999997</v>
      </c>
      <c r="Q3745">
        <v>-105.39447</v>
      </c>
      <c r="R3745">
        <v>3.141086</v>
      </c>
      <c r="S3745">
        <v>0.46077600000000002</v>
      </c>
      <c r="T3745">
        <v>8.2100000000000001E-4</v>
      </c>
    </row>
    <row r="3746" spans="1:20" x14ac:dyDescent="0.25">
      <c r="A3746">
        <v>3744</v>
      </c>
      <c r="B3746">
        <v>4</v>
      </c>
      <c r="C3746">
        <v>-1</v>
      </c>
      <c r="D3746" t="s">
        <v>108</v>
      </c>
      <c r="E3746" t="s">
        <v>202</v>
      </c>
      <c r="F3746">
        <v>4.0343999999999998E-2</v>
      </c>
      <c r="G3746">
        <v>-1</v>
      </c>
      <c r="H3746">
        <v>565.27200000000005</v>
      </c>
      <c r="I3746">
        <v>-1</v>
      </c>
      <c r="J3746">
        <v>0</v>
      </c>
      <c r="K3746">
        <v>16.119565999999999</v>
      </c>
      <c r="L3746">
        <v>3.3670000000000002E-3</v>
      </c>
      <c r="M3746">
        <v>55.818716999999999</v>
      </c>
      <c r="N3746">
        <v>-105.42555400000001</v>
      </c>
      <c r="O3746">
        <v>-3.1393659999999999</v>
      </c>
      <c r="P3746">
        <v>55.824097000000002</v>
      </c>
      <c r="Q3746">
        <v>-105.393883</v>
      </c>
      <c r="R3746">
        <v>3.141194</v>
      </c>
      <c r="S3746">
        <v>3.212437</v>
      </c>
      <c r="T3746">
        <v>1.828E-3</v>
      </c>
    </row>
    <row r="3747" spans="1:20" x14ac:dyDescent="0.25">
      <c r="A3747">
        <v>3745</v>
      </c>
      <c r="B3747">
        <v>4</v>
      </c>
      <c r="C3747">
        <v>-1</v>
      </c>
      <c r="D3747" t="s">
        <v>108</v>
      </c>
      <c r="E3747" t="s">
        <v>202</v>
      </c>
      <c r="F3747">
        <v>4.5428000000000003E-2</v>
      </c>
      <c r="G3747">
        <v>-1</v>
      </c>
      <c r="H3747">
        <v>462.31</v>
      </c>
      <c r="I3747">
        <v>-1</v>
      </c>
      <c r="J3747">
        <v>0</v>
      </c>
      <c r="K3747">
        <v>16.326891</v>
      </c>
      <c r="L3747">
        <v>5.2389999999999997E-3</v>
      </c>
      <c r="M3747">
        <v>53.869315999999998</v>
      </c>
      <c r="N3747">
        <v>-105.432317</v>
      </c>
      <c r="O3747">
        <v>-3.1386820000000002</v>
      </c>
      <c r="P3747">
        <v>53.872776000000002</v>
      </c>
      <c r="Q3747">
        <v>-105.39381400000001</v>
      </c>
      <c r="R3747">
        <v>-3.1414179999999998</v>
      </c>
      <c r="S3747">
        <v>3.86585</v>
      </c>
      <c r="T3747">
        <v>2.7360000000000002E-3</v>
      </c>
    </row>
    <row r="3748" spans="1:20" x14ac:dyDescent="0.25">
      <c r="A3748">
        <v>3746</v>
      </c>
      <c r="B3748">
        <v>4</v>
      </c>
      <c r="C3748">
        <v>-1</v>
      </c>
      <c r="D3748" t="s">
        <v>108</v>
      </c>
      <c r="E3748" t="s">
        <v>202</v>
      </c>
      <c r="F3748">
        <v>7.5562000000000004E-2</v>
      </c>
      <c r="G3748">
        <v>-1</v>
      </c>
      <c r="H3748">
        <v>1772</v>
      </c>
      <c r="I3748">
        <v>-1</v>
      </c>
      <c r="J3748">
        <v>0</v>
      </c>
      <c r="K3748">
        <v>16.182762</v>
      </c>
      <c r="L3748">
        <v>2.647E-3</v>
      </c>
      <c r="M3748">
        <v>52.439939000000003</v>
      </c>
      <c r="N3748">
        <v>-105.391792</v>
      </c>
      <c r="O3748">
        <v>3.1401620000000001</v>
      </c>
      <c r="P3748">
        <v>52.408504000000001</v>
      </c>
      <c r="Q3748">
        <v>-105.394257</v>
      </c>
      <c r="R3748">
        <v>-3.141041</v>
      </c>
      <c r="S3748">
        <v>3.1531440000000002</v>
      </c>
      <c r="T3748">
        <v>8.7900000000000001E-4</v>
      </c>
    </row>
    <row r="3749" spans="1:20" x14ac:dyDescent="0.25">
      <c r="A3749">
        <v>3747</v>
      </c>
      <c r="B3749">
        <v>4</v>
      </c>
      <c r="C3749">
        <v>-1</v>
      </c>
      <c r="D3749" t="s">
        <v>108</v>
      </c>
      <c r="E3749" t="s">
        <v>202</v>
      </c>
      <c r="F3749">
        <v>3.9621000000000003E-2</v>
      </c>
      <c r="G3749">
        <v>-1</v>
      </c>
      <c r="H3749">
        <v>515.86599999999999</v>
      </c>
      <c r="I3749">
        <v>-1</v>
      </c>
      <c r="J3749">
        <v>0</v>
      </c>
      <c r="K3749">
        <v>15.810879999999999</v>
      </c>
      <c r="L3749">
        <v>5.2700000000000004E-3</v>
      </c>
      <c r="M3749">
        <v>50.982284999999997</v>
      </c>
      <c r="N3749">
        <v>-105.337053</v>
      </c>
      <c r="O3749">
        <v>3.1391800000000001</v>
      </c>
      <c r="P3749">
        <v>50.969619999999999</v>
      </c>
      <c r="Q3749">
        <v>-105.395004</v>
      </c>
      <c r="R3749">
        <v>-3.1408109999999998</v>
      </c>
      <c r="S3749">
        <v>5.9319329999999999</v>
      </c>
      <c r="T3749">
        <v>1.6310000000000001E-3</v>
      </c>
    </row>
    <row r="3750" spans="1:20" x14ac:dyDescent="0.25">
      <c r="A3750">
        <v>3748</v>
      </c>
      <c r="B3750">
        <v>4</v>
      </c>
      <c r="C3750">
        <v>-1</v>
      </c>
      <c r="D3750" t="s">
        <v>108</v>
      </c>
      <c r="E3750" t="s">
        <v>202</v>
      </c>
      <c r="F3750">
        <v>0.24123700000000001</v>
      </c>
      <c r="G3750">
        <v>-1</v>
      </c>
      <c r="H3750">
        <v>607.25099999999998</v>
      </c>
      <c r="I3750">
        <v>-1</v>
      </c>
      <c r="J3750">
        <v>0</v>
      </c>
      <c r="K3750">
        <v>15.178126000000001</v>
      </c>
      <c r="L3750">
        <v>7.3899999999999999E-3</v>
      </c>
      <c r="M3750">
        <v>49.111384999999999</v>
      </c>
      <c r="N3750">
        <v>-105.39646500000001</v>
      </c>
      <c r="O3750">
        <v>-3.1404030000000001</v>
      </c>
      <c r="P3750">
        <v>49.112923000000002</v>
      </c>
      <c r="Q3750">
        <v>-105.39727000000001</v>
      </c>
      <c r="R3750">
        <v>-3.1399599999999999</v>
      </c>
      <c r="S3750">
        <v>0.173598</v>
      </c>
      <c r="T3750">
        <v>4.44E-4</v>
      </c>
    </row>
    <row r="3751" spans="1:20" x14ac:dyDescent="0.25">
      <c r="A3751">
        <v>3749</v>
      </c>
      <c r="B3751">
        <v>4</v>
      </c>
      <c r="C3751">
        <v>-1</v>
      </c>
      <c r="D3751" t="s">
        <v>108</v>
      </c>
      <c r="E3751" t="s">
        <v>202</v>
      </c>
      <c r="F3751">
        <v>0.29820400000000002</v>
      </c>
      <c r="G3751">
        <v>-1</v>
      </c>
      <c r="H3751">
        <v>588.45600000000002</v>
      </c>
      <c r="I3751">
        <v>-1</v>
      </c>
      <c r="J3751">
        <v>0</v>
      </c>
      <c r="K3751">
        <v>14.66079</v>
      </c>
      <c r="L3751">
        <v>4.9709999999999997E-3</v>
      </c>
      <c r="M3751">
        <v>47.716974999999998</v>
      </c>
      <c r="N3751">
        <v>-105.443924</v>
      </c>
      <c r="O3751">
        <v>-3.135567</v>
      </c>
      <c r="P3751">
        <v>47.772190000000002</v>
      </c>
      <c r="Q3751">
        <v>-105.399689</v>
      </c>
      <c r="R3751">
        <v>-3.1394000000000002</v>
      </c>
      <c r="S3751">
        <v>7.0749420000000001</v>
      </c>
      <c r="T3751">
        <v>3.8319999999999999E-3</v>
      </c>
    </row>
    <row r="3752" spans="1:20" x14ac:dyDescent="0.25">
      <c r="A3752">
        <v>3750</v>
      </c>
      <c r="B3752">
        <v>4</v>
      </c>
      <c r="C3752">
        <v>-1</v>
      </c>
      <c r="D3752" t="s">
        <v>108</v>
      </c>
      <c r="E3752" t="s">
        <v>202</v>
      </c>
      <c r="F3752">
        <v>1.3728000000000001E-2</v>
      </c>
      <c r="G3752">
        <v>-1</v>
      </c>
      <c r="H3752">
        <v>585.06200000000001</v>
      </c>
      <c r="I3752">
        <v>-1</v>
      </c>
      <c r="J3752">
        <v>0</v>
      </c>
      <c r="K3752">
        <v>14.029019</v>
      </c>
      <c r="L3752">
        <v>3.7030000000000001E-3</v>
      </c>
      <c r="M3752">
        <v>46.480459000000003</v>
      </c>
      <c r="N3752">
        <v>-105.41762799999999</v>
      </c>
      <c r="O3752">
        <v>-3.1375570000000002</v>
      </c>
      <c r="P3752">
        <v>46.483668999999999</v>
      </c>
      <c r="Q3752">
        <v>-105.40252700000001</v>
      </c>
      <c r="R3752">
        <v>-3.1390159999999998</v>
      </c>
      <c r="S3752">
        <v>1.5438700000000001</v>
      </c>
      <c r="T3752">
        <v>1.459E-3</v>
      </c>
    </row>
    <row r="3753" spans="1:20" x14ac:dyDescent="0.25">
      <c r="A3753">
        <v>3751</v>
      </c>
      <c r="B3753">
        <v>2</v>
      </c>
      <c r="C3753">
        <v>-1</v>
      </c>
      <c r="D3753" t="s">
        <v>231</v>
      </c>
      <c r="E3753" t="s">
        <v>202</v>
      </c>
      <c r="F3753">
        <v>1.7035999999999999E-2</v>
      </c>
      <c r="G3753">
        <v>-1</v>
      </c>
      <c r="H3753">
        <v>558.18700000000001</v>
      </c>
      <c r="I3753">
        <v>-1</v>
      </c>
      <c r="J3753">
        <v>0</v>
      </c>
      <c r="K3753">
        <v>13.147322000000001</v>
      </c>
      <c r="L3753">
        <v>2.5739999999999999E-3</v>
      </c>
      <c r="M3753">
        <v>44.890258000000003</v>
      </c>
      <c r="N3753">
        <v>-105.38193800000001</v>
      </c>
      <c r="O3753">
        <v>-3.139332</v>
      </c>
      <c r="P3753">
        <v>44.857899000000003</v>
      </c>
      <c r="Q3753">
        <v>-105.40681499999999</v>
      </c>
      <c r="R3753">
        <v>-3.1386349999999998</v>
      </c>
      <c r="S3753">
        <v>4.0816100000000004</v>
      </c>
      <c r="T3753">
        <v>6.9700000000000003E-4</v>
      </c>
    </row>
    <row r="3754" spans="1:20" x14ac:dyDescent="0.25">
      <c r="A3754">
        <v>3752</v>
      </c>
      <c r="B3754">
        <v>2</v>
      </c>
      <c r="C3754">
        <v>-1</v>
      </c>
      <c r="D3754" t="s">
        <v>231</v>
      </c>
      <c r="E3754" t="s">
        <v>202</v>
      </c>
      <c r="F3754">
        <v>4.6144999999999999E-2</v>
      </c>
      <c r="G3754">
        <v>-1</v>
      </c>
      <c r="H3754">
        <v>670.43600000000004</v>
      </c>
      <c r="I3754">
        <v>-1</v>
      </c>
      <c r="J3754">
        <v>0</v>
      </c>
      <c r="K3754">
        <v>12.564029</v>
      </c>
      <c r="L3754">
        <v>2.147E-3</v>
      </c>
      <c r="M3754">
        <v>43.758814000000001</v>
      </c>
      <c r="N3754">
        <v>-105.36885700000001</v>
      </c>
      <c r="O3754">
        <v>-3.1395270000000002</v>
      </c>
      <c r="P3754">
        <v>43.704590000000003</v>
      </c>
      <c r="Q3754">
        <v>-105.410225</v>
      </c>
      <c r="R3754">
        <v>-3.1384569999999998</v>
      </c>
      <c r="S3754">
        <v>6.8201929999999997</v>
      </c>
      <c r="T3754">
        <v>1.07E-3</v>
      </c>
    </row>
    <row r="3755" spans="1:20" x14ac:dyDescent="0.25">
      <c r="A3755">
        <v>3753</v>
      </c>
      <c r="B3755">
        <v>2</v>
      </c>
      <c r="C3755">
        <v>-1</v>
      </c>
      <c r="D3755" t="s">
        <v>231</v>
      </c>
      <c r="E3755" t="s">
        <v>202</v>
      </c>
      <c r="F3755">
        <v>3.826E-3</v>
      </c>
      <c r="G3755">
        <v>-1</v>
      </c>
      <c r="H3755">
        <v>482.94900000000001</v>
      </c>
      <c r="I3755">
        <v>-1</v>
      </c>
      <c r="J3755">
        <v>0</v>
      </c>
      <c r="K3755">
        <v>12.076242000000001</v>
      </c>
      <c r="L3755">
        <v>2.006E-3</v>
      </c>
      <c r="M3755">
        <v>42.613458000000001</v>
      </c>
      <c r="N3755">
        <v>-105.401685</v>
      </c>
      <c r="O3755">
        <v>-3.1386850000000002</v>
      </c>
      <c r="P3755">
        <v>42.598830999999997</v>
      </c>
      <c r="Q3755">
        <v>-105.413681</v>
      </c>
      <c r="R3755">
        <v>-3.1383459999999999</v>
      </c>
      <c r="S3755">
        <v>1.891715</v>
      </c>
      <c r="T3755">
        <v>3.39E-4</v>
      </c>
    </row>
    <row r="3756" spans="1:20" x14ac:dyDescent="0.25">
      <c r="A3756">
        <v>3754</v>
      </c>
      <c r="B3756">
        <v>2</v>
      </c>
      <c r="C3756">
        <v>-1</v>
      </c>
      <c r="D3756" t="s">
        <v>231</v>
      </c>
      <c r="E3756" t="s">
        <v>202</v>
      </c>
      <c r="F3756">
        <v>1.0791E-2</v>
      </c>
      <c r="G3756">
        <v>-1</v>
      </c>
      <c r="H3756">
        <v>566.86699999999996</v>
      </c>
      <c r="I3756">
        <v>-1</v>
      </c>
      <c r="J3756">
        <v>0</v>
      </c>
      <c r="K3756">
        <v>11.681628999999999</v>
      </c>
      <c r="L3756">
        <v>3.8999999999999999E-4</v>
      </c>
      <c r="M3756">
        <v>41.465693999999999</v>
      </c>
      <c r="N3756">
        <v>-105.485668</v>
      </c>
      <c r="O3756">
        <v>-3.1384650000000001</v>
      </c>
      <c r="P3756">
        <v>41.532547000000001</v>
      </c>
      <c r="Q3756">
        <v>-105.417145</v>
      </c>
      <c r="R3756">
        <v>-3.1382819999999998</v>
      </c>
      <c r="S3756">
        <v>9.5732909999999993</v>
      </c>
      <c r="T3756">
        <v>1.8200000000000001E-4</v>
      </c>
    </row>
    <row r="3757" spans="1:20" x14ac:dyDescent="0.25">
      <c r="A3757">
        <v>3755</v>
      </c>
      <c r="B3757">
        <v>2</v>
      </c>
      <c r="C3757">
        <v>-1</v>
      </c>
      <c r="D3757" t="s">
        <v>231</v>
      </c>
      <c r="E3757" t="s">
        <v>202</v>
      </c>
      <c r="F3757">
        <v>9.6220000000000003E-3</v>
      </c>
      <c r="G3757">
        <v>-1</v>
      </c>
      <c r="H3757">
        <v>546.96900000000005</v>
      </c>
      <c r="I3757">
        <v>-1</v>
      </c>
      <c r="J3757">
        <v>0</v>
      </c>
      <c r="K3757">
        <v>11.359712999999999</v>
      </c>
      <c r="L3757">
        <v>5.5199999999999997E-3</v>
      </c>
      <c r="M3757">
        <v>40.132643999999999</v>
      </c>
      <c r="N3757">
        <v>-105.43833600000001</v>
      </c>
      <c r="O3757">
        <v>-3.1376900000000001</v>
      </c>
      <c r="P3757">
        <v>40.153770000000002</v>
      </c>
      <c r="Q3757">
        <v>-105.421768</v>
      </c>
      <c r="R3757">
        <v>-3.138172</v>
      </c>
      <c r="S3757">
        <v>2.6848200000000002</v>
      </c>
      <c r="T3757">
        <v>4.8200000000000001E-4</v>
      </c>
    </row>
    <row r="3758" spans="1:20" x14ac:dyDescent="0.25">
      <c r="A3758">
        <v>3756</v>
      </c>
      <c r="B3758">
        <v>2</v>
      </c>
      <c r="C3758">
        <v>-1</v>
      </c>
      <c r="D3758" t="s">
        <v>231</v>
      </c>
      <c r="E3758" t="s">
        <v>202</v>
      </c>
      <c r="F3758">
        <v>1.3100000000000001E-2</v>
      </c>
      <c r="G3758">
        <v>-1</v>
      </c>
      <c r="H3758">
        <v>563.48199999999997</v>
      </c>
      <c r="I3758">
        <v>-1</v>
      </c>
      <c r="J3758">
        <v>0</v>
      </c>
      <c r="K3758">
        <v>11.214335</v>
      </c>
      <c r="L3758">
        <v>-2.6069999999999999E-2</v>
      </c>
      <c r="M3758">
        <v>39.128509999999999</v>
      </c>
      <c r="N3758">
        <v>-105.439671</v>
      </c>
      <c r="O3758">
        <v>-3.1387550000000002</v>
      </c>
      <c r="P3758">
        <v>39.138846999999998</v>
      </c>
      <c r="Q3758">
        <v>-105.42525500000001</v>
      </c>
      <c r="R3758">
        <v>-3.138334</v>
      </c>
      <c r="S3758">
        <v>1.7739309999999999</v>
      </c>
      <c r="T3758">
        <v>4.2099999999999999E-4</v>
      </c>
    </row>
    <row r="3759" spans="1:20" x14ac:dyDescent="0.25">
      <c r="A3759">
        <v>3757</v>
      </c>
      <c r="B3759">
        <v>2</v>
      </c>
      <c r="C3759">
        <v>-1</v>
      </c>
      <c r="D3759" t="s">
        <v>231</v>
      </c>
      <c r="E3759" t="s">
        <v>202</v>
      </c>
      <c r="F3759">
        <v>1.1850000000000001E-3</v>
      </c>
      <c r="G3759">
        <v>-1</v>
      </c>
      <c r="H3759">
        <v>841.98400000000004</v>
      </c>
      <c r="I3759">
        <v>-1</v>
      </c>
      <c r="J3759">
        <v>0</v>
      </c>
      <c r="K3759">
        <v>11.031086</v>
      </c>
      <c r="L3759">
        <v>-2.9784999999999999E-2</v>
      </c>
      <c r="M3759">
        <v>37.806193999999998</v>
      </c>
      <c r="N3759">
        <v>-105.42969600000001</v>
      </c>
      <c r="O3759">
        <v>-3.1383770000000002</v>
      </c>
      <c r="P3759">
        <v>37.804783</v>
      </c>
      <c r="Q3759">
        <v>-105.42991600000001</v>
      </c>
      <c r="R3759">
        <v>-3.1382349999999999</v>
      </c>
      <c r="S3759">
        <v>0.14285100000000001</v>
      </c>
      <c r="T3759">
        <v>1.4200000000000001E-4</v>
      </c>
    </row>
    <row r="3760" spans="1:20" x14ac:dyDescent="0.25">
      <c r="A3760">
        <v>3758</v>
      </c>
      <c r="B3760">
        <v>2</v>
      </c>
      <c r="C3760">
        <v>-1</v>
      </c>
      <c r="D3760" t="s">
        <v>231</v>
      </c>
      <c r="E3760" t="s">
        <v>202</v>
      </c>
      <c r="F3760">
        <v>2.0462999999999999E-2</v>
      </c>
      <c r="G3760">
        <v>-1</v>
      </c>
      <c r="H3760">
        <v>644.678</v>
      </c>
      <c r="I3760">
        <v>-1</v>
      </c>
      <c r="J3760">
        <v>0</v>
      </c>
      <c r="K3760">
        <v>10.8687</v>
      </c>
      <c r="L3760">
        <v>3.2753999999999998E-2</v>
      </c>
      <c r="M3760">
        <v>36.800407999999997</v>
      </c>
      <c r="N3760">
        <v>-105.44821899999999</v>
      </c>
      <c r="O3760">
        <v>-3.1371929999999999</v>
      </c>
      <c r="P3760">
        <v>36.819873999999999</v>
      </c>
      <c r="Q3760">
        <v>-105.433334</v>
      </c>
      <c r="R3760">
        <v>-3.1378509999999999</v>
      </c>
      <c r="S3760">
        <v>2.450418</v>
      </c>
      <c r="T3760">
        <v>6.5799999999999995E-4</v>
      </c>
    </row>
    <row r="3761" spans="1:20" x14ac:dyDescent="0.25">
      <c r="A3761">
        <v>3759</v>
      </c>
      <c r="B3761">
        <v>2</v>
      </c>
      <c r="C3761">
        <v>-1</v>
      </c>
      <c r="D3761" t="s">
        <v>231</v>
      </c>
      <c r="E3761" t="s">
        <v>202</v>
      </c>
      <c r="F3761">
        <v>6.4739999999999997E-3</v>
      </c>
      <c r="G3761">
        <v>-1</v>
      </c>
      <c r="H3761">
        <v>595.15200000000004</v>
      </c>
      <c r="I3761">
        <v>-1</v>
      </c>
      <c r="J3761">
        <v>0</v>
      </c>
      <c r="K3761">
        <v>10.680399</v>
      </c>
      <c r="L3761">
        <v>-3.1973000000000001E-2</v>
      </c>
      <c r="M3761">
        <v>35.913772999999999</v>
      </c>
      <c r="N3761">
        <v>-105.37384400000001</v>
      </c>
      <c r="O3761">
        <v>-3.1380400000000002</v>
      </c>
      <c r="P3761">
        <v>35.850948000000002</v>
      </c>
      <c r="Q3761">
        <v>-105.436958</v>
      </c>
      <c r="R3761">
        <v>-3.138115</v>
      </c>
      <c r="S3761">
        <v>8.9052989999999994</v>
      </c>
      <c r="T3761">
        <v>7.6000000000000004E-5</v>
      </c>
    </row>
    <row r="3762" spans="1:20" x14ac:dyDescent="0.25">
      <c r="A3762">
        <v>3760</v>
      </c>
      <c r="B3762">
        <v>3</v>
      </c>
      <c r="C3762">
        <v>-1</v>
      </c>
      <c r="D3762" t="s">
        <v>230</v>
      </c>
      <c r="E3762" t="s">
        <v>202</v>
      </c>
      <c r="F3762">
        <v>1.0331E-2</v>
      </c>
      <c r="G3762">
        <v>-1</v>
      </c>
      <c r="H3762">
        <v>521.69000000000005</v>
      </c>
      <c r="I3762">
        <v>-1</v>
      </c>
      <c r="J3762">
        <v>0</v>
      </c>
      <c r="K3762">
        <v>10.411326000000001</v>
      </c>
      <c r="L3762">
        <v>-3.3699E-2</v>
      </c>
      <c r="M3762">
        <v>34.622306000000002</v>
      </c>
      <c r="N3762">
        <v>-105.41301799999999</v>
      </c>
      <c r="O3762">
        <v>-3.1403050000000001</v>
      </c>
      <c r="P3762">
        <v>34.586758000000003</v>
      </c>
      <c r="Q3762">
        <v>-105.441597</v>
      </c>
      <c r="R3762">
        <v>-3.1380789999999998</v>
      </c>
      <c r="S3762">
        <v>4.5611569999999997</v>
      </c>
      <c r="T3762">
        <v>2.225E-3</v>
      </c>
    </row>
    <row r="3763" spans="1:20" x14ac:dyDescent="0.25">
      <c r="A3763">
        <v>3761</v>
      </c>
      <c r="B3763">
        <v>3</v>
      </c>
      <c r="C3763">
        <v>-1</v>
      </c>
      <c r="D3763" t="s">
        <v>230</v>
      </c>
      <c r="E3763" t="s">
        <v>202</v>
      </c>
      <c r="F3763">
        <v>3.1938000000000001E-2</v>
      </c>
      <c r="G3763">
        <v>-1</v>
      </c>
      <c r="H3763">
        <v>660.25400000000002</v>
      </c>
      <c r="I3763">
        <v>-1</v>
      </c>
      <c r="J3763">
        <v>0</v>
      </c>
      <c r="K3763">
        <v>10.214382000000001</v>
      </c>
      <c r="L3763">
        <v>3.5555000000000003E-2</v>
      </c>
      <c r="M3763">
        <v>33.711297000000002</v>
      </c>
      <c r="N3763">
        <v>-105.42062300000001</v>
      </c>
      <c r="O3763">
        <v>-3.1338499999999998</v>
      </c>
      <c r="P3763">
        <v>33.659672</v>
      </c>
      <c r="Q3763">
        <v>-105.444901</v>
      </c>
      <c r="R3763">
        <v>-3.1377160000000002</v>
      </c>
      <c r="S3763">
        <v>5.7048829999999997</v>
      </c>
      <c r="T3763">
        <v>3.8660000000000001E-3</v>
      </c>
    </row>
    <row r="3764" spans="1:20" x14ac:dyDescent="0.25">
      <c r="A3764">
        <v>3762</v>
      </c>
      <c r="B3764">
        <v>3</v>
      </c>
      <c r="C3764">
        <v>-1</v>
      </c>
      <c r="D3764" t="s">
        <v>230</v>
      </c>
      <c r="E3764" t="s">
        <v>202</v>
      </c>
      <c r="F3764">
        <v>2.3886000000000001E-2</v>
      </c>
      <c r="G3764">
        <v>-1</v>
      </c>
      <c r="H3764">
        <v>496</v>
      </c>
      <c r="I3764">
        <v>-1</v>
      </c>
      <c r="J3764">
        <v>0</v>
      </c>
      <c r="K3764">
        <v>10.029686999999999</v>
      </c>
      <c r="L3764">
        <v>-3.6826999999999999E-2</v>
      </c>
      <c r="M3764">
        <v>32.758547999999998</v>
      </c>
      <c r="N3764">
        <v>-105.454297</v>
      </c>
      <c r="O3764">
        <v>3.1401020000000002</v>
      </c>
      <c r="P3764">
        <v>32.74971</v>
      </c>
      <c r="Q3764">
        <v>-105.448364</v>
      </c>
      <c r="R3764">
        <v>-3.1380750000000002</v>
      </c>
      <c r="S3764">
        <v>1.0644750000000001</v>
      </c>
      <c r="T3764">
        <v>2.0270000000000002E-3</v>
      </c>
    </row>
    <row r="3765" spans="1:20" x14ac:dyDescent="0.25">
      <c r="A3765">
        <v>3763</v>
      </c>
      <c r="B3765">
        <v>3</v>
      </c>
      <c r="C3765">
        <v>-1</v>
      </c>
      <c r="D3765" t="s">
        <v>230</v>
      </c>
      <c r="E3765" t="s">
        <v>202</v>
      </c>
      <c r="F3765">
        <v>3.4622E-2</v>
      </c>
      <c r="G3765">
        <v>-1</v>
      </c>
      <c r="H3765">
        <v>567.77</v>
      </c>
      <c r="I3765">
        <v>-1</v>
      </c>
      <c r="J3765">
        <v>0</v>
      </c>
      <c r="K3765">
        <v>9.8009719999999998</v>
      </c>
      <c r="L3765">
        <v>-3.8377000000000001E-2</v>
      </c>
      <c r="M3765">
        <v>31.597156999999999</v>
      </c>
      <c r="N3765">
        <v>-105.411248</v>
      </c>
      <c r="O3765">
        <v>-3.1410119999999999</v>
      </c>
      <c r="P3765">
        <v>31.561174000000001</v>
      </c>
      <c r="Q3765">
        <v>-105.452843</v>
      </c>
      <c r="R3765">
        <v>-3.138042</v>
      </c>
      <c r="S3765">
        <v>5.4998379999999996</v>
      </c>
      <c r="T3765">
        <v>2.97E-3</v>
      </c>
    </row>
    <row r="3766" spans="1:20" x14ac:dyDescent="0.25">
      <c r="A3766">
        <v>3764</v>
      </c>
      <c r="B3766">
        <v>3</v>
      </c>
      <c r="C3766">
        <v>-1</v>
      </c>
      <c r="D3766" t="s">
        <v>230</v>
      </c>
      <c r="E3766" t="s">
        <v>202</v>
      </c>
      <c r="F3766">
        <v>0.27692499999999998</v>
      </c>
      <c r="G3766">
        <v>-1</v>
      </c>
      <c r="H3766">
        <v>524.65099999999995</v>
      </c>
      <c r="I3766">
        <v>-1</v>
      </c>
      <c r="J3766">
        <v>0</v>
      </c>
      <c r="K3766">
        <v>9.6366879999999995</v>
      </c>
      <c r="L3766">
        <v>3.9635999999999998E-2</v>
      </c>
      <c r="M3766">
        <v>30.512013</v>
      </c>
      <c r="N3766">
        <v>-105.61945799999999</v>
      </c>
      <c r="O3766">
        <v>-3.124787</v>
      </c>
      <c r="P3766">
        <v>30.687318999999999</v>
      </c>
      <c r="Q3766">
        <v>-105.45597100000001</v>
      </c>
      <c r="R3766">
        <v>-3.1376460000000002</v>
      </c>
      <c r="S3766">
        <v>23.970855</v>
      </c>
      <c r="T3766">
        <v>1.2859000000000001E-2</v>
      </c>
    </row>
    <row r="3767" spans="1:20" x14ac:dyDescent="0.25">
      <c r="A3767">
        <v>3765</v>
      </c>
      <c r="B3767">
        <v>3</v>
      </c>
      <c r="C3767">
        <v>-1</v>
      </c>
      <c r="D3767" t="s">
        <v>230</v>
      </c>
      <c r="E3767" t="s">
        <v>202</v>
      </c>
      <c r="F3767">
        <v>0.34075800000000001</v>
      </c>
      <c r="G3767">
        <v>-1</v>
      </c>
      <c r="H3767">
        <v>584.66099999999994</v>
      </c>
      <c r="I3767">
        <v>-1</v>
      </c>
      <c r="J3767">
        <v>0</v>
      </c>
      <c r="K3767">
        <v>9.473865</v>
      </c>
      <c r="L3767">
        <v>-4.0689999999999997E-2</v>
      </c>
      <c r="M3767">
        <v>29.839051000000001</v>
      </c>
      <c r="N3767">
        <v>-105.378888</v>
      </c>
      <c r="O3767">
        <v>-3.1409790000000002</v>
      </c>
      <c r="P3767">
        <v>29.828161000000001</v>
      </c>
      <c r="Q3767">
        <v>-105.459335</v>
      </c>
      <c r="R3767">
        <v>-3.1380469999999998</v>
      </c>
      <c r="S3767">
        <v>8.1181249999999991</v>
      </c>
      <c r="T3767">
        <v>2.9320000000000001E-3</v>
      </c>
    </row>
    <row r="3768" spans="1:20" x14ac:dyDescent="0.25">
      <c r="A3768">
        <v>3766</v>
      </c>
      <c r="B3768">
        <v>3</v>
      </c>
      <c r="C3768">
        <v>-1</v>
      </c>
      <c r="D3768" t="s">
        <v>230</v>
      </c>
      <c r="E3768" t="s">
        <v>202</v>
      </c>
      <c r="F3768">
        <v>0.10799</v>
      </c>
      <c r="G3768">
        <v>-1</v>
      </c>
      <c r="H3768">
        <v>431.96899999999999</v>
      </c>
      <c r="I3768">
        <v>-1</v>
      </c>
      <c r="J3768">
        <v>0</v>
      </c>
      <c r="K3768">
        <v>9.2561979999999995</v>
      </c>
      <c r="L3768">
        <v>-4.2126999999999998E-2</v>
      </c>
      <c r="M3768">
        <v>28.700568000000001</v>
      </c>
      <c r="N3768">
        <v>-105.49645700000001</v>
      </c>
      <c r="O3768">
        <v>3.137251</v>
      </c>
      <c r="P3768">
        <v>28.705441</v>
      </c>
      <c r="Q3768">
        <v>-105.463562</v>
      </c>
      <c r="R3768">
        <v>-3.1380539999999999</v>
      </c>
      <c r="S3768">
        <v>3.3254030000000001</v>
      </c>
      <c r="T3768">
        <v>8.0400000000000003E-4</v>
      </c>
    </row>
    <row r="3769" spans="1:20" x14ac:dyDescent="0.25">
      <c r="A3769">
        <v>3767</v>
      </c>
      <c r="B3769">
        <v>3</v>
      </c>
      <c r="C3769">
        <v>-1</v>
      </c>
      <c r="D3769" t="s">
        <v>230</v>
      </c>
      <c r="E3769" t="s">
        <v>202</v>
      </c>
      <c r="F3769">
        <v>7.2470999999999994E-2</v>
      </c>
      <c r="G3769">
        <v>-1</v>
      </c>
      <c r="H3769">
        <v>562.29100000000005</v>
      </c>
      <c r="I3769">
        <v>-1</v>
      </c>
      <c r="J3769">
        <v>0</v>
      </c>
      <c r="K3769">
        <v>9.0934089999999994</v>
      </c>
      <c r="L3769">
        <v>4.2938999999999998E-2</v>
      </c>
      <c r="M3769">
        <v>27.856432000000002</v>
      </c>
      <c r="N3769">
        <v>-105.46628800000001</v>
      </c>
      <c r="O3769">
        <v>-3.1386820000000002</v>
      </c>
      <c r="P3769">
        <v>27.880538999999999</v>
      </c>
      <c r="Q3769">
        <v>-105.466454</v>
      </c>
      <c r="R3769">
        <v>-3.1376550000000001</v>
      </c>
      <c r="S3769">
        <v>2.4107820000000002</v>
      </c>
      <c r="T3769">
        <v>1.0269999999999999E-3</v>
      </c>
    </row>
    <row r="3770" spans="1:20" x14ac:dyDescent="0.25">
      <c r="A3770">
        <v>3768</v>
      </c>
      <c r="B3770">
        <v>3</v>
      </c>
      <c r="C3770">
        <v>-1</v>
      </c>
      <c r="D3770" t="s">
        <v>230</v>
      </c>
      <c r="E3770" t="s">
        <v>202</v>
      </c>
      <c r="F3770">
        <v>8.1503000000000006E-2</v>
      </c>
      <c r="G3770">
        <v>-1</v>
      </c>
      <c r="H3770">
        <v>635.62900000000002</v>
      </c>
      <c r="I3770">
        <v>-1</v>
      </c>
      <c r="J3770">
        <v>0</v>
      </c>
      <c r="K3770">
        <v>8.8800899999999992</v>
      </c>
      <c r="L3770">
        <v>4.4305999999999998E-2</v>
      </c>
      <c r="M3770">
        <v>26.772233</v>
      </c>
      <c r="N3770">
        <v>-105.553459</v>
      </c>
      <c r="O3770">
        <v>-3.1401520000000001</v>
      </c>
      <c r="P3770">
        <v>26.803253000000002</v>
      </c>
      <c r="Q3770">
        <v>-105.470398</v>
      </c>
      <c r="R3770">
        <v>-3.1376900000000001</v>
      </c>
      <c r="S3770">
        <v>8.8664149999999999</v>
      </c>
      <c r="T3770">
        <v>2.4629999999999999E-3</v>
      </c>
    </row>
    <row r="3771" spans="1:20" x14ac:dyDescent="0.25">
      <c r="A3771">
        <v>3769</v>
      </c>
      <c r="B3771">
        <v>3</v>
      </c>
      <c r="C3771">
        <v>-1</v>
      </c>
      <c r="D3771" t="s">
        <v>230</v>
      </c>
      <c r="E3771" t="s">
        <v>202</v>
      </c>
      <c r="F3771">
        <v>0.212144</v>
      </c>
      <c r="G3771">
        <v>-1</v>
      </c>
      <c r="H3771">
        <v>1235.825</v>
      </c>
      <c r="I3771">
        <v>-1</v>
      </c>
      <c r="J3771">
        <v>0</v>
      </c>
      <c r="K3771">
        <v>8.7258469999999999</v>
      </c>
      <c r="L3771">
        <v>-4.5883E-2</v>
      </c>
      <c r="M3771">
        <v>26.027279</v>
      </c>
      <c r="N3771">
        <v>-105.489</v>
      </c>
      <c r="O3771">
        <v>-3.1369929999999999</v>
      </c>
      <c r="P3771">
        <v>26.011848000000001</v>
      </c>
      <c r="Q3771">
        <v>-105.473389</v>
      </c>
      <c r="R3771">
        <v>-3.1381869999999998</v>
      </c>
      <c r="S3771">
        <v>2.1950699999999999</v>
      </c>
      <c r="T3771">
        <v>1.193E-3</v>
      </c>
    </row>
    <row r="3772" spans="1:20" x14ac:dyDescent="0.25">
      <c r="A3772">
        <v>3770</v>
      </c>
      <c r="B3772">
        <v>3</v>
      </c>
      <c r="C3772">
        <v>-1</v>
      </c>
      <c r="D3772" t="s">
        <v>230</v>
      </c>
      <c r="E3772" t="s">
        <v>202</v>
      </c>
      <c r="F3772">
        <v>4.0759999999999998E-3</v>
      </c>
      <c r="G3772">
        <v>-1</v>
      </c>
      <c r="H3772">
        <v>565.09400000000005</v>
      </c>
      <c r="I3772">
        <v>-1</v>
      </c>
      <c r="J3772">
        <v>0</v>
      </c>
      <c r="K3772">
        <v>8.6075389999999992</v>
      </c>
      <c r="L3772">
        <v>4.8170999999999999E-2</v>
      </c>
      <c r="M3772">
        <v>25.254494000000001</v>
      </c>
      <c r="N3772">
        <v>-105.45722600000001</v>
      </c>
      <c r="O3772">
        <v>-3.1380720000000002</v>
      </c>
      <c r="P3772">
        <v>25.232234999999999</v>
      </c>
      <c r="Q3772">
        <v>-105.476044</v>
      </c>
      <c r="R3772">
        <v>-3.1377229999999998</v>
      </c>
      <c r="S3772">
        <v>2.9147210000000001</v>
      </c>
      <c r="T3772">
        <v>3.5E-4</v>
      </c>
    </row>
    <row r="3773" spans="1:20" x14ac:dyDescent="0.25">
      <c r="A3773">
        <v>3771</v>
      </c>
      <c r="B3773">
        <v>4</v>
      </c>
      <c r="C3773">
        <v>-1</v>
      </c>
      <c r="D3773" t="s">
        <v>110</v>
      </c>
      <c r="E3773" t="s">
        <v>202</v>
      </c>
      <c r="F3773">
        <v>1.6833000000000001E-2</v>
      </c>
      <c r="G3773">
        <v>-1</v>
      </c>
      <c r="H3773">
        <v>434.65800000000002</v>
      </c>
      <c r="I3773">
        <v>-1</v>
      </c>
      <c r="J3773">
        <v>0</v>
      </c>
      <c r="K3773">
        <v>8.2983290000000007</v>
      </c>
      <c r="L3773">
        <v>4.8052999999999998E-2</v>
      </c>
      <c r="M3773">
        <v>24.189601</v>
      </c>
      <c r="N3773">
        <v>-105.51415900000001</v>
      </c>
      <c r="O3773">
        <v>-3.1379950000000001</v>
      </c>
      <c r="P3773">
        <v>24.218771</v>
      </c>
      <c r="Q3773">
        <v>-105.47968299999999</v>
      </c>
      <c r="R3773">
        <v>-3.1377459999999999</v>
      </c>
      <c r="S3773">
        <v>4.5160070000000001</v>
      </c>
      <c r="T3773">
        <v>2.4899999999999998E-4</v>
      </c>
    </row>
    <row r="3774" spans="1:20" x14ac:dyDescent="0.25">
      <c r="A3774">
        <v>3772</v>
      </c>
      <c r="B3774">
        <v>4</v>
      </c>
      <c r="C3774">
        <v>-1</v>
      </c>
      <c r="D3774" t="s">
        <v>110</v>
      </c>
      <c r="E3774" t="s">
        <v>202</v>
      </c>
      <c r="F3774">
        <v>5.3331000000000003E-2</v>
      </c>
      <c r="G3774">
        <v>-1</v>
      </c>
      <c r="H3774">
        <v>457.21199999999999</v>
      </c>
      <c r="I3774">
        <v>-1</v>
      </c>
      <c r="J3774">
        <v>0</v>
      </c>
      <c r="K3774">
        <v>8.0615290000000002</v>
      </c>
      <c r="L3774">
        <v>-4.9209999999999997E-2</v>
      </c>
      <c r="M3774">
        <v>23.480862999999999</v>
      </c>
      <c r="N3774">
        <v>-105.486953</v>
      </c>
      <c r="O3774">
        <v>-3.1384720000000002</v>
      </c>
      <c r="P3774">
        <v>23.484003000000001</v>
      </c>
      <c r="Q3774">
        <v>-105.482513</v>
      </c>
      <c r="R3774">
        <v>-3.1382150000000002</v>
      </c>
      <c r="S3774">
        <v>0.54377699999999995</v>
      </c>
      <c r="T3774">
        <v>2.5599999999999999E-4</v>
      </c>
    </row>
    <row r="3775" spans="1:20" x14ac:dyDescent="0.25">
      <c r="A3775">
        <v>3773</v>
      </c>
      <c r="B3775">
        <v>5</v>
      </c>
      <c r="C3775">
        <v>-1</v>
      </c>
      <c r="D3775" t="s">
        <v>111</v>
      </c>
      <c r="E3775" t="s">
        <v>202</v>
      </c>
      <c r="F3775">
        <v>7.0169999999999996E-2</v>
      </c>
      <c r="G3775">
        <v>-1</v>
      </c>
      <c r="H3775">
        <v>479.41300000000001</v>
      </c>
      <c r="I3775">
        <v>-1</v>
      </c>
      <c r="J3775">
        <v>0</v>
      </c>
      <c r="K3775">
        <v>7.904509</v>
      </c>
      <c r="L3775">
        <v>5.1434000000000001E-2</v>
      </c>
      <c r="M3775">
        <v>22.768319000000002</v>
      </c>
      <c r="N3775">
        <v>-105.504256</v>
      </c>
      <c r="O3775">
        <v>-3.1390929999999999</v>
      </c>
      <c r="P3775">
        <v>22.767225</v>
      </c>
      <c r="Q3775">
        <v>-105.484978</v>
      </c>
      <c r="R3775">
        <v>-3.1376919999999999</v>
      </c>
      <c r="S3775">
        <v>1.93093</v>
      </c>
      <c r="T3775">
        <v>1.4009999999999999E-3</v>
      </c>
    </row>
    <row r="3776" spans="1:20" x14ac:dyDescent="0.25">
      <c r="A3776">
        <v>3774</v>
      </c>
      <c r="B3776">
        <v>5</v>
      </c>
      <c r="C3776">
        <v>-1</v>
      </c>
      <c r="D3776" t="s">
        <v>111</v>
      </c>
      <c r="E3776" t="s">
        <v>202</v>
      </c>
      <c r="F3776">
        <v>9.3231999999999995E-2</v>
      </c>
      <c r="G3776">
        <v>-1</v>
      </c>
      <c r="H3776">
        <v>579.10900000000004</v>
      </c>
      <c r="I3776">
        <v>-1</v>
      </c>
      <c r="J3776">
        <v>0</v>
      </c>
      <c r="K3776">
        <v>7.9071030000000002</v>
      </c>
      <c r="L3776">
        <v>4.8941999999999999E-2</v>
      </c>
      <c r="M3776">
        <v>21.871576999999998</v>
      </c>
      <c r="N3776">
        <v>-105.53457</v>
      </c>
      <c r="O3776">
        <v>-3.140631</v>
      </c>
      <c r="P3776">
        <v>21.820805</v>
      </c>
      <c r="Q3776">
        <v>-105.488495</v>
      </c>
      <c r="R3776">
        <v>-3.1376789999999999</v>
      </c>
      <c r="S3776">
        <v>6.8562279999999998</v>
      </c>
      <c r="T3776">
        <v>2.9520000000000002E-3</v>
      </c>
    </row>
    <row r="3777" spans="1:20" x14ac:dyDescent="0.25">
      <c r="A3777">
        <v>3775</v>
      </c>
      <c r="B3777">
        <v>5</v>
      </c>
      <c r="C3777">
        <v>-1</v>
      </c>
      <c r="D3777" t="s">
        <v>111</v>
      </c>
      <c r="E3777" t="s">
        <v>202</v>
      </c>
      <c r="F3777">
        <v>0.145119</v>
      </c>
      <c r="G3777">
        <v>-1</v>
      </c>
      <c r="H3777">
        <v>562.18299999999999</v>
      </c>
      <c r="I3777">
        <v>-1</v>
      </c>
      <c r="J3777">
        <v>0</v>
      </c>
      <c r="K3777">
        <v>8.0192920000000001</v>
      </c>
      <c r="L3777">
        <v>-4.7506E-2</v>
      </c>
      <c r="M3777">
        <v>21.009459</v>
      </c>
      <c r="N3777">
        <v>-105.30341</v>
      </c>
      <c r="O3777">
        <v>-3.1299549999999998</v>
      </c>
      <c r="P3777">
        <v>21.103764000000002</v>
      </c>
      <c r="Q3777">
        <v>-105.491287</v>
      </c>
      <c r="R3777">
        <v>-3.1381570000000001</v>
      </c>
      <c r="S3777">
        <v>21.021732</v>
      </c>
      <c r="T3777">
        <v>8.2030000000000002E-3</v>
      </c>
    </row>
    <row r="3778" spans="1:20" x14ac:dyDescent="0.25">
      <c r="A3778">
        <v>3776</v>
      </c>
      <c r="B3778">
        <v>5</v>
      </c>
      <c r="C3778">
        <v>-1</v>
      </c>
      <c r="D3778" t="s">
        <v>111</v>
      </c>
      <c r="E3778" t="s">
        <v>202</v>
      </c>
      <c r="F3778">
        <v>0.296512</v>
      </c>
      <c r="G3778">
        <v>-1</v>
      </c>
      <c r="H3778">
        <v>601.69899999999996</v>
      </c>
      <c r="I3778">
        <v>-1</v>
      </c>
      <c r="J3778">
        <v>0</v>
      </c>
      <c r="K3778">
        <v>8.1399550000000005</v>
      </c>
      <c r="L3778">
        <v>-4.7892999999999998E-2</v>
      </c>
      <c r="M3778">
        <v>20.083741</v>
      </c>
      <c r="N3778">
        <v>-105.48477200000001</v>
      </c>
      <c r="O3778">
        <v>-3.136558</v>
      </c>
      <c r="P3778">
        <v>20.132469</v>
      </c>
      <c r="Q3778">
        <v>-105.494911</v>
      </c>
      <c r="R3778">
        <v>-3.1381239999999999</v>
      </c>
      <c r="S3778">
        <v>4.9772230000000004</v>
      </c>
      <c r="T3778">
        <v>1.5659999999999999E-3</v>
      </c>
    </row>
    <row r="3779" spans="1:20" x14ac:dyDescent="0.25">
      <c r="A3779">
        <v>3777</v>
      </c>
      <c r="B3779">
        <v>5</v>
      </c>
      <c r="C3779">
        <v>-1</v>
      </c>
      <c r="D3779" t="s">
        <v>111</v>
      </c>
      <c r="E3779" t="s">
        <v>202</v>
      </c>
      <c r="F3779">
        <v>5.9094000000000001E-2</v>
      </c>
      <c r="G3779">
        <v>-1</v>
      </c>
      <c r="H3779">
        <v>682.90200000000004</v>
      </c>
      <c r="I3779">
        <v>-1</v>
      </c>
      <c r="J3779">
        <v>0</v>
      </c>
      <c r="K3779">
        <v>8.1483910000000002</v>
      </c>
      <c r="L3779">
        <v>4.922E-2</v>
      </c>
      <c r="M3779">
        <v>19.384238</v>
      </c>
      <c r="N3779">
        <v>-105.54904999999999</v>
      </c>
      <c r="O3779">
        <v>-3.1398030000000001</v>
      </c>
      <c r="P3779">
        <v>19.398947</v>
      </c>
      <c r="Q3779">
        <v>-105.497467</v>
      </c>
      <c r="R3779">
        <v>-3.1376469999999999</v>
      </c>
      <c r="S3779">
        <v>5.363963</v>
      </c>
      <c r="T3779">
        <v>2.1559999999999999E-3</v>
      </c>
    </row>
    <row r="3780" spans="1:20" x14ac:dyDescent="0.25">
      <c r="A3780">
        <v>3778</v>
      </c>
      <c r="B3780">
        <v>5</v>
      </c>
      <c r="C3780">
        <v>-1</v>
      </c>
      <c r="D3780" t="s">
        <v>111</v>
      </c>
      <c r="E3780" t="s">
        <v>202</v>
      </c>
      <c r="F3780">
        <v>1.2865E-2</v>
      </c>
      <c r="G3780">
        <v>-1</v>
      </c>
      <c r="H3780">
        <v>644.42499999999995</v>
      </c>
      <c r="I3780">
        <v>-1</v>
      </c>
      <c r="J3780">
        <v>0</v>
      </c>
      <c r="K3780">
        <v>8.1065339999999999</v>
      </c>
      <c r="L3780">
        <v>-4.9879E-2</v>
      </c>
      <c r="M3780">
        <v>18.682815999999999</v>
      </c>
      <c r="N3780">
        <v>-105.47924</v>
      </c>
      <c r="O3780">
        <v>-3.136123</v>
      </c>
      <c r="P3780">
        <v>18.667497999999998</v>
      </c>
      <c r="Q3780">
        <v>-105.500336</v>
      </c>
      <c r="R3780">
        <v>-3.1381420000000002</v>
      </c>
      <c r="S3780">
        <v>2.6070720000000001</v>
      </c>
      <c r="T3780">
        <v>2.0200000000000001E-3</v>
      </c>
    </row>
    <row r="3781" spans="1:20" x14ac:dyDescent="0.25">
      <c r="A3781">
        <v>3779</v>
      </c>
      <c r="B3781">
        <v>5</v>
      </c>
      <c r="C3781">
        <v>-1</v>
      </c>
      <c r="D3781" t="s">
        <v>111</v>
      </c>
      <c r="E3781" t="s">
        <v>202</v>
      </c>
      <c r="F3781">
        <v>0.186888</v>
      </c>
      <c r="G3781">
        <v>-1</v>
      </c>
      <c r="H3781">
        <v>553.76</v>
      </c>
      <c r="I3781">
        <v>-1</v>
      </c>
      <c r="J3781">
        <v>0</v>
      </c>
      <c r="K3781">
        <v>8.0427210000000002</v>
      </c>
      <c r="L3781">
        <v>-5.0227000000000001E-2</v>
      </c>
      <c r="M3781">
        <v>17.737304000000002</v>
      </c>
      <c r="N3781">
        <v>-105.464029</v>
      </c>
      <c r="O3781">
        <v>-3.137982</v>
      </c>
      <c r="P3781">
        <v>17.699159999999999</v>
      </c>
      <c r="Q3781">
        <v>-105.50385300000001</v>
      </c>
      <c r="R3781">
        <v>-3.1381770000000002</v>
      </c>
      <c r="S3781">
        <v>5.5144460000000004</v>
      </c>
      <c r="T3781">
        <v>1.95E-4</v>
      </c>
    </row>
    <row r="3782" spans="1:20" x14ac:dyDescent="0.25">
      <c r="A3782">
        <v>3780</v>
      </c>
      <c r="B3782">
        <v>5</v>
      </c>
      <c r="C3782">
        <v>-1</v>
      </c>
      <c r="D3782" t="s">
        <v>111</v>
      </c>
      <c r="E3782" t="s">
        <v>202</v>
      </c>
      <c r="F3782">
        <v>0.18080499999999999</v>
      </c>
      <c r="G3782">
        <v>-1</v>
      </c>
      <c r="H3782">
        <v>716.79</v>
      </c>
      <c r="I3782">
        <v>-1</v>
      </c>
      <c r="J3782">
        <v>0</v>
      </c>
      <c r="K3782">
        <v>8.024578</v>
      </c>
      <c r="L3782">
        <v>4.8881000000000001E-2</v>
      </c>
      <c r="M3782">
        <v>17.025682</v>
      </c>
      <c r="N3782">
        <v>-105.486728</v>
      </c>
      <c r="O3782">
        <v>-3.1386270000000001</v>
      </c>
      <c r="P3782">
        <v>16.976471</v>
      </c>
      <c r="Q3782">
        <v>-105.506264</v>
      </c>
      <c r="R3782">
        <v>-3.1377410000000001</v>
      </c>
      <c r="S3782">
        <v>5.2946479999999996</v>
      </c>
      <c r="T3782">
        <v>8.8599999999999996E-4</v>
      </c>
    </row>
    <row r="3783" spans="1:20" x14ac:dyDescent="0.25">
      <c r="A3783">
        <v>3781</v>
      </c>
      <c r="B3783">
        <v>5</v>
      </c>
      <c r="C3783">
        <v>-1</v>
      </c>
      <c r="D3783" t="s">
        <v>111</v>
      </c>
      <c r="E3783" t="s">
        <v>202</v>
      </c>
      <c r="F3783">
        <v>0.183897</v>
      </c>
      <c r="G3783">
        <v>-1</v>
      </c>
      <c r="H3783">
        <v>771.85500000000002</v>
      </c>
      <c r="I3783">
        <v>-1</v>
      </c>
      <c r="J3783">
        <v>0</v>
      </c>
      <c r="K3783">
        <v>8.0431380000000008</v>
      </c>
      <c r="L3783">
        <v>4.8554E-2</v>
      </c>
      <c r="M3783">
        <v>16.022528999999999</v>
      </c>
      <c r="N3783">
        <v>-105.643579</v>
      </c>
      <c r="O3783">
        <v>3.1411349999999998</v>
      </c>
      <c r="P3783">
        <v>16.012658999999999</v>
      </c>
      <c r="Q3783">
        <v>-105.509674</v>
      </c>
      <c r="R3783">
        <v>-3.1378020000000002</v>
      </c>
      <c r="S3783">
        <v>13.426777</v>
      </c>
      <c r="T3783">
        <v>3.333E-3</v>
      </c>
    </row>
    <row r="3784" spans="1:20" x14ac:dyDescent="0.25">
      <c r="A3784">
        <v>3782</v>
      </c>
      <c r="B3784">
        <v>4</v>
      </c>
      <c r="C3784">
        <v>-1</v>
      </c>
      <c r="D3784" t="s">
        <v>112</v>
      </c>
      <c r="E3784" t="s">
        <v>202</v>
      </c>
      <c r="F3784">
        <v>0.17299999999999999</v>
      </c>
      <c r="G3784">
        <v>-1</v>
      </c>
      <c r="H3784">
        <v>506.78100000000001</v>
      </c>
      <c r="I3784">
        <v>-1</v>
      </c>
      <c r="J3784">
        <v>0</v>
      </c>
      <c r="K3784">
        <v>8.0673689999999993</v>
      </c>
      <c r="L3784">
        <v>-4.8809999999999999E-2</v>
      </c>
      <c r="M3784">
        <v>15.334978</v>
      </c>
      <c r="N3784">
        <v>-105.46572</v>
      </c>
      <c r="O3784">
        <v>-3.1381679999999998</v>
      </c>
      <c r="P3784">
        <v>15.287535</v>
      </c>
      <c r="Q3784">
        <v>-105.51239</v>
      </c>
      <c r="R3784">
        <v>-3.1383019999999999</v>
      </c>
      <c r="S3784">
        <v>6.6551030000000004</v>
      </c>
      <c r="T3784">
        <v>1.34E-4</v>
      </c>
    </row>
    <row r="3785" spans="1:20" x14ac:dyDescent="0.25">
      <c r="A3785">
        <v>3783</v>
      </c>
      <c r="B3785">
        <v>4</v>
      </c>
      <c r="C3785">
        <v>-1</v>
      </c>
      <c r="D3785" t="s">
        <v>112</v>
      </c>
      <c r="E3785" t="s">
        <v>202</v>
      </c>
      <c r="F3785">
        <v>9.3063000000000007E-2</v>
      </c>
      <c r="G3785">
        <v>-1</v>
      </c>
      <c r="H3785">
        <v>720.84699999999998</v>
      </c>
      <c r="I3785">
        <v>-1</v>
      </c>
      <c r="J3785">
        <v>0</v>
      </c>
      <c r="K3785">
        <v>8.0832660000000001</v>
      </c>
      <c r="L3785">
        <v>-4.8791000000000001E-2</v>
      </c>
      <c r="M3785">
        <v>14.316369999999999</v>
      </c>
      <c r="N3785">
        <v>-105.517348</v>
      </c>
      <c r="O3785">
        <v>-3.138236</v>
      </c>
      <c r="P3785">
        <v>14.318154</v>
      </c>
      <c r="Q3785">
        <v>-105.5159</v>
      </c>
      <c r="R3785">
        <v>-3.138271</v>
      </c>
      <c r="S3785">
        <v>0.229769</v>
      </c>
      <c r="T3785">
        <v>3.4999999999999997E-5</v>
      </c>
    </row>
    <row r="3786" spans="1:20" x14ac:dyDescent="0.25">
      <c r="A3786">
        <v>3784</v>
      </c>
      <c r="B3786">
        <v>4</v>
      </c>
      <c r="C3786">
        <v>-1</v>
      </c>
      <c r="D3786" t="s">
        <v>112</v>
      </c>
      <c r="E3786" t="s">
        <v>202</v>
      </c>
      <c r="F3786">
        <v>8.4197999999999995E-2</v>
      </c>
      <c r="G3786">
        <v>-1</v>
      </c>
      <c r="H3786">
        <v>516.98699999999997</v>
      </c>
      <c r="I3786">
        <v>-1</v>
      </c>
      <c r="J3786">
        <v>0</v>
      </c>
      <c r="K3786">
        <v>8.0788899999999995</v>
      </c>
      <c r="L3786">
        <v>4.9029000000000003E-2</v>
      </c>
      <c r="M3786">
        <v>13.570593000000001</v>
      </c>
      <c r="N3786">
        <v>-105.559749</v>
      </c>
      <c r="O3786">
        <v>-3.1393309999999999</v>
      </c>
      <c r="P3786">
        <v>13.590804</v>
      </c>
      <c r="Q3786">
        <v>-105.51836400000001</v>
      </c>
      <c r="R3786">
        <v>-3.137778</v>
      </c>
      <c r="S3786">
        <v>4.6056590000000002</v>
      </c>
      <c r="T3786">
        <v>1.5529999999999999E-3</v>
      </c>
    </row>
    <row r="3787" spans="1:20" x14ac:dyDescent="0.25">
      <c r="A3787">
        <v>3785</v>
      </c>
      <c r="B3787">
        <v>4</v>
      </c>
      <c r="C3787">
        <v>-1</v>
      </c>
      <c r="D3787" t="s">
        <v>112</v>
      </c>
      <c r="E3787" t="s">
        <v>202</v>
      </c>
      <c r="F3787">
        <v>8.6193000000000006E-2</v>
      </c>
      <c r="G3787">
        <v>-1</v>
      </c>
      <c r="H3787">
        <v>575.48199999999997</v>
      </c>
      <c r="I3787">
        <v>-1</v>
      </c>
      <c r="J3787">
        <v>0</v>
      </c>
      <c r="K3787">
        <v>8.0679590000000001</v>
      </c>
      <c r="L3787">
        <v>-4.9092999999999998E-2</v>
      </c>
      <c r="M3787">
        <v>12.916572</v>
      </c>
      <c r="N3787">
        <v>-105.466694</v>
      </c>
      <c r="O3787">
        <v>-3.1381600000000001</v>
      </c>
      <c r="P3787">
        <v>12.86425</v>
      </c>
      <c r="Q3787">
        <v>-105.521141</v>
      </c>
      <c r="R3787">
        <v>-3.1382680000000001</v>
      </c>
      <c r="S3787">
        <v>7.5511809999999997</v>
      </c>
      <c r="T3787">
        <v>1.08E-4</v>
      </c>
    </row>
    <row r="3788" spans="1:20" x14ac:dyDescent="0.25">
      <c r="A3788">
        <v>3786</v>
      </c>
      <c r="B3788">
        <v>4</v>
      </c>
      <c r="C3788">
        <v>-1</v>
      </c>
      <c r="D3788" t="s">
        <v>112</v>
      </c>
      <c r="E3788" t="s">
        <v>202</v>
      </c>
      <c r="F3788">
        <v>0.15266299999999999</v>
      </c>
      <c r="G3788">
        <v>-1</v>
      </c>
      <c r="H3788">
        <v>425.24599999999998</v>
      </c>
      <c r="I3788">
        <v>-1</v>
      </c>
      <c r="J3788">
        <v>0</v>
      </c>
      <c r="K3788">
        <v>8.0572549999999996</v>
      </c>
      <c r="L3788">
        <v>-4.9089000000000001E-2</v>
      </c>
      <c r="M3788">
        <v>11.937409000000001</v>
      </c>
      <c r="N3788">
        <v>-105.51287499999999</v>
      </c>
      <c r="O3788">
        <v>-3.1338089999999998</v>
      </c>
      <c r="P3788">
        <v>11.896903</v>
      </c>
      <c r="Q3788">
        <v>-105.524536</v>
      </c>
      <c r="R3788">
        <v>-3.1382680000000001</v>
      </c>
      <c r="S3788">
        <v>4.2150740000000004</v>
      </c>
      <c r="T3788">
        <v>4.4580000000000002E-3</v>
      </c>
    </row>
    <row r="3789" spans="1:20" x14ac:dyDescent="0.25">
      <c r="A3789">
        <v>3787</v>
      </c>
      <c r="B3789">
        <v>4</v>
      </c>
      <c r="C3789">
        <v>-1</v>
      </c>
      <c r="D3789" t="s">
        <v>112</v>
      </c>
      <c r="E3789" t="s">
        <v>202</v>
      </c>
      <c r="F3789">
        <v>4.8100999999999998E-2</v>
      </c>
      <c r="G3789">
        <v>-1</v>
      </c>
      <c r="H3789">
        <v>455.99599999999998</v>
      </c>
      <c r="I3789">
        <v>-1</v>
      </c>
      <c r="J3789">
        <v>0</v>
      </c>
      <c r="K3789">
        <v>8.0552820000000001</v>
      </c>
      <c r="L3789">
        <v>9.0232999999999994E-2</v>
      </c>
      <c r="M3789">
        <v>11.192626000000001</v>
      </c>
      <c r="N3789">
        <v>-105.391177</v>
      </c>
      <c r="O3789">
        <v>-3.1328480000000001</v>
      </c>
      <c r="P3789">
        <v>11.171860000000001</v>
      </c>
      <c r="Q3789">
        <v>-105.527832</v>
      </c>
      <c r="R3789">
        <v>-3.136949</v>
      </c>
      <c r="S3789">
        <v>13.822376999999999</v>
      </c>
      <c r="T3789">
        <v>4.1009999999999996E-3</v>
      </c>
    </row>
    <row r="3790" spans="1:20" x14ac:dyDescent="0.25">
      <c r="A3790">
        <v>3788</v>
      </c>
      <c r="B3790">
        <v>4</v>
      </c>
      <c r="C3790">
        <v>-1</v>
      </c>
      <c r="D3790" t="s">
        <v>112</v>
      </c>
      <c r="E3790" t="s">
        <v>202</v>
      </c>
      <c r="F3790">
        <v>0.14316999999999999</v>
      </c>
      <c r="G3790">
        <v>-1</v>
      </c>
      <c r="H3790">
        <v>409.65100000000001</v>
      </c>
      <c r="I3790">
        <v>-1</v>
      </c>
      <c r="J3790">
        <v>0</v>
      </c>
      <c r="K3790">
        <v>8.0593819999999994</v>
      </c>
      <c r="L3790">
        <v>1.477E-2</v>
      </c>
      <c r="M3790">
        <v>10.437844</v>
      </c>
      <c r="N3790">
        <v>-105.528296</v>
      </c>
      <c r="O3790">
        <v>-3.1301950000000001</v>
      </c>
      <c r="P3790">
        <v>10.446792</v>
      </c>
      <c r="Q3790">
        <v>-105.537468</v>
      </c>
      <c r="R3790">
        <v>-3.1321859999999999</v>
      </c>
      <c r="S3790">
        <v>1.281326</v>
      </c>
      <c r="T3790">
        <v>1.9910000000000001E-3</v>
      </c>
    </row>
    <row r="3791" spans="1:20" x14ac:dyDescent="0.25">
      <c r="A3791">
        <v>3789</v>
      </c>
      <c r="B3791">
        <v>4</v>
      </c>
      <c r="C3791">
        <v>-1</v>
      </c>
      <c r="D3791" t="s">
        <v>112</v>
      </c>
      <c r="E3791" t="s">
        <v>202</v>
      </c>
      <c r="F3791">
        <v>9.0950000000000003E-2</v>
      </c>
      <c r="G3791">
        <v>-1</v>
      </c>
      <c r="H3791">
        <v>453.94299999999998</v>
      </c>
      <c r="I3791">
        <v>-1</v>
      </c>
      <c r="J3791">
        <v>0</v>
      </c>
      <c r="K3791">
        <v>8.0673449999999995</v>
      </c>
      <c r="L3791">
        <v>1.8400000000000001E-3</v>
      </c>
      <c r="M3791">
        <v>9.5574340000000007</v>
      </c>
      <c r="N3791">
        <v>-105.610069</v>
      </c>
      <c r="O3791">
        <v>-3.1336620000000002</v>
      </c>
      <c r="P3791">
        <v>9.4793219999999998</v>
      </c>
      <c r="Q3791">
        <v>-105.55555699999999</v>
      </c>
      <c r="R3791">
        <v>-3.1251899999999999</v>
      </c>
      <c r="S3791">
        <v>9.5252300000000005</v>
      </c>
      <c r="T3791">
        <v>8.4720000000000004E-3</v>
      </c>
    </row>
    <row r="3792" spans="1:20" x14ac:dyDescent="0.25">
      <c r="A3792">
        <v>3790</v>
      </c>
      <c r="B3792">
        <v>4</v>
      </c>
      <c r="C3792">
        <v>-1</v>
      </c>
      <c r="D3792" t="s">
        <v>112</v>
      </c>
      <c r="E3792" t="s">
        <v>202</v>
      </c>
      <c r="F3792">
        <v>2.5509E-2</v>
      </c>
      <c r="G3792">
        <v>-1</v>
      </c>
      <c r="H3792">
        <v>437.93400000000003</v>
      </c>
      <c r="I3792">
        <v>-1</v>
      </c>
      <c r="J3792">
        <v>0</v>
      </c>
      <c r="K3792">
        <v>8.0692579999999996</v>
      </c>
      <c r="L3792">
        <v>8.7257000000000001E-2</v>
      </c>
      <c r="M3792">
        <v>8.7805590000000002</v>
      </c>
      <c r="N3792">
        <v>-105.512663</v>
      </c>
      <c r="O3792">
        <v>-3.1245880000000001</v>
      </c>
      <c r="P3792">
        <v>8.7533130000000003</v>
      </c>
      <c r="Q3792">
        <v>-105.57167099999999</v>
      </c>
      <c r="R3792">
        <v>-3.120781</v>
      </c>
      <c r="S3792">
        <v>6.499441</v>
      </c>
      <c r="T3792">
        <v>3.8059999999999999E-3</v>
      </c>
    </row>
    <row r="3793" spans="1:20" x14ac:dyDescent="0.25">
      <c r="A3793">
        <v>3791</v>
      </c>
      <c r="B3793">
        <v>4</v>
      </c>
      <c r="C3793">
        <v>-1</v>
      </c>
      <c r="D3793" t="s">
        <v>112</v>
      </c>
      <c r="E3793" t="s">
        <v>202</v>
      </c>
      <c r="F3793">
        <v>4.8679E-2</v>
      </c>
      <c r="G3793">
        <v>-1</v>
      </c>
      <c r="H3793">
        <v>391.77800000000002</v>
      </c>
      <c r="I3793">
        <v>-1</v>
      </c>
      <c r="J3793">
        <v>0</v>
      </c>
      <c r="K3793">
        <v>8.067342</v>
      </c>
      <c r="L3793">
        <v>7.3649000000000006E-2</v>
      </c>
      <c r="M3793">
        <v>7.8118249999999998</v>
      </c>
      <c r="N3793">
        <v>-105.62890299999999</v>
      </c>
      <c r="O3793">
        <v>-3.1194480000000002</v>
      </c>
      <c r="P3793">
        <v>7.7853560000000002</v>
      </c>
      <c r="Q3793">
        <v>-105.595772</v>
      </c>
      <c r="R3793">
        <v>-3.1171859999999998</v>
      </c>
      <c r="S3793">
        <v>4.2405840000000001</v>
      </c>
      <c r="T3793">
        <v>2.2620000000000001E-3</v>
      </c>
    </row>
    <row r="3794" spans="1:20" x14ac:dyDescent="0.25">
      <c r="A3794">
        <v>3792</v>
      </c>
      <c r="B3794">
        <v>4</v>
      </c>
      <c r="C3794">
        <v>-1</v>
      </c>
      <c r="D3794" t="s">
        <v>112</v>
      </c>
      <c r="E3794" t="s">
        <v>202</v>
      </c>
      <c r="F3794">
        <v>9.7470000000000001E-2</v>
      </c>
      <c r="G3794">
        <v>-1</v>
      </c>
      <c r="H3794">
        <v>1178.92</v>
      </c>
      <c r="I3794">
        <v>-1</v>
      </c>
      <c r="J3794">
        <v>0</v>
      </c>
      <c r="K3794">
        <v>8.0647339999999996</v>
      </c>
      <c r="L3794">
        <v>-3.2076E-2</v>
      </c>
      <c r="M3794">
        <v>6.9993809999999996</v>
      </c>
      <c r="N3794">
        <v>-105.475977</v>
      </c>
      <c r="O3794">
        <v>-3.1080299999999998</v>
      </c>
      <c r="P3794">
        <v>7.0596889999999997</v>
      </c>
      <c r="Q3794">
        <v>-105.61531100000001</v>
      </c>
      <c r="R3794">
        <v>-3.115869</v>
      </c>
      <c r="S3794">
        <v>15.182569000000001</v>
      </c>
      <c r="T3794">
        <v>7.8390000000000005E-3</v>
      </c>
    </row>
    <row r="3795" spans="1:20" x14ac:dyDescent="0.25">
      <c r="A3795">
        <v>3793</v>
      </c>
      <c r="B3795">
        <v>4</v>
      </c>
      <c r="C3795">
        <v>-1</v>
      </c>
      <c r="D3795" t="s">
        <v>112</v>
      </c>
      <c r="E3795" t="s">
        <v>202</v>
      </c>
      <c r="F3795">
        <v>3.0467000000000001E-2</v>
      </c>
      <c r="G3795">
        <v>-1</v>
      </c>
      <c r="H3795">
        <v>567.32799999999997</v>
      </c>
      <c r="I3795">
        <v>-1</v>
      </c>
      <c r="J3795">
        <v>0</v>
      </c>
      <c r="K3795">
        <v>8.0626789999999993</v>
      </c>
      <c r="L3795">
        <v>6.1948000000000003E-2</v>
      </c>
      <c r="M3795">
        <v>6.374117</v>
      </c>
      <c r="N3795">
        <v>-105.56751300000001</v>
      </c>
      <c r="O3795">
        <v>-3.1128619999999998</v>
      </c>
      <c r="P3795">
        <v>6.3342559999999999</v>
      </c>
      <c r="Q3795">
        <v>-105.63533</v>
      </c>
      <c r="R3795">
        <v>-3.1140720000000002</v>
      </c>
      <c r="S3795">
        <v>7.866466</v>
      </c>
      <c r="T3795">
        <v>1.209E-3</v>
      </c>
    </row>
    <row r="3796" spans="1:20" x14ac:dyDescent="0.25">
      <c r="A3796">
        <v>3794</v>
      </c>
      <c r="B3796">
        <v>4</v>
      </c>
      <c r="C3796">
        <v>-1</v>
      </c>
      <c r="D3796" t="s">
        <v>112</v>
      </c>
      <c r="E3796" t="s">
        <v>202</v>
      </c>
      <c r="F3796">
        <v>0.12604099999999999</v>
      </c>
      <c r="G3796">
        <v>-1</v>
      </c>
      <c r="H3796">
        <v>535.13099999999997</v>
      </c>
      <c r="I3796">
        <v>-1</v>
      </c>
      <c r="J3796">
        <v>0</v>
      </c>
      <c r="K3796">
        <v>7.9671260000000004</v>
      </c>
      <c r="L3796">
        <v>0.377332</v>
      </c>
      <c r="M3796">
        <v>5.3990470000000004</v>
      </c>
      <c r="N3796">
        <v>-105.662891</v>
      </c>
      <c r="O3796">
        <v>-3.0916260000000002</v>
      </c>
      <c r="P3796">
        <v>5.3732689999999996</v>
      </c>
      <c r="Q3796">
        <v>-105.68956799999999</v>
      </c>
      <c r="R3796">
        <v>-3.0909179999999998</v>
      </c>
      <c r="S3796">
        <v>3.709689</v>
      </c>
      <c r="T3796">
        <v>7.0799999999999997E-4</v>
      </c>
    </row>
    <row r="3797" spans="1:20" x14ac:dyDescent="0.25">
      <c r="A3797">
        <v>3795</v>
      </c>
      <c r="B3797">
        <v>4</v>
      </c>
      <c r="C3797">
        <v>-1</v>
      </c>
      <c r="D3797" t="s">
        <v>112</v>
      </c>
      <c r="E3797" t="s">
        <v>202</v>
      </c>
      <c r="F3797">
        <v>1.8079999999999999E-2</v>
      </c>
      <c r="G3797">
        <v>-1</v>
      </c>
      <c r="H3797">
        <v>332.69400000000002</v>
      </c>
      <c r="I3797">
        <v>-1</v>
      </c>
      <c r="J3797">
        <v>0</v>
      </c>
      <c r="K3797">
        <v>7.9199109999999999</v>
      </c>
      <c r="L3797">
        <v>0.288914</v>
      </c>
      <c r="M3797">
        <v>4.6576750000000002</v>
      </c>
      <c r="N3797">
        <v>-105.81804</v>
      </c>
      <c r="O3797">
        <v>-3.057572</v>
      </c>
      <c r="P3797">
        <v>4.6622050000000002</v>
      </c>
      <c r="Q3797">
        <v>-105.76103999999999</v>
      </c>
      <c r="R3797">
        <v>-3.060454</v>
      </c>
      <c r="S3797">
        <v>5.7180270000000002</v>
      </c>
      <c r="T3797">
        <v>2.882E-3</v>
      </c>
    </row>
    <row r="3798" spans="1:20" x14ac:dyDescent="0.25">
      <c r="A3798">
        <v>3796</v>
      </c>
      <c r="B3798">
        <v>4</v>
      </c>
      <c r="C3798">
        <v>-1</v>
      </c>
      <c r="D3798" t="s">
        <v>112</v>
      </c>
      <c r="E3798" t="s">
        <v>202</v>
      </c>
      <c r="F3798">
        <v>0.47527200000000003</v>
      </c>
      <c r="G3798">
        <v>-1</v>
      </c>
      <c r="H3798">
        <v>353.029</v>
      </c>
      <c r="I3798">
        <v>-1</v>
      </c>
      <c r="J3798">
        <v>0</v>
      </c>
      <c r="K3798">
        <v>7.9052369999999996</v>
      </c>
      <c r="L3798">
        <v>0.33072699999999999</v>
      </c>
      <c r="M3798">
        <v>3.9599790000000001</v>
      </c>
      <c r="N3798">
        <v>-105.844782</v>
      </c>
      <c r="O3798">
        <v>-3.0329069999999998</v>
      </c>
      <c r="P3798">
        <v>3.9556520000000002</v>
      </c>
      <c r="Q3798">
        <v>-105.84895299999999</v>
      </c>
      <c r="R3798">
        <v>-3.0322870000000002</v>
      </c>
      <c r="S3798">
        <v>0.60101300000000002</v>
      </c>
      <c r="T3798">
        <v>6.2E-4</v>
      </c>
    </row>
    <row r="3799" spans="1:20" x14ac:dyDescent="0.25">
      <c r="A3799">
        <v>3797</v>
      </c>
      <c r="B3799">
        <v>4</v>
      </c>
      <c r="C3799">
        <v>-1</v>
      </c>
      <c r="D3799" t="s">
        <v>112</v>
      </c>
      <c r="E3799" t="s">
        <v>202</v>
      </c>
      <c r="F3799">
        <v>4.1430000000000002E-2</v>
      </c>
      <c r="G3799">
        <v>-1</v>
      </c>
      <c r="H3799">
        <v>535.48</v>
      </c>
      <c r="I3799">
        <v>-1</v>
      </c>
      <c r="J3799">
        <v>0</v>
      </c>
      <c r="K3799">
        <v>7.9247500000000004</v>
      </c>
      <c r="L3799">
        <v>0.368759</v>
      </c>
      <c r="M3799">
        <v>3.0154920000000001</v>
      </c>
      <c r="N3799">
        <v>-106.01763</v>
      </c>
      <c r="O3799">
        <v>-3.0007549999999998</v>
      </c>
      <c r="P3799">
        <v>3.0162399999999998</v>
      </c>
      <c r="Q3799">
        <v>-105.99092899999999</v>
      </c>
      <c r="R3799">
        <v>-2.9995889999999998</v>
      </c>
      <c r="S3799">
        <v>2.6711469999999999</v>
      </c>
      <c r="T3799">
        <v>1.1659999999999999E-3</v>
      </c>
    </row>
    <row r="3800" spans="1:20" x14ac:dyDescent="0.25">
      <c r="A3800">
        <v>3798</v>
      </c>
      <c r="B3800">
        <v>3</v>
      </c>
      <c r="C3800">
        <v>-1</v>
      </c>
      <c r="D3800" t="s">
        <v>113</v>
      </c>
      <c r="E3800" t="s">
        <v>202</v>
      </c>
      <c r="F3800">
        <v>6.4819999999999999E-3</v>
      </c>
      <c r="G3800">
        <v>-1</v>
      </c>
      <c r="H3800">
        <v>437.75299999999999</v>
      </c>
      <c r="I3800">
        <v>-1</v>
      </c>
      <c r="J3800">
        <v>0</v>
      </c>
      <c r="K3800">
        <v>7.9985039999999996</v>
      </c>
      <c r="L3800">
        <v>0.345084</v>
      </c>
      <c r="M3800">
        <v>2.267674</v>
      </c>
      <c r="N3800">
        <v>-106.106641</v>
      </c>
      <c r="O3800">
        <v>-2.9655130000000001</v>
      </c>
      <c r="P3800">
        <v>2.3118020000000001</v>
      </c>
      <c r="Q3800">
        <v>-106.126411</v>
      </c>
      <c r="R3800">
        <v>-2.9693230000000002</v>
      </c>
      <c r="S3800">
        <v>4.8354100000000004</v>
      </c>
      <c r="T3800">
        <v>3.81E-3</v>
      </c>
    </row>
    <row r="3801" spans="1:20" x14ac:dyDescent="0.25">
      <c r="A3801">
        <v>3799</v>
      </c>
      <c r="B3801">
        <v>3</v>
      </c>
      <c r="C3801">
        <v>-1</v>
      </c>
      <c r="D3801" t="s">
        <v>113</v>
      </c>
      <c r="E3801" t="s">
        <v>202</v>
      </c>
      <c r="F3801">
        <v>3.6416999999999998E-2</v>
      </c>
      <c r="G3801">
        <v>-1</v>
      </c>
      <c r="H3801">
        <v>332.529</v>
      </c>
      <c r="I3801">
        <v>-1</v>
      </c>
      <c r="J3801">
        <v>0</v>
      </c>
      <c r="K3801">
        <v>8.0705650000000002</v>
      </c>
      <c r="L3801">
        <v>0.478912</v>
      </c>
      <c r="M3801">
        <v>1.567253</v>
      </c>
      <c r="N3801">
        <v>-106.37448500000001</v>
      </c>
      <c r="O3801">
        <v>-2.9316949999999999</v>
      </c>
      <c r="P3801">
        <v>1.6073869999999999</v>
      </c>
      <c r="Q3801">
        <v>-106.293373</v>
      </c>
      <c r="R3801">
        <v>-2.9304100000000002</v>
      </c>
      <c r="S3801">
        <v>9.0497969999999999</v>
      </c>
      <c r="T3801">
        <v>1.2849999999999999E-3</v>
      </c>
    </row>
    <row r="3802" spans="1:20" x14ac:dyDescent="0.25">
      <c r="A3802">
        <v>3800</v>
      </c>
      <c r="B3802">
        <v>3</v>
      </c>
      <c r="C3802">
        <v>-1</v>
      </c>
      <c r="D3802" t="s">
        <v>113</v>
      </c>
      <c r="E3802" t="s">
        <v>202</v>
      </c>
      <c r="F3802">
        <v>1.0559000000000001E-2</v>
      </c>
      <c r="G3802">
        <v>-1</v>
      </c>
      <c r="H3802">
        <v>385.81700000000001</v>
      </c>
      <c r="I3802">
        <v>-1</v>
      </c>
      <c r="J3802">
        <v>0</v>
      </c>
      <c r="K3802">
        <v>8.0944140000000004</v>
      </c>
      <c r="L3802">
        <v>0.53888499999999995</v>
      </c>
      <c r="M3802">
        <v>0.70872900000000005</v>
      </c>
      <c r="N3802">
        <v>-106.543027</v>
      </c>
      <c r="O3802">
        <v>-2.875127</v>
      </c>
      <c r="P3802">
        <v>0.67589999999999995</v>
      </c>
      <c r="Q3802">
        <v>-106.56764200000001</v>
      </c>
      <c r="R3802">
        <v>-2.871321</v>
      </c>
      <c r="S3802">
        <v>4.1031979999999999</v>
      </c>
      <c r="T3802">
        <v>3.8059999999999999E-3</v>
      </c>
    </row>
    <row r="3803" spans="1:20" x14ac:dyDescent="0.25">
      <c r="A3803">
        <v>3801</v>
      </c>
      <c r="B3803">
        <v>3</v>
      </c>
      <c r="C3803">
        <v>-1</v>
      </c>
      <c r="D3803" t="s">
        <v>113</v>
      </c>
      <c r="E3803" t="s">
        <v>202</v>
      </c>
      <c r="F3803">
        <v>4.4065E-2</v>
      </c>
      <c r="G3803">
        <v>-1</v>
      </c>
      <c r="H3803">
        <v>367.01299999999998</v>
      </c>
      <c r="I3803">
        <v>-1</v>
      </c>
      <c r="J3803">
        <v>0</v>
      </c>
      <c r="K3803">
        <v>8.0701440000000009</v>
      </c>
      <c r="L3803">
        <v>0.48411199999999999</v>
      </c>
      <c r="M3803">
        <v>4.9721000000000001E-2</v>
      </c>
      <c r="N3803">
        <v>-106.698151</v>
      </c>
      <c r="O3803">
        <v>-2.8226719999999998</v>
      </c>
      <c r="P3803">
        <v>-9.4319999999999994E-3</v>
      </c>
      <c r="Q3803">
        <v>-106.812065</v>
      </c>
      <c r="R3803">
        <v>-2.8239770000000002</v>
      </c>
      <c r="S3803">
        <v>12.835675</v>
      </c>
      <c r="T3803">
        <v>1.305E-3</v>
      </c>
    </row>
    <row r="3804" spans="1:20" x14ac:dyDescent="0.25">
      <c r="A3804">
        <v>3802</v>
      </c>
      <c r="B3804">
        <v>3</v>
      </c>
      <c r="C3804">
        <v>-1</v>
      </c>
      <c r="D3804" t="s">
        <v>113</v>
      </c>
      <c r="E3804" t="s">
        <v>202</v>
      </c>
      <c r="F3804">
        <v>1.6674999999999999E-2</v>
      </c>
      <c r="G3804">
        <v>-1</v>
      </c>
      <c r="H3804">
        <v>360.99900000000002</v>
      </c>
      <c r="I3804">
        <v>-1</v>
      </c>
      <c r="J3804">
        <v>0</v>
      </c>
      <c r="K3804">
        <v>8.0227439999999994</v>
      </c>
      <c r="L3804">
        <v>0.61006700000000003</v>
      </c>
      <c r="M3804">
        <v>-0.68466099999999996</v>
      </c>
      <c r="N3804">
        <v>-107.143004</v>
      </c>
      <c r="O3804">
        <v>-2.7769759999999999</v>
      </c>
      <c r="P3804">
        <v>-0.67976700000000001</v>
      </c>
      <c r="Q3804">
        <v>-107.087616</v>
      </c>
      <c r="R3804">
        <v>-2.7750300000000001</v>
      </c>
      <c r="S3804">
        <v>5.5604120000000004</v>
      </c>
      <c r="T3804">
        <v>1.946E-3</v>
      </c>
    </row>
    <row r="3805" spans="1:20" x14ac:dyDescent="0.25">
      <c r="A3805">
        <v>3803</v>
      </c>
      <c r="B3805">
        <v>3</v>
      </c>
      <c r="C3805">
        <v>-1</v>
      </c>
      <c r="D3805" t="s">
        <v>113</v>
      </c>
      <c r="E3805" t="s">
        <v>202</v>
      </c>
      <c r="F3805">
        <v>1.2323000000000001E-2</v>
      </c>
      <c r="G3805">
        <v>-1</v>
      </c>
      <c r="H3805">
        <v>325.59300000000002</v>
      </c>
      <c r="I3805">
        <v>-1</v>
      </c>
      <c r="J3805">
        <v>0</v>
      </c>
      <c r="K3805">
        <v>7.9917280000000002</v>
      </c>
      <c r="L3805">
        <v>0.63897400000000004</v>
      </c>
      <c r="M3805">
        <v>-1.537253</v>
      </c>
      <c r="N3805">
        <v>-107.460859</v>
      </c>
      <c r="O3805">
        <v>-2.70702</v>
      </c>
      <c r="P3805">
        <v>-1.5458810000000001</v>
      </c>
      <c r="Q3805">
        <v>-107.506592</v>
      </c>
      <c r="R3805">
        <v>-2.707608</v>
      </c>
      <c r="S3805">
        <v>4.6539210000000004</v>
      </c>
      <c r="T3805">
        <v>5.8799999999999998E-4</v>
      </c>
    </row>
    <row r="3806" spans="1:20" x14ac:dyDescent="0.25">
      <c r="A3806">
        <v>3804</v>
      </c>
      <c r="B3806">
        <v>3</v>
      </c>
      <c r="C3806">
        <v>-1</v>
      </c>
      <c r="D3806" t="s">
        <v>113</v>
      </c>
      <c r="E3806" t="s">
        <v>202</v>
      </c>
      <c r="F3806">
        <v>5.7092999999999998E-2</v>
      </c>
      <c r="G3806">
        <v>-1</v>
      </c>
      <c r="H3806">
        <v>448.76799999999997</v>
      </c>
      <c r="I3806">
        <v>-1</v>
      </c>
      <c r="J3806">
        <v>0</v>
      </c>
      <c r="K3806">
        <v>7.9982870000000004</v>
      </c>
      <c r="L3806">
        <v>0.57080299999999995</v>
      </c>
      <c r="M3806">
        <v>-2.1956859999999998</v>
      </c>
      <c r="N3806">
        <v>-107.879261</v>
      </c>
      <c r="O3806">
        <v>-2.6589510000000001</v>
      </c>
      <c r="P3806">
        <v>-2.1736270000000002</v>
      </c>
      <c r="Q3806">
        <v>-107.860817</v>
      </c>
      <c r="R3806">
        <v>-2.6553810000000002</v>
      </c>
      <c r="S3806">
        <v>2.8753169999999999</v>
      </c>
      <c r="T3806">
        <v>3.5699999999999998E-3</v>
      </c>
    </row>
    <row r="3807" spans="1:20" x14ac:dyDescent="0.25">
      <c r="A3807">
        <v>3805</v>
      </c>
      <c r="B3807">
        <v>3</v>
      </c>
      <c r="C3807">
        <v>-1</v>
      </c>
      <c r="D3807" t="s">
        <v>113</v>
      </c>
      <c r="E3807" t="s">
        <v>202</v>
      </c>
      <c r="F3807">
        <v>4.398E-3</v>
      </c>
      <c r="G3807">
        <v>-1</v>
      </c>
      <c r="H3807">
        <v>483.67700000000002</v>
      </c>
      <c r="I3807">
        <v>-1</v>
      </c>
      <c r="J3807">
        <v>0</v>
      </c>
      <c r="K3807">
        <v>8.0159099999999999</v>
      </c>
      <c r="L3807">
        <v>0.65425299999999997</v>
      </c>
      <c r="M3807">
        <v>-2.7841879999999999</v>
      </c>
      <c r="N3807">
        <v>-108.26751299999999</v>
      </c>
      <c r="O3807">
        <v>-2.5989689999999999</v>
      </c>
      <c r="P3807">
        <v>-2.7801969999999998</v>
      </c>
      <c r="Q3807">
        <v>-108.251045</v>
      </c>
      <c r="R3807">
        <v>-2.5989810000000002</v>
      </c>
      <c r="S3807">
        <v>1.6944669999999999</v>
      </c>
      <c r="T3807">
        <v>1.2E-5</v>
      </c>
    </row>
    <row r="3808" spans="1:20" x14ac:dyDescent="0.25">
      <c r="A3808">
        <v>3806</v>
      </c>
      <c r="B3808">
        <v>3</v>
      </c>
      <c r="C3808">
        <v>-1</v>
      </c>
      <c r="D3808" t="s">
        <v>113</v>
      </c>
      <c r="E3808" t="s">
        <v>202</v>
      </c>
      <c r="F3808">
        <v>4.9779999999999998E-3</v>
      </c>
      <c r="G3808">
        <v>-1</v>
      </c>
      <c r="H3808">
        <v>369.678</v>
      </c>
      <c r="I3808">
        <v>-1</v>
      </c>
      <c r="J3808">
        <v>0</v>
      </c>
      <c r="K3808">
        <v>8.0225449999999991</v>
      </c>
      <c r="L3808">
        <v>0.62022500000000003</v>
      </c>
      <c r="M3808">
        <v>-3.3732009999999999</v>
      </c>
      <c r="N3808">
        <v>-108.689565</v>
      </c>
      <c r="O3808">
        <v>-2.5399929999999999</v>
      </c>
      <c r="P3808">
        <v>-3.3627500000000001</v>
      </c>
      <c r="Q3808">
        <v>-108.67797899999999</v>
      </c>
      <c r="R3808">
        <v>-2.5404040000000001</v>
      </c>
      <c r="S3808">
        <v>1.5604039999999999</v>
      </c>
      <c r="T3808">
        <v>4.1100000000000002E-4</v>
      </c>
    </row>
    <row r="3809" spans="1:20" x14ac:dyDescent="0.25">
      <c r="A3809">
        <v>3807</v>
      </c>
      <c r="B3809">
        <v>3</v>
      </c>
      <c r="C3809">
        <v>-1</v>
      </c>
      <c r="D3809" t="s">
        <v>113</v>
      </c>
      <c r="E3809" t="s">
        <v>202</v>
      </c>
      <c r="F3809">
        <v>3.2260999999999998E-2</v>
      </c>
      <c r="G3809">
        <v>-1</v>
      </c>
      <c r="H3809">
        <v>353.28500000000003</v>
      </c>
      <c r="I3809">
        <v>-1</v>
      </c>
      <c r="J3809">
        <v>0</v>
      </c>
      <c r="K3809">
        <v>7.9924730000000004</v>
      </c>
      <c r="L3809">
        <v>0.73621099999999995</v>
      </c>
      <c r="M3809">
        <v>-4.0701640000000001</v>
      </c>
      <c r="N3809">
        <v>-109.38406000000001</v>
      </c>
      <c r="O3809">
        <v>-2.4599929999999999</v>
      </c>
      <c r="P3809">
        <v>-4.0910820000000001</v>
      </c>
      <c r="Q3809">
        <v>-109.306313</v>
      </c>
      <c r="R3809">
        <v>-2.4531399999999999</v>
      </c>
      <c r="S3809">
        <v>8.0512309999999996</v>
      </c>
      <c r="T3809">
        <v>6.8529999999999997E-3</v>
      </c>
    </row>
    <row r="3810" spans="1:20" x14ac:dyDescent="0.25">
      <c r="A3810">
        <v>3808</v>
      </c>
      <c r="B3810">
        <v>3</v>
      </c>
      <c r="C3810">
        <v>-1</v>
      </c>
      <c r="D3810" t="s">
        <v>113</v>
      </c>
      <c r="E3810" t="s">
        <v>202</v>
      </c>
      <c r="F3810">
        <v>1.5004999999999999E-2</v>
      </c>
      <c r="G3810">
        <v>-1</v>
      </c>
      <c r="H3810">
        <v>382.27600000000001</v>
      </c>
      <c r="I3810">
        <v>-1</v>
      </c>
      <c r="J3810">
        <v>0</v>
      </c>
      <c r="K3810">
        <v>7.9964919999999999</v>
      </c>
      <c r="L3810">
        <v>0.81785699999999995</v>
      </c>
      <c r="M3810">
        <v>-4.6176890000000004</v>
      </c>
      <c r="N3810">
        <v>-109.815454</v>
      </c>
      <c r="O3810">
        <v>-2.3842979999999998</v>
      </c>
      <c r="P3810">
        <v>-4.5944430000000001</v>
      </c>
      <c r="Q3810">
        <v>-109.82167800000001</v>
      </c>
      <c r="R3810">
        <v>-2.3816660000000001</v>
      </c>
      <c r="S3810">
        <v>2.4065099999999999</v>
      </c>
      <c r="T3810">
        <v>2.6319999999999998E-3</v>
      </c>
    </row>
    <row r="3811" spans="1:20" x14ac:dyDescent="0.25">
      <c r="A3811">
        <v>3809</v>
      </c>
      <c r="B3811">
        <v>3</v>
      </c>
      <c r="C3811">
        <v>-1</v>
      </c>
      <c r="D3811" t="s">
        <v>113</v>
      </c>
      <c r="E3811" t="s">
        <v>202</v>
      </c>
      <c r="F3811">
        <v>7.6466999999999993E-2</v>
      </c>
      <c r="G3811">
        <v>-1</v>
      </c>
      <c r="H3811">
        <v>422.19099999999997</v>
      </c>
      <c r="I3811">
        <v>-1</v>
      </c>
      <c r="J3811">
        <v>0</v>
      </c>
      <c r="K3811">
        <v>7.9960639999999996</v>
      </c>
      <c r="L3811">
        <v>0.77073100000000005</v>
      </c>
      <c r="M3811">
        <v>-4.9704439999999996</v>
      </c>
      <c r="N3811">
        <v>-110.37967</v>
      </c>
      <c r="O3811">
        <v>-2.3135400000000002</v>
      </c>
      <c r="P3811">
        <v>-5.0583879999999999</v>
      </c>
      <c r="Q3811">
        <v>-110.372871</v>
      </c>
      <c r="R3811">
        <v>-2.3089729999999999</v>
      </c>
      <c r="S3811">
        <v>8.8206550000000004</v>
      </c>
      <c r="T3811">
        <v>4.5669999999999999E-3</v>
      </c>
    </row>
    <row r="3812" spans="1:20" x14ac:dyDescent="0.25">
      <c r="A3812">
        <v>3810</v>
      </c>
      <c r="B3812">
        <v>3</v>
      </c>
      <c r="C3812">
        <v>-1</v>
      </c>
      <c r="D3812" t="s">
        <v>113</v>
      </c>
      <c r="E3812" t="s">
        <v>202</v>
      </c>
      <c r="F3812">
        <v>4.1071999999999997E-2</v>
      </c>
      <c r="G3812">
        <v>-1</v>
      </c>
      <c r="H3812">
        <v>325.45800000000003</v>
      </c>
      <c r="I3812">
        <v>-1</v>
      </c>
      <c r="J3812">
        <v>0</v>
      </c>
      <c r="K3812">
        <v>7.9866640000000002</v>
      </c>
      <c r="L3812">
        <v>0.87956599999999996</v>
      </c>
      <c r="M3812">
        <v>-5.506894</v>
      </c>
      <c r="N3812">
        <v>-110.956711</v>
      </c>
      <c r="O3812">
        <v>-2.2294960000000001</v>
      </c>
      <c r="P3812">
        <v>-5.4817840000000002</v>
      </c>
      <c r="Q3812">
        <v>-110.956558</v>
      </c>
      <c r="R3812">
        <v>-2.2352949999999998</v>
      </c>
      <c r="S3812">
        <v>2.510974</v>
      </c>
      <c r="T3812">
        <v>5.7990000000000003E-3</v>
      </c>
    </row>
    <row r="3813" spans="1:20" x14ac:dyDescent="0.25">
      <c r="A3813">
        <v>3811</v>
      </c>
      <c r="B3813">
        <v>3</v>
      </c>
      <c r="C3813">
        <v>-1</v>
      </c>
      <c r="D3813" t="s">
        <v>113</v>
      </c>
      <c r="E3813" t="s">
        <v>202</v>
      </c>
      <c r="F3813">
        <v>6.2700000000000004E-3</v>
      </c>
      <c r="G3813">
        <v>-1</v>
      </c>
      <c r="H3813">
        <v>358.51400000000001</v>
      </c>
      <c r="I3813">
        <v>-1</v>
      </c>
      <c r="J3813">
        <v>0</v>
      </c>
      <c r="K3813">
        <v>8.037407</v>
      </c>
      <c r="L3813">
        <v>0.76499399999999995</v>
      </c>
      <c r="M3813">
        <v>-5.9865570000000004</v>
      </c>
      <c r="N3813">
        <v>-111.760884</v>
      </c>
      <c r="O3813">
        <v>-2.1400749999999999</v>
      </c>
      <c r="P3813">
        <v>-5.982297</v>
      </c>
      <c r="Q3813">
        <v>-111.77986900000001</v>
      </c>
      <c r="R3813">
        <v>-2.1414270000000002</v>
      </c>
      <c r="S3813">
        <v>1.945703</v>
      </c>
      <c r="T3813">
        <v>1.3519999999999999E-3</v>
      </c>
    </row>
    <row r="3814" spans="1:20" x14ac:dyDescent="0.25">
      <c r="A3814">
        <v>3812</v>
      </c>
      <c r="B3814">
        <v>3</v>
      </c>
      <c r="C3814">
        <v>-1</v>
      </c>
      <c r="D3814" t="s">
        <v>113</v>
      </c>
      <c r="E3814" t="s">
        <v>202</v>
      </c>
      <c r="F3814">
        <v>7.4052999999999994E-2</v>
      </c>
      <c r="G3814">
        <v>-1</v>
      </c>
      <c r="H3814">
        <v>359.99299999999999</v>
      </c>
      <c r="I3814">
        <v>-1</v>
      </c>
      <c r="J3814">
        <v>0</v>
      </c>
      <c r="K3814">
        <v>8.0310100000000002</v>
      </c>
      <c r="L3814">
        <v>0.68411</v>
      </c>
      <c r="M3814">
        <v>-6.3343910000000001</v>
      </c>
      <c r="N3814">
        <v>-112.340391</v>
      </c>
      <c r="O3814">
        <v>-2.07945</v>
      </c>
      <c r="P3814">
        <v>-6.3151339999999996</v>
      </c>
      <c r="Q3814">
        <v>-112.423805</v>
      </c>
      <c r="R3814">
        <v>-2.0786280000000001</v>
      </c>
      <c r="S3814">
        <v>8.5608789999999999</v>
      </c>
      <c r="T3814">
        <v>8.2200000000000003E-4</v>
      </c>
    </row>
    <row r="3815" spans="1:20" x14ac:dyDescent="0.25">
      <c r="A3815">
        <v>3813</v>
      </c>
      <c r="B3815">
        <v>3</v>
      </c>
      <c r="C3815">
        <v>-1</v>
      </c>
      <c r="D3815" t="s">
        <v>113</v>
      </c>
      <c r="E3815" t="s">
        <v>202</v>
      </c>
      <c r="F3815">
        <v>5.6427999999999999E-2</v>
      </c>
      <c r="G3815">
        <v>-1</v>
      </c>
      <c r="H3815">
        <v>252.95599999999999</v>
      </c>
      <c r="I3815">
        <v>-1</v>
      </c>
      <c r="J3815">
        <v>0</v>
      </c>
      <c r="K3815">
        <v>7.9969950000000001</v>
      </c>
      <c r="L3815">
        <v>0.79312499999999997</v>
      </c>
      <c r="M3815">
        <v>-6.5989469999999999</v>
      </c>
      <c r="N3815">
        <v>-113.11264199999999</v>
      </c>
      <c r="O3815">
        <v>-2.0152489999999998</v>
      </c>
      <c r="P3815">
        <v>-6.6033309999999998</v>
      </c>
      <c r="Q3815">
        <v>-113.086586</v>
      </c>
      <c r="R3815">
        <v>-2.0130270000000001</v>
      </c>
      <c r="S3815">
        <v>2.6422530000000002</v>
      </c>
      <c r="T3815">
        <v>2.2230000000000001E-3</v>
      </c>
    </row>
    <row r="3816" spans="1:20" x14ac:dyDescent="0.25">
      <c r="A3816">
        <v>3814</v>
      </c>
      <c r="B3816">
        <v>3</v>
      </c>
      <c r="C3816">
        <v>-1</v>
      </c>
      <c r="D3816" t="s">
        <v>113</v>
      </c>
      <c r="E3816" t="s">
        <v>202</v>
      </c>
      <c r="F3816">
        <v>1.8793000000000001E-2</v>
      </c>
      <c r="G3816">
        <v>-1</v>
      </c>
      <c r="H3816">
        <v>335.39100000000002</v>
      </c>
      <c r="I3816">
        <v>-1</v>
      </c>
      <c r="J3816">
        <v>0</v>
      </c>
      <c r="K3816">
        <v>7.9932239999999997</v>
      </c>
      <c r="L3816">
        <v>0.70424600000000004</v>
      </c>
      <c r="M3816">
        <v>-6.8269289999999998</v>
      </c>
      <c r="N3816">
        <v>-113.765809</v>
      </c>
      <c r="O3816">
        <v>-1.939362</v>
      </c>
      <c r="P3816">
        <v>-6.8423160000000003</v>
      </c>
      <c r="Q3816">
        <v>-113.76593800000001</v>
      </c>
      <c r="R3816">
        <v>-1.9448479999999999</v>
      </c>
      <c r="S3816">
        <v>1.538775</v>
      </c>
      <c r="T3816">
        <v>5.4860000000000004E-3</v>
      </c>
    </row>
    <row r="3817" spans="1:20" x14ac:dyDescent="0.25">
      <c r="A3817">
        <v>3815</v>
      </c>
      <c r="B3817">
        <v>3</v>
      </c>
      <c r="C3817">
        <v>-1</v>
      </c>
      <c r="D3817" t="s">
        <v>113</v>
      </c>
      <c r="E3817" t="s">
        <v>202</v>
      </c>
      <c r="F3817">
        <v>2.1264999999999999E-2</v>
      </c>
      <c r="G3817">
        <v>-1</v>
      </c>
      <c r="H3817">
        <v>307.26400000000001</v>
      </c>
      <c r="I3817">
        <v>-1</v>
      </c>
      <c r="J3817">
        <v>0</v>
      </c>
      <c r="K3817">
        <v>7.9366630000000002</v>
      </c>
      <c r="L3817">
        <v>0.90892799999999996</v>
      </c>
      <c r="M3817">
        <v>-7.0377169999999998</v>
      </c>
      <c r="N3817">
        <v>-114.46871899999999</v>
      </c>
      <c r="O3817">
        <v>-1.874512</v>
      </c>
      <c r="P3817">
        <v>-7.0279150000000001</v>
      </c>
      <c r="Q3817">
        <v>-114.45906100000001</v>
      </c>
      <c r="R3817">
        <v>-1.8704000000000001</v>
      </c>
      <c r="S3817">
        <v>1.3760760000000001</v>
      </c>
      <c r="T3817">
        <v>4.1110000000000001E-3</v>
      </c>
    </row>
    <row r="3818" spans="1:20" x14ac:dyDescent="0.25">
      <c r="A3818">
        <v>3816</v>
      </c>
      <c r="B3818">
        <v>3</v>
      </c>
      <c r="C3818">
        <v>-1</v>
      </c>
      <c r="D3818" t="s">
        <v>113</v>
      </c>
      <c r="E3818" t="s">
        <v>202</v>
      </c>
      <c r="F3818">
        <v>2.6887999999999999E-2</v>
      </c>
      <c r="G3818">
        <v>-1</v>
      </c>
      <c r="H3818">
        <v>448.84699999999998</v>
      </c>
      <c r="I3818">
        <v>-1</v>
      </c>
      <c r="J3818">
        <v>0</v>
      </c>
      <c r="K3818">
        <v>8.0075450000000004</v>
      </c>
      <c r="L3818">
        <v>0.72792999999999997</v>
      </c>
      <c r="M3818">
        <v>-7.2140760000000004</v>
      </c>
      <c r="N3818">
        <v>-115.120385</v>
      </c>
      <c r="O3818">
        <v>-1.805361</v>
      </c>
      <c r="P3818">
        <v>-7.1610940000000003</v>
      </c>
      <c r="Q3818">
        <v>-115.165565</v>
      </c>
      <c r="R3818">
        <v>-1.796773</v>
      </c>
      <c r="S3818">
        <v>6.9630409999999996</v>
      </c>
      <c r="T3818">
        <v>8.5880000000000001E-3</v>
      </c>
    </row>
    <row r="3819" spans="1:20" x14ac:dyDescent="0.25">
      <c r="A3819">
        <v>3817</v>
      </c>
      <c r="B3819">
        <v>3</v>
      </c>
      <c r="C3819">
        <v>-1</v>
      </c>
      <c r="D3819" t="s">
        <v>113</v>
      </c>
      <c r="E3819" t="s">
        <v>202</v>
      </c>
      <c r="F3819">
        <v>3.0626E-2</v>
      </c>
      <c r="G3819">
        <v>-1</v>
      </c>
      <c r="H3819">
        <v>420.89499999999998</v>
      </c>
      <c r="I3819">
        <v>-1</v>
      </c>
      <c r="J3819">
        <v>0</v>
      </c>
      <c r="K3819">
        <v>8.0745909999999999</v>
      </c>
      <c r="L3819">
        <v>0.66517899999999996</v>
      </c>
      <c r="M3819">
        <v>-7.2110269999999996</v>
      </c>
      <c r="N3819">
        <v>-115.882065</v>
      </c>
      <c r="O3819">
        <v>-1.725698</v>
      </c>
      <c r="P3819">
        <v>-7.2578420000000001</v>
      </c>
      <c r="Q3819">
        <v>-115.884354</v>
      </c>
      <c r="R3819">
        <v>-1.734586</v>
      </c>
      <c r="S3819">
        <v>4.6870890000000003</v>
      </c>
      <c r="T3819">
        <v>8.8870000000000008E-3</v>
      </c>
    </row>
    <row r="3820" spans="1:20" x14ac:dyDescent="0.25">
      <c r="A3820">
        <v>3818</v>
      </c>
      <c r="B3820">
        <v>3</v>
      </c>
      <c r="C3820">
        <v>-1</v>
      </c>
      <c r="D3820" t="s">
        <v>113</v>
      </c>
      <c r="E3820" t="s">
        <v>202</v>
      </c>
      <c r="F3820">
        <v>1.2848E-2</v>
      </c>
      <c r="G3820">
        <v>-1</v>
      </c>
      <c r="H3820">
        <v>400.173</v>
      </c>
      <c r="I3820">
        <v>-1</v>
      </c>
      <c r="J3820">
        <v>0</v>
      </c>
      <c r="K3820">
        <v>8.1041939999999997</v>
      </c>
      <c r="L3820">
        <v>0.48247099999999998</v>
      </c>
      <c r="M3820">
        <v>-7.3380710000000002</v>
      </c>
      <c r="N3820">
        <v>-116.872411</v>
      </c>
      <c r="O3820">
        <v>-1.6723950000000001</v>
      </c>
      <c r="P3820">
        <v>-7.3439610000000002</v>
      </c>
      <c r="Q3820">
        <v>-116.85334</v>
      </c>
      <c r="R3820">
        <v>-1.6729639999999999</v>
      </c>
      <c r="S3820">
        <v>1.9959359999999999</v>
      </c>
      <c r="T3820">
        <v>5.6800000000000004E-4</v>
      </c>
    </row>
    <row r="3821" spans="1:20" x14ac:dyDescent="0.25">
      <c r="A3821">
        <v>3819</v>
      </c>
      <c r="B3821">
        <v>3</v>
      </c>
      <c r="C3821">
        <v>-1</v>
      </c>
      <c r="D3821" t="s">
        <v>113</v>
      </c>
      <c r="E3821" t="s">
        <v>202</v>
      </c>
      <c r="F3821">
        <v>4.41E-2</v>
      </c>
      <c r="G3821">
        <v>-1</v>
      </c>
      <c r="H3821">
        <v>420.589</v>
      </c>
      <c r="I3821">
        <v>-1</v>
      </c>
      <c r="J3821">
        <v>0</v>
      </c>
      <c r="K3821">
        <v>8.0867190000000004</v>
      </c>
      <c r="L3821">
        <v>0.28040300000000001</v>
      </c>
      <c r="M3821">
        <v>-7.3789230000000003</v>
      </c>
      <c r="N3821">
        <v>-117.572975</v>
      </c>
      <c r="O3821">
        <v>-1.640568</v>
      </c>
      <c r="P3821">
        <v>-7.3838850000000003</v>
      </c>
      <c r="Q3821">
        <v>-117.581169</v>
      </c>
      <c r="R3821">
        <v>-1.6399250000000001</v>
      </c>
      <c r="S3821">
        <v>0.95794599999999996</v>
      </c>
      <c r="T3821">
        <v>6.4300000000000002E-4</v>
      </c>
    </row>
    <row r="3822" spans="1:20" x14ac:dyDescent="0.25">
      <c r="A3822">
        <v>3820</v>
      </c>
      <c r="B3822">
        <v>3</v>
      </c>
      <c r="C3822">
        <v>-1</v>
      </c>
      <c r="D3822" t="s">
        <v>113</v>
      </c>
      <c r="E3822" t="s">
        <v>202</v>
      </c>
      <c r="F3822">
        <v>1.3355000000000001E-2</v>
      </c>
      <c r="G3822">
        <v>-1</v>
      </c>
      <c r="H3822">
        <v>330.96899999999999</v>
      </c>
      <c r="I3822">
        <v>-1</v>
      </c>
      <c r="J3822">
        <v>0</v>
      </c>
      <c r="K3822">
        <v>8.0540470000000006</v>
      </c>
      <c r="L3822">
        <v>0.28231099999999998</v>
      </c>
      <c r="M3822">
        <v>-7.3679290000000002</v>
      </c>
      <c r="N3822">
        <v>-118.33137600000001</v>
      </c>
      <c r="O3822">
        <v>-1.6164620000000001</v>
      </c>
      <c r="P3822">
        <v>-7.4092549999999999</v>
      </c>
      <c r="Q3822">
        <v>-118.306938</v>
      </c>
      <c r="R3822">
        <v>-1.614941</v>
      </c>
      <c r="S3822">
        <v>4.8010700000000002</v>
      </c>
      <c r="T3822">
        <v>1.5219999999999999E-3</v>
      </c>
    </row>
    <row r="3823" spans="1:20" x14ac:dyDescent="0.25">
      <c r="A3823">
        <v>3821</v>
      </c>
      <c r="B3823">
        <v>3</v>
      </c>
      <c r="C3823">
        <v>-1</v>
      </c>
      <c r="D3823" t="s">
        <v>113</v>
      </c>
      <c r="E3823" t="s">
        <v>202</v>
      </c>
      <c r="F3823">
        <v>2.5000000000000001E-3</v>
      </c>
      <c r="G3823">
        <v>-1</v>
      </c>
      <c r="H3823">
        <v>238.697</v>
      </c>
      <c r="I3823">
        <v>-1</v>
      </c>
      <c r="J3823">
        <v>0</v>
      </c>
      <c r="K3823">
        <v>8.0403179999999992</v>
      </c>
      <c r="L3823">
        <v>0.113416</v>
      </c>
      <c r="M3823">
        <v>-7.4379619999999997</v>
      </c>
      <c r="N3823">
        <v>-119.016203</v>
      </c>
      <c r="O3823">
        <v>-1.5981609999999999</v>
      </c>
      <c r="P3823">
        <v>-7.4240000000000004</v>
      </c>
      <c r="Q3823">
        <v>-119.030914</v>
      </c>
      <c r="R3823">
        <v>-1.5982080000000001</v>
      </c>
      <c r="S3823">
        <v>2.028152</v>
      </c>
      <c r="T3823">
        <v>4.6999999999999997E-5</v>
      </c>
    </row>
    <row r="3824" spans="1:20" x14ac:dyDescent="0.25">
      <c r="A3824">
        <v>3822</v>
      </c>
      <c r="B3824">
        <v>3</v>
      </c>
      <c r="C3824">
        <v>-1</v>
      </c>
      <c r="D3824" t="s">
        <v>113</v>
      </c>
      <c r="E3824" t="s">
        <v>202</v>
      </c>
      <c r="F3824">
        <v>4.7491999999999999E-2</v>
      </c>
      <c r="G3824">
        <v>-1</v>
      </c>
      <c r="H3824">
        <v>391.94600000000003</v>
      </c>
      <c r="I3824">
        <v>-1</v>
      </c>
      <c r="J3824">
        <v>0</v>
      </c>
      <c r="K3824">
        <v>8.040718</v>
      </c>
      <c r="L3824">
        <v>0.162913</v>
      </c>
      <c r="M3824">
        <v>-7.3991930000000004</v>
      </c>
      <c r="N3824">
        <v>-119.745321</v>
      </c>
      <c r="O3824">
        <v>-1.581637</v>
      </c>
      <c r="P3824">
        <v>-7.4318140000000001</v>
      </c>
      <c r="Q3824">
        <v>-119.754402</v>
      </c>
      <c r="R3824">
        <v>-1.5856950000000001</v>
      </c>
      <c r="S3824">
        <v>3.3861140000000001</v>
      </c>
      <c r="T3824">
        <v>4.058E-3</v>
      </c>
    </row>
    <row r="3825" spans="1:20" x14ac:dyDescent="0.25">
      <c r="A3825">
        <v>3823</v>
      </c>
      <c r="B3825">
        <v>3</v>
      </c>
      <c r="C3825">
        <v>-1</v>
      </c>
      <c r="D3825" t="s">
        <v>113</v>
      </c>
      <c r="E3825" t="s">
        <v>202</v>
      </c>
      <c r="F3825">
        <v>1.2945999999999999E-2</v>
      </c>
      <c r="G3825">
        <v>-1</v>
      </c>
      <c r="H3825">
        <v>330.71600000000001</v>
      </c>
      <c r="I3825">
        <v>-1</v>
      </c>
      <c r="J3825">
        <v>0</v>
      </c>
      <c r="K3825">
        <v>8.0606349999999996</v>
      </c>
      <c r="L3825">
        <v>0.11987200000000001</v>
      </c>
      <c r="M3825">
        <v>-7.4257619999999998</v>
      </c>
      <c r="N3825">
        <v>-120.751507</v>
      </c>
      <c r="O3825">
        <v>-1.5793969999999999</v>
      </c>
      <c r="P3825">
        <v>-7.4343789999999998</v>
      </c>
      <c r="Q3825">
        <v>-120.720612</v>
      </c>
      <c r="R3825">
        <v>-1.575107</v>
      </c>
      <c r="S3825">
        <v>3.2074220000000002</v>
      </c>
      <c r="T3825">
        <v>4.2900000000000004E-3</v>
      </c>
    </row>
    <row r="3826" spans="1:20" x14ac:dyDescent="0.25">
      <c r="A3826">
        <v>3824</v>
      </c>
      <c r="B3826">
        <v>3</v>
      </c>
      <c r="C3826">
        <v>-1</v>
      </c>
      <c r="D3826" t="s">
        <v>113</v>
      </c>
      <c r="E3826" t="s">
        <v>202</v>
      </c>
      <c r="F3826">
        <v>2.2676000000000002E-2</v>
      </c>
      <c r="G3826">
        <v>-1</v>
      </c>
      <c r="H3826">
        <v>384.392</v>
      </c>
      <c r="I3826">
        <v>-1</v>
      </c>
      <c r="J3826">
        <v>0</v>
      </c>
      <c r="K3826">
        <v>8.0736229999999995</v>
      </c>
      <c r="L3826">
        <v>7.8700000000000005E-4</v>
      </c>
      <c r="M3826">
        <v>-7.4401590000000004</v>
      </c>
      <c r="N3826">
        <v>-121.493577</v>
      </c>
      <c r="O3826">
        <v>-1.566616</v>
      </c>
      <c r="P3826">
        <v>-7.4322419999999996</v>
      </c>
      <c r="Q3826">
        <v>-121.44678500000001</v>
      </c>
      <c r="R3826">
        <v>-1.5703480000000001</v>
      </c>
      <c r="S3826">
        <v>4.7456740000000002</v>
      </c>
      <c r="T3826">
        <v>3.7320000000000001E-3</v>
      </c>
    </row>
    <row r="3827" spans="1:20" x14ac:dyDescent="0.25">
      <c r="A3827">
        <v>3825</v>
      </c>
      <c r="B3827">
        <v>3</v>
      </c>
      <c r="C3827">
        <v>-1</v>
      </c>
      <c r="D3827" t="s">
        <v>113</v>
      </c>
      <c r="E3827" t="s">
        <v>202</v>
      </c>
      <c r="F3827">
        <v>6.0850000000000001E-2</v>
      </c>
      <c r="G3827">
        <v>-1</v>
      </c>
      <c r="H3827">
        <v>392.58800000000002</v>
      </c>
      <c r="I3827">
        <v>-1</v>
      </c>
      <c r="J3827">
        <v>0</v>
      </c>
      <c r="K3827">
        <v>8.0761699999999994</v>
      </c>
      <c r="L3827">
        <v>6.4449999999999993E-2</v>
      </c>
      <c r="M3827">
        <v>-7.435543</v>
      </c>
      <c r="N3827">
        <v>-122.158958</v>
      </c>
      <c r="O3827">
        <v>-1.562147</v>
      </c>
      <c r="P3827">
        <v>-7.4298330000000004</v>
      </c>
      <c r="Q3827">
        <v>-122.173607</v>
      </c>
      <c r="R3827">
        <v>-1.5675330000000001</v>
      </c>
      <c r="S3827">
        <v>1.5721830000000001</v>
      </c>
      <c r="T3827">
        <v>5.3860000000000002E-3</v>
      </c>
    </row>
    <row r="3828" spans="1:20" x14ac:dyDescent="0.25">
      <c r="A3828">
        <v>3826</v>
      </c>
      <c r="B3828">
        <v>3</v>
      </c>
      <c r="C3828">
        <v>-1</v>
      </c>
      <c r="D3828" t="s">
        <v>113</v>
      </c>
      <c r="E3828" t="s">
        <v>202</v>
      </c>
      <c r="F3828">
        <v>6.4179E-2</v>
      </c>
      <c r="G3828">
        <v>-1</v>
      </c>
      <c r="H3828">
        <v>369.25099999999998</v>
      </c>
      <c r="I3828">
        <v>-1</v>
      </c>
      <c r="J3828">
        <v>0</v>
      </c>
      <c r="K3828">
        <v>8.0716359999999998</v>
      </c>
      <c r="L3828">
        <v>-4.4116000000000002E-2</v>
      </c>
      <c r="M3828">
        <v>-7.2313450000000001</v>
      </c>
      <c r="N3828">
        <v>-122.91368900000001</v>
      </c>
      <c r="O3828">
        <v>-1.552762</v>
      </c>
      <c r="P3828">
        <v>-7.4269410000000002</v>
      </c>
      <c r="Q3828">
        <v>-122.90025300000001</v>
      </c>
      <c r="R3828">
        <v>-1.5672280000000001</v>
      </c>
      <c r="S3828">
        <v>19.605715</v>
      </c>
      <c r="T3828">
        <v>1.4466E-2</v>
      </c>
    </row>
    <row r="3829" spans="1:20" x14ac:dyDescent="0.25">
      <c r="A3829">
        <v>3827</v>
      </c>
      <c r="B3829">
        <v>3</v>
      </c>
      <c r="C3829">
        <v>-1</v>
      </c>
      <c r="D3829" t="s">
        <v>113</v>
      </c>
      <c r="E3829" t="s">
        <v>202</v>
      </c>
      <c r="F3829">
        <v>2.2667E-2</v>
      </c>
      <c r="G3829">
        <v>-1</v>
      </c>
      <c r="H3829">
        <v>307.22000000000003</v>
      </c>
      <c r="I3829">
        <v>-1</v>
      </c>
      <c r="J3829">
        <v>0</v>
      </c>
      <c r="K3829">
        <v>8.0645199999999999</v>
      </c>
      <c r="L3829">
        <v>5.1685000000000002E-2</v>
      </c>
      <c r="M3829">
        <v>-7.4147259999999999</v>
      </c>
      <c r="N3829">
        <v>-123.650654</v>
      </c>
      <c r="O3829">
        <v>-1.5693900000000001</v>
      </c>
      <c r="P3829">
        <v>-7.4241700000000002</v>
      </c>
      <c r="Q3829">
        <v>-123.626328</v>
      </c>
      <c r="R3829">
        <v>-1.566435</v>
      </c>
      <c r="S3829">
        <v>2.6095259999999998</v>
      </c>
      <c r="T3829">
        <v>2.9550000000000002E-3</v>
      </c>
    </row>
    <row r="3830" spans="1:20" x14ac:dyDescent="0.25">
      <c r="A3830">
        <v>3828</v>
      </c>
      <c r="B3830">
        <v>3</v>
      </c>
      <c r="C3830">
        <v>-1</v>
      </c>
      <c r="D3830" t="s">
        <v>113</v>
      </c>
      <c r="E3830" t="s">
        <v>202</v>
      </c>
      <c r="F3830">
        <v>5.1679000000000003E-2</v>
      </c>
      <c r="G3830">
        <v>-1</v>
      </c>
      <c r="H3830">
        <v>443.11799999999999</v>
      </c>
      <c r="I3830">
        <v>-1</v>
      </c>
      <c r="J3830">
        <v>0</v>
      </c>
      <c r="K3830">
        <v>8.0594599999999996</v>
      </c>
      <c r="L3830">
        <v>5.0186000000000001E-2</v>
      </c>
      <c r="M3830">
        <v>-7.6124840000000003</v>
      </c>
      <c r="N3830">
        <v>-124.537232</v>
      </c>
      <c r="O3830">
        <v>-1.5747910000000001</v>
      </c>
      <c r="P3830">
        <v>-7.4200910000000002</v>
      </c>
      <c r="Q3830">
        <v>-124.59365099999999</v>
      </c>
      <c r="R3830">
        <v>-1.566287</v>
      </c>
      <c r="S3830">
        <v>20.049531999999999</v>
      </c>
      <c r="T3830">
        <v>8.5039999999999994E-3</v>
      </c>
    </row>
    <row r="3831" spans="1:20" x14ac:dyDescent="0.25">
      <c r="A3831">
        <v>3829</v>
      </c>
      <c r="B3831">
        <v>3</v>
      </c>
      <c r="C3831">
        <v>-1</v>
      </c>
      <c r="D3831" t="s">
        <v>113</v>
      </c>
      <c r="E3831" t="s">
        <v>202</v>
      </c>
      <c r="F3831">
        <v>6.6003000000000006E-2</v>
      </c>
      <c r="G3831">
        <v>-1</v>
      </c>
      <c r="H3831">
        <v>330.21100000000001</v>
      </c>
      <c r="I3831">
        <v>-1</v>
      </c>
      <c r="J3831">
        <v>0</v>
      </c>
      <c r="K3831">
        <v>8.0604460000000007</v>
      </c>
      <c r="L3831">
        <v>-4.8509999999999998E-2</v>
      </c>
      <c r="M3831">
        <v>-7.3454420000000002</v>
      </c>
      <c r="N3831">
        <v>-125.414714</v>
      </c>
      <c r="O3831">
        <v>-1.558716</v>
      </c>
      <c r="P3831">
        <v>-7.4167719999999999</v>
      </c>
      <c r="Q3831">
        <v>-125.319031</v>
      </c>
      <c r="R3831">
        <v>-1.566703</v>
      </c>
      <c r="S3831">
        <v>11.934543</v>
      </c>
      <c r="T3831">
        <v>7.9869999999999993E-3</v>
      </c>
    </row>
    <row r="3832" spans="1:20" x14ac:dyDescent="0.25">
      <c r="A3832">
        <v>3830</v>
      </c>
      <c r="B3832">
        <v>4</v>
      </c>
      <c r="C3832">
        <v>-1</v>
      </c>
      <c r="D3832" t="s">
        <v>114</v>
      </c>
      <c r="E3832" t="s">
        <v>202</v>
      </c>
      <c r="F3832">
        <v>1.7756999999999998E-2</v>
      </c>
      <c r="G3832">
        <v>-1</v>
      </c>
      <c r="H3832">
        <v>1009.3579999999999</v>
      </c>
      <c r="I3832">
        <v>-1</v>
      </c>
      <c r="J3832">
        <v>0</v>
      </c>
      <c r="K3832">
        <v>8.063561</v>
      </c>
      <c r="L3832">
        <v>4.9813999999999997E-2</v>
      </c>
      <c r="M3832">
        <v>-7.405411</v>
      </c>
      <c r="N3832">
        <v>-126.04629799999999</v>
      </c>
      <c r="O3832">
        <v>-1.5657970000000001</v>
      </c>
      <c r="P3832">
        <v>-7.413761</v>
      </c>
      <c r="Q3832">
        <v>-126.04460899999999</v>
      </c>
      <c r="R3832">
        <v>-1.566176</v>
      </c>
      <c r="S3832">
        <v>0.85189099999999995</v>
      </c>
      <c r="T3832">
        <v>3.8000000000000002E-4</v>
      </c>
    </row>
    <row r="3833" spans="1:20" x14ac:dyDescent="0.25">
      <c r="A3833">
        <v>3831</v>
      </c>
      <c r="B3833">
        <v>4</v>
      </c>
      <c r="C3833">
        <v>-1</v>
      </c>
      <c r="D3833" t="s">
        <v>114</v>
      </c>
      <c r="E3833" t="s">
        <v>202</v>
      </c>
      <c r="F3833">
        <v>0.15362200000000001</v>
      </c>
      <c r="G3833">
        <v>-1</v>
      </c>
      <c r="H3833">
        <v>467.83699999999999</v>
      </c>
      <c r="I3833">
        <v>-1</v>
      </c>
      <c r="J3833">
        <v>0</v>
      </c>
      <c r="K3833">
        <v>8.0662680000000009</v>
      </c>
      <c r="L3833">
        <v>-5.8143E-2</v>
      </c>
      <c r="M3833">
        <v>-7.3737810000000001</v>
      </c>
      <c r="N3833">
        <v>-126.728255</v>
      </c>
      <c r="O3833">
        <v>-1.5745849999999999</v>
      </c>
      <c r="P3833">
        <v>-7.4108369999999999</v>
      </c>
      <c r="Q3833">
        <v>-126.77047</v>
      </c>
      <c r="R3833">
        <v>-1.5670310000000001</v>
      </c>
      <c r="S3833">
        <v>5.6170920000000004</v>
      </c>
      <c r="T3833">
        <v>7.554E-3</v>
      </c>
    </row>
    <row r="3834" spans="1:20" x14ac:dyDescent="0.25">
      <c r="A3834">
        <v>3832</v>
      </c>
      <c r="B3834">
        <v>4</v>
      </c>
      <c r="C3834">
        <v>-1</v>
      </c>
      <c r="D3834" t="s">
        <v>114</v>
      </c>
      <c r="E3834" t="s">
        <v>202</v>
      </c>
      <c r="F3834">
        <v>0.19298399999999999</v>
      </c>
      <c r="G3834">
        <v>-1</v>
      </c>
      <c r="H3834">
        <v>977.52700000000004</v>
      </c>
      <c r="I3834">
        <v>-1</v>
      </c>
      <c r="J3834">
        <v>0</v>
      </c>
      <c r="K3834">
        <v>8.0672700000000006</v>
      </c>
      <c r="L3834">
        <v>3.9829999999999997E-2</v>
      </c>
      <c r="M3834">
        <v>-7.2008549999999998</v>
      </c>
      <c r="N3834">
        <v>-127.706717</v>
      </c>
      <c r="O3834">
        <v>-1.5585580000000001</v>
      </c>
      <c r="P3834">
        <v>-7.4091040000000001</v>
      </c>
      <c r="Q3834">
        <v>-127.49648999999999</v>
      </c>
      <c r="R3834">
        <v>-1.5674030000000001</v>
      </c>
      <c r="S3834">
        <v>29.590986999999998</v>
      </c>
      <c r="T3834">
        <v>8.8450000000000004E-3</v>
      </c>
    </row>
    <row r="3835" spans="1:20" x14ac:dyDescent="0.25">
      <c r="A3835">
        <v>3833</v>
      </c>
      <c r="B3835">
        <v>4</v>
      </c>
      <c r="C3835">
        <v>-1</v>
      </c>
      <c r="D3835" t="s">
        <v>114</v>
      </c>
      <c r="E3835" t="s">
        <v>202</v>
      </c>
      <c r="F3835">
        <v>7.8912999999999997E-2</v>
      </c>
      <c r="G3835">
        <v>-1</v>
      </c>
      <c r="H3835">
        <v>383.23599999999999</v>
      </c>
      <c r="I3835">
        <v>-1</v>
      </c>
      <c r="J3835">
        <v>0</v>
      </c>
      <c r="K3835">
        <v>8.0663780000000003</v>
      </c>
      <c r="L3835">
        <v>-5.7055000000000002E-2</v>
      </c>
      <c r="M3835">
        <v>-7.4114529999999998</v>
      </c>
      <c r="N3835">
        <v>-128.20208099999999</v>
      </c>
      <c r="O3835">
        <v>-1.570443</v>
      </c>
      <c r="P3835">
        <v>-7.4075090000000001</v>
      </c>
      <c r="Q3835">
        <v>-128.22250399999999</v>
      </c>
      <c r="R3835">
        <v>-1.5686629999999999</v>
      </c>
      <c r="S3835">
        <v>2.0800450000000001</v>
      </c>
      <c r="T3835">
        <v>1.7799999999999999E-3</v>
      </c>
    </row>
    <row r="3836" spans="1:20" x14ac:dyDescent="0.25">
      <c r="A3836">
        <v>3834</v>
      </c>
      <c r="B3836">
        <v>4</v>
      </c>
      <c r="C3836">
        <v>-1</v>
      </c>
      <c r="D3836" t="s">
        <v>114</v>
      </c>
      <c r="E3836" t="s">
        <v>202</v>
      </c>
      <c r="F3836">
        <v>2.9107999999999998E-2</v>
      </c>
      <c r="G3836">
        <v>-1</v>
      </c>
      <c r="H3836">
        <v>409.31</v>
      </c>
      <c r="I3836">
        <v>-1</v>
      </c>
      <c r="J3836">
        <v>0</v>
      </c>
      <c r="K3836">
        <v>8.0644790000000004</v>
      </c>
      <c r="L3836">
        <v>-5.4489999999999997E-2</v>
      </c>
      <c r="M3836">
        <v>-7.4274639999999996</v>
      </c>
      <c r="N3836">
        <v>-129.20443900000001</v>
      </c>
      <c r="O3836">
        <v>-1.566495</v>
      </c>
      <c r="P3836">
        <v>-7.4060860000000002</v>
      </c>
      <c r="Q3836">
        <v>-129.19035299999999</v>
      </c>
      <c r="R3836">
        <v>-1.569401</v>
      </c>
      <c r="S3836">
        <v>2.5600429999999998</v>
      </c>
      <c r="T3836">
        <v>2.9060000000000002E-3</v>
      </c>
    </row>
    <row r="3837" spans="1:20" x14ac:dyDescent="0.25">
      <c r="A3837">
        <v>3835</v>
      </c>
      <c r="B3837">
        <v>4</v>
      </c>
      <c r="C3837">
        <v>-1</v>
      </c>
      <c r="D3837" t="s">
        <v>114</v>
      </c>
      <c r="E3837" t="s">
        <v>202</v>
      </c>
      <c r="F3837">
        <v>7.7354999999999993E-2</v>
      </c>
      <c r="G3837">
        <v>-1</v>
      </c>
      <c r="H3837">
        <v>336.05599999999998</v>
      </c>
      <c r="I3837">
        <v>-1</v>
      </c>
      <c r="J3837">
        <v>0</v>
      </c>
      <c r="K3837">
        <v>8.0637249999999998</v>
      </c>
      <c r="L3837">
        <v>4.6036000000000001E-2</v>
      </c>
      <c r="M3837">
        <v>-7.4551639999999999</v>
      </c>
      <c r="N3837">
        <v>-129.874538</v>
      </c>
      <c r="O3837">
        <v>-1.567669</v>
      </c>
      <c r="P3837">
        <v>-7.4054390000000003</v>
      </c>
      <c r="Q3837">
        <v>-129.916122</v>
      </c>
      <c r="R3837">
        <v>-1.5692809999999999</v>
      </c>
      <c r="S3837">
        <v>6.4821759999999999</v>
      </c>
      <c r="T3837">
        <v>1.6119999999999999E-3</v>
      </c>
    </row>
    <row r="3838" spans="1:20" x14ac:dyDescent="0.25">
      <c r="A3838">
        <v>3836</v>
      </c>
      <c r="B3838">
        <v>4</v>
      </c>
      <c r="C3838">
        <v>-1</v>
      </c>
      <c r="D3838" t="s">
        <v>114</v>
      </c>
      <c r="E3838" t="s">
        <v>202</v>
      </c>
      <c r="F3838">
        <v>4.6389E-2</v>
      </c>
      <c r="G3838">
        <v>-1</v>
      </c>
      <c r="H3838">
        <v>1378.096</v>
      </c>
      <c r="I3838">
        <v>-1</v>
      </c>
      <c r="J3838">
        <v>0</v>
      </c>
      <c r="K3838">
        <v>8.0637640000000008</v>
      </c>
      <c r="L3838">
        <v>-5.2137000000000003E-2</v>
      </c>
      <c r="M3838">
        <v>-7.3357289999999997</v>
      </c>
      <c r="N3838">
        <v>-130.68348599999999</v>
      </c>
      <c r="O3838">
        <v>-1.568697</v>
      </c>
      <c r="P3838">
        <v>-7.4046269999999996</v>
      </c>
      <c r="Q3838">
        <v>-130.64183</v>
      </c>
      <c r="R3838">
        <v>-1.5700419999999999</v>
      </c>
      <c r="S3838">
        <v>8.0511199999999992</v>
      </c>
      <c r="T3838">
        <v>1.3450000000000001E-3</v>
      </c>
    </row>
    <row r="3839" spans="1:20" x14ac:dyDescent="0.25">
      <c r="A3839">
        <v>3837</v>
      </c>
      <c r="B3839">
        <v>4</v>
      </c>
      <c r="C3839">
        <v>-1</v>
      </c>
      <c r="D3839" t="s">
        <v>114</v>
      </c>
      <c r="E3839" t="s">
        <v>202</v>
      </c>
      <c r="F3839">
        <v>0.17643500000000001</v>
      </c>
      <c r="G3839">
        <v>-1</v>
      </c>
      <c r="H3839">
        <v>378.87</v>
      </c>
      <c r="I3839">
        <v>-1</v>
      </c>
      <c r="J3839">
        <v>0</v>
      </c>
      <c r="K3839">
        <v>8.0644019999999994</v>
      </c>
      <c r="L3839">
        <v>4.7995000000000003E-2</v>
      </c>
      <c r="M3839">
        <v>-7.4458250000000001</v>
      </c>
      <c r="N3839">
        <v>-131.33140700000001</v>
      </c>
      <c r="O3839">
        <v>-1.570093</v>
      </c>
      <c r="P3839">
        <v>-7.4042469999999998</v>
      </c>
      <c r="Q3839">
        <v>-131.36759900000001</v>
      </c>
      <c r="R3839">
        <v>-1.569731</v>
      </c>
      <c r="S3839">
        <v>5.512397</v>
      </c>
      <c r="T3839">
        <v>3.6299999999999999E-4</v>
      </c>
    </row>
    <row r="3840" spans="1:20" x14ac:dyDescent="0.25">
      <c r="A3840">
        <v>3838</v>
      </c>
      <c r="B3840">
        <v>4</v>
      </c>
      <c r="C3840">
        <v>-1</v>
      </c>
      <c r="D3840" t="s">
        <v>114</v>
      </c>
      <c r="E3840" t="s">
        <v>202</v>
      </c>
      <c r="F3840">
        <v>5.7181999999999997E-2</v>
      </c>
      <c r="G3840">
        <v>-1</v>
      </c>
      <c r="H3840">
        <v>380.71800000000002</v>
      </c>
      <c r="I3840">
        <v>-1</v>
      </c>
      <c r="J3840">
        <v>0</v>
      </c>
      <c r="K3840">
        <v>8.0649700000000006</v>
      </c>
      <c r="L3840">
        <v>-5.4528E-2</v>
      </c>
      <c r="M3840">
        <v>-7.408004</v>
      </c>
      <c r="N3840">
        <v>-132.09051299999999</v>
      </c>
      <c r="O3840">
        <v>-1.5702039999999999</v>
      </c>
      <c r="P3840">
        <v>-7.4039489999999999</v>
      </c>
      <c r="Q3840">
        <v>-132.09343000000001</v>
      </c>
      <c r="R3840">
        <v>-1.5706249999999999</v>
      </c>
      <c r="S3840">
        <v>0.49951400000000001</v>
      </c>
      <c r="T3840">
        <v>4.2200000000000001E-4</v>
      </c>
    </row>
    <row r="3841" spans="1:20" x14ac:dyDescent="0.25">
      <c r="A3841">
        <v>3839</v>
      </c>
      <c r="B3841">
        <v>4</v>
      </c>
      <c r="C3841">
        <v>-1</v>
      </c>
      <c r="D3841" t="s">
        <v>114</v>
      </c>
      <c r="E3841" t="s">
        <v>202</v>
      </c>
      <c r="F3841">
        <v>5.1700999999999997E-2</v>
      </c>
      <c r="G3841">
        <v>-1</v>
      </c>
      <c r="H3841">
        <v>323.49099999999999</v>
      </c>
      <c r="I3841">
        <v>-1</v>
      </c>
      <c r="J3841">
        <v>0</v>
      </c>
      <c r="K3841">
        <v>8.0653000000000006</v>
      </c>
      <c r="L3841">
        <v>4.4791999999999998E-2</v>
      </c>
      <c r="M3841">
        <v>-7.4238739999999996</v>
      </c>
      <c r="N3841">
        <v>-132.829431</v>
      </c>
      <c r="O3841">
        <v>-1.572513</v>
      </c>
      <c r="P3841">
        <v>-7.4043070000000002</v>
      </c>
      <c r="Q3841">
        <v>-132.819321</v>
      </c>
      <c r="R3841">
        <v>-1.570578</v>
      </c>
      <c r="S3841">
        <v>2.2024970000000001</v>
      </c>
      <c r="T3841">
        <v>1.9350000000000001E-3</v>
      </c>
    </row>
    <row r="3842" spans="1:20" x14ac:dyDescent="0.25">
      <c r="A3842">
        <v>3840</v>
      </c>
      <c r="B3842">
        <v>4</v>
      </c>
      <c r="C3842">
        <v>-1</v>
      </c>
      <c r="D3842" t="s">
        <v>114</v>
      </c>
      <c r="E3842" t="s">
        <v>202</v>
      </c>
      <c r="F3842">
        <v>0.105853</v>
      </c>
      <c r="G3842">
        <v>-1</v>
      </c>
      <c r="H3842">
        <v>293.51499999999999</v>
      </c>
      <c r="I3842">
        <v>-1</v>
      </c>
      <c r="J3842">
        <v>0</v>
      </c>
      <c r="K3842">
        <v>8.0650940000000002</v>
      </c>
      <c r="L3842">
        <v>4.6315000000000002E-2</v>
      </c>
      <c r="M3842">
        <v>-7.4226520000000002</v>
      </c>
      <c r="N3842">
        <v>-133.79273599999999</v>
      </c>
      <c r="O3842">
        <v>-1.5725530000000001</v>
      </c>
      <c r="P3842">
        <v>-7.4048780000000001</v>
      </c>
      <c r="Q3842">
        <v>-133.78717</v>
      </c>
      <c r="R3842">
        <v>-1.5710280000000001</v>
      </c>
      <c r="S3842">
        <v>1.8625020000000001</v>
      </c>
      <c r="T3842">
        <v>1.5250000000000001E-3</v>
      </c>
    </row>
    <row r="3843" spans="1:20" x14ac:dyDescent="0.25">
      <c r="A3843">
        <v>3841</v>
      </c>
      <c r="B3843">
        <v>4</v>
      </c>
      <c r="C3843">
        <v>-1</v>
      </c>
      <c r="D3843" t="s">
        <v>114</v>
      </c>
      <c r="E3843" t="s">
        <v>202</v>
      </c>
      <c r="F3843">
        <v>0.363539</v>
      </c>
      <c r="G3843">
        <v>-1</v>
      </c>
      <c r="H3843">
        <v>312.27499999999998</v>
      </c>
      <c r="I3843">
        <v>-1</v>
      </c>
      <c r="J3843">
        <v>0</v>
      </c>
      <c r="K3843">
        <v>8.0647509999999993</v>
      </c>
      <c r="L3843">
        <v>-5.1616000000000002E-2</v>
      </c>
      <c r="M3843">
        <v>-7.4475600000000002</v>
      </c>
      <c r="N3843">
        <v>-134.47168300000001</v>
      </c>
      <c r="O3843">
        <v>-1.571698</v>
      </c>
      <c r="P3843">
        <v>-7.405284</v>
      </c>
      <c r="Q3843">
        <v>-134.51300000000001</v>
      </c>
      <c r="R3843">
        <v>-1.5717350000000001</v>
      </c>
      <c r="S3843">
        <v>5.911365</v>
      </c>
      <c r="T3843">
        <v>3.8000000000000002E-5</v>
      </c>
    </row>
    <row r="3844" spans="1:20" x14ac:dyDescent="0.25">
      <c r="A3844">
        <v>3842</v>
      </c>
      <c r="B3844">
        <v>3</v>
      </c>
      <c r="C3844">
        <v>-1</v>
      </c>
      <c r="D3844" t="s">
        <v>115</v>
      </c>
      <c r="E3844" t="s">
        <v>202</v>
      </c>
      <c r="F3844">
        <v>0.154747</v>
      </c>
      <c r="G3844">
        <v>-1</v>
      </c>
      <c r="H3844">
        <v>1148.5360000000001</v>
      </c>
      <c r="I3844">
        <v>-1</v>
      </c>
      <c r="J3844">
        <v>0</v>
      </c>
      <c r="K3844">
        <v>8.064565</v>
      </c>
      <c r="L3844">
        <v>4.8101999999999999E-2</v>
      </c>
      <c r="M3844">
        <v>-7.4005900000000002</v>
      </c>
      <c r="N3844">
        <v>-135.22141500000001</v>
      </c>
      <c r="O3844">
        <v>-1.5801480000000001</v>
      </c>
      <c r="P3844">
        <v>-7.4061170000000001</v>
      </c>
      <c r="Q3844">
        <v>-135.2388</v>
      </c>
      <c r="R3844">
        <v>-1.571404</v>
      </c>
      <c r="S3844">
        <v>1.8242750000000001</v>
      </c>
      <c r="T3844">
        <v>8.744E-3</v>
      </c>
    </row>
    <row r="3845" spans="1:20" x14ac:dyDescent="0.25">
      <c r="A3845">
        <v>3843</v>
      </c>
      <c r="B3845">
        <v>3</v>
      </c>
      <c r="C3845">
        <v>-1</v>
      </c>
      <c r="D3845" t="s">
        <v>115</v>
      </c>
      <c r="E3845" t="s">
        <v>202</v>
      </c>
      <c r="F3845">
        <v>9.6961000000000006E-2</v>
      </c>
      <c r="G3845">
        <v>-1</v>
      </c>
      <c r="H3845">
        <v>1680.4290000000001</v>
      </c>
      <c r="I3845">
        <v>-1</v>
      </c>
      <c r="J3845">
        <v>0</v>
      </c>
      <c r="K3845">
        <v>8.0645410000000002</v>
      </c>
      <c r="L3845">
        <v>-5.0640999999999999E-2</v>
      </c>
      <c r="M3845">
        <v>-7.4446079999999997</v>
      </c>
      <c r="N3845">
        <v>-135.91987700000001</v>
      </c>
      <c r="O3845">
        <v>-1.5766279999999999</v>
      </c>
      <c r="P3845">
        <v>-7.4067069999999999</v>
      </c>
      <c r="Q3845">
        <v>-135.96459999999999</v>
      </c>
      <c r="R3845">
        <v>-1.572025</v>
      </c>
      <c r="S3845">
        <v>5.8622690000000004</v>
      </c>
      <c r="T3845">
        <v>4.6030000000000003E-3</v>
      </c>
    </row>
    <row r="3846" spans="1:20" x14ac:dyDescent="0.25">
      <c r="A3846">
        <v>3844</v>
      </c>
      <c r="B3846">
        <v>3</v>
      </c>
      <c r="C3846">
        <v>-1</v>
      </c>
      <c r="D3846" t="s">
        <v>115</v>
      </c>
      <c r="E3846" t="s">
        <v>202</v>
      </c>
      <c r="F3846">
        <v>3.117E-2</v>
      </c>
      <c r="G3846">
        <v>-1</v>
      </c>
      <c r="H3846">
        <v>387.53899999999999</v>
      </c>
      <c r="I3846">
        <v>-1</v>
      </c>
      <c r="J3846">
        <v>0</v>
      </c>
      <c r="K3846">
        <v>8.0646679999999993</v>
      </c>
      <c r="L3846">
        <v>4.7419999999999997E-2</v>
      </c>
      <c r="M3846">
        <v>-7.4283060000000001</v>
      </c>
      <c r="N3846">
        <v>-136.70802599999999</v>
      </c>
      <c r="O3846">
        <v>-1.5703020000000001</v>
      </c>
      <c r="P3846">
        <v>-7.407699</v>
      </c>
      <c r="Q3846">
        <v>-136.69039900000001</v>
      </c>
      <c r="R3846">
        <v>-1.571647</v>
      </c>
      <c r="S3846">
        <v>2.7117309999999999</v>
      </c>
      <c r="T3846">
        <v>1.3439999999999999E-3</v>
      </c>
    </row>
    <row r="3847" spans="1:20" x14ac:dyDescent="0.25">
      <c r="A3847">
        <v>3845</v>
      </c>
      <c r="B3847">
        <v>3</v>
      </c>
      <c r="C3847">
        <v>-1</v>
      </c>
      <c r="D3847" t="s">
        <v>115</v>
      </c>
      <c r="E3847" t="s">
        <v>202</v>
      </c>
      <c r="F3847">
        <v>5.8832000000000002E-2</v>
      </c>
      <c r="G3847">
        <v>-1</v>
      </c>
      <c r="H3847">
        <v>732.14800000000002</v>
      </c>
      <c r="I3847">
        <v>-1</v>
      </c>
      <c r="J3847">
        <v>0</v>
      </c>
      <c r="K3847">
        <v>8.0648420000000005</v>
      </c>
      <c r="L3847">
        <v>4.7995000000000003E-2</v>
      </c>
      <c r="M3847">
        <v>-7.3035110000000003</v>
      </c>
      <c r="N3847">
        <v>-137.76168899999999</v>
      </c>
      <c r="O3847">
        <v>-1.5663009999999999</v>
      </c>
      <c r="P3847">
        <v>-7.4090680000000004</v>
      </c>
      <c r="Q3847">
        <v>-137.65812700000001</v>
      </c>
      <c r="R3847">
        <v>-1.5718890000000001</v>
      </c>
      <c r="S3847">
        <v>14.787585999999999</v>
      </c>
      <c r="T3847">
        <v>5.5880000000000001E-3</v>
      </c>
    </row>
    <row r="3848" spans="1:20" x14ac:dyDescent="0.25">
      <c r="A3848">
        <v>3846</v>
      </c>
      <c r="B3848">
        <v>3</v>
      </c>
      <c r="C3848">
        <v>-1</v>
      </c>
      <c r="D3848" t="s">
        <v>115</v>
      </c>
      <c r="E3848" t="s">
        <v>202</v>
      </c>
      <c r="F3848">
        <v>7.8531000000000004E-2</v>
      </c>
      <c r="G3848">
        <v>-1</v>
      </c>
      <c r="H3848">
        <v>621.23099999999999</v>
      </c>
      <c r="I3848">
        <v>-1</v>
      </c>
      <c r="J3848">
        <v>0</v>
      </c>
      <c r="K3848">
        <v>8.0648669999999996</v>
      </c>
      <c r="L3848">
        <v>-5.0515999999999998E-2</v>
      </c>
      <c r="M3848">
        <v>-7.3028729999999999</v>
      </c>
      <c r="N3848">
        <v>-138.40534700000001</v>
      </c>
      <c r="O3848">
        <v>-1.566505</v>
      </c>
      <c r="P3848">
        <v>-7.4100089999999996</v>
      </c>
      <c r="Q3848">
        <v>-138.383926</v>
      </c>
      <c r="R3848">
        <v>-1.572506</v>
      </c>
      <c r="S3848">
        <v>10.925618999999999</v>
      </c>
      <c r="T3848">
        <v>6.0010000000000003E-3</v>
      </c>
    </row>
    <row r="3849" spans="1:20" x14ac:dyDescent="0.25">
      <c r="A3849">
        <v>3847</v>
      </c>
      <c r="B3849">
        <v>3</v>
      </c>
      <c r="C3849">
        <v>-1</v>
      </c>
      <c r="D3849" t="s">
        <v>115</v>
      </c>
      <c r="E3849" t="s">
        <v>202</v>
      </c>
      <c r="F3849">
        <v>3.6202999999999999E-2</v>
      </c>
      <c r="G3849">
        <v>-1</v>
      </c>
      <c r="H3849">
        <v>303.822</v>
      </c>
      <c r="I3849">
        <v>-1</v>
      </c>
      <c r="J3849">
        <v>0</v>
      </c>
      <c r="K3849">
        <v>8.0648400000000002</v>
      </c>
      <c r="L3849">
        <v>4.8397000000000003E-2</v>
      </c>
      <c r="M3849">
        <v>-7.4274870000000002</v>
      </c>
      <c r="N3849">
        <v>-139.09997999999999</v>
      </c>
      <c r="O3849">
        <v>-1.5758350000000001</v>
      </c>
      <c r="P3849">
        <v>-7.4113319999999998</v>
      </c>
      <c r="Q3849">
        <v>-139.10972599999999</v>
      </c>
      <c r="R3849">
        <v>-1.572109</v>
      </c>
      <c r="S3849">
        <v>1.886673</v>
      </c>
      <c r="T3849">
        <v>3.7269999999999998E-3</v>
      </c>
    </row>
    <row r="3850" spans="1:20" x14ac:dyDescent="0.25">
      <c r="A3850">
        <v>3848</v>
      </c>
      <c r="B3850">
        <v>3</v>
      </c>
      <c r="C3850">
        <v>-1</v>
      </c>
      <c r="D3850" t="s">
        <v>115</v>
      </c>
      <c r="E3850" t="s">
        <v>202</v>
      </c>
      <c r="F3850">
        <v>5.1221000000000003E-2</v>
      </c>
      <c r="G3850">
        <v>-1</v>
      </c>
      <c r="H3850">
        <v>380.714</v>
      </c>
      <c r="I3850">
        <v>-1</v>
      </c>
      <c r="J3850">
        <v>0</v>
      </c>
      <c r="K3850">
        <v>8.0647760000000002</v>
      </c>
      <c r="L3850">
        <v>-4.9272999999999997E-2</v>
      </c>
      <c r="M3850">
        <v>-7.3328670000000002</v>
      </c>
      <c r="N3850">
        <v>-139.89868100000001</v>
      </c>
      <c r="O3850">
        <v>-1.5673999999999999</v>
      </c>
      <c r="P3850">
        <v>-7.4123580000000002</v>
      </c>
      <c r="Q3850">
        <v>-139.83554100000001</v>
      </c>
      <c r="R3850">
        <v>-1.5726560000000001</v>
      </c>
      <c r="S3850">
        <v>10.151608</v>
      </c>
      <c r="T3850">
        <v>5.2560000000000003E-3</v>
      </c>
    </row>
    <row r="3851" spans="1:20" x14ac:dyDescent="0.25">
      <c r="A3851">
        <v>3849</v>
      </c>
      <c r="B3851">
        <v>3</v>
      </c>
      <c r="C3851">
        <v>-1</v>
      </c>
      <c r="D3851" t="s">
        <v>115</v>
      </c>
      <c r="E3851" t="s">
        <v>202</v>
      </c>
      <c r="F3851">
        <v>0.11051800000000001</v>
      </c>
      <c r="G3851">
        <v>-1</v>
      </c>
      <c r="H3851">
        <v>1266.2919999999999</v>
      </c>
      <c r="I3851">
        <v>-1</v>
      </c>
      <c r="J3851">
        <v>0</v>
      </c>
      <c r="K3851">
        <v>8.0647319999999993</v>
      </c>
      <c r="L3851">
        <v>4.8633999999999997E-2</v>
      </c>
      <c r="M3851">
        <v>-7.4220730000000001</v>
      </c>
      <c r="N3851">
        <v>-140.58811</v>
      </c>
      <c r="O3851">
        <v>-1.5685849999999999</v>
      </c>
      <c r="P3851">
        <v>-7.4137430000000002</v>
      </c>
      <c r="Q3851">
        <v>-140.56134</v>
      </c>
      <c r="R3851">
        <v>-1.572214</v>
      </c>
      <c r="S3851">
        <v>2.8035399999999999</v>
      </c>
      <c r="T3851">
        <v>3.6289999999999998E-3</v>
      </c>
    </row>
    <row r="3852" spans="1:20" x14ac:dyDescent="0.25">
      <c r="A3852">
        <v>3850</v>
      </c>
      <c r="B3852">
        <v>3</v>
      </c>
      <c r="C3852">
        <v>-1</v>
      </c>
      <c r="D3852" t="s">
        <v>115</v>
      </c>
      <c r="E3852" t="s">
        <v>202</v>
      </c>
      <c r="F3852">
        <v>9.8150000000000008E-3</v>
      </c>
      <c r="G3852">
        <v>-1</v>
      </c>
      <c r="H3852">
        <v>285.56400000000002</v>
      </c>
      <c r="I3852">
        <v>-1</v>
      </c>
      <c r="J3852">
        <v>0</v>
      </c>
      <c r="K3852">
        <v>8.0647199999999994</v>
      </c>
      <c r="L3852">
        <v>-5.0296E-2</v>
      </c>
      <c r="M3852">
        <v>-7.4346360000000002</v>
      </c>
      <c r="N3852">
        <v>-141.27487099999999</v>
      </c>
      <c r="O3852">
        <v>-1.5744450000000001</v>
      </c>
      <c r="P3852">
        <v>-7.4148769999999997</v>
      </c>
      <c r="Q3852">
        <v>-141.28713999999999</v>
      </c>
      <c r="R3852">
        <v>-1.572786</v>
      </c>
      <c r="S3852">
        <v>2.3258359999999998</v>
      </c>
      <c r="T3852">
        <v>1.6590000000000001E-3</v>
      </c>
    </row>
    <row r="3853" spans="1:20" x14ac:dyDescent="0.25">
      <c r="A3853">
        <v>3851</v>
      </c>
      <c r="B3853">
        <v>3</v>
      </c>
      <c r="C3853">
        <v>-1</v>
      </c>
      <c r="D3853" t="s">
        <v>115</v>
      </c>
      <c r="E3853" t="s">
        <v>202</v>
      </c>
      <c r="F3853">
        <v>4.6082999999999999E-2</v>
      </c>
      <c r="G3853">
        <v>-1</v>
      </c>
      <c r="H3853">
        <v>391.65600000000001</v>
      </c>
      <c r="I3853">
        <v>-1</v>
      </c>
      <c r="J3853">
        <v>0</v>
      </c>
      <c r="K3853">
        <v>8.064743</v>
      </c>
      <c r="L3853">
        <v>-5.0362999999999998E-2</v>
      </c>
      <c r="M3853">
        <v>-7.4584149999999996</v>
      </c>
      <c r="N3853">
        <v>-142.23625000000001</v>
      </c>
      <c r="O3853">
        <v>-1.5782799999999999</v>
      </c>
      <c r="P3853">
        <v>-7.4167079999999999</v>
      </c>
      <c r="Q3853">
        <v>-142.25486799999999</v>
      </c>
      <c r="R3853">
        <v>-1.5729029999999999</v>
      </c>
      <c r="S3853">
        <v>4.5673880000000002</v>
      </c>
      <c r="T3853">
        <v>5.3769999999999998E-3</v>
      </c>
    </row>
    <row r="3854" spans="1:20" x14ac:dyDescent="0.25">
      <c r="A3854">
        <v>3852</v>
      </c>
      <c r="B3854">
        <v>3</v>
      </c>
      <c r="C3854">
        <v>-1</v>
      </c>
      <c r="D3854" t="s">
        <v>115</v>
      </c>
      <c r="E3854" t="s">
        <v>202</v>
      </c>
      <c r="F3854">
        <v>8.8357000000000005E-2</v>
      </c>
      <c r="G3854">
        <v>-1</v>
      </c>
      <c r="H3854">
        <v>537.976</v>
      </c>
      <c r="I3854">
        <v>-1</v>
      </c>
      <c r="J3854">
        <v>0</v>
      </c>
      <c r="K3854">
        <v>8.0647749999999991</v>
      </c>
      <c r="L3854">
        <v>4.8820000000000002E-2</v>
      </c>
      <c r="M3854">
        <v>-7.3997580000000003</v>
      </c>
      <c r="N3854">
        <v>-142.975436</v>
      </c>
      <c r="O3854">
        <v>-1.5734300000000001</v>
      </c>
      <c r="P3854">
        <v>-7.4182639999999997</v>
      </c>
      <c r="Q3854">
        <v>-142.98066700000001</v>
      </c>
      <c r="R3854">
        <v>-1.572454</v>
      </c>
      <c r="S3854">
        <v>1.923062</v>
      </c>
      <c r="T3854">
        <v>9.7499999999999996E-4</v>
      </c>
    </row>
    <row r="3855" spans="1:20" x14ac:dyDescent="0.25">
      <c r="A3855">
        <v>3853</v>
      </c>
      <c r="B3855">
        <v>3</v>
      </c>
      <c r="C3855">
        <v>-1</v>
      </c>
      <c r="D3855" t="s">
        <v>115</v>
      </c>
      <c r="E3855" t="s">
        <v>202</v>
      </c>
      <c r="F3855">
        <v>0.22336500000000001</v>
      </c>
      <c r="G3855">
        <v>-1</v>
      </c>
      <c r="H3855">
        <v>426.00599999999997</v>
      </c>
      <c r="I3855">
        <v>-1</v>
      </c>
      <c r="J3855">
        <v>0</v>
      </c>
      <c r="K3855">
        <v>8.0647979999999997</v>
      </c>
      <c r="L3855">
        <v>-5.0063999999999997E-2</v>
      </c>
      <c r="M3855">
        <v>-7.5327570000000001</v>
      </c>
      <c r="N3855">
        <v>-143.66904700000001</v>
      </c>
      <c r="O3855">
        <v>-1.586176</v>
      </c>
      <c r="P3855">
        <v>-7.4195070000000003</v>
      </c>
      <c r="Q3855">
        <v>-143.706467</v>
      </c>
      <c r="R3855">
        <v>-1.572973</v>
      </c>
      <c r="S3855">
        <v>11.927289</v>
      </c>
      <c r="T3855">
        <v>1.3202E-2</v>
      </c>
    </row>
    <row r="3856" spans="1:20" x14ac:dyDescent="0.25">
      <c r="A3856">
        <v>3854</v>
      </c>
      <c r="B3856">
        <v>3</v>
      </c>
      <c r="C3856">
        <v>-1</v>
      </c>
      <c r="D3856" t="s">
        <v>115</v>
      </c>
      <c r="E3856" t="s">
        <v>202</v>
      </c>
      <c r="F3856">
        <v>2.6893E-2</v>
      </c>
      <c r="G3856">
        <v>-1</v>
      </c>
      <c r="H3856">
        <v>342.95</v>
      </c>
      <c r="I3856">
        <v>-1</v>
      </c>
      <c r="J3856">
        <v>0</v>
      </c>
      <c r="K3856">
        <v>8.0647880000000001</v>
      </c>
      <c r="L3856">
        <v>4.8569000000000001E-2</v>
      </c>
      <c r="M3856">
        <v>-7.3738109999999999</v>
      </c>
      <c r="N3856">
        <v>-144.47886399999999</v>
      </c>
      <c r="O3856">
        <v>-1.5726420000000001</v>
      </c>
      <c r="P3856">
        <v>-7.4211479999999996</v>
      </c>
      <c r="Q3856">
        <v>-144.432266</v>
      </c>
      <c r="R3856">
        <v>-1.5725480000000001</v>
      </c>
      <c r="S3856">
        <v>6.6424320000000003</v>
      </c>
      <c r="T3856">
        <v>9.3999999999999994E-5</v>
      </c>
    </row>
    <row r="3857" spans="1:20" x14ac:dyDescent="0.25">
      <c r="A3857">
        <v>3855</v>
      </c>
      <c r="B3857">
        <v>3</v>
      </c>
      <c r="C3857">
        <v>-1</v>
      </c>
      <c r="D3857" t="s">
        <v>115</v>
      </c>
      <c r="E3857" t="s">
        <v>202</v>
      </c>
      <c r="F3857">
        <v>9.3104000000000006E-2</v>
      </c>
      <c r="G3857">
        <v>-1</v>
      </c>
      <c r="H3857">
        <v>366.49</v>
      </c>
      <c r="I3857">
        <v>-1</v>
      </c>
      <c r="J3857">
        <v>0</v>
      </c>
      <c r="K3857">
        <v>8.0647699999999993</v>
      </c>
      <c r="L3857">
        <v>4.8634999999999998E-2</v>
      </c>
      <c r="M3857">
        <v>-7.578894</v>
      </c>
      <c r="N3857">
        <v>-145.306276</v>
      </c>
      <c r="O3857">
        <v>-1.5803450000000001</v>
      </c>
      <c r="P3857">
        <v>-7.4231449999999999</v>
      </c>
      <c r="Q3857">
        <v>-145.40000900000001</v>
      </c>
      <c r="R3857">
        <v>-1.5726059999999999</v>
      </c>
      <c r="S3857">
        <v>18.177924999999998</v>
      </c>
      <c r="T3857">
        <v>7.7390000000000002E-3</v>
      </c>
    </row>
    <row r="3858" spans="1:20" x14ac:dyDescent="0.25">
      <c r="A3858">
        <v>3856</v>
      </c>
      <c r="B3858">
        <v>3</v>
      </c>
      <c r="C3858">
        <v>-1</v>
      </c>
      <c r="D3858" t="s">
        <v>115</v>
      </c>
      <c r="E3858" t="s">
        <v>202</v>
      </c>
      <c r="F3858">
        <v>1.8166000000000002E-2</v>
      </c>
      <c r="G3858">
        <v>-1</v>
      </c>
      <c r="H3858">
        <v>350.56400000000002</v>
      </c>
      <c r="I3858">
        <v>-1</v>
      </c>
      <c r="J3858">
        <v>0</v>
      </c>
      <c r="K3858">
        <v>8.0647610000000007</v>
      </c>
      <c r="L3858">
        <v>-4.9221000000000001E-2</v>
      </c>
      <c r="M3858">
        <v>-7.5036529999999999</v>
      </c>
      <c r="N3858">
        <v>-146.089192</v>
      </c>
      <c r="O3858">
        <v>-1.574473</v>
      </c>
      <c r="P3858">
        <v>-7.424525</v>
      </c>
      <c r="Q3858">
        <v>-146.125809</v>
      </c>
      <c r="R3858">
        <v>-1.573143</v>
      </c>
      <c r="S3858">
        <v>8.7190110000000001</v>
      </c>
      <c r="T3858">
        <v>1.33E-3</v>
      </c>
    </row>
    <row r="3859" spans="1:20" x14ac:dyDescent="0.25">
      <c r="A3859">
        <v>3857</v>
      </c>
      <c r="B3859">
        <v>3</v>
      </c>
      <c r="C3859">
        <v>-1</v>
      </c>
      <c r="D3859" t="s">
        <v>115</v>
      </c>
      <c r="E3859" t="s">
        <v>202</v>
      </c>
      <c r="F3859">
        <v>0.173516</v>
      </c>
      <c r="G3859">
        <v>-1</v>
      </c>
      <c r="H3859">
        <v>316.83</v>
      </c>
      <c r="I3859">
        <v>-1</v>
      </c>
      <c r="J3859">
        <v>0</v>
      </c>
      <c r="K3859">
        <v>8.0647529999999996</v>
      </c>
      <c r="L3859">
        <v>4.9098000000000003E-2</v>
      </c>
      <c r="M3859">
        <v>-7.2979060000000002</v>
      </c>
      <c r="N3859">
        <v>-146.96084099999999</v>
      </c>
      <c r="O3859">
        <v>-1.5696030000000001</v>
      </c>
      <c r="P3859">
        <v>-7.4261809999999997</v>
      </c>
      <c r="Q3859">
        <v>-146.851608</v>
      </c>
      <c r="R3859">
        <v>-1.5726309999999999</v>
      </c>
      <c r="S3859">
        <v>16.848185999999998</v>
      </c>
      <c r="T3859">
        <v>3.0279999999999999E-3</v>
      </c>
    </row>
    <row r="3860" spans="1:20" x14ac:dyDescent="0.25">
      <c r="A3860">
        <v>3858</v>
      </c>
      <c r="B3860">
        <v>3</v>
      </c>
      <c r="C3860">
        <v>-1</v>
      </c>
      <c r="D3860" t="s">
        <v>115</v>
      </c>
      <c r="E3860" t="s">
        <v>202</v>
      </c>
      <c r="F3860">
        <v>0.129357</v>
      </c>
      <c r="G3860">
        <v>-1</v>
      </c>
      <c r="H3860">
        <v>409.62200000000001</v>
      </c>
      <c r="I3860">
        <v>-1</v>
      </c>
      <c r="J3860">
        <v>0</v>
      </c>
      <c r="K3860">
        <v>8.0647629999999992</v>
      </c>
      <c r="L3860">
        <v>-5.0137000000000001E-2</v>
      </c>
      <c r="M3860">
        <v>-7.6208929999999997</v>
      </c>
      <c r="N3860">
        <v>-147.485252</v>
      </c>
      <c r="O3860">
        <v>-1.580489</v>
      </c>
      <c r="P3860">
        <v>-7.4275849999999997</v>
      </c>
      <c r="Q3860">
        <v>-147.57740799999999</v>
      </c>
      <c r="R3860">
        <v>-1.573169</v>
      </c>
      <c r="S3860">
        <v>21.415087</v>
      </c>
      <c r="T3860">
        <v>7.319E-3</v>
      </c>
    </row>
    <row r="3861" spans="1:20" x14ac:dyDescent="0.25">
      <c r="A3861">
        <v>3859</v>
      </c>
      <c r="B3861">
        <v>3</v>
      </c>
      <c r="C3861">
        <v>-1</v>
      </c>
      <c r="D3861" t="s">
        <v>228</v>
      </c>
      <c r="E3861" t="s">
        <v>202</v>
      </c>
      <c r="F3861">
        <v>5.4244000000000001E-2</v>
      </c>
      <c r="G3861">
        <v>-1</v>
      </c>
      <c r="H3861">
        <v>334.50200000000001</v>
      </c>
      <c r="I3861">
        <v>-1</v>
      </c>
      <c r="J3861">
        <v>0</v>
      </c>
      <c r="K3861">
        <v>8.0647559999999991</v>
      </c>
      <c r="L3861">
        <v>4.9409000000000002E-2</v>
      </c>
      <c r="M3861">
        <v>-7.5992639999999998</v>
      </c>
      <c r="N3861">
        <v>-148.13269099999999</v>
      </c>
      <c r="O3861">
        <v>-1.572697</v>
      </c>
      <c r="P3861">
        <v>-7.4293170000000002</v>
      </c>
      <c r="Q3861">
        <v>-148.30320699999999</v>
      </c>
      <c r="R3861">
        <v>-1.572702</v>
      </c>
      <c r="S3861">
        <v>24.074361</v>
      </c>
      <c r="T3861">
        <v>5.0000000000000004E-6</v>
      </c>
    </row>
    <row r="3862" spans="1:20" x14ac:dyDescent="0.25">
      <c r="A3862">
        <v>3860</v>
      </c>
      <c r="B3862">
        <v>3</v>
      </c>
      <c r="C3862">
        <v>-1</v>
      </c>
      <c r="D3862" t="s">
        <v>228</v>
      </c>
      <c r="E3862" t="s">
        <v>202</v>
      </c>
      <c r="F3862">
        <v>0.49115199999999998</v>
      </c>
      <c r="G3862">
        <v>-1</v>
      </c>
      <c r="H3862">
        <v>233.66900000000001</v>
      </c>
      <c r="I3862">
        <v>-1</v>
      </c>
      <c r="J3862">
        <v>0</v>
      </c>
      <c r="K3862">
        <v>8.0647660000000005</v>
      </c>
      <c r="L3862">
        <v>4.8936E-2</v>
      </c>
      <c r="M3862">
        <v>-7.3584959999999997</v>
      </c>
      <c r="N3862">
        <v>-149.319413</v>
      </c>
      <c r="O3862">
        <v>-1.5744940000000001</v>
      </c>
      <c r="P3862">
        <v>-7.4314359999999997</v>
      </c>
      <c r="Q3862">
        <v>-149.27095</v>
      </c>
      <c r="R3862">
        <v>-1.57273</v>
      </c>
      <c r="S3862">
        <v>8.7572150000000004</v>
      </c>
      <c r="T3862">
        <v>1.7639999999999999E-3</v>
      </c>
    </row>
    <row r="3863" spans="1:20" x14ac:dyDescent="0.25">
      <c r="A3863">
        <v>3861</v>
      </c>
      <c r="B3863">
        <v>3</v>
      </c>
      <c r="C3863">
        <v>-1</v>
      </c>
      <c r="D3863" t="s">
        <v>228</v>
      </c>
      <c r="E3863" t="s">
        <v>202</v>
      </c>
      <c r="F3863">
        <v>3.9163000000000003E-2</v>
      </c>
      <c r="G3863">
        <v>-1</v>
      </c>
      <c r="H3863">
        <v>328.584</v>
      </c>
      <c r="I3863">
        <v>-1</v>
      </c>
      <c r="J3863">
        <v>0</v>
      </c>
      <c r="K3863">
        <v>8.0647859999999998</v>
      </c>
      <c r="L3863">
        <v>-4.9017999999999999E-2</v>
      </c>
      <c r="M3863">
        <v>-7.3660379999999996</v>
      </c>
      <c r="N3863">
        <v>-149.97844499999999</v>
      </c>
      <c r="O3863">
        <v>-1.5782860000000001</v>
      </c>
      <c r="P3863">
        <v>-7.4328539999999998</v>
      </c>
      <c r="Q3863">
        <v>-149.99674999999999</v>
      </c>
      <c r="R3863">
        <v>-1.573223</v>
      </c>
      <c r="S3863">
        <v>6.9277930000000003</v>
      </c>
      <c r="T3863">
        <v>5.0629999999999998E-3</v>
      </c>
    </row>
    <row r="3864" spans="1:20" x14ac:dyDescent="0.25">
      <c r="A3864">
        <v>3862</v>
      </c>
      <c r="B3864">
        <v>3</v>
      </c>
      <c r="C3864">
        <v>-1</v>
      </c>
      <c r="D3864" t="s">
        <v>228</v>
      </c>
      <c r="E3864" t="s">
        <v>202</v>
      </c>
      <c r="F3864">
        <v>0.11279400000000001</v>
      </c>
      <c r="G3864">
        <v>-1</v>
      </c>
      <c r="H3864">
        <v>257.64400000000001</v>
      </c>
      <c r="I3864">
        <v>-1</v>
      </c>
      <c r="J3864">
        <v>0</v>
      </c>
      <c r="K3864">
        <v>8.0647800000000007</v>
      </c>
      <c r="L3864">
        <v>4.8781999999999999E-2</v>
      </c>
      <c r="M3864">
        <v>-7.2047400000000001</v>
      </c>
      <c r="N3864">
        <v>-150.96698000000001</v>
      </c>
      <c r="O3864">
        <v>-1.5705229999999999</v>
      </c>
      <c r="P3864">
        <v>-7.4346319999999997</v>
      </c>
      <c r="Q3864">
        <v>-150.72254899999999</v>
      </c>
      <c r="R3864">
        <v>-1.5727599999999999</v>
      </c>
      <c r="S3864">
        <v>33.555408</v>
      </c>
      <c r="T3864">
        <v>2.2369999999999998E-3</v>
      </c>
    </row>
    <row r="3865" spans="1:20" x14ac:dyDescent="0.25">
      <c r="A3865">
        <v>3863</v>
      </c>
      <c r="B3865">
        <v>3</v>
      </c>
      <c r="C3865">
        <v>-1</v>
      </c>
      <c r="D3865" t="s">
        <v>228</v>
      </c>
      <c r="E3865" t="s">
        <v>202</v>
      </c>
      <c r="F3865">
        <v>0.13675300000000001</v>
      </c>
      <c r="G3865">
        <v>-1</v>
      </c>
      <c r="H3865">
        <v>473.815</v>
      </c>
      <c r="I3865">
        <v>-1</v>
      </c>
      <c r="J3865">
        <v>0</v>
      </c>
      <c r="K3865">
        <v>8.0647780000000004</v>
      </c>
      <c r="L3865">
        <v>-4.9051999999999998E-2</v>
      </c>
      <c r="M3865">
        <v>-7.5110640000000002</v>
      </c>
      <c r="N3865">
        <v>-151.33761100000001</v>
      </c>
      <c r="O3865">
        <v>-1.575442</v>
      </c>
      <c r="P3865">
        <v>-7.4360790000000003</v>
      </c>
      <c r="Q3865">
        <v>-151.44834900000001</v>
      </c>
      <c r="R3865">
        <v>-1.573259</v>
      </c>
      <c r="S3865">
        <v>13.373702</v>
      </c>
      <c r="T3865">
        <v>2.183E-3</v>
      </c>
    </row>
    <row r="3866" spans="1:20" x14ac:dyDescent="0.25">
      <c r="A3866">
        <v>3864</v>
      </c>
      <c r="B3866">
        <v>3</v>
      </c>
      <c r="C3866">
        <v>-1</v>
      </c>
      <c r="D3866" t="s">
        <v>228</v>
      </c>
      <c r="E3866" t="s">
        <v>202</v>
      </c>
      <c r="F3866">
        <v>7.3604000000000003E-2</v>
      </c>
      <c r="G3866">
        <v>-1</v>
      </c>
      <c r="H3866">
        <v>286.625</v>
      </c>
      <c r="I3866">
        <v>-1</v>
      </c>
      <c r="J3866">
        <v>0</v>
      </c>
      <c r="K3866">
        <v>8.0647680000000008</v>
      </c>
      <c r="L3866">
        <v>4.9000000000000002E-2</v>
      </c>
      <c r="M3866">
        <v>-7.4408050000000001</v>
      </c>
      <c r="N3866">
        <v>-152.16613000000001</v>
      </c>
      <c r="O3866">
        <v>-1.5732219999999999</v>
      </c>
      <c r="P3866">
        <v>-7.4378539999999997</v>
      </c>
      <c r="Q3866">
        <v>-152.174149</v>
      </c>
      <c r="R3866">
        <v>-1.5727709999999999</v>
      </c>
      <c r="S3866">
        <v>0.85440400000000005</v>
      </c>
      <c r="T3866">
        <v>4.5100000000000001E-4</v>
      </c>
    </row>
    <row r="3867" spans="1:20" x14ac:dyDescent="0.25">
      <c r="A3867">
        <v>3865</v>
      </c>
      <c r="B3867">
        <v>3</v>
      </c>
      <c r="C3867">
        <v>-1</v>
      </c>
      <c r="D3867" t="s">
        <v>228</v>
      </c>
      <c r="E3867" t="s">
        <v>202</v>
      </c>
      <c r="F3867">
        <v>3.2753999999999998E-2</v>
      </c>
      <c r="G3867">
        <v>-1</v>
      </c>
      <c r="H3867">
        <v>897.13</v>
      </c>
      <c r="I3867">
        <v>-1</v>
      </c>
      <c r="J3867">
        <v>0</v>
      </c>
      <c r="K3867">
        <v>8.0647640000000003</v>
      </c>
      <c r="L3867">
        <v>4.9730999999999997E-2</v>
      </c>
      <c r="M3867">
        <v>-7.4316329999999997</v>
      </c>
      <c r="N3867">
        <v>-153.237765</v>
      </c>
      <c r="O3867">
        <v>-1.5664070000000001</v>
      </c>
      <c r="P3867">
        <v>-7.4399850000000001</v>
      </c>
      <c r="Q3867">
        <v>-153.141876</v>
      </c>
      <c r="R3867">
        <v>-1.572756</v>
      </c>
      <c r="S3867">
        <v>9.6251759999999997</v>
      </c>
      <c r="T3867">
        <v>6.3489999999999996E-3</v>
      </c>
    </row>
    <row r="3868" spans="1:20" x14ac:dyDescent="0.25">
      <c r="A3868">
        <v>3866</v>
      </c>
      <c r="B3868">
        <v>3</v>
      </c>
      <c r="C3868">
        <v>-1</v>
      </c>
      <c r="D3868" t="s">
        <v>228</v>
      </c>
      <c r="E3868" t="s">
        <v>202</v>
      </c>
      <c r="F3868">
        <v>4.3221999999999997E-2</v>
      </c>
      <c r="G3868">
        <v>-1</v>
      </c>
      <c r="H3868">
        <v>307.63499999999999</v>
      </c>
      <c r="I3868">
        <v>-1</v>
      </c>
      <c r="J3868">
        <v>0</v>
      </c>
      <c r="K3868">
        <v>8.0647690000000001</v>
      </c>
      <c r="L3868">
        <v>-4.8696000000000003E-2</v>
      </c>
      <c r="M3868">
        <v>-7.4248079999999996</v>
      </c>
      <c r="N3868">
        <v>-153.95244</v>
      </c>
      <c r="O3868">
        <v>-1.5691459999999999</v>
      </c>
      <c r="P3868">
        <v>-7.4413669999999996</v>
      </c>
      <c r="Q3868">
        <v>-153.86767599999999</v>
      </c>
      <c r="R3868">
        <v>-1.5731999999999999</v>
      </c>
      <c r="S3868">
        <v>8.6366739999999993</v>
      </c>
      <c r="T3868">
        <v>4.0540000000000003E-3</v>
      </c>
    </row>
    <row r="3869" spans="1:20" x14ac:dyDescent="0.25">
      <c r="A3869">
        <v>3867</v>
      </c>
      <c r="B3869">
        <v>3</v>
      </c>
      <c r="C3869">
        <v>-1</v>
      </c>
      <c r="D3869" t="s">
        <v>228</v>
      </c>
      <c r="E3869" t="s">
        <v>202</v>
      </c>
      <c r="F3869">
        <v>7.3488999999999999E-2</v>
      </c>
      <c r="G3869">
        <v>-1</v>
      </c>
      <c r="H3869">
        <v>438.63400000000001</v>
      </c>
      <c r="I3869">
        <v>-1</v>
      </c>
      <c r="J3869">
        <v>0</v>
      </c>
      <c r="K3869">
        <v>8.0647629999999992</v>
      </c>
      <c r="L3869">
        <v>4.9078999999999998E-2</v>
      </c>
      <c r="M3869">
        <v>-7.4079980000000001</v>
      </c>
      <c r="N3869">
        <v>-154.54139799999999</v>
      </c>
      <c r="O3869">
        <v>-1.5794729999999999</v>
      </c>
      <c r="P3869">
        <v>-7.4430870000000002</v>
      </c>
      <c r="Q3869">
        <v>-154.59347500000001</v>
      </c>
      <c r="R3869">
        <v>-1.5726960000000001</v>
      </c>
      <c r="S3869">
        <v>6.2795860000000001</v>
      </c>
      <c r="T3869">
        <v>6.777E-3</v>
      </c>
    </row>
    <row r="3870" spans="1:20" x14ac:dyDescent="0.25">
      <c r="A3870">
        <v>3868</v>
      </c>
      <c r="B3870">
        <v>3</v>
      </c>
      <c r="C3870">
        <v>-1</v>
      </c>
      <c r="D3870" t="s">
        <v>228</v>
      </c>
      <c r="E3870" t="s">
        <v>202</v>
      </c>
      <c r="F3870">
        <v>1.3192000000000001E-2</v>
      </c>
      <c r="G3870">
        <v>-1</v>
      </c>
      <c r="H3870">
        <v>325.84300000000002</v>
      </c>
      <c r="I3870">
        <v>-1</v>
      </c>
      <c r="J3870">
        <v>0</v>
      </c>
      <c r="K3870">
        <v>8.0647760000000002</v>
      </c>
      <c r="L3870">
        <v>-4.9708000000000002E-2</v>
      </c>
      <c r="M3870">
        <v>-7.494669</v>
      </c>
      <c r="N3870">
        <v>-155.29402999999999</v>
      </c>
      <c r="O3870">
        <v>-1.5769930000000001</v>
      </c>
      <c r="P3870">
        <v>-7.4444939999999997</v>
      </c>
      <c r="Q3870">
        <v>-155.31929</v>
      </c>
      <c r="R3870">
        <v>-1.573199</v>
      </c>
      <c r="S3870">
        <v>5.6174460000000002</v>
      </c>
      <c r="T3870">
        <v>3.7940000000000001E-3</v>
      </c>
    </row>
    <row r="3871" spans="1:20" x14ac:dyDescent="0.25">
      <c r="A3871">
        <v>3869</v>
      </c>
      <c r="B3871">
        <v>3</v>
      </c>
      <c r="C3871">
        <v>-1</v>
      </c>
      <c r="D3871" t="s">
        <v>228</v>
      </c>
      <c r="E3871" t="s">
        <v>202</v>
      </c>
      <c r="F3871">
        <v>8.6507000000000001E-2</v>
      </c>
      <c r="G3871">
        <v>-1</v>
      </c>
      <c r="H3871">
        <v>380.28100000000001</v>
      </c>
      <c r="I3871">
        <v>-1</v>
      </c>
      <c r="J3871">
        <v>0</v>
      </c>
      <c r="K3871">
        <v>8.0647680000000008</v>
      </c>
      <c r="L3871">
        <v>-5.0205E-2</v>
      </c>
      <c r="M3871">
        <v>-7.38842</v>
      </c>
      <c r="N3871">
        <v>-156.36008100000001</v>
      </c>
      <c r="O3871">
        <v>-1.57708</v>
      </c>
      <c r="P3871">
        <v>-7.4466739999999998</v>
      </c>
      <c r="Q3871">
        <v>-156.28701799999999</v>
      </c>
      <c r="R3871">
        <v>-1.5732710000000001</v>
      </c>
      <c r="S3871">
        <v>9.3443649999999998</v>
      </c>
      <c r="T3871">
        <v>3.81E-3</v>
      </c>
    </row>
    <row r="3872" spans="1:20" x14ac:dyDescent="0.25">
      <c r="A3872">
        <v>3870</v>
      </c>
      <c r="B3872">
        <v>3</v>
      </c>
      <c r="C3872">
        <v>-1</v>
      </c>
      <c r="D3872" t="s">
        <v>228</v>
      </c>
      <c r="E3872" t="s">
        <v>202</v>
      </c>
      <c r="F3872">
        <v>0.16819400000000001</v>
      </c>
      <c r="G3872">
        <v>-1</v>
      </c>
      <c r="H3872">
        <v>264.08699999999999</v>
      </c>
      <c r="I3872">
        <v>-1</v>
      </c>
      <c r="J3872">
        <v>0</v>
      </c>
      <c r="K3872">
        <v>8.0647330000000004</v>
      </c>
      <c r="L3872">
        <v>5.2217E-2</v>
      </c>
      <c r="M3872">
        <v>-7.3643400000000003</v>
      </c>
      <c r="N3872">
        <v>-156.99453099999999</v>
      </c>
      <c r="O3872">
        <v>-1.580527</v>
      </c>
      <c r="P3872">
        <v>-7.4482309999999998</v>
      </c>
      <c r="Q3872">
        <v>-157.01281700000001</v>
      </c>
      <c r="R3872">
        <v>-1.572597</v>
      </c>
      <c r="S3872">
        <v>8.5861300000000007</v>
      </c>
      <c r="T3872">
        <v>7.9299999999999995E-3</v>
      </c>
    </row>
    <row r="3873" spans="1:20" x14ac:dyDescent="0.25">
      <c r="A3873">
        <v>3871</v>
      </c>
      <c r="B3873">
        <v>3</v>
      </c>
      <c r="C3873">
        <v>-1</v>
      </c>
      <c r="D3873" t="s">
        <v>228</v>
      </c>
      <c r="E3873" t="s">
        <v>202</v>
      </c>
      <c r="F3873">
        <v>1.1287E-2</v>
      </c>
      <c r="G3873">
        <v>-1</v>
      </c>
      <c r="H3873">
        <v>246.27799999999999</v>
      </c>
      <c r="I3873">
        <v>-1</v>
      </c>
      <c r="J3873">
        <v>0</v>
      </c>
      <c r="K3873">
        <v>8.0647749999999991</v>
      </c>
      <c r="L3873">
        <v>-4.6587999999999997E-2</v>
      </c>
      <c r="M3873">
        <v>-7.4273769999999999</v>
      </c>
      <c r="N3873">
        <v>-157.75860599999999</v>
      </c>
      <c r="O3873">
        <v>-1.5731580000000001</v>
      </c>
      <c r="P3873">
        <v>-7.449255</v>
      </c>
      <c r="Q3873">
        <v>-157.738617</v>
      </c>
      <c r="R3873">
        <v>-1.57283</v>
      </c>
      <c r="S3873">
        <v>2.9634459999999998</v>
      </c>
      <c r="T3873">
        <v>3.28E-4</v>
      </c>
    </row>
    <row r="3874" spans="1:20" x14ac:dyDescent="0.25">
      <c r="A3874">
        <v>3872</v>
      </c>
      <c r="B3874">
        <v>3</v>
      </c>
      <c r="C3874">
        <v>-1</v>
      </c>
      <c r="D3874" t="s">
        <v>228</v>
      </c>
      <c r="E3874" t="s">
        <v>202</v>
      </c>
      <c r="F3874">
        <v>0.103209</v>
      </c>
      <c r="G3874">
        <v>-1</v>
      </c>
      <c r="H3874">
        <v>572.53</v>
      </c>
      <c r="I3874">
        <v>-1</v>
      </c>
      <c r="J3874">
        <v>0</v>
      </c>
      <c r="K3874">
        <v>8.0647470000000006</v>
      </c>
      <c r="L3874">
        <v>5.1179000000000002E-2</v>
      </c>
      <c r="M3874">
        <v>-7.627599</v>
      </c>
      <c r="N3874">
        <v>-158.41452699999999</v>
      </c>
      <c r="O3874">
        <v>-1.578247</v>
      </c>
      <c r="P3874">
        <v>-7.4505150000000002</v>
      </c>
      <c r="Q3874">
        <v>-158.464417</v>
      </c>
      <c r="R3874">
        <v>-1.5721529999999999</v>
      </c>
      <c r="S3874">
        <v>18.397825000000001</v>
      </c>
      <c r="T3874">
        <v>6.0939999999999996E-3</v>
      </c>
    </row>
    <row r="3875" spans="1:20" x14ac:dyDescent="0.25">
      <c r="A3875">
        <v>3873</v>
      </c>
      <c r="B3875">
        <v>3</v>
      </c>
      <c r="C3875">
        <v>-1</v>
      </c>
      <c r="D3875" t="s">
        <v>228</v>
      </c>
      <c r="E3875" t="s">
        <v>202</v>
      </c>
      <c r="F3875">
        <v>4.6170999999999997E-2</v>
      </c>
      <c r="G3875">
        <v>-1</v>
      </c>
      <c r="H3875">
        <v>256.73500000000001</v>
      </c>
      <c r="I3875">
        <v>-1</v>
      </c>
      <c r="J3875">
        <v>0</v>
      </c>
      <c r="K3875">
        <v>8.0647610000000007</v>
      </c>
      <c r="L3875">
        <v>5.0647999999999999E-2</v>
      </c>
      <c r="M3875">
        <v>-7.416804</v>
      </c>
      <c r="N3875">
        <v>-159.46042600000001</v>
      </c>
      <c r="O3875">
        <v>-1.573016</v>
      </c>
      <c r="P3875">
        <v>-7.4519000000000002</v>
      </c>
      <c r="Q3875">
        <v>-159.43215900000001</v>
      </c>
      <c r="R3875">
        <v>-1.572006</v>
      </c>
      <c r="S3875">
        <v>4.5064479999999998</v>
      </c>
      <c r="T3875">
        <v>1.01E-3</v>
      </c>
    </row>
    <row r="3876" spans="1:20" x14ac:dyDescent="0.25">
      <c r="A3876">
        <v>3874</v>
      </c>
      <c r="B3876">
        <v>3</v>
      </c>
      <c r="C3876">
        <v>-1</v>
      </c>
      <c r="D3876" t="s">
        <v>228</v>
      </c>
      <c r="E3876" t="s">
        <v>202</v>
      </c>
      <c r="F3876">
        <v>2.2641000000000001E-2</v>
      </c>
      <c r="G3876">
        <v>-1</v>
      </c>
      <c r="H3876">
        <v>278.02600000000001</v>
      </c>
      <c r="I3876">
        <v>-1</v>
      </c>
      <c r="J3876">
        <v>0</v>
      </c>
      <c r="K3876">
        <v>8.0647870000000008</v>
      </c>
      <c r="L3876">
        <v>-4.8250000000000001E-2</v>
      </c>
      <c r="M3876">
        <v>-7.4386289999999997</v>
      </c>
      <c r="N3876">
        <v>-160.17157800000001</v>
      </c>
      <c r="O3876">
        <v>-1.5723940000000001</v>
      </c>
      <c r="P3876">
        <v>-7.4526519999999996</v>
      </c>
      <c r="Q3876">
        <v>-160.15795900000001</v>
      </c>
      <c r="R3876">
        <v>-1.57237</v>
      </c>
      <c r="S3876">
        <v>1.954871</v>
      </c>
      <c r="T3876">
        <v>2.4000000000000001E-5</v>
      </c>
    </row>
    <row r="3877" spans="1:20" x14ac:dyDescent="0.25">
      <c r="A3877">
        <v>3875</v>
      </c>
      <c r="B3877">
        <v>3</v>
      </c>
      <c r="C3877">
        <v>-1</v>
      </c>
      <c r="D3877" t="s">
        <v>228</v>
      </c>
      <c r="E3877" t="s">
        <v>202</v>
      </c>
      <c r="F3877">
        <v>5.0899E-2</v>
      </c>
      <c r="G3877">
        <v>-1</v>
      </c>
      <c r="H3877">
        <v>326.04300000000001</v>
      </c>
      <c r="I3877">
        <v>-1</v>
      </c>
      <c r="J3877">
        <v>0</v>
      </c>
      <c r="K3877">
        <v>8.0647579999999994</v>
      </c>
      <c r="L3877">
        <v>5.0430999999999997E-2</v>
      </c>
      <c r="M3877">
        <v>-7.4198839999999997</v>
      </c>
      <c r="N3877">
        <v>-160.947361</v>
      </c>
      <c r="O3877">
        <v>-1.5660019999999999</v>
      </c>
      <c r="P3877">
        <v>-7.453665</v>
      </c>
      <c r="Q3877">
        <v>-160.883759</v>
      </c>
      <c r="R3877">
        <v>-1.5717719999999999</v>
      </c>
      <c r="S3877">
        <v>7.2016840000000002</v>
      </c>
      <c r="T3877">
        <v>5.77E-3</v>
      </c>
    </row>
    <row r="3878" spans="1:20" x14ac:dyDescent="0.25">
      <c r="A3878">
        <v>3876</v>
      </c>
      <c r="B3878">
        <v>3</v>
      </c>
      <c r="C3878">
        <v>-1</v>
      </c>
      <c r="D3878" t="s">
        <v>228</v>
      </c>
      <c r="E3878" t="s">
        <v>202</v>
      </c>
      <c r="F3878">
        <v>0.126468</v>
      </c>
      <c r="G3878">
        <v>-1</v>
      </c>
      <c r="H3878">
        <v>393.31400000000002</v>
      </c>
      <c r="I3878">
        <v>-1</v>
      </c>
      <c r="J3878">
        <v>0</v>
      </c>
      <c r="K3878">
        <v>8.0647769999999994</v>
      </c>
      <c r="L3878">
        <v>-4.7323999999999998E-2</v>
      </c>
      <c r="M3878">
        <v>-7.3914629999999999</v>
      </c>
      <c r="N3878">
        <v>-161.66269800000001</v>
      </c>
      <c r="O3878">
        <v>-1.58544</v>
      </c>
      <c r="P3878">
        <v>-7.4542869999999999</v>
      </c>
      <c r="Q3878">
        <v>-161.60955799999999</v>
      </c>
      <c r="R3878">
        <v>-1.5721639999999999</v>
      </c>
      <c r="S3878">
        <v>8.2284360000000003</v>
      </c>
      <c r="T3878">
        <v>1.3275E-2</v>
      </c>
    </row>
    <row r="3879" spans="1:20" x14ac:dyDescent="0.25">
      <c r="A3879">
        <v>3877</v>
      </c>
      <c r="B3879">
        <v>3</v>
      </c>
      <c r="C3879">
        <v>-1</v>
      </c>
      <c r="D3879" t="s">
        <v>228</v>
      </c>
      <c r="E3879" t="s">
        <v>202</v>
      </c>
      <c r="F3879">
        <v>1.9942000000000001E-2</v>
      </c>
      <c r="G3879">
        <v>-1</v>
      </c>
      <c r="H3879">
        <v>343.21100000000001</v>
      </c>
      <c r="I3879">
        <v>-1</v>
      </c>
      <c r="J3879">
        <v>0</v>
      </c>
      <c r="K3879">
        <v>8.0578839999999996</v>
      </c>
      <c r="L3879">
        <v>-4.8078000000000003E-2</v>
      </c>
      <c r="M3879">
        <v>-7.4386359999999998</v>
      </c>
      <c r="N3879">
        <v>-162.586885</v>
      </c>
      <c r="O3879">
        <v>-1.576754</v>
      </c>
      <c r="P3879">
        <v>-7.4550400000000003</v>
      </c>
      <c r="Q3879">
        <v>-162.57711800000001</v>
      </c>
      <c r="R3879">
        <v>-1.5719050000000001</v>
      </c>
      <c r="S3879">
        <v>1.90913</v>
      </c>
      <c r="T3879">
        <v>4.849E-3</v>
      </c>
    </row>
    <row r="3880" spans="1:20" x14ac:dyDescent="0.25">
      <c r="A3880">
        <v>3878</v>
      </c>
      <c r="B3880">
        <v>3</v>
      </c>
      <c r="C3880">
        <v>-1</v>
      </c>
      <c r="D3880" t="s">
        <v>228</v>
      </c>
      <c r="E3880" t="s">
        <v>202</v>
      </c>
      <c r="F3880">
        <v>0.150645</v>
      </c>
      <c r="G3880">
        <v>-1</v>
      </c>
      <c r="H3880">
        <v>279.73599999999999</v>
      </c>
      <c r="I3880">
        <v>-1</v>
      </c>
      <c r="J3880">
        <v>0</v>
      </c>
      <c r="K3880">
        <v>8.0098699999999994</v>
      </c>
      <c r="L3880">
        <v>5.1692000000000002E-2</v>
      </c>
      <c r="M3880">
        <v>-7.349564</v>
      </c>
      <c r="N3880">
        <v>-163.40753799999999</v>
      </c>
      <c r="O3880">
        <v>-1.5711109999999999</v>
      </c>
      <c r="P3880">
        <v>-7.455667</v>
      </c>
      <c r="Q3880">
        <v>-163.30032299999999</v>
      </c>
      <c r="R3880">
        <v>-1.5712569999999999</v>
      </c>
      <c r="S3880">
        <v>15.084038</v>
      </c>
      <c r="T3880">
        <v>1.46E-4</v>
      </c>
    </row>
    <row r="3881" spans="1:20" x14ac:dyDescent="0.25">
      <c r="A3881">
        <v>3879</v>
      </c>
      <c r="B3881">
        <v>3</v>
      </c>
      <c r="C3881">
        <v>-1</v>
      </c>
      <c r="D3881" t="s">
        <v>228</v>
      </c>
      <c r="E3881" t="s">
        <v>202</v>
      </c>
      <c r="F3881">
        <v>1.4826000000000001E-2</v>
      </c>
      <c r="G3881">
        <v>-1</v>
      </c>
      <c r="H3881">
        <v>377.96</v>
      </c>
      <c r="I3881">
        <v>-1</v>
      </c>
      <c r="J3881">
        <v>0</v>
      </c>
      <c r="K3881">
        <v>7.9113480000000003</v>
      </c>
      <c r="L3881">
        <v>-4.9993999999999997E-2</v>
      </c>
      <c r="M3881">
        <v>-7.4722569999999999</v>
      </c>
      <c r="N3881">
        <v>-163.99516700000001</v>
      </c>
      <c r="O3881">
        <v>-1.571423</v>
      </c>
      <c r="P3881">
        <v>-7.4559139999999999</v>
      </c>
      <c r="Q3881">
        <v>-164.016571</v>
      </c>
      <c r="R3881">
        <v>-1.5716650000000001</v>
      </c>
      <c r="S3881">
        <v>2.6930049999999999</v>
      </c>
      <c r="T3881">
        <v>2.42E-4</v>
      </c>
    </row>
    <row r="3882" spans="1:20" x14ac:dyDescent="0.25">
      <c r="A3882">
        <v>3880</v>
      </c>
      <c r="B3882">
        <v>2</v>
      </c>
      <c r="C3882">
        <v>-1</v>
      </c>
      <c r="D3882" t="s">
        <v>227</v>
      </c>
      <c r="E3882" t="s">
        <v>202</v>
      </c>
      <c r="F3882">
        <v>0.14491200000000001</v>
      </c>
      <c r="G3882">
        <v>-1</v>
      </c>
      <c r="H3882">
        <v>345.12799999999999</v>
      </c>
      <c r="I3882">
        <v>-1</v>
      </c>
      <c r="J3882">
        <v>0</v>
      </c>
      <c r="K3882">
        <v>7.78409</v>
      </c>
      <c r="L3882">
        <v>5.2600000000000001E-2</v>
      </c>
      <c r="M3882">
        <v>-7.3766930000000004</v>
      </c>
      <c r="N3882">
        <v>-164.87434400000001</v>
      </c>
      <c r="O3882">
        <v>-1.544945</v>
      </c>
      <c r="P3882">
        <v>-7.456404</v>
      </c>
      <c r="Q3882">
        <v>-164.72232099999999</v>
      </c>
      <c r="R3882">
        <v>-1.5710459999999999</v>
      </c>
      <c r="S3882">
        <v>17.165346</v>
      </c>
      <c r="T3882">
        <v>2.6100999999999999E-2</v>
      </c>
    </row>
    <row r="3883" spans="1:20" x14ac:dyDescent="0.25">
      <c r="A3883">
        <v>3881</v>
      </c>
      <c r="B3883">
        <v>2</v>
      </c>
      <c r="C3883">
        <v>-1</v>
      </c>
      <c r="D3883" t="s">
        <v>227</v>
      </c>
      <c r="E3883" t="s">
        <v>202</v>
      </c>
      <c r="F3883">
        <v>1.3473000000000001E-2</v>
      </c>
      <c r="G3883">
        <v>-1</v>
      </c>
      <c r="H3883">
        <v>370.68</v>
      </c>
      <c r="I3883">
        <v>-1</v>
      </c>
      <c r="J3883">
        <v>0</v>
      </c>
      <c r="K3883">
        <v>7.6575420000000003</v>
      </c>
      <c r="L3883">
        <v>-5.1388999999999997E-2</v>
      </c>
      <c r="M3883">
        <v>-7.3426140000000002</v>
      </c>
      <c r="N3883">
        <v>-165.498479</v>
      </c>
      <c r="O3883">
        <v>-1.5743210000000001</v>
      </c>
      <c r="P3883">
        <v>-7.4564570000000003</v>
      </c>
      <c r="Q3883">
        <v>-165.41644299999999</v>
      </c>
      <c r="R3883">
        <v>-1.571448</v>
      </c>
      <c r="S3883">
        <v>14.032094000000001</v>
      </c>
      <c r="T3883">
        <v>2.8730000000000001E-3</v>
      </c>
    </row>
    <row r="3884" spans="1:20" x14ac:dyDescent="0.25">
      <c r="A3884">
        <v>3882</v>
      </c>
      <c r="B3884">
        <v>2</v>
      </c>
      <c r="C3884">
        <v>-1</v>
      </c>
      <c r="D3884" t="s">
        <v>227</v>
      </c>
      <c r="E3884" t="s">
        <v>202</v>
      </c>
      <c r="F3884">
        <v>5.8520000000000004E-3</v>
      </c>
      <c r="G3884">
        <v>-1</v>
      </c>
      <c r="H3884">
        <v>399.58300000000003</v>
      </c>
      <c r="I3884">
        <v>-1</v>
      </c>
      <c r="J3884">
        <v>0</v>
      </c>
      <c r="K3884">
        <v>7.5208250000000003</v>
      </c>
      <c r="L3884">
        <v>-5.2666999999999999E-2</v>
      </c>
      <c r="M3884">
        <v>-7.3785090000000002</v>
      </c>
      <c r="N3884">
        <v>-166.338798</v>
      </c>
      <c r="O3884">
        <v>-1.576438</v>
      </c>
      <c r="P3884">
        <v>-7.4567810000000003</v>
      </c>
      <c r="Q3884">
        <v>-166.32603499999999</v>
      </c>
      <c r="R3884">
        <v>-1.571418</v>
      </c>
      <c r="S3884">
        <v>7.9306489999999998</v>
      </c>
      <c r="T3884">
        <v>5.0200000000000002E-3</v>
      </c>
    </row>
    <row r="3885" spans="1:20" x14ac:dyDescent="0.25">
      <c r="A3885">
        <v>3883</v>
      </c>
      <c r="B3885">
        <v>2</v>
      </c>
      <c r="C3885">
        <v>-1</v>
      </c>
      <c r="D3885" t="s">
        <v>227</v>
      </c>
      <c r="E3885" t="s">
        <v>202</v>
      </c>
      <c r="F3885">
        <v>0.108556</v>
      </c>
      <c r="G3885">
        <v>-1</v>
      </c>
      <c r="H3885">
        <v>1100.4849999999999</v>
      </c>
      <c r="I3885">
        <v>-1</v>
      </c>
      <c r="J3885">
        <v>0</v>
      </c>
      <c r="K3885">
        <v>7.4434529999999999</v>
      </c>
      <c r="L3885">
        <v>5.4472E-2</v>
      </c>
      <c r="M3885">
        <v>-7.311318</v>
      </c>
      <c r="N3885">
        <v>-167.151116</v>
      </c>
      <c r="O3885">
        <v>-1.5501549999999999</v>
      </c>
      <c r="P3885">
        <v>-7.4571199999999997</v>
      </c>
      <c r="Q3885">
        <v>-166.99891700000001</v>
      </c>
      <c r="R3885">
        <v>-1.5708169999999999</v>
      </c>
      <c r="S3885">
        <v>21.076696999999999</v>
      </c>
      <c r="T3885">
        <v>2.0662E-2</v>
      </c>
    </row>
    <row r="3886" spans="1:20" x14ac:dyDescent="0.25">
      <c r="A3886">
        <v>3884</v>
      </c>
      <c r="B3886">
        <v>2</v>
      </c>
      <c r="C3886">
        <v>-1</v>
      </c>
      <c r="D3886" t="s">
        <v>227</v>
      </c>
      <c r="E3886" t="s">
        <v>202</v>
      </c>
      <c r="F3886">
        <v>9.8169999999999993E-3</v>
      </c>
      <c r="G3886">
        <v>-1</v>
      </c>
      <c r="H3886">
        <v>273.654</v>
      </c>
      <c r="I3886">
        <v>-1</v>
      </c>
      <c r="J3886">
        <v>0</v>
      </c>
      <c r="K3886">
        <v>7.3753099999999998</v>
      </c>
      <c r="L3886">
        <v>-5.2974E-2</v>
      </c>
      <c r="M3886">
        <v>-7.3774810000000004</v>
      </c>
      <c r="N3886">
        <v>-167.749202</v>
      </c>
      <c r="O3886">
        <v>-1.570314</v>
      </c>
      <c r="P3886">
        <v>-7.4570509999999999</v>
      </c>
      <c r="Q3886">
        <v>-167.66540499999999</v>
      </c>
      <c r="R3886">
        <v>-1.5712759999999999</v>
      </c>
      <c r="S3886">
        <v>11.555604000000001</v>
      </c>
      <c r="T3886">
        <v>9.6199999999999996E-4</v>
      </c>
    </row>
    <row r="3887" spans="1:20" x14ac:dyDescent="0.25">
      <c r="A3887">
        <v>3885</v>
      </c>
      <c r="B3887">
        <v>2</v>
      </c>
      <c r="C3887">
        <v>-1</v>
      </c>
      <c r="D3887" t="s">
        <v>227</v>
      </c>
      <c r="E3887" t="s">
        <v>202</v>
      </c>
      <c r="F3887">
        <v>4.8029000000000002E-2</v>
      </c>
      <c r="G3887">
        <v>-1</v>
      </c>
      <c r="H3887">
        <v>357.78899999999999</v>
      </c>
      <c r="I3887">
        <v>-1</v>
      </c>
      <c r="J3887">
        <v>0</v>
      </c>
      <c r="K3887">
        <v>7.303579</v>
      </c>
      <c r="L3887">
        <v>5.4156999999999997E-2</v>
      </c>
      <c r="M3887">
        <v>-7.384112</v>
      </c>
      <c r="N3887">
        <v>-168.394926</v>
      </c>
      <c r="O3887">
        <v>-1.554133</v>
      </c>
      <c r="P3887">
        <v>-7.4573020000000003</v>
      </c>
      <c r="Q3887">
        <v>-168.32562300000001</v>
      </c>
      <c r="R3887">
        <v>-1.570678</v>
      </c>
      <c r="S3887">
        <v>10.079567000000001</v>
      </c>
      <c r="T3887">
        <v>1.6545000000000001E-2</v>
      </c>
    </row>
    <row r="3888" spans="1:20" x14ac:dyDescent="0.25">
      <c r="A3888">
        <v>3886</v>
      </c>
      <c r="B3888">
        <v>2</v>
      </c>
      <c r="C3888">
        <v>-1</v>
      </c>
      <c r="D3888" t="s">
        <v>227</v>
      </c>
      <c r="E3888" t="s">
        <v>202</v>
      </c>
      <c r="F3888">
        <v>1.4076E-2</v>
      </c>
      <c r="G3888">
        <v>-1</v>
      </c>
      <c r="H3888">
        <v>402.005</v>
      </c>
      <c r="I3888">
        <v>-1</v>
      </c>
      <c r="J3888">
        <v>0</v>
      </c>
      <c r="K3888">
        <v>7.2221469999999997</v>
      </c>
      <c r="L3888">
        <v>-5.4121000000000002E-2</v>
      </c>
      <c r="M3888">
        <v>-7.365799</v>
      </c>
      <c r="N3888">
        <v>-169.07337799999999</v>
      </c>
      <c r="O3888">
        <v>-1.568163</v>
      </c>
      <c r="P3888">
        <v>-7.4571820000000004</v>
      </c>
      <c r="Q3888">
        <v>-168.97895800000001</v>
      </c>
      <c r="R3888">
        <v>-1.5711839999999999</v>
      </c>
      <c r="S3888">
        <v>13.140027</v>
      </c>
      <c r="T3888">
        <v>3.0200000000000001E-3</v>
      </c>
    </row>
    <row r="3889" spans="1:20" x14ac:dyDescent="0.25">
      <c r="A3889">
        <v>3887</v>
      </c>
      <c r="B3889">
        <v>2</v>
      </c>
      <c r="C3889">
        <v>-1</v>
      </c>
      <c r="D3889" t="s">
        <v>227</v>
      </c>
      <c r="E3889" t="s">
        <v>202</v>
      </c>
      <c r="F3889">
        <v>2.5961999999999999E-2</v>
      </c>
      <c r="G3889">
        <v>-1</v>
      </c>
      <c r="H3889">
        <v>348.916</v>
      </c>
      <c r="I3889">
        <v>-1</v>
      </c>
      <c r="J3889">
        <v>0</v>
      </c>
      <c r="K3889">
        <v>7.1020760000000003</v>
      </c>
      <c r="L3889">
        <v>-5.5396000000000001E-2</v>
      </c>
      <c r="M3889">
        <v>-7.3176620000000003</v>
      </c>
      <c r="N3889">
        <v>-169.958833</v>
      </c>
      <c r="O3889">
        <v>-1.5742529999999999</v>
      </c>
      <c r="P3889">
        <v>-7.4571940000000003</v>
      </c>
      <c r="Q3889">
        <v>-169.83789100000001</v>
      </c>
      <c r="R3889">
        <v>-1.5711200000000001</v>
      </c>
      <c r="S3889">
        <v>18.465178000000002</v>
      </c>
      <c r="T3889">
        <v>3.1319999999999998E-3</v>
      </c>
    </row>
    <row r="3890" spans="1:20" x14ac:dyDescent="0.25">
      <c r="A3890">
        <v>3888</v>
      </c>
      <c r="B3890">
        <v>2</v>
      </c>
      <c r="C3890">
        <v>-1</v>
      </c>
      <c r="D3890" t="s">
        <v>227</v>
      </c>
      <c r="E3890" t="s">
        <v>202</v>
      </c>
      <c r="F3890">
        <v>1.3221999999999999E-2</v>
      </c>
      <c r="G3890">
        <v>-1</v>
      </c>
      <c r="H3890">
        <v>291.79199999999997</v>
      </c>
      <c r="I3890">
        <v>-1</v>
      </c>
      <c r="J3890">
        <v>0</v>
      </c>
      <c r="K3890">
        <v>7.0113690000000002</v>
      </c>
      <c r="L3890">
        <v>5.6321999999999997E-2</v>
      </c>
      <c r="M3890">
        <v>-7.539237</v>
      </c>
      <c r="N3890">
        <v>-170.407059</v>
      </c>
      <c r="O3890">
        <v>-1.5766150000000001</v>
      </c>
      <c r="P3890">
        <v>-7.4573669999999996</v>
      </c>
      <c r="Q3890">
        <v>-170.47251900000001</v>
      </c>
      <c r="R3890">
        <v>-1.570527</v>
      </c>
      <c r="S3890">
        <v>10.482201</v>
      </c>
      <c r="T3890">
        <v>6.0879999999999997E-3</v>
      </c>
    </row>
    <row r="3891" spans="1:20" x14ac:dyDescent="0.25">
      <c r="A3891">
        <v>3889</v>
      </c>
      <c r="B3891">
        <v>2</v>
      </c>
      <c r="C3891">
        <v>-1</v>
      </c>
      <c r="D3891" t="s">
        <v>227</v>
      </c>
      <c r="E3891" t="s">
        <v>202</v>
      </c>
      <c r="F3891">
        <v>8.7100000000000003E-4</v>
      </c>
      <c r="G3891">
        <v>-1</v>
      </c>
      <c r="H3891">
        <v>347.46600000000001</v>
      </c>
      <c r="I3891">
        <v>-1</v>
      </c>
      <c r="J3891">
        <v>0</v>
      </c>
      <c r="K3891">
        <v>6.925713</v>
      </c>
      <c r="L3891">
        <v>-5.5862000000000002E-2</v>
      </c>
      <c r="M3891">
        <v>-7.4795530000000001</v>
      </c>
      <c r="N3891">
        <v>-171.081692</v>
      </c>
      <c r="O3891">
        <v>-1.5725560000000001</v>
      </c>
      <c r="P3891">
        <v>-7.4571630000000004</v>
      </c>
      <c r="Q3891">
        <v>-171.09921299999999</v>
      </c>
      <c r="R3891">
        <v>-1.5710630000000001</v>
      </c>
      <c r="S3891">
        <v>2.8430909999999998</v>
      </c>
      <c r="T3891">
        <v>1.493E-3</v>
      </c>
    </row>
    <row r="3892" spans="1:20" x14ac:dyDescent="0.25">
      <c r="A3892">
        <v>3890</v>
      </c>
      <c r="B3892">
        <v>2</v>
      </c>
      <c r="C3892">
        <v>-1</v>
      </c>
      <c r="D3892" t="s">
        <v>227</v>
      </c>
      <c r="E3892" t="s">
        <v>202</v>
      </c>
      <c r="F3892">
        <v>3.8371000000000002E-2</v>
      </c>
      <c r="G3892">
        <v>-1</v>
      </c>
      <c r="H3892">
        <v>389.36900000000003</v>
      </c>
      <c r="I3892">
        <v>-1</v>
      </c>
      <c r="J3892">
        <v>0</v>
      </c>
      <c r="K3892">
        <v>6.8461660000000002</v>
      </c>
      <c r="L3892">
        <v>5.7007000000000002E-2</v>
      </c>
      <c r="M3892">
        <v>-7.5942480000000003</v>
      </c>
      <c r="N3892">
        <v>-171.678696</v>
      </c>
      <c r="O3892">
        <v>-1.5580719999999999</v>
      </c>
      <c r="P3892">
        <v>-7.457325</v>
      </c>
      <c r="Q3892">
        <v>-171.718536</v>
      </c>
      <c r="R3892">
        <v>-1.570484</v>
      </c>
      <c r="S3892">
        <v>14.260085999999999</v>
      </c>
      <c r="T3892">
        <v>1.2411999999999999E-2</v>
      </c>
    </row>
    <row r="3893" spans="1:20" x14ac:dyDescent="0.25">
      <c r="A3893">
        <v>3891</v>
      </c>
      <c r="B3893">
        <v>2</v>
      </c>
      <c r="C3893">
        <v>-1</v>
      </c>
      <c r="D3893" t="s">
        <v>227</v>
      </c>
      <c r="E3893" t="s">
        <v>202</v>
      </c>
      <c r="F3893">
        <v>6.1219999999999998E-3</v>
      </c>
      <c r="G3893">
        <v>-1</v>
      </c>
      <c r="H3893">
        <v>315.52</v>
      </c>
      <c r="I3893">
        <v>-1</v>
      </c>
      <c r="J3893">
        <v>0</v>
      </c>
      <c r="K3893">
        <v>6.7706730000000004</v>
      </c>
      <c r="L3893">
        <v>-5.6441999999999999E-2</v>
      </c>
      <c r="M3893">
        <v>-7.4013790000000004</v>
      </c>
      <c r="N3893">
        <v>-172.360938</v>
      </c>
      <c r="O3893">
        <v>-1.5656019999999999</v>
      </c>
      <c r="P3893">
        <v>-7.4570699999999999</v>
      </c>
      <c r="Q3893">
        <v>-172.330917</v>
      </c>
      <c r="R3893">
        <v>-1.5710090000000001</v>
      </c>
      <c r="S3893">
        <v>6.3266910000000003</v>
      </c>
      <c r="T3893">
        <v>5.4070000000000003E-3</v>
      </c>
    </row>
    <row r="3894" spans="1:20" x14ac:dyDescent="0.25">
      <c r="A3894">
        <v>3892</v>
      </c>
      <c r="B3894">
        <v>2</v>
      </c>
      <c r="C3894">
        <v>-1</v>
      </c>
      <c r="D3894" t="s">
        <v>227</v>
      </c>
      <c r="E3894" t="s">
        <v>202</v>
      </c>
      <c r="F3894">
        <v>9.6395999999999996E-2</v>
      </c>
      <c r="G3894">
        <v>-1</v>
      </c>
      <c r="H3894">
        <v>299.67399999999998</v>
      </c>
      <c r="I3894">
        <v>-1</v>
      </c>
      <c r="J3894">
        <v>0</v>
      </c>
      <c r="K3894">
        <v>6.6708170000000004</v>
      </c>
      <c r="L3894">
        <v>-5.7126000000000003E-2</v>
      </c>
      <c r="M3894">
        <v>-7.2621609999999999</v>
      </c>
      <c r="N3894">
        <v>-173.21817999999999</v>
      </c>
      <c r="O3894">
        <v>-1.5894269999999999</v>
      </c>
      <c r="P3894">
        <v>-7.4569580000000002</v>
      </c>
      <c r="Q3894">
        <v>-173.13691700000001</v>
      </c>
      <c r="R3894">
        <v>-1.5709690000000001</v>
      </c>
      <c r="S3894">
        <v>21.106829000000001</v>
      </c>
      <c r="T3894">
        <v>1.8457999999999999E-2</v>
      </c>
    </row>
    <row r="3895" spans="1:20" x14ac:dyDescent="0.25">
      <c r="A3895">
        <v>3893</v>
      </c>
      <c r="B3895">
        <v>2</v>
      </c>
      <c r="C3895">
        <v>-1</v>
      </c>
      <c r="D3895" t="s">
        <v>227</v>
      </c>
      <c r="E3895" t="s">
        <v>202</v>
      </c>
      <c r="F3895">
        <v>4.5399999999999998E-3</v>
      </c>
      <c r="G3895">
        <v>-1</v>
      </c>
      <c r="H3895">
        <v>274.99</v>
      </c>
      <c r="I3895">
        <v>-1</v>
      </c>
      <c r="J3895">
        <v>0</v>
      </c>
      <c r="K3895">
        <v>6.5940820000000002</v>
      </c>
      <c r="L3895">
        <v>5.8369999999999998E-2</v>
      </c>
      <c r="M3895">
        <v>-7.3978809999999999</v>
      </c>
      <c r="N3895">
        <v>-173.78925599999999</v>
      </c>
      <c r="O3895">
        <v>-1.5691809999999999</v>
      </c>
      <c r="P3895">
        <v>-7.4570860000000003</v>
      </c>
      <c r="Q3895">
        <v>-173.733475</v>
      </c>
      <c r="R3895">
        <v>-1.570395</v>
      </c>
      <c r="S3895">
        <v>8.134366</v>
      </c>
      <c r="T3895">
        <v>1.2130000000000001E-3</v>
      </c>
    </row>
    <row r="3896" spans="1:20" x14ac:dyDescent="0.25">
      <c r="A3896">
        <v>3894</v>
      </c>
      <c r="B3896">
        <v>2</v>
      </c>
      <c r="C3896">
        <v>-1</v>
      </c>
      <c r="D3896" t="s">
        <v>227</v>
      </c>
      <c r="E3896" t="s">
        <v>202</v>
      </c>
      <c r="F3896">
        <v>1.1357000000000001E-2</v>
      </c>
      <c r="G3896">
        <v>-1</v>
      </c>
      <c r="H3896">
        <v>277.60300000000001</v>
      </c>
      <c r="I3896">
        <v>-1</v>
      </c>
      <c r="J3896">
        <v>0</v>
      </c>
      <c r="K3896">
        <v>6.5159979999999997</v>
      </c>
      <c r="L3896">
        <v>-5.8706000000000001E-2</v>
      </c>
      <c r="M3896">
        <v>-7.4941190000000004</v>
      </c>
      <c r="N3896">
        <v>-174.30348000000001</v>
      </c>
      <c r="O3896">
        <v>-1.5803039999999999</v>
      </c>
      <c r="P3896">
        <v>-7.456855</v>
      </c>
      <c r="Q3896">
        <v>-174.32304400000001</v>
      </c>
      <c r="R3896">
        <v>-1.570997</v>
      </c>
      <c r="S3896">
        <v>4.2087029999999999</v>
      </c>
      <c r="T3896">
        <v>9.3069999999999993E-3</v>
      </c>
    </row>
    <row r="3897" spans="1:20" x14ac:dyDescent="0.25">
      <c r="A3897">
        <v>3895</v>
      </c>
      <c r="B3897">
        <v>2</v>
      </c>
      <c r="C3897">
        <v>-1</v>
      </c>
      <c r="D3897" t="s">
        <v>227</v>
      </c>
      <c r="E3897" t="s">
        <v>202</v>
      </c>
      <c r="F3897">
        <v>1.5323E-2</v>
      </c>
      <c r="G3897">
        <v>-1</v>
      </c>
      <c r="H3897">
        <v>674.34</v>
      </c>
      <c r="I3897">
        <v>-1</v>
      </c>
      <c r="J3897">
        <v>0</v>
      </c>
      <c r="K3897">
        <v>6.438072</v>
      </c>
      <c r="L3897">
        <v>5.9338000000000002E-2</v>
      </c>
      <c r="M3897">
        <v>-7.351604</v>
      </c>
      <c r="N3897">
        <v>-174.94697400000001</v>
      </c>
      <c r="O3897">
        <v>-1.5612980000000001</v>
      </c>
      <c r="P3897">
        <v>-7.4569640000000001</v>
      </c>
      <c r="Q3897">
        <v>-174.90557899999999</v>
      </c>
      <c r="R3897">
        <v>-1.5703860000000001</v>
      </c>
      <c r="S3897">
        <v>11.320041</v>
      </c>
      <c r="T3897">
        <v>9.0880000000000006E-3</v>
      </c>
    </row>
    <row r="3898" spans="1:20" x14ac:dyDescent="0.25">
      <c r="A3898">
        <v>3896</v>
      </c>
      <c r="B3898">
        <v>3</v>
      </c>
      <c r="C3898">
        <v>-1</v>
      </c>
      <c r="D3898" t="s">
        <v>247</v>
      </c>
      <c r="E3898" t="s">
        <v>202</v>
      </c>
      <c r="F3898">
        <v>1.4250000000000001E-2</v>
      </c>
      <c r="G3898">
        <v>-1</v>
      </c>
      <c r="H3898">
        <v>320.03500000000003</v>
      </c>
      <c r="I3898">
        <v>-1</v>
      </c>
      <c r="J3898">
        <v>0</v>
      </c>
      <c r="K3898">
        <v>6.336913</v>
      </c>
      <c r="L3898">
        <v>5.8955E-2</v>
      </c>
      <c r="M3898">
        <v>-7.4082410000000003</v>
      </c>
      <c r="N3898">
        <v>-175.68698599999999</v>
      </c>
      <c r="O3898">
        <v>-1.5737890000000001</v>
      </c>
      <c r="P3898">
        <v>-7.456842</v>
      </c>
      <c r="Q3898">
        <v>-175.671539</v>
      </c>
      <c r="R3898">
        <v>-1.5703579999999999</v>
      </c>
      <c r="S3898">
        <v>5.0996670000000002</v>
      </c>
      <c r="T3898">
        <v>3.4299999999999999E-3</v>
      </c>
    </row>
    <row r="3899" spans="1:20" x14ac:dyDescent="0.25">
      <c r="A3899">
        <v>3897</v>
      </c>
      <c r="B3899">
        <v>4</v>
      </c>
      <c r="C3899">
        <v>-1</v>
      </c>
      <c r="D3899" t="s">
        <v>117</v>
      </c>
      <c r="E3899" t="s">
        <v>202</v>
      </c>
      <c r="F3899">
        <v>0.12221700000000001</v>
      </c>
      <c r="G3899">
        <v>-1</v>
      </c>
      <c r="H3899">
        <v>325.91199999999998</v>
      </c>
      <c r="I3899">
        <v>-1</v>
      </c>
      <c r="J3899">
        <v>0</v>
      </c>
      <c r="K3899">
        <v>6.263655</v>
      </c>
      <c r="L3899">
        <v>-5.9218E-2</v>
      </c>
      <c r="M3899">
        <v>-7.4276840000000002</v>
      </c>
      <c r="N3899">
        <v>-176.282014</v>
      </c>
      <c r="O3899">
        <v>-1.5615349999999999</v>
      </c>
      <c r="P3899">
        <v>-7.4565609999999998</v>
      </c>
      <c r="Q3899">
        <v>-176.23817399999999</v>
      </c>
      <c r="R3899">
        <v>-1.5709470000000001</v>
      </c>
      <c r="S3899">
        <v>5.2495900000000004</v>
      </c>
      <c r="T3899">
        <v>9.4120000000000002E-3</v>
      </c>
    </row>
    <row r="3900" spans="1:20" x14ac:dyDescent="0.25">
      <c r="A3900">
        <v>3898</v>
      </c>
      <c r="B3900">
        <v>4</v>
      </c>
      <c r="C3900">
        <v>-1</v>
      </c>
      <c r="D3900" t="s">
        <v>117</v>
      </c>
      <c r="E3900" t="s">
        <v>202</v>
      </c>
      <c r="F3900">
        <v>3.4627999999999999E-2</v>
      </c>
      <c r="G3900">
        <v>-1</v>
      </c>
      <c r="H3900">
        <v>303.041</v>
      </c>
      <c r="I3900">
        <v>-1</v>
      </c>
      <c r="J3900">
        <v>0</v>
      </c>
      <c r="K3900">
        <v>6.1919909999999998</v>
      </c>
      <c r="L3900">
        <v>6.0194999999999999E-2</v>
      </c>
      <c r="M3900">
        <v>-7.5468780000000004</v>
      </c>
      <c r="N3900">
        <v>-176.70325199999999</v>
      </c>
      <c r="O3900">
        <v>-1.5713109999999999</v>
      </c>
      <c r="P3900">
        <v>-7.456664</v>
      </c>
      <c r="Q3900">
        <v>-176.79830899999999</v>
      </c>
      <c r="R3900">
        <v>-1.570338</v>
      </c>
      <c r="S3900">
        <v>13.105136999999999</v>
      </c>
      <c r="T3900">
        <v>9.7300000000000002E-4</v>
      </c>
    </row>
    <row r="3901" spans="1:20" x14ac:dyDescent="0.25">
      <c r="A3901">
        <v>3899</v>
      </c>
      <c r="B3901">
        <v>4</v>
      </c>
      <c r="C3901">
        <v>-1</v>
      </c>
      <c r="D3901" t="s">
        <v>117</v>
      </c>
      <c r="E3901" t="s">
        <v>202</v>
      </c>
      <c r="F3901">
        <v>0.15156</v>
      </c>
      <c r="G3901">
        <v>-1</v>
      </c>
      <c r="H3901">
        <v>282.73599999999999</v>
      </c>
      <c r="I3901">
        <v>-1</v>
      </c>
      <c r="J3901">
        <v>0</v>
      </c>
      <c r="K3901">
        <v>6.1210760000000004</v>
      </c>
      <c r="L3901">
        <v>-5.985E-2</v>
      </c>
      <c r="M3901">
        <v>-7.4435589999999996</v>
      </c>
      <c r="N3901">
        <v>-177.363809</v>
      </c>
      <c r="O3901">
        <v>-1.5710010000000001</v>
      </c>
      <c r="P3901">
        <v>-7.4563569999999997</v>
      </c>
      <c r="Q3901">
        <v>-177.35202000000001</v>
      </c>
      <c r="R3901">
        <v>-1.570921</v>
      </c>
      <c r="S3901">
        <v>1.7400599999999999</v>
      </c>
      <c r="T3901">
        <v>8.1000000000000004E-5</v>
      </c>
    </row>
    <row r="3902" spans="1:20" x14ac:dyDescent="0.25">
      <c r="A3902">
        <v>3900</v>
      </c>
      <c r="B3902">
        <v>4</v>
      </c>
      <c r="C3902">
        <v>-1</v>
      </c>
      <c r="D3902" t="s">
        <v>117</v>
      </c>
      <c r="E3902" t="s">
        <v>202</v>
      </c>
      <c r="F3902">
        <v>4.1120000000000002E-3</v>
      </c>
      <c r="G3902">
        <v>-1</v>
      </c>
      <c r="H3902">
        <v>328.77800000000002</v>
      </c>
      <c r="I3902">
        <v>-1</v>
      </c>
      <c r="J3902">
        <v>0</v>
      </c>
      <c r="K3902">
        <v>6.0502820000000002</v>
      </c>
      <c r="L3902">
        <v>6.0708999999999999E-2</v>
      </c>
      <c r="M3902">
        <v>-7.4749749999999997</v>
      </c>
      <c r="N3902">
        <v>-177.886392</v>
      </c>
      <c r="O3902">
        <v>-1.5682609999999999</v>
      </c>
      <c r="P3902">
        <v>-7.4564709999999996</v>
      </c>
      <c r="Q3902">
        <v>-177.89941400000001</v>
      </c>
      <c r="R3902">
        <v>-1.570325</v>
      </c>
      <c r="S3902">
        <v>2.2626870000000001</v>
      </c>
      <c r="T3902">
        <v>2.0639999999999999E-3</v>
      </c>
    </row>
    <row r="3903" spans="1:20" x14ac:dyDescent="0.25">
      <c r="A3903">
        <v>3901</v>
      </c>
      <c r="B3903">
        <v>4</v>
      </c>
      <c r="C3903">
        <v>-1</v>
      </c>
      <c r="D3903" t="s">
        <v>117</v>
      </c>
      <c r="E3903" t="s">
        <v>202</v>
      </c>
      <c r="F3903">
        <v>7.7309000000000003E-2</v>
      </c>
      <c r="G3903">
        <v>-1</v>
      </c>
      <c r="H3903">
        <v>443.22899999999998</v>
      </c>
      <c r="I3903">
        <v>-1</v>
      </c>
      <c r="J3903">
        <v>0</v>
      </c>
      <c r="K3903">
        <v>5.9561650000000004</v>
      </c>
      <c r="L3903">
        <v>6.1237E-2</v>
      </c>
      <c r="M3903">
        <v>-7.4707039999999996</v>
      </c>
      <c r="N3903">
        <v>-178.59449699999999</v>
      </c>
      <c r="O3903">
        <v>-1.569164</v>
      </c>
      <c r="P3903">
        <v>-7.456378</v>
      </c>
      <c r="Q3903">
        <v>-178.619415</v>
      </c>
      <c r="R3903">
        <v>-1.5703389999999999</v>
      </c>
      <c r="S3903">
        <v>2.8743089999999998</v>
      </c>
      <c r="T3903">
        <v>1.175E-3</v>
      </c>
    </row>
    <row r="3904" spans="1:20" x14ac:dyDescent="0.25">
      <c r="A3904">
        <v>3902</v>
      </c>
      <c r="B3904">
        <v>4</v>
      </c>
      <c r="C3904">
        <v>-1</v>
      </c>
      <c r="D3904" t="s">
        <v>117</v>
      </c>
      <c r="E3904" t="s">
        <v>202</v>
      </c>
      <c r="F3904">
        <v>7.4832999999999997E-2</v>
      </c>
      <c r="G3904">
        <v>-1</v>
      </c>
      <c r="H3904">
        <v>272.387</v>
      </c>
      <c r="I3904">
        <v>-1</v>
      </c>
      <c r="J3904">
        <v>0</v>
      </c>
      <c r="K3904">
        <v>5.8863490000000001</v>
      </c>
      <c r="L3904">
        <v>-6.0804999999999998E-2</v>
      </c>
      <c r="M3904">
        <v>-7.3966729999999998</v>
      </c>
      <c r="N3904">
        <v>-179.20970199999999</v>
      </c>
      <c r="O3904">
        <v>-1.574209</v>
      </c>
      <c r="P3904">
        <v>-7.456054</v>
      </c>
      <c r="Q3904">
        <v>-179.15202300000001</v>
      </c>
      <c r="R3904">
        <v>-1.5709150000000001</v>
      </c>
      <c r="S3904">
        <v>8.278219</v>
      </c>
      <c r="T3904">
        <v>3.2940000000000001E-3</v>
      </c>
    </row>
    <row r="3905" spans="1:20" x14ac:dyDescent="0.25">
      <c r="A3905">
        <v>3903</v>
      </c>
      <c r="B3905">
        <v>4</v>
      </c>
      <c r="C3905">
        <v>-1</v>
      </c>
      <c r="D3905" t="s">
        <v>117</v>
      </c>
      <c r="E3905" t="s">
        <v>202</v>
      </c>
      <c r="F3905">
        <v>9.4494999999999996E-2</v>
      </c>
      <c r="G3905">
        <v>-1</v>
      </c>
      <c r="H3905">
        <v>370.46600000000001</v>
      </c>
      <c r="I3905">
        <v>-1</v>
      </c>
      <c r="J3905">
        <v>0</v>
      </c>
      <c r="K3905">
        <v>5.8176059999999996</v>
      </c>
      <c r="L3905">
        <v>6.1457999999999999E-2</v>
      </c>
      <c r="M3905">
        <v>-7.523104</v>
      </c>
      <c r="N3905">
        <v>-179.61022</v>
      </c>
      <c r="O3905">
        <v>-1.5709759999999999</v>
      </c>
      <c r="P3905">
        <v>-7.4561200000000003</v>
      </c>
      <c r="Q3905">
        <v>-179.67836</v>
      </c>
      <c r="R3905">
        <v>-1.5702700000000001</v>
      </c>
      <c r="S3905">
        <v>9.5550940000000004</v>
      </c>
      <c r="T3905">
        <v>7.0699999999999995E-4</v>
      </c>
    </row>
    <row r="3906" spans="1:20" x14ac:dyDescent="0.25">
      <c r="A3906">
        <v>3904</v>
      </c>
      <c r="B3906">
        <v>4</v>
      </c>
      <c r="C3906">
        <v>-1</v>
      </c>
      <c r="D3906" t="s">
        <v>117</v>
      </c>
      <c r="E3906" t="s">
        <v>202</v>
      </c>
      <c r="F3906">
        <v>0.12341100000000001</v>
      </c>
      <c r="G3906">
        <v>-1</v>
      </c>
      <c r="H3906">
        <v>268.678</v>
      </c>
      <c r="I3906">
        <v>-1</v>
      </c>
      <c r="J3906">
        <v>0</v>
      </c>
      <c r="K3906">
        <v>5.7501569999999997</v>
      </c>
      <c r="L3906">
        <v>-6.2417E-2</v>
      </c>
      <c r="M3906">
        <v>-7.458755</v>
      </c>
      <c r="N3906">
        <v>-180.20642799999999</v>
      </c>
      <c r="O3906">
        <v>-1.5717760000000001</v>
      </c>
      <c r="P3906">
        <v>-7.4558150000000003</v>
      </c>
      <c r="Q3906">
        <v>-180.19856300000001</v>
      </c>
      <c r="R3906">
        <v>-1.5708960000000001</v>
      </c>
      <c r="S3906">
        <v>0.83965599999999996</v>
      </c>
      <c r="T3906">
        <v>8.8000000000000003E-4</v>
      </c>
    </row>
    <row r="3907" spans="1:20" x14ac:dyDescent="0.25">
      <c r="A3907">
        <v>3905</v>
      </c>
      <c r="B3907">
        <v>4</v>
      </c>
      <c r="C3907">
        <v>-1</v>
      </c>
      <c r="D3907" t="s">
        <v>117</v>
      </c>
      <c r="E3907" t="s">
        <v>202</v>
      </c>
      <c r="F3907">
        <v>4.8014000000000001E-2</v>
      </c>
      <c r="G3907">
        <v>-1</v>
      </c>
      <c r="H3907">
        <v>242.06299999999999</v>
      </c>
      <c r="I3907">
        <v>-1</v>
      </c>
      <c r="J3907">
        <v>0</v>
      </c>
      <c r="K3907">
        <v>5.6618680000000001</v>
      </c>
      <c r="L3907">
        <v>-6.2731999999999996E-2</v>
      </c>
      <c r="M3907">
        <v>-7.4707410000000003</v>
      </c>
      <c r="N3907">
        <v>-180.86430899999999</v>
      </c>
      <c r="O3907">
        <v>-1.5730740000000001</v>
      </c>
      <c r="P3907">
        <v>-7.4557149999999996</v>
      </c>
      <c r="Q3907">
        <v>-180.88282799999999</v>
      </c>
      <c r="R3907">
        <v>-1.5709280000000001</v>
      </c>
      <c r="S3907">
        <v>2.3847740000000002</v>
      </c>
      <c r="T3907">
        <v>2.1450000000000002E-3</v>
      </c>
    </row>
    <row r="3908" spans="1:20" x14ac:dyDescent="0.25">
      <c r="A3908">
        <v>3906</v>
      </c>
      <c r="B3908">
        <v>4</v>
      </c>
      <c r="C3908">
        <v>-1</v>
      </c>
      <c r="D3908" t="s">
        <v>117</v>
      </c>
      <c r="E3908" t="s">
        <v>202</v>
      </c>
      <c r="F3908">
        <v>7.5048000000000004E-2</v>
      </c>
      <c r="G3908">
        <v>-1</v>
      </c>
      <c r="H3908">
        <v>258.45600000000002</v>
      </c>
      <c r="I3908">
        <v>-1</v>
      </c>
      <c r="J3908">
        <v>0</v>
      </c>
      <c r="K3908">
        <v>5.5966170000000002</v>
      </c>
      <c r="L3908">
        <v>6.2947000000000003E-2</v>
      </c>
      <c r="M3908">
        <v>-7.4468069999999997</v>
      </c>
      <c r="N3908">
        <v>-181.40578500000001</v>
      </c>
      <c r="O3908">
        <v>-1.5742640000000001</v>
      </c>
      <c r="P3908">
        <v>-7.4558359999999997</v>
      </c>
      <c r="Q3908">
        <v>-181.38911400000001</v>
      </c>
      <c r="R3908">
        <v>-1.570309</v>
      </c>
      <c r="S3908">
        <v>1.8959090000000001</v>
      </c>
      <c r="T3908">
        <v>3.9560000000000003E-3</v>
      </c>
    </row>
    <row r="3909" spans="1:20" x14ac:dyDescent="0.25">
      <c r="A3909">
        <v>3907</v>
      </c>
      <c r="B3909">
        <v>4</v>
      </c>
      <c r="C3909">
        <v>-1</v>
      </c>
      <c r="D3909" t="s">
        <v>117</v>
      </c>
      <c r="E3909" t="s">
        <v>202</v>
      </c>
      <c r="F3909">
        <v>0.26271499999999998</v>
      </c>
      <c r="G3909">
        <v>-1</v>
      </c>
      <c r="H3909">
        <v>330.87099999999998</v>
      </c>
      <c r="I3909">
        <v>-1</v>
      </c>
      <c r="J3909">
        <v>0</v>
      </c>
      <c r="K3909">
        <v>5.5607430000000004</v>
      </c>
      <c r="L3909">
        <v>-6.1082999999999998E-2</v>
      </c>
      <c r="M3909">
        <v>-7.459104</v>
      </c>
      <c r="N3909">
        <v>-181.884906</v>
      </c>
      <c r="O3909">
        <v>-1.5700780000000001</v>
      </c>
      <c r="P3909">
        <v>-7.4555040000000004</v>
      </c>
      <c r="Q3909">
        <v>-181.89035000000001</v>
      </c>
      <c r="R3909">
        <v>-1.570892</v>
      </c>
      <c r="S3909">
        <v>0.65267200000000003</v>
      </c>
      <c r="T3909">
        <v>8.1400000000000005E-4</v>
      </c>
    </row>
    <row r="3910" spans="1:20" x14ac:dyDescent="0.25">
      <c r="A3910">
        <v>3908</v>
      </c>
      <c r="B3910">
        <v>4</v>
      </c>
      <c r="C3910">
        <v>-1</v>
      </c>
      <c r="D3910" t="s">
        <v>117</v>
      </c>
      <c r="E3910" t="s">
        <v>202</v>
      </c>
      <c r="F3910">
        <v>0.191774</v>
      </c>
      <c r="G3910">
        <v>-1</v>
      </c>
      <c r="H3910">
        <v>301.72199999999998</v>
      </c>
      <c r="I3910">
        <v>-1</v>
      </c>
      <c r="J3910">
        <v>0</v>
      </c>
      <c r="K3910">
        <v>5.6910119999999997</v>
      </c>
      <c r="L3910">
        <v>5.6424000000000002E-2</v>
      </c>
      <c r="M3910">
        <v>-7.484235</v>
      </c>
      <c r="N3910">
        <v>-182.37332499999999</v>
      </c>
      <c r="O3910">
        <v>-1.5727310000000001</v>
      </c>
      <c r="P3910">
        <v>-7.4555550000000004</v>
      </c>
      <c r="Q3910">
        <v>-182.395859</v>
      </c>
      <c r="R3910">
        <v>-1.570276</v>
      </c>
      <c r="S3910">
        <v>3.6473300000000002</v>
      </c>
      <c r="T3910">
        <v>2.4559999999999998E-3</v>
      </c>
    </row>
    <row r="3911" spans="1:20" x14ac:dyDescent="0.25">
      <c r="A3911">
        <v>3909</v>
      </c>
      <c r="B3911">
        <v>4</v>
      </c>
      <c r="C3911">
        <v>-1</v>
      </c>
      <c r="D3911" t="s">
        <v>117</v>
      </c>
      <c r="E3911" t="s">
        <v>202</v>
      </c>
      <c r="F3911">
        <v>8.7253999999999998E-2</v>
      </c>
      <c r="G3911">
        <v>-1</v>
      </c>
      <c r="H3911">
        <v>297.61900000000003</v>
      </c>
      <c r="I3911">
        <v>-1</v>
      </c>
      <c r="J3911">
        <v>0</v>
      </c>
      <c r="K3911">
        <v>6.1195830000000004</v>
      </c>
      <c r="L3911">
        <v>5.1031E-2</v>
      </c>
      <c r="M3911">
        <v>-7.4377630000000003</v>
      </c>
      <c r="N3911">
        <v>-183.12390600000001</v>
      </c>
      <c r="O3911">
        <v>-1.5701430000000001</v>
      </c>
      <c r="P3911">
        <v>-7.4553919999999998</v>
      </c>
      <c r="Q3911">
        <v>-183.10455300000001</v>
      </c>
      <c r="R3911">
        <v>-1.5703130000000001</v>
      </c>
      <c r="S3911">
        <v>2.6178699999999999</v>
      </c>
      <c r="T3911">
        <v>1.7100000000000001E-4</v>
      </c>
    </row>
    <row r="3912" spans="1:20" x14ac:dyDescent="0.25">
      <c r="A3912">
        <v>3910</v>
      </c>
      <c r="B3912">
        <v>4</v>
      </c>
      <c r="C3912">
        <v>-1</v>
      </c>
      <c r="D3912" t="s">
        <v>117</v>
      </c>
      <c r="E3912" t="s">
        <v>202</v>
      </c>
      <c r="F3912">
        <v>0.137133</v>
      </c>
      <c r="G3912">
        <v>-1</v>
      </c>
      <c r="H3912">
        <v>363.85599999999999</v>
      </c>
      <c r="I3912">
        <v>-1</v>
      </c>
      <c r="J3912">
        <v>0</v>
      </c>
      <c r="K3912">
        <v>6.5463199999999997</v>
      </c>
      <c r="L3912">
        <v>-4.7446000000000002E-2</v>
      </c>
      <c r="M3912">
        <v>-7.4997920000000002</v>
      </c>
      <c r="N3912">
        <v>-183.60776200000001</v>
      </c>
      <c r="O3912">
        <v>-1.560913</v>
      </c>
      <c r="P3912">
        <v>-7.4550929999999997</v>
      </c>
      <c r="Q3912">
        <v>-183.676346</v>
      </c>
      <c r="R3912">
        <v>-1.570797</v>
      </c>
      <c r="S3912">
        <v>8.1863469999999996</v>
      </c>
      <c r="T3912">
        <v>9.8840000000000004E-3</v>
      </c>
    </row>
    <row r="3913" spans="1:20" x14ac:dyDescent="0.25">
      <c r="A3913">
        <v>3911</v>
      </c>
      <c r="B3913">
        <v>4</v>
      </c>
      <c r="C3913">
        <v>-1</v>
      </c>
      <c r="D3913" t="s">
        <v>117</v>
      </c>
      <c r="E3913" t="s">
        <v>202</v>
      </c>
      <c r="F3913">
        <v>8.9885999999999994E-2</v>
      </c>
      <c r="G3913">
        <v>-1</v>
      </c>
      <c r="H3913">
        <v>412.66699999999997</v>
      </c>
      <c r="I3913">
        <v>-1</v>
      </c>
      <c r="J3913">
        <v>0</v>
      </c>
      <c r="K3913">
        <v>7.0140330000000004</v>
      </c>
      <c r="L3913">
        <v>4.4919000000000001E-2</v>
      </c>
      <c r="M3913">
        <v>-7.4045759999999996</v>
      </c>
      <c r="N3913">
        <v>-184.33770100000001</v>
      </c>
      <c r="O3913">
        <v>-1.570916</v>
      </c>
      <c r="P3913">
        <v>-7.4550989999999997</v>
      </c>
      <c r="Q3913">
        <v>-184.288803</v>
      </c>
      <c r="R3913">
        <v>-1.570336</v>
      </c>
      <c r="S3913">
        <v>7.030964</v>
      </c>
      <c r="T3913">
        <v>5.8100000000000003E-4</v>
      </c>
    </row>
    <row r="3914" spans="1:20" x14ac:dyDescent="0.25">
      <c r="A3914">
        <v>3912</v>
      </c>
      <c r="B3914">
        <v>4</v>
      </c>
      <c r="C3914">
        <v>-1</v>
      </c>
      <c r="D3914" t="s">
        <v>117</v>
      </c>
      <c r="E3914" t="s">
        <v>202</v>
      </c>
      <c r="F3914">
        <v>5.0501999999999998E-2</v>
      </c>
      <c r="G3914">
        <v>-1</v>
      </c>
      <c r="H3914">
        <v>321.54500000000002</v>
      </c>
      <c r="I3914">
        <v>-1</v>
      </c>
      <c r="J3914">
        <v>0</v>
      </c>
      <c r="K3914">
        <v>7.664129</v>
      </c>
      <c r="L3914">
        <v>4.0480000000000002E-2</v>
      </c>
      <c r="M3914">
        <v>-7.4470020000000003</v>
      </c>
      <c r="N3914">
        <v>-185.16754599999999</v>
      </c>
      <c r="O3914">
        <v>-1.5706990000000001</v>
      </c>
      <c r="P3914">
        <v>-7.4548040000000002</v>
      </c>
      <c r="Q3914">
        <v>-185.17266799999999</v>
      </c>
      <c r="R3914">
        <v>-1.570298</v>
      </c>
      <c r="S3914">
        <v>0.93333999999999995</v>
      </c>
      <c r="T3914">
        <v>4.0099999999999999E-4</v>
      </c>
    </row>
    <row r="3915" spans="1:20" x14ac:dyDescent="0.25">
      <c r="A3915">
        <v>3913</v>
      </c>
      <c r="B3915">
        <v>4</v>
      </c>
      <c r="C3915">
        <v>-1</v>
      </c>
      <c r="D3915" t="s">
        <v>117</v>
      </c>
      <c r="E3915" t="s">
        <v>202</v>
      </c>
      <c r="F3915">
        <v>7.9558000000000004E-2</v>
      </c>
      <c r="G3915">
        <v>-1</v>
      </c>
      <c r="H3915">
        <v>290.16000000000003</v>
      </c>
      <c r="I3915">
        <v>-1</v>
      </c>
      <c r="J3915">
        <v>0</v>
      </c>
      <c r="K3915">
        <v>8.1357700000000008</v>
      </c>
      <c r="L3915">
        <v>-3.9964E-2</v>
      </c>
      <c r="M3915">
        <v>-7.5269750000000002</v>
      </c>
      <c r="N3915">
        <v>-185.78177600000001</v>
      </c>
      <c r="O3915">
        <v>-1.5757019999999999</v>
      </c>
      <c r="P3915">
        <v>-7.4544490000000003</v>
      </c>
      <c r="Q3915">
        <v>-185.886673</v>
      </c>
      <c r="R3915">
        <v>-1.570694</v>
      </c>
      <c r="S3915">
        <v>12.752788000000001</v>
      </c>
      <c r="T3915">
        <v>5.0080000000000003E-3</v>
      </c>
    </row>
    <row r="3916" spans="1:20" x14ac:dyDescent="0.25">
      <c r="A3916">
        <v>3914</v>
      </c>
      <c r="B3916">
        <v>4</v>
      </c>
      <c r="C3916">
        <v>-1</v>
      </c>
      <c r="D3916" t="s">
        <v>117</v>
      </c>
      <c r="E3916" t="s">
        <v>202</v>
      </c>
      <c r="F3916">
        <v>0.11217199999999999</v>
      </c>
      <c r="G3916">
        <v>-1</v>
      </c>
      <c r="H3916">
        <v>333.04700000000003</v>
      </c>
      <c r="I3916">
        <v>-1</v>
      </c>
      <c r="J3916">
        <v>0</v>
      </c>
      <c r="K3916">
        <v>8.3772590000000005</v>
      </c>
      <c r="L3916">
        <v>4.5922999999999999E-2</v>
      </c>
      <c r="M3916">
        <v>-7.4705880000000002</v>
      </c>
      <c r="N3916">
        <v>-186.62232499999999</v>
      </c>
      <c r="O3916">
        <v>-1.5710029999999999</v>
      </c>
      <c r="P3916">
        <v>-7.4543670000000004</v>
      </c>
      <c r="Q3916">
        <v>-186.633331</v>
      </c>
      <c r="R3916">
        <v>-1.57026</v>
      </c>
      <c r="S3916">
        <v>1.9602520000000001</v>
      </c>
      <c r="T3916">
        <v>7.4399999999999998E-4</v>
      </c>
    </row>
    <row r="3917" spans="1:20" x14ac:dyDescent="0.25">
      <c r="A3917">
        <v>3915</v>
      </c>
      <c r="B3917">
        <v>4</v>
      </c>
      <c r="C3917">
        <v>-1</v>
      </c>
      <c r="D3917" t="s">
        <v>117</v>
      </c>
      <c r="E3917" t="s">
        <v>202</v>
      </c>
      <c r="F3917">
        <v>3.8933000000000002E-2</v>
      </c>
      <c r="G3917">
        <v>-1</v>
      </c>
      <c r="H3917">
        <v>363.35599999999999</v>
      </c>
      <c r="I3917">
        <v>-1</v>
      </c>
      <c r="J3917">
        <v>0</v>
      </c>
      <c r="K3917">
        <v>8.3381080000000001</v>
      </c>
      <c r="L3917">
        <v>-4.904E-2</v>
      </c>
      <c r="M3917">
        <v>-7.4327459999999999</v>
      </c>
      <c r="N3917">
        <v>-187.36241899999999</v>
      </c>
      <c r="O3917">
        <v>-1.567186</v>
      </c>
      <c r="P3917">
        <v>-7.4539949999999999</v>
      </c>
      <c r="Q3917">
        <v>-187.38664199999999</v>
      </c>
      <c r="R3917">
        <v>-1.5707409999999999</v>
      </c>
      <c r="S3917">
        <v>3.2222189999999999</v>
      </c>
      <c r="T3917">
        <v>3.5539999999999999E-3</v>
      </c>
    </row>
    <row r="3918" spans="1:20" x14ac:dyDescent="0.25">
      <c r="A3918">
        <v>3916</v>
      </c>
      <c r="B3918">
        <v>4</v>
      </c>
      <c r="C3918">
        <v>-1</v>
      </c>
      <c r="D3918" t="s">
        <v>117</v>
      </c>
      <c r="E3918" t="s">
        <v>202</v>
      </c>
      <c r="F3918">
        <v>9.0090000000000003E-2</v>
      </c>
      <c r="G3918">
        <v>-1</v>
      </c>
      <c r="H3918">
        <v>412.64600000000002</v>
      </c>
      <c r="I3918">
        <v>-1</v>
      </c>
      <c r="J3918">
        <v>0</v>
      </c>
      <c r="K3918">
        <v>8.1800560000000004</v>
      </c>
      <c r="L3918">
        <v>4.8954999999999999E-2</v>
      </c>
      <c r="M3918">
        <v>-7.4666980000000001</v>
      </c>
      <c r="N3918">
        <v>-188.10807199999999</v>
      </c>
      <c r="O3918">
        <v>-1.5687150000000001</v>
      </c>
      <c r="P3918">
        <v>-7.4539210000000002</v>
      </c>
      <c r="Q3918">
        <v>-188.129471</v>
      </c>
      <c r="R3918">
        <v>-1.570235</v>
      </c>
      <c r="S3918">
        <v>2.4922780000000002</v>
      </c>
      <c r="T3918">
        <v>1.5200000000000001E-3</v>
      </c>
    </row>
    <row r="3919" spans="1:20" x14ac:dyDescent="0.25">
      <c r="A3919">
        <v>3917</v>
      </c>
      <c r="B3919">
        <v>4</v>
      </c>
      <c r="C3919">
        <v>-1</v>
      </c>
      <c r="D3919" t="s">
        <v>117</v>
      </c>
      <c r="E3919" t="s">
        <v>202</v>
      </c>
      <c r="F3919">
        <v>5.9317000000000002E-2</v>
      </c>
      <c r="G3919">
        <v>-1</v>
      </c>
      <c r="H3919">
        <v>202.291</v>
      </c>
      <c r="I3919">
        <v>-1</v>
      </c>
      <c r="J3919">
        <v>0</v>
      </c>
      <c r="K3919">
        <v>7.9752599999999996</v>
      </c>
      <c r="L3919">
        <v>5.0285000000000003E-2</v>
      </c>
      <c r="M3919">
        <v>-7.4703160000000004</v>
      </c>
      <c r="N3919">
        <v>-189.11775299999999</v>
      </c>
      <c r="O3919">
        <v>-1.5742119999999999</v>
      </c>
      <c r="P3919">
        <v>-7.4536160000000002</v>
      </c>
      <c r="Q3919">
        <v>-189.09657300000001</v>
      </c>
      <c r="R3919">
        <v>-1.5702229999999999</v>
      </c>
      <c r="S3919">
        <v>2.697187</v>
      </c>
      <c r="T3919">
        <v>3.9890000000000004E-3</v>
      </c>
    </row>
    <row r="3920" spans="1:20" x14ac:dyDescent="0.25">
      <c r="A3920">
        <v>3918</v>
      </c>
      <c r="B3920">
        <v>4</v>
      </c>
      <c r="C3920">
        <v>-1</v>
      </c>
      <c r="D3920" t="s">
        <v>117</v>
      </c>
      <c r="E3920" t="s">
        <v>202</v>
      </c>
      <c r="F3920">
        <v>5.1355999999999999E-2</v>
      </c>
      <c r="G3920">
        <v>-1</v>
      </c>
      <c r="H3920">
        <v>303.30099999999999</v>
      </c>
      <c r="I3920">
        <v>-1</v>
      </c>
      <c r="J3920">
        <v>0</v>
      </c>
      <c r="K3920">
        <v>7.9259729999999999</v>
      </c>
      <c r="L3920">
        <v>-4.9965000000000002E-2</v>
      </c>
      <c r="M3920">
        <v>-7.5015390000000002</v>
      </c>
      <c r="N3920">
        <v>-189.853127</v>
      </c>
      <c r="O3920">
        <v>-1.5670569999999999</v>
      </c>
      <c r="P3920">
        <v>-7.4532590000000001</v>
      </c>
      <c r="Q3920">
        <v>-189.81104999999999</v>
      </c>
      <c r="R3920">
        <v>-1.5707530000000001</v>
      </c>
      <c r="S3920">
        <v>6.4043169999999998</v>
      </c>
      <c r="T3920">
        <v>3.6960000000000001E-3</v>
      </c>
    </row>
    <row r="3921" spans="1:20" x14ac:dyDescent="0.25">
      <c r="A3921">
        <v>3919</v>
      </c>
      <c r="B3921">
        <v>4</v>
      </c>
      <c r="C3921">
        <v>-1</v>
      </c>
      <c r="D3921" t="s">
        <v>117</v>
      </c>
      <c r="E3921" t="s">
        <v>202</v>
      </c>
      <c r="F3921">
        <v>5.8735999999999997E-2</v>
      </c>
      <c r="G3921">
        <v>-1</v>
      </c>
      <c r="H3921">
        <v>418.87700000000001</v>
      </c>
      <c r="I3921">
        <v>-1</v>
      </c>
      <c r="J3921">
        <v>0</v>
      </c>
      <c r="K3921">
        <v>7.9726590000000002</v>
      </c>
      <c r="L3921">
        <v>4.8522000000000003E-2</v>
      </c>
      <c r="M3921">
        <v>-7.4449120000000004</v>
      </c>
      <c r="N3921">
        <v>-190.516381</v>
      </c>
      <c r="O3921">
        <v>-1.5685739999999999</v>
      </c>
      <c r="P3921">
        <v>-7.45322</v>
      </c>
      <c r="Q3921">
        <v>-190.52623</v>
      </c>
      <c r="R3921">
        <v>-1.5702659999999999</v>
      </c>
      <c r="S3921">
        <v>1.288427</v>
      </c>
      <c r="T3921">
        <v>1.6919999999999999E-3</v>
      </c>
    </row>
    <row r="3922" spans="1:20" x14ac:dyDescent="0.25">
      <c r="A3922">
        <v>3920</v>
      </c>
      <c r="B3922">
        <v>4</v>
      </c>
      <c r="C3922">
        <v>-1</v>
      </c>
      <c r="D3922" t="s">
        <v>117</v>
      </c>
      <c r="E3922" t="s">
        <v>202</v>
      </c>
      <c r="F3922">
        <v>7.8081999999999999E-2</v>
      </c>
      <c r="G3922">
        <v>-1</v>
      </c>
      <c r="H3922">
        <v>304.67</v>
      </c>
      <c r="I3922">
        <v>-1</v>
      </c>
      <c r="J3922">
        <v>0</v>
      </c>
      <c r="K3922">
        <v>8.0844159999999992</v>
      </c>
      <c r="L3922">
        <v>4.7990999999999999E-2</v>
      </c>
      <c r="M3922">
        <v>-7.4250449999999999</v>
      </c>
      <c r="N3922">
        <v>-191.476291</v>
      </c>
      <c r="O3922">
        <v>-1.566778</v>
      </c>
      <c r="P3922">
        <v>-7.4529430000000003</v>
      </c>
      <c r="Q3922">
        <v>-191.490433</v>
      </c>
      <c r="R3922">
        <v>-1.5702700000000001</v>
      </c>
      <c r="S3922">
        <v>3.127761</v>
      </c>
      <c r="T3922">
        <v>3.4919999999999999E-3</v>
      </c>
    </row>
    <row r="3923" spans="1:20" x14ac:dyDescent="0.25">
      <c r="A3923">
        <v>3921</v>
      </c>
      <c r="B3923">
        <v>4</v>
      </c>
      <c r="C3923">
        <v>-1</v>
      </c>
      <c r="D3923" t="s">
        <v>117</v>
      </c>
      <c r="E3923" t="s">
        <v>202</v>
      </c>
      <c r="F3923">
        <v>3.7243999999999999E-2</v>
      </c>
      <c r="G3923">
        <v>-1</v>
      </c>
      <c r="H3923">
        <v>350.14299999999997</v>
      </c>
      <c r="I3923">
        <v>-1</v>
      </c>
      <c r="J3923">
        <v>0</v>
      </c>
      <c r="K3923">
        <v>8.1272629999999992</v>
      </c>
      <c r="L3923">
        <v>-4.9156999999999999E-2</v>
      </c>
      <c r="M3923">
        <v>-7.454745</v>
      </c>
      <c r="N3923">
        <v>-192.216025</v>
      </c>
      <c r="O3923">
        <v>-1.569836</v>
      </c>
      <c r="P3923">
        <v>-7.4525889999999997</v>
      </c>
      <c r="Q3923">
        <v>-192.22058100000001</v>
      </c>
      <c r="R3923">
        <v>-1.570767</v>
      </c>
      <c r="S3923">
        <v>0.50408699999999995</v>
      </c>
      <c r="T3923">
        <v>9.3099999999999997E-4</v>
      </c>
    </row>
    <row r="3924" spans="1:20" x14ac:dyDescent="0.25">
      <c r="A3924">
        <v>3922</v>
      </c>
      <c r="B3924">
        <v>4</v>
      </c>
      <c r="C3924">
        <v>-1</v>
      </c>
      <c r="D3924" t="s">
        <v>117</v>
      </c>
      <c r="E3924" t="s">
        <v>202</v>
      </c>
      <c r="F3924">
        <v>0.12722800000000001</v>
      </c>
      <c r="G3924">
        <v>-1</v>
      </c>
      <c r="H3924">
        <v>256.92599999999999</v>
      </c>
      <c r="I3924">
        <v>-1</v>
      </c>
      <c r="J3924">
        <v>0</v>
      </c>
      <c r="K3924">
        <v>8.1190560000000005</v>
      </c>
      <c r="L3924">
        <v>4.8618000000000001E-2</v>
      </c>
      <c r="M3924">
        <v>-7.4918129999999996</v>
      </c>
      <c r="N3924">
        <v>-192.84229300000001</v>
      </c>
      <c r="O3924">
        <v>-1.5640810000000001</v>
      </c>
      <c r="P3924">
        <v>-7.4526070000000004</v>
      </c>
      <c r="Q3924">
        <v>-192.95193499999999</v>
      </c>
      <c r="R3924">
        <v>-1.570325</v>
      </c>
      <c r="S3924">
        <v>11.644031</v>
      </c>
      <c r="T3924">
        <v>6.2440000000000004E-3</v>
      </c>
    </row>
    <row r="3925" spans="1:20" x14ac:dyDescent="0.25">
      <c r="A3925">
        <v>3923</v>
      </c>
      <c r="B3925">
        <v>4</v>
      </c>
      <c r="C3925">
        <v>-1</v>
      </c>
      <c r="D3925" t="s">
        <v>117</v>
      </c>
      <c r="E3925" t="s">
        <v>202</v>
      </c>
      <c r="F3925">
        <v>1.4319999999999999E-2</v>
      </c>
      <c r="G3925">
        <v>-1</v>
      </c>
      <c r="H3925">
        <v>306.327</v>
      </c>
      <c r="I3925">
        <v>-1</v>
      </c>
      <c r="J3925">
        <v>0</v>
      </c>
      <c r="K3925">
        <v>8.0830009999999994</v>
      </c>
      <c r="L3925">
        <v>-4.9458000000000002E-2</v>
      </c>
      <c r="M3925">
        <v>-7.5388830000000002</v>
      </c>
      <c r="N3925">
        <v>-193.599152</v>
      </c>
      <c r="O3925">
        <v>-1.570281</v>
      </c>
      <c r="P3925">
        <v>-7.4523279999999996</v>
      </c>
      <c r="Q3925">
        <v>-193.68090799999999</v>
      </c>
      <c r="R3925">
        <v>-1.5708599999999999</v>
      </c>
      <c r="S3925">
        <v>11.906261000000001</v>
      </c>
      <c r="T3925">
        <v>5.7899999999999998E-4</v>
      </c>
    </row>
    <row r="3926" spans="1:20" x14ac:dyDescent="0.25">
      <c r="A3926">
        <v>3924</v>
      </c>
      <c r="B3926">
        <v>3</v>
      </c>
      <c r="C3926">
        <v>-1</v>
      </c>
      <c r="D3926" t="s">
        <v>236</v>
      </c>
      <c r="E3926" t="s">
        <v>202</v>
      </c>
      <c r="F3926">
        <v>2.3429999999999999E-2</v>
      </c>
      <c r="G3926">
        <v>-1</v>
      </c>
      <c r="H3926">
        <v>415.84899999999999</v>
      </c>
      <c r="I3926">
        <v>-1</v>
      </c>
      <c r="J3926">
        <v>0</v>
      </c>
      <c r="K3926">
        <v>8.0417170000000002</v>
      </c>
      <c r="L3926">
        <v>-4.9355999999999997E-2</v>
      </c>
      <c r="M3926">
        <v>-7.4688829999999999</v>
      </c>
      <c r="N3926">
        <v>-194.63157000000001</v>
      </c>
      <c r="O3926">
        <v>-1.570973</v>
      </c>
      <c r="P3926">
        <v>-7.4521579999999998</v>
      </c>
      <c r="Q3926">
        <v>-194.647873</v>
      </c>
      <c r="R3926">
        <v>-1.57087</v>
      </c>
      <c r="S3926">
        <v>2.3356370000000002</v>
      </c>
      <c r="T3926">
        <v>1.03E-4</v>
      </c>
    </row>
    <row r="3927" spans="1:20" x14ac:dyDescent="0.25">
      <c r="A3927">
        <v>3925</v>
      </c>
      <c r="B3927">
        <v>3</v>
      </c>
      <c r="C3927">
        <v>-1</v>
      </c>
      <c r="D3927" t="s">
        <v>236</v>
      </c>
      <c r="E3927" t="s">
        <v>202</v>
      </c>
      <c r="F3927">
        <v>2.0008000000000001E-2</v>
      </c>
      <c r="G3927">
        <v>-1</v>
      </c>
      <c r="H3927">
        <v>312.99</v>
      </c>
      <c r="I3927">
        <v>-1</v>
      </c>
      <c r="J3927">
        <v>0</v>
      </c>
      <c r="K3927">
        <v>8.0358889999999992</v>
      </c>
      <c r="L3927">
        <v>4.9131000000000001E-2</v>
      </c>
      <c r="M3927">
        <v>-7.3365479999999996</v>
      </c>
      <c r="N3927">
        <v>-195.48780500000001</v>
      </c>
      <c r="O3927">
        <v>-1.569998</v>
      </c>
      <c r="P3927">
        <v>-7.452197</v>
      </c>
      <c r="Q3927">
        <v>-195.37115499999999</v>
      </c>
      <c r="R3927">
        <v>-1.570379</v>
      </c>
      <c r="S3927">
        <v>16.426145999999999</v>
      </c>
      <c r="T3927">
        <v>3.8000000000000002E-4</v>
      </c>
    </row>
    <row r="3928" spans="1:20" x14ac:dyDescent="0.25">
      <c r="A3928">
        <v>3926</v>
      </c>
      <c r="B3928">
        <v>3</v>
      </c>
      <c r="C3928">
        <v>-1</v>
      </c>
      <c r="D3928" t="s">
        <v>236</v>
      </c>
      <c r="E3928" t="s">
        <v>202</v>
      </c>
      <c r="F3928">
        <v>2.0088000000000002E-2</v>
      </c>
      <c r="G3928">
        <v>-1</v>
      </c>
      <c r="H3928">
        <v>390.66199999999998</v>
      </c>
      <c r="I3928">
        <v>-1</v>
      </c>
      <c r="J3928">
        <v>0</v>
      </c>
      <c r="K3928">
        <v>8.0486360000000001</v>
      </c>
      <c r="L3928">
        <v>-4.904E-2</v>
      </c>
      <c r="M3928">
        <v>-7.4497220000000004</v>
      </c>
      <c r="N3928">
        <v>-196.09607199999999</v>
      </c>
      <c r="O3928">
        <v>-1.5694669999999999</v>
      </c>
      <c r="P3928">
        <v>-7.4519479999999998</v>
      </c>
      <c r="Q3928">
        <v>-196.09492499999999</v>
      </c>
      <c r="R3928">
        <v>-1.5709</v>
      </c>
      <c r="S3928">
        <v>0.25038300000000002</v>
      </c>
      <c r="T3928">
        <v>1.433E-3</v>
      </c>
    </row>
    <row r="3929" spans="1:20" x14ac:dyDescent="0.25">
      <c r="A3929">
        <v>3927</v>
      </c>
      <c r="B3929">
        <v>3</v>
      </c>
      <c r="C3929">
        <v>-1</v>
      </c>
      <c r="D3929" t="s">
        <v>236</v>
      </c>
      <c r="E3929" t="s">
        <v>202</v>
      </c>
      <c r="F3929">
        <v>5.6800000000000002E-3</v>
      </c>
      <c r="G3929">
        <v>-1</v>
      </c>
      <c r="H3929">
        <v>298.22000000000003</v>
      </c>
      <c r="I3929">
        <v>-1</v>
      </c>
      <c r="J3929">
        <v>0</v>
      </c>
      <c r="K3929">
        <v>8.0664130000000007</v>
      </c>
      <c r="L3929">
        <v>4.8795999999999999E-2</v>
      </c>
      <c r="M3929">
        <v>-7.4287679999999998</v>
      </c>
      <c r="N3929">
        <v>-196.843661</v>
      </c>
      <c r="O3929">
        <v>-1.570816</v>
      </c>
      <c r="P3929">
        <v>-7.4520140000000001</v>
      </c>
      <c r="Q3929">
        <v>-196.82020600000001</v>
      </c>
      <c r="R3929">
        <v>-1.570416</v>
      </c>
      <c r="S3929">
        <v>3.3023129999999998</v>
      </c>
      <c r="T3929">
        <v>4.0000000000000002E-4</v>
      </c>
    </row>
    <row r="3930" spans="1:20" x14ac:dyDescent="0.25">
      <c r="A3930">
        <v>3928</v>
      </c>
      <c r="B3930">
        <v>3</v>
      </c>
      <c r="C3930">
        <v>-1</v>
      </c>
      <c r="D3930" t="s">
        <v>236</v>
      </c>
      <c r="E3930" t="s">
        <v>202</v>
      </c>
      <c r="F3930">
        <v>2.3868E-2</v>
      </c>
      <c r="G3930">
        <v>-1</v>
      </c>
      <c r="H3930">
        <v>539.48099999999999</v>
      </c>
      <c r="I3930">
        <v>-1</v>
      </c>
      <c r="J3930">
        <v>0</v>
      </c>
      <c r="K3930">
        <v>8.0782950000000007</v>
      </c>
      <c r="L3930">
        <v>4.8779999999999997E-2</v>
      </c>
      <c r="M3930">
        <v>-7.4688359999999996</v>
      </c>
      <c r="N3930">
        <v>-197.79355100000001</v>
      </c>
      <c r="O3930">
        <v>-1.5693220000000001</v>
      </c>
      <c r="P3930">
        <v>-7.4518700000000004</v>
      </c>
      <c r="Q3930">
        <v>-197.789154</v>
      </c>
      <c r="R3930">
        <v>-1.5704100000000001</v>
      </c>
      <c r="S3930">
        <v>1.7526330000000001</v>
      </c>
      <c r="T3930">
        <v>1.0870000000000001E-3</v>
      </c>
    </row>
    <row r="3931" spans="1:20" x14ac:dyDescent="0.25">
      <c r="A3931">
        <v>3929</v>
      </c>
      <c r="B3931">
        <v>3</v>
      </c>
      <c r="C3931">
        <v>-1</v>
      </c>
      <c r="D3931" t="s">
        <v>236</v>
      </c>
      <c r="E3931" t="s">
        <v>202</v>
      </c>
      <c r="F3931">
        <v>2.8927000000000001E-2</v>
      </c>
      <c r="G3931">
        <v>-1</v>
      </c>
      <c r="H3931">
        <v>325.00700000000001</v>
      </c>
      <c r="I3931">
        <v>-1</v>
      </c>
      <c r="J3931">
        <v>0</v>
      </c>
      <c r="K3931">
        <v>8.0752450000000007</v>
      </c>
      <c r="L3931">
        <v>-4.9755000000000001E-2</v>
      </c>
      <c r="M3931">
        <v>-7.4046630000000002</v>
      </c>
      <c r="N3931">
        <v>-198.56742299999999</v>
      </c>
      <c r="O3931">
        <v>-1.5713170000000001</v>
      </c>
      <c r="P3931">
        <v>-7.4516239999999998</v>
      </c>
      <c r="Q3931">
        <v>-198.51611299999999</v>
      </c>
      <c r="R3931">
        <v>-1.5709200000000001</v>
      </c>
      <c r="S3931">
        <v>6.9555680000000004</v>
      </c>
      <c r="T3931">
        <v>3.97E-4</v>
      </c>
    </row>
    <row r="3932" spans="1:20" x14ac:dyDescent="0.25">
      <c r="A3932">
        <v>3930</v>
      </c>
      <c r="B3932">
        <v>3</v>
      </c>
      <c r="C3932">
        <v>-1</v>
      </c>
      <c r="D3932" t="s">
        <v>236</v>
      </c>
      <c r="E3932" t="s">
        <v>202</v>
      </c>
      <c r="F3932">
        <v>4.3483000000000001E-2</v>
      </c>
      <c r="G3932">
        <v>-1</v>
      </c>
      <c r="H3932">
        <v>405.553</v>
      </c>
      <c r="I3932">
        <v>-1</v>
      </c>
      <c r="J3932">
        <v>0</v>
      </c>
      <c r="K3932">
        <v>8.0672350000000002</v>
      </c>
      <c r="L3932">
        <v>4.9396000000000002E-2</v>
      </c>
      <c r="M3932">
        <v>-7.4518959999999996</v>
      </c>
      <c r="N3932">
        <v>-199.25977399999999</v>
      </c>
      <c r="O3932">
        <v>-1.56836</v>
      </c>
      <c r="P3932">
        <v>-7.4517519999999999</v>
      </c>
      <c r="Q3932">
        <v>-199.24247700000001</v>
      </c>
      <c r="R3932">
        <v>-1.570471</v>
      </c>
      <c r="S3932">
        <v>1.729706</v>
      </c>
      <c r="T3932">
        <v>2.111E-3</v>
      </c>
    </row>
    <row r="3933" spans="1:20" x14ac:dyDescent="0.25">
      <c r="A3933">
        <v>3931</v>
      </c>
      <c r="B3933">
        <v>3</v>
      </c>
      <c r="C3933">
        <v>-1</v>
      </c>
      <c r="D3933" t="s">
        <v>236</v>
      </c>
      <c r="E3933" t="s">
        <v>202</v>
      </c>
      <c r="F3933">
        <v>8.0091999999999997E-2</v>
      </c>
      <c r="G3933">
        <v>-1</v>
      </c>
      <c r="H3933">
        <v>680.28399999999999</v>
      </c>
      <c r="I3933">
        <v>-1</v>
      </c>
      <c r="J3933">
        <v>0</v>
      </c>
      <c r="K3933">
        <v>8.0605399999999996</v>
      </c>
      <c r="L3933">
        <v>-4.8862000000000003E-2</v>
      </c>
      <c r="M3933">
        <v>-7.4471990000000003</v>
      </c>
      <c r="N3933">
        <v>-199.93010599999999</v>
      </c>
      <c r="O3933">
        <v>-1.573431</v>
      </c>
      <c r="P3933">
        <v>-7.4514909999999999</v>
      </c>
      <c r="Q3933">
        <v>-199.968155</v>
      </c>
      <c r="R3933">
        <v>-1.5709329999999999</v>
      </c>
      <c r="S3933">
        <v>3.8290039999999999</v>
      </c>
      <c r="T3933">
        <v>2.4970000000000001E-3</v>
      </c>
    </row>
    <row r="3934" spans="1:20" x14ac:dyDescent="0.25">
      <c r="A3934">
        <v>3932</v>
      </c>
      <c r="B3934">
        <v>3</v>
      </c>
      <c r="C3934">
        <v>-1</v>
      </c>
      <c r="D3934" t="s">
        <v>236</v>
      </c>
      <c r="E3934" t="s">
        <v>202</v>
      </c>
      <c r="F3934">
        <v>6.1328000000000001E-2</v>
      </c>
      <c r="G3934">
        <v>-1</v>
      </c>
      <c r="H3934">
        <v>261.08300000000003</v>
      </c>
      <c r="I3934">
        <v>-1</v>
      </c>
      <c r="J3934">
        <v>0</v>
      </c>
      <c r="K3934">
        <v>8.0589110000000002</v>
      </c>
      <c r="L3934">
        <v>-4.9044999999999998E-2</v>
      </c>
      <c r="M3934">
        <v>-7.6464619999999996</v>
      </c>
      <c r="N3934">
        <v>-200.75885</v>
      </c>
      <c r="O3934">
        <v>-1.5677589999999999</v>
      </c>
      <c r="P3934">
        <v>-7.451365</v>
      </c>
      <c r="Q3934">
        <v>-200.935226</v>
      </c>
      <c r="R3934">
        <v>-1.5709200000000001</v>
      </c>
      <c r="S3934">
        <v>26.300457999999999</v>
      </c>
      <c r="T3934">
        <v>3.1610000000000002E-3</v>
      </c>
    </row>
    <row r="3935" spans="1:20" x14ac:dyDescent="0.25">
      <c r="A3935">
        <v>3933</v>
      </c>
      <c r="B3935">
        <v>3</v>
      </c>
      <c r="C3935">
        <v>-1</v>
      </c>
      <c r="D3935" t="s">
        <v>236</v>
      </c>
      <c r="E3935" t="s">
        <v>202</v>
      </c>
      <c r="F3935">
        <v>0.126606</v>
      </c>
      <c r="G3935">
        <v>-1</v>
      </c>
      <c r="H3935">
        <v>340.22399999999999</v>
      </c>
      <c r="I3935">
        <v>-1</v>
      </c>
      <c r="J3935">
        <v>0</v>
      </c>
      <c r="K3935">
        <v>8.0620069999999995</v>
      </c>
      <c r="L3935">
        <v>5.0236000000000003E-2</v>
      </c>
      <c r="M3935">
        <v>-7.5807130000000003</v>
      </c>
      <c r="N3935">
        <v>-201.69773000000001</v>
      </c>
      <c r="O3935">
        <v>-1.5568390000000001</v>
      </c>
      <c r="P3935">
        <v>-7.4513499999999997</v>
      </c>
      <c r="Q3935">
        <v>-201.660706</v>
      </c>
      <c r="R3935">
        <v>-1.5703549999999999</v>
      </c>
      <c r="S3935">
        <v>13.455723000000001</v>
      </c>
      <c r="T3935">
        <v>1.3516E-2</v>
      </c>
    </row>
    <row r="3936" spans="1:20" x14ac:dyDescent="0.25">
      <c r="A3936">
        <v>3934</v>
      </c>
      <c r="B3936">
        <v>3</v>
      </c>
      <c r="C3936">
        <v>-1</v>
      </c>
      <c r="D3936" t="s">
        <v>236</v>
      </c>
      <c r="E3936" t="s">
        <v>202</v>
      </c>
      <c r="F3936">
        <v>8.463E-3</v>
      </c>
      <c r="G3936">
        <v>-1</v>
      </c>
      <c r="H3936">
        <v>281.79500000000002</v>
      </c>
      <c r="I3936">
        <v>-1</v>
      </c>
      <c r="J3936">
        <v>0</v>
      </c>
      <c r="K3936">
        <v>8.0656599999999994</v>
      </c>
      <c r="L3936">
        <v>-4.9520000000000002E-2</v>
      </c>
      <c r="M3936">
        <v>-7.4136889999999998</v>
      </c>
      <c r="N3936">
        <v>-202.40335200000001</v>
      </c>
      <c r="O3936">
        <v>-1.574363</v>
      </c>
      <c r="P3936">
        <v>-7.4510209999999999</v>
      </c>
      <c r="Q3936">
        <v>-202.386459</v>
      </c>
      <c r="R3936">
        <v>-1.5708230000000001</v>
      </c>
      <c r="S3936">
        <v>4.0975929999999998</v>
      </c>
      <c r="T3936">
        <v>3.5400000000000002E-3</v>
      </c>
    </row>
    <row r="3937" spans="1:20" x14ac:dyDescent="0.25">
      <c r="A3937">
        <v>3935</v>
      </c>
      <c r="B3937">
        <v>3</v>
      </c>
      <c r="C3937">
        <v>-1</v>
      </c>
      <c r="D3937" t="s">
        <v>236</v>
      </c>
      <c r="E3937" t="s">
        <v>202</v>
      </c>
      <c r="F3937">
        <v>0.360095</v>
      </c>
      <c r="G3937">
        <v>-1</v>
      </c>
      <c r="H3937">
        <v>356.35500000000002</v>
      </c>
      <c r="I3937">
        <v>-1</v>
      </c>
      <c r="J3937">
        <v>0</v>
      </c>
      <c r="K3937">
        <v>8.0675439999999998</v>
      </c>
      <c r="L3937">
        <v>4.8939999999999997E-2</v>
      </c>
      <c r="M3937">
        <v>-7.54291</v>
      </c>
      <c r="N3937">
        <v>-203.087075</v>
      </c>
      <c r="O3937">
        <v>-1.553785</v>
      </c>
      <c r="P3937">
        <v>-7.4510459999999998</v>
      </c>
      <c r="Q3937">
        <v>-203.11247299999999</v>
      </c>
      <c r="R3937">
        <v>-1.5703450000000001</v>
      </c>
      <c r="S3937">
        <v>9.5309729999999995</v>
      </c>
      <c r="T3937">
        <v>1.6559999999999998E-2</v>
      </c>
    </row>
    <row r="3938" spans="1:20" x14ac:dyDescent="0.25">
      <c r="A3938">
        <v>3936</v>
      </c>
      <c r="B3938">
        <v>3</v>
      </c>
      <c r="C3938">
        <v>-1</v>
      </c>
      <c r="D3938" t="s">
        <v>236</v>
      </c>
      <c r="E3938" t="s">
        <v>202</v>
      </c>
      <c r="F3938">
        <v>9.8284999999999997E-2</v>
      </c>
      <c r="G3938">
        <v>-1</v>
      </c>
      <c r="H3938">
        <v>290.51299999999998</v>
      </c>
      <c r="I3938">
        <v>-1</v>
      </c>
      <c r="J3938">
        <v>0</v>
      </c>
      <c r="K3938">
        <v>8.0672099999999993</v>
      </c>
      <c r="L3938">
        <v>-4.8785000000000002E-2</v>
      </c>
      <c r="M3938">
        <v>-7.5353580000000004</v>
      </c>
      <c r="N3938">
        <v>-203.84925899999999</v>
      </c>
      <c r="O3938">
        <v>-1.555399</v>
      </c>
      <c r="P3938">
        <v>-7.450704</v>
      </c>
      <c r="Q3938">
        <v>-203.838593</v>
      </c>
      <c r="R3938">
        <v>-1.5708089999999999</v>
      </c>
      <c r="S3938">
        <v>8.5323340000000005</v>
      </c>
      <c r="T3938">
        <v>1.541E-2</v>
      </c>
    </row>
    <row r="3939" spans="1:20" x14ac:dyDescent="0.25">
      <c r="A3939">
        <v>3937</v>
      </c>
      <c r="B3939">
        <v>3</v>
      </c>
      <c r="C3939">
        <v>-1</v>
      </c>
      <c r="D3939" t="s">
        <v>236</v>
      </c>
      <c r="E3939" t="s">
        <v>202</v>
      </c>
      <c r="F3939">
        <v>0.20738000000000001</v>
      </c>
      <c r="G3939">
        <v>-1</v>
      </c>
      <c r="H3939">
        <v>311.16000000000003</v>
      </c>
      <c r="I3939">
        <v>-1</v>
      </c>
      <c r="J3939">
        <v>0</v>
      </c>
      <c r="K3939">
        <v>8.0649940000000004</v>
      </c>
      <c r="L3939">
        <v>-4.9065999999999999E-2</v>
      </c>
      <c r="M3939">
        <v>-7.4770909999999997</v>
      </c>
      <c r="N3939">
        <v>-204.73821100000001</v>
      </c>
      <c r="O3939">
        <v>-1.5743590000000001</v>
      </c>
      <c r="P3939">
        <v>-7.4504549999999998</v>
      </c>
      <c r="Q3939">
        <v>-204.80650299999999</v>
      </c>
      <c r="R3939">
        <v>-1.570794</v>
      </c>
      <c r="S3939">
        <v>7.3303019999999997</v>
      </c>
      <c r="T3939">
        <v>3.565E-3</v>
      </c>
    </row>
    <row r="3940" spans="1:20" x14ac:dyDescent="0.25">
      <c r="A3940">
        <v>3938</v>
      </c>
      <c r="B3940">
        <v>3</v>
      </c>
      <c r="C3940">
        <v>-1</v>
      </c>
      <c r="D3940" t="s">
        <v>236</v>
      </c>
      <c r="E3940" t="s">
        <v>202</v>
      </c>
      <c r="F3940">
        <v>4.8021000000000001E-2</v>
      </c>
      <c r="G3940">
        <v>-1</v>
      </c>
      <c r="H3940">
        <v>949.447</v>
      </c>
      <c r="I3940">
        <v>-1</v>
      </c>
      <c r="J3940">
        <v>0</v>
      </c>
      <c r="K3940">
        <v>8.0637209999999993</v>
      </c>
      <c r="L3940">
        <v>4.9015999999999997E-2</v>
      </c>
      <c r="M3940">
        <v>-7.3958019999999998</v>
      </c>
      <c r="N3940">
        <v>-205.53723600000001</v>
      </c>
      <c r="O3940">
        <v>-1.5820110000000001</v>
      </c>
      <c r="P3940">
        <v>-7.4504440000000001</v>
      </c>
      <c r="Q3940">
        <v>-205.53230300000001</v>
      </c>
      <c r="R3940">
        <v>-1.570306</v>
      </c>
      <c r="S3940">
        <v>5.4863960000000001</v>
      </c>
      <c r="T3940">
        <v>1.1705E-2</v>
      </c>
    </row>
    <row r="3941" spans="1:20" x14ac:dyDescent="0.25">
      <c r="A3941">
        <v>3939</v>
      </c>
      <c r="B3941">
        <v>3</v>
      </c>
      <c r="C3941">
        <v>-1</v>
      </c>
      <c r="D3941" t="s">
        <v>236</v>
      </c>
      <c r="E3941" t="s">
        <v>202</v>
      </c>
      <c r="F3941">
        <v>1.8279E-2</v>
      </c>
      <c r="G3941">
        <v>-1</v>
      </c>
      <c r="H3941">
        <v>838.07799999999997</v>
      </c>
      <c r="I3941">
        <v>-1</v>
      </c>
      <c r="J3941">
        <v>0</v>
      </c>
      <c r="K3941">
        <v>8.063485</v>
      </c>
      <c r="L3941">
        <v>-4.9713E-2</v>
      </c>
      <c r="M3941">
        <v>-7.4192119999999999</v>
      </c>
      <c r="N3941">
        <v>-206.291606</v>
      </c>
      <c r="O3941">
        <v>-1.5704880000000001</v>
      </c>
      <c r="P3941">
        <v>-7.450081</v>
      </c>
      <c r="Q3941">
        <v>-206.258026</v>
      </c>
      <c r="R3941">
        <v>-1.5707800000000001</v>
      </c>
      <c r="S3941">
        <v>4.5612209999999997</v>
      </c>
      <c r="T3941">
        <v>2.92E-4</v>
      </c>
    </row>
    <row r="3942" spans="1:20" x14ac:dyDescent="0.25">
      <c r="A3942">
        <v>3940</v>
      </c>
      <c r="B3942">
        <v>3</v>
      </c>
      <c r="C3942">
        <v>-1</v>
      </c>
      <c r="D3942" t="s">
        <v>236</v>
      </c>
      <c r="E3942" t="s">
        <v>202</v>
      </c>
      <c r="F3942">
        <v>1.2819999999999999E-3</v>
      </c>
      <c r="G3942">
        <v>-1</v>
      </c>
      <c r="H3942">
        <v>367.6</v>
      </c>
      <c r="I3942">
        <v>-1</v>
      </c>
      <c r="J3942">
        <v>0</v>
      </c>
      <c r="K3942">
        <v>8.0640400000000003</v>
      </c>
      <c r="L3942">
        <v>4.9556999999999997E-2</v>
      </c>
      <c r="M3942">
        <v>-7.4518089999999999</v>
      </c>
      <c r="N3942">
        <v>-206.98400000000001</v>
      </c>
      <c r="O3942">
        <v>-1.570497</v>
      </c>
      <c r="P3942">
        <v>-7.4500450000000003</v>
      </c>
      <c r="Q3942">
        <v>-206.98382599999999</v>
      </c>
      <c r="R3942">
        <v>-1.570281</v>
      </c>
      <c r="S3942">
        <v>0.17729300000000001</v>
      </c>
      <c r="T3942">
        <v>2.1599999999999999E-4</v>
      </c>
    </row>
    <row r="3943" spans="1:20" x14ac:dyDescent="0.25">
      <c r="A3943">
        <v>3941</v>
      </c>
      <c r="B3943">
        <v>3</v>
      </c>
      <c r="C3943">
        <v>-1</v>
      </c>
      <c r="D3943" t="s">
        <v>236</v>
      </c>
      <c r="E3943" t="s">
        <v>202</v>
      </c>
      <c r="F3943">
        <v>5.4010000000000004E-3</v>
      </c>
      <c r="G3943">
        <v>-1</v>
      </c>
      <c r="H3943">
        <v>367.56400000000002</v>
      </c>
      <c r="I3943">
        <v>-1</v>
      </c>
      <c r="J3943">
        <v>0</v>
      </c>
      <c r="K3943">
        <v>8.0650469999999999</v>
      </c>
      <c r="L3943">
        <v>4.9731999999999998E-2</v>
      </c>
      <c r="M3943">
        <v>-7.4830199999999998</v>
      </c>
      <c r="N3943">
        <v>-207.91729000000001</v>
      </c>
      <c r="O3943">
        <v>-1.573123</v>
      </c>
      <c r="P3943">
        <v>-7.4497859999999996</v>
      </c>
      <c r="Q3943">
        <v>-207.95155299999999</v>
      </c>
      <c r="R3943">
        <v>-1.5702830000000001</v>
      </c>
      <c r="S3943">
        <v>4.7733350000000003</v>
      </c>
      <c r="T3943">
        <v>2.8389999999999999E-3</v>
      </c>
    </row>
    <row r="3944" spans="1:20" x14ac:dyDescent="0.25">
      <c r="A3944">
        <v>3942</v>
      </c>
      <c r="B3944">
        <v>3</v>
      </c>
      <c r="C3944">
        <v>-1</v>
      </c>
      <c r="D3944" t="s">
        <v>236</v>
      </c>
      <c r="E3944" t="s">
        <v>202</v>
      </c>
      <c r="F3944">
        <v>0.103327</v>
      </c>
      <c r="G3944">
        <v>-1</v>
      </c>
      <c r="H3944">
        <v>404.654</v>
      </c>
      <c r="I3944">
        <v>-1</v>
      </c>
      <c r="J3944">
        <v>0</v>
      </c>
      <c r="K3944">
        <v>8.0653790000000001</v>
      </c>
      <c r="L3944">
        <v>-4.8627999999999998E-2</v>
      </c>
      <c r="M3944">
        <v>-7.4317159999999998</v>
      </c>
      <c r="N3944">
        <v>-208.651465</v>
      </c>
      <c r="O3944">
        <v>-1.576033</v>
      </c>
      <c r="P3944">
        <v>-7.4493660000000004</v>
      </c>
      <c r="Q3944">
        <v>-208.67735300000001</v>
      </c>
      <c r="R3944">
        <v>-1.570721</v>
      </c>
      <c r="S3944">
        <v>3.133178</v>
      </c>
      <c r="T3944">
        <v>5.3109999999999997E-3</v>
      </c>
    </row>
    <row r="3945" spans="1:20" x14ac:dyDescent="0.25">
      <c r="A3945">
        <v>3943</v>
      </c>
      <c r="B3945">
        <v>3</v>
      </c>
      <c r="C3945">
        <v>-1</v>
      </c>
      <c r="D3945" t="s">
        <v>236</v>
      </c>
      <c r="E3945" t="s">
        <v>202</v>
      </c>
      <c r="F3945">
        <v>2.7431000000000001E-2</v>
      </c>
      <c r="G3945">
        <v>-1</v>
      </c>
      <c r="H3945">
        <v>385.601</v>
      </c>
      <c r="I3945">
        <v>-1</v>
      </c>
      <c r="J3945">
        <v>0</v>
      </c>
      <c r="K3945">
        <v>8.065239</v>
      </c>
      <c r="L3945">
        <v>4.8868000000000002E-2</v>
      </c>
      <c r="M3945">
        <v>-7.4350100000000001</v>
      </c>
      <c r="N3945">
        <v>-209.38544300000001</v>
      </c>
      <c r="O3945">
        <v>-1.577563</v>
      </c>
      <c r="P3945">
        <v>-7.4493150000000004</v>
      </c>
      <c r="Q3945">
        <v>-209.40315200000001</v>
      </c>
      <c r="R3945">
        <v>-1.570241</v>
      </c>
      <c r="S3945">
        <v>2.2766009999999999</v>
      </c>
      <c r="T3945">
        <v>7.3220000000000004E-3</v>
      </c>
    </row>
    <row r="3946" spans="1:20" x14ac:dyDescent="0.25">
      <c r="A3946">
        <v>3944</v>
      </c>
      <c r="B3946">
        <v>3</v>
      </c>
      <c r="C3946">
        <v>-1</v>
      </c>
      <c r="D3946" t="s">
        <v>236</v>
      </c>
      <c r="E3946" t="s">
        <v>202</v>
      </c>
      <c r="F3946">
        <v>1.3191E-2</v>
      </c>
      <c r="G3946">
        <v>-1</v>
      </c>
      <c r="H3946">
        <v>371.18099999999998</v>
      </c>
      <c r="I3946">
        <v>-1</v>
      </c>
      <c r="J3946">
        <v>0</v>
      </c>
      <c r="K3946">
        <v>8.0647690000000001</v>
      </c>
      <c r="L3946">
        <v>4.8994999999999997E-2</v>
      </c>
      <c r="M3946">
        <v>-7.4437860000000002</v>
      </c>
      <c r="N3946">
        <v>-210.376386</v>
      </c>
      <c r="O3946">
        <v>-1.570052</v>
      </c>
      <c r="P3946">
        <v>-7.4490249999999998</v>
      </c>
      <c r="Q3946">
        <v>-210.37089499999999</v>
      </c>
      <c r="R3946">
        <v>-1.5702480000000001</v>
      </c>
      <c r="S3946">
        <v>0.75889899999999999</v>
      </c>
      <c r="T3946">
        <v>1.9599999999999999E-4</v>
      </c>
    </row>
    <row r="3947" spans="1:20" x14ac:dyDescent="0.25">
      <c r="A3947">
        <v>3945</v>
      </c>
      <c r="B3947">
        <v>4</v>
      </c>
      <c r="C3947">
        <v>-1</v>
      </c>
      <c r="D3947" t="s">
        <v>118</v>
      </c>
      <c r="E3947" t="s">
        <v>202</v>
      </c>
      <c r="F3947">
        <v>0.23241800000000001</v>
      </c>
      <c r="G3947">
        <v>-1</v>
      </c>
      <c r="H3947">
        <v>385.91399999999999</v>
      </c>
      <c r="I3947">
        <v>-1</v>
      </c>
      <c r="J3947">
        <v>0</v>
      </c>
      <c r="K3947">
        <v>8.0645310000000006</v>
      </c>
      <c r="L3947">
        <v>-4.9144E-2</v>
      </c>
      <c r="M3947">
        <v>-7.5149990000000004</v>
      </c>
      <c r="N3947">
        <v>-211.033321</v>
      </c>
      <c r="O3947">
        <v>-1.5738179999999999</v>
      </c>
      <c r="P3947">
        <v>-7.4486809999999997</v>
      </c>
      <c r="Q3947">
        <v>-211.09669500000001</v>
      </c>
      <c r="R3947">
        <v>-1.5707690000000001</v>
      </c>
      <c r="S3947">
        <v>9.1729719999999997</v>
      </c>
      <c r="T3947">
        <v>3.0490000000000001E-3</v>
      </c>
    </row>
    <row r="3948" spans="1:20" x14ac:dyDescent="0.25">
      <c r="A3948">
        <v>3946</v>
      </c>
      <c r="B3948">
        <v>4</v>
      </c>
      <c r="C3948">
        <v>-1</v>
      </c>
      <c r="D3948" t="s">
        <v>118</v>
      </c>
      <c r="E3948" t="s">
        <v>202</v>
      </c>
      <c r="F3948">
        <v>3.3493000000000002E-2</v>
      </c>
      <c r="G3948">
        <v>-1</v>
      </c>
      <c r="H3948">
        <v>386.11500000000001</v>
      </c>
      <c r="I3948">
        <v>-1</v>
      </c>
      <c r="J3948">
        <v>0</v>
      </c>
      <c r="K3948">
        <v>8.0645059999999997</v>
      </c>
      <c r="L3948">
        <v>4.8980999999999997E-2</v>
      </c>
      <c r="M3948">
        <v>-7.4340929999999998</v>
      </c>
      <c r="N3948">
        <v>-211.83861300000001</v>
      </c>
      <c r="O3948">
        <v>-1.570044</v>
      </c>
      <c r="P3948">
        <v>-7.4486530000000002</v>
      </c>
      <c r="Q3948">
        <v>-211.822495</v>
      </c>
      <c r="R3948">
        <v>-1.570284</v>
      </c>
      <c r="S3948">
        <v>2.1720380000000001</v>
      </c>
      <c r="T3948">
        <v>2.4000000000000001E-4</v>
      </c>
    </row>
    <row r="3949" spans="1:20" x14ac:dyDescent="0.25">
      <c r="A3949">
        <v>3947</v>
      </c>
      <c r="B3949">
        <v>4</v>
      </c>
      <c r="C3949">
        <v>-1</v>
      </c>
      <c r="D3949" t="s">
        <v>118</v>
      </c>
      <c r="E3949" t="s">
        <v>202</v>
      </c>
      <c r="F3949">
        <v>5.2214000000000003E-2</v>
      </c>
      <c r="G3949">
        <v>-1</v>
      </c>
      <c r="H3949">
        <v>446.41199999999998</v>
      </c>
      <c r="I3949">
        <v>-1</v>
      </c>
      <c r="J3949">
        <v>0</v>
      </c>
      <c r="K3949">
        <v>8.0646489999999993</v>
      </c>
      <c r="L3949">
        <v>-4.9503999999999999E-2</v>
      </c>
      <c r="M3949">
        <v>-7.4314869999999997</v>
      </c>
      <c r="N3949">
        <v>-212.58561700000001</v>
      </c>
      <c r="O3949">
        <v>-1.566505</v>
      </c>
      <c r="P3949">
        <v>-7.4482809999999997</v>
      </c>
      <c r="Q3949">
        <v>-212.548294</v>
      </c>
      <c r="R3949">
        <v>-1.570765</v>
      </c>
      <c r="S3949">
        <v>4.0926989999999996</v>
      </c>
      <c r="T3949">
        <v>4.2599999999999999E-3</v>
      </c>
    </row>
    <row r="3950" spans="1:20" x14ac:dyDescent="0.25">
      <c r="A3950">
        <v>3948</v>
      </c>
      <c r="B3950">
        <v>4</v>
      </c>
      <c r="C3950">
        <v>-1</v>
      </c>
      <c r="D3950" t="s">
        <v>118</v>
      </c>
      <c r="E3950" t="s">
        <v>202</v>
      </c>
      <c r="F3950">
        <v>0.23192099999999999</v>
      </c>
      <c r="G3950">
        <v>-1</v>
      </c>
      <c r="H3950">
        <v>332.5</v>
      </c>
      <c r="I3950">
        <v>-1</v>
      </c>
      <c r="J3950">
        <v>0</v>
      </c>
      <c r="K3950">
        <v>8.0648499999999999</v>
      </c>
      <c r="L3950">
        <v>-4.9021000000000002E-2</v>
      </c>
      <c r="M3950">
        <v>-7.3911170000000004</v>
      </c>
      <c r="N3950">
        <v>-213.512136</v>
      </c>
      <c r="O3950">
        <v>-1.561118</v>
      </c>
      <c r="P3950">
        <v>-7.448029</v>
      </c>
      <c r="Q3950">
        <v>-213.51603700000001</v>
      </c>
      <c r="R3950">
        <v>-1.5707739999999999</v>
      </c>
      <c r="S3950">
        <v>5.7045579999999996</v>
      </c>
      <c r="T3950">
        <v>9.6559999999999997E-3</v>
      </c>
    </row>
    <row r="3951" spans="1:20" x14ac:dyDescent="0.25">
      <c r="A3951">
        <v>3949</v>
      </c>
      <c r="B3951">
        <v>4</v>
      </c>
      <c r="C3951">
        <v>-1</v>
      </c>
      <c r="D3951" t="s">
        <v>118</v>
      </c>
      <c r="E3951" t="s">
        <v>202</v>
      </c>
      <c r="F3951">
        <v>1.4033E-2</v>
      </c>
      <c r="G3951">
        <v>-1</v>
      </c>
      <c r="H3951">
        <v>315.14699999999999</v>
      </c>
      <c r="I3951">
        <v>-1</v>
      </c>
      <c r="J3951">
        <v>0</v>
      </c>
      <c r="K3951">
        <v>8.0648979999999995</v>
      </c>
      <c r="L3951">
        <v>4.9005E-2</v>
      </c>
      <c r="M3951">
        <v>-7.4457719999999998</v>
      </c>
      <c r="N3951">
        <v>-214.236728</v>
      </c>
      <c r="O3951">
        <v>-1.5741529999999999</v>
      </c>
      <c r="P3951">
        <v>-7.4480009999999996</v>
      </c>
      <c r="Q3951">
        <v>-214.241837</v>
      </c>
      <c r="R3951">
        <v>-1.570284</v>
      </c>
      <c r="S3951">
        <v>0.55743500000000001</v>
      </c>
      <c r="T3951">
        <v>3.8679999999999999E-3</v>
      </c>
    </row>
    <row r="3952" spans="1:20" x14ac:dyDescent="0.25">
      <c r="A3952">
        <v>3950</v>
      </c>
      <c r="B3952">
        <v>4</v>
      </c>
      <c r="C3952">
        <v>-1</v>
      </c>
      <c r="D3952" t="s">
        <v>118</v>
      </c>
      <c r="E3952" t="s">
        <v>202</v>
      </c>
      <c r="F3952">
        <v>2.2568999999999999E-2</v>
      </c>
      <c r="G3952">
        <v>-1</v>
      </c>
      <c r="H3952">
        <v>385.47800000000001</v>
      </c>
      <c r="I3952">
        <v>-1</v>
      </c>
      <c r="J3952">
        <v>0</v>
      </c>
      <c r="K3952">
        <v>8.0648649999999993</v>
      </c>
      <c r="L3952">
        <v>-4.8779000000000003E-2</v>
      </c>
      <c r="M3952">
        <v>-7.4436429999999998</v>
      </c>
      <c r="N3952">
        <v>-214.972756</v>
      </c>
      <c r="O3952">
        <v>-1.57101</v>
      </c>
      <c r="P3952">
        <v>-7.4476129999999996</v>
      </c>
      <c r="Q3952">
        <v>-214.967636</v>
      </c>
      <c r="R3952">
        <v>-1.570748</v>
      </c>
      <c r="S3952">
        <v>0.64791299999999996</v>
      </c>
      <c r="T3952">
        <v>2.6200000000000003E-4</v>
      </c>
    </row>
    <row r="3953" spans="1:20" x14ac:dyDescent="0.25">
      <c r="A3953">
        <v>3951</v>
      </c>
      <c r="B3953">
        <v>4</v>
      </c>
      <c r="C3953">
        <v>-1</v>
      </c>
      <c r="D3953" t="s">
        <v>118</v>
      </c>
      <c r="E3953" t="s">
        <v>202</v>
      </c>
      <c r="F3953">
        <v>2.0847000000000001E-2</v>
      </c>
      <c r="G3953">
        <v>-1</v>
      </c>
      <c r="H3953">
        <v>286.56</v>
      </c>
      <c r="I3953">
        <v>-1</v>
      </c>
      <c r="J3953">
        <v>0</v>
      </c>
      <c r="K3953">
        <v>8.0647640000000003</v>
      </c>
      <c r="L3953">
        <v>-4.8972000000000002E-2</v>
      </c>
      <c r="M3953">
        <v>-7.3986749999999999</v>
      </c>
      <c r="N3953">
        <v>-215.98388299999999</v>
      </c>
      <c r="O3953">
        <v>-1.5743020000000001</v>
      </c>
      <c r="P3953">
        <v>-7.4473180000000001</v>
      </c>
      <c r="Q3953">
        <v>-215.93536399999999</v>
      </c>
      <c r="R3953">
        <v>-1.570737</v>
      </c>
      <c r="S3953">
        <v>6.8704219999999996</v>
      </c>
      <c r="T3953">
        <v>3.565E-3</v>
      </c>
    </row>
    <row r="3954" spans="1:20" x14ac:dyDescent="0.25">
      <c r="A3954">
        <v>3952</v>
      </c>
      <c r="B3954">
        <v>4</v>
      </c>
      <c r="C3954">
        <v>-1</v>
      </c>
      <c r="D3954" t="s">
        <v>118</v>
      </c>
      <c r="E3954" t="s">
        <v>202</v>
      </c>
      <c r="F3954">
        <v>1.4558E-2</v>
      </c>
      <c r="G3954">
        <v>-1</v>
      </c>
      <c r="H3954">
        <v>381.40600000000001</v>
      </c>
      <c r="I3954">
        <v>-1</v>
      </c>
      <c r="J3954">
        <v>0</v>
      </c>
      <c r="K3954">
        <v>8.0647149999999996</v>
      </c>
      <c r="L3954">
        <v>4.9019E-2</v>
      </c>
      <c r="M3954">
        <v>-7.4640940000000002</v>
      </c>
      <c r="N3954">
        <v>-216.671199</v>
      </c>
      <c r="O3954">
        <v>-1.568802</v>
      </c>
      <c r="P3954">
        <v>-7.44726</v>
      </c>
      <c r="Q3954">
        <v>-216.66116299999999</v>
      </c>
      <c r="R3954">
        <v>-1.5702449999999999</v>
      </c>
      <c r="S3954">
        <v>1.9598610000000001</v>
      </c>
      <c r="T3954">
        <v>1.4430000000000001E-3</v>
      </c>
    </row>
    <row r="3955" spans="1:20" x14ac:dyDescent="0.25">
      <c r="A3955">
        <v>3953</v>
      </c>
      <c r="B3955">
        <v>4</v>
      </c>
      <c r="C3955">
        <v>-1</v>
      </c>
      <c r="D3955" t="s">
        <v>118</v>
      </c>
      <c r="E3955" t="s">
        <v>202</v>
      </c>
      <c r="F3955">
        <v>4.9724999999999998E-2</v>
      </c>
      <c r="G3955">
        <v>-1</v>
      </c>
      <c r="H3955">
        <v>315.40199999999999</v>
      </c>
      <c r="I3955">
        <v>-1</v>
      </c>
      <c r="J3955">
        <v>0</v>
      </c>
      <c r="K3955">
        <v>8.0647249999999993</v>
      </c>
      <c r="L3955">
        <v>-4.9001000000000003E-2</v>
      </c>
      <c r="M3955">
        <v>-7.3702969999999999</v>
      </c>
      <c r="N3955">
        <v>-217.37689599999999</v>
      </c>
      <c r="O3955">
        <v>-1.5732379999999999</v>
      </c>
      <c r="P3955">
        <v>-7.4468740000000002</v>
      </c>
      <c r="Q3955">
        <v>-217.38696300000001</v>
      </c>
      <c r="R3955">
        <v>-1.570735</v>
      </c>
      <c r="S3955">
        <v>7.7235800000000001</v>
      </c>
      <c r="T3955">
        <v>2.503E-3</v>
      </c>
    </row>
    <row r="3956" spans="1:20" x14ac:dyDescent="0.25">
      <c r="A3956">
        <v>3954</v>
      </c>
      <c r="B3956">
        <v>3</v>
      </c>
      <c r="C3956">
        <v>-1</v>
      </c>
      <c r="D3956" t="s">
        <v>237</v>
      </c>
      <c r="E3956" t="s">
        <v>202</v>
      </c>
      <c r="F3956">
        <v>4.2714000000000002E-2</v>
      </c>
      <c r="G3956">
        <v>-1</v>
      </c>
      <c r="H3956">
        <v>358.59699999999998</v>
      </c>
      <c r="I3956">
        <v>-1</v>
      </c>
      <c r="J3956">
        <v>0</v>
      </c>
      <c r="K3956">
        <v>8.0647470000000006</v>
      </c>
      <c r="L3956">
        <v>4.9012E-2</v>
      </c>
      <c r="M3956">
        <v>-7.5296469999999998</v>
      </c>
      <c r="N3956">
        <v>-218.093211</v>
      </c>
      <c r="O3956">
        <v>-1.578973</v>
      </c>
      <c r="P3956">
        <v>-7.4468160000000001</v>
      </c>
      <c r="Q3956">
        <v>-218.112762</v>
      </c>
      <c r="R3956">
        <v>-1.5702449999999999</v>
      </c>
      <c r="S3956">
        <v>8.5106319999999993</v>
      </c>
      <c r="T3956">
        <v>8.7290000000000006E-3</v>
      </c>
    </row>
    <row r="3957" spans="1:20" x14ac:dyDescent="0.25">
      <c r="A3957">
        <v>3955</v>
      </c>
      <c r="B3957">
        <v>3</v>
      </c>
      <c r="C3957">
        <v>-1</v>
      </c>
      <c r="D3957" t="s">
        <v>237</v>
      </c>
      <c r="E3957" t="s">
        <v>202</v>
      </c>
      <c r="F3957">
        <v>5.7930000000000002E-2</v>
      </c>
      <c r="G3957">
        <v>-1</v>
      </c>
      <c r="H3957">
        <v>489.89</v>
      </c>
      <c r="I3957">
        <v>-1</v>
      </c>
      <c r="J3957">
        <v>0</v>
      </c>
      <c r="K3957">
        <v>8.0647870000000008</v>
      </c>
      <c r="L3957">
        <v>4.9010999999999999E-2</v>
      </c>
      <c r="M3957">
        <v>-7.3537610000000004</v>
      </c>
      <c r="N3957">
        <v>-219.15662699999999</v>
      </c>
      <c r="O3957">
        <v>-1.5606800000000001</v>
      </c>
      <c r="P3957">
        <v>-7.4465190000000003</v>
      </c>
      <c r="Q3957">
        <v>-219.08050499999999</v>
      </c>
      <c r="R3957">
        <v>-1.5702430000000001</v>
      </c>
      <c r="S3957">
        <v>11.999427000000001</v>
      </c>
      <c r="T3957">
        <v>9.5639999999999996E-3</v>
      </c>
    </row>
    <row r="3958" spans="1:20" x14ac:dyDescent="0.25">
      <c r="A3958">
        <v>3956</v>
      </c>
      <c r="B3958">
        <v>3</v>
      </c>
      <c r="C3958">
        <v>-1</v>
      </c>
      <c r="D3958" t="s">
        <v>237</v>
      </c>
      <c r="E3958" t="s">
        <v>202</v>
      </c>
      <c r="F3958">
        <v>0.31777899999999998</v>
      </c>
      <c r="G3958">
        <v>-1</v>
      </c>
      <c r="H3958">
        <v>337.73599999999999</v>
      </c>
      <c r="I3958">
        <v>-1</v>
      </c>
      <c r="J3958">
        <v>0</v>
      </c>
      <c r="K3958">
        <v>8.0647950000000002</v>
      </c>
      <c r="L3958">
        <v>-4.9859000000000001E-2</v>
      </c>
      <c r="M3958">
        <v>-7.3455719999999998</v>
      </c>
      <c r="N3958">
        <v>-219.87097299999999</v>
      </c>
      <c r="O3958">
        <v>-1.5589440000000001</v>
      </c>
      <c r="P3958">
        <v>-7.4461890000000004</v>
      </c>
      <c r="Q3958">
        <v>-219.80630500000001</v>
      </c>
      <c r="R3958">
        <v>-1.5707800000000001</v>
      </c>
      <c r="S3958">
        <v>11.960629000000001</v>
      </c>
      <c r="T3958">
        <v>1.1837E-2</v>
      </c>
    </row>
    <row r="3959" spans="1:20" x14ac:dyDescent="0.25">
      <c r="A3959">
        <v>3957</v>
      </c>
      <c r="B3959">
        <v>3</v>
      </c>
      <c r="C3959">
        <v>-1</v>
      </c>
      <c r="D3959" t="s">
        <v>237</v>
      </c>
      <c r="E3959" t="s">
        <v>202</v>
      </c>
      <c r="F3959">
        <v>2.4167999999999999E-2</v>
      </c>
      <c r="G3959">
        <v>-1</v>
      </c>
      <c r="H3959">
        <v>358.46100000000001</v>
      </c>
      <c r="I3959">
        <v>-1</v>
      </c>
      <c r="J3959">
        <v>0</v>
      </c>
      <c r="K3959">
        <v>8.0647789999999997</v>
      </c>
      <c r="L3959">
        <v>4.8675000000000003E-2</v>
      </c>
      <c r="M3959">
        <v>-7.473725</v>
      </c>
      <c r="N3959">
        <v>-220.53257099999999</v>
      </c>
      <c r="O3959">
        <v>-1.572398</v>
      </c>
      <c r="P3959">
        <v>-7.4462219999999997</v>
      </c>
      <c r="Q3959">
        <v>-220.532104</v>
      </c>
      <c r="R3959">
        <v>-1.5703400000000001</v>
      </c>
      <c r="S3959">
        <v>2.750705</v>
      </c>
      <c r="T3959">
        <v>2.0579999999999999E-3</v>
      </c>
    </row>
    <row r="3960" spans="1:20" x14ac:dyDescent="0.25">
      <c r="A3960">
        <v>3958</v>
      </c>
      <c r="B3960">
        <v>3</v>
      </c>
      <c r="C3960">
        <v>-1</v>
      </c>
      <c r="D3960" t="s">
        <v>237</v>
      </c>
      <c r="E3960" t="s">
        <v>202</v>
      </c>
      <c r="F3960">
        <v>8.9700000000000005E-3</v>
      </c>
      <c r="G3960">
        <v>-1</v>
      </c>
      <c r="H3960">
        <v>335.56</v>
      </c>
      <c r="I3960">
        <v>-1</v>
      </c>
      <c r="J3960">
        <v>0</v>
      </c>
      <c r="K3960">
        <v>8.0647640000000003</v>
      </c>
      <c r="L3960">
        <v>4.8966000000000003E-2</v>
      </c>
      <c r="M3960">
        <v>-7.492998</v>
      </c>
      <c r="N3960">
        <v>-221.50130100000001</v>
      </c>
      <c r="O3960">
        <v>-1.5737810000000001</v>
      </c>
      <c r="P3960">
        <v>-7.4460329999999999</v>
      </c>
      <c r="Q3960">
        <v>-221.499832</v>
      </c>
      <c r="R3960">
        <v>-1.5703560000000001</v>
      </c>
      <c r="S3960">
        <v>4.6988099999999999</v>
      </c>
      <c r="T3960">
        <v>3.4250000000000001E-3</v>
      </c>
    </row>
    <row r="3961" spans="1:20" x14ac:dyDescent="0.25">
      <c r="A3961">
        <v>3959</v>
      </c>
      <c r="B3961">
        <v>3</v>
      </c>
      <c r="C3961">
        <v>-1</v>
      </c>
      <c r="D3961" t="s">
        <v>237</v>
      </c>
      <c r="E3961" t="s">
        <v>202</v>
      </c>
      <c r="F3961">
        <v>6.1588999999999998E-2</v>
      </c>
      <c r="G3961">
        <v>-1</v>
      </c>
      <c r="H3961">
        <v>301.32299999999998</v>
      </c>
      <c r="I3961">
        <v>-1</v>
      </c>
      <c r="J3961">
        <v>0</v>
      </c>
      <c r="K3961">
        <v>8.0647680000000008</v>
      </c>
      <c r="L3961">
        <v>-4.8786999999999997E-2</v>
      </c>
      <c r="M3961">
        <v>-7.2394769999999999</v>
      </c>
      <c r="N3961">
        <v>-222.427437</v>
      </c>
      <c r="O3961">
        <v>-1.571628</v>
      </c>
      <c r="P3961">
        <v>-7.4456949999999997</v>
      </c>
      <c r="Q3961">
        <v>-222.22564700000001</v>
      </c>
      <c r="R3961">
        <v>-1.570821</v>
      </c>
      <c r="S3961">
        <v>28.852284000000001</v>
      </c>
      <c r="T3961">
        <v>8.0699999999999999E-4</v>
      </c>
    </row>
    <row r="3962" spans="1:20" x14ac:dyDescent="0.25">
      <c r="A3962">
        <v>3960</v>
      </c>
      <c r="B3962">
        <v>3</v>
      </c>
      <c r="C3962">
        <v>-1</v>
      </c>
      <c r="D3962" t="s">
        <v>237</v>
      </c>
      <c r="E3962" t="s">
        <v>202</v>
      </c>
      <c r="F3962">
        <v>0.21290700000000001</v>
      </c>
      <c r="G3962">
        <v>-1</v>
      </c>
      <c r="H3962">
        <v>607.95100000000002</v>
      </c>
      <c r="I3962">
        <v>-1</v>
      </c>
      <c r="J3962">
        <v>0</v>
      </c>
      <c r="K3962">
        <v>8.0647520000000004</v>
      </c>
      <c r="L3962">
        <v>4.8876999999999997E-2</v>
      </c>
      <c r="M3962">
        <v>-7.4094040000000003</v>
      </c>
      <c r="N3962">
        <v>-222.954566</v>
      </c>
      <c r="O3962">
        <v>-1.567331</v>
      </c>
      <c r="P3962">
        <v>-7.4456939999999996</v>
      </c>
      <c r="Q3962">
        <v>-222.951447</v>
      </c>
      <c r="R3962">
        <v>-1.5703279999999999</v>
      </c>
      <c r="S3962">
        <v>3.6423800000000002</v>
      </c>
      <c r="T3962">
        <v>2.9970000000000001E-3</v>
      </c>
    </row>
    <row r="3963" spans="1:20" x14ac:dyDescent="0.25">
      <c r="A3963">
        <v>3961</v>
      </c>
      <c r="B3963">
        <v>3</v>
      </c>
      <c r="C3963">
        <v>-1</v>
      </c>
      <c r="D3963" t="s">
        <v>237</v>
      </c>
      <c r="E3963" t="s">
        <v>202</v>
      </c>
      <c r="F3963">
        <v>2.0947E-2</v>
      </c>
      <c r="G3963">
        <v>-1</v>
      </c>
      <c r="H3963">
        <v>900.952</v>
      </c>
      <c r="I3963">
        <v>-1</v>
      </c>
      <c r="J3963">
        <v>0</v>
      </c>
      <c r="K3963">
        <v>8.0647599999999997</v>
      </c>
      <c r="L3963">
        <v>-4.8943E-2</v>
      </c>
      <c r="M3963">
        <v>-7.4487819999999996</v>
      </c>
      <c r="N3963">
        <v>-223.683223</v>
      </c>
      <c r="O3963">
        <v>-1.5705009999999999</v>
      </c>
      <c r="P3963">
        <v>-7.4453839999999998</v>
      </c>
      <c r="Q3963">
        <v>-223.677246</v>
      </c>
      <c r="R3963">
        <v>-1.5708279999999999</v>
      </c>
      <c r="S3963">
        <v>0.68751399999999996</v>
      </c>
      <c r="T3963">
        <v>3.2699999999999998E-4</v>
      </c>
    </row>
    <row r="3964" spans="1:20" x14ac:dyDescent="0.25">
      <c r="A3964">
        <v>3962</v>
      </c>
      <c r="B3964">
        <v>3</v>
      </c>
      <c r="C3964">
        <v>-1</v>
      </c>
      <c r="D3964" t="s">
        <v>237</v>
      </c>
      <c r="E3964" t="s">
        <v>202</v>
      </c>
      <c r="F3964">
        <v>0.107192</v>
      </c>
      <c r="G3964">
        <v>-1</v>
      </c>
      <c r="H3964">
        <v>296.27</v>
      </c>
      <c r="I3964">
        <v>-1</v>
      </c>
      <c r="J3964">
        <v>0</v>
      </c>
      <c r="K3964">
        <v>8.0647710000000004</v>
      </c>
      <c r="L3964">
        <v>-4.8904999999999997E-2</v>
      </c>
      <c r="M3964">
        <v>-7.2492729999999996</v>
      </c>
      <c r="N3964">
        <v>-224.84054900000001</v>
      </c>
      <c r="O3964">
        <v>-1.5681700000000001</v>
      </c>
      <c r="P3964">
        <v>-7.4451830000000001</v>
      </c>
      <c r="Q3964">
        <v>-224.64497399999999</v>
      </c>
      <c r="R3964">
        <v>-1.570829</v>
      </c>
      <c r="S3964">
        <v>27.682196999999999</v>
      </c>
      <c r="T3964">
        <v>2.66E-3</v>
      </c>
    </row>
    <row r="3965" spans="1:20" x14ac:dyDescent="0.25">
      <c r="A3965">
        <v>3963</v>
      </c>
      <c r="B3965">
        <v>3</v>
      </c>
      <c r="C3965">
        <v>-1</v>
      </c>
      <c r="D3965" t="s">
        <v>237</v>
      </c>
      <c r="E3965" t="s">
        <v>202</v>
      </c>
      <c r="F3965">
        <v>6.9283999999999998E-2</v>
      </c>
      <c r="G3965">
        <v>-1</v>
      </c>
      <c r="H3965">
        <v>288.65600000000001</v>
      </c>
      <c r="I3965">
        <v>-1</v>
      </c>
      <c r="J3965">
        <v>0</v>
      </c>
      <c r="K3965">
        <v>8.0647669999999998</v>
      </c>
      <c r="L3965">
        <v>4.8943E-2</v>
      </c>
      <c r="M3965">
        <v>-7.2301659999999996</v>
      </c>
      <c r="N3965">
        <v>-225.57096000000001</v>
      </c>
      <c r="O3965">
        <v>-1.568443</v>
      </c>
      <c r="P3965">
        <v>-7.4451790000000004</v>
      </c>
      <c r="Q3965">
        <v>-225.37077300000001</v>
      </c>
      <c r="R3965">
        <v>-1.57033</v>
      </c>
      <c r="S3965">
        <v>29.377835000000001</v>
      </c>
      <c r="T3965">
        <v>1.887E-3</v>
      </c>
    </row>
    <row r="3966" spans="1:20" x14ac:dyDescent="0.25">
      <c r="A3966">
        <v>3964</v>
      </c>
      <c r="B3966">
        <v>3</v>
      </c>
      <c r="C3966">
        <v>-1</v>
      </c>
      <c r="D3966" t="s">
        <v>237</v>
      </c>
      <c r="E3966" t="s">
        <v>202</v>
      </c>
      <c r="F3966">
        <v>3.8226999999999997E-2</v>
      </c>
      <c r="G3966">
        <v>-1</v>
      </c>
      <c r="H3966">
        <v>397.613</v>
      </c>
      <c r="I3966">
        <v>-1</v>
      </c>
      <c r="J3966">
        <v>0</v>
      </c>
      <c r="K3966">
        <v>8.0647749999999991</v>
      </c>
      <c r="L3966">
        <v>-4.9153000000000002E-2</v>
      </c>
      <c r="M3966">
        <v>-7.4860899999999999</v>
      </c>
      <c r="N3966">
        <v>-226.05065099999999</v>
      </c>
      <c r="O3966">
        <v>-1.5727960000000001</v>
      </c>
      <c r="P3966">
        <v>-7.4448990000000004</v>
      </c>
      <c r="Q3966">
        <v>-226.09657300000001</v>
      </c>
      <c r="R3966">
        <v>-1.570854</v>
      </c>
      <c r="S3966">
        <v>6.1689040000000004</v>
      </c>
      <c r="T3966">
        <v>1.9419999999999999E-3</v>
      </c>
    </row>
    <row r="3967" spans="1:20" x14ac:dyDescent="0.25">
      <c r="A3967">
        <v>3965</v>
      </c>
      <c r="B3967">
        <v>3</v>
      </c>
      <c r="C3967">
        <v>-1</v>
      </c>
      <c r="D3967" t="s">
        <v>237</v>
      </c>
      <c r="E3967" t="s">
        <v>202</v>
      </c>
      <c r="F3967">
        <v>4.9917999999999997E-2</v>
      </c>
      <c r="G3967">
        <v>-1</v>
      </c>
      <c r="H3967">
        <v>295.495</v>
      </c>
      <c r="I3967">
        <v>-1</v>
      </c>
      <c r="J3967">
        <v>0</v>
      </c>
      <c r="K3967">
        <v>8.0647819999999992</v>
      </c>
      <c r="L3967">
        <v>-4.9022999999999997E-2</v>
      </c>
      <c r="M3967">
        <v>-7.6113350000000004</v>
      </c>
      <c r="N3967">
        <v>-226.984782</v>
      </c>
      <c r="O3967">
        <v>-1.5800369999999999</v>
      </c>
      <c r="P3967">
        <v>-7.4447229999999998</v>
      </c>
      <c r="Q3967">
        <v>-227.06431599999999</v>
      </c>
      <c r="R3967">
        <v>-1.5708599999999999</v>
      </c>
      <c r="S3967">
        <v>18.462129999999998</v>
      </c>
      <c r="T3967">
        <v>9.1769999999999994E-3</v>
      </c>
    </row>
    <row r="3968" spans="1:20" x14ac:dyDescent="0.25">
      <c r="A3968">
        <v>3966</v>
      </c>
      <c r="B3968">
        <v>3</v>
      </c>
      <c r="C3968">
        <v>-1</v>
      </c>
      <c r="D3968" t="s">
        <v>237</v>
      </c>
      <c r="E3968" t="s">
        <v>202</v>
      </c>
      <c r="F3968">
        <v>8.2141000000000006E-2</v>
      </c>
      <c r="G3968">
        <v>-1</v>
      </c>
      <c r="H3968">
        <v>441.33</v>
      </c>
      <c r="I3968">
        <v>-1</v>
      </c>
      <c r="J3968">
        <v>0</v>
      </c>
      <c r="K3968">
        <v>8.0647649999999995</v>
      </c>
      <c r="L3968">
        <v>4.9863999999999999E-2</v>
      </c>
      <c r="M3968">
        <v>-7.3904350000000001</v>
      </c>
      <c r="N3968">
        <v>-227.788667</v>
      </c>
      <c r="O3968">
        <v>-1.5677110000000001</v>
      </c>
      <c r="P3968">
        <v>-7.4447000000000001</v>
      </c>
      <c r="Q3968">
        <v>-227.79011499999999</v>
      </c>
      <c r="R3968">
        <v>-1.5703240000000001</v>
      </c>
      <c r="S3968">
        <v>5.4284179999999997</v>
      </c>
      <c r="T3968">
        <v>2.6129999999999999E-3</v>
      </c>
    </row>
    <row r="3969" spans="1:20" x14ac:dyDescent="0.25">
      <c r="A3969">
        <v>3967</v>
      </c>
      <c r="B3969">
        <v>3</v>
      </c>
      <c r="C3969">
        <v>-1</v>
      </c>
      <c r="D3969" t="s">
        <v>237</v>
      </c>
      <c r="E3969" t="s">
        <v>202</v>
      </c>
      <c r="F3969">
        <v>8.9887999999999996E-2</v>
      </c>
      <c r="G3969">
        <v>-1</v>
      </c>
      <c r="H3969">
        <v>319.24</v>
      </c>
      <c r="I3969">
        <v>-1</v>
      </c>
      <c r="J3969">
        <v>0</v>
      </c>
      <c r="K3969">
        <v>8.0647649999999995</v>
      </c>
      <c r="L3969">
        <v>-4.9748000000000001E-2</v>
      </c>
      <c r="M3969">
        <v>-7.4395470000000001</v>
      </c>
      <c r="N3969">
        <v>-228.51471799999999</v>
      </c>
      <c r="O3969">
        <v>-1.580816</v>
      </c>
      <c r="P3969">
        <v>-7.4443999999999999</v>
      </c>
      <c r="Q3969">
        <v>-228.51591500000001</v>
      </c>
      <c r="R3969">
        <v>-1.5708359999999999</v>
      </c>
      <c r="S3969">
        <v>0.49986199999999997</v>
      </c>
      <c r="T3969">
        <v>9.9799999999999993E-3</v>
      </c>
    </row>
    <row r="3970" spans="1:20" x14ac:dyDescent="0.25">
      <c r="A3970">
        <v>3968</v>
      </c>
      <c r="B3970">
        <v>3</v>
      </c>
      <c r="C3970">
        <v>-1</v>
      </c>
      <c r="D3970" t="s">
        <v>237</v>
      </c>
      <c r="E3970" t="s">
        <v>202</v>
      </c>
      <c r="F3970">
        <v>0.10341500000000001</v>
      </c>
      <c r="G3970">
        <v>-1</v>
      </c>
      <c r="H3970">
        <v>388.774</v>
      </c>
      <c r="I3970">
        <v>-1</v>
      </c>
      <c r="J3970">
        <v>0</v>
      </c>
      <c r="K3970">
        <v>8.064762</v>
      </c>
      <c r="L3970">
        <v>4.8924000000000002E-2</v>
      </c>
      <c r="M3970">
        <v>-7.6502910000000002</v>
      </c>
      <c r="N3970">
        <v>-229.09719699999999</v>
      </c>
      <c r="O3970">
        <v>-1.565952</v>
      </c>
      <c r="P3970">
        <v>-7.4444410000000003</v>
      </c>
      <c r="Q3970">
        <v>-229.241714</v>
      </c>
      <c r="R3970">
        <v>-1.570365</v>
      </c>
      <c r="S3970">
        <v>25.151451999999999</v>
      </c>
      <c r="T3970">
        <v>4.4130000000000003E-3</v>
      </c>
    </row>
    <row r="3971" spans="1:20" x14ac:dyDescent="0.25">
      <c r="A3971">
        <v>3969</v>
      </c>
      <c r="B3971">
        <v>3</v>
      </c>
      <c r="C3971">
        <v>-1</v>
      </c>
      <c r="D3971" t="s">
        <v>237</v>
      </c>
      <c r="E3971" t="s">
        <v>202</v>
      </c>
      <c r="F3971">
        <v>0.15231600000000001</v>
      </c>
      <c r="G3971">
        <v>-1</v>
      </c>
      <c r="H3971">
        <v>295.23</v>
      </c>
      <c r="I3971">
        <v>-1</v>
      </c>
      <c r="J3971">
        <v>0</v>
      </c>
      <c r="K3971">
        <v>8.0647640000000003</v>
      </c>
      <c r="L3971">
        <v>4.9134999999999998E-2</v>
      </c>
      <c r="M3971">
        <v>-7.4640519999999997</v>
      </c>
      <c r="N3971">
        <v>-230.28538499999999</v>
      </c>
      <c r="O3971">
        <v>-1.5657700000000001</v>
      </c>
      <c r="P3971">
        <v>-7.444223</v>
      </c>
      <c r="Q3971">
        <v>-230.209442</v>
      </c>
      <c r="R3971">
        <v>-1.570338</v>
      </c>
      <c r="S3971">
        <v>7.8489199999999997</v>
      </c>
      <c r="T3971">
        <v>4.568E-3</v>
      </c>
    </row>
    <row r="3972" spans="1:20" x14ac:dyDescent="0.25">
      <c r="A3972">
        <v>3970</v>
      </c>
      <c r="B3972">
        <v>3</v>
      </c>
      <c r="C3972">
        <v>-1</v>
      </c>
      <c r="D3972" t="s">
        <v>237</v>
      </c>
      <c r="E3972" t="s">
        <v>202</v>
      </c>
      <c r="F3972">
        <v>9.0662999999999994E-2</v>
      </c>
      <c r="G3972">
        <v>-1</v>
      </c>
      <c r="H3972">
        <v>364.23599999999999</v>
      </c>
      <c r="I3972">
        <v>-1</v>
      </c>
      <c r="J3972">
        <v>0</v>
      </c>
      <c r="K3972">
        <v>8.0647730000000006</v>
      </c>
      <c r="L3972">
        <v>-4.9110000000000001E-2</v>
      </c>
      <c r="M3972">
        <v>-7.3074490000000001</v>
      </c>
      <c r="N3972">
        <v>-231.061971</v>
      </c>
      <c r="O3972">
        <v>-1.5635540000000001</v>
      </c>
      <c r="P3972">
        <v>-7.4439380000000002</v>
      </c>
      <c r="Q3972">
        <v>-230.93524199999999</v>
      </c>
      <c r="R3972">
        <v>-1.5708530000000001</v>
      </c>
      <c r="S3972">
        <v>18.625178999999999</v>
      </c>
      <c r="T3972">
        <v>7.3000000000000001E-3</v>
      </c>
    </row>
    <row r="3973" spans="1:20" x14ac:dyDescent="0.25">
      <c r="A3973">
        <v>3971</v>
      </c>
      <c r="B3973">
        <v>3</v>
      </c>
      <c r="C3973">
        <v>-1</v>
      </c>
      <c r="D3973" t="s">
        <v>237</v>
      </c>
      <c r="E3973" t="s">
        <v>202</v>
      </c>
      <c r="F3973">
        <v>7.6238E-2</v>
      </c>
      <c r="G3973">
        <v>-1</v>
      </c>
      <c r="H3973">
        <v>407.69299999999998</v>
      </c>
      <c r="I3973">
        <v>-1</v>
      </c>
      <c r="J3973">
        <v>0</v>
      </c>
      <c r="K3973">
        <v>8.0647730000000006</v>
      </c>
      <c r="L3973">
        <v>4.8987000000000003E-2</v>
      </c>
      <c r="M3973">
        <v>-7.457471</v>
      </c>
      <c r="N3973">
        <v>-231.682119</v>
      </c>
      <c r="O3973">
        <v>-1.568622</v>
      </c>
      <c r="P3973">
        <v>-7.4439710000000003</v>
      </c>
      <c r="Q3973">
        <v>-231.661057</v>
      </c>
      <c r="R3973">
        <v>-1.570368</v>
      </c>
      <c r="S3973">
        <v>2.5017839999999998</v>
      </c>
      <c r="T3973">
        <v>1.745E-3</v>
      </c>
    </row>
    <row r="3974" spans="1:20" x14ac:dyDescent="0.25">
      <c r="A3974">
        <v>3972</v>
      </c>
      <c r="B3974">
        <v>3</v>
      </c>
      <c r="C3974">
        <v>-1</v>
      </c>
      <c r="D3974" t="s">
        <v>237</v>
      </c>
      <c r="E3974" t="s">
        <v>202</v>
      </c>
      <c r="F3974">
        <v>8.8320999999999997E-2</v>
      </c>
      <c r="G3974">
        <v>-1</v>
      </c>
      <c r="H3974">
        <v>303.24900000000002</v>
      </c>
      <c r="I3974">
        <v>-1</v>
      </c>
      <c r="J3974">
        <v>0</v>
      </c>
      <c r="K3974">
        <v>8.0647669999999998</v>
      </c>
      <c r="L3974">
        <v>4.9144E-2</v>
      </c>
      <c r="M3974">
        <v>-7.4704199999999998</v>
      </c>
      <c r="N3974">
        <v>-232.652072</v>
      </c>
      <c r="O3974">
        <v>-1.5678129999999999</v>
      </c>
      <c r="P3974">
        <v>-7.4437530000000001</v>
      </c>
      <c r="Q3974">
        <v>-232.628784</v>
      </c>
      <c r="R3974">
        <v>-1.5703370000000001</v>
      </c>
      <c r="S3974">
        <v>3.5404650000000002</v>
      </c>
      <c r="T3974">
        <v>2.5240000000000002E-3</v>
      </c>
    </row>
    <row r="3975" spans="1:20" x14ac:dyDescent="0.25">
      <c r="A3975">
        <v>3973</v>
      </c>
      <c r="B3975">
        <v>3</v>
      </c>
      <c r="C3975">
        <v>-1</v>
      </c>
      <c r="D3975" t="s">
        <v>237</v>
      </c>
      <c r="E3975" t="s">
        <v>202</v>
      </c>
      <c r="F3975">
        <v>1.0815999999999999E-2</v>
      </c>
      <c r="G3975">
        <v>-1</v>
      </c>
      <c r="H3975">
        <v>326.82299999999998</v>
      </c>
      <c r="I3975">
        <v>-1</v>
      </c>
      <c r="J3975">
        <v>0</v>
      </c>
      <c r="K3975">
        <v>8.0647690000000001</v>
      </c>
      <c r="L3975">
        <v>-4.9107999999999999E-2</v>
      </c>
      <c r="M3975">
        <v>-7.4330720000000001</v>
      </c>
      <c r="N3975">
        <v>-233.33837</v>
      </c>
      <c r="O3975">
        <v>-1.5693509999999999</v>
      </c>
      <c r="P3975">
        <v>-7.4434690000000003</v>
      </c>
      <c r="Q3975">
        <v>-233.35458399999999</v>
      </c>
      <c r="R3975">
        <v>-1.5708519999999999</v>
      </c>
      <c r="S3975">
        <v>1.926118</v>
      </c>
      <c r="T3975">
        <v>1.5009999999999999E-3</v>
      </c>
    </row>
    <row r="3976" spans="1:20" x14ac:dyDescent="0.25">
      <c r="A3976">
        <v>3974</v>
      </c>
      <c r="B3976">
        <v>3</v>
      </c>
      <c r="C3976">
        <v>-1</v>
      </c>
      <c r="D3976" t="s">
        <v>237</v>
      </c>
      <c r="E3976" t="s">
        <v>202</v>
      </c>
      <c r="F3976">
        <v>5.0401000000000001E-2</v>
      </c>
      <c r="G3976">
        <v>-1</v>
      </c>
      <c r="H3976">
        <v>382.1</v>
      </c>
      <c r="I3976">
        <v>-1</v>
      </c>
      <c r="J3976">
        <v>0</v>
      </c>
      <c r="K3976">
        <v>8.0647669999999998</v>
      </c>
      <c r="L3976">
        <v>4.8987999999999997E-2</v>
      </c>
      <c r="M3976">
        <v>-7.484165</v>
      </c>
      <c r="N3976">
        <v>-234.08579399999999</v>
      </c>
      <c r="O3976">
        <v>-1.572816</v>
      </c>
      <c r="P3976">
        <v>-7.4435000000000002</v>
      </c>
      <c r="Q3976">
        <v>-234.08038300000001</v>
      </c>
      <c r="R3976">
        <v>-1.5703659999999999</v>
      </c>
      <c r="S3976">
        <v>4.102347</v>
      </c>
      <c r="T3976">
        <v>2.4499999999999999E-3</v>
      </c>
    </row>
    <row r="3977" spans="1:20" x14ac:dyDescent="0.25">
      <c r="A3977">
        <v>3975</v>
      </c>
      <c r="B3977">
        <v>3</v>
      </c>
      <c r="C3977">
        <v>-1</v>
      </c>
      <c r="D3977" t="s">
        <v>237</v>
      </c>
      <c r="E3977" t="s">
        <v>202</v>
      </c>
      <c r="F3977">
        <v>5.3286E-2</v>
      </c>
      <c r="G3977">
        <v>-1</v>
      </c>
      <c r="H3977">
        <v>417.18299999999999</v>
      </c>
      <c r="I3977">
        <v>-1</v>
      </c>
      <c r="J3977">
        <v>0</v>
      </c>
      <c r="K3977">
        <v>8.0647760000000002</v>
      </c>
      <c r="L3977">
        <v>-4.9007000000000002E-2</v>
      </c>
      <c r="M3977">
        <v>-7.6661289999999997</v>
      </c>
      <c r="N3977">
        <v>-234.78975299999999</v>
      </c>
      <c r="O3977">
        <v>-1.5795539999999999</v>
      </c>
      <c r="P3977">
        <v>-7.4432020000000003</v>
      </c>
      <c r="Q3977">
        <v>-234.806183</v>
      </c>
      <c r="R3977">
        <v>-1.5708569999999999</v>
      </c>
      <c r="S3977">
        <v>22.353228000000001</v>
      </c>
      <c r="T3977">
        <v>8.6969999999999999E-3</v>
      </c>
    </row>
    <row r="3978" spans="1:20" x14ac:dyDescent="0.25">
      <c r="A3978">
        <v>3976</v>
      </c>
      <c r="B3978">
        <v>3</v>
      </c>
      <c r="C3978">
        <v>-1</v>
      </c>
      <c r="D3978" t="s">
        <v>237</v>
      </c>
      <c r="E3978" t="s">
        <v>202</v>
      </c>
      <c r="F3978">
        <v>0.16156400000000001</v>
      </c>
      <c r="G3978">
        <v>-1</v>
      </c>
      <c r="H3978">
        <v>422.55099999999999</v>
      </c>
      <c r="I3978">
        <v>-1</v>
      </c>
      <c r="J3978">
        <v>0</v>
      </c>
      <c r="K3978">
        <v>8.0647710000000004</v>
      </c>
      <c r="L3978">
        <v>4.9009999999999998E-2</v>
      </c>
      <c r="M3978">
        <v>-7.5625220000000004</v>
      </c>
      <c r="N3978">
        <v>-235.62708499999999</v>
      </c>
      <c r="O3978">
        <v>-1.5790409999999999</v>
      </c>
      <c r="P3978">
        <v>-7.4432320000000001</v>
      </c>
      <c r="Q3978">
        <v>-235.531982</v>
      </c>
      <c r="R3978">
        <v>-1.5703659999999999</v>
      </c>
      <c r="S3978">
        <v>15.255972999999999</v>
      </c>
      <c r="T3978">
        <v>8.6739999999999994E-3</v>
      </c>
    </row>
    <row r="3979" spans="1:20" x14ac:dyDescent="0.25">
      <c r="A3979">
        <v>3977</v>
      </c>
      <c r="B3979">
        <v>3</v>
      </c>
      <c r="C3979">
        <v>-1</v>
      </c>
      <c r="D3979" t="s">
        <v>237</v>
      </c>
      <c r="E3979" t="s">
        <v>202</v>
      </c>
      <c r="F3979">
        <v>1.1943E-2</v>
      </c>
      <c r="G3979">
        <v>-1</v>
      </c>
      <c r="H3979">
        <v>339.738</v>
      </c>
      <c r="I3979">
        <v>-1</v>
      </c>
      <c r="J3979">
        <v>0</v>
      </c>
      <c r="K3979">
        <v>8.0647710000000004</v>
      </c>
      <c r="L3979">
        <v>4.9010999999999999E-2</v>
      </c>
      <c r="M3979">
        <v>-7.3953709999999999</v>
      </c>
      <c r="N3979">
        <v>-236.531409</v>
      </c>
      <c r="O3979">
        <v>-1.572006</v>
      </c>
      <c r="P3979">
        <v>-7.4430529999999999</v>
      </c>
      <c r="Q3979">
        <v>-236.49972500000001</v>
      </c>
      <c r="R3979">
        <v>-1.5703659999999999</v>
      </c>
      <c r="S3979">
        <v>5.7248789999999996</v>
      </c>
      <c r="T3979">
        <v>1.6410000000000001E-3</v>
      </c>
    </row>
    <row r="3980" spans="1:20" x14ac:dyDescent="0.25">
      <c r="A3980">
        <v>3978</v>
      </c>
      <c r="B3980">
        <v>3</v>
      </c>
      <c r="C3980">
        <v>-1</v>
      </c>
      <c r="D3980" t="s">
        <v>237</v>
      </c>
      <c r="E3980" t="s">
        <v>202</v>
      </c>
      <c r="F3980">
        <v>3.6477999999999997E-2</v>
      </c>
      <c r="G3980">
        <v>-1</v>
      </c>
      <c r="H3980">
        <v>316.12299999999999</v>
      </c>
      <c r="I3980">
        <v>-1</v>
      </c>
      <c r="J3980">
        <v>0</v>
      </c>
      <c r="K3980">
        <v>8.0647780000000004</v>
      </c>
      <c r="L3980">
        <v>-4.9001999999999997E-2</v>
      </c>
      <c r="M3980">
        <v>-7.4311040000000004</v>
      </c>
      <c r="N3980">
        <v>-237.23657399999999</v>
      </c>
      <c r="O3980">
        <v>-1.570975</v>
      </c>
      <c r="P3980">
        <v>-7.4427529999999997</v>
      </c>
      <c r="Q3980">
        <v>-237.225525</v>
      </c>
      <c r="R3980">
        <v>-1.5708549999999999</v>
      </c>
      <c r="S3980">
        <v>1.60555</v>
      </c>
      <c r="T3980">
        <v>1.1900000000000001E-4</v>
      </c>
    </row>
    <row r="3981" spans="1:20" x14ac:dyDescent="0.25">
      <c r="A3981">
        <v>3979</v>
      </c>
      <c r="B3981">
        <v>3</v>
      </c>
      <c r="C3981">
        <v>-1</v>
      </c>
      <c r="D3981" t="s">
        <v>237</v>
      </c>
      <c r="E3981" t="s">
        <v>202</v>
      </c>
      <c r="F3981">
        <v>0.22822999999999999</v>
      </c>
      <c r="G3981">
        <v>-1</v>
      </c>
      <c r="H3981">
        <v>437.53100000000001</v>
      </c>
      <c r="I3981">
        <v>-1</v>
      </c>
      <c r="J3981">
        <v>0</v>
      </c>
      <c r="K3981">
        <v>8.0647699999999993</v>
      </c>
      <c r="L3981">
        <v>4.9009999999999998E-2</v>
      </c>
      <c r="M3981">
        <v>-7.4601759999999997</v>
      </c>
      <c r="N3981">
        <v>-237.95896300000001</v>
      </c>
      <c r="O3981">
        <v>-1.5686340000000001</v>
      </c>
      <c r="P3981">
        <v>-7.4427839999999996</v>
      </c>
      <c r="Q3981">
        <v>-237.951324</v>
      </c>
      <c r="R3981">
        <v>-1.570365</v>
      </c>
      <c r="S3981">
        <v>1.8994610000000001</v>
      </c>
      <c r="T3981">
        <v>1.7309999999999999E-3</v>
      </c>
    </row>
    <row r="3982" spans="1:20" x14ac:dyDescent="0.25">
      <c r="A3982">
        <v>3980</v>
      </c>
      <c r="B3982">
        <v>3</v>
      </c>
      <c r="C3982">
        <v>-1</v>
      </c>
      <c r="D3982" t="s">
        <v>237</v>
      </c>
      <c r="E3982" t="s">
        <v>202</v>
      </c>
      <c r="F3982">
        <v>0.22819</v>
      </c>
      <c r="G3982">
        <v>-1</v>
      </c>
      <c r="H3982">
        <v>350.47199999999998</v>
      </c>
      <c r="I3982">
        <v>-1</v>
      </c>
      <c r="J3982">
        <v>0</v>
      </c>
      <c r="K3982">
        <v>8.0647690000000001</v>
      </c>
      <c r="L3982">
        <v>4.9010999999999999E-2</v>
      </c>
      <c r="M3982">
        <v>-7.3095540000000003</v>
      </c>
      <c r="N3982">
        <v>-239.039804</v>
      </c>
      <c r="O3982">
        <v>-1.56914</v>
      </c>
      <c r="P3982">
        <v>-7.4426050000000004</v>
      </c>
      <c r="Q3982">
        <v>-238.91905199999999</v>
      </c>
      <c r="R3982">
        <v>-1.570365</v>
      </c>
      <c r="S3982">
        <v>17.967675</v>
      </c>
      <c r="T3982">
        <v>1.225E-3</v>
      </c>
    </row>
    <row r="3983" spans="1:20" x14ac:dyDescent="0.25">
      <c r="A3983">
        <v>3981</v>
      </c>
      <c r="B3983">
        <v>3</v>
      </c>
      <c r="C3983">
        <v>-1</v>
      </c>
      <c r="D3983" t="s">
        <v>237</v>
      </c>
      <c r="E3983" t="s">
        <v>202</v>
      </c>
      <c r="F3983">
        <v>2.3258000000000001E-2</v>
      </c>
      <c r="G3983">
        <v>-1</v>
      </c>
      <c r="H3983">
        <v>303.41800000000001</v>
      </c>
      <c r="I3983">
        <v>-1</v>
      </c>
      <c r="J3983">
        <v>0</v>
      </c>
      <c r="K3983">
        <v>8.0647769999999994</v>
      </c>
      <c r="L3983">
        <v>-4.9001999999999997E-2</v>
      </c>
      <c r="M3983">
        <v>-7.4140030000000001</v>
      </c>
      <c r="N3983">
        <v>-239.65168600000001</v>
      </c>
      <c r="O3983">
        <v>-1.572803</v>
      </c>
      <c r="P3983">
        <v>-7.4423029999999999</v>
      </c>
      <c r="Q3983">
        <v>-239.64485199999999</v>
      </c>
      <c r="R3983">
        <v>-1.570854</v>
      </c>
      <c r="S3983">
        <v>2.9113259999999999</v>
      </c>
      <c r="T3983">
        <v>1.949E-3</v>
      </c>
    </row>
    <row r="3984" spans="1:20" x14ac:dyDescent="0.25">
      <c r="A3984">
        <v>3982</v>
      </c>
      <c r="B3984">
        <v>3</v>
      </c>
      <c r="C3984">
        <v>-1</v>
      </c>
      <c r="D3984" t="s">
        <v>237</v>
      </c>
      <c r="E3984" t="s">
        <v>202</v>
      </c>
      <c r="F3984">
        <v>0.40470899999999999</v>
      </c>
      <c r="G3984">
        <v>-1</v>
      </c>
      <c r="H3984">
        <v>394.12700000000001</v>
      </c>
      <c r="I3984">
        <v>-1</v>
      </c>
      <c r="J3984">
        <v>0</v>
      </c>
      <c r="K3984">
        <v>8.0647690000000001</v>
      </c>
      <c r="L3984">
        <v>4.9012E-2</v>
      </c>
      <c r="M3984">
        <v>-7.4070919999999996</v>
      </c>
      <c r="N3984">
        <v>-240.35419899999999</v>
      </c>
      <c r="O3984">
        <v>-1.57474</v>
      </c>
      <c r="P3984">
        <v>-7.4423310000000003</v>
      </c>
      <c r="Q3984">
        <v>-240.37065100000001</v>
      </c>
      <c r="R3984">
        <v>-1.5703640000000001</v>
      </c>
      <c r="S3984">
        <v>3.8889969999999998</v>
      </c>
      <c r="T3984">
        <v>4.3769999999999998E-3</v>
      </c>
    </row>
    <row r="3985" spans="1:20" x14ac:dyDescent="0.25">
      <c r="A3985">
        <v>3983</v>
      </c>
      <c r="B3985">
        <v>3</v>
      </c>
      <c r="C3985">
        <v>-1</v>
      </c>
      <c r="D3985" t="s">
        <v>237</v>
      </c>
      <c r="E3985" t="s">
        <v>202</v>
      </c>
      <c r="F3985">
        <v>9.8307000000000005E-2</v>
      </c>
      <c r="G3985">
        <v>-1</v>
      </c>
      <c r="H3985">
        <v>355.61500000000001</v>
      </c>
      <c r="I3985">
        <v>-1</v>
      </c>
      <c r="J3985">
        <v>0</v>
      </c>
      <c r="K3985">
        <v>8.0647690000000001</v>
      </c>
      <c r="L3985">
        <v>4.9012E-2</v>
      </c>
      <c r="M3985">
        <v>-7.3627760000000002</v>
      </c>
      <c r="N3985">
        <v>-241.40548899999999</v>
      </c>
      <c r="O3985">
        <v>-1.573197</v>
      </c>
      <c r="P3985">
        <v>-7.4421480000000004</v>
      </c>
      <c r="Q3985">
        <v>-241.33839399999999</v>
      </c>
      <c r="R3985">
        <v>-1.570363</v>
      </c>
      <c r="S3985">
        <v>10.393077999999999</v>
      </c>
      <c r="T3985">
        <v>2.8340000000000001E-3</v>
      </c>
    </row>
    <row r="3986" spans="1:20" x14ac:dyDescent="0.25">
      <c r="A3986">
        <v>3984</v>
      </c>
      <c r="B3986">
        <v>3</v>
      </c>
      <c r="C3986">
        <v>-1</v>
      </c>
      <c r="D3986" t="s">
        <v>237</v>
      </c>
      <c r="E3986" t="s">
        <v>202</v>
      </c>
      <c r="F3986">
        <v>0.21781</v>
      </c>
      <c r="G3986">
        <v>-1</v>
      </c>
      <c r="H3986">
        <v>333.58199999999999</v>
      </c>
      <c r="I3986">
        <v>-1</v>
      </c>
      <c r="J3986">
        <v>0</v>
      </c>
      <c r="K3986">
        <v>8.0647760000000002</v>
      </c>
      <c r="L3986">
        <v>-4.9001999999999997E-2</v>
      </c>
      <c r="M3986">
        <v>-7.505325</v>
      </c>
      <c r="N3986">
        <v>-242.00528</v>
      </c>
      <c r="O3986">
        <v>-1.5702100000000001</v>
      </c>
      <c r="P3986">
        <v>-7.441846</v>
      </c>
      <c r="Q3986">
        <v>-242.06419399999999</v>
      </c>
      <c r="R3986">
        <v>-1.5708530000000001</v>
      </c>
      <c r="S3986">
        <v>8.6604639999999993</v>
      </c>
      <c r="T3986">
        <v>6.4199999999999999E-4</v>
      </c>
    </row>
    <row r="3987" spans="1:20" x14ac:dyDescent="0.25">
      <c r="A3987">
        <v>3985</v>
      </c>
      <c r="B3987">
        <v>5</v>
      </c>
      <c r="C3987">
        <v>-1</v>
      </c>
      <c r="D3987" t="s">
        <v>138</v>
      </c>
      <c r="E3987" t="s">
        <v>202</v>
      </c>
      <c r="F3987">
        <v>0.106044</v>
      </c>
      <c r="G3987">
        <v>-1</v>
      </c>
      <c r="H3987">
        <v>384.858</v>
      </c>
      <c r="I3987">
        <v>-1</v>
      </c>
      <c r="J3987">
        <v>0</v>
      </c>
      <c r="K3987">
        <v>8.0647690000000001</v>
      </c>
      <c r="L3987">
        <v>-4.9383000000000003E-2</v>
      </c>
      <c r="M3987">
        <v>-7.343172</v>
      </c>
      <c r="N3987">
        <v>-243.121793</v>
      </c>
      <c r="O3987">
        <v>-1.569941</v>
      </c>
      <c r="P3987">
        <v>-7.4415800000000001</v>
      </c>
      <c r="Q3987">
        <v>-243.03192100000001</v>
      </c>
      <c r="R3987">
        <v>-1.5707930000000001</v>
      </c>
      <c r="S3987">
        <v>13.327038999999999</v>
      </c>
      <c r="T3987">
        <v>8.52E-4</v>
      </c>
    </row>
    <row r="3988" spans="1:20" x14ac:dyDescent="0.25">
      <c r="A3988">
        <v>3986</v>
      </c>
      <c r="B3988">
        <v>5</v>
      </c>
      <c r="C3988">
        <v>-1</v>
      </c>
      <c r="D3988" t="s">
        <v>138</v>
      </c>
      <c r="E3988" t="s">
        <v>202</v>
      </c>
      <c r="F3988">
        <v>6.9066000000000002E-2</v>
      </c>
      <c r="G3988">
        <v>-1</v>
      </c>
      <c r="H3988">
        <v>274.22800000000001</v>
      </c>
      <c r="I3988">
        <v>-1</v>
      </c>
      <c r="J3988">
        <v>0</v>
      </c>
      <c r="K3988">
        <v>8.0647599999999997</v>
      </c>
      <c r="L3988">
        <v>4.8779999999999997E-2</v>
      </c>
      <c r="M3988">
        <v>-7.4401950000000001</v>
      </c>
      <c r="N3988">
        <v>-243.78361200000001</v>
      </c>
      <c r="O3988">
        <v>-1.5674999999999999</v>
      </c>
      <c r="P3988">
        <v>-7.441605</v>
      </c>
      <c r="Q3988">
        <v>-243.75773599999999</v>
      </c>
      <c r="R3988">
        <v>-1.570333</v>
      </c>
      <c r="S3988">
        <v>2.5914700000000002</v>
      </c>
      <c r="T3988">
        <v>2.833E-3</v>
      </c>
    </row>
    <row r="3989" spans="1:20" x14ac:dyDescent="0.25">
      <c r="A3989">
        <v>3987</v>
      </c>
      <c r="B3989">
        <v>4</v>
      </c>
      <c r="C3989">
        <v>-1</v>
      </c>
      <c r="D3989" t="s">
        <v>121</v>
      </c>
      <c r="E3989" t="s">
        <v>202</v>
      </c>
      <c r="F3989">
        <v>0.16091800000000001</v>
      </c>
      <c r="G3989">
        <v>-1</v>
      </c>
      <c r="H3989">
        <v>467.91399999999999</v>
      </c>
      <c r="I3989">
        <v>-1</v>
      </c>
      <c r="J3989">
        <v>0</v>
      </c>
      <c r="K3989">
        <v>8.0647640000000003</v>
      </c>
      <c r="L3989">
        <v>-4.9244999999999997E-2</v>
      </c>
      <c r="M3989">
        <v>-7.3507749999999996</v>
      </c>
      <c r="N3989">
        <v>-244.55762799999999</v>
      </c>
      <c r="O3989">
        <v>-1.5716140000000001</v>
      </c>
      <c r="P3989">
        <v>-7.4413499999999999</v>
      </c>
      <c r="Q3989">
        <v>-244.48353599999999</v>
      </c>
      <c r="R3989">
        <v>-1.5708770000000001</v>
      </c>
      <c r="S3989">
        <v>11.701886999999999</v>
      </c>
      <c r="T3989">
        <v>7.3700000000000002E-4</v>
      </c>
    </row>
    <row r="3990" spans="1:20" x14ac:dyDescent="0.25">
      <c r="A3990">
        <v>3988</v>
      </c>
      <c r="B3990">
        <v>3</v>
      </c>
      <c r="C3990">
        <v>-1</v>
      </c>
      <c r="D3990" t="s">
        <v>238</v>
      </c>
      <c r="E3990" t="s">
        <v>202</v>
      </c>
      <c r="F3990">
        <v>0.188051</v>
      </c>
      <c r="G3990">
        <v>-1</v>
      </c>
      <c r="H3990">
        <v>397.38900000000001</v>
      </c>
      <c r="I3990">
        <v>-1</v>
      </c>
      <c r="J3990">
        <v>0</v>
      </c>
      <c r="K3990">
        <v>8.0647859999999998</v>
      </c>
      <c r="L3990">
        <v>-4.7676999999999997E-2</v>
      </c>
      <c r="M3990">
        <v>-7.4844900000000001</v>
      </c>
      <c r="N3990">
        <v>-245.42719700000001</v>
      </c>
      <c r="O3990">
        <v>-1.5682959999999999</v>
      </c>
      <c r="P3990">
        <v>-7.4410749999999997</v>
      </c>
      <c r="Q3990">
        <v>-245.45126300000001</v>
      </c>
      <c r="R3990">
        <v>-1.5707819999999999</v>
      </c>
      <c r="S3990">
        <v>4.9639129999999998</v>
      </c>
      <c r="T3990">
        <v>2.4859999999999999E-3</v>
      </c>
    </row>
    <row r="3991" spans="1:20" x14ac:dyDescent="0.25">
      <c r="A3991">
        <v>3989</v>
      </c>
      <c r="B3991">
        <v>3</v>
      </c>
      <c r="C3991">
        <v>-1</v>
      </c>
      <c r="D3991" t="s">
        <v>238</v>
      </c>
      <c r="E3991" t="s">
        <v>202</v>
      </c>
      <c r="F3991">
        <v>0.117131</v>
      </c>
      <c r="G3991">
        <v>-1</v>
      </c>
      <c r="H3991">
        <v>299.31299999999999</v>
      </c>
      <c r="I3991">
        <v>-1</v>
      </c>
      <c r="J3991">
        <v>0</v>
      </c>
      <c r="K3991">
        <v>8.0647549999999999</v>
      </c>
      <c r="L3991">
        <v>5.0777999999999997E-2</v>
      </c>
      <c r="M3991">
        <v>-7.427594</v>
      </c>
      <c r="N3991">
        <v>-246.16377700000001</v>
      </c>
      <c r="O3991">
        <v>-1.574309</v>
      </c>
      <c r="P3991">
        <v>-7.4408859999999999</v>
      </c>
      <c r="Q3991">
        <v>-246.177063</v>
      </c>
      <c r="R3991">
        <v>-1.5701510000000001</v>
      </c>
      <c r="S3991">
        <v>1.879399</v>
      </c>
      <c r="T3991">
        <v>4.1570000000000001E-3</v>
      </c>
    </row>
    <row r="3992" spans="1:20" x14ac:dyDescent="0.25">
      <c r="A3992">
        <v>3990</v>
      </c>
      <c r="B3992">
        <v>3</v>
      </c>
      <c r="C3992">
        <v>-1</v>
      </c>
      <c r="D3992" t="s">
        <v>238</v>
      </c>
      <c r="E3992" t="s">
        <v>202</v>
      </c>
      <c r="F3992">
        <v>0.117285</v>
      </c>
      <c r="G3992">
        <v>-1</v>
      </c>
      <c r="H3992">
        <v>357.46199999999999</v>
      </c>
      <c r="I3992">
        <v>-1</v>
      </c>
      <c r="J3992">
        <v>0</v>
      </c>
      <c r="K3992">
        <v>8.0647719999999996</v>
      </c>
      <c r="L3992">
        <v>-4.8356999999999997E-2</v>
      </c>
      <c r="M3992">
        <v>-7.4563309999999996</v>
      </c>
      <c r="N3992">
        <v>-246.88650100000001</v>
      </c>
      <c r="O3992">
        <v>-1.570603</v>
      </c>
      <c r="P3992">
        <v>-7.4403230000000002</v>
      </c>
      <c r="Q3992">
        <v>-246.902863</v>
      </c>
      <c r="R3992">
        <v>-1.57054</v>
      </c>
      <c r="S3992">
        <v>2.2889970000000002</v>
      </c>
      <c r="T3992">
        <v>6.3999999999999997E-5</v>
      </c>
    </row>
    <row r="3993" spans="1:20" x14ac:dyDescent="0.25">
      <c r="A3993">
        <v>3991</v>
      </c>
      <c r="B3993">
        <v>3</v>
      </c>
      <c r="C3993">
        <v>-1</v>
      </c>
      <c r="D3993" t="s">
        <v>238</v>
      </c>
      <c r="E3993" t="s">
        <v>202</v>
      </c>
      <c r="F3993">
        <v>8.0981999999999998E-2</v>
      </c>
      <c r="G3993">
        <v>-1</v>
      </c>
      <c r="H3993">
        <v>442.99299999999999</v>
      </c>
      <c r="I3993">
        <v>-1</v>
      </c>
      <c r="J3993">
        <v>0</v>
      </c>
      <c r="K3993">
        <v>8.0647710000000004</v>
      </c>
      <c r="L3993">
        <v>-4.8481999999999997E-2</v>
      </c>
      <c r="M3993">
        <v>-7.3808189999999998</v>
      </c>
      <c r="N3993">
        <v>-247.897536</v>
      </c>
      <c r="O3993">
        <v>-1.571501</v>
      </c>
      <c r="P3993">
        <v>-7.4396979999999999</v>
      </c>
      <c r="Q3993">
        <v>-247.87060500000001</v>
      </c>
      <c r="R3993">
        <v>-1.5704229999999999</v>
      </c>
      <c r="S3993">
        <v>6.4745090000000003</v>
      </c>
      <c r="T3993">
        <v>1.078E-3</v>
      </c>
    </row>
    <row r="3994" spans="1:20" x14ac:dyDescent="0.25">
      <c r="A3994">
        <v>3992</v>
      </c>
      <c r="B3994">
        <v>3</v>
      </c>
      <c r="C3994">
        <v>-1</v>
      </c>
      <c r="D3994" t="s">
        <v>238</v>
      </c>
      <c r="E3994" t="s">
        <v>202</v>
      </c>
      <c r="F3994">
        <v>6.8029999999999993E-2</v>
      </c>
      <c r="G3994">
        <v>-1</v>
      </c>
      <c r="H3994">
        <v>319.01600000000002</v>
      </c>
      <c r="I3994">
        <v>-1</v>
      </c>
      <c r="J3994">
        <v>0</v>
      </c>
      <c r="K3994">
        <v>8.0647540000000006</v>
      </c>
      <c r="L3994">
        <v>5.0082000000000002E-2</v>
      </c>
      <c r="M3994">
        <v>-7.4061680000000001</v>
      </c>
      <c r="N3994">
        <v>-248.63290699999999</v>
      </c>
      <c r="O3994">
        <v>-1.5691790000000001</v>
      </c>
      <c r="P3994">
        <v>-7.4393120000000001</v>
      </c>
      <c r="Q3994">
        <v>-248.596405</v>
      </c>
      <c r="R3994">
        <v>-1.569842</v>
      </c>
      <c r="S3994">
        <v>4.9304420000000002</v>
      </c>
      <c r="T3994">
        <v>6.6299999999999996E-4</v>
      </c>
    </row>
    <row r="3995" spans="1:20" x14ac:dyDescent="0.25">
      <c r="A3995">
        <v>3993</v>
      </c>
      <c r="B3995">
        <v>3</v>
      </c>
      <c r="C3995">
        <v>-1</v>
      </c>
      <c r="D3995" t="s">
        <v>238</v>
      </c>
      <c r="E3995" t="s">
        <v>202</v>
      </c>
      <c r="F3995">
        <v>0.18543000000000001</v>
      </c>
      <c r="G3995">
        <v>-1</v>
      </c>
      <c r="H3995">
        <v>263.51799999999997</v>
      </c>
      <c r="I3995">
        <v>-1</v>
      </c>
      <c r="J3995">
        <v>0</v>
      </c>
      <c r="K3995">
        <v>8.0647610000000007</v>
      </c>
      <c r="L3995">
        <v>5.0021000000000003E-2</v>
      </c>
      <c r="M3995">
        <v>-7.4796680000000002</v>
      </c>
      <c r="N3995">
        <v>-249.51958099999999</v>
      </c>
      <c r="O3995">
        <v>-1.570789</v>
      </c>
      <c r="P3995">
        <v>-7.4385130000000004</v>
      </c>
      <c r="Q3995">
        <v>-249.564133</v>
      </c>
      <c r="R3995">
        <v>-1.569744</v>
      </c>
      <c r="S3995">
        <v>6.0651479999999998</v>
      </c>
      <c r="T3995">
        <v>1.0449999999999999E-3</v>
      </c>
    </row>
    <row r="3996" spans="1:20" x14ac:dyDescent="0.25">
      <c r="A3996">
        <v>3994</v>
      </c>
      <c r="B3996">
        <v>3</v>
      </c>
      <c r="C3996">
        <v>-1</v>
      </c>
      <c r="D3996" t="s">
        <v>238</v>
      </c>
      <c r="E3996" t="s">
        <v>202</v>
      </c>
      <c r="F3996">
        <v>7.0246000000000003E-2</v>
      </c>
      <c r="G3996">
        <v>-1</v>
      </c>
      <c r="H3996">
        <v>306.81200000000001</v>
      </c>
      <c r="I3996">
        <v>-1</v>
      </c>
      <c r="J3996">
        <v>0</v>
      </c>
      <c r="K3996">
        <v>8.0647760000000002</v>
      </c>
      <c r="L3996">
        <v>-4.8307999999999997E-2</v>
      </c>
      <c r="M3996">
        <v>-7.7131639999999999</v>
      </c>
      <c r="N3996">
        <v>-250.32100299999999</v>
      </c>
      <c r="O3996">
        <v>-1.5609789999999999</v>
      </c>
      <c r="P3996">
        <v>-7.437659</v>
      </c>
      <c r="Q3996">
        <v>-250.28993199999999</v>
      </c>
      <c r="R3996">
        <v>-1.570138</v>
      </c>
      <c r="S3996">
        <v>27.725082</v>
      </c>
      <c r="T3996">
        <v>9.1590000000000005E-3</v>
      </c>
    </row>
    <row r="3997" spans="1:20" x14ac:dyDescent="0.25">
      <c r="A3997">
        <v>3995</v>
      </c>
      <c r="B3997">
        <v>3</v>
      </c>
      <c r="C3997">
        <v>-1</v>
      </c>
      <c r="D3997" t="s">
        <v>238</v>
      </c>
      <c r="E3997" t="s">
        <v>202</v>
      </c>
      <c r="F3997">
        <v>0.17469199999999999</v>
      </c>
      <c r="G3997">
        <v>-1</v>
      </c>
      <c r="H3997">
        <v>340.65</v>
      </c>
      <c r="I3997">
        <v>-1</v>
      </c>
      <c r="J3997">
        <v>0</v>
      </c>
      <c r="K3997">
        <v>8.0647540000000006</v>
      </c>
      <c r="L3997">
        <v>5.0375999999999997E-2</v>
      </c>
      <c r="M3997">
        <v>-7.2976229999999997</v>
      </c>
      <c r="N3997">
        <v>-251.185755</v>
      </c>
      <c r="O3997">
        <v>-1.5590040000000001</v>
      </c>
      <c r="P3997">
        <v>-7.4370630000000002</v>
      </c>
      <c r="Q3997">
        <v>-251.01573200000001</v>
      </c>
      <c r="R3997">
        <v>-1.5695520000000001</v>
      </c>
      <c r="S3997">
        <v>21.988962000000001</v>
      </c>
      <c r="T3997">
        <v>1.0548E-2</v>
      </c>
    </row>
    <row r="3998" spans="1:20" x14ac:dyDescent="0.25">
      <c r="A3998">
        <v>3996</v>
      </c>
      <c r="B3998">
        <v>3</v>
      </c>
      <c r="C3998">
        <v>-1</v>
      </c>
      <c r="D3998" t="s">
        <v>238</v>
      </c>
      <c r="E3998" t="s">
        <v>202</v>
      </c>
      <c r="F3998">
        <v>0.24415600000000001</v>
      </c>
      <c r="G3998">
        <v>-1</v>
      </c>
      <c r="H3998">
        <v>376.94600000000003</v>
      </c>
      <c r="I3998">
        <v>-1</v>
      </c>
      <c r="J3998">
        <v>0</v>
      </c>
      <c r="K3998">
        <v>8.0647549999999999</v>
      </c>
      <c r="L3998">
        <v>4.9585999999999998E-2</v>
      </c>
      <c r="M3998">
        <v>-7.2206330000000003</v>
      </c>
      <c r="N3998">
        <v>-252.241602</v>
      </c>
      <c r="O3998">
        <v>-1.5614889999999999</v>
      </c>
      <c r="P3998">
        <v>-7.4359450000000002</v>
      </c>
      <c r="Q3998">
        <v>-251.983475</v>
      </c>
      <c r="R3998">
        <v>-1.569426</v>
      </c>
      <c r="S3998">
        <v>33.61383</v>
      </c>
      <c r="T3998">
        <v>7.9360000000000003E-3</v>
      </c>
    </row>
    <row r="3999" spans="1:20" x14ac:dyDescent="0.25">
      <c r="A3999">
        <v>3997</v>
      </c>
      <c r="B3999">
        <v>3</v>
      </c>
      <c r="C3999">
        <v>-1</v>
      </c>
      <c r="D3999" t="s">
        <v>238</v>
      </c>
      <c r="E3999" t="s">
        <v>202</v>
      </c>
      <c r="F3999">
        <v>4.4248000000000003E-2</v>
      </c>
      <c r="G3999">
        <v>-1</v>
      </c>
      <c r="H3999">
        <v>396.68299999999999</v>
      </c>
      <c r="I3999">
        <v>-1</v>
      </c>
      <c r="J3999">
        <v>0</v>
      </c>
      <c r="K3999">
        <v>8.0647830000000003</v>
      </c>
      <c r="L3999">
        <v>-4.8874000000000001E-2</v>
      </c>
      <c r="M3999">
        <v>-7.4503490000000001</v>
      </c>
      <c r="N3999">
        <v>-252.68734599999999</v>
      </c>
      <c r="O3999">
        <v>-1.575531</v>
      </c>
      <c r="P3999">
        <v>-7.4349449999999999</v>
      </c>
      <c r="Q3999">
        <v>-252.70927399999999</v>
      </c>
      <c r="R3999">
        <v>-1.5698909999999999</v>
      </c>
      <c r="S3999">
        <v>2.679834</v>
      </c>
      <c r="T3999">
        <v>5.64E-3</v>
      </c>
    </row>
    <row r="4000" spans="1:20" x14ac:dyDescent="0.25">
      <c r="A4000">
        <v>3998</v>
      </c>
      <c r="B4000">
        <v>3</v>
      </c>
      <c r="C4000">
        <v>-1</v>
      </c>
      <c r="D4000" t="s">
        <v>238</v>
      </c>
      <c r="E4000" t="s">
        <v>202</v>
      </c>
      <c r="F4000">
        <v>6.5504000000000007E-2</v>
      </c>
      <c r="G4000">
        <v>-1</v>
      </c>
      <c r="H4000">
        <v>408.685</v>
      </c>
      <c r="I4000">
        <v>-1</v>
      </c>
      <c r="J4000">
        <v>0</v>
      </c>
      <c r="K4000">
        <v>8.0647690000000001</v>
      </c>
      <c r="L4000">
        <v>4.9896000000000003E-2</v>
      </c>
      <c r="M4000">
        <v>-7.6771279999999997</v>
      </c>
      <c r="N4000">
        <v>-253.53977399999999</v>
      </c>
      <c r="O4000">
        <v>-1.558063</v>
      </c>
      <c r="P4000">
        <v>-7.4342170000000003</v>
      </c>
      <c r="Q4000">
        <v>-253.43507399999999</v>
      </c>
      <c r="R4000">
        <v>-1.569348</v>
      </c>
      <c r="S4000">
        <v>26.451463</v>
      </c>
      <c r="T4000">
        <v>1.1285E-2</v>
      </c>
    </row>
    <row r="4001" spans="1:20" x14ac:dyDescent="0.25">
      <c r="A4001">
        <v>3999</v>
      </c>
      <c r="B4001">
        <v>3</v>
      </c>
      <c r="C4001">
        <v>-1</v>
      </c>
      <c r="D4001" t="s">
        <v>238</v>
      </c>
      <c r="E4001" t="s">
        <v>202</v>
      </c>
      <c r="F4001">
        <v>7.6138999999999998E-2</v>
      </c>
      <c r="G4001">
        <v>-1</v>
      </c>
      <c r="H4001">
        <v>421.95800000000003</v>
      </c>
      <c r="I4001">
        <v>-1</v>
      </c>
      <c r="J4001">
        <v>0</v>
      </c>
      <c r="K4001">
        <v>8.0647610000000007</v>
      </c>
      <c r="L4001">
        <v>4.9217999999999998E-2</v>
      </c>
      <c r="M4001">
        <v>-7.4956769999999997</v>
      </c>
      <c r="N4001">
        <v>-254.49697499999999</v>
      </c>
      <c r="O4001">
        <v>-1.5599769999999999</v>
      </c>
      <c r="P4001">
        <v>-7.4329789999999996</v>
      </c>
      <c r="Q4001">
        <v>-254.40280200000001</v>
      </c>
      <c r="R4001">
        <v>-1.569288</v>
      </c>
      <c r="S4001">
        <v>11.313603000000001</v>
      </c>
      <c r="T4001">
        <v>9.3109999999999998E-3</v>
      </c>
    </row>
    <row r="4002" spans="1:20" x14ac:dyDescent="0.25">
      <c r="A4002">
        <v>4000</v>
      </c>
      <c r="B4002">
        <v>3</v>
      </c>
      <c r="C4002">
        <v>-1</v>
      </c>
      <c r="D4002" t="s">
        <v>238</v>
      </c>
      <c r="E4002" t="s">
        <v>202</v>
      </c>
      <c r="F4002">
        <v>3.1800000000000002E-2</v>
      </c>
      <c r="G4002">
        <v>-1</v>
      </c>
      <c r="H4002">
        <v>327.274</v>
      </c>
      <c r="I4002">
        <v>-1</v>
      </c>
      <c r="J4002">
        <v>0</v>
      </c>
      <c r="K4002">
        <v>8.0647739999999999</v>
      </c>
      <c r="L4002">
        <v>-4.8732999999999999E-2</v>
      </c>
      <c r="M4002">
        <v>-7.3353020000000004</v>
      </c>
      <c r="N4002">
        <v>-255.11551800000001</v>
      </c>
      <c r="O4002">
        <v>-1.575863</v>
      </c>
      <c r="P4002">
        <v>-7.4318609999999996</v>
      </c>
      <c r="Q4002">
        <v>-255.128601</v>
      </c>
      <c r="R4002">
        <v>-1.569742</v>
      </c>
      <c r="S4002">
        <v>9.7441490000000002</v>
      </c>
      <c r="T4002">
        <v>6.1209999999999997E-3</v>
      </c>
    </row>
    <row r="4003" spans="1:20" x14ac:dyDescent="0.25">
      <c r="A4003">
        <v>4001</v>
      </c>
      <c r="B4003">
        <v>3</v>
      </c>
      <c r="C4003">
        <v>-1</v>
      </c>
      <c r="D4003" t="s">
        <v>238</v>
      </c>
      <c r="E4003" t="s">
        <v>202</v>
      </c>
      <c r="F4003">
        <v>3.2432000000000002E-2</v>
      </c>
      <c r="G4003">
        <v>-1</v>
      </c>
      <c r="H4003">
        <v>494.66300000000001</v>
      </c>
      <c r="I4003">
        <v>-1</v>
      </c>
      <c r="J4003">
        <v>0</v>
      </c>
      <c r="K4003">
        <v>8.0647579999999994</v>
      </c>
      <c r="L4003">
        <v>5.0226E-2</v>
      </c>
      <c r="M4003">
        <v>-7.3865509999999999</v>
      </c>
      <c r="N4003">
        <v>-255.87923799999999</v>
      </c>
      <c r="O4003">
        <v>-1.5738639999999999</v>
      </c>
      <c r="P4003">
        <v>-7.4310090000000004</v>
      </c>
      <c r="Q4003">
        <v>-255.85441599999999</v>
      </c>
      <c r="R4003">
        <v>-1.569188</v>
      </c>
      <c r="S4003">
        <v>5.0918039999999998</v>
      </c>
      <c r="T4003">
        <v>4.6769999999999997E-3</v>
      </c>
    </row>
    <row r="4004" spans="1:20" x14ac:dyDescent="0.25">
      <c r="A4004">
        <v>4002</v>
      </c>
      <c r="B4004">
        <v>3</v>
      </c>
      <c r="C4004">
        <v>-1</v>
      </c>
      <c r="D4004" t="s">
        <v>238</v>
      </c>
      <c r="E4004" t="s">
        <v>202</v>
      </c>
      <c r="F4004">
        <v>0.13358200000000001</v>
      </c>
      <c r="G4004">
        <v>-1</v>
      </c>
      <c r="H4004">
        <v>327.85399999999998</v>
      </c>
      <c r="I4004">
        <v>-1</v>
      </c>
      <c r="J4004">
        <v>0</v>
      </c>
      <c r="K4004">
        <v>8.0647629999999992</v>
      </c>
      <c r="L4004">
        <v>4.9827999999999997E-2</v>
      </c>
      <c r="M4004">
        <v>-7.3984249999999996</v>
      </c>
      <c r="N4004">
        <v>-256.85968100000002</v>
      </c>
      <c r="O4004">
        <v>-1.572241</v>
      </c>
      <c r="P4004">
        <v>-7.429627</v>
      </c>
      <c r="Q4004">
        <v>-256.82214399999998</v>
      </c>
      <c r="R4004">
        <v>-1.5691329999999999</v>
      </c>
      <c r="S4004">
        <v>4.8811489999999997</v>
      </c>
      <c r="T4004">
        <v>3.1080000000000001E-3</v>
      </c>
    </row>
    <row r="4005" spans="1:20" x14ac:dyDescent="0.25">
      <c r="A4005">
        <v>4003</v>
      </c>
      <c r="B4005">
        <v>3</v>
      </c>
      <c r="C4005">
        <v>-1</v>
      </c>
      <c r="D4005" t="s">
        <v>238</v>
      </c>
      <c r="E4005" t="s">
        <v>202</v>
      </c>
      <c r="F4005">
        <v>3.3820000000000003E-2</v>
      </c>
      <c r="G4005">
        <v>-1</v>
      </c>
      <c r="H4005">
        <v>460.62799999999999</v>
      </c>
      <c r="I4005">
        <v>-1</v>
      </c>
      <c r="J4005">
        <v>0</v>
      </c>
      <c r="K4005">
        <v>8.0647660000000005</v>
      </c>
      <c r="L4005">
        <v>-4.9089000000000001E-2</v>
      </c>
      <c r="M4005">
        <v>-7.4982329999999999</v>
      </c>
      <c r="N4005">
        <v>-257.57103599999999</v>
      </c>
      <c r="O4005">
        <v>-1.5661910000000001</v>
      </c>
      <c r="P4005">
        <v>-7.4284670000000004</v>
      </c>
      <c r="Q4005">
        <v>-257.54794299999998</v>
      </c>
      <c r="R4005">
        <v>-1.569644</v>
      </c>
      <c r="S4005">
        <v>7.3488189999999998</v>
      </c>
      <c r="T4005">
        <v>3.4520000000000002E-3</v>
      </c>
    </row>
    <row r="4006" spans="1:20" x14ac:dyDescent="0.25">
      <c r="A4006">
        <v>4004</v>
      </c>
      <c r="B4006">
        <v>3</v>
      </c>
      <c r="C4006">
        <v>-1</v>
      </c>
      <c r="D4006" t="s">
        <v>238</v>
      </c>
      <c r="E4006" t="s">
        <v>202</v>
      </c>
      <c r="F4006">
        <v>4.0403000000000001E-2</v>
      </c>
      <c r="G4006">
        <v>-1</v>
      </c>
      <c r="H4006">
        <v>263.11799999999999</v>
      </c>
      <c r="I4006">
        <v>-1</v>
      </c>
      <c r="J4006">
        <v>0</v>
      </c>
      <c r="K4006">
        <v>8.0647629999999992</v>
      </c>
      <c r="L4006">
        <v>4.8904000000000003E-2</v>
      </c>
      <c r="M4006">
        <v>-7.4262430000000004</v>
      </c>
      <c r="N4006">
        <v>-258.19651399999998</v>
      </c>
      <c r="O4006">
        <v>-1.5796870000000001</v>
      </c>
      <c r="P4006">
        <v>-7.4276119999999999</v>
      </c>
      <c r="Q4006">
        <v>-258.27374300000002</v>
      </c>
      <c r="R4006">
        <v>-1.5691520000000001</v>
      </c>
      <c r="S4006">
        <v>7.7240399999999996</v>
      </c>
      <c r="T4006">
        <v>1.0534999999999999E-2</v>
      </c>
    </row>
    <row r="4007" spans="1:20" x14ac:dyDescent="0.25">
      <c r="A4007">
        <v>4005</v>
      </c>
      <c r="B4007">
        <v>3</v>
      </c>
      <c r="C4007">
        <v>-1</v>
      </c>
      <c r="D4007" t="s">
        <v>238</v>
      </c>
      <c r="E4007" t="s">
        <v>202</v>
      </c>
      <c r="F4007">
        <v>1.5663E-2</v>
      </c>
      <c r="G4007">
        <v>-1</v>
      </c>
      <c r="H4007">
        <v>822.80899999999997</v>
      </c>
      <c r="I4007">
        <v>-1</v>
      </c>
      <c r="J4007">
        <v>0</v>
      </c>
      <c r="K4007">
        <v>8.0647649999999995</v>
      </c>
      <c r="L4007">
        <v>4.8909000000000001E-2</v>
      </c>
      <c r="M4007">
        <v>-7.3041039999999997</v>
      </c>
      <c r="N4007">
        <v>-259.23453000000001</v>
      </c>
      <c r="O4007">
        <v>-1.5751299999999999</v>
      </c>
      <c r="P4007">
        <v>-7.4262550000000003</v>
      </c>
      <c r="Q4007">
        <v>-259.24148600000001</v>
      </c>
      <c r="R4007">
        <v>-1.5691520000000001</v>
      </c>
      <c r="S4007">
        <v>12.234901000000001</v>
      </c>
      <c r="T4007">
        <v>5.9779999999999998E-3</v>
      </c>
    </row>
    <row r="4008" spans="1:20" x14ac:dyDescent="0.25">
      <c r="A4008">
        <v>4006</v>
      </c>
      <c r="B4008">
        <v>3</v>
      </c>
      <c r="C4008">
        <v>-1</v>
      </c>
      <c r="D4008" t="s">
        <v>238</v>
      </c>
      <c r="E4008" t="s">
        <v>202</v>
      </c>
      <c r="F4008">
        <v>2.7297999999999999E-2</v>
      </c>
      <c r="G4008">
        <v>-1</v>
      </c>
      <c r="H4008">
        <v>352.00900000000001</v>
      </c>
      <c r="I4008">
        <v>-1</v>
      </c>
      <c r="J4008">
        <v>0</v>
      </c>
      <c r="K4008">
        <v>8.0647749999999991</v>
      </c>
      <c r="L4008">
        <v>-4.8707E-2</v>
      </c>
      <c r="M4008">
        <v>-7.5005829999999998</v>
      </c>
      <c r="N4008">
        <v>-259.90973600000001</v>
      </c>
      <c r="O4008">
        <v>-1.5676829999999999</v>
      </c>
      <c r="P4008">
        <v>-7.4250360000000004</v>
      </c>
      <c r="Q4008">
        <v>-259.967285</v>
      </c>
      <c r="R4008">
        <v>-1.569609</v>
      </c>
      <c r="S4008">
        <v>9.4970099999999995</v>
      </c>
      <c r="T4008">
        <v>1.9250000000000001E-3</v>
      </c>
    </row>
    <row r="4009" spans="1:20" x14ac:dyDescent="0.25">
      <c r="A4009">
        <v>4007</v>
      </c>
      <c r="B4009">
        <v>3</v>
      </c>
      <c r="C4009">
        <v>-1</v>
      </c>
      <c r="D4009" t="s">
        <v>238</v>
      </c>
      <c r="E4009" t="s">
        <v>202</v>
      </c>
      <c r="F4009">
        <v>3.0818999999999999E-2</v>
      </c>
      <c r="G4009">
        <v>-1</v>
      </c>
      <c r="H4009">
        <v>345.36700000000002</v>
      </c>
      <c r="I4009">
        <v>-1</v>
      </c>
      <c r="J4009">
        <v>0</v>
      </c>
      <c r="K4009">
        <v>8.0647749999999991</v>
      </c>
      <c r="L4009">
        <v>-4.8593999999999998E-2</v>
      </c>
      <c r="M4009">
        <v>-7.4513090000000002</v>
      </c>
      <c r="N4009">
        <v>-260.96112099999999</v>
      </c>
      <c r="O4009">
        <v>-1.5656129999999999</v>
      </c>
      <c r="P4009">
        <v>-7.4235179999999996</v>
      </c>
      <c r="Q4009">
        <v>-260.93502799999999</v>
      </c>
      <c r="R4009">
        <v>-1.569509</v>
      </c>
      <c r="S4009">
        <v>3.812125</v>
      </c>
      <c r="T4009">
        <v>3.8960000000000002E-3</v>
      </c>
    </row>
    <row r="4010" spans="1:20" x14ac:dyDescent="0.25">
      <c r="A4010">
        <v>4008</v>
      </c>
      <c r="B4010">
        <v>3</v>
      </c>
      <c r="C4010">
        <v>-1</v>
      </c>
      <c r="D4010" t="s">
        <v>238</v>
      </c>
      <c r="E4010" t="s">
        <v>202</v>
      </c>
      <c r="F4010">
        <v>4.7788999999999998E-2</v>
      </c>
      <c r="G4010">
        <v>-1</v>
      </c>
      <c r="H4010">
        <v>380.78</v>
      </c>
      <c r="I4010">
        <v>-1</v>
      </c>
      <c r="J4010">
        <v>0</v>
      </c>
      <c r="K4010">
        <v>8.0647649999999995</v>
      </c>
      <c r="L4010">
        <v>4.9821999999999998E-2</v>
      </c>
      <c r="M4010">
        <v>-7.5010640000000004</v>
      </c>
      <c r="N4010">
        <v>-261.59353800000002</v>
      </c>
      <c r="O4010">
        <v>-1.571232</v>
      </c>
      <c r="P4010">
        <v>-7.4225409999999998</v>
      </c>
      <c r="Q4010">
        <v>-261.66082799999998</v>
      </c>
      <c r="R4010">
        <v>-1.568986</v>
      </c>
      <c r="S4010">
        <v>10.34107</v>
      </c>
      <c r="T4010">
        <v>2.2460000000000002E-3</v>
      </c>
    </row>
    <row r="4011" spans="1:20" x14ac:dyDescent="0.25">
      <c r="A4011">
        <v>4009</v>
      </c>
      <c r="B4011">
        <v>4</v>
      </c>
      <c r="C4011">
        <v>-1</v>
      </c>
      <c r="D4011" t="s">
        <v>122</v>
      </c>
      <c r="E4011" t="s">
        <v>202</v>
      </c>
      <c r="F4011">
        <v>8.8939000000000004E-2</v>
      </c>
      <c r="G4011">
        <v>-1</v>
      </c>
      <c r="H4011">
        <v>298.19299999999998</v>
      </c>
      <c r="I4011">
        <v>-1</v>
      </c>
      <c r="J4011">
        <v>0</v>
      </c>
      <c r="K4011">
        <v>8.0647780000000004</v>
      </c>
      <c r="L4011">
        <v>-4.8901E-2</v>
      </c>
      <c r="M4011">
        <v>-7.4834430000000003</v>
      </c>
      <c r="N4011">
        <v>-262.33577300000002</v>
      </c>
      <c r="O4011">
        <v>-1.5675600000000001</v>
      </c>
      <c r="P4011">
        <v>-7.4212160000000003</v>
      </c>
      <c r="Q4011">
        <v>-262.38662699999998</v>
      </c>
      <c r="R4011">
        <v>-1.5694520000000001</v>
      </c>
      <c r="S4011">
        <v>8.0363199999999999</v>
      </c>
      <c r="T4011">
        <v>1.892E-3</v>
      </c>
    </row>
    <row r="4012" spans="1:20" x14ac:dyDescent="0.25">
      <c r="A4012">
        <v>4010</v>
      </c>
      <c r="B4012">
        <v>4</v>
      </c>
      <c r="C4012">
        <v>-1</v>
      </c>
      <c r="D4012" t="s">
        <v>122</v>
      </c>
      <c r="E4012" t="s">
        <v>202</v>
      </c>
      <c r="F4012">
        <v>1.0551E-2</v>
      </c>
      <c r="G4012">
        <v>-1</v>
      </c>
      <c r="H4012">
        <v>336.589</v>
      </c>
      <c r="I4012">
        <v>-1</v>
      </c>
      <c r="J4012">
        <v>0</v>
      </c>
      <c r="K4012">
        <v>8.0647769999999994</v>
      </c>
      <c r="L4012">
        <v>-4.8906999999999999E-2</v>
      </c>
      <c r="M4012">
        <v>-7.3996310000000003</v>
      </c>
      <c r="N4012">
        <v>-263.36539099999999</v>
      </c>
      <c r="O4012">
        <v>-1.568522</v>
      </c>
      <c r="P4012">
        <v>-7.4196270000000002</v>
      </c>
      <c r="Q4012">
        <v>-263.35433999999998</v>
      </c>
      <c r="R4012">
        <v>-1.5694129999999999</v>
      </c>
      <c r="S4012">
        <v>2.2846299999999999</v>
      </c>
      <c r="T4012">
        <v>8.9099999999999997E-4</v>
      </c>
    </row>
    <row r="4013" spans="1:20" x14ac:dyDescent="0.25">
      <c r="A4013">
        <v>4011</v>
      </c>
      <c r="B4013">
        <v>4</v>
      </c>
      <c r="C4013">
        <v>-1</v>
      </c>
      <c r="D4013" t="s">
        <v>122</v>
      </c>
      <c r="E4013" t="s">
        <v>202</v>
      </c>
      <c r="F4013">
        <v>0.16142899999999999</v>
      </c>
      <c r="G4013">
        <v>-1</v>
      </c>
      <c r="H4013">
        <v>360.25099999999998</v>
      </c>
      <c r="I4013">
        <v>-1</v>
      </c>
      <c r="J4013">
        <v>0</v>
      </c>
      <c r="K4013">
        <v>8.0647690000000001</v>
      </c>
      <c r="L4013">
        <v>4.9755000000000001E-2</v>
      </c>
      <c r="M4013">
        <v>-7.2855270000000001</v>
      </c>
      <c r="N4013">
        <v>-264.13526899999999</v>
      </c>
      <c r="O4013">
        <v>-1.5739559999999999</v>
      </c>
      <c r="P4013">
        <v>-7.4185910000000002</v>
      </c>
      <c r="Q4013">
        <v>-264.08013899999997</v>
      </c>
      <c r="R4013">
        <v>-1.5689029999999999</v>
      </c>
      <c r="S4013">
        <v>14.403187000000001</v>
      </c>
      <c r="T4013">
        <v>5.0530000000000002E-3</v>
      </c>
    </row>
    <row r="4014" spans="1:20" x14ac:dyDescent="0.25">
      <c r="A4014">
        <v>4012</v>
      </c>
      <c r="B4014">
        <v>4</v>
      </c>
      <c r="C4014">
        <v>-1</v>
      </c>
      <c r="D4014" t="s">
        <v>122</v>
      </c>
      <c r="E4014" t="s">
        <v>202</v>
      </c>
      <c r="F4014">
        <v>0.150561</v>
      </c>
      <c r="G4014">
        <v>-1</v>
      </c>
      <c r="H4014">
        <v>452.00200000000001</v>
      </c>
      <c r="I4014">
        <v>-1</v>
      </c>
      <c r="J4014">
        <v>0</v>
      </c>
      <c r="K4014">
        <v>8.0647629999999992</v>
      </c>
      <c r="L4014">
        <v>-4.8882000000000002E-2</v>
      </c>
      <c r="M4014">
        <v>-7.2776059999999996</v>
      </c>
      <c r="N4014">
        <v>-264.95502199999999</v>
      </c>
      <c r="O4014">
        <v>-1.5687720000000001</v>
      </c>
      <c r="P4014">
        <v>-7.4172349999999998</v>
      </c>
      <c r="Q4014">
        <v>-264.80593900000002</v>
      </c>
      <c r="R4014">
        <v>-1.5693900000000001</v>
      </c>
      <c r="S4014">
        <v>20.425975000000001</v>
      </c>
      <c r="T4014">
        <v>6.1799999999999995E-4</v>
      </c>
    </row>
    <row r="4015" spans="1:20" x14ac:dyDescent="0.25">
      <c r="A4015">
        <v>4013</v>
      </c>
      <c r="B4015">
        <v>4</v>
      </c>
      <c r="C4015">
        <v>-1</v>
      </c>
      <c r="D4015" t="s">
        <v>122</v>
      </c>
      <c r="E4015" t="s">
        <v>202</v>
      </c>
      <c r="F4015">
        <v>2.2256000000000001E-2</v>
      </c>
      <c r="G4015">
        <v>-1</v>
      </c>
      <c r="H4015">
        <v>352.952</v>
      </c>
      <c r="I4015">
        <v>-1</v>
      </c>
      <c r="J4015">
        <v>0</v>
      </c>
      <c r="K4015">
        <v>8.0647699999999993</v>
      </c>
      <c r="L4015">
        <v>-4.9707000000000001E-2</v>
      </c>
      <c r="M4015">
        <v>-7.2563709999999997</v>
      </c>
      <c r="N4015">
        <v>-265.78169600000001</v>
      </c>
      <c r="O4015">
        <v>-1.5755140000000001</v>
      </c>
      <c r="P4015">
        <v>-7.415648</v>
      </c>
      <c r="Q4015">
        <v>-265.77368200000001</v>
      </c>
      <c r="R4015">
        <v>-1.5693999999999999</v>
      </c>
      <c r="S4015">
        <v>15.947933000000001</v>
      </c>
      <c r="T4015">
        <v>6.1130000000000004E-3</v>
      </c>
    </row>
    <row r="4016" spans="1:20" x14ac:dyDescent="0.25">
      <c r="A4016">
        <v>4014</v>
      </c>
      <c r="B4016">
        <v>4</v>
      </c>
      <c r="C4016">
        <v>-1</v>
      </c>
      <c r="D4016" t="s">
        <v>122</v>
      </c>
      <c r="E4016" t="s">
        <v>202</v>
      </c>
      <c r="F4016">
        <v>5.3913999999999997E-2</v>
      </c>
      <c r="G4016">
        <v>-1</v>
      </c>
      <c r="H4016">
        <v>411.44200000000001</v>
      </c>
      <c r="I4016">
        <v>-1</v>
      </c>
      <c r="J4016">
        <v>0</v>
      </c>
      <c r="K4016">
        <v>8.0647699999999993</v>
      </c>
      <c r="L4016">
        <v>4.8932000000000003E-2</v>
      </c>
      <c r="M4016">
        <v>-7.5332679999999996</v>
      </c>
      <c r="N4016">
        <v>-266.50405599999999</v>
      </c>
      <c r="O4016">
        <v>-1.5642320000000001</v>
      </c>
      <c r="P4016">
        <v>-7.4146450000000002</v>
      </c>
      <c r="Q4016">
        <v>-266.499481</v>
      </c>
      <c r="R4016">
        <v>-1.5689280000000001</v>
      </c>
      <c r="S4016">
        <v>11.871174999999999</v>
      </c>
      <c r="T4016">
        <v>4.6959999999999997E-3</v>
      </c>
    </row>
    <row r="4017" spans="1:20" x14ac:dyDescent="0.25">
      <c r="A4017">
        <v>4015</v>
      </c>
      <c r="B4017">
        <v>4</v>
      </c>
      <c r="C4017">
        <v>-1</v>
      </c>
      <c r="D4017" t="s">
        <v>122</v>
      </c>
      <c r="E4017" t="s">
        <v>202</v>
      </c>
      <c r="F4017">
        <v>2.1607000000000001E-2</v>
      </c>
      <c r="G4017">
        <v>-1</v>
      </c>
      <c r="H4017">
        <v>360.42099999999999</v>
      </c>
      <c r="I4017">
        <v>-1</v>
      </c>
      <c r="J4017">
        <v>0</v>
      </c>
      <c r="K4017">
        <v>8.0647769999999994</v>
      </c>
      <c r="L4017">
        <v>-4.9154999999999997E-2</v>
      </c>
      <c r="M4017">
        <v>-7.4606659999999998</v>
      </c>
      <c r="N4017">
        <v>-267.25289400000003</v>
      </c>
      <c r="O4017">
        <v>-1.565091</v>
      </c>
      <c r="P4017">
        <v>-7.4133440000000004</v>
      </c>
      <c r="Q4017">
        <v>-267.225281</v>
      </c>
      <c r="R4017">
        <v>-1.5694520000000001</v>
      </c>
      <c r="S4017">
        <v>5.4788269999999999</v>
      </c>
      <c r="T4017">
        <v>4.3610000000000003E-3</v>
      </c>
    </row>
    <row r="4018" spans="1:20" x14ac:dyDescent="0.25">
      <c r="A4018">
        <v>4016</v>
      </c>
      <c r="B4018">
        <v>4</v>
      </c>
      <c r="C4018">
        <v>-1</v>
      </c>
      <c r="D4018" t="s">
        <v>122</v>
      </c>
      <c r="E4018" t="s">
        <v>202</v>
      </c>
      <c r="F4018">
        <v>7.7882000000000007E-2</v>
      </c>
      <c r="G4018">
        <v>-1</v>
      </c>
      <c r="H4018">
        <v>423.00200000000001</v>
      </c>
      <c r="I4018">
        <v>-1</v>
      </c>
      <c r="J4018">
        <v>0</v>
      </c>
      <c r="K4018">
        <v>8.0647730000000006</v>
      </c>
      <c r="L4018">
        <v>-4.9158E-2</v>
      </c>
      <c r="M4018">
        <v>-7.2719760000000004</v>
      </c>
      <c r="N4018">
        <v>-268.24985199999998</v>
      </c>
      <c r="O4018">
        <v>-1.573377</v>
      </c>
      <c r="P4018">
        <v>-7.4118529999999998</v>
      </c>
      <c r="Q4018">
        <v>-268.19302399999998</v>
      </c>
      <c r="R4018">
        <v>-1.5694900000000001</v>
      </c>
      <c r="S4018">
        <v>15.098112</v>
      </c>
      <c r="T4018">
        <v>3.888E-3</v>
      </c>
    </row>
    <row r="4019" spans="1:20" x14ac:dyDescent="0.25">
      <c r="A4019">
        <v>4017</v>
      </c>
      <c r="B4019">
        <v>4</v>
      </c>
      <c r="C4019">
        <v>-1</v>
      </c>
      <c r="D4019" t="s">
        <v>122</v>
      </c>
      <c r="E4019" t="s">
        <v>202</v>
      </c>
      <c r="F4019">
        <v>0.135876</v>
      </c>
      <c r="G4019">
        <v>-1</v>
      </c>
      <c r="H4019">
        <v>291.00799999999998</v>
      </c>
      <c r="I4019">
        <v>-1</v>
      </c>
      <c r="J4019">
        <v>0</v>
      </c>
      <c r="K4019">
        <v>8.0647610000000007</v>
      </c>
      <c r="L4019">
        <v>4.8888000000000001E-2</v>
      </c>
      <c r="M4019">
        <v>-7.4833379999999998</v>
      </c>
      <c r="N4019">
        <v>-268.94641200000001</v>
      </c>
      <c r="O4019">
        <v>-1.5611200000000001</v>
      </c>
      <c r="P4019">
        <v>-7.4108869999999998</v>
      </c>
      <c r="Q4019">
        <v>-268.91882299999997</v>
      </c>
      <c r="R4019">
        <v>-1.5690010000000001</v>
      </c>
      <c r="S4019">
        <v>7.7526580000000003</v>
      </c>
      <c r="T4019">
        <v>7.8810000000000009E-3</v>
      </c>
    </row>
    <row r="4020" spans="1:20" x14ac:dyDescent="0.25">
      <c r="A4020">
        <v>4018</v>
      </c>
      <c r="B4020">
        <v>4</v>
      </c>
      <c r="C4020">
        <v>-1</v>
      </c>
      <c r="D4020" t="s">
        <v>122</v>
      </c>
      <c r="E4020" t="s">
        <v>202</v>
      </c>
      <c r="F4020">
        <v>9.8589999999999997E-3</v>
      </c>
      <c r="G4020">
        <v>-1</v>
      </c>
      <c r="H4020">
        <v>323.77699999999999</v>
      </c>
      <c r="I4020">
        <v>-1</v>
      </c>
      <c r="J4020">
        <v>0</v>
      </c>
      <c r="K4020">
        <v>8.0647640000000003</v>
      </c>
      <c r="L4020">
        <v>-4.9163999999999999E-2</v>
      </c>
      <c r="M4020">
        <v>-7.4535270000000002</v>
      </c>
      <c r="N4020">
        <v>-269.62244099999998</v>
      </c>
      <c r="O4020">
        <v>-1.57094</v>
      </c>
      <c r="P4020">
        <v>-7.409643</v>
      </c>
      <c r="Q4020">
        <v>-269.64462300000002</v>
      </c>
      <c r="R4020">
        <v>-1.569528</v>
      </c>
      <c r="S4020">
        <v>4.9172060000000002</v>
      </c>
      <c r="T4020">
        <v>1.4120000000000001E-3</v>
      </c>
    </row>
    <row r="4021" spans="1:20" x14ac:dyDescent="0.25">
      <c r="A4021">
        <v>4019</v>
      </c>
      <c r="B4021">
        <v>4</v>
      </c>
      <c r="C4021">
        <v>-1</v>
      </c>
      <c r="D4021" t="s">
        <v>122</v>
      </c>
      <c r="E4021" t="s">
        <v>202</v>
      </c>
      <c r="F4021">
        <v>0.23488100000000001</v>
      </c>
      <c r="G4021">
        <v>-1</v>
      </c>
      <c r="H4021">
        <v>411.50599999999997</v>
      </c>
      <c r="I4021">
        <v>-1</v>
      </c>
      <c r="J4021">
        <v>0</v>
      </c>
      <c r="K4021">
        <v>8.0647649999999995</v>
      </c>
      <c r="L4021">
        <v>4.9993999999999997E-2</v>
      </c>
      <c r="M4021">
        <v>-7.4233599999999997</v>
      </c>
      <c r="N4021">
        <v>-270.34024299999999</v>
      </c>
      <c r="O4021">
        <v>-1.5715520000000001</v>
      </c>
      <c r="P4021">
        <v>-7.40869</v>
      </c>
      <c r="Q4021">
        <v>-270.37042200000002</v>
      </c>
      <c r="R4021">
        <v>-1.5690219999999999</v>
      </c>
      <c r="S4021">
        <v>3.35562</v>
      </c>
      <c r="T4021">
        <v>2.5300000000000001E-3</v>
      </c>
    </row>
    <row r="4022" spans="1:20" x14ac:dyDescent="0.25">
      <c r="A4022">
        <v>4020</v>
      </c>
      <c r="B4022">
        <v>4</v>
      </c>
      <c r="C4022">
        <v>-1</v>
      </c>
      <c r="D4022" t="s">
        <v>122</v>
      </c>
      <c r="E4022" t="s">
        <v>202</v>
      </c>
      <c r="F4022">
        <v>5.0344E-2</v>
      </c>
      <c r="G4022">
        <v>-1</v>
      </c>
      <c r="H4022">
        <v>311.37799999999999</v>
      </c>
      <c r="I4022">
        <v>-1</v>
      </c>
      <c r="J4022">
        <v>0</v>
      </c>
      <c r="K4022">
        <v>8.0647579999999994</v>
      </c>
      <c r="L4022">
        <v>4.913E-2</v>
      </c>
      <c r="M4022">
        <v>-7.4340979999999997</v>
      </c>
      <c r="N4022">
        <v>-271.36085700000001</v>
      </c>
      <c r="O4022">
        <v>-1.558144</v>
      </c>
      <c r="P4022">
        <v>-7.4071819999999997</v>
      </c>
      <c r="Q4022">
        <v>-271.338165</v>
      </c>
      <c r="R4022">
        <v>-1.568997</v>
      </c>
      <c r="S4022">
        <v>3.520451</v>
      </c>
      <c r="T4022">
        <v>1.0854000000000001E-2</v>
      </c>
    </row>
    <row r="4023" spans="1:20" x14ac:dyDescent="0.25">
      <c r="A4023">
        <v>4021</v>
      </c>
      <c r="B4023">
        <v>4</v>
      </c>
      <c r="C4023">
        <v>-1</v>
      </c>
      <c r="D4023" t="s">
        <v>122</v>
      </c>
      <c r="E4023" t="s">
        <v>202</v>
      </c>
      <c r="F4023">
        <v>7.2189000000000003E-2</v>
      </c>
      <c r="G4023">
        <v>-1</v>
      </c>
      <c r="H4023">
        <v>512.048</v>
      </c>
      <c r="I4023">
        <v>-1</v>
      </c>
      <c r="J4023">
        <v>0</v>
      </c>
      <c r="K4023">
        <v>8.0647749999999991</v>
      </c>
      <c r="L4023">
        <v>-4.8751000000000003E-2</v>
      </c>
      <c r="M4023">
        <v>-7.3920240000000002</v>
      </c>
      <c r="N4023">
        <v>-272.07325400000002</v>
      </c>
      <c r="O4023">
        <v>-1.5727009999999999</v>
      </c>
      <c r="P4023">
        <v>-7.405856</v>
      </c>
      <c r="Q4023">
        <v>-272.063965</v>
      </c>
      <c r="R4023">
        <v>-1.569456</v>
      </c>
      <c r="S4023">
        <v>1.666131</v>
      </c>
      <c r="T4023">
        <v>3.2450000000000001E-3</v>
      </c>
    </row>
    <row r="4024" spans="1:20" x14ac:dyDescent="0.25">
      <c r="A4024">
        <v>4022</v>
      </c>
      <c r="B4024">
        <v>4</v>
      </c>
      <c r="C4024">
        <v>-1</v>
      </c>
      <c r="D4024" t="s">
        <v>122</v>
      </c>
      <c r="E4024" t="s">
        <v>202</v>
      </c>
      <c r="F4024">
        <v>0.252446</v>
      </c>
      <c r="G4024">
        <v>-1</v>
      </c>
      <c r="H4024">
        <v>394.78100000000001</v>
      </c>
      <c r="I4024">
        <v>-1</v>
      </c>
      <c r="J4024">
        <v>0</v>
      </c>
      <c r="K4024">
        <v>8.064762</v>
      </c>
      <c r="L4024">
        <v>4.9924000000000003E-2</v>
      </c>
      <c r="M4024">
        <v>-7.3759030000000001</v>
      </c>
      <c r="N4024">
        <v>-272.81954400000001</v>
      </c>
      <c r="O4024">
        <v>-1.568484</v>
      </c>
      <c r="P4024">
        <v>-7.4048040000000004</v>
      </c>
      <c r="Q4024">
        <v>-272.78976399999999</v>
      </c>
      <c r="R4024">
        <v>-1.5689070000000001</v>
      </c>
      <c r="S4024">
        <v>4.149794</v>
      </c>
      <c r="T4024">
        <v>4.2299999999999998E-4</v>
      </c>
    </row>
    <row r="4025" spans="1:20" x14ac:dyDescent="0.25">
      <c r="A4025">
        <v>4023</v>
      </c>
      <c r="B4025">
        <v>4</v>
      </c>
      <c r="C4025">
        <v>-1</v>
      </c>
      <c r="D4025" t="s">
        <v>122</v>
      </c>
      <c r="E4025" t="s">
        <v>202</v>
      </c>
      <c r="F4025">
        <v>2.4545000000000001E-2</v>
      </c>
      <c r="G4025">
        <v>-1</v>
      </c>
      <c r="H4025">
        <v>307.952</v>
      </c>
      <c r="I4025">
        <v>-1</v>
      </c>
      <c r="J4025">
        <v>0</v>
      </c>
      <c r="K4025">
        <v>8.0647660000000005</v>
      </c>
      <c r="L4025">
        <v>4.897E-2</v>
      </c>
      <c r="M4025">
        <v>-7.3345789999999997</v>
      </c>
      <c r="N4025">
        <v>-273.78074600000002</v>
      </c>
      <c r="O4025">
        <v>-1.566759</v>
      </c>
      <c r="P4025">
        <v>-7.4032499999999999</v>
      </c>
      <c r="Q4025">
        <v>-273.75750699999998</v>
      </c>
      <c r="R4025">
        <v>-1.568926</v>
      </c>
      <c r="S4025">
        <v>7.2496409999999996</v>
      </c>
      <c r="T4025">
        <v>2.166E-3</v>
      </c>
    </row>
    <row r="4026" spans="1:20" x14ac:dyDescent="0.25">
      <c r="A4026">
        <v>4024</v>
      </c>
      <c r="B4026">
        <v>4</v>
      </c>
      <c r="C4026">
        <v>-1</v>
      </c>
      <c r="D4026" t="s">
        <v>122</v>
      </c>
      <c r="E4026" t="s">
        <v>202</v>
      </c>
      <c r="F4026">
        <v>5.2510000000000001E-2</v>
      </c>
      <c r="G4026">
        <v>-1</v>
      </c>
      <c r="H4026">
        <v>321.35000000000002</v>
      </c>
      <c r="I4026">
        <v>-1</v>
      </c>
      <c r="J4026">
        <v>0</v>
      </c>
      <c r="K4026">
        <v>8.0647769999999994</v>
      </c>
      <c r="L4026">
        <v>-4.9009999999999998E-2</v>
      </c>
      <c r="M4026">
        <v>-7.4100279999999996</v>
      </c>
      <c r="N4026">
        <v>-274.472103</v>
      </c>
      <c r="O4026">
        <v>-1.568435</v>
      </c>
      <c r="P4026">
        <v>-7.4019079999999997</v>
      </c>
      <c r="Q4026">
        <v>-274.48330700000002</v>
      </c>
      <c r="R4026">
        <v>-1.5694170000000001</v>
      </c>
      <c r="S4026">
        <v>1.3837390000000001</v>
      </c>
      <c r="T4026">
        <v>9.8200000000000002E-4</v>
      </c>
    </row>
    <row r="4027" spans="1:20" x14ac:dyDescent="0.25">
      <c r="A4027">
        <v>4025</v>
      </c>
      <c r="B4027">
        <v>4</v>
      </c>
      <c r="C4027">
        <v>-1</v>
      </c>
      <c r="D4027" t="s">
        <v>122</v>
      </c>
      <c r="E4027" t="s">
        <v>202</v>
      </c>
      <c r="F4027">
        <v>2.5172E-2</v>
      </c>
      <c r="G4027">
        <v>-1</v>
      </c>
      <c r="H4027">
        <v>354.67</v>
      </c>
      <c r="I4027">
        <v>-1</v>
      </c>
      <c r="J4027">
        <v>0</v>
      </c>
      <c r="K4027">
        <v>8.0647789999999997</v>
      </c>
      <c r="L4027">
        <v>-4.9724999999999998E-2</v>
      </c>
      <c r="M4027">
        <v>-7.4162080000000001</v>
      </c>
      <c r="N4027">
        <v>-275.46396800000002</v>
      </c>
      <c r="O4027">
        <v>-1.5673189999999999</v>
      </c>
      <c r="P4027">
        <v>-7.4003540000000001</v>
      </c>
      <c r="Q4027">
        <v>-275.45101899999997</v>
      </c>
      <c r="R4027">
        <v>-1.5694319999999999</v>
      </c>
      <c r="S4027">
        <v>2.0470359999999999</v>
      </c>
      <c r="T4027">
        <v>2.1129999999999999E-3</v>
      </c>
    </row>
    <row r="4028" spans="1:20" x14ac:dyDescent="0.25">
      <c r="A4028">
        <v>4026</v>
      </c>
      <c r="B4028">
        <v>5</v>
      </c>
      <c r="C4028">
        <v>-1</v>
      </c>
      <c r="D4028" t="s">
        <v>123</v>
      </c>
      <c r="E4028" t="s">
        <v>202</v>
      </c>
      <c r="F4028">
        <v>0.31627899999999998</v>
      </c>
      <c r="G4028">
        <v>-1</v>
      </c>
      <c r="H4028">
        <v>439.29300000000001</v>
      </c>
      <c r="I4028">
        <v>-1</v>
      </c>
      <c r="J4028">
        <v>0</v>
      </c>
      <c r="K4028">
        <v>8.0647660000000005</v>
      </c>
      <c r="L4028">
        <v>4.9949E-2</v>
      </c>
      <c r="M4028">
        <v>-7.3999110000000003</v>
      </c>
      <c r="N4028">
        <v>-276.17965199999998</v>
      </c>
      <c r="O4028">
        <v>-1.5685260000000001</v>
      </c>
      <c r="P4028">
        <v>-7.3993500000000001</v>
      </c>
      <c r="Q4028">
        <v>-276.17681900000002</v>
      </c>
      <c r="R4028">
        <v>-1.5689390000000001</v>
      </c>
      <c r="S4028">
        <v>0.28879100000000002</v>
      </c>
      <c r="T4028">
        <v>4.1300000000000001E-4</v>
      </c>
    </row>
    <row r="4029" spans="1:20" x14ac:dyDescent="0.25">
      <c r="A4029">
        <v>4027</v>
      </c>
      <c r="B4029">
        <v>5</v>
      </c>
      <c r="C4029">
        <v>-1</v>
      </c>
      <c r="D4029" t="s">
        <v>123</v>
      </c>
      <c r="E4029" t="s">
        <v>202</v>
      </c>
      <c r="F4029">
        <v>4.7446000000000002E-2</v>
      </c>
      <c r="G4029">
        <v>-1</v>
      </c>
      <c r="H4029">
        <v>334.18900000000002</v>
      </c>
      <c r="I4029">
        <v>-1</v>
      </c>
      <c r="J4029">
        <v>0</v>
      </c>
      <c r="K4029">
        <v>8.0647649999999995</v>
      </c>
      <c r="L4029">
        <v>-4.904E-2</v>
      </c>
      <c r="M4029">
        <v>-7.410412</v>
      </c>
      <c r="N4029">
        <v>-276.88881400000002</v>
      </c>
      <c r="O4029">
        <v>-1.5688820000000001</v>
      </c>
      <c r="P4029">
        <v>-7.3980269999999999</v>
      </c>
      <c r="Q4029">
        <v>-276.90261800000002</v>
      </c>
      <c r="R4029">
        <v>-1.569437</v>
      </c>
      <c r="S4029">
        <v>1.8546020000000001</v>
      </c>
      <c r="T4029">
        <v>5.5400000000000002E-4</v>
      </c>
    </row>
    <row r="4030" spans="1:20" x14ac:dyDescent="0.25">
      <c r="A4030">
        <v>4028</v>
      </c>
      <c r="B4030">
        <v>5</v>
      </c>
      <c r="C4030">
        <v>-1</v>
      </c>
      <c r="D4030" t="s">
        <v>123</v>
      </c>
      <c r="E4030" t="s">
        <v>202</v>
      </c>
      <c r="F4030">
        <v>2.8837000000000002E-2</v>
      </c>
      <c r="G4030">
        <v>-1</v>
      </c>
      <c r="H4030">
        <v>386.14800000000002</v>
      </c>
      <c r="I4030">
        <v>-1</v>
      </c>
      <c r="J4030">
        <v>0</v>
      </c>
      <c r="K4030">
        <v>8.0647699999999993</v>
      </c>
      <c r="L4030">
        <v>-4.9502999999999998E-2</v>
      </c>
      <c r="M4030">
        <v>-7.3846759999999998</v>
      </c>
      <c r="N4030">
        <v>-277.87495799999999</v>
      </c>
      <c r="O4030">
        <v>-1.5681780000000001</v>
      </c>
      <c r="P4030">
        <v>-7.3964610000000004</v>
      </c>
      <c r="Q4030">
        <v>-277.870361</v>
      </c>
      <c r="R4030">
        <v>-1.5694269999999999</v>
      </c>
      <c r="S4030">
        <v>1.265039</v>
      </c>
      <c r="T4030">
        <v>1.248E-3</v>
      </c>
    </row>
    <row r="4031" spans="1:20" x14ac:dyDescent="0.25">
      <c r="A4031">
        <v>4029</v>
      </c>
      <c r="B4031">
        <v>5</v>
      </c>
      <c r="C4031">
        <v>-1</v>
      </c>
      <c r="D4031" t="s">
        <v>123</v>
      </c>
      <c r="E4031" t="s">
        <v>202</v>
      </c>
      <c r="F4031">
        <v>0.107451</v>
      </c>
      <c r="G4031">
        <v>-1</v>
      </c>
      <c r="H4031">
        <v>266.25799999999998</v>
      </c>
      <c r="I4031">
        <v>-1</v>
      </c>
      <c r="J4031">
        <v>0</v>
      </c>
      <c r="K4031">
        <v>8.0647669999999998</v>
      </c>
      <c r="L4031">
        <v>4.8753999999999999E-2</v>
      </c>
      <c r="M4031">
        <v>-7.3823990000000004</v>
      </c>
      <c r="N4031">
        <v>-278.60848600000003</v>
      </c>
      <c r="O4031">
        <v>-1.5708580000000001</v>
      </c>
      <c r="P4031">
        <v>-7.395499</v>
      </c>
      <c r="Q4031">
        <v>-278.596161</v>
      </c>
      <c r="R4031">
        <v>-1.568973</v>
      </c>
      <c r="S4031">
        <v>1.798654</v>
      </c>
      <c r="T4031">
        <v>1.885E-3</v>
      </c>
    </row>
    <row r="4032" spans="1:20" x14ac:dyDescent="0.25">
      <c r="A4032">
        <v>4030</v>
      </c>
      <c r="B4032">
        <v>4</v>
      </c>
      <c r="C4032">
        <v>-1</v>
      </c>
      <c r="D4032" t="s">
        <v>124</v>
      </c>
      <c r="E4032" t="s">
        <v>202</v>
      </c>
      <c r="F4032">
        <v>1.8367999999999999E-2</v>
      </c>
      <c r="G4032">
        <v>-1</v>
      </c>
      <c r="H4032">
        <v>306.82400000000001</v>
      </c>
      <c r="I4032">
        <v>-1</v>
      </c>
      <c r="J4032">
        <v>0</v>
      </c>
      <c r="K4032">
        <v>8.0647669999999998</v>
      </c>
      <c r="L4032">
        <v>-4.9916000000000002E-2</v>
      </c>
      <c r="M4032">
        <v>-7.3546990000000001</v>
      </c>
      <c r="N4032">
        <v>-279.34896600000002</v>
      </c>
      <c r="O4032">
        <v>-1.5708059999999999</v>
      </c>
      <c r="P4032">
        <v>-7.3942550000000002</v>
      </c>
      <c r="Q4032">
        <v>-279.32195999999999</v>
      </c>
      <c r="R4032">
        <v>-1.56952</v>
      </c>
      <c r="S4032">
        <v>4.7895750000000001</v>
      </c>
      <c r="T4032">
        <v>1.2869999999999999E-3</v>
      </c>
    </row>
    <row r="4033" spans="1:20" x14ac:dyDescent="0.25">
      <c r="A4033">
        <v>4031</v>
      </c>
      <c r="B4033">
        <v>4</v>
      </c>
      <c r="C4033">
        <v>-1</v>
      </c>
      <c r="D4033" t="s">
        <v>124</v>
      </c>
      <c r="E4033" t="s">
        <v>202</v>
      </c>
      <c r="F4033">
        <v>0.141792</v>
      </c>
      <c r="G4033">
        <v>-1</v>
      </c>
      <c r="H4033">
        <v>314.649</v>
      </c>
      <c r="I4033">
        <v>-1</v>
      </c>
      <c r="J4033">
        <v>0</v>
      </c>
      <c r="K4033">
        <v>8.0647739999999999</v>
      </c>
      <c r="L4033">
        <v>-4.8853000000000001E-2</v>
      </c>
      <c r="M4033">
        <v>-7.4001749999999999</v>
      </c>
      <c r="N4033">
        <v>-280.295706</v>
      </c>
      <c r="O4033">
        <v>-1.5714760000000001</v>
      </c>
      <c r="P4033">
        <v>-7.3927870000000002</v>
      </c>
      <c r="Q4033">
        <v>-280.28970299999997</v>
      </c>
      <c r="R4033">
        <v>-1.5695220000000001</v>
      </c>
      <c r="S4033">
        <v>0.95190699999999995</v>
      </c>
      <c r="T4033">
        <v>1.954E-3</v>
      </c>
    </row>
    <row r="4034" spans="1:20" x14ac:dyDescent="0.25">
      <c r="A4034">
        <v>4032</v>
      </c>
      <c r="B4034">
        <v>4</v>
      </c>
      <c r="C4034">
        <v>-1</v>
      </c>
      <c r="D4034" t="s">
        <v>124</v>
      </c>
      <c r="E4034" t="s">
        <v>202</v>
      </c>
      <c r="F4034">
        <v>0.11504</v>
      </c>
      <c r="G4034">
        <v>-1</v>
      </c>
      <c r="H4034">
        <v>362.48500000000001</v>
      </c>
      <c r="I4034">
        <v>-1</v>
      </c>
      <c r="J4034">
        <v>0</v>
      </c>
      <c r="K4034">
        <v>8.0647690000000001</v>
      </c>
      <c r="L4034">
        <v>4.9043999999999997E-2</v>
      </c>
      <c r="M4034">
        <v>-7.3768180000000001</v>
      </c>
      <c r="N4034">
        <v>-281.00448299999999</v>
      </c>
      <c r="O4034">
        <v>-1.5656110000000001</v>
      </c>
      <c r="P4034">
        <v>-7.3918419999999996</v>
      </c>
      <c r="Q4034">
        <v>-281.01550300000002</v>
      </c>
      <c r="R4034">
        <v>-1.569026</v>
      </c>
      <c r="S4034">
        <v>1.8632599999999999</v>
      </c>
      <c r="T4034">
        <v>3.4150000000000001E-3</v>
      </c>
    </row>
    <row r="4035" spans="1:20" x14ac:dyDescent="0.25">
      <c r="A4035">
        <v>4033</v>
      </c>
      <c r="B4035">
        <v>4</v>
      </c>
      <c r="C4035">
        <v>-1</v>
      </c>
      <c r="D4035" t="s">
        <v>124</v>
      </c>
      <c r="E4035" t="s">
        <v>202</v>
      </c>
      <c r="F4035">
        <v>2.8076E-2</v>
      </c>
      <c r="G4035">
        <v>-1</v>
      </c>
      <c r="H4035">
        <v>471.113</v>
      </c>
      <c r="I4035">
        <v>-1</v>
      </c>
      <c r="J4035">
        <v>0</v>
      </c>
      <c r="K4035">
        <v>8.0647800000000007</v>
      </c>
      <c r="L4035">
        <v>-4.8994999999999997E-2</v>
      </c>
      <c r="M4035">
        <v>-7.3819800000000004</v>
      </c>
      <c r="N4035">
        <v>-281.74982799999998</v>
      </c>
      <c r="O4035">
        <v>-1.5695619999999999</v>
      </c>
      <c r="P4035">
        <v>-7.390568</v>
      </c>
      <c r="Q4035">
        <v>-281.74130200000002</v>
      </c>
      <c r="R4035">
        <v>-1.5695140000000001</v>
      </c>
      <c r="S4035">
        <v>1.210159</v>
      </c>
      <c r="T4035">
        <v>4.8000000000000001E-5</v>
      </c>
    </row>
    <row r="4036" spans="1:20" x14ac:dyDescent="0.25">
      <c r="A4036">
        <v>4034</v>
      </c>
      <c r="B4036">
        <v>4</v>
      </c>
      <c r="C4036">
        <v>-1</v>
      </c>
      <c r="D4036" t="s">
        <v>124</v>
      </c>
      <c r="E4036" t="s">
        <v>202</v>
      </c>
      <c r="F4036">
        <v>1.8759999999999999E-2</v>
      </c>
      <c r="G4036">
        <v>-1</v>
      </c>
      <c r="H4036">
        <v>646.66700000000003</v>
      </c>
      <c r="I4036">
        <v>-1</v>
      </c>
      <c r="J4036">
        <v>0</v>
      </c>
      <c r="K4036">
        <v>8.0647599999999997</v>
      </c>
      <c r="L4036">
        <v>-4.9813999999999997E-2</v>
      </c>
      <c r="M4036">
        <v>-7.3816100000000002</v>
      </c>
      <c r="N4036">
        <v>-282.716589</v>
      </c>
      <c r="O4036">
        <v>-1.5693859999999999</v>
      </c>
      <c r="P4036">
        <v>-7.3890770000000003</v>
      </c>
      <c r="Q4036">
        <v>-282.709045</v>
      </c>
      <c r="R4036">
        <v>-1.569507</v>
      </c>
      <c r="S4036">
        <v>1.061461</v>
      </c>
      <c r="T4036">
        <v>1.21E-4</v>
      </c>
    </row>
    <row r="4037" spans="1:20" x14ac:dyDescent="0.25">
      <c r="A4037">
        <v>4035</v>
      </c>
      <c r="B4037">
        <v>4</v>
      </c>
      <c r="C4037">
        <v>-1</v>
      </c>
      <c r="D4037" t="s">
        <v>124</v>
      </c>
      <c r="E4037" t="s">
        <v>202</v>
      </c>
      <c r="F4037">
        <v>0.104548</v>
      </c>
      <c r="G4037">
        <v>-1</v>
      </c>
      <c r="H4037">
        <v>613.721</v>
      </c>
      <c r="I4037">
        <v>-1</v>
      </c>
      <c r="J4037">
        <v>0</v>
      </c>
      <c r="K4037">
        <v>8.0647459999999995</v>
      </c>
      <c r="L4037">
        <v>4.9799000000000003E-2</v>
      </c>
      <c r="M4037">
        <v>-7.5236539999999996</v>
      </c>
      <c r="N4037">
        <v>-283.323983</v>
      </c>
      <c r="O4037">
        <v>-1.5731409999999999</v>
      </c>
      <c r="P4037">
        <v>-7.3880939999999997</v>
      </c>
      <c r="Q4037">
        <v>-283.434845</v>
      </c>
      <c r="R4037">
        <v>-1.568988</v>
      </c>
      <c r="S4037">
        <v>17.511879</v>
      </c>
      <c r="T4037">
        <v>4.1529999999999996E-3</v>
      </c>
    </row>
    <row r="4038" spans="1:20" x14ac:dyDescent="0.25">
      <c r="A4038">
        <v>4036</v>
      </c>
      <c r="B4038">
        <v>4</v>
      </c>
      <c r="C4038">
        <v>-1</v>
      </c>
      <c r="D4038" t="s">
        <v>124</v>
      </c>
      <c r="E4038" t="s">
        <v>202</v>
      </c>
      <c r="F4038">
        <v>5.4538999999999997E-2</v>
      </c>
      <c r="G4038">
        <v>-1</v>
      </c>
      <c r="H4038">
        <v>247.71600000000001</v>
      </c>
      <c r="I4038">
        <v>-1</v>
      </c>
      <c r="J4038">
        <v>0</v>
      </c>
      <c r="K4038">
        <v>8.0647599999999997</v>
      </c>
      <c r="L4038">
        <v>4.9204999999999999E-2</v>
      </c>
      <c r="M4038">
        <v>-7.4757990000000003</v>
      </c>
      <c r="N4038">
        <v>-284.32144</v>
      </c>
      <c r="O4038">
        <v>-1.575413</v>
      </c>
      <c r="P4038">
        <v>-7.3865100000000004</v>
      </c>
      <c r="Q4038">
        <v>-284.402557</v>
      </c>
      <c r="R4038">
        <v>-1.5689329999999999</v>
      </c>
      <c r="S4038">
        <v>12.063354</v>
      </c>
      <c r="T4038">
        <v>6.4799999999999996E-3</v>
      </c>
    </row>
    <row r="4039" spans="1:20" x14ac:dyDescent="0.25">
      <c r="A4039">
        <v>4037</v>
      </c>
      <c r="B4039">
        <v>4</v>
      </c>
      <c r="C4039">
        <v>-1</v>
      </c>
      <c r="D4039" t="s">
        <v>124</v>
      </c>
      <c r="E4039" t="s">
        <v>202</v>
      </c>
      <c r="F4039">
        <v>1.2579E-2</v>
      </c>
      <c r="G4039">
        <v>-1</v>
      </c>
      <c r="H4039">
        <v>288.59399999999999</v>
      </c>
      <c r="I4039">
        <v>-1</v>
      </c>
      <c r="J4039">
        <v>0</v>
      </c>
      <c r="K4039">
        <v>8.0647830000000003</v>
      </c>
      <c r="L4039">
        <v>-4.9456E-2</v>
      </c>
      <c r="M4039">
        <v>-7.3452219999999997</v>
      </c>
      <c r="N4039">
        <v>-285.09021200000001</v>
      </c>
      <c r="O4039">
        <v>-1.573067</v>
      </c>
      <c r="P4039">
        <v>-7.3851519999999997</v>
      </c>
      <c r="Q4039">
        <v>-285.12838699999998</v>
      </c>
      <c r="R4039">
        <v>-1.5694030000000001</v>
      </c>
      <c r="S4039">
        <v>5.5242599999999999</v>
      </c>
      <c r="T4039">
        <v>3.663E-3</v>
      </c>
    </row>
    <row r="4040" spans="1:20" x14ac:dyDescent="0.25">
      <c r="A4040">
        <v>4038</v>
      </c>
      <c r="B4040">
        <v>4</v>
      </c>
      <c r="C4040">
        <v>-1</v>
      </c>
      <c r="D4040" t="s">
        <v>124</v>
      </c>
      <c r="E4040" t="s">
        <v>202</v>
      </c>
      <c r="F4040">
        <v>2.5735000000000001E-2</v>
      </c>
      <c r="G4040">
        <v>-1</v>
      </c>
      <c r="H4040">
        <v>399.68599999999998</v>
      </c>
      <c r="I4040">
        <v>-1</v>
      </c>
      <c r="J4040">
        <v>0</v>
      </c>
      <c r="K4040">
        <v>8.0647730000000006</v>
      </c>
      <c r="L4040">
        <v>4.9486000000000002E-2</v>
      </c>
      <c r="M4040">
        <v>-7.39933</v>
      </c>
      <c r="N4040">
        <v>-285.83893799999998</v>
      </c>
      <c r="O4040">
        <v>-1.5686230000000001</v>
      </c>
      <c r="P4040">
        <v>-7.3841549999999998</v>
      </c>
      <c r="Q4040">
        <v>-285.85418700000002</v>
      </c>
      <c r="R4040">
        <v>-1.5689310000000001</v>
      </c>
      <c r="S4040">
        <v>2.1513209999999998</v>
      </c>
      <c r="T4040">
        <v>3.0800000000000001E-4</v>
      </c>
    </row>
    <row r="4041" spans="1:20" x14ac:dyDescent="0.25">
      <c r="A4041">
        <v>4039</v>
      </c>
      <c r="B4041">
        <v>4</v>
      </c>
      <c r="C4041">
        <v>-1</v>
      </c>
      <c r="D4041" t="s">
        <v>124</v>
      </c>
      <c r="E4041" t="s">
        <v>202</v>
      </c>
      <c r="F4041">
        <v>2.8721E-2</v>
      </c>
      <c r="G4041">
        <v>-1</v>
      </c>
      <c r="H4041">
        <v>300.64</v>
      </c>
      <c r="I4041">
        <v>-1</v>
      </c>
      <c r="J4041">
        <v>0</v>
      </c>
      <c r="K4041">
        <v>8.0647640000000003</v>
      </c>
      <c r="L4041">
        <v>4.9667000000000003E-2</v>
      </c>
      <c r="M4041">
        <v>-7.4351390000000004</v>
      </c>
      <c r="N4041">
        <v>-286.78013499999997</v>
      </c>
      <c r="O4041">
        <v>-1.5735619999999999</v>
      </c>
      <c r="P4041">
        <v>-7.3826070000000001</v>
      </c>
      <c r="Q4041">
        <v>-286.82189899999997</v>
      </c>
      <c r="R4041">
        <v>-1.56894</v>
      </c>
      <c r="S4041">
        <v>6.7111369999999999</v>
      </c>
      <c r="T4041">
        <v>4.6220000000000002E-3</v>
      </c>
    </row>
    <row r="4042" spans="1:20" x14ac:dyDescent="0.25">
      <c r="A4042">
        <v>4040</v>
      </c>
      <c r="B4042">
        <v>4</v>
      </c>
      <c r="C4042">
        <v>-1</v>
      </c>
      <c r="D4042" t="s">
        <v>124</v>
      </c>
      <c r="E4042" t="s">
        <v>202</v>
      </c>
      <c r="F4042">
        <v>1.3753E-2</v>
      </c>
      <c r="G4042">
        <v>-1</v>
      </c>
      <c r="H4042">
        <v>418.76299999999998</v>
      </c>
      <c r="I4042">
        <v>-1</v>
      </c>
      <c r="J4042">
        <v>0</v>
      </c>
      <c r="K4042">
        <v>8.0647680000000008</v>
      </c>
      <c r="L4042">
        <v>-4.9070999999999997E-2</v>
      </c>
      <c r="M4042">
        <v>-7.3296580000000002</v>
      </c>
      <c r="N4042">
        <v>-287.58381100000003</v>
      </c>
      <c r="O4042">
        <v>-1.5648949999999999</v>
      </c>
      <c r="P4042">
        <v>-7.3812930000000003</v>
      </c>
      <c r="Q4042">
        <v>-287.54769900000002</v>
      </c>
      <c r="R4042">
        <v>-1.5694459999999999</v>
      </c>
      <c r="S4042">
        <v>6.3010250000000001</v>
      </c>
      <c r="T4042">
        <v>4.5510000000000004E-3</v>
      </c>
    </row>
    <row r="4043" spans="1:20" x14ac:dyDescent="0.25">
      <c r="A4043">
        <v>4041</v>
      </c>
      <c r="B4043">
        <v>4</v>
      </c>
      <c r="C4043">
        <v>-1</v>
      </c>
      <c r="D4043" t="s">
        <v>124</v>
      </c>
      <c r="E4043" t="s">
        <v>202</v>
      </c>
      <c r="F4043">
        <v>2.8087000000000001E-2</v>
      </c>
      <c r="G4043">
        <v>-1</v>
      </c>
      <c r="H4043">
        <v>438.64499999999998</v>
      </c>
      <c r="I4043">
        <v>-1</v>
      </c>
      <c r="J4043">
        <v>0</v>
      </c>
      <c r="K4043">
        <v>8.0647710000000004</v>
      </c>
      <c r="L4043">
        <v>-4.8923000000000001E-2</v>
      </c>
      <c r="M4043">
        <v>-7.3556629999999998</v>
      </c>
      <c r="N4043">
        <v>-288.52854100000002</v>
      </c>
      <c r="O4043">
        <v>-1.5698719999999999</v>
      </c>
      <c r="P4043">
        <v>-7.3797610000000002</v>
      </c>
      <c r="Q4043">
        <v>-288.51544200000001</v>
      </c>
      <c r="R4043">
        <v>-1.569453</v>
      </c>
      <c r="S4043">
        <v>2.742855</v>
      </c>
      <c r="T4043">
        <v>4.1899999999999999E-4</v>
      </c>
    </row>
    <row r="4044" spans="1:20" x14ac:dyDescent="0.25">
      <c r="A4044">
        <v>4042</v>
      </c>
      <c r="B4044">
        <v>4</v>
      </c>
      <c r="C4044">
        <v>-1</v>
      </c>
      <c r="D4044" t="s">
        <v>124</v>
      </c>
      <c r="E4044" t="s">
        <v>202</v>
      </c>
      <c r="F4044">
        <v>9.4675999999999996E-2</v>
      </c>
      <c r="G4044">
        <v>-1</v>
      </c>
      <c r="H4044">
        <v>342.32499999999999</v>
      </c>
      <c r="I4044">
        <v>-1</v>
      </c>
      <c r="J4044">
        <v>0</v>
      </c>
      <c r="K4044">
        <v>8.0647699999999993</v>
      </c>
      <c r="L4044">
        <v>4.9029000000000003E-2</v>
      </c>
      <c r="M4044">
        <v>-7.2425740000000003</v>
      </c>
      <c r="N4044">
        <v>-289.37639999999999</v>
      </c>
      <c r="O4044">
        <v>-1.5680879999999999</v>
      </c>
      <c r="P4044">
        <v>-7.3787690000000001</v>
      </c>
      <c r="Q4044">
        <v>-289.241241</v>
      </c>
      <c r="R4044">
        <v>-1.5689599999999999</v>
      </c>
      <c r="S4044">
        <v>19.187808</v>
      </c>
      <c r="T4044">
        <v>8.7200000000000005E-4</v>
      </c>
    </row>
    <row r="4045" spans="1:20" x14ac:dyDescent="0.25">
      <c r="A4045">
        <v>4043</v>
      </c>
      <c r="B4045">
        <v>4</v>
      </c>
      <c r="C4045">
        <v>-1</v>
      </c>
      <c r="D4045" t="s">
        <v>124</v>
      </c>
      <c r="E4045" t="s">
        <v>202</v>
      </c>
      <c r="F4045">
        <v>2.3878E-2</v>
      </c>
      <c r="G4045">
        <v>-1</v>
      </c>
      <c r="H4045">
        <v>336.214</v>
      </c>
      <c r="I4045">
        <v>-1</v>
      </c>
      <c r="J4045">
        <v>0</v>
      </c>
      <c r="K4045">
        <v>8.0561129999999999</v>
      </c>
      <c r="L4045">
        <v>-8.0370000000000007E-3</v>
      </c>
      <c r="M4045">
        <v>-7.3545259999999999</v>
      </c>
      <c r="N4045">
        <v>-289.98900400000002</v>
      </c>
      <c r="O4045">
        <v>-1.568654</v>
      </c>
      <c r="P4045">
        <v>-7.3765499999999999</v>
      </c>
      <c r="Q4045">
        <v>-289.96691900000002</v>
      </c>
      <c r="R4045">
        <v>-1.5686180000000001</v>
      </c>
      <c r="S4045">
        <v>3.1190449999999998</v>
      </c>
      <c r="T4045">
        <v>3.6999999999999998E-5</v>
      </c>
    </row>
    <row r="4046" spans="1:20" x14ac:dyDescent="0.25">
      <c r="A4046">
        <v>4044</v>
      </c>
      <c r="B4046">
        <v>4</v>
      </c>
      <c r="C4046">
        <v>-1</v>
      </c>
      <c r="D4046" t="s">
        <v>124</v>
      </c>
      <c r="E4046" t="s">
        <v>202</v>
      </c>
      <c r="F4046">
        <v>3.1026000000000001E-2</v>
      </c>
      <c r="G4046">
        <v>-1</v>
      </c>
      <c r="H4046">
        <v>404.33</v>
      </c>
      <c r="I4046">
        <v>-1</v>
      </c>
      <c r="J4046">
        <v>0</v>
      </c>
      <c r="K4046">
        <v>7.8525419999999997</v>
      </c>
      <c r="L4046">
        <v>1.2543E-2</v>
      </c>
      <c r="M4046">
        <v>-7.3565199999999997</v>
      </c>
      <c r="N4046">
        <v>-290.92838499999999</v>
      </c>
      <c r="O4046">
        <v>-1.561472</v>
      </c>
      <c r="P4046">
        <v>-7.3648360000000004</v>
      </c>
      <c r="Q4046">
        <v>-290.921783</v>
      </c>
      <c r="R4046">
        <v>-1.5613159999999999</v>
      </c>
      <c r="S4046">
        <v>1.0617760000000001</v>
      </c>
      <c r="T4046">
        <v>1.56E-4</v>
      </c>
    </row>
    <row r="4047" spans="1:20" x14ac:dyDescent="0.25">
      <c r="A4047">
        <v>4045</v>
      </c>
      <c r="B4047">
        <v>4</v>
      </c>
      <c r="C4047">
        <v>-1</v>
      </c>
      <c r="D4047" t="s">
        <v>124</v>
      </c>
      <c r="E4047" t="s">
        <v>202</v>
      </c>
      <c r="F4047">
        <v>9.3312000000000006E-2</v>
      </c>
      <c r="G4047">
        <v>-1</v>
      </c>
      <c r="H4047">
        <v>376.584</v>
      </c>
      <c r="I4047">
        <v>-1</v>
      </c>
      <c r="J4047">
        <v>0</v>
      </c>
      <c r="K4047">
        <v>7.6512609999999999</v>
      </c>
      <c r="L4047">
        <v>0.10440099999999999</v>
      </c>
      <c r="M4047">
        <v>-7.4124400000000001</v>
      </c>
      <c r="N4047">
        <v>-291.56395700000002</v>
      </c>
      <c r="O4047">
        <v>-1.5559909999999999</v>
      </c>
      <c r="P4047">
        <v>-7.3525710000000002</v>
      </c>
      <c r="Q4047">
        <v>-291.61828600000001</v>
      </c>
      <c r="R4047">
        <v>-1.5555939999999999</v>
      </c>
      <c r="S4047">
        <v>8.0845000000000002</v>
      </c>
      <c r="T4047">
        <v>3.97E-4</v>
      </c>
    </row>
    <row r="4048" spans="1:20" x14ac:dyDescent="0.25">
      <c r="A4048">
        <v>4046</v>
      </c>
      <c r="B4048">
        <v>4</v>
      </c>
      <c r="C4048">
        <v>-1</v>
      </c>
      <c r="D4048" t="s">
        <v>124</v>
      </c>
      <c r="E4048" t="s">
        <v>202</v>
      </c>
      <c r="F4048">
        <v>3.4424000000000003E-2</v>
      </c>
      <c r="G4048">
        <v>-1</v>
      </c>
      <c r="H4048">
        <v>304.142</v>
      </c>
      <c r="I4048">
        <v>-1</v>
      </c>
      <c r="J4048">
        <v>0</v>
      </c>
      <c r="K4048">
        <v>7.5023679999999997</v>
      </c>
      <c r="L4048">
        <v>-1.5067000000000001E-2</v>
      </c>
      <c r="M4048">
        <v>-7.3203480000000001</v>
      </c>
      <c r="N4048">
        <v>-292.31518799999998</v>
      </c>
      <c r="O4048">
        <v>-1.5525329999999999</v>
      </c>
      <c r="P4048">
        <v>-7.3380900000000002</v>
      </c>
      <c r="Q4048">
        <v>-292.29855300000003</v>
      </c>
      <c r="R4048">
        <v>-1.5521560000000001</v>
      </c>
      <c r="S4048">
        <v>2.432115</v>
      </c>
      <c r="T4048">
        <v>3.77E-4</v>
      </c>
    </row>
    <row r="4049" spans="1:20" x14ac:dyDescent="0.25">
      <c r="A4049">
        <v>4047</v>
      </c>
      <c r="B4049">
        <v>4</v>
      </c>
      <c r="C4049">
        <v>-1</v>
      </c>
      <c r="D4049" t="s">
        <v>124</v>
      </c>
      <c r="E4049" t="s">
        <v>202</v>
      </c>
      <c r="F4049">
        <v>1.0747E-2</v>
      </c>
      <c r="G4049">
        <v>-1</v>
      </c>
      <c r="H4049">
        <v>311.30599999999998</v>
      </c>
      <c r="I4049">
        <v>-1</v>
      </c>
      <c r="J4049">
        <v>0</v>
      </c>
      <c r="K4049">
        <v>7.4839479999999998</v>
      </c>
      <c r="L4049">
        <v>-2.7140000000000001E-2</v>
      </c>
      <c r="M4049">
        <v>-7.301647</v>
      </c>
      <c r="N4049">
        <v>-293.21103299999999</v>
      </c>
      <c r="O4049">
        <v>-1.5487899999999999</v>
      </c>
      <c r="P4049">
        <v>-7.3168819999999997</v>
      </c>
      <c r="Q4049">
        <v>-293.195312</v>
      </c>
      <c r="R4049">
        <v>-1.548505</v>
      </c>
      <c r="S4049">
        <v>2.189168</v>
      </c>
      <c r="T4049">
        <v>2.8499999999999999E-4</v>
      </c>
    </row>
    <row r="4050" spans="1:20" x14ac:dyDescent="0.25">
      <c r="A4050">
        <v>4048</v>
      </c>
      <c r="B4050">
        <v>4</v>
      </c>
      <c r="C4050">
        <v>-1</v>
      </c>
      <c r="D4050" t="s">
        <v>124</v>
      </c>
      <c r="E4050" t="s">
        <v>202</v>
      </c>
      <c r="F4050">
        <v>6.7539000000000002E-2</v>
      </c>
      <c r="G4050">
        <v>-1</v>
      </c>
      <c r="H4050">
        <v>314.03399999999999</v>
      </c>
      <c r="I4050">
        <v>-1</v>
      </c>
      <c r="J4050">
        <v>0</v>
      </c>
      <c r="K4050">
        <v>7.5779439999999996</v>
      </c>
      <c r="L4050">
        <v>6.8534999999999999E-2</v>
      </c>
      <c r="M4050">
        <v>-7.3591980000000001</v>
      </c>
      <c r="N4050">
        <v>-293.80019800000002</v>
      </c>
      <c r="O4050">
        <v>-1.5443519999999999</v>
      </c>
      <c r="P4050">
        <v>-7.29976</v>
      </c>
      <c r="Q4050">
        <v>-293.87304699999999</v>
      </c>
      <c r="R4050">
        <v>-1.5461279999999999</v>
      </c>
      <c r="S4050">
        <v>9.4020279999999996</v>
      </c>
      <c r="T4050">
        <v>1.776E-3</v>
      </c>
    </row>
    <row r="4051" spans="1:20" x14ac:dyDescent="0.25">
      <c r="A4051">
        <v>4049</v>
      </c>
      <c r="B4051">
        <v>4</v>
      </c>
      <c r="C4051">
        <v>-1</v>
      </c>
      <c r="D4051" t="s">
        <v>124</v>
      </c>
      <c r="E4051" t="s">
        <v>202</v>
      </c>
      <c r="F4051">
        <v>2.8837000000000002E-2</v>
      </c>
      <c r="G4051">
        <v>-1</v>
      </c>
      <c r="H4051">
        <v>377.46899999999999</v>
      </c>
      <c r="I4051">
        <v>-1</v>
      </c>
      <c r="J4051">
        <v>0</v>
      </c>
      <c r="K4051">
        <v>7.6925790000000003</v>
      </c>
      <c r="L4051">
        <v>6.3023999999999997E-2</v>
      </c>
      <c r="M4051">
        <v>-7.2781520000000004</v>
      </c>
      <c r="N4051">
        <v>-294.76231999999999</v>
      </c>
      <c r="O4051">
        <v>-1.5375989999999999</v>
      </c>
      <c r="P4051">
        <v>-7.2752169999999996</v>
      </c>
      <c r="Q4051">
        <v>-294.790436</v>
      </c>
      <c r="R4051">
        <v>-1.5443739999999999</v>
      </c>
      <c r="S4051">
        <v>2.8268209999999998</v>
      </c>
      <c r="T4051">
        <v>6.7749999999999998E-3</v>
      </c>
    </row>
    <row r="4052" spans="1:20" x14ac:dyDescent="0.25">
      <c r="A4052">
        <v>4050</v>
      </c>
      <c r="B4052">
        <v>4</v>
      </c>
      <c r="C4052">
        <v>-1</v>
      </c>
      <c r="D4052" t="s">
        <v>124</v>
      </c>
      <c r="E4052" t="s">
        <v>202</v>
      </c>
      <c r="F4052">
        <v>4.2013000000000002E-2</v>
      </c>
      <c r="G4052">
        <v>-1</v>
      </c>
      <c r="H4052">
        <v>913.11900000000003</v>
      </c>
      <c r="I4052">
        <v>-1</v>
      </c>
      <c r="J4052">
        <v>0</v>
      </c>
      <c r="K4052">
        <v>7.705158</v>
      </c>
      <c r="L4052">
        <v>8.0725000000000005E-2</v>
      </c>
      <c r="M4052">
        <v>-7.2643899999999997</v>
      </c>
      <c r="N4052">
        <v>-295.49135200000001</v>
      </c>
      <c r="O4052">
        <v>-1.542224</v>
      </c>
      <c r="P4052">
        <v>-7.2471819999999996</v>
      </c>
      <c r="Q4052">
        <v>-295.48315400000001</v>
      </c>
      <c r="R4052">
        <v>-1.536567</v>
      </c>
      <c r="S4052">
        <v>1.9060969999999999</v>
      </c>
      <c r="T4052">
        <v>5.6569999999999997E-3</v>
      </c>
    </row>
    <row r="4053" spans="1:20" x14ac:dyDescent="0.25">
      <c r="A4053">
        <v>4051</v>
      </c>
      <c r="B4053">
        <v>4</v>
      </c>
      <c r="C4053">
        <v>-1</v>
      </c>
      <c r="D4053" t="s">
        <v>124</v>
      </c>
      <c r="E4053" t="s">
        <v>202</v>
      </c>
      <c r="F4053">
        <v>6.2327E-2</v>
      </c>
      <c r="G4053">
        <v>-1</v>
      </c>
      <c r="H4053">
        <v>388.24900000000002</v>
      </c>
      <c r="I4053">
        <v>-1</v>
      </c>
      <c r="J4053">
        <v>0</v>
      </c>
      <c r="K4053">
        <v>7.6609949999999998</v>
      </c>
      <c r="L4053">
        <v>0.19753499999999999</v>
      </c>
      <c r="M4053">
        <v>-7.2171240000000001</v>
      </c>
      <c r="N4053">
        <v>-296.39927599999999</v>
      </c>
      <c r="O4053">
        <v>-1.5147440000000001</v>
      </c>
      <c r="P4053">
        <v>-7.1897979999999997</v>
      </c>
      <c r="Q4053">
        <v>-296.403931</v>
      </c>
      <c r="R4053">
        <v>-1.515879</v>
      </c>
      <c r="S4053">
        <v>2.7718989999999999</v>
      </c>
      <c r="T4053">
        <v>1.1349999999999999E-3</v>
      </c>
    </row>
    <row r="4054" spans="1:20" x14ac:dyDescent="0.25">
      <c r="A4054">
        <v>4052</v>
      </c>
      <c r="B4054">
        <v>4</v>
      </c>
      <c r="C4054">
        <v>-1</v>
      </c>
      <c r="D4054" t="s">
        <v>124</v>
      </c>
      <c r="E4054" t="s">
        <v>202</v>
      </c>
      <c r="F4054">
        <v>2.8707E-2</v>
      </c>
      <c r="G4054">
        <v>-1</v>
      </c>
      <c r="H4054">
        <v>276.233</v>
      </c>
      <c r="I4054">
        <v>-1</v>
      </c>
      <c r="J4054">
        <v>0</v>
      </c>
      <c r="K4054">
        <v>7.6195630000000003</v>
      </c>
      <c r="L4054">
        <v>0.388432</v>
      </c>
      <c r="M4054">
        <v>-7.1238340000000004</v>
      </c>
      <c r="N4054">
        <v>-297.09635500000002</v>
      </c>
      <c r="O4054">
        <v>-1.489158</v>
      </c>
      <c r="P4054">
        <v>-7.1227119999999999</v>
      </c>
      <c r="Q4054">
        <v>-297.08843999999999</v>
      </c>
      <c r="R4054">
        <v>-1.489692</v>
      </c>
      <c r="S4054">
        <v>0.79937400000000003</v>
      </c>
      <c r="T4054">
        <v>5.3499999999999999E-4</v>
      </c>
    </row>
    <row r="4055" spans="1:20" x14ac:dyDescent="0.25">
      <c r="A4055">
        <v>4053</v>
      </c>
      <c r="B4055">
        <v>4</v>
      </c>
      <c r="C4055">
        <v>-1</v>
      </c>
      <c r="D4055" t="s">
        <v>124</v>
      </c>
      <c r="E4055" t="s">
        <v>202</v>
      </c>
      <c r="F4055">
        <v>0.117534</v>
      </c>
      <c r="G4055">
        <v>-1</v>
      </c>
      <c r="H4055">
        <v>262.09199999999998</v>
      </c>
      <c r="I4055">
        <v>-1</v>
      </c>
      <c r="J4055">
        <v>0</v>
      </c>
      <c r="K4055">
        <v>7.7304500000000003</v>
      </c>
      <c r="L4055">
        <v>0.51979299999999995</v>
      </c>
      <c r="M4055">
        <v>-6.9687809999999999</v>
      </c>
      <c r="N4055">
        <v>-298.06043599999998</v>
      </c>
      <c r="O4055">
        <v>-1.4509430000000001</v>
      </c>
      <c r="P4055">
        <v>-6.9867359999999996</v>
      </c>
      <c r="Q4055">
        <v>-297.99755900000002</v>
      </c>
      <c r="R4055">
        <v>-1.440383</v>
      </c>
      <c r="S4055">
        <v>6.5390730000000001</v>
      </c>
      <c r="T4055">
        <v>1.056E-2</v>
      </c>
    </row>
    <row r="4056" spans="1:20" x14ac:dyDescent="0.25">
      <c r="A4056">
        <v>4054</v>
      </c>
      <c r="B4056">
        <v>4</v>
      </c>
      <c r="C4056">
        <v>-1</v>
      </c>
      <c r="D4056" t="s">
        <v>124</v>
      </c>
      <c r="E4056" t="s">
        <v>202</v>
      </c>
      <c r="F4056">
        <v>3.0335000000000001E-2</v>
      </c>
      <c r="G4056">
        <v>-1</v>
      </c>
      <c r="H4056">
        <v>335.33100000000002</v>
      </c>
      <c r="I4056">
        <v>-1</v>
      </c>
      <c r="J4056">
        <v>0</v>
      </c>
      <c r="K4056">
        <v>7.965033</v>
      </c>
      <c r="L4056">
        <v>0.57717600000000002</v>
      </c>
      <c r="M4056">
        <v>-6.8174630000000001</v>
      </c>
      <c r="N4056">
        <v>-298.716587</v>
      </c>
      <c r="O4056">
        <v>-1.3935070000000001</v>
      </c>
      <c r="P4056">
        <v>-6.8378119999999996</v>
      </c>
      <c r="Q4056">
        <v>-298.69012500000002</v>
      </c>
      <c r="R4056">
        <v>-1.391686</v>
      </c>
      <c r="S4056">
        <v>3.3381989999999999</v>
      </c>
      <c r="T4056">
        <v>1.8209999999999999E-3</v>
      </c>
    </row>
    <row r="4057" spans="1:20" x14ac:dyDescent="0.25">
      <c r="A4057">
        <v>4055</v>
      </c>
      <c r="B4057">
        <v>4</v>
      </c>
      <c r="C4057">
        <v>-1</v>
      </c>
      <c r="D4057" t="s">
        <v>124</v>
      </c>
      <c r="E4057" t="s">
        <v>202</v>
      </c>
      <c r="F4057">
        <v>5.4893999999999998E-2</v>
      </c>
      <c r="G4057">
        <v>-1</v>
      </c>
      <c r="H4057">
        <v>335.101</v>
      </c>
      <c r="I4057">
        <v>-1</v>
      </c>
      <c r="J4057">
        <v>0</v>
      </c>
      <c r="K4057">
        <v>8.1543480000000006</v>
      </c>
      <c r="L4057">
        <v>0.712866</v>
      </c>
      <c r="M4057">
        <v>-6.6260389999999996</v>
      </c>
      <c r="N4057">
        <v>-299.385761</v>
      </c>
      <c r="O4057">
        <v>-1.327639</v>
      </c>
      <c r="P4057">
        <v>-6.6396680000000003</v>
      </c>
      <c r="Q4057">
        <v>-299.39093000000003</v>
      </c>
      <c r="R4057">
        <v>-1.33155</v>
      </c>
      <c r="S4057">
        <v>1.4576469999999999</v>
      </c>
      <c r="T4057">
        <v>3.9110000000000004E-3</v>
      </c>
    </row>
    <row r="4058" spans="1:20" x14ac:dyDescent="0.25">
      <c r="A4058">
        <v>4056</v>
      </c>
      <c r="B4058">
        <v>4</v>
      </c>
      <c r="C4058">
        <v>-1</v>
      </c>
      <c r="D4058" t="s">
        <v>124</v>
      </c>
      <c r="E4058" t="s">
        <v>202</v>
      </c>
      <c r="F4058">
        <v>2.1909999999999999E-2</v>
      </c>
      <c r="G4058">
        <v>-1</v>
      </c>
      <c r="H4058">
        <v>1087.788</v>
      </c>
      <c r="I4058">
        <v>-1</v>
      </c>
      <c r="J4058">
        <v>0</v>
      </c>
      <c r="K4058">
        <v>8.1549209999999999</v>
      </c>
      <c r="L4058">
        <v>0.78305999999999998</v>
      </c>
      <c r="M4058">
        <v>-6.3808879999999997</v>
      </c>
      <c r="N4058">
        <v>-300.28527600000001</v>
      </c>
      <c r="O4058">
        <v>-1.2484230000000001</v>
      </c>
      <c r="P4058">
        <v>-6.3019499999999997</v>
      </c>
      <c r="Q4058">
        <v>-300.31268299999999</v>
      </c>
      <c r="R4058">
        <v>-1.243266</v>
      </c>
      <c r="S4058">
        <v>8.3560549999999996</v>
      </c>
      <c r="T4058">
        <v>5.1570000000000001E-3</v>
      </c>
    </row>
    <row r="4059" spans="1:20" x14ac:dyDescent="0.25">
      <c r="A4059">
        <v>4057</v>
      </c>
      <c r="B4059">
        <v>4</v>
      </c>
      <c r="C4059">
        <v>-1</v>
      </c>
      <c r="D4059" t="s">
        <v>124</v>
      </c>
      <c r="E4059" t="s">
        <v>202</v>
      </c>
      <c r="F4059">
        <v>7.2301000000000004E-2</v>
      </c>
      <c r="G4059">
        <v>-1</v>
      </c>
      <c r="H4059">
        <v>270.91399999999999</v>
      </c>
      <c r="I4059">
        <v>-1</v>
      </c>
      <c r="J4059">
        <v>0</v>
      </c>
      <c r="K4059">
        <v>8.0484709999999993</v>
      </c>
      <c r="L4059">
        <v>0.75256199999999995</v>
      </c>
      <c r="M4059">
        <v>-6.021172</v>
      </c>
      <c r="N4059">
        <v>-300.96774399999998</v>
      </c>
      <c r="O4059">
        <v>-1.1755340000000001</v>
      </c>
      <c r="P4059">
        <v>-5.9959629999999997</v>
      </c>
      <c r="Q4059">
        <v>-300.97488399999997</v>
      </c>
      <c r="R4059">
        <v>-1.172957</v>
      </c>
      <c r="S4059">
        <v>2.620088</v>
      </c>
      <c r="T4059">
        <v>2.5769999999999999E-3</v>
      </c>
    </row>
    <row r="4060" spans="1:20" x14ac:dyDescent="0.25">
      <c r="A4060">
        <v>4058</v>
      </c>
      <c r="B4060">
        <v>4</v>
      </c>
      <c r="C4060">
        <v>-1</v>
      </c>
      <c r="D4060" t="s">
        <v>124</v>
      </c>
      <c r="E4060" t="s">
        <v>202</v>
      </c>
      <c r="F4060">
        <v>0.102557</v>
      </c>
      <c r="G4060">
        <v>-1</v>
      </c>
      <c r="H4060">
        <v>457.49299999999999</v>
      </c>
      <c r="I4060">
        <v>-1</v>
      </c>
      <c r="J4060">
        <v>0</v>
      </c>
      <c r="K4060">
        <v>7.9282950000000003</v>
      </c>
      <c r="L4060">
        <v>0.89061900000000005</v>
      </c>
      <c r="M4060">
        <v>-5.660266</v>
      </c>
      <c r="N4060">
        <v>-301.61827299999999</v>
      </c>
      <c r="O4060">
        <v>-1.0999490000000001</v>
      </c>
      <c r="P4060">
        <v>-5.6443659999999998</v>
      </c>
      <c r="Q4060">
        <v>-301.60162400000002</v>
      </c>
      <c r="R4060">
        <v>-1.09676</v>
      </c>
      <c r="S4060">
        <v>2.3022309999999999</v>
      </c>
      <c r="T4060">
        <v>3.189E-3</v>
      </c>
    </row>
    <row r="4061" spans="1:20" x14ac:dyDescent="0.25">
      <c r="A4061">
        <v>4059</v>
      </c>
      <c r="B4061">
        <v>4</v>
      </c>
      <c r="C4061">
        <v>-1</v>
      </c>
      <c r="D4061" t="s">
        <v>124</v>
      </c>
      <c r="E4061" t="s">
        <v>202</v>
      </c>
      <c r="F4061">
        <v>0.23571900000000001</v>
      </c>
      <c r="G4061">
        <v>-1</v>
      </c>
      <c r="H4061">
        <v>361.35899999999998</v>
      </c>
      <c r="I4061">
        <v>-1</v>
      </c>
      <c r="J4061">
        <v>0</v>
      </c>
      <c r="K4061">
        <v>7.9099969999999997</v>
      </c>
      <c r="L4061">
        <v>0.88223799999999997</v>
      </c>
      <c r="M4061">
        <v>-5.1093330000000003</v>
      </c>
      <c r="N4061">
        <v>-302.38237199999998</v>
      </c>
      <c r="O4061">
        <v>-0.99487199999999998</v>
      </c>
      <c r="P4061">
        <v>-5.1066739999999999</v>
      </c>
      <c r="Q4061">
        <v>-302.38629200000003</v>
      </c>
      <c r="R4061">
        <v>-0.99577199999999999</v>
      </c>
      <c r="S4061">
        <v>0.47364600000000001</v>
      </c>
      <c r="T4061">
        <v>8.9999999999999998E-4</v>
      </c>
    </row>
    <row r="4062" spans="1:20" x14ac:dyDescent="0.25">
      <c r="A4062">
        <v>4060</v>
      </c>
      <c r="B4062">
        <v>4</v>
      </c>
      <c r="C4062">
        <v>-1</v>
      </c>
      <c r="D4062" t="s">
        <v>124</v>
      </c>
      <c r="E4062" t="s">
        <v>202</v>
      </c>
      <c r="F4062">
        <v>4.5544000000000001E-2</v>
      </c>
      <c r="G4062">
        <v>-1</v>
      </c>
      <c r="H4062">
        <v>406.84100000000001</v>
      </c>
      <c r="I4062">
        <v>-1</v>
      </c>
      <c r="J4062">
        <v>0</v>
      </c>
      <c r="K4062">
        <v>7.9623619999999997</v>
      </c>
      <c r="L4062">
        <v>0.79719099999999998</v>
      </c>
      <c r="M4062">
        <v>-4.6849800000000004</v>
      </c>
      <c r="N4062">
        <v>-302.93483199999997</v>
      </c>
      <c r="O4062">
        <v>-0.92162699999999997</v>
      </c>
      <c r="P4062">
        <v>-4.6515240000000002</v>
      </c>
      <c r="Q4062">
        <v>-302.93936200000002</v>
      </c>
      <c r="R4062">
        <v>-0.92164000000000001</v>
      </c>
      <c r="S4062">
        <v>3.3761199999999998</v>
      </c>
      <c r="T4062">
        <v>1.2999999999999999E-5</v>
      </c>
    </row>
    <row r="4063" spans="1:20" x14ac:dyDescent="0.25">
      <c r="A4063">
        <v>4061</v>
      </c>
      <c r="B4063">
        <v>4</v>
      </c>
      <c r="C4063">
        <v>-1</v>
      </c>
      <c r="D4063" t="s">
        <v>124</v>
      </c>
      <c r="E4063" t="s">
        <v>202</v>
      </c>
      <c r="F4063">
        <v>0.22550400000000001</v>
      </c>
      <c r="G4063">
        <v>-1</v>
      </c>
      <c r="H4063">
        <v>442.142</v>
      </c>
      <c r="I4063">
        <v>-1</v>
      </c>
      <c r="J4063">
        <v>0</v>
      </c>
      <c r="K4063">
        <v>7.9982389999999999</v>
      </c>
      <c r="L4063">
        <v>0.89944900000000005</v>
      </c>
      <c r="M4063">
        <v>-4.1528559999999999</v>
      </c>
      <c r="N4063">
        <v>-303.46701899999999</v>
      </c>
      <c r="O4063">
        <v>-0.84690299999999996</v>
      </c>
      <c r="P4063">
        <v>-4.1526519999999998</v>
      </c>
      <c r="Q4063">
        <v>-303.45901500000002</v>
      </c>
      <c r="R4063">
        <v>-0.84531800000000001</v>
      </c>
      <c r="S4063">
        <v>0.80064199999999996</v>
      </c>
      <c r="T4063">
        <v>1.5839999999999999E-3</v>
      </c>
    </row>
    <row r="4064" spans="1:20" x14ac:dyDescent="0.25">
      <c r="A4064">
        <v>4062</v>
      </c>
      <c r="B4064">
        <v>4</v>
      </c>
      <c r="C4064">
        <v>-1</v>
      </c>
      <c r="D4064" t="s">
        <v>124</v>
      </c>
      <c r="E4064" t="s">
        <v>202</v>
      </c>
      <c r="F4064">
        <v>4.8703999999999997E-2</v>
      </c>
      <c r="G4064">
        <v>-1</v>
      </c>
      <c r="H4064">
        <v>273.786</v>
      </c>
      <c r="I4064">
        <v>-1</v>
      </c>
      <c r="J4064">
        <v>0</v>
      </c>
      <c r="K4064">
        <v>8.0245119999999996</v>
      </c>
      <c r="L4064">
        <v>0.89136899999999997</v>
      </c>
      <c r="M4064">
        <v>-3.406409</v>
      </c>
      <c r="N4064">
        <v>-304.09163699999999</v>
      </c>
      <c r="O4064">
        <v>-0.74682499999999996</v>
      </c>
      <c r="P4064">
        <v>-3.4268209999999999</v>
      </c>
      <c r="Q4064">
        <v>-304.09573399999999</v>
      </c>
      <c r="R4064">
        <v>-0.74564399999999997</v>
      </c>
      <c r="S4064">
        <v>2.0819040000000002</v>
      </c>
      <c r="T4064">
        <v>1.181E-3</v>
      </c>
    </row>
    <row r="4065" spans="1:20" x14ac:dyDescent="0.25">
      <c r="A4065">
        <v>4063</v>
      </c>
      <c r="B4065">
        <v>4</v>
      </c>
      <c r="C4065">
        <v>-1</v>
      </c>
      <c r="D4065" t="s">
        <v>124</v>
      </c>
      <c r="E4065" t="s">
        <v>202</v>
      </c>
      <c r="F4065">
        <v>6.2718999999999997E-2</v>
      </c>
      <c r="G4065">
        <v>-1</v>
      </c>
      <c r="H4065">
        <v>282.59699999999998</v>
      </c>
      <c r="I4065">
        <v>-1</v>
      </c>
      <c r="J4065">
        <v>0</v>
      </c>
      <c r="K4065">
        <v>8.0159920000000007</v>
      </c>
      <c r="L4065">
        <v>0.80254400000000004</v>
      </c>
      <c r="M4065">
        <v>-2.827118</v>
      </c>
      <c r="N4065">
        <v>-304.52344299999999</v>
      </c>
      <c r="O4065">
        <v>-0.67043799999999998</v>
      </c>
      <c r="P4065">
        <v>-2.843372</v>
      </c>
      <c r="Q4065">
        <v>-304.52459700000003</v>
      </c>
      <c r="R4065">
        <v>-0.67162599999999995</v>
      </c>
      <c r="S4065">
        <v>1.629456</v>
      </c>
      <c r="T4065">
        <v>1.188E-3</v>
      </c>
    </row>
    <row r="4066" spans="1:20" x14ac:dyDescent="0.25">
      <c r="A4066">
        <v>4064</v>
      </c>
      <c r="B4066">
        <v>4</v>
      </c>
      <c r="C4066">
        <v>-1</v>
      </c>
      <c r="D4066" t="s">
        <v>124</v>
      </c>
      <c r="E4066" t="s">
        <v>202</v>
      </c>
      <c r="F4066">
        <v>6.2133000000000001E-2</v>
      </c>
      <c r="G4066">
        <v>-1</v>
      </c>
      <c r="H4066">
        <v>278.34399999999999</v>
      </c>
      <c r="I4066">
        <v>-1</v>
      </c>
      <c r="J4066">
        <v>0</v>
      </c>
      <c r="K4066">
        <v>8.0009060000000005</v>
      </c>
      <c r="L4066">
        <v>0.84598200000000001</v>
      </c>
      <c r="M4066">
        <v>-2.1147960000000001</v>
      </c>
      <c r="N4066">
        <v>-304.81958500000002</v>
      </c>
      <c r="O4066">
        <v>-0.58624500000000002</v>
      </c>
      <c r="P4066">
        <v>-2.2315710000000002</v>
      </c>
      <c r="Q4066">
        <v>-304.90734900000001</v>
      </c>
      <c r="R4066">
        <v>-0.59634699999999996</v>
      </c>
      <c r="S4066">
        <v>14.607848000000001</v>
      </c>
      <c r="T4066">
        <v>1.0102E-2</v>
      </c>
    </row>
    <row r="4067" spans="1:20" x14ac:dyDescent="0.25">
      <c r="A4067">
        <v>4065</v>
      </c>
      <c r="B4067">
        <v>4</v>
      </c>
      <c r="C4067">
        <v>-1</v>
      </c>
      <c r="D4067" t="s">
        <v>124</v>
      </c>
      <c r="E4067" t="s">
        <v>202</v>
      </c>
      <c r="F4067">
        <v>0.263957</v>
      </c>
      <c r="G4067">
        <v>-1</v>
      </c>
      <c r="H4067">
        <v>225.13900000000001</v>
      </c>
      <c r="I4067">
        <v>-1</v>
      </c>
      <c r="J4067">
        <v>0</v>
      </c>
      <c r="K4067">
        <v>8.0157690000000006</v>
      </c>
      <c r="L4067">
        <v>0.752139</v>
      </c>
      <c r="M4067">
        <v>-1.4313089999999999</v>
      </c>
      <c r="N4067">
        <v>-305.37476900000001</v>
      </c>
      <c r="O4067">
        <v>-0.50888100000000003</v>
      </c>
      <c r="P4067">
        <v>-1.3804339999999999</v>
      </c>
      <c r="Q4067">
        <v>-305.35986300000002</v>
      </c>
      <c r="R4067">
        <v>-0.50952399999999998</v>
      </c>
      <c r="S4067">
        <v>5.3014109999999999</v>
      </c>
      <c r="T4067">
        <v>6.4300000000000002E-4</v>
      </c>
    </row>
    <row r="4068" spans="1:20" x14ac:dyDescent="0.25">
      <c r="A4068">
        <v>4066</v>
      </c>
      <c r="B4068">
        <v>4</v>
      </c>
      <c r="C4068">
        <v>-1</v>
      </c>
      <c r="D4068" t="s">
        <v>124</v>
      </c>
      <c r="E4068" t="s">
        <v>202</v>
      </c>
      <c r="F4068">
        <v>0.16270000000000001</v>
      </c>
      <c r="G4068">
        <v>-1</v>
      </c>
      <c r="H4068">
        <v>341.411</v>
      </c>
      <c r="I4068">
        <v>-1</v>
      </c>
      <c r="J4068">
        <v>0</v>
      </c>
      <c r="K4068">
        <v>7.9896909999999997</v>
      </c>
      <c r="L4068">
        <v>0.71777400000000002</v>
      </c>
      <c r="M4068">
        <v>-0.816276</v>
      </c>
      <c r="N4068">
        <v>-305.686982</v>
      </c>
      <c r="O4068">
        <v>-0.44584099999999999</v>
      </c>
      <c r="P4068">
        <v>-0.71915499999999999</v>
      </c>
      <c r="Q4068">
        <v>-305.648865</v>
      </c>
      <c r="R4068">
        <v>-0.44484000000000001</v>
      </c>
      <c r="S4068">
        <v>10.433379</v>
      </c>
      <c r="T4068">
        <v>1.0020000000000001E-3</v>
      </c>
    </row>
    <row r="4069" spans="1:20" x14ac:dyDescent="0.25">
      <c r="A4069">
        <v>4067</v>
      </c>
      <c r="B4069">
        <v>4</v>
      </c>
      <c r="C4069">
        <v>-1</v>
      </c>
      <c r="D4069" t="s">
        <v>124</v>
      </c>
      <c r="E4069" t="s">
        <v>202</v>
      </c>
      <c r="F4069">
        <v>7.6338000000000003E-2</v>
      </c>
      <c r="G4069">
        <v>-1</v>
      </c>
      <c r="H4069">
        <v>308.548</v>
      </c>
      <c r="I4069">
        <v>-1</v>
      </c>
      <c r="J4069">
        <v>0</v>
      </c>
      <c r="K4069">
        <v>7.9891959999999997</v>
      </c>
      <c r="L4069">
        <v>0.78750500000000001</v>
      </c>
      <c r="M4069">
        <v>-3.9477999999999999E-2</v>
      </c>
      <c r="N4069">
        <v>-305.87973099999999</v>
      </c>
      <c r="O4069">
        <v>-0.370805</v>
      </c>
      <c r="P4069">
        <v>-4.0759999999999998E-2</v>
      </c>
      <c r="Q4069">
        <v>-305.889252</v>
      </c>
      <c r="R4069">
        <v>-0.37573099999999998</v>
      </c>
      <c r="S4069">
        <v>0.96064799999999995</v>
      </c>
      <c r="T4069">
        <v>4.9259999999999998E-3</v>
      </c>
    </row>
    <row r="4070" spans="1:20" x14ac:dyDescent="0.25">
      <c r="A4070">
        <v>4068</v>
      </c>
      <c r="B4070">
        <v>4</v>
      </c>
      <c r="C4070">
        <v>-1</v>
      </c>
      <c r="D4070" t="s">
        <v>124</v>
      </c>
      <c r="E4070" t="s">
        <v>202</v>
      </c>
      <c r="F4070">
        <v>7.9454999999999998E-2</v>
      </c>
      <c r="G4070">
        <v>-1</v>
      </c>
      <c r="H4070">
        <v>299.79500000000002</v>
      </c>
      <c r="I4070">
        <v>-1</v>
      </c>
      <c r="J4070">
        <v>0</v>
      </c>
      <c r="K4070">
        <v>8.0153870000000005</v>
      </c>
      <c r="L4070">
        <v>0.67555799999999999</v>
      </c>
      <c r="M4070">
        <v>0.66809700000000005</v>
      </c>
      <c r="N4070">
        <v>-306.06618800000001</v>
      </c>
      <c r="O4070">
        <v>-0.30584600000000001</v>
      </c>
      <c r="P4070">
        <v>0.65320199999999995</v>
      </c>
      <c r="Q4070">
        <v>-306.08728000000002</v>
      </c>
      <c r="R4070">
        <v>-0.31113499999999999</v>
      </c>
      <c r="S4070">
        <v>2.5821619999999998</v>
      </c>
      <c r="T4070">
        <v>5.2880000000000002E-3</v>
      </c>
    </row>
    <row r="4071" spans="1:20" x14ac:dyDescent="0.25">
      <c r="A4071">
        <v>4069</v>
      </c>
      <c r="B4071">
        <v>4</v>
      </c>
      <c r="C4071">
        <v>-1</v>
      </c>
      <c r="D4071" t="s">
        <v>124</v>
      </c>
      <c r="E4071" t="s">
        <v>202</v>
      </c>
      <c r="F4071">
        <v>6.8128999999999995E-2</v>
      </c>
      <c r="G4071">
        <v>-1</v>
      </c>
      <c r="H4071">
        <v>268.53800000000001</v>
      </c>
      <c r="I4071">
        <v>-1</v>
      </c>
      <c r="J4071">
        <v>0</v>
      </c>
      <c r="K4071">
        <v>8.0429469999999998</v>
      </c>
      <c r="L4071">
        <v>0.617232</v>
      </c>
      <c r="M4071">
        <v>1.535399</v>
      </c>
      <c r="N4071">
        <v>-306.32549</v>
      </c>
      <c r="O4071">
        <v>-0.23730499999999999</v>
      </c>
      <c r="P4071">
        <v>1.597329</v>
      </c>
      <c r="Q4071">
        <v>-306.28982500000001</v>
      </c>
      <c r="R4071">
        <v>-0.23151099999999999</v>
      </c>
      <c r="S4071">
        <v>7.1465389999999998</v>
      </c>
      <c r="T4071">
        <v>5.7939999999999997E-3</v>
      </c>
    </row>
    <row r="4072" spans="1:20" x14ac:dyDescent="0.25">
      <c r="A4072">
        <v>4070</v>
      </c>
      <c r="B4072">
        <v>4</v>
      </c>
      <c r="C4072">
        <v>-1</v>
      </c>
      <c r="D4072" t="s">
        <v>124</v>
      </c>
      <c r="E4072" t="s">
        <v>202</v>
      </c>
      <c r="F4072">
        <v>3.9371999999999997E-2</v>
      </c>
      <c r="G4072">
        <v>-1</v>
      </c>
      <c r="H4072">
        <v>256.32499999999999</v>
      </c>
      <c r="I4072">
        <v>-1</v>
      </c>
      <c r="J4072">
        <v>0</v>
      </c>
      <c r="K4072">
        <v>8.0429099999999991</v>
      </c>
      <c r="L4072">
        <v>0.66127899999999995</v>
      </c>
      <c r="M4072">
        <v>2.2836699999999999</v>
      </c>
      <c r="N4072">
        <v>-306.421179</v>
      </c>
      <c r="O4072">
        <v>-0.17433000000000001</v>
      </c>
      <c r="P4072">
        <v>2.3142830000000001</v>
      </c>
      <c r="Q4072">
        <v>-306.39395100000002</v>
      </c>
      <c r="R4072">
        <v>-0.172847</v>
      </c>
      <c r="S4072">
        <v>4.0969239999999996</v>
      </c>
      <c r="T4072">
        <v>1.482E-3</v>
      </c>
    </row>
    <row r="4073" spans="1:20" x14ac:dyDescent="0.25">
      <c r="A4073">
        <v>4071</v>
      </c>
      <c r="B4073">
        <v>4</v>
      </c>
      <c r="C4073">
        <v>-1</v>
      </c>
      <c r="D4073" t="s">
        <v>124</v>
      </c>
      <c r="E4073" t="s">
        <v>202</v>
      </c>
      <c r="F4073">
        <v>1.9966000000000001E-2</v>
      </c>
      <c r="G4073">
        <v>-1</v>
      </c>
      <c r="H4073">
        <v>286.11200000000002</v>
      </c>
      <c r="I4073">
        <v>-1</v>
      </c>
      <c r="J4073">
        <v>0</v>
      </c>
      <c r="K4073">
        <v>8.0691930000000003</v>
      </c>
      <c r="L4073">
        <v>0.44036799999999998</v>
      </c>
      <c r="M4073">
        <v>3.0165359999999999</v>
      </c>
      <c r="N4073">
        <v>-306.47176400000001</v>
      </c>
      <c r="O4073">
        <v>-0.122199</v>
      </c>
      <c r="P4073">
        <v>3.0364680000000002</v>
      </c>
      <c r="Q4073">
        <v>-306.466949</v>
      </c>
      <c r="R4073">
        <v>-0.124352</v>
      </c>
      <c r="S4073">
        <v>2.0505550000000001</v>
      </c>
      <c r="T4073">
        <v>2.153E-3</v>
      </c>
    </row>
    <row r="4074" spans="1:20" x14ac:dyDescent="0.25">
      <c r="A4074">
        <v>4072</v>
      </c>
      <c r="B4074">
        <v>4</v>
      </c>
      <c r="C4074">
        <v>-1</v>
      </c>
      <c r="D4074" t="s">
        <v>124</v>
      </c>
      <c r="E4074" t="s">
        <v>202</v>
      </c>
      <c r="F4074">
        <v>4.3824000000000002E-2</v>
      </c>
      <c r="G4074">
        <v>-1</v>
      </c>
      <c r="H4074">
        <v>321.12799999999999</v>
      </c>
      <c r="I4074">
        <v>-1</v>
      </c>
      <c r="J4074">
        <v>0</v>
      </c>
      <c r="K4074">
        <v>8.0697600000000005</v>
      </c>
      <c r="L4074">
        <v>0.41527399999999998</v>
      </c>
      <c r="M4074">
        <v>3.6737190000000002</v>
      </c>
      <c r="N4074">
        <v>-306.57080999999999</v>
      </c>
      <c r="O4074">
        <v>-8.8519E-2</v>
      </c>
      <c r="P4074">
        <v>3.7613270000000001</v>
      </c>
      <c r="Q4074">
        <v>-306.51797499999998</v>
      </c>
      <c r="R4074">
        <v>-8.6276000000000005E-2</v>
      </c>
      <c r="S4074">
        <v>10.230677</v>
      </c>
      <c r="T4074">
        <v>2.2430000000000002E-3</v>
      </c>
    </row>
    <row r="4075" spans="1:20" x14ac:dyDescent="0.25">
      <c r="A4075">
        <v>4073</v>
      </c>
      <c r="B4075">
        <v>4</v>
      </c>
      <c r="C4075">
        <v>-1</v>
      </c>
      <c r="D4075" t="s">
        <v>124</v>
      </c>
      <c r="E4075" t="s">
        <v>202</v>
      </c>
      <c r="F4075">
        <v>5.3483000000000003E-2</v>
      </c>
      <c r="G4075">
        <v>-1</v>
      </c>
      <c r="H4075">
        <v>258.86900000000003</v>
      </c>
      <c r="I4075">
        <v>-1</v>
      </c>
      <c r="J4075">
        <v>0</v>
      </c>
      <c r="K4075">
        <v>8.0625699999999991</v>
      </c>
      <c r="L4075">
        <v>0.29184100000000002</v>
      </c>
      <c r="M4075">
        <v>4.7183060000000001</v>
      </c>
      <c r="N4075">
        <v>-306.56576899999999</v>
      </c>
      <c r="O4075">
        <v>-5.0297000000000001E-2</v>
      </c>
      <c r="P4075">
        <v>4.7288209999999999</v>
      </c>
      <c r="Q4075">
        <v>-306.560699</v>
      </c>
      <c r="R4075">
        <v>-5.0904999999999999E-2</v>
      </c>
      <c r="S4075">
        <v>1.1673500000000001</v>
      </c>
      <c r="T4075">
        <v>6.0800000000000003E-4</v>
      </c>
    </row>
    <row r="4076" spans="1:20" x14ac:dyDescent="0.25">
      <c r="A4076">
        <v>4074</v>
      </c>
      <c r="B4076">
        <v>4</v>
      </c>
      <c r="C4076">
        <v>-1</v>
      </c>
      <c r="D4076" t="s">
        <v>124</v>
      </c>
      <c r="E4076" t="s">
        <v>202</v>
      </c>
      <c r="F4076">
        <v>4.4507999999999999E-2</v>
      </c>
      <c r="G4076">
        <v>-1</v>
      </c>
      <c r="H4076">
        <v>268.61</v>
      </c>
      <c r="I4076">
        <v>-1</v>
      </c>
      <c r="J4076">
        <v>0</v>
      </c>
      <c r="K4076">
        <v>8.0587610000000005</v>
      </c>
      <c r="L4076">
        <v>0.124435</v>
      </c>
      <c r="M4076">
        <v>5.4419329999999997</v>
      </c>
      <c r="N4076">
        <v>-306.58678800000001</v>
      </c>
      <c r="O4076">
        <v>-3.2483999999999999E-2</v>
      </c>
      <c r="P4076">
        <v>5.4540870000000004</v>
      </c>
      <c r="Q4076">
        <v>-306.57910199999998</v>
      </c>
      <c r="R4076">
        <v>-3.3162999999999998E-2</v>
      </c>
      <c r="S4076">
        <v>1.438008</v>
      </c>
      <c r="T4076">
        <v>6.7900000000000002E-4</v>
      </c>
    </row>
    <row r="4077" spans="1:20" x14ac:dyDescent="0.25">
      <c r="A4077">
        <v>4075</v>
      </c>
      <c r="B4077">
        <v>4</v>
      </c>
      <c r="C4077">
        <v>-1</v>
      </c>
      <c r="D4077" t="s">
        <v>124</v>
      </c>
      <c r="E4077" t="s">
        <v>202</v>
      </c>
      <c r="F4077">
        <v>1.8076999999999999E-2</v>
      </c>
      <c r="G4077">
        <v>-1</v>
      </c>
      <c r="H4077">
        <v>515.37400000000002</v>
      </c>
      <c r="I4077">
        <v>-1</v>
      </c>
      <c r="J4077">
        <v>0</v>
      </c>
      <c r="K4077">
        <v>8.0551709999999996</v>
      </c>
      <c r="L4077">
        <v>0.17033400000000001</v>
      </c>
      <c r="M4077">
        <v>6.0276810000000003</v>
      </c>
      <c r="N4077">
        <v>-306.67542400000002</v>
      </c>
      <c r="O4077">
        <v>-2.5151E-2</v>
      </c>
      <c r="P4077">
        <v>6.1790849999999997</v>
      </c>
      <c r="Q4077">
        <v>-306.59023999999999</v>
      </c>
      <c r="R4077">
        <v>-1.9841000000000001E-2</v>
      </c>
      <c r="S4077">
        <v>17.372219000000001</v>
      </c>
      <c r="T4077">
        <v>5.3099999999999996E-3</v>
      </c>
    </row>
    <row r="4078" spans="1:20" x14ac:dyDescent="0.25">
      <c r="A4078">
        <v>4076</v>
      </c>
      <c r="B4078">
        <v>4</v>
      </c>
      <c r="C4078">
        <v>-1</v>
      </c>
      <c r="D4078" t="s">
        <v>124</v>
      </c>
      <c r="E4078" t="s">
        <v>202</v>
      </c>
      <c r="F4078">
        <v>0.148455</v>
      </c>
      <c r="G4078">
        <v>-1</v>
      </c>
      <c r="H4078">
        <v>348.85300000000001</v>
      </c>
      <c r="I4078">
        <v>-1</v>
      </c>
      <c r="J4078">
        <v>0</v>
      </c>
      <c r="K4078">
        <v>8.0598749999999999</v>
      </c>
      <c r="L4078">
        <v>3.4000000000000002E-2</v>
      </c>
      <c r="M4078">
        <v>6.8248709999999999</v>
      </c>
      <c r="N4078">
        <v>-306.62766499999998</v>
      </c>
      <c r="O4078">
        <v>-1.636E-2</v>
      </c>
      <c r="P4078">
        <v>6.9042709999999996</v>
      </c>
      <c r="Q4078">
        <v>-306.59576399999997</v>
      </c>
      <c r="R4078">
        <v>-1.1461000000000001E-2</v>
      </c>
      <c r="S4078">
        <v>8.5568819999999999</v>
      </c>
      <c r="T4078">
        <v>4.8979999999999996E-3</v>
      </c>
    </row>
    <row r="4079" spans="1:20" x14ac:dyDescent="0.25">
      <c r="A4079">
        <v>4077</v>
      </c>
      <c r="B4079">
        <v>4</v>
      </c>
      <c r="C4079">
        <v>-1</v>
      </c>
      <c r="D4079" t="s">
        <v>124</v>
      </c>
      <c r="E4079" t="s">
        <v>202</v>
      </c>
      <c r="F4079">
        <v>4.3381000000000003E-2</v>
      </c>
      <c r="G4079">
        <v>-1</v>
      </c>
      <c r="H4079">
        <v>200.61799999999999</v>
      </c>
      <c r="I4079">
        <v>-1</v>
      </c>
      <c r="J4079">
        <v>0</v>
      </c>
      <c r="K4079">
        <v>8.0638419999999993</v>
      </c>
      <c r="L4079">
        <v>0.106694</v>
      </c>
      <c r="M4079">
        <v>7.5796580000000002</v>
      </c>
      <c r="N4079">
        <v>-306.647043</v>
      </c>
      <c r="O4079">
        <v>-4.0330000000000001E-3</v>
      </c>
      <c r="P4079">
        <v>7.6298579999999996</v>
      </c>
      <c r="Q4079">
        <v>-306.59799199999998</v>
      </c>
      <c r="R4079">
        <v>-4.8589999999999996E-3</v>
      </c>
      <c r="S4079">
        <v>7.018516</v>
      </c>
      <c r="T4079">
        <v>8.2600000000000002E-4</v>
      </c>
    </row>
    <row r="4080" spans="1:20" x14ac:dyDescent="0.25">
      <c r="A4080">
        <v>4078</v>
      </c>
      <c r="B4080">
        <v>3</v>
      </c>
      <c r="C4080">
        <v>-1</v>
      </c>
      <c r="D4080" t="s">
        <v>239</v>
      </c>
      <c r="E4080" t="s">
        <v>202</v>
      </c>
      <c r="F4080">
        <v>0.12995399999999999</v>
      </c>
      <c r="G4080">
        <v>-1</v>
      </c>
      <c r="H4080">
        <v>343.25200000000001</v>
      </c>
      <c r="I4080">
        <v>-1</v>
      </c>
      <c r="J4080">
        <v>0</v>
      </c>
      <c r="K4080">
        <v>8.0678839999999994</v>
      </c>
      <c r="L4080">
        <v>8.4387000000000004E-2</v>
      </c>
      <c r="M4080">
        <v>8.6505469999999995</v>
      </c>
      <c r="N4080">
        <v>-306.43667900000003</v>
      </c>
      <c r="O4080">
        <v>1.0832E-2</v>
      </c>
      <c r="P4080">
        <v>8.5978770000000004</v>
      </c>
      <c r="Q4080">
        <v>-306.59689300000002</v>
      </c>
      <c r="R4080">
        <v>4.4000000000000002E-4</v>
      </c>
      <c r="S4080">
        <v>16.865023999999998</v>
      </c>
      <c r="T4080">
        <v>1.0392E-2</v>
      </c>
    </row>
    <row r="4081" spans="1:20" x14ac:dyDescent="0.25">
      <c r="A4081">
        <v>4079</v>
      </c>
      <c r="B4081">
        <v>3</v>
      </c>
      <c r="C4081">
        <v>-1</v>
      </c>
      <c r="D4081" t="s">
        <v>239</v>
      </c>
      <c r="E4081" t="s">
        <v>202</v>
      </c>
      <c r="F4081">
        <v>3.3347000000000002E-2</v>
      </c>
      <c r="G4081">
        <v>-1</v>
      </c>
      <c r="H4081">
        <v>240.53299999999999</v>
      </c>
      <c r="I4081">
        <v>-1</v>
      </c>
      <c r="J4081">
        <v>0</v>
      </c>
      <c r="K4081">
        <v>8.0679390000000009</v>
      </c>
      <c r="L4081">
        <v>-2.5024999999999999E-2</v>
      </c>
      <c r="M4081">
        <v>9.3649000000000004</v>
      </c>
      <c r="N4081">
        <v>-306.56910399999998</v>
      </c>
      <c r="O4081">
        <v>3.359E-3</v>
      </c>
      <c r="P4081">
        <v>9.3240060000000007</v>
      </c>
      <c r="Q4081">
        <v>-306.59399400000001</v>
      </c>
      <c r="R4081">
        <v>2.5249999999999999E-3</v>
      </c>
      <c r="S4081">
        <v>4.7873429999999999</v>
      </c>
      <c r="T4081">
        <v>8.34E-4</v>
      </c>
    </row>
    <row r="4082" spans="1:20" x14ac:dyDescent="0.25">
      <c r="A4082">
        <v>4080</v>
      </c>
      <c r="B4082">
        <v>3</v>
      </c>
      <c r="C4082">
        <v>-1</v>
      </c>
      <c r="D4082" t="s">
        <v>239</v>
      </c>
      <c r="E4082" t="s">
        <v>202</v>
      </c>
      <c r="F4082">
        <v>1.8806E-2</v>
      </c>
      <c r="G4082">
        <v>-1</v>
      </c>
      <c r="H4082">
        <v>278.37200000000001</v>
      </c>
      <c r="I4082">
        <v>-1</v>
      </c>
      <c r="J4082">
        <v>0</v>
      </c>
      <c r="K4082">
        <v>8.0656680000000005</v>
      </c>
      <c r="L4082">
        <v>5.9110000000000003E-2</v>
      </c>
      <c r="M4082">
        <v>10.067166</v>
      </c>
      <c r="N4082">
        <v>-306.545117</v>
      </c>
      <c r="O4082">
        <v>7.1149999999999998E-3</v>
      </c>
      <c r="P4082">
        <v>10.050001</v>
      </c>
      <c r="Q4082">
        <v>-306.59051499999998</v>
      </c>
      <c r="R4082">
        <v>4.6649999999999999E-3</v>
      </c>
      <c r="S4082">
        <v>4.8534819999999996</v>
      </c>
      <c r="T4082">
        <v>2.4499999999999999E-3</v>
      </c>
    </row>
    <row r="4083" spans="1:20" x14ac:dyDescent="0.25">
      <c r="A4083">
        <v>4081</v>
      </c>
      <c r="B4083">
        <v>3</v>
      </c>
      <c r="C4083">
        <v>-1</v>
      </c>
      <c r="D4083" t="s">
        <v>239</v>
      </c>
      <c r="E4083" t="s">
        <v>202</v>
      </c>
      <c r="F4083">
        <v>2.2176999999999999E-2</v>
      </c>
      <c r="G4083">
        <v>-1</v>
      </c>
      <c r="H4083">
        <v>250.96199999999999</v>
      </c>
      <c r="I4083">
        <v>-1</v>
      </c>
      <c r="J4083">
        <v>0</v>
      </c>
      <c r="K4083">
        <v>8.0638970000000008</v>
      </c>
      <c r="L4083">
        <v>-4.7774999999999998E-2</v>
      </c>
      <c r="M4083">
        <v>10.844422</v>
      </c>
      <c r="N4083">
        <v>-306.53067299999998</v>
      </c>
      <c r="O4083">
        <v>2.6150000000000001E-3</v>
      </c>
      <c r="P4083">
        <v>10.775812999999999</v>
      </c>
      <c r="Q4083">
        <v>-306.586975</v>
      </c>
      <c r="R4083">
        <v>4.5399999999999998E-3</v>
      </c>
      <c r="S4083">
        <v>8.8753189999999993</v>
      </c>
      <c r="T4083">
        <v>1.9250000000000001E-3</v>
      </c>
    </row>
    <row r="4084" spans="1:20" x14ac:dyDescent="0.25">
      <c r="A4084">
        <v>4082</v>
      </c>
      <c r="B4084">
        <v>3</v>
      </c>
      <c r="C4084">
        <v>-1</v>
      </c>
      <c r="D4084" t="s">
        <v>239</v>
      </c>
      <c r="E4084" t="s">
        <v>202</v>
      </c>
      <c r="F4084">
        <v>2.1388999999999998E-2</v>
      </c>
      <c r="G4084">
        <v>-1</v>
      </c>
      <c r="H4084">
        <v>252.11799999999999</v>
      </c>
      <c r="I4084">
        <v>-1</v>
      </c>
      <c r="J4084">
        <v>0</v>
      </c>
      <c r="K4084">
        <v>8.0631500000000003</v>
      </c>
      <c r="L4084">
        <v>-5.0715999999999997E-2</v>
      </c>
      <c r="M4084">
        <v>11.690144999999999</v>
      </c>
      <c r="N4084">
        <v>-306.66195699999997</v>
      </c>
      <c r="O4084">
        <v>2.4489999999999998E-3</v>
      </c>
      <c r="P4084">
        <v>11.743395</v>
      </c>
      <c r="Q4084">
        <v>-306.58255000000003</v>
      </c>
      <c r="R4084">
        <v>4.4920000000000003E-3</v>
      </c>
      <c r="S4084">
        <v>9.5607980000000001</v>
      </c>
      <c r="T4084">
        <v>2.0430000000000001E-3</v>
      </c>
    </row>
    <row r="4085" spans="1:20" x14ac:dyDescent="0.25">
      <c r="A4085">
        <v>4083</v>
      </c>
      <c r="B4085">
        <v>3</v>
      </c>
      <c r="C4085">
        <v>-1</v>
      </c>
      <c r="D4085" t="s">
        <v>239</v>
      </c>
      <c r="E4085" t="s">
        <v>202</v>
      </c>
      <c r="F4085">
        <v>0.286082</v>
      </c>
      <c r="G4085">
        <v>-1</v>
      </c>
      <c r="H4085">
        <v>1267.0650000000001</v>
      </c>
      <c r="I4085">
        <v>-1</v>
      </c>
      <c r="J4085">
        <v>0</v>
      </c>
      <c r="K4085">
        <v>8.0638640000000006</v>
      </c>
      <c r="L4085">
        <v>4.8307000000000003E-2</v>
      </c>
      <c r="M4085">
        <v>12.652248</v>
      </c>
      <c r="N4085">
        <v>-306.26591500000001</v>
      </c>
      <c r="O4085">
        <v>1.4537E-2</v>
      </c>
      <c r="P4085">
        <v>12.469101</v>
      </c>
      <c r="Q4085">
        <v>-306.579407</v>
      </c>
      <c r="R4085">
        <v>4.8770000000000003E-3</v>
      </c>
      <c r="S4085">
        <v>36.307012999999998</v>
      </c>
      <c r="T4085">
        <v>9.6600000000000002E-3</v>
      </c>
    </row>
    <row r="4086" spans="1:20" x14ac:dyDescent="0.25">
      <c r="A4086">
        <v>4084</v>
      </c>
      <c r="B4086">
        <v>3</v>
      </c>
      <c r="C4086">
        <v>-1</v>
      </c>
      <c r="D4086" t="s">
        <v>239</v>
      </c>
      <c r="E4086" t="s">
        <v>202</v>
      </c>
      <c r="F4086">
        <v>7.5742000000000004E-2</v>
      </c>
      <c r="G4086">
        <v>-1</v>
      </c>
      <c r="H4086">
        <v>276.33600000000001</v>
      </c>
      <c r="I4086">
        <v>-1</v>
      </c>
      <c r="J4086">
        <v>0</v>
      </c>
      <c r="K4086">
        <v>8.0648490000000006</v>
      </c>
      <c r="L4086">
        <v>-5.0453999999999999E-2</v>
      </c>
      <c r="M4086">
        <v>13.195397</v>
      </c>
      <c r="N4086">
        <v>-306.77704999999997</v>
      </c>
      <c r="O4086">
        <v>-8.6149999999999994E-3</v>
      </c>
      <c r="P4086">
        <v>13.194891</v>
      </c>
      <c r="Q4086">
        <v>-306.57601899999997</v>
      </c>
      <c r="R4086">
        <v>4.2430000000000002E-3</v>
      </c>
      <c r="S4086">
        <v>20.103097000000002</v>
      </c>
      <c r="T4086">
        <v>4.372E-3</v>
      </c>
    </row>
    <row r="4087" spans="1:20" x14ac:dyDescent="0.25">
      <c r="A4087">
        <v>4085</v>
      </c>
      <c r="B4087">
        <v>3</v>
      </c>
      <c r="C4087">
        <v>-1</v>
      </c>
      <c r="D4087" t="s">
        <v>239</v>
      </c>
      <c r="E4087" t="s">
        <v>202</v>
      </c>
      <c r="F4087">
        <v>8.0770999999999996E-2</v>
      </c>
      <c r="G4087">
        <v>-1</v>
      </c>
      <c r="H4087">
        <v>426.58600000000001</v>
      </c>
      <c r="I4087">
        <v>-1</v>
      </c>
      <c r="J4087">
        <v>0</v>
      </c>
      <c r="K4087">
        <v>8.0655230000000007</v>
      </c>
      <c r="L4087">
        <v>-5.0627999999999999E-2</v>
      </c>
      <c r="M4087">
        <v>13.949318999999999</v>
      </c>
      <c r="N4087">
        <v>-306.84502900000001</v>
      </c>
      <c r="O4087">
        <v>-6.2849999999999998E-3</v>
      </c>
      <c r="P4087">
        <v>14.162718</v>
      </c>
      <c r="Q4087">
        <v>-306.57183800000001</v>
      </c>
      <c r="R4087">
        <v>4.1070000000000004E-3</v>
      </c>
      <c r="S4087">
        <v>34.66583</v>
      </c>
      <c r="T4087">
        <v>2.1779999999999998E-3</v>
      </c>
    </row>
    <row r="4088" spans="1:20" x14ac:dyDescent="0.25">
      <c r="A4088">
        <v>4086</v>
      </c>
      <c r="B4088">
        <v>3</v>
      </c>
      <c r="C4088">
        <v>-1</v>
      </c>
      <c r="D4088" t="s">
        <v>239</v>
      </c>
      <c r="E4088" t="s">
        <v>202</v>
      </c>
      <c r="F4088">
        <v>0.16181899999999999</v>
      </c>
      <c r="G4088">
        <v>-1</v>
      </c>
      <c r="H4088">
        <v>282.48899999999998</v>
      </c>
      <c r="I4088">
        <v>-1</v>
      </c>
      <c r="J4088">
        <v>0</v>
      </c>
      <c r="K4088">
        <v>8.0653559999999995</v>
      </c>
      <c r="L4088">
        <v>4.4935000000000003E-2</v>
      </c>
      <c r="M4088">
        <v>14.870558000000001</v>
      </c>
      <c r="N4088">
        <v>-306.82481200000001</v>
      </c>
      <c r="O4088">
        <v>-9.8700000000000003E-3</v>
      </c>
      <c r="P4088">
        <v>14.888604000000001</v>
      </c>
      <c r="Q4088">
        <v>-306.569031</v>
      </c>
      <c r="R4088">
        <v>4.4359999999999998E-3</v>
      </c>
      <c r="S4088">
        <v>25.641749000000001</v>
      </c>
      <c r="T4088">
        <v>5.4339999999999996E-3</v>
      </c>
    </row>
    <row r="4089" spans="1:20" x14ac:dyDescent="0.25">
      <c r="A4089">
        <v>4087</v>
      </c>
      <c r="B4089">
        <v>4</v>
      </c>
      <c r="C4089">
        <v>-1</v>
      </c>
      <c r="D4089" t="s">
        <v>126</v>
      </c>
      <c r="E4089" t="s">
        <v>202</v>
      </c>
      <c r="F4089">
        <v>2.6911000000000001E-2</v>
      </c>
      <c r="G4089">
        <v>-1</v>
      </c>
      <c r="H4089">
        <v>286.63799999999998</v>
      </c>
      <c r="I4089">
        <v>-1</v>
      </c>
      <c r="J4089">
        <v>0</v>
      </c>
      <c r="K4089">
        <v>8.0648700000000009</v>
      </c>
      <c r="L4089">
        <v>-5.5218000000000003E-2</v>
      </c>
      <c r="M4089">
        <v>15.67319</v>
      </c>
      <c r="N4089">
        <v>-306.508152</v>
      </c>
      <c r="O4089">
        <v>3.2009999999999999E-3</v>
      </c>
      <c r="P4089">
        <v>15.614459999999999</v>
      </c>
      <c r="Q4089">
        <v>-306.56640599999997</v>
      </c>
      <c r="R4089">
        <v>3.4420000000000002E-3</v>
      </c>
      <c r="S4089">
        <v>8.2720400000000005</v>
      </c>
      <c r="T4089">
        <v>2.41E-4</v>
      </c>
    </row>
    <row r="4090" spans="1:20" x14ac:dyDescent="0.25">
      <c r="A4090">
        <v>4088</v>
      </c>
      <c r="B4090">
        <v>4</v>
      </c>
      <c r="C4090">
        <v>-1</v>
      </c>
      <c r="D4090" t="s">
        <v>126</v>
      </c>
      <c r="E4090" t="s">
        <v>202</v>
      </c>
      <c r="F4090">
        <v>0.122131</v>
      </c>
      <c r="G4090">
        <v>-1</v>
      </c>
      <c r="H4090">
        <v>318.03199999999998</v>
      </c>
      <c r="I4090">
        <v>-1</v>
      </c>
      <c r="J4090">
        <v>0</v>
      </c>
      <c r="K4090">
        <v>8.0643940000000001</v>
      </c>
      <c r="L4090">
        <v>4.4650000000000002E-2</v>
      </c>
      <c r="M4090">
        <v>16.331917000000001</v>
      </c>
      <c r="N4090">
        <v>-306.496398</v>
      </c>
      <c r="O4090">
        <v>7.7999999999999999E-4</v>
      </c>
      <c r="P4090">
        <v>16.340274999999998</v>
      </c>
      <c r="Q4090">
        <v>-306.564392</v>
      </c>
      <c r="R4090">
        <v>3.457E-3</v>
      </c>
      <c r="S4090">
        <v>6.8506270000000002</v>
      </c>
      <c r="T4090">
        <v>2.6770000000000001E-3</v>
      </c>
    </row>
    <row r="4091" spans="1:20" x14ac:dyDescent="0.25">
      <c r="A4091">
        <v>4089</v>
      </c>
      <c r="B4091">
        <v>4</v>
      </c>
      <c r="C4091">
        <v>-1</v>
      </c>
      <c r="D4091" t="s">
        <v>126</v>
      </c>
      <c r="E4091" t="s">
        <v>202</v>
      </c>
      <c r="F4091">
        <v>3.0089999999999999E-2</v>
      </c>
      <c r="G4091">
        <v>-1</v>
      </c>
      <c r="H4091">
        <v>288.49599999999998</v>
      </c>
      <c r="I4091">
        <v>-1</v>
      </c>
      <c r="J4091">
        <v>0</v>
      </c>
      <c r="K4091">
        <v>8.0327819999999992</v>
      </c>
      <c r="L4091">
        <v>4.7178999999999999E-2</v>
      </c>
      <c r="M4091">
        <v>17.284994999999999</v>
      </c>
      <c r="N4091">
        <v>-306.580602</v>
      </c>
      <c r="O4091">
        <v>3.5860000000000002E-3</v>
      </c>
      <c r="P4091">
        <v>17.306678999999999</v>
      </c>
      <c r="Q4091">
        <v>-306.56185900000003</v>
      </c>
      <c r="R4091">
        <v>3.0040000000000002E-3</v>
      </c>
      <c r="S4091">
        <v>2.8661300000000001</v>
      </c>
      <c r="T4091">
        <v>5.8200000000000005E-4</v>
      </c>
    </row>
    <row r="4092" spans="1:20" x14ac:dyDescent="0.25">
      <c r="A4092">
        <v>4090</v>
      </c>
      <c r="B4092">
        <v>4</v>
      </c>
      <c r="C4092">
        <v>-1</v>
      </c>
      <c r="D4092" t="s">
        <v>126</v>
      </c>
      <c r="E4092" t="s">
        <v>202</v>
      </c>
      <c r="F4092">
        <v>9.1142000000000001E-2</v>
      </c>
      <c r="G4092">
        <v>-1</v>
      </c>
      <c r="H4092">
        <v>286.899</v>
      </c>
      <c r="I4092">
        <v>-1</v>
      </c>
      <c r="J4092">
        <v>0</v>
      </c>
      <c r="K4092">
        <v>7.950793</v>
      </c>
      <c r="L4092">
        <v>-5.28E-2</v>
      </c>
      <c r="M4092">
        <v>17.980906999999998</v>
      </c>
      <c r="N4092">
        <v>-306.61619999999999</v>
      </c>
      <c r="O4092">
        <v>1.7309999999999999E-3</v>
      </c>
      <c r="P4092">
        <v>18.025877000000001</v>
      </c>
      <c r="Q4092">
        <v>-306.55990600000001</v>
      </c>
      <c r="R4092">
        <v>2.3119999999999998E-3</v>
      </c>
      <c r="S4092">
        <v>7.2050830000000001</v>
      </c>
      <c r="T4092">
        <v>5.8200000000000005E-4</v>
      </c>
    </row>
    <row r="4093" spans="1:20" x14ac:dyDescent="0.25">
      <c r="A4093">
        <v>4091</v>
      </c>
      <c r="B4093">
        <v>5</v>
      </c>
      <c r="C4093">
        <v>-1</v>
      </c>
      <c r="D4093" t="s">
        <v>127</v>
      </c>
      <c r="E4093" t="s">
        <v>202</v>
      </c>
      <c r="F4093">
        <v>6.9386000000000003E-2</v>
      </c>
      <c r="G4093">
        <v>-1</v>
      </c>
      <c r="H4093">
        <v>346.82600000000002</v>
      </c>
      <c r="I4093">
        <v>-1</v>
      </c>
      <c r="J4093">
        <v>0</v>
      </c>
      <c r="K4093">
        <v>7.8303750000000001</v>
      </c>
      <c r="L4093">
        <v>5.0334999999999998E-2</v>
      </c>
      <c r="M4093">
        <v>18.771583</v>
      </c>
      <c r="N4093">
        <v>-306.52479299999999</v>
      </c>
      <c r="O4093">
        <v>2.8319999999999999E-3</v>
      </c>
      <c r="P4093">
        <v>18.735576999999999</v>
      </c>
      <c r="Q4093">
        <v>-306.55838</v>
      </c>
      <c r="R4093">
        <v>2.6979999999999999E-3</v>
      </c>
      <c r="S4093">
        <v>4.9239810000000004</v>
      </c>
      <c r="T4093">
        <v>1.34E-4</v>
      </c>
    </row>
    <row r="4094" spans="1:20" x14ac:dyDescent="0.25">
      <c r="A4094">
        <v>4092</v>
      </c>
      <c r="B4094">
        <v>4</v>
      </c>
      <c r="C4094">
        <v>-1</v>
      </c>
      <c r="D4094" t="s">
        <v>128</v>
      </c>
      <c r="E4094" t="s">
        <v>202</v>
      </c>
      <c r="F4094">
        <v>9.9211999999999995E-2</v>
      </c>
      <c r="G4094">
        <v>-1</v>
      </c>
      <c r="H4094">
        <v>204.815</v>
      </c>
      <c r="I4094">
        <v>-1</v>
      </c>
      <c r="J4094">
        <v>0</v>
      </c>
      <c r="K4094">
        <v>7.6599339999999998</v>
      </c>
      <c r="L4094">
        <v>5.1607E-2</v>
      </c>
      <c r="M4094">
        <v>19.709457</v>
      </c>
      <c r="N4094">
        <v>-306.48763500000001</v>
      </c>
      <c r="O4094">
        <v>1.699E-3</v>
      </c>
      <c r="P4094">
        <v>19.663948000000001</v>
      </c>
      <c r="Q4094">
        <v>-306.55621300000001</v>
      </c>
      <c r="R4094">
        <v>2.5760000000000002E-3</v>
      </c>
      <c r="S4094">
        <v>8.2304279999999999</v>
      </c>
      <c r="T4094">
        <v>8.7699999999999996E-4</v>
      </c>
    </row>
    <row r="4095" spans="1:20" x14ac:dyDescent="0.25">
      <c r="A4095">
        <v>4093</v>
      </c>
      <c r="B4095">
        <v>4</v>
      </c>
      <c r="C4095">
        <v>-1</v>
      </c>
      <c r="D4095" t="s">
        <v>128</v>
      </c>
      <c r="E4095" t="s">
        <v>202</v>
      </c>
      <c r="F4095">
        <v>2.9749000000000001E-2</v>
      </c>
      <c r="G4095">
        <v>-1</v>
      </c>
      <c r="H4095">
        <v>344.56200000000001</v>
      </c>
      <c r="I4095">
        <v>-1</v>
      </c>
      <c r="J4095">
        <v>0</v>
      </c>
      <c r="K4095">
        <v>7.5528009999999997</v>
      </c>
      <c r="L4095">
        <v>-5.5891000000000003E-2</v>
      </c>
      <c r="M4095">
        <v>20.424406000000001</v>
      </c>
      <c r="N4095">
        <v>-306.47743400000002</v>
      </c>
      <c r="O4095">
        <v>3.8990000000000001E-3</v>
      </c>
      <c r="P4095">
        <v>20.347795000000001</v>
      </c>
      <c r="Q4095">
        <v>-306.55471799999998</v>
      </c>
      <c r="R4095">
        <v>1.83E-3</v>
      </c>
      <c r="S4095">
        <v>10.882099</v>
      </c>
      <c r="T4095">
        <v>2.0699999999999998E-3</v>
      </c>
    </row>
    <row r="4096" spans="1:20" x14ac:dyDescent="0.25">
      <c r="A4096">
        <v>4094</v>
      </c>
      <c r="B4096">
        <v>4</v>
      </c>
      <c r="C4096">
        <v>-1</v>
      </c>
      <c r="D4096" t="s">
        <v>128</v>
      </c>
      <c r="E4096" t="s">
        <v>202</v>
      </c>
      <c r="F4096">
        <v>6.0260000000000001E-2</v>
      </c>
      <c r="G4096">
        <v>-1</v>
      </c>
      <c r="H4096">
        <v>316.54599999999999</v>
      </c>
      <c r="I4096">
        <v>-1</v>
      </c>
      <c r="J4096">
        <v>0</v>
      </c>
      <c r="K4096">
        <v>7.4689860000000001</v>
      </c>
      <c r="L4096">
        <v>5.1105999999999999E-2</v>
      </c>
      <c r="M4096">
        <v>21.005969</v>
      </c>
      <c r="N4096">
        <v>-306.65627899999998</v>
      </c>
      <c r="O4096">
        <v>-1.6869999999999999E-3</v>
      </c>
      <c r="P4096">
        <v>21.023205000000001</v>
      </c>
      <c r="Q4096">
        <v>-306.553741</v>
      </c>
      <c r="R4096">
        <v>2.1350000000000002E-3</v>
      </c>
      <c r="S4096">
        <v>10.397574000000001</v>
      </c>
      <c r="T4096">
        <v>4.4799999999999999E-4</v>
      </c>
    </row>
    <row r="4097" spans="1:20" x14ac:dyDescent="0.25">
      <c r="A4097">
        <v>4095</v>
      </c>
      <c r="B4097">
        <v>4</v>
      </c>
      <c r="C4097">
        <v>-1</v>
      </c>
      <c r="D4097" t="s">
        <v>128</v>
      </c>
      <c r="E4097" t="s">
        <v>202</v>
      </c>
      <c r="F4097">
        <v>0.347603</v>
      </c>
      <c r="G4097">
        <v>-1</v>
      </c>
      <c r="H4097">
        <v>294.774</v>
      </c>
      <c r="I4097">
        <v>-1</v>
      </c>
      <c r="J4097">
        <v>0</v>
      </c>
      <c r="K4097">
        <v>7.3991379999999998</v>
      </c>
      <c r="L4097">
        <v>-5.5506E-2</v>
      </c>
      <c r="M4097">
        <v>21.694461</v>
      </c>
      <c r="N4097">
        <v>-306.58925399999998</v>
      </c>
      <c r="O4097">
        <v>-6.4000000000000005E-4</v>
      </c>
      <c r="P4097">
        <v>21.691877000000002</v>
      </c>
      <c r="Q4097">
        <v>-306.55252100000001</v>
      </c>
      <c r="R4097">
        <v>1.41E-3</v>
      </c>
      <c r="S4097">
        <v>3.6824219999999999</v>
      </c>
      <c r="T4097">
        <v>7.6999999999999996E-4</v>
      </c>
    </row>
    <row r="4098" spans="1:20" x14ac:dyDescent="0.25">
      <c r="A4098">
        <v>4096</v>
      </c>
      <c r="B4098">
        <v>5</v>
      </c>
      <c r="C4098">
        <v>-1</v>
      </c>
      <c r="D4098" t="s">
        <v>152</v>
      </c>
      <c r="E4098" t="s">
        <v>202</v>
      </c>
      <c r="F4098">
        <v>0.14291899999999999</v>
      </c>
      <c r="G4098">
        <v>-1</v>
      </c>
      <c r="H4098">
        <v>278.75</v>
      </c>
      <c r="I4098">
        <v>-1</v>
      </c>
      <c r="J4098">
        <v>0</v>
      </c>
      <c r="K4098">
        <v>7.3050199999999998</v>
      </c>
      <c r="L4098">
        <v>-5.5620000000000003E-2</v>
      </c>
      <c r="M4098">
        <v>22.516694999999999</v>
      </c>
      <c r="N4098">
        <v>-306.59560599999998</v>
      </c>
      <c r="O4098">
        <v>3.3800000000000002E-3</v>
      </c>
      <c r="P4098">
        <v>22.573782000000001</v>
      </c>
      <c r="Q4098">
        <v>-306.55123900000001</v>
      </c>
      <c r="R4098">
        <v>1.2520000000000001E-3</v>
      </c>
      <c r="S4098">
        <v>7.2299800000000003</v>
      </c>
      <c r="T4098">
        <v>2.1280000000000001E-3</v>
      </c>
    </row>
    <row r="4099" spans="1:20" x14ac:dyDescent="0.25">
      <c r="A4099">
        <v>4097</v>
      </c>
      <c r="B4099">
        <v>4</v>
      </c>
      <c r="C4099">
        <v>-1</v>
      </c>
      <c r="D4099" t="s">
        <v>129</v>
      </c>
      <c r="E4099" t="s">
        <v>202</v>
      </c>
      <c r="F4099">
        <v>0.115038</v>
      </c>
      <c r="G4099">
        <v>-1</v>
      </c>
      <c r="H4099">
        <v>324.04199999999997</v>
      </c>
      <c r="I4099">
        <v>-1</v>
      </c>
      <c r="J4099">
        <v>0</v>
      </c>
      <c r="K4099">
        <v>7.2237840000000002</v>
      </c>
      <c r="L4099">
        <v>5.3799E-2</v>
      </c>
      <c r="M4099">
        <v>23.224751999999999</v>
      </c>
      <c r="N4099">
        <v>-306.55391500000002</v>
      </c>
      <c r="O4099">
        <v>1.6670000000000001E-3</v>
      </c>
      <c r="P4099">
        <v>23.227246999999998</v>
      </c>
      <c r="Q4099">
        <v>-306.55053700000002</v>
      </c>
      <c r="R4099">
        <v>1.6999999999999999E-3</v>
      </c>
      <c r="S4099">
        <v>0.41997400000000001</v>
      </c>
      <c r="T4099">
        <v>3.3000000000000003E-5</v>
      </c>
    </row>
    <row r="4100" spans="1:20" x14ac:dyDescent="0.25">
      <c r="A4100">
        <v>4098</v>
      </c>
      <c r="B4100">
        <v>4</v>
      </c>
      <c r="C4100">
        <v>-1</v>
      </c>
      <c r="D4100" t="s">
        <v>129</v>
      </c>
      <c r="E4100" t="s">
        <v>202</v>
      </c>
      <c r="F4100">
        <v>7.0151000000000005E-2</v>
      </c>
      <c r="G4100">
        <v>-1</v>
      </c>
      <c r="H4100">
        <v>333.8</v>
      </c>
      <c r="I4100">
        <v>-1</v>
      </c>
      <c r="J4100">
        <v>0</v>
      </c>
      <c r="K4100">
        <v>7.13443</v>
      </c>
      <c r="L4100">
        <v>-5.6326000000000001E-2</v>
      </c>
      <c r="M4100">
        <v>23.756841999999999</v>
      </c>
      <c r="N4100">
        <v>-306.645419</v>
      </c>
      <c r="O4100">
        <v>2.42E-4</v>
      </c>
      <c r="P4100">
        <v>23.872959000000002</v>
      </c>
      <c r="Q4100">
        <v>-306.54953</v>
      </c>
      <c r="R4100">
        <v>1.065E-3</v>
      </c>
      <c r="S4100">
        <v>15.059134999999999</v>
      </c>
      <c r="T4100">
        <v>8.2299999999999995E-4</v>
      </c>
    </row>
    <row r="4101" spans="1:20" x14ac:dyDescent="0.25">
      <c r="A4101">
        <v>4099</v>
      </c>
      <c r="B4101">
        <v>4</v>
      </c>
      <c r="C4101">
        <v>-1</v>
      </c>
      <c r="D4101" t="s">
        <v>129</v>
      </c>
      <c r="E4101" t="s">
        <v>202</v>
      </c>
      <c r="F4101">
        <v>0.30326199999999998</v>
      </c>
      <c r="G4101">
        <v>-1</v>
      </c>
      <c r="H4101">
        <v>349.38799999999998</v>
      </c>
      <c r="I4101">
        <v>-1</v>
      </c>
      <c r="J4101">
        <v>0</v>
      </c>
      <c r="K4101">
        <v>7.0429919999999999</v>
      </c>
      <c r="L4101">
        <v>5.5010000000000003E-2</v>
      </c>
      <c r="M4101">
        <v>24.630053</v>
      </c>
      <c r="N4101">
        <v>-306.47993500000001</v>
      </c>
      <c r="O4101">
        <v>4.0790000000000002E-3</v>
      </c>
      <c r="P4101">
        <v>24.510470999999999</v>
      </c>
      <c r="Q4101">
        <v>-306.54894999999999</v>
      </c>
      <c r="R4101">
        <v>1.552E-3</v>
      </c>
      <c r="S4101">
        <v>13.806839</v>
      </c>
      <c r="T4101">
        <v>2.5270000000000002E-3</v>
      </c>
    </row>
    <row r="4102" spans="1:20" x14ac:dyDescent="0.25">
      <c r="A4102">
        <v>4100</v>
      </c>
      <c r="B4102">
        <v>4</v>
      </c>
      <c r="C4102">
        <v>-1</v>
      </c>
      <c r="D4102" t="s">
        <v>129</v>
      </c>
      <c r="E4102" t="s">
        <v>202</v>
      </c>
      <c r="F4102">
        <v>2.0362999999999999E-2</v>
      </c>
      <c r="G4102">
        <v>-1</v>
      </c>
      <c r="H4102">
        <v>303.72399999999999</v>
      </c>
      <c r="I4102">
        <v>-1</v>
      </c>
      <c r="J4102">
        <v>0</v>
      </c>
      <c r="K4102">
        <v>6.9273309999999997</v>
      </c>
      <c r="L4102">
        <v>5.5456999999999999E-2</v>
      </c>
      <c r="M4102">
        <v>25.338211000000001</v>
      </c>
      <c r="N4102">
        <v>-306.55676399999999</v>
      </c>
      <c r="O4102">
        <v>1.562E-3</v>
      </c>
      <c r="P4102">
        <v>25.348001</v>
      </c>
      <c r="Q4102">
        <v>-306.54803500000003</v>
      </c>
      <c r="R4102">
        <v>1.4319999999999999E-3</v>
      </c>
      <c r="S4102">
        <v>1.311696</v>
      </c>
      <c r="T4102">
        <v>1.2999999999999999E-4</v>
      </c>
    </row>
    <row r="4103" spans="1:20" x14ac:dyDescent="0.25">
      <c r="A4103">
        <v>4101</v>
      </c>
      <c r="B4103">
        <v>4</v>
      </c>
      <c r="C4103">
        <v>-1</v>
      </c>
      <c r="D4103" t="s">
        <v>129</v>
      </c>
      <c r="E4103" t="s">
        <v>202</v>
      </c>
      <c r="F4103">
        <v>9.8284999999999997E-2</v>
      </c>
      <c r="G4103">
        <v>-1</v>
      </c>
      <c r="H4103">
        <v>335.56900000000002</v>
      </c>
      <c r="I4103">
        <v>-1</v>
      </c>
      <c r="J4103">
        <v>0</v>
      </c>
      <c r="K4103">
        <v>6.8476629999999998</v>
      </c>
      <c r="L4103">
        <v>-5.7706E-2</v>
      </c>
      <c r="M4103">
        <v>26.022189999999998</v>
      </c>
      <c r="N4103">
        <v>-306.56685599999997</v>
      </c>
      <c r="O4103">
        <v>3.3869999999999998E-3</v>
      </c>
      <c r="P4103">
        <v>25.967435999999999</v>
      </c>
      <c r="Q4103">
        <v>-306.54724099999999</v>
      </c>
      <c r="R4103">
        <v>7.8700000000000005E-4</v>
      </c>
      <c r="S4103">
        <v>5.8161480000000001</v>
      </c>
      <c r="T4103">
        <v>2.5999999999999999E-3</v>
      </c>
    </row>
    <row r="4104" spans="1:20" x14ac:dyDescent="0.25">
      <c r="A4104">
        <v>4102</v>
      </c>
      <c r="B4104">
        <v>4</v>
      </c>
      <c r="C4104">
        <v>-1</v>
      </c>
      <c r="D4104" t="s">
        <v>129</v>
      </c>
      <c r="E4104" t="s">
        <v>202</v>
      </c>
      <c r="F4104">
        <v>0.18762300000000001</v>
      </c>
      <c r="G4104">
        <v>-1</v>
      </c>
      <c r="H4104">
        <v>241.2</v>
      </c>
      <c r="I4104">
        <v>-1</v>
      </c>
      <c r="J4104">
        <v>0</v>
      </c>
      <c r="K4104">
        <v>6.7720940000000001</v>
      </c>
      <c r="L4104">
        <v>5.6270000000000001E-2</v>
      </c>
      <c r="M4104">
        <v>26.493656000000001</v>
      </c>
      <c r="N4104">
        <v>-306.489642</v>
      </c>
      <c r="O4104">
        <v>-4.2770000000000004E-3</v>
      </c>
      <c r="P4104">
        <v>26.579930999999998</v>
      </c>
      <c r="Q4104">
        <v>-306.546875</v>
      </c>
      <c r="R4104">
        <v>1.2819999999999999E-3</v>
      </c>
      <c r="S4104">
        <v>10.353242</v>
      </c>
      <c r="T4104">
        <v>2.9949999999999998E-3</v>
      </c>
    </row>
    <row r="4105" spans="1:20" x14ac:dyDescent="0.25">
      <c r="A4105">
        <v>4103</v>
      </c>
      <c r="B4105">
        <v>4</v>
      </c>
      <c r="C4105">
        <v>-1</v>
      </c>
      <c r="D4105" t="s">
        <v>129</v>
      </c>
      <c r="E4105" t="s">
        <v>202</v>
      </c>
      <c r="F4105">
        <v>0.257942</v>
      </c>
      <c r="G4105">
        <v>-1</v>
      </c>
      <c r="H4105">
        <v>260.22699999999998</v>
      </c>
      <c r="I4105">
        <v>-1</v>
      </c>
      <c r="J4105">
        <v>0</v>
      </c>
      <c r="K4105">
        <v>6.6974049999999998</v>
      </c>
      <c r="L4105">
        <v>-5.7699E-2</v>
      </c>
      <c r="M4105">
        <v>27.022210999999999</v>
      </c>
      <c r="N4105">
        <v>-306.71533299999999</v>
      </c>
      <c r="O4105">
        <v>1.204E-3</v>
      </c>
      <c r="P4105">
        <v>27.185697999999999</v>
      </c>
      <c r="Q4105">
        <v>-306.54611199999999</v>
      </c>
      <c r="R4105">
        <v>6.7500000000000004E-4</v>
      </c>
      <c r="S4105">
        <v>23.529443000000001</v>
      </c>
      <c r="T4105">
        <v>5.2800000000000004E-4</v>
      </c>
    </row>
    <row r="4106" spans="1:20" x14ac:dyDescent="0.25">
      <c r="A4106">
        <v>4104</v>
      </c>
      <c r="B4106">
        <v>4</v>
      </c>
      <c r="C4106">
        <v>-1</v>
      </c>
      <c r="D4106" t="s">
        <v>129</v>
      </c>
      <c r="E4106" t="s">
        <v>202</v>
      </c>
      <c r="F4106">
        <v>1.017E-2</v>
      </c>
      <c r="G4106">
        <v>-1</v>
      </c>
      <c r="H4106">
        <v>434.29599999999999</v>
      </c>
      <c r="I4106">
        <v>-1</v>
      </c>
      <c r="J4106">
        <v>0</v>
      </c>
      <c r="K4106">
        <v>6.6213360000000003</v>
      </c>
      <c r="L4106">
        <v>5.8439999999999999E-2</v>
      </c>
      <c r="M4106">
        <v>27.806070999999999</v>
      </c>
      <c r="N4106">
        <v>-306.55597399999999</v>
      </c>
      <c r="O4106">
        <v>2.052E-3</v>
      </c>
      <c r="P4106">
        <v>27.784676000000001</v>
      </c>
      <c r="Q4106">
        <v>-306.54571499999997</v>
      </c>
      <c r="R4106">
        <v>1.2800000000000001E-3</v>
      </c>
      <c r="S4106">
        <v>2.3727290000000001</v>
      </c>
      <c r="T4106">
        <v>7.7099999999999998E-4</v>
      </c>
    </row>
    <row r="4107" spans="1:20" x14ac:dyDescent="0.25">
      <c r="A4107">
        <v>4105</v>
      </c>
      <c r="B4107">
        <v>4</v>
      </c>
      <c r="C4107">
        <v>-1</v>
      </c>
      <c r="D4107" t="s">
        <v>129</v>
      </c>
      <c r="E4107" t="s">
        <v>202</v>
      </c>
      <c r="F4107">
        <v>0.21978700000000001</v>
      </c>
      <c r="G4107">
        <v>-1</v>
      </c>
      <c r="H4107">
        <v>1024.413</v>
      </c>
      <c r="I4107">
        <v>-1</v>
      </c>
      <c r="J4107">
        <v>0</v>
      </c>
      <c r="K4107">
        <v>6.5175080000000003</v>
      </c>
      <c r="L4107">
        <v>5.7877999999999999E-2</v>
      </c>
      <c r="M4107">
        <v>28.58381</v>
      </c>
      <c r="N4107">
        <v>-306.49724400000002</v>
      </c>
      <c r="O4107">
        <v>-2.8299999999999999E-4</v>
      </c>
      <c r="P4107">
        <v>28.572506000000001</v>
      </c>
      <c r="Q4107">
        <v>-306.544983</v>
      </c>
      <c r="R4107">
        <v>1.2650000000000001E-3</v>
      </c>
      <c r="S4107">
        <v>4.9058849999999996</v>
      </c>
      <c r="T4107">
        <v>9.8200000000000002E-4</v>
      </c>
    </row>
    <row r="4108" spans="1:20" x14ac:dyDescent="0.25">
      <c r="A4108">
        <v>4106</v>
      </c>
      <c r="B4108">
        <v>4</v>
      </c>
      <c r="C4108">
        <v>-1</v>
      </c>
      <c r="D4108" t="s">
        <v>129</v>
      </c>
      <c r="E4108" t="s">
        <v>202</v>
      </c>
      <c r="F4108">
        <v>6.9434999999999997E-2</v>
      </c>
      <c r="G4108">
        <v>-1</v>
      </c>
      <c r="H4108">
        <v>318.65600000000001</v>
      </c>
      <c r="I4108">
        <v>-1</v>
      </c>
      <c r="J4108">
        <v>0</v>
      </c>
      <c r="K4108">
        <v>6.4396110000000002</v>
      </c>
      <c r="L4108">
        <v>-5.9060000000000001E-2</v>
      </c>
      <c r="M4108">
        <v>29.131108000000001</v>
      </c>
      <c r="N4108">
        <v>-306.54725200000001</v>
      </c>
      <c r="O4108">
        <v>-1.25E-3</v>
      </c>
      <c r="P4108">
        <v>29.155177999999999</v>
      </c>
      <c r="Q4108">
        <v>-306.54428100000001</v>
      </c>
      <c r="R4108">
        <v>6.6399999999999999E-4</v>
      </c>
      <c r="S4108">
        <v>2.425233</v>
      </c>
      <c r="T4108">
        <v>5.8600000000000004E-4</v>
      </c>
    </row>
    <row r="4109" spans="1:20" x14ac:dyDescent="0.25">
      <c r="A4109">
        <v>4107</v>
      </c>
      <c r="B4109">
        <v>4</v>
      </c>
      <c r="C4109">
        <v>-1</v>
      </c>
      <c r="D4109" t="s">
        <v>129</v>
      </c>
      <c r="E4109" t="s">
        <v>202</v>
      </c>
      <c r="F4109">
        <v>7.7479000000000006E-2</v>
      </c>
      <c r="G4109">
        <v>-1</v>
      </c>
      <c r="H4109">
        <v>388.58600000000001</v>
      </c>
      <c r="I4109">
        <v>-1</v>
      </c>
      <c r="J4109">
        <v>0</v>
      </c>
      <c r="K4109">
        <v>6.3633110000000004</v>
      </c>
      <c r="L4109">
        <v>5.8713000000000001E-2</v>
      </c>
      <c r="M4109">
        <v>29.733070000000001</v>
      </c>
      <c r="N4109">
        <v>-306.59301799999997</v>
      </c>
      <c r="O4109">
        <v>4.3949999999999996E-3</v>
      </c>
      <c r="P4109">
        <v>29.730906999999998</v>
      </c>
      <c r="Q4109">
        <v>-306.54394500000001</v>
      </c>
      <c r="R4109">
        <v>1.2340000000000001E-3</v>
      </c>
      <c r="S4109">
        <v>4.9120189999999999</v>
      </c>
      <c r="T4109">
        <v>3.16E-3</v>
      </c>
    </row>
    <row r="4110" spans="1:20" x14ac:dyDescent="0.25">
      <c r="A4110">
        <v>4108</v>
      </c>
      <c r="B4110">
        <v>4</v>
      </c>
      <c r="C4110">
        <v>-1</v>
      </c>
      <c r="D4110" t="s">
        <v>129</v>
      </c>
      <c r="E4110" t="s">
        <v>202</v>
      </c>
      <c r="F4110">
        <v>3.5597999999999998E-2</v>
      </c>
      <c r="G4110">
        <v>-1</v>
      </c>
      <c r="H4110">
        <v>261.30900000000003</v>
      </c>
      <c r="I4110">
        <v>-1</v>
      </c>
      <c r="J4110">
        <v>0</v>
      </c>
      <c r="K4110">
        <v>6.2650459999999999</v>
      </c>
      <c r="L4110">
        <v>5.8928000000000001E-2</v>
      </c>
      <c r="M4110">
        <v>30.612145999999999</v>
      </c>
      <c r="N4110">
        <v>-306.42297600000001</v>
      </c>
      <c r="O4110">
        <v>1.9680000000000001E-3</v>
      </c>
      <c r="P4110">
        <v>30.488085000000002</v>
      </c>
      <c r="Q4110">
        <v>-306.543274</v>
      </c>
      <c r="R4110">
        <v>1.175E-3</v>
      </c>
      <c r="S4110">
        <v>17.280815</v>
      </c>
      <c r="T4110">
        <v>7.9299999999999998E-4</v>
      </c>
    </row>
    <row r="4111" spans="1:20" x14ac:dyDescent="0.25">
      <c r="A4111">
        <v>4109</v>
      </c>
      <c r="B4111">
        <v>4</v>
      </c>
      <c r="C4111">
        <v>-1</v>
      </c>
      <c r="D4111" t="s">
        <v>129</v>
      </c>
      <c r="E4111" t="s">
        <v>202</v>
      </c>
      <c r="F4111">
        <v>0.22616</v>
      </c>
      <c r="G4111">
        <v>-1</v>
      </c>
      <c r="H4111">
        <v>281.51600000000002</v>
      </c>
      <c r="I4111">
        <v>-1</v>
      </c>
      <c r="J4111">
        <v>0</v>
      </c>
      <c r="K4111">
        <v>6.1933660000000001</v>
      </c>
      <c r="L4111">
        <v>-6.0231E-2</v>
      </c>
      <c r="M4111">
        <v>31.120479</v>
      </c>
      <c r="N4111">
        <v>-306.44224400000002</v>
      </c>
      <c r="O4111">
        <v>1.7049999999999999E-3</v>
      </c>
      <c r="P4111">
        <v>31.048349000000002</v>
      </c>
      <c r="Q4111">
        <v>-306.54260299999999</v>
      </c>
      <c r="R4111">
        <v>5.5599999999999996E-4</v>
      </c>
      <c r="S4111">
        <v>12.358998</v>
      </c>
      <c r="T4111">
        <v>1.1490000000000001E-3</v>
      </c>
    </row>
    <row r="4112" spans="1:20" x14ac:dyDescent="0.25">
      <c r="A4112">
        <v>4110</v>
      </c>
      <c r="B4112">
        <v>4</v>
      </c>
      <c r="C4112">
        <v>-1</v>
      </c>
      <c r="D4112" t="s">
        <v>129</v>
      </c>
      <c r="E4112" t="s">
        <v>202</v>
      </c>
      <c r="F4112">
        <v>6.1926000000000002E-2</v>
      </c>
      <c r="G4112">
        <v>-1</v>
      </c>
      <c r="H4112">
        <v>246.11699999999999</v>
      </c>
      <c r="I4112">
        <v>-1</v>
      </c>
      <c r="J4112">
        <v>0</v>
      </c>
      <c r="K4112">
        <v>6.1224220000000003</v>
      </c>
      <c r="L4112">
        <v>6.0285999999999999E-2</v>
      </c>
      <c r="M4112">
        <v>31.556011000000002</v>
      </c>
      <c r="N4112">
        <v>-306.58903700000002</v>
      </c>
      <c r="O4112">
        <v>1.0059999999999999E-3</v>
      </c>
      <c r="P4112">
        <v>31.602201000000001</v>
      </c>
      <c r="Q4112">
        <v>-306.54235799999998</v>
      </c>
      <c r="R4112">
        <v>1.129E-3</v>
      </c>
      <c r="S4112">
        <v>6.5669680000000001</v>
      </c>
      <c r="T4112">
        <v>1.22E-4</v>
      </c>
    </row>
    <row r="4113" spans="1:20" x14ac:dyDescent="0.25">
      <c r="A4113">
        <v>4111</v>
      </c>
      <c r="B4113">
        <v>4</v>
      </c>
      <c r="C4113">
        <v>-1</v>
      </c>
      <c r="D4113" t="s">
        <v>129</v>
      </c>
      <c r="E4113" t="s">
        <v>202</v>
      </c>
      <c r="F4113">
        <v>0.15965599999999999</v>
      </c>
      <c r="G4113">
        <v>-1</v>
      </c>
      <c r="H4113">
        <v>292.82900000000001</v>
      </c>
      <c r="I4113">
        <v>-1</v>
      </c>
      <c r="J4113">
        <v>0</v>
      </c>
      <c r="K4113">
        <v>6.051666</v>
      </c>
      <c r="L4113">
        <v>-6.0227000000000003E-2</v>
      </c>
      <c r="M4113">
        <v>32.262089000000003</v>
      </c>
      <c r="N4113">
        <v>-306.42796700000002</v>
      </c>
      <c r="O4113">
        <v>8.8800000000000001E-4</v>
      </c>
      <c r="P4113">
        <v>32.149681000000001</v>
      </c>
      <c r="Q4113">
        <v>-306.54162600000001</v>
      </c>
      <c r="R4113">
        <v>5.3300000000000005E-4</v>
      </c>
      <c r="S4113">
        <v>15.985576</v>
      </c>
      <c r="T4113">
        <v>3.5500000000000001E-4</v>
      </c>
    </row>
    <row r="4114" spans="1:20" x14ac:dyDescent="0.25">
      <c r="A4114">
        <v>4112</v>
      </c>
      <c r="B4114">
        <v>4</v>
      </c>
      <c r="C4114">
        <v>-1</v>
      </c>
      <c r="D4114" t="s">
        <v>129</v>
      </c>
      <c r="E4114" t="s">
        <v>202</v>
      </c>
      <c r="F4114">
        <v>0.20172599999999999</v>
      </c>
      <c r="G4114">
        <v>-1</v>
      </c>
      <c r="H4114">
        <v>275.94499999999999</v>
      </c>
      <c r="I4114">
        <v>-1</v>
      </c>
      <c r="J4114">
        <v>0</v>
      </c>
      <c r="K4114">
        <v>5.9810109999999996</v>
      </c>
      <c r="L4114">
        <v>6.1025000000000003E-2</v>
      </c>
      <c r="M4114">
        <v>32.963845999999997</v>
      </c>
      <c r="N4114">
        <v>-306.38344999999998</v>
      </c>
      <c r="O4114">
        <v>5.9040000000000004E-3</v>
      </c>
      <c r="P4114">
        <v>32.690795999999999</v>
      </c>
      <c r="Q4114">
        <v>-306.54141199999998</v>
      </c>
      <c r="R4114">
        <v>1.1299999999999999E-3</v>
      </c>
      <c r="S4114">
        <v>31.544902</v>
      </c>
      <c r="T4114">
        <v>4.7749999999999997E-3</v>
      </c>
    </row>
    <row r="4115" spans="1:20" x14ac:dyDescent="0.25">
      <c r="A4115">
        <v>4113</v>
      </c>
      <c r="B4115">
        <v>4</v>
      </c>
      <c r="C4115">
        <v>-1</v>
      </c>
      <c r="D4115" t="s">
        <v>129</v>
      </c>
      <c r="E4115" t="s">
        <v>202</v>
      </c>
      <c r="F4115">
        <v>0.15138399999999999</v>
      </c>
      <c r="G4115">
        <v>-1</v>
      </c>
      <c r="H4115">
        <v>351.1</v>
      </c>
      <c r="I4115">
        <v>-1</v>
      </c>
      <c r="J4115">
        <v>0</v>
      </c>
      <c r="K4115">
        <v>5.8877050000000004</v>
      </c>
      <c r="L4115">
        <v>6.1029E-2</v>
      </c>
      <c r="M4115">
        <v>33.391790999999998</v>
      </c>
      <c r="N4115">
        <v>-306.62679400000002</v>
      </c>
      <c r="O4115">
        <v>6.8739999999999999E-3</v>
      </c>
      <c r="P4115">
        <v>33.402439000000001</v>
      </c>
      <c r="Q4115">
        <v>-306.54080199999999</v>
      </c>
      <c r="R4115">
        <v>1.1410000000000001E-3</v>
      </c>
      <c r="S4115">
        <v>8.6648999999999994</v>
      </c>
      <c r="T4115">
        <v>5.7330000000000002E-3</v>
      </c>
    </row>
    <row r="4116" spans="1:20" x14ac:dyDescent="0.25">
      <c r="A4116">
        <v>4114</v>
      </c>
      <c r="B4116">
        <v>4</v>
      </c>
      <c r="C4116">
        <v>-1</v>
      </c>
      <c r="D4116" t="s">
        <v>129</v>
      </c>
      <c r="E4116" t="s">
        <v>202</v>
      </c>
      <c r="F4116">
        <v>7.0721999999999993E-2</v>
      </c>
      <c r="G4116">
        <v>-1</v>
      </c>
      <c r="H4116">
        <v>278.87299999999999</v>
      </c>
      <c r="I4116">
        <v>-1</v>
      </c>
      <c r="J4116">
        <v>0</v>
      </c>
      <c r="K4116">
        <v>5.8189630000000001</v>
      </c>
      <c r="L4116">
        <v>-6.1433000000000001E-2</v>
      </c>
      <c r="M4116">
        <v>34.056728</v>
      </c>
      <c r="N4116">
        <v>-306.47625799999997</v>
      </c>
      <c r="O4116">
        <v>3.0899999999999999E-3</v>
      </c>
      <c r="P4116">
        <v>33.928885999999999</v>
      </c>
      <c r="Q4116">
        <v>-306.54022200000003</v>
      </c>
      <c r="R4116">
        <v>4.9600000000000002E-4</v>
      </c>
      <c r="S4116">
        <v>14.295071999999999</v>
      </c>
      <c r="T4116">
        <v>2.594E-3</v>
      </c>
    </row>
    <row r="4117" spans="1:20" x14ac:dyDescent="0.25">
      <c r="A4117">
        <v>4115</v>
      </c>
      <c r="B4117">
        <v>4</v>
      </c>
      <c r="C4117">
        <v>-1</v>
      </c>
      <c r="D4117" t="s">
        <v>129</v>
      </c>
      <c r="E4117" t="s">
        <v>202</v>
      </c>
      <c r="F4117">
        <v>0.103681</v>
      </c>
      <c r="G4117">
        <v>-1</v>
      </c>
      <c r="H4117">
        <v>258.23099999999999</v>
      </c>
      <c r="I4117">
        <v>-1</v>
      </c>
      <c r="J4117">
        <v>0</v>
      </c>
      <c r="K4117">
        <v>5.7514609999999999</v>
      </c>
      <c r="L4117">
        <v>6.2186999999999999E-2</v>
      </c>
      <c r="M4117">
        <v>34.387622999999998</v>
      </c>
      <c r="N4117">
        <v>-306.61655500000001</v>
      </c>
      <c r="O4117">
        <v>2.2720000000000001E-3</v>
      </c>
      <c r="P4117">
        <v>34.449215000000002</v>
      </c>
      <c r="Q4117">
        <v>-306.54003899999998</v>
      </c>
      <c r="R4117">
        <v>1.119E-3</v>
      </c>
      <c r="S4117">
        <v>9.8225580000000008</v>
      </c>
      <c r="T4117">
        <v>1.1529999999999999E-3</v>
      </c>
    </row>
    <row r="4118" spans="1:20" x14ac:dyDescent="0.25">
      <c r="A4118">
        <v>4116</v>
      </c>
      <c r="B4118">
        <v>3</v>
      </c>
      <c r="C4118">
        <v>-1</v>
      </c>
      <c r="D4118" t="s">
        <v>20</v>
      </c>
      <c r="E4118" t="s">
        <v>202</v>
      </c>
      <c r="F4118">
        <v>1.5921999999999999E-2</v>
      </c>
      <c r="G4118">
        <v>-1</v>
      </c>
      <c r="H4118">
        <v>267.80799999999999</v>
      </c>
      <c r="I4118">
        <v>-1</v>
      </c>
      <c r="J4118">
        <v>0</v>
      </c>
      <c r="K4118">
        <v>5.6858969999999998</v>
      </c>
      <c r="L4118">
        <v>-6.1790999999999999E-2</v>
      </c>
      <c r="M4118">
        <v>34.880865</v>
      </c>
      <c r="N4118">
        <v>-306.50502699999998</v>
      </c>
      <c r="O4118">
        <v>-2.8860000000000001E-3</v>
      </c>
      <c r="P4118">
        <v>34.963527999999997</v>
      </c>
      <c r="Q4118">
        <v>-306.53936800000002</v>
      </c>
      <c r="R4118">
        <v>5.1599999999999997E-4</v>
      </c>
      <c r="S4118">
        <v>8.9512239999999998</v>
      </c>
      <c r="T4118">
        <v>2.3709999999999998E-3</v>
      </c>
    </row>
    <row r="4119" spans="1:20" x14ac:dyDescent="0.25">
      <c r="A4119">
        <v>4117</v>
      </c>
      <c r="B4119">
        <v>3</v>
      </c>
      <c r="C4119">
        <v>-1</v>
      </c>
      <c r="D4119" t="s">
        <v>20</v>
      </c>
      <c r="E4119" t="s">
        <v>202</v>
      </c>
      <c r="F4119">
        <v>0.28763100000000003</v>
      </c>
      <c r="G4119">
        <v>-1</v>
      </c>
      <c r="H4119">
        <v>281.541</v>
      </c>
      <c r="I4119">
        <v>-1</v>
      </c>
      <c r="J4119">
        <v>0</v>
      </c>
      <c r="K4119">
        <v>5.7343979999999997</v>
      </c>
      <c r="L4119">
        <v>-5.772E-2</v>
      </c>
      <c r="M4119">
        <v>35.663983000000002</v>
      </c>
      <c r="N4119">
        <v>-306.428158</v>
      </c>
      <c r="O4119">
        <v>-8.0199999999999994E-3</v>
      </c>
      <c r="P4119">
        <v>35.645907999999999</v>
      </c>
      <c r="Q4119">
        <v>-306.53884900000003</v>
      </c>
      <c r="R4119">
        <v>5.0799999999999999E-4</v>
      </c>
      <c r="S4119">
        <v>11.2157</v>
      </c>
      <c r="T4119">
        <v>7.5110000000000003E-3</v>
      </c>
    </row>
    <row r="4120" spans="1:20" x14ac:dyDescent="0.25">
      <c r="A4120">
        <v>4118</v>
      </c>
      <c r="B4120">
        <v>3</v>
      </c>
      <c r="C4120">
        <v>-1</v>
      </c>
      <c r="D4120" t="s">
        <v>20</v>
      </c>
      <c r="E4120" t="s">
        <v>202</v>
      </c>
      <c r="F4120">
        <v>2.9339E-2</v>
      </c>
      <c r="G4120">
        <v>-1</v>
      </c>
      <c r="H4120">
        <v>278.76499999999999</v>
      </c>
      <c r="I4120">
        <v>-1</v>
      </c>
      <c r="J4120">
        <v>0</v>
      </c>
      <c r="K4120">
        <v>5.9860660000000001</v>
      </c>
      <c r="L4120">
        <v>5.2617999999999998E-2</v>
      </c>
      <c r="M4120">
        <v>36.451146999999999</v>
      </c>
      <c r="N4120">
        <v>-306.63261899999998</v>
      </c>
      <c r="O4120">
        <v>1.2285000000000001E-2</v>
      </c>
      <c r="P4120">
        <v>36.173496</v>
      </c>
      <c r="Q4120">
        <v>-306.53869600000002</v>
      </c>
      <c r="R4120">
        <v>1.054E-3</v>
      </c>
      <c r="S4120">
        <v>29.310604000000001</v>
      </c>
      <c r="T4120">
        <v>1.1231E-2</v>
      </c>
    </row>
    <row r="4121" spans="1:20" x14ac:dyDescent="0.25">
      <c r="A4121">
        <v>4119</v>
      </c>
      <c r="B4121">
        <v>3</v>
      </c>
      <c r="C4121">
        <v>-1</v>
      </c>
      <c r="D4121" t="s">
        <v>20</v>
      </c>
      <c r="E4121" t="s">
        <v>202</v>
      </c>
      <c r="F4121">
        <v>0.132081</v>
      </c>
      <c r="G4121">
        <v>-1</v>
      </c>
      <c r="H4121">
        <v>282.96100000000001</v>
      </c>
      <c r="I4121">
        <v>-1</v>
      </c>
      <c r="J4121">
        <v>0</v>
      </c>
      <c r="K4121">
        <v>6.3622550000000002</v>
      </c>
      <c r="L4121">
        <v>-4.8640000000000003E-2</v>
      </c>
      <c r="M4121">
        <v>36.931451000000003</v>
      </c>
      <c r="N4121">
        <v>-306.79042500000003</v>
      </c>
      <c r="O4121">
        <v>1.4723E-2</v>
      </c>
      <c r="P4121">
        <v>36.730491999999998</v>
      </c>
      <c r="Q4121">
        <v>-306.53814699999998</v>
      </c>
      <c r="R4121">
        <v>5.2400000000000005E-4</v>
      </c>
      <c r="S4121">
        <v>32.253483000000003</v>
      </c>
      <c r="T4121">
        <v>1.4199E-2</v>
      </c>
    </row>
    <row r="4122" spans="1:20" x14ac:dyDescent="0.25">
      <c r="A4122">
        <v>4120</v>
      </c>
      <c r="B4122">
        <v>3</v>
      </c>
      <c r="C4122">
        <v>-1</v>
      </c>
      <c r="D4122" t="s">
        <v>20</v>
      </c>
      <c r="E4122" t="s">
        <v>202</v>
      </c>
      <c r="F4122">
        <v>0.12207899999999999</v>
      </c>
      <c r="G4122">
        <v>-1</v>
      </c>
      <c r="H4122">
        <v>339.35300000000001</v>
      </c>
      <c r="I4122">
        <v>-1</v>
      </c>
      <c r="J4122">
        <v>0</v>
      </c>
      <c r="K4122">
        <v>6.9610000000000003</v>
      </c>
      <c r="L4122">
        <v>-4.4422000000000003E-2</v>
      </c>
      <c r="M4122">
        <v>37.531424999999999</v>
      </c>
      <c r="N4122">
        <v>-306.49222400000002</v>
      </c>
      <c r="O4122">
        <v>-4.5620000000000001E-3</v>
      </c>
      <c r="P4122">
        <v>37.532299000000002</v>
      </c>
      <c r="Q4122">
        <v>-306.537598</v>
      </c>
      <c r="R4122">
        <v>5.1500000000000005E-4</v>
      </c>
      <c r="S4122">
        <v>4.5381819999999999</v>
      </c>
      <c r="T4122">
        <v>4.0470000000000002E-3</v>
      </c>
    </row>
    <row r="4123" spans="1:20" x14ac:dyDescent="0.25">
      <c r="A4123">
        <v>4121</v>
      </c>
      <c r="B4123">
        <v>3</v>
      </c>
      <c r="C4123">
        <v>-1</v>
      </c>
      <c r="D4123" t="s">
        <v>20</v>
      </c>
      <c r="E4123" t="s">
        <v>202</v>
      </c>
      <c r="F4123">
        <v>0.12573899999999999</v>
      </c>
      <c r="G4123">
        <v>-1</v>
      </c>
      <c r="H4123">
        <v>290.26100000000002</v>
      </c>
      <c r="I4123">
        <v>-1</v>
      </c>
      <c r="J4123">
        <v>0</v>
      </c>
      <c r="K4123">
        <v>7.4416330000000004</v>
      </c>
      <c r="L4123">
        <v>4.1539E-2</v>
      </c>
      <c r="M4123">
        <v>38.261628999999999</v>
      </c>
      <c r="N4123">
        <v>-306.47177599999998</v>
      </c>
      <c r="O4123">
        <v>1.454E-3</v>
      </c>
      <c r="P4123">
        <v>38.182777000000002</v>
      </c>
      <c r="Q4123">
        <v>-306.53723100000002</v>
      </c>
      <c r="R4123">
        <v>9.41E-4</v>
      </c>
      <c r="S4123">
        <v>10.247928</v>
      </c>
      <c r="T4123">
        <v>5.13E-4</v>
      </c>
    </row>
    <row r="4124" spans="1:20" x14ac:dyDescent="0.25">
      <c r="A4124">
        <v>4122</v>
      </c>
      <c r="B4124">
        <v>3</v>
      </c>
      <c r="C4124">
        <v>-1</v>
      </c>
      <c r="D4124" t="s">
        <v>20</v>
      </c>
      <c r="E4124" t="s">
        <v>202</v>
      </c>
      <c r="F4124">
        <v>0.295902</v>
      </c>
      <c r="G4124">
        <v>-1</v>
      </c>
      <c r="H4124">
        <v>248.673</v>
      </c>
      <c r="I4124">
        <v>-1</v>
      </c>
      <c r="J4124">
        <v>0</v>
      </c>
      <c r="K4124">
        <v>7.9307600000000003</v>
      </c>
      <c r="L4124">
        <v>-3.9843999999999997E-2</v>
      </c>
      <c r="M4124">
        <v>38.983541000000002</v>
      </c>
      <c r="N4124">
        <v>-306.42835100000002</v>
      </c>
      <c r="O4124">
        <v>4.28E-4</v>
      </c>
      <c r="P4124">
        <v>38.877032999999997</v>
      </c>
      <c r="Q4124">
        <v>-306.53659099999999</v>
      </c>
      <c r="R4124">
        <v>5.2300000000000003E-4</v>
      </c>
      <c r="S4124">
        <v>15.185447</v>
      </c>
      <c r="T4124">
        <v>9.3999999999999994E-5</v>
      </c>
    </row>
    <row r="4125" spans="1:20" x14ac:dyDescent="0.25">
      <c r="A4125">
        <v>4123</v>
      </c>
      <c r="B4125">
        <v>3</v>
      </c>
      <c r="C4125">
        <v>-1</v>
      </c>
      <c r="D4125" t="s">
        <v>20</v>
      </c>
      <c r="E4125" t="s">
        <v>202</v>
      </c>
      <c r="F4125">
        <v>1.0266000000000001E-2</v>
      </c>
      <c r="G4125">
        <v>-1</v>
      </c>
      <c r="H4125">
        <v>311.827</v>
      </c>
      <c r="I4125">
        <v>-1</v>
      </c>
      <c r="J4125">
        <v>0</v>
      </c>
      <c r="K4125">
        <v>8.3688690000000001</v>
      </c>
      <c r="L4125">
        <v>-4.5317999999999997E-2</v>
      </c>
      <c r="M4125">
        <v>39.874718999999999</v>
      </c>
      <c r="N4125">
        <v>-306.54566999999997</v>
      </c>
      <c r="O4125">
        <v>1.292E-3</v>
      </c>
      <c r="P4125">
        <v>39.862366000000002</v>
      </c>
      <c r="Q4125">
        <v>-306.535889</v>
      </c>
      <c r="R4125">
        <v>4.6999999999999999E-4</v>
      </c>
      <c r="S4125">
        <v>1.5756779999999999</v>
      </c>
      <c r="T4125">
        <v>8.2200000000000003E-4</v>
      </c>
    </row>
    <row r="4126" spans="1:20" x14ac:dyDescent="0.25">
      <c r="A4126">
        <v>4124</v>
      </c>
      <c r="B4126">
        <v>3</v>
      </c>
      <c r="C4126">
        <v>-1</v>
      </c>
      <c r="D4126" t="s">
        <v>20</v>
      </c>
      <c r="E4126" t="s">
        <v>202</v>
      </c>
      <c r="F4126">
        <v>0.146061</v>
      </c>
      <c r="G4126">
        <v>-1</v>
      </c>
      <c r="H4126">
        <v>391.07499999999999</v>
      </c>
      <c r="I4126">
        <v>-1</v>
      </c>
      <c r="J4126">
        <v>0</v>
      </c>
      <c r="K4126">
        <v>8.3551090000000006</v>
      </c>
      <c r="L4126">
        <v>4.8043000000000002E-2</v>
      </c>
      <c r="M4126">
        <v>40.624929000000002</v>
      </c>
      <c r="N4126">
        <v>-306.49139600000001</v>
      </c>
      <c r="O4126">
        <v>-5.0809999999999996E-3</v>
      </c>
      <c r="P4126">
        <v>40.616379000000002</v>
      </c>
      <c r="Q4126">
        <v>-306.53555299999999</v>
      </c>
      <c r="R4126">
        <v>9.0899999999999998E-4</v>
      </c>
      <c r="S4126">
        <v>4.4977549999999997</v>
      </c>
      <c r="T4126">
        <v>4.1720000000000004E-3</v>
      </c>
    </row>
    <row r="4127" spans="1:20" x14ac:dyDescent="0.25">
      <c r="A4127">
        <v>4125</v>
      </c>
      <c r="B4127">
        <v>3</v>
      </c>
      <c r="C4127">
        <v>-1</v>
      </c>
      <c r="D4127" t="s">
        <v>20</v>
      </c>
      <c r="E4127" t="s">
        <v>202</v>
      </c>
      <c r="F4127">
        <v>0.14185</v>
      </c>
      <c r="G4127">
        <v>-1</v>
      </c>
      <c r="H4127">
        <v>338.97399999999999</v>
      </c>
      <c r="I4127">
        <v>-1</v>
      </c>
      <c r="J4127">
        <v>0</v>
      </c>
      <c r="K4127">
        <v>8.2050929999999997</v>
      </c>
      <c r="L4127">
        <v>-4.9659000000000002E-2</v>
      </c>
      <c r="M4127">
        <v>41.467278999999998</v>
      </c>
      <c r="N4127">
        <v>-306.35222099999999</v>
      </c>
      <c r="O4127">
        <v>-1.1991E-2</v>
      </c>
      <c r="P4127">
        <v>41.361229000000002</v>
      </c>
      <c r="Q4127">
        <v>-306.53500400000001</v>
      </c>
      <c r="R4127">
        <v>3.5199999999999999E-4</v>
      </c>
      <c r="S4127">
        <v>21.131961</v>
      </c>
      <c r="T4127">
        <v>1.1639999999999999E-2</v>
      </c>
    </row>
    <row r="4128" spans="1:20" x14ac:dyDescent="0.25">
      <c r="A4128">
        <v>4126</v>
      </c>
      <c r="B4128">
        <v>3</v>
      </c>
      <c r="C4128">
        <v>-1</v>
      </c>
      <c r="D4128" t="s">
        <v>20</v>
      </c>
      <c r="E4128" t="s">
        <v>202</v>
      </c>
      <c r="F4128">
        <v>0.126109</v>
      </c>
      <c r="G4128">
        <v>-1</v>
      </c>
      <c r="H4128">
        <v>260.315</v>
      </c>
      <c r="I4128">
        <v>-1</v>
      </c>
      <c r="J4128">
        <v>0</v>
      </c>
      <c r="K4128">
        <v>8.0338429999999992</v>
      </c>
      <c r="L4128">
        <v>4.9771999999999997E-2</v>
      </c>
      <c r="M4128">
        <v>42.007922999999998</v>
      </c>
      <c r="N4128">
        <v>-306.60569900000002</v>
      </c>
      <c r="O4128">
        <v>-5.9299999999999999E-4</v>
      </c>
      <c r="P4128">
        <v>42.090739999999997</v>
      </c>
      <c r="Q4128">
        <v>-306.53478999999999</v>
      </c>
      <c r="R4128">
        <v>8.1499999999999997E-4</v>
      </c>
      <c r="S4128">
        <v>10.902668999999999</v>
      </c>
      <c r="T4128">
        <v>2.2100000000000001E-4</v>
      </c>
    </row>
    <row r="4129" spans="1:20" x14ac:dyDescent="0.25">
      <c r="A4129">
        <v>4127</v>
      </c>
      <c r="B4129">
        <v>3</v>
      </c>
      <c r="C4129">
        <v>-1</v>
      </c>
      <c r="D4129" t="s">
        <v>20</v>
      </c>
      <c r="E4129" t="s">
        <v>202</v>
      </c>
      <c r="F4129">
        <v>8.8679999999999991E-3</v>
      </c>
      <c r="G4129">
        <v>-1</v>
      </c>
      <c r="H4129">
        <v>376.39100000000002</v>
      </c>
      <c r="I4129">
        <v>-1</v>
      </c>
      <c r="J4129">
        <v>0</v>
      </c>
      <c r="K4129">
        <v>7.925764</v>
      </c>
      <c r="L4129">
        <v>5.0818000000000002E-2</v>
      </c>
      <c r="M4129">
        <v>43.030461000000003</v>
      </c>
      <c r="N4129">
        <v>-306.52598</v>
      </c>
      <c r="O4129">
        <v>-1.55E-4</v>
      </c>
      <c r="P4129">
        <v>43.045883000000003</v>
      </c>
      <c r="Q4129">
        <v>-306.53420999999997</v>
      </c>
      <c r="R4129">
        <v>8.5400000000000005E-4</v>
      </c>
      <c r="S4129">
        <v>1.748127</v>
      </c>
      <c r="T4129">
        <v>6.9899999999999997E-4</v>
      </c>
    </row>
    <row r="4130" spans="1:20" x14ac:dyDescent="0.25">
      <c r="A4130">
        <v>4128</v>
      </c>
      <c r="B4130">
        <v>3</v>
      </c>
      <c r="C4130">
        <v>-1</v>
      </c>
      <c r="D4130" t="s">
        <v>20</v>
      </c>
      <c r="E4130" t="s">
        <v>202</v>
      </c>
      <c r="F4130">
        <v>5.0509999999999999E-3</v>
      </c>
      <c r="G4130">
        <v>-1</v>
      </c>
      <c r="H4130">
        <v>445.17700000000002</v>
      </c>
      <c r="I4130">
        <v>-1</v>
      </c>
      <c r="J4130">
        <v>0</v>
      </c>
      <c r="K4130">
        <v>7.961875</v>
      </c>
      <c r="L4130">
        <v>-4.9284000000000001E-2</v>
      </c>
      <c r="M4130">
        <v>43.772316000000004</v>
      </c>
      <c r="N4130">
        <v>-306.541676</v>
      </c>
      <c r="O4130">
        <v>1.1410000000000001E-3</v>
      </c>
      <c r="P4130">
        <v>43.760413999999997</v>
      </c>
      <c r="Q4130">
        <v>-306.53359999999998</v>
      </c>
      <c r="R4130">
        <v>3.5199999999999999E-4</v>
      </c>
      <c r="S4130">
        <v>1.4383030000000001</v>
      </c>
      <c r="T4130">
        <v>7.8899999999999999E-4</v>
      </c>
    </row>
    <row r="4131" spans="1:20" x14ac:dyDescent="0.25">
      <c r="A4131">
        <v>4129</v>
      </c>
      <c r="B4131">
        <v>3</v>
      </c>
      <c r="C4131">
        <v>-1</v>
      </c>
      <c r="D4131" t="s">
        <v>20</v>
      </c>
      <c r="E4131" t="s">
        <v>202</v>
      </c>
      <c r="F4131">
        <v>8.6766999999999997E-2</v>
      </c>
      <c r="G4131">
        <v>-1</v>
      </c>
      <c r="H4131">
        <v>273.95299999999997</v>
      </c>
      <c r="I4131">
        <v>-1</v>
      </c>
      <c r="J4131">
        <v>0</v>
      </c>
      <c r="K4131">
        <v>8.047663</v>
      </c>
      <c r="L4131">
        <v>4.8558999999999998E-2</v>
      </c>
      <c r="M4131">
        <v>44.563602000000003</v>
      </c>
      <c r="N4131">
        <v>-306.475909</v>
      </c>
      <c r="O4131">
        <v>2.4940000000000001E-3</v>
      </c>
      <c r="P4131">
        <v>44.481236000000003</v>
      </c>
      <c r="Q4131">
        <v>-306.53332499999999</v>
      </c>
      <c r="R4131">
        <v>8.43E-4</v>
      </c>
      <c r="S4131">
        <v>10.040376999999999</v>
      </c>
      <c r="T4131">
        <v>1.6509999999999999E-3</v>
      </c>
    </row>
    <row r="4132" spans="1:20" x14ac:dyDescent="0.25">
      <c r="A4132">
        <v>4130</v>
      </c>
      <c r="B4132">
        <v>4</v>
      </c>
      <c r="C4132">
        <v>-1</v>
      </c>
      <c r="D4132" t="s">
        <v>21</v>
      </c>
      <c r="E4132" t="s">
        <v>202</v>
      </c>
      <c r="F4132">
        <v>0.20446700000000001</v>
      </c>
      <c r="G4132">
        <v>-1</v>
      </c>
      <c r="H4132">
        <v>239.209</v>
      </c>
      <c r="I4132">
        <v>-1</v>
      </c>
      <c r="J4132">
        <v>0</v>
      </c>
      <c r="K4132">
        <v>8.1249330000000004</v>
      </c>
      <c r="L4132">
        <v>4.7129999999999998E-2</v>
      </c>
      <c r="M4132">
        <v>45.463115999999999</v>
      </c>
      <c r="N4132">
        <v>-306.51798400000001</v>
      </c>
      <c r="O4132">
        <v>-3.369E-3</v>
      </c>
      <c r="P4132">
        <v>45.452869</v>
      </c>
      <c r="Q4132">
        <v>-306.53289799999999</v>
      </c>
      <c r="R4132">
        <v>7.3999999999999999E-4</v>
      </c>
      <c r="S4132">
        <v>1.809436</v>
      </c>
      <c r="T4132">
        <v>2.6280000000000001E-3</v>
      </c>
    </row>
    <row r="4133" spans="1:20" x14ac:dyDescent="0.25">
      <c r="A4133">
        <v>4131</v>
      </c>
      <c r="B4133">
        <v>4</v>
      </c>
      <c r="C4133">
        <v>-1</v>
      </c>
      <c r="D4133" t="s">
        <v>21</v>
      </c>
      <c r="E4133" t="s">
        <v>202</v>
      </c>
      <c r="F4133">
        <v>8.8983999999999994E-2</v>
      </c>
      <c r="G4133">
        <v>-1</v>
      </c>
      <c r="H4133">
        <v>316.89999999999998</v>
      </c>
      <c r="I4133">
        <v>-1</v>
      </c>
      <c r="J4133">
        <v>0</v>
      </c>
      <c r="K4133">
        <v>8.1227579999999993</v>
      </c>
      <c r="L4133">
        <v>-5.0077999999999998E-2</v>
      </c>
      <c r="M4133">
        <v>46.243839000000001</v>
      </c>
      <c r="N4133">
        <v>-306.43917800000003</v>
      </c>
      <c r="O4133">
        <v>-7.7650000000000002E-3</v>
      </c>
      <c r="P4133">
        <v>46.184334</v>
      </c>
      <c r="Q4133">
        <v>-306.53241000000003</v>
      </c>
      <c r="R4133">
        <v>1.92E-4</v>
      </c>
      <c r="S4133">
        <v>11.060256000000001</v>
      </c>
      <c r="T4133">
        <v>7.5729999999999999E-3</v>
      </c>
    </row>
    <row r="4134" spans="1:20" x14ac:dyDescent="0.25">
      <c r="A4134">
        <v>4132</v>
      </c>
      <c r="B4134">
        <v>5</v>
      </c>
      <c r="C4134">
        <v>-1</v>
      </c>
      <c r="D4134" t="s">
        <v>22</v>
      </c>
      <c r="E4134" t="s">
        <v>202</v>
      </c>
      <c r="F4134">
        <v>0.21341299999999999</v>
      </c>
      <c r="G4134">
        <v>-1</v>
      </c>
      <c r="H4134">
        <v>450.18799999999999</v>
      </c>
      <c r="I4134">
        <v>-1</v>
      </c>
      <c r="J4134">
        <v>0</v>
      </c>
      <c r="K4134">
        <v>8.088495</v>
      </c>
      <c r="L4134">
        <v>4.9064999999999998E-2</v>
      </c>
      <c r="M4134">
        <v>46.903092999999998</v>
      </c>
      <c r="N4134">
        <v>-306.54171400000001</v>
      </c>
      <c r="O4134">
        <v>3.8319999999999999E-3</v>
      </c>
      <c r="P4134">
        <v>46.913764999999998</v>
      </c>
      <c r="Q4134">
        <v>-306.53222699999998</v>
      </c>
      <c r="R4134">
        <v>6.4800000000000003E-4</v>
      </c>
      <c r="S4134">
        <v>1.4279299999999999</v>
      </c>
      <c r="T4134">
        <v>3.1840000000000002E-3</v>
      </c>
    </row>
    <row r="4135" spans="1:20" x14ac:dyDescent="0.25">
      <c r="A4135">
        <v>4133</v>
      </c>
      <c r="B4135">
        <v>5</v>
      </c>
      <c r="C4135">
        <v>-1</v>
      </c>
      <c r="D4135" t="s">
        <v>22</v>
      </c>
      <c r="E4135" t="s">
        <v>202</v>
      </c>
      <c r="F4135">
        <v>0.16700699999999999</v>
      </c>
      <c r="G4135">
        <v>-1</v>
      </c>
      <c r="H4135">
        <v>256.08199999999999</v>
      </c>
      <c r="I4135">
        <v>-1</v>
      </c>
      <c r="J4135">
        <v>0</v>
      </c>
      <c r="K4135">
        <v>8.052562</v>
      </c>
      <c r="L4135">
        <v>-5.0407E-2</v>
      </c>
      <c r="M4135">
        <v>47.704163000000001</v>
      </c>
      <c r="N4135">
        <v>-306.45664199999999</v>
      </c>
      <c r="O4135">
        <v>-2.7690000000000002E-3</v>
      </c>
      <c r="P4135">
        <v>47.639823999999997</v>
      </c>
      <c r="Q4135">
        <v>-306.531769</v>
      </c>
      <c r="R4135">
        <v>1.27E-4</v>
      </c>
      <c r="S4135">
        <v>9.8911789999999993</v>
      </c>
      <c r="T4135">
        <v>2.6419999999999998E-3</v>
      </c>
    </row>
    <row r="4136" spans="1:20" x14ac:dyDescent="0.25">
      <c r="A4136">
        <v>4134</v>
      </c>
      <c r="B4136">
        <v>5</v>
      </c>
      <c r="C4136">
        <v>-1</v>
      </c>
      <c r="D4136" t="s">
        <v>22</v>
      </c>
      <c r="E4136" t="s">
        <v>202</v>
      </c>
      <c r="F4136">
        <v>0.17571000000000001</v>
      </c>
      <c r="G4136">
        <v>-1</v>
      </c>
      <c r="H4136">
        <v>273.35300000000001</v>
      </c>
      <c r="I4136">
        <v>-1</v>
      </c>
      <c r="J4136">
        <v>0</v>
      </c>
      <c r="K4136">
        <v>8.0352189999999997</v>
      </c>
      <c r="L4136">
        <v>-4.9428E-2</v>
      </c>
      <c r="M4136">
        <v>48.659821999999998</v>
      </c>
      <c r="N4136">
        <v>-306.51768499999997</v>
      </c>
      <c r="O4136">
        <v>3.483E-3</v>
      </c>
      <c r="P4136">
        <v>48.604571999999997</v>
      </c>
      <c r="Q4136">
        <v>-306.53149400000001</v>
      </c>
      <c r="R4136">
        <v>5.3000000000000001E-5</v>
      </c>
      <c r="S4136">
        <v>5.6949379999999996</v>
      </c>
      <c r="T4136">
        <v>3.4299999999999999E-3</v>
      </c>
    </row>
    <row r="4137" spans="1:20" x14ac:dyDescent="0.25">
      <c r="A4137">
        <v>4135</v>
      </c>
      <c r="B4137">
        <v>5</v>
      </c>
      <c r="C4137">
        <v>-1</v>
      </c>
      <c r="D4137" t="s">
        <v>22</v>
      </c>
      <c r="E4137" t="s">
        <v>202</v>
      </c>
      <c r="F4137">
        <v>0.193444</v>
      </c>
      <c r="G4137">
        <v>-1</v>
      </c>
      <c r="H4137">
        <v>193.32</v>
      </c>
      <c r="I4137">
        <v>-1</v>
      </c>
      <c r="J4137">
        <v>0</v>
      </c>
      <c r="K4137">
        <v>8.0461849999999995</v>
      </c>
      <c r="L4137">
        <v>4.8655999999999998E-2</v>
      </c>
      <c r="M4137">
        <v>49.326321</v>
      </c>
      <c r="N4137">
        <v>-306.54057899999998</v>
      </c>
      <c r="O4137">
        <v>-3.9719999999999998E-3</v>
      </c>
      <c r="P4137">
        <v>49.328194000000003</v>
      </c>
      <c r="Q4137">
        <v>-306.53146400000003</v>
      </c>
      <c r="R4137">
        <v>5.0699999999999996E-4</v>
      </c>
      <c r="S4137">
        <v>0.93057000000000001</v>
      </c>
      <c r="T4137">
        <v>3.4659999999999999E-3</v>
      </c>
    </row>
    <row r="4138" spans="1:20" x14ac:dyDescent="0.25">
      <c r="A4138">
        <v>4136</v>
      </c>
      <c r="B4138">
        <v>5</v>
      </c>
      <c r="C4138">
        <v>-1</v>
      </c>
      <c r="D4138" t="s">
        <v>22</v>
      </c>
      <c r="E4138" t="s">
        <v>202</v>
      </c>
      <c r="F4138">
        <v>0.33016099999999998</v>
      </c>
      <c r="G4138">
        <v>-1</v>
      </c>
      <c r="H4138">
        <v>315.11500000000001</v>
      </c>
      <c r="I4138">
        <v>-1</v>
      </c>
      <c r="J4138">
        <v>0</v>
      </c>
      <c r="K4138">
        <v>8.0641990000000003</v>
      </c>
      <c r="L4138">
        <v>-5.0316E-2</v>
      </c>
      <c r="M4138">
        <v>50.045831999999997</v>
      </c>
      <c r="N4138">
        <v>-306.504368</v>
      </c>
      <c r="O4138">
        <v>1.1009E-2</v>
      </c>
      <c r="P4138">
        <v>50.053265000000003</v>
      </c>
      <c r="Q4138">
        <v>-306.53125</v>
      </c>
      <c r="R4138">
        <v>-8.6000000000000003E-5</v>
      </c>
      <c r="S4138">
        <v>2.789075</v>
      </c>
      <c r="T4138">
        <v>1.0923E-2</v>
      </c>
    </row>
    <row r="4139" spans="1:20" x14ac:dyDescent="0.25">
      <c r="A4139">
        <v>4137</v>
      </c>
      <c r="B4139">
        <v>5</v>
      </c>
      <c r="C4139">
        <v>-1</v>
      </c>
      <c r="D4139" t="s">
        <v>22</v>
      </c>
      <c r="E4139" t="s">
        <v>202</v>
      </c>
      <c r="F4139">
        <v>7.1254999999999999E-2</v>
      </c>
      <c r="G4139">
        <v>-1</v>
      </c>
      <c r="H4139">
        <v>217.21</v>
      </c>
      <c r="I4139">
        <v>-1</v>
      </c>
      <c r="J4139">
        <v>0</v>
      </c>
      <c r="K4139">
        <v>8.0764180000000003</v>
      </c>
      <c r="L4139">
        <v>4.8252999999999997E-2</v>
      </c>
      <c r="M4139">
        <v>50.777254999999997</v>
      </c>
      <c r="N4139">
        <v>-306.52903400000002</v>
      </c>
      <c r="O4139">
        <v>1.4630000000000001E-3</v>
      </c>
      <c r="P4139">
        <v>50.779738999999999</v>
      </c>
      <c r="Q4139">
        <v>-306.53143299999999</v>
      </c>
      <c r="R4139">
        <v>3.1E-4</v>
      </c>
      <c r="S4139">
        <v>0.34539199999999998</v>
      </c>
      <c r="T4139">
        <v>1.1529999999999999E-3</v>
      </c>
    </row>
    <row r="4140" spans="1:20" x14ac:dyDescent="0.25">
      <c r="A4140">
        <v>4138</v>
      </c>
      <c r="B4140">
        <v>5</v>
      </c>
      <c r="C4140">
        <v>-1</v>
      </c>
      <c r="D4140" t="s">
        <v>22</v>
      </c>
      <c r="E4140" t="s">
        <v>202</v>
      </c>
      <c r="F4140">
        <v>0.13811699999999999</v>
      </c>
      <c r="G4140">
        <v>-1</v>
      </c>
      <c r="H4140">
        <v>316.27</v>
      </c>
      <c r="I4140">
        <v>-1</v>
      </c>
      <c r="J4140">
        <v>0</v>
      </c>
      <c r="K4140">
        <v>8.1197440000000007</v>
      </c>
      <c r="L4140">
        <v>-4.8709000000000002E-2</v>
      </c>
      <c r="M4140">
        <v>51.501243000000002</v>
      </c>
      <c r="N4140">
        <v>-306.52236399999998</v>
      </c>
      <c r="O4140">
        <v>2.9129999999999998E-3</v>
      </c>
      <c r="P4140">
        <v>51.507935000000003</v>
      </c>
      <c r="Q4140">
        <v>-306.531342</v>
      </c>
      <c r="R4140">
        <v>-2.7799999999999998E-4</v>
      </c>
      <c r="S4140">
        <v>1.119645</v>
      </c>
      <c r="T4140">
        <v>2.6350000000000002E-3</v>
      </c>
    </row>
    <row r="4141" spans="1:20" x14ac:dyDescent="0.25">
      <c r="A4141">
        <v>4139</v>
      </c>
      <c r="B4141">
        <v>5</v>
      </c>
      <c r="C4141">
        <v>-1</v>
      </c>
      <c r="D4141" t="s">
        <v>22</v>
      </c>
      <c r="E4141" t="s">
        <v>202</v>
      </c>
      <c r="F4141">
        <v>0.14682500000000001</v>
      </c>
      <c r="G4141">
        <v>-1</v>
      </c>
      <c r="H4141">
        <v>372.56599999999997</v>
      </c>
      <c r="I4141">
        <v>-1</v>
      </c>
      <c r="J4141">
        <v>0</v>
      </c>
      <c r="K4141">
        <v>8.3289580000000001</v>
      </c>
      <c r="L4141">
        <v>4.2209000000000003E-2</v>
      </c>
      <c r="M4141">
        <v>52.227863999999997</v>
      </c>
      <c r="N4141">
        <v>-306.54901699999999</v>
      </c>
      <c r="O4141">
        <v>2.029E-3</v>
      </c>
      <c r="P4141">
        <v>52.248004999999999</v>
      </c>
      <c r="Q4141">
        <v>-306.53164700000002</v>
      </c>
      <c r="R4141">
        <v>9.8999999999999994E-5</v>
      </c>
      <c r="S4141">
        <v>2.6597080000000002</v>
      </c>
      <c r="T4141">
        <v>1.9300000000000001E-3</v>
      </c>
    </row>
    <row r="4142" spans="1:20" x14ac:dyDescent="0.25">
      <c r="A4142">
        <v>4140</v>
      </c>
      <c r="B4142">
        <v>5</v>
      </c>
      <c r="C4142">
        <v>-1</v>
      </c>
      <c r="D4142" t="s">
        <v>22</v>
      </c>
      <c r="E4142" t="s">
        <v>202</v>
      </c>
      <c r="F4142">
        <v>0.107181</v>
      </c>
      <c r="G4142">
        <v>-1</v>
      </c>
      <c r="H4142">
        <v>302.56900000000002</v>
      </c>
      <c r="I4142">
        <v>-1</v>
      </c>
      <c r="J4142">
        <v>0</v>
      </c>
      <c r="K4142">
        <v>8.8019549999999995</v>
      </c>
      <c r="L4142">
        <v>3.6193999999999997E-2</v>
      </c>
      <c r="M4142">
        <v>53.263717999999997</v>
      </c>
      <c r="N4142">
        <v>-306.552976</v>
      </c>
      <c r="O4142">
        <v>-1.655E-3</v>
      </c>
      <c r="P4142">
        <v>53.276736999999997</v>
      </c>
      <c r="Q4142">
        <v>-306.53183000000001</v>
      </c>
      <c r="R4142">
        <v>-1.4E-5</v>
      </c>
      <c r="S4142">
        <v>2.483222</v>
      </c>
      <c r="T4142">
        <v>1.6410000000000001E-3</v>
      </c>
    </row>
    <row r="4143" spans="1:20" x14ac:dyDescent="0.25">
      <c r="A4143">
        <v>4141</v>
      </c>
      <c r="B4143">
        <v>5</v>
      </c>
      <c r="C4143">
        <v>-1</v>
      </c>
      <c r="D4143" t="s">
        <v>22</v>
      </c>
      <c r="E4143" t="s">
        <v>202</v>
      </c>
      <c r="F4143">
        <v>0.11438</v>
      </c>
      <c r="G4143">
        <v>-1</v>
      </c>
      <c r="H4143">
        <v>272.26600000000002</v>
      </c>
      <c r="I4143">
        <v>-1</v>
      </c>
      <c r="J4143">
        <v>0</v>
      </c>
      <c r="K4143">
        <v>9.2342750000000002</v>
      </c>
      <c r="L4143">
        <v>-3.2182000000000002E-2</v>
      </c>
      <c r="M4143">
        <v>54.054792999999997</v>
      </c>
      <c r="N4143">
        <v>-306.55325499999998</v>
      </c>
      <c r="O4143">
        <v>-3.1099999999999999E-3</v>
      </c>
      <c r="P4143">
        <v>54.090290000000003</v>
      </c>
      <c r="Q4143">
        <v>-306.53189099999997</v>
      </c>
      <c r="R4143">
        <v>-3.6900000000000002E-4</v>
      </c>
      <c r="S4143">
        <v>4.1430550000000004</v>
      </c>
      <c r="T4143">
        <v>2.7420000000000001E-3</v>
      </c>
    </row>
    <row r="4144" spans="1:20" x14ac:dyDescent="0.25">
      <c r="A4144">
        <v>4142</v>
      </c>
      <c r="B4144">
        <v>5</v>
      </c>
      <c r="C4144">
        <v>-1</v>
      </c>
      <c r="D4144" t="s">
        <v>22</v>
      </c>
      <c r="E4144" t="s">
        <v>202</v>
      </c>
      <c r="F4144">
        <v>0.12264700000000001</v>
      </c>
      <c r="G4144">
        <v>-1</v>
      </c>
      <c r="H4144">
        <v>281.06400000000002</v>
      </c>
      <c r="I4144">
        <v>-1</v>
      </c>
      <c r="J4144">
        <v>0</v>
      </c>
      <c r="K4144">
        <v>9.7009989999999995</v>
      </c>
      <c r="L4144">
        <v>2.6755999999999999E-2</v>
      </c>
      <c r="M4144">
        <v>54.937995000000001</v>
      </c>
      <c r="N4144">
        <v>-306.55104999999998</v>
      </c>
      <c r="O4144">
        <v>-1.7600000000000001E-3</v>
      </c>
      <c r="P4144">
        <v>54.944580000000002</v>
      </c>
      <c r="Q4144">
        <v>-306.53216600000002</v>
      </c>
      <c r="R4144">
        <v>-4.3999999999999999E-5</v>
      </c>
      <c r="S4144">
        <v>1.999981</v>
      </c>
      <c r="T4144">
        <v>1.7160000000000001E-3</v>
      </c>
    </row>
    <row r="4145" spans="1:20" x14ac:dyDescent="0.25">
      <c r="A4145">
        <v>4143</v>
      </c>
      <c r="B4145">
        <v>4</v>
      </c>
      <c r="C4145">
        <v>-1</v>
      </c>
      <c r="D4145" t="s">
        <v>23</v>
      </c>
      <c r="E4145" t="s">
        <v>202</v>
      </c>
      <c r="F4145">
        <v>5.4540999999999999E-2</v>
      </c>
      <c r="G4145">
        <v>-1</v>
      </c>
      <c r="H4145">
        <v>308.34300000000002</v>
      </c>
      <c r="I4145">
        <v>-1</v>
      </c>
      <c r="J4145">
        <v>0</v>
      </c>
      <c r="K4145">
        <v>10.19393</v>
      </c>
      <c r="L4145">
        <v>-1.8586999999999999E-2</v>
      </c>
      <c r="M4145">
        <v>55.886350999999998</v>
      </c>
      <c r="N4145">
        <v>-306.47871400000002</v>
      </c>
      <c r="O4145">
        <v>1.0610000000000001E-3</v>
      </c>
      <c r="P4145">
        <v>55.842308000000003</v>
      </c>
      <c r="Q4145">
        <v>-306.53228799999999</v>
      </c>
      <c r="R4145">
        <v>-3.1399999999999999E-4</v>
      </c>
      <c r="S4145">
        <v>6.935346</v>
      </c>
      <c r="T4145">
        <v>7.4700000000000005E-4</v>
      </c>
    </row>
    <row r="4146" spans="1:20" x14ac:dyDescent="0.25">
      <c r="A4146">
        <v>4144</v>
      </c>
      <c r="B4146">
        <v>4</v>
      </c>
      <c r="C4146">
        <v>-1</v>
      </c>
      <c r="D4146" t="s">
        <v>23</v>
      </c>
      <c r="E4146" t="s">
        <v>202</v>
      </c>
      <c r="F4146">
        <v>5.0811000000000002E-2</v>
      </c>
      <c r="G4146">
        <v>-1</v>
      </c>
      <c r="H4146">
        <v>317.61200000000002</v>
      </c>
      <c r="I4146">
        <v>-1</v>
      </c>
      <c r="J4146">
        <v>0</v>
      </c>
      <c r="K4146">
        <v>10.832314999999999</v>
      </c>
      <c r="L4146">
        <v>-1.3115999999999999E-2</v>
      </c>
      <c r="M4146">
        <v>57.093814000000002</v>
      </c>
      <c r="N4146">
        <v>-306.52111100000002</v>
      </c>
      <c r="O4146">
        <v>-1.3320000000000001E-3</v>
      </c>
      <c r="P4146">
        <v>57.107413999999999</v>
      </c>
      <c r="Q4146">
        <v>-306.53256199999998</v>
      </c>
      <c r="R4146">
        <v>-3.1100000000000002E-4</v>
      </c>
      <c r="S4146">
        <v>1.7779780000000001</v>
      </c>
      <c r="T4146">
        <v>1.021E-3</v>
      </c>
    </row>
    <row r="4147" spans="1:20" x14ac:dyDescent="0.25">
      <c r="A4147">
        <v>4145</v>
      </c>
      <c r="B4147">
        <v>4</v>
      </c>
      <c r="C4147">
        <v>-1</v>
      </c>
      <c r="D4147" t="s">
        <v>23</v>
      </c>
      <c r="E4147" t="s">
        <v>202</v>
      </c>
      <c r="F4147">
        <v>3.3596000000000001E-2</v>
      </c>
      <c r="G4147">
        <v>-1</v>
      </c>
      <c r="H4147">
        <v>318.65800000000002</v>
      </c>
      <c r="I4147">
        <v>-1</v>
      </c>
      <c r="J4147">
        <v>0</v>
      </c>
      <c r="K4147">
        <v>11.296621</v>
      </c>
      <c r="L4147">
        <v>6.8770000000000003E-3</v>
      </c>
      <c r="M4147">
        <v>58.09939</v>
      </c>
      <c r="N4147">
        <v>-306.55031000000002</v>
      </c>
      <c r="O4147">
        <v>3.3990000000000001E-3</v>
      </c>
      <c r="P4147">
        <v>58.105632999999997</v>
      </c>
      <c r="Q4147">
        <v>-306.53292800000003</v>
      </c>
      <c r="R4147">
        <v>-2.4399999999999999E-4</v>
      </c>
      <c r="S4147">
        <v>1.8469089999999999</v>
      </c>
      <c r="T4147">
        <v>3.1549999999999998E-3</v>
      </c>
    </row>
    <row r="4148" spans="1:20" x14ac:dyDescent="0.25">
      <c r="A4148">
        <v>4146</v>
      </c>
      <c r="B4148">
        <v>4</v>
      </c>
      <c r="C4148">
        <v>-1</v>
      </c>
      <c r="D4148" t="s">
        <v>23</v>
      </c>
      <c r="E4148" t="s">
        <v>202</v>
      </c>
      <c r="F4148">
        <v>0.45519999999999999</v>
      </c>
      <c r="G4148">
        <v>-1</v>
      </c>
      <c r="H4148">
        <v>343.48899999999998</v>
      </c>
      <c r="I4148">
        <v>-1</v>
      </c>
      <c r="J4148">
        <v>0</v>
      </c>
      <c r="K4148">
        <v>11.745441</v>
      </c>
      <c r="L4148">
        <v>-3.9220000000000001E-3</v>
      </c>
      <c r="M4148">
        <v>59.166643000000001</v>
      </c>
      <c r="N4148">
        <v>-306.63954200000001</v>
      </c>
      <c r="O4148">
        <v>3.9709999999999997E-3</v>
      </c>
      <c r="P4148">
        <v>59.144889999999997</v>
      </c>
      <c r="Q4148">
        <v>-306.53326399999997</v>
      </c>
      <c r="R4148">
        <v>-3.01E-4</v>
      </c>
      <c r="S4148">
        <v>10.848113</v>
      </c>
      <c r="T4148">
        <v>3.6700000000000001E-3</v>
      </c>
    </row>
    <row r="4149" spans="1:20" x14ac:dyDescent="0.25">
      <c r="A4149">
        <v>4147</v>
      </c>
      <c r="B4149">
        <v>4</v>
      </c>
      <c r="C4149">
        <v>-1</v>
      </c>
      <c r="D4149" t="s">
        <v>23</v>
      </c>
      <c r="E4149" t="s">
        <v>202</v>
      </c>
      <c r="F4149">
        <v>0.102425</v>
      </c>
      <c r="G4149">
        <v>-1</v>
      </c>
      <c r="H4149">
        <v>305.99400000000003</v>
      </c>
      <c r="I4149">
        <v>-1</v>
      </c>
      <c r="J4149">
        <v>0</v>
      </c>
      <c r="K4149">
        <v>12.179624</v>
      </c>
      <c r="L4149">
        <v>1.6379999999999999E-3</v>
      </c>
      <c r="M4149">
        <v>60.341380000000001</v>
      </c>
      <c r="N4149">
        <v>-306.40882299999998</v>
      </c>
      <c r="O4149">
        <v>8.0900000000000004E-4</v>
      </c>
      <c r="P4149">
        <v>60.223782</v>
      </c>
      <c r="Q4149">
        <v>-306.53363000000002</v>
      </c>
      <c r="R4149">
        <v>-2.7500000000000002E-4</v>
      </c>
      <c r="S4149">
        <v>17.148235</v>
      </c>
      <c r="T4149">
        <v>5.3399999999999997E-4</v>
      </c>
    </row>
    <row r="4150" spans="1:20" x14ac:dyDescent="0.25">
      <c r="A4150">
        <v>4148</v>
      </c>
      <c r="B4150">
        <v>4</v>
      </c>
      <c r="C4150">
        <v>-1</v>
      </c>
      <c r="D4150" t="s">
        <v>23</v>
      </c>
      <c r="E4150" t="s">
        <v>202</v>
      </c>
      <c r="F4150">
        <v>6.9098999999999994E-2</v>
      </c>
      <c r="G4150">
        <v>-1</v>
      </c>
      <c r="H4150">
        <v>366.767</v>
      </c>
      <c r="I4150">
        <v>-1</v>
      </c>
      <c r="J4150">
        <v>0</v>
      </c>
      <c r="K4150">
        <v>12.740921</v>
      </c>
      <c r="L4150">
        <v>2.5900000000000001E-4</v>
      </c>
      <c r="M4150">
        <v>61.732548000000001</v>
      </c>
      <c r="N4150">
        <v>-306.516909</v>
      </c>
      <c r="O4150">
        <v>-9.7499999999999996E-4</v>
      </c>
      <c r="P4150">
        <v>61.721981</v>
      </c>
      <c r="Q4150">
        <v>-306.534088</v>
      </c>
      <c r="R4150">
        <v>-2.7999999999999998E-4</v>
      </c>
      <c r="S4150">
        <v>2.0169169999999998</v>
      </c>
      <c r="T4150">
        <v>6.9499999999999998E-4</v>
      </c>
    </row>
    <row r="4151" spans="1:20" x14ac:dyDescent="0.25">
      <c r="A4151">
        <v>4149</v>
      </c>
      <c r="B4151">
        <v>4</v>
      </c>
      <c r="C4151">
        <v>-1</v>
      </c>
      <c r="D4151" t="s">
        <v>23</v>
      </c>
      <c r="E4151" t="s">
        <v>202</v>
      </c>
      <c r="F4151">
        <v>2.2415000000000001E-2</v>
      </c>
      <c r="G4151">
        <v>-1</v>
      </c>
      <c r="H4151">
        <v>531.46600000000001</v>
      </c>
      <c r="I4151">
        <v>-1</v>
      </c>
      <c r="J4151">
        <v>0</v>
      </c>
      <c r="K4151">
        <v>13.152544000000001</v>
      </c>
      <c r="L4151">
        <v>-2.0000000000000002E-5</v>
      </c>
      <c r="M4151">
        <v>62.883229999999998</v>
      </c>
      <c r="N4151">
        <v>-306.51271500000001</v>
      </c>
      <c r="O4151">
        <v>1.418E-3</v>
      </c>
      <c r="P4151">
        <v>62.889282000000001</v>
      </c>
      <c r="Q4151">
        <v>-306.53445399999998</v>
      </c>
      <c r="R4151">
        <v>-2.81E-4</v>
      </c>
      <c r="S4151">
        <v>2.2565740000000001</v>
      </c>
      <c r="T4151">
        <v>1.137E-3</v>
      </c>
    </row>
    <row r="4152" spans="1:20" x14ac:dyDescent="0.25">
      <c r="A4152">
        <v>4150</v>
      </c>
      <c r="B4152">
        <v>4</v>
      </c>
      <c r="C4152">
        <v>-1</v>
      </c>
      <c r="D4152" t="s">
        <v>23</v>
      </c>
      <c r="E4152" t="s">
        <v>202</v>
      </c>
      <c r="F4152">
        <v>7.3223999999999997E-2</v>
      </c>
      <c r="G4152">
        <v>-1</v>
      </c>
      <c r="H4152">
        <v>416.69799999999998</v>
      </c>
      <c r="I4152">
        <v>-1</v>
      </c>
      <c r="J4152">
        <v>0</v>
      </c>
      <c r="K4152">
        <v>13.558369000000001</v>
      </c>
      <c r="L4152">
        <v>1.5E-5</v>
      </c>
      <c r="M4152">
        <v>64.134510000000006</v>
      </c>
      <c r="N4152">
        <v>-306.51861000000002</v>
      </c>
      <c r="O4152">
        <v>8.8599999999999996E-4</v>
      </c>
      <c r="P4152">
        <v>64.093329999999995</v>
      </c>
      <c r="Q4152">
        <v>-306.53478999999999</v>
      </c>
      <c r="R4152">
        <v>-2.7900000000000001E-4</v>
      </c>
      <c r="S4152">
        <v>4.4244500000000002</v>
      </c>
      <c r="T4152">
        <v>6.0599999999999998E-4</v>
      </c>
    </row>
    <row r="4153" spans="1:20" x14ac:dyDescent="0.25">
      <c r="A4153">
        <v>4151</v>
      </c>
      <c r="B4153">
        <v>5</v>
      </c>
      <c r="C4153">
        <v>-1</v>
      </c>
      <c r="D4153" t="s">
        <v>24</v>
      </c>
      <c r="E4153" t="s">
        <v>202</v>
      </c>
      <c r="F4153">
        <v>4.7156999999999998E-2</v>
      </c>
      <c r="G4153">
        <v>-1</v>
      </c>
      <c r="H4153">
        <v>346.714</v>
      </c>
      <c r="I4153">
        <v>-1</v>
      </c>
      <c r="J4153">
        <v>0</v>
      </c>
      <c r="K4153">
        <v>14.092115</v>
      </c>
      <c r="L4153">
        <v>1.2999999999999999E-5</v>
      </c>
      <c r="M4153">
        <v>65.749728000000005</v>
      </c>
      <c r="N4153">
        <v>-306.51711499999999</v>
      </c>
      <c r="O4153">
        <v>1.9350000000000001E-3</v>
      </c>
      <c r="P4153">
        <v>65.755104000000003</v>
      </c>
      <c r="Q4153">
        <v>-306.53527800000001</v>
      </c>
      <c r="R4153">
        <v>-2.7799999999999998E-4</v>
      </c>
      <c r="S4153">
        <v>1.894223</v>
      </c>
      <c r="T4153">
        <v>1.6570000000000001E-3</v>
      </c>
    </row>
    <row r="4154" spans="1:20" x14ac:dyDescent="0.25">
      <c r="A4154">
        <v>4152</v>
      </c>
      <c r="B4154">
        <v>6</v>
      </c>
      <c r="C4154">
        <v>-1</v>
      </c>
      <c r="D4154" t="s">
        <v>25</v>
      </c>
      <c r="E4154" t="s">
        <v>202</v>
      </c>
      <c r="F4154">
        <v>7.0773000000000003E-2</v>
      </c>
      <c r="G4154">
        <v>-1</v>
      </c>
      <c r="H4154">
        <v>246.381</v>
      </c>
      <c r="I4154">
        <v>-1</v>
      </c>
      <c r="J4154">
        <v>0</v>
      </c>
      <c r="K4154">
        <v>14.487534999999999</v>
      </c>
      <c r="L4154">
        <v>-9.7499999999999996E-4</v>
      </c>
      <c r="M4154">
        <v>66.982455000000002</v>
      </c>
      <c r="N4154">
        <v>-306.63441599999999</v>
      </c>
      <c r="O4154">
        <v>1.933E-3</v>
      </c>
      <c r="P4154">
        <v>67.043189999999996</v>
      </c>
      <c r="Q4154">
        <v>-306.53564499999999</v>
      </c>
      <c r="R4154">
        <v>-2.9700000000000001E-4</v>
      </c>
      <c r="S4154">
        <v>11.595055</v>
      </c>
      <c r="T4154">
        <v>1.6360000000000001E-3</v>
      </c>
    </row>
    <row r="4155" spans="1:20" x14ac:dyDescent="0.25">
      <c r="A4155">
        <v>4153</v>
      </c>
      <c r="B4155">
        <v>6</v>
      </c>
      <c r="C4155">
        <v>-1</v>
      </c>
      <c r="D4155" t="s">
        <v>25</v>
      </c>
      <c r="E4155" t="s">
        <v>202</v>
      </c>
      <c r="F4155">
        <v>0.10401100000000001</v>
      </c>
      <c r="G4155">
        <v>-1</v>
      </c>
      <c r="H4155">
        <v>325.202</v>
      </c>
      <c r="I4155">
        <v>-1</v>
      </c>
      <c r="J4155">
        <v>0</v>
      </c>
      <c r="K4155">
        <v>14.879032</v>
      </c>
      <c r="L4155">
        <v>-1.155E-3</v>
      </c>
      <c r="M4155">
        <v>68.270904000000002</v>
      </c>
      <c r="N4155">
        <v>-306.59927499999998</v>
      </c>
      <c r="O4155">
        <v>-3.6749999999999999E-3</v>
      </c>
      <c r="P4155">
        <v>68.366669000000002</v>
      </c>
      <c r="Q4155">
        <v>-306.53607199999999</v>
      </c>
      <c r="R4155">
        <v>-3.4900000000000003E-4</v>
      </c>
      <c r="S4155">
        <v>11.474159</v>
      </c>
      <c r="T4155">
        <v>3.326E-3</v>
      </c>
    </row>
    <row r="4156" spans="1:20" x14ac:dyDescent="0.25">
      <c r="A4156">
        <v>4154</v>
      </c>
      <c r="B4156">
        <v>6</v>
      </c>
      <c r="C4156">
        <v>-1</v>
      </c>
      <c r="D4156" t="s">
        <v>25</v>
      </c>
      <c r="E4156" t="s">
        <v>202</v>
      </c>
      <c r="F4156">
        <v>4.7479E-2</v>
      </c>
      <c r="G4156">
        <v>-1</v>
      </c>
      <c r="H4156">
        <v>890.17700000000002</v>
      </c>
      <c r="I4156">
        <v>-1</v>
      </c>
      <c r="J4156">
        <v>0</v>
      </c>
      <c r="K4156">
        <v>15.266748</v>
      </c>
      <c r="L4156">
        <v>-2.32E-4</v>
      </c>
      <c r="M4156">
        <v>69.731329000000002</v>
      </c>
      <c r="N4156">
        <v>-306.50061199999999</v>
      </c>
      <c r="O4156">
        <v>-2.787E-3</v>
      </c>
      <c r="P4156">
        <v>69.725182000000004</v>
      </c>
      <c r="Q4156">
        <v>-306.53662100000003</v>
      </c>
      <c r="R4156">
        <v>-3.8999999999999999E-4</v>
      </c>
      <c r="S4156">
        <v>3.6530130000000001</v>
      </c>
      <c r="T4156">
        <v>2.398E-3</v>
      </c>
    </row>
    <row r="4157" spans="1:20" x14ac:dyDescent="0.25">
      <c r="A4157">
        <v>4155</v>
      </c>
      <c r="B4157">
        <v>6</v>
      </c>
      <c r="C4157">
        <v>-1</v>
      </c>
      <c r="D4157" t="s">
        <v>25</v>
      </c>
      <c r="E4157" t="s">
        <v>202</v>
      </c>
      <c r="F4157">
        <v>5.9742999999999997E-2</v>
      </c>
      <c r="G4157">
        <v>-1</v>
      </c>
      <c r="H4157">
        <v>302.16300000000001</v>
      </c>
      <c r="I4157">
        <v>-1</v>
      </c>
      <c r="J4157">
        <v>0</v>
      </c>
      <c r="K4157">
        <v>15.649851999999999</v>
      </c>
      <c r="L4157">
        <v>-6.8999999999999997E-5</v>
      </c>
      <c r="M4157">
        <v>71.100416999999993</v>
      </c>
      <c r="N4157">
        <v>-306.52244300000001</v>
      </c>
      <c r="O4157">
        <v>-1.8060000000000001E-3</v>
      </c>
      <c r="P4157">
        <v>71.118401000000006</v>
      </c>
      <c r="Q4157">
        <v>-306.53710899999999</v>
      </c>
      <c r="R4157">
        <v>-4.0099999999999999E-4</v>
      </c>
      <c r="S4157">
        <v>2.320557</v>
      </c>
      <c r="T4157">
        <v>1.405E-3</v>
      </c>
    </row>
    <row r="4158" spans="1:20" x14ac:dyDescent="0.25">
      <c r="A4158">
        <v>4156</v>
      </c>
      <c r="B4158">
        <v>6</v>
      </c>
      <c r="C4158">
        <v>-1</v>
      </c>
      <c r="D4158" t="s">
        <v>25</v>
      </c>
      <c r="E4158" t="s">
        <v>202</v>
      </c>
      <c r="F4158">
        <v>0.14425399999999999</v>
      </c>
      <c r="G4158">
        <v>-1</v>
      </c>
      <c r="H4158">
        <v>291.26</v>
      </c>
      <c r="I4158">
        <v>-1</v>
      </c>
      <c r="J4158">
        <v>0</v>
      </c>
      <c r="K4158">
        <v>16.04758</v>
      </c>
      <c r="L4158">
        <v>-2.9100000000000003E-4</v>
      </c>
      <c r="M4158">
        <v>73.124894999999995</v>
      </c>
      <c r="N4158">
        <v>-306.45251100000002</v>
      </c>
      <c r="O4158">
        <v>1.954E-3</v>
      </c>
      <c r="P4158">
        <v>73.024733999999995</v>
      </c>
      <c r="Q4158">
        <v>-306.53799400000003</v>
      </c>
      <c r="R4158">
        <v>-4.5199999999999998E-4</v>
      </c>
      <c r="S4158">
        <v>13.168005000000001</v>
      </c>
      <c r="T4158">
        <v>1.5020000000000001E-3</v>
      </c>
    </row>
    <row r="4159" spans="1:20" x14ac:dyDescent="0.25">
      <c r="A4159">
        <v>4157</v>
      </c>
      <c r="B4159">
        <v>6</v>
      </c>
      <c r="C4159">
        <v>-1</v>
      </c>
      <c r="D4159" t="s">
        <v>25</v>
      </c>
      <c r="E4159" t="s">
        <v>202</v>
      </c>
      <c r="F4159">
        <v>0.109848</v>
      </c>
      <c r="G4159">
        <v>-1</v>
      </c>
      <c r="H4159">
        <v>307.81</v>
      </c>
      <c r="I4159">
        <v>-1</v>
      </c>
      <c r="J4159">
        <v>0</v>
      </c>
      <c r="K4159">
        <v>16.147590000000001</v>
      </c>
      <c r="L4159">
        <v>-9.5000000000000005E-5</v>
      </c>
      <c r="M4159">
        <v>74.507170000000002</v>
      </c>
      <c r="N4159">
        <v>-306.46504599999997</v>
      </c>
      <c r="O4159">
        <v>-6.2760000000000003E-3</v>
      </c>
      <c r="P4159">
        <v>74.475250000000003</v>
      </c>
      <c r="Q4159">
        <v>-306.53866599999998</v>
      </c>
      <c r="R4159">
        <v>-4.6700000000000002E-4</v>
      </c>
      <c r="S4159">
        <v>8.0242129999999996</v>
      </c>
      <c r="T4159">
        <v>5.8089999999999999E-3</v>
      </c>
    </row>
    <row r="4160" spans="1:20" x14ac:dyDescent="0.25">
      <c r="A4160">
        <v>4158</v>
      </c>
      <c r="B4160">
        <v>6</v>
      </c>
      <c r="C4160">
        <v>-1</v>
      </c>
      <c r="D4160" t="s">
        <v>25</v>
      </c>
      <c r="E4160" t="s">
        <v>202</v>
      </c>
      <c r="F4160">
        <v>2.8882999999999999E-2</v>
      </c>
      <c r="G4160">
        <v>-1</v>
      </c>
      <c r="H4160">
        <v>206.155</v>
      </c>
      <c r="I4160">
        <v>-1</v>
      </c>
      <c r="J4160">
        <v>0</v>
      </c>
      <c r="K4160">
        <v>16.073803999999999</v>
      </c>
      <c r="L4160">
        <v>-2.3E-5</v>
      </c>
      <c r="M4160">
        <v>76.425441000000006</v>
      </c>
      <c r="N4160">
        <v>-306.55711500000001</v>
      </c>
      <c r="O4160">
        <v>2.3679999999999999E-3</v>
      </c>
      <c r="P4160">
        <v>76.409531000000001</v>
      </c>
      <c r="Q4160">
        <v>-306.53961199999998</v>
      </c>
      <c r="R4160">
        <v>-4.73E-4</v>
      </c>
      <c r="S4160">
        <v>2.3654060000000001</v>
      </c>
      <c r="T4160">
        <v>1.895E-3</v>
      </c>
    </row>
    <row r="4161" spans="1:20" x14ac:dyDescent="0.25">
      <c r="A4161">
        <v>4159</v>
      </c>
      <c r="B4161">
        <v>5</v>
      </c>
      <c r="C4161">
        <v>-1</v>
      </c>
      <c r="D4161" t="s">
        <v>26</v>
      </c>
      <c r="E4161" t="s">
        <v>202</v>
      </c>
      <c r="F4161">
        <v>1.4097999999999999E-2</v>
      </c>
      <c r="G4161">
        <v>-1</v>
      </c>
      <c r="H4161">
        <v>270.14100000000002</v>
      </c>
      <c r="I4161">
        <v>-1</v>
      </c>
      <c r="J4161">
        <v>0</v>
      </c>
      <c r="K4161">
        <v>15.970959000000001</v>
      </c>
      <c r="L4161">
        <v>3.8900000000000002E-4</v>
      </c>
      <c r="M4161">
        <v>77.843714000000006</v>
      </c>
      <c r="N4161">
        <v>-306.560451</v>
      </c>
      <c r="O4161">
        <v>7.7000000000000001E-5</v>
      </c>
      <c r="P4161">
        <v>77.850914000000003</v>
      </c>
      <c r="Q4161">
        <v>-306.54022200000003</v>
      </c>
      <c r="R4161">
        <v>-4.3600000000000003E-4</v>
      </c>
      <c r="S4161">
        <v>2.1471979999999999</v>
      </c>
      <c r="T4161">
        <v>3.59E-4</v>
      </c>
    </row>
    <row r="4162" spans="1:20" x14ac:dyDescent="0.25">
      <c r="A4162">
        <v>4160</v>
      </c>
      <c r="B4162">
        <v>5</v>
      </c>
      <c r="C4162">
        <v>-1</v>
      </c>
      <c r="D4162" t="s">
        <v>26</v>
      </c>
      <c r="E4162" t="s">
        <v>202</v>
      </c>
      <c r="F4162">
        <v>6.3462000000000005E-2</v>
      </c>
      <c r="G4162">
        <v>-1</v>
      </c>
      <c r="H4162">
        <v>250.47499999999999</v>
      </c>
      <c r="I4162">
        <v>-1</v>
      </c>
      <c r="J4162">
        <v>0</v>
      </c>
      <c r="K4162">
        <v>15.894615999999999</v>
      </c>
      <c r="L4162">
        <v>1.1280000000000001E-3</v>
      </c>
      <c r="M4162">
        <v>79.300087000000005</v>
      </c>
      <c r="N4162">
        <v>-306.529988</v>
      </c>
      <c r="O4162">
        <v>-2.2430000000000002E-3</v>
      </c>
      <c r="P4162">
        <v>79.284110999999996</v>
      </c>
      <c r="Q4162">
        <v>-306.54074100000003</v>
      </c>
      <c r="R4162">
        <v>-3.9500000000000001E-4</v>
      </c>
      <c r="S4162">
        <v>1.925767</v>
      </c>
      <c r="T4162">
        <v>1.848E-3</v>
      </c>
    </row>
    <row r="4163" spans="1:20" x14ac:dyDescent="0.25">
      <c r="A4163">
        <v>4161</v>
      </c>
      <c r="B4163">
        <v>5</v>
      </c>
      <c r="C4163">
        <v>-1</v>
      </c>
      <c r="D4163" t="s">
        <v>26</v>
      </c>
      <c r="E4163" t="s">
        <v>202</v>
      </c>
      <c r="F4163">
        <v>0.24369499999999999</v>
      </c>
      <c r="G4163">
        <v>-1</v>
      </c>
      <c r="H4163">
        <v>270.94400000000002</v>
      </c>
      <c r="I4163">
        <v>-1</v>
      </c>
      <c r="J4163">
        <v>0</v>
      </c>
      <c r="K4163">
        <v>15.865152999999999</v>
      </c>
      <c r="L4163">
        <v>5.0299999999999997E-4</v>
      </c>
      <c r="M4163">
        <v>80.680503999999999</v>
      </c>
      <c r="N4163">
        <v>-306.56695300000001</v>
      </c>
      <c r="O4163">
        <v>1.9859999999999999E-3</v>
      </c>
      <c r="P4163">
        <v>80.712790999999996</v>
      </c>
      <c r="Q4163">
        <v>-306.54126000000002</v>
      </c>
      <c r="R4163">
        <v>-3.0800000000000001E-4</v>
      </c>
      <c r="S4163">
        <v>4.1262480000000004</v>
      </c>
      <c r="T4163">
        <v>1.678E-3</v>
      </c>
    </row>
    <row r="4164" spans="1:20" x14ac:dyDescent="0.25">
      <c r="A4164">
        <v>4162</v>
      </c>
      <c r="B4164">
        <v>5</v>
      </c>
      <c r="C4164">
        <v>-1</v>
      </c>
      <c r="D4164" t="s">
        <v>26</v>
      </c>
      <c r="E4164" t="s">
        <v>202</v>
      </c>
      <c r="F4164">
        <v>0.18421799999999999</v>
      </c>
      <c r="G4164">
        <v>-1</v>
      </c>
      <c r="H4164">
        <v>263.86799999999999</v>
      </c>
      <c r="I4164">
        <v>-1</v>
      </c>
      <c r="J4164">
        <v>0</v>
      </c>
      <c r="K4164">
        <v>15.881486000000001</v>
      </c>
      <c r="L4164">
        <v>-7.0799999999999997E-4</v>
      </c>
      <c r="M4164">
        <v>82.600753999999995</v>
      </c>
      <c r="N4164">
        <v>-306.54076400000002</v>
      </c>
      <c r="O4164">
        <v>-4.1269999999999996E-3</v>
      </c>
      <c r="P4164">
        <v>82.617271000000002</v>
      </c>
      <c r="Q4164">
        <v>-306.54177900000002</v>
      </c>
      <c r="R4164">
        <v>-2.4499999999999999E-4</v>
      </c>
      <c r="S4164">
        <v>1.6548290000000001</v>
      </c>
      <c r="T4164">
        <v>3.882E-3</v>
      </c>
    </row>
    <row r="4165" spans="1:20" x14ac:dyDescent="0.25">
      <c r="A4165">
        <v>4163</v>
      </c>
      <c r="B4165">
        <v>5</v>
      </c>
      <c r="C4165">
        <v>-1</v>
      </c>
      <c r="D4165" t="s">
        <v>26</v>
      </c>
      <c r="E4165" t="s">
        <v>202</v>
      </c>
      <c r="F4165">
        <v>2.1475000000000001E-2</v>
      </c>
      <c r="G4165">
        <v>-1</v>
      </c>
      <c r="H4165">
        <v>259.16199999999998</v>
      </c>
      <c r="I4165">
        <v>-1</v>
      </c>
      <c r="J4165">
        <v>0</v>
      </c>
      <c r="K4165">
        <v>15.907992999999999</v>
      </c>
      <c r="L4165">
        <v>-1.0989999999999999E-3</v>
      </c>
      <c r="M4165">
        <v>84.113252000000003</v>
      </c>
      <c r="N4165">
        <v>-306.47651100000002</v>
      </c>
      <c r="O4165">
        <v>5.8200000000000005E-4</v>
      </c>
      <c r="P4165">
        <v>84.047973999999996</v>
      </c>
      <c r="Q4165">
        <v>-306.54220600000002</v>
      </c>
      <c r="R4165">
        <v>-2.8400000000000002E-4</v>
      </c>
      <c r="S4165">
        <v>9.2613079999999997</v>
      </c>
      <c r="T4165">
        <v>2.9799999999999998E-4</v>
      </c>
    </row>
    <row r="4166" spans="1:20" x14ac:dyDescent="0.25">
      <c r="A4166">
        <v>4164</v>
      </c>
      <c r="B4166">
        <v>4</v>
      </c>
      <c r="C4166">
        <v>-1</v>
      </c>
      <c r="D4166" t="s">
        <v>27</v>
      </c>
      <c r="E4166" t="s">
        <v>202</v>
      </c>
      <c r="F4166">
        <v>6.0401000000000003E-2</v>
      </c>
      <c r="G4166">
        <v>-1</v>
      </c>
      <c r="H4166">
        <v>276.85599999999999</v>
      </c>
      <c r="I4166">
        <v>-1</v>
      </c>
      <c r="J4166">
        <v>0</v>
      </c>
      <c r="K4166">
        <v>15.928376</v>
      </c>
      <c r="L4166">
        <v>-2.1900000000000001E-4</v>
      </c>
      <c r="M4166">
        <v>85.480052000000001</v>
      </c>
      <c r="N4166">
        <v>-306.54819800000001</v>
      </c>
      <c r="O4166">
        <v>-1.7340000000000001E-3</v>
      </c>
      <c r="P4166">
        <v>85.480796999999995</v>
      </c>
      <c r="Q4166">
        <v>-306.54272500000002</v>
      </c>
      <c r="R4166">
        <v>-3.2200000000000002E-4</v>
      </c>
      <c r="S4166">
        <v>0.55240800000000001</v>
      </c>
      <c r="T4166">
        <v>1.4120000000000001E-3</v>
      </c>
    </row>
    <row r="4167" spans="1:20" x14ac:dyDescent="0.25">
      <c r="A4167">
        <v>4165</v>
      </c>
      <c r="B4167">
        <v>4</v>
      </c>
      <c r="C4167">
        <v>-1</v>
      </c>
      <c r="D4167" t="s">
        <v>27</v>
      </c>
      <c r="E4167" t="s">
        <v>202</v>
      </c>
      <c r="F4167">
        <v>2.5988000000000001E-2</v>
      </c>
      <c r="G4167">
        <v>-1</v>
      </c>
      <c r="H4167">
        <v>264.94499999999999</v>
      </c>
      <c r="I4167">
        <v>-1</v>
      </c>
      <c r="J4167">
        <v>0</v>
      </c>
      <c r="K4167">
        <v>15.936650999999999</v>
      </c>
      <c r="L4167">
        <v>-1.92E-4</v>
      </c>
      <c r="M4167">
        <v>86.824427</v>
      </c>
      <c r="N4167">
        <v>-306.57230399999997</v>
      </c>
      <c r="O4167">
        <v>-7.0099999999999997E-3</v>
      </c>
      <c r="P4167">
        <v>86.914871000000005</v>
      </c>
      <c r="Q4167">
        <v>-306.543182</v>
      </c>
      <c r="R4167">
        <v>-3.2400000000000001E-4</v>
      </c>
      <c r="S4167">
        <v>9.5016829999999999</v>
      </c>
      <c r="T4167">
        <v>6.6860000000000001E-3</v>
      </c>
    </row>
    <row r="4168" spans="1:20" x14ac:dyDescent="0.25">
      <c r="A4168">
        <v>4166</v>
      </c>
      <c r="B4168">
        <v>4</v>
      </c>
      <c r="C4168">
        <v>-1</v>
      </c>
      <c r="D4168" t="s">
        <v>27</v>
      </c>
      <c r="E4168" t="s">
        <v>202</v>
      </c>
      <c r="F4168">
        <v>9.3220000000000004E-3</v>
      </c>
      <c r="G4168">
        <v>-1</v>
      </c>
      <c r="H4168">
        <v>351.84500000000003</v>
      </c>
      <c r="I4168">
        <v>-1</v>
      </c>
      <c r="J4168">
        <v>0</v>
      </c>
      <c r="K4168">
        <v>15.934822</v>
      </c>
      <c r="L4168">
        <v>-6.3999999999999997E-5</v>
      </c>
      <c r="M4168">
        <v>88.316277999999997</v>
      </c>
      <c r="N4168">
        <v>-306.57619699999998</v>
      </c>
      <c r="O4168">
        <v>-4.4499999999999997E-4</v>
      </c>
      <c r="P4168">
        <v>88.349106000000006</v>
      </c>
      <c r="Q4168">
        <v>-306.543701</v>
      </c>
      <c r="R4168">
        <v>-3.3399999999999999E-4</v>
      </c>
      <c r="S4168">
        <v>4.6191069999999996</v>
      </c>
      <c r="T4168">
        <v>1.11E-4</v>
      </c>
    </row>
    <row r="4169" spans="1:20" x14ac:dyDescent="0.25">
      <c r="A4169">
        <v>4167</v>
      </c>
      <c r="B4169">
        <v>4</v>
      </c>
      <c r="C4169">
        <v>-1</v>
      </c>
      <c r="D4169" t="s">
        <v>27</v>
      </c>
      <c r="E4169" t="s">
        <v>202</v>
      </c>
      <c r="F4169">
        <v>6.7520999999999998E-2</v>
      </c>
      <c r="G4169">
        <v>-1</v>
      </c>
      <c r="H4169">
        <v>295.26400000000001</v>
      </c>
      <c r="I4169">
        <v>-1</v>
      </c>
      <c r="J4169">
        <v>0</v>
      </c>
      <c r="K4169">
        <v>15.926064999999999</v>
      </c>
      <c r="L4169">
        <v>1.74E-4</v>
      </c>
      <c r="M4169">
        <v>90.248585000000006</v>
      </c>
      <c r="N4169">
        <v>-306.55940800000002</v>
      </c>
      <c r="O4169">
        <v>3.5599999999999998E-4</v>
      </c>
      <c r="P4169">
        <v>90.260727000000003</v>
      </c>
      <c r="Q4169">
        <v>-306.54415899999998</v>
      </c>
      <c r="R4169">
        <v>-2.8299999999999999E-4</v>
      </c>
      <c r="S4169">
        <v>1.9492830000000001</v>
      </c>
      <c r="T4169">
        <v>7.2999999999999999E-5</v>
      </c>
    </row>
    <row r="4170" spans="1:20" x14ac:dyDescent="0.25">
      <c r="A4170">
        <v>4168</v>
      </c>
      <c r="B4170">
        <v>4</v>
      </c>
      <c r="C4170">
        <v>-1</v>
      </c>
      <c r="D4170" t="s">
        <v>27</v>
      </c>
      <c r="E4170" t="s">
        <v>202</v>
      </c>
      <c r="F4170">
        <v>1.2727E-2</v>
      </c>
      <c r="G4170">
        <v>-1</v>
      </c>
      <c r="H4170">
        <v>328.98899999999998</v>
      </c>
      <c r="I4170">
        <v>-1</v>
      </c>
      <c r="J4170">
        <v>0</v>
      </c>
      <c r="K4170">
        <v>15.920667999999999</v>
      </c>
      <c r="L4170">
        <v>5.7000000000000003E-5</v>
      </c>
      <c r="M4170">
        <v>91.693617000000003</v>
      </c>
      <c r="N4170">
        <v>-306.54349200000001</v>
      </c>
      <c r="O4170">
        <v>-5.2999999999999998E-4</v>
      </c>
      <c r="P4170">
        <v>91.693787</v>
      </c>
      <c r="Q4170">
        <v>-306.544556</v>
      </c>
      <c r="R4170">
        <v>-2.7399999999999999E-4</v>
      </c>
      <c r="S4170">
        <v>0.107719</v>
      </c>
      <c r="T4170">
        <v>2.5500000000000002E-4</v>
      </c>
    </row>
    <row r="4171" spans="1:20" x14ac:dyDescent="0.25">
      <c r="A4171">
        <v>4169</v>
      </c>
      <c r="B4171">
        <v>4</v>
      </c>
      <c r="C4171">
        <v>-1</v>
      </c>
      <c r="D4171" t="s">
        <v>27</v>
      </c>
      <c r="E4171" t="s">
        <v>202</v>
      </c>
      <c r="F4171">
        <v>9.9148E-2</v>
      </c>
      <c r="G4171">
        <v>-1</v>
      </c>
      <c r="H4171">
        <v>277.55</v>
      </c>
      <c r="I4171">
        <v>-1</v>
      </c>
      <c r="J4171">
        <v>0</v>
      </c>
      <c r="K4171">
        <v>15.918369</v>
      </c>
      <c r="L4171">
        <v>1.8E-5</v>
      </c>
      <c r="M4171">
        <v>93.142049</v>
      </c>
      <c r="N4171">
        <v>-306.49001600000003</v>
      </c>
      <c r="O4171">
        <v>2.382E-3</v>
      </c>
      <c r="P4171">
        <v>93.126510999999994</v>
      </c>
      <c r="Q4171">
        <v>-306.54489100000001</v>
      </c>
      <c r="R4171">
        <v>-2.72E-4</v>
      </c>
      <c r="S4171">
        <v>5.7033040000000002</v>
      </c>
      <c r="T4171">
        <v>2.1099999999999999E-3</v>
      </c>
    </row>
    <row r="4172" spans="1:20" x14ac:dyDescent="0.25">
      <c r="A4172">
        <v>4170</v>
      </c>
      <c r="B4172">
        <v>6</v>
      </c>
      <c r="C4172">
        <v>-1</v>
      </c>
      <c r="D4172" t="s">
        <v>28</v>
      </c>
      <c r="E4172" t="s">
        <v>202</v>
      </c>
      <c r="F4172">
        <v>6.7884E-2</v>
      </c>
      <c r="G4172">
        <v>-1</v>
      </c>
      <c r="H4172">
        <v>226.96100000000001</v>
      </c>
      <c r="I4172">
        <v>-1</v>
      </c>
      <c r="J4172">
        <v>0</v>
      </c>
      <c r="K4172">
        <v>15.919204000000001</v>
      </c>
      <c r="L4172">
        <v>3.9999999999999998E-6</v>
      </c>
      <c r="M4172">
        <v>95.029906999999994</v>
      </c>
      <c r="N4172">
        <v>-306.54805599999997</v>
      </c>
      <c r="O4172">
        <v>7.0100000000000002E-4</v>
      </c>
      <c r="P4172">
        <v>95.036727999999997</v>
      </c>
      <c r="Q4172">
        <v>-306.54534899999999</v>
      </c>
      <c r="R4172">
        <v>-2.7099999999999997E-4</v>
      </c>
      <c r="S4172">
        <v>0.73379499999999998</v>
      </c>
      <c r="T4172">
        <v>4.3100000000000001E-4</v>
      </c>
    </row>
    <row r="4173" spans="1:20" x14ac:dyDescent="0.25">
      <c r="A4173">
        <v>4171</v>
      </c>
      <c r="B4173">
        <v>6</v>
      </c>
      <c r="C4173">
        <v>-1</v>
      </c>
      <c r="D4173" t="s">
        <v>28</v>
      </c>
      <c r="E4173" t="s">
        <v>202</v>
      </c>
      <c r="F4173">
        <v>4.9505E-2</v>
      </c>
      <c r="G4173">
        <v>-1</v>
      </c>
      <c r="H4173">
        <v>282.99</v>
      </c>
      <c r="I4173">
        <v>-1</v>
      </c>
      <c r="J4173">
        <v>0</v>
      </c>
      <c r="K4173">
        <v>15.920951000000001</v>
      </c>
      <c r="L4173">
        <v>9.9999999999999995E-7</v>
      </c>
      <c r="M4173">
        <v>96.483012000000002</v>
      </c>
      <c r="N4173">
        <v>-306.53219300000001</v>
      </c>
      <c r="O4173">
        <v>4.2999999999999999E-4</v>
      </c>
      <c r="P4173">
        <v>96.469536000000005</v>
      </c>
      <c r="Q4173">
        <v>-306.54571499999997</v>
      </c>
      <c r="R4173">
        <v>-2.7E-4</v>
      </c>
      <c r="S4173">
        <v>1.9091309999999999</v>
      </c>
      <c r="T4173">
        <v>1.6000000000000001E-4</v>
      </c>
    </row>
    <row r="4174" spans="1:20" x14ac:dyDescent="0.25">
      <c r="A4174">
        <v>4172</v>
      </c>
      <c r="B4174">
        <v>6</v>
      </c>
      <c r="C4174">
        <v>-1</v>
      </c>
      <c r="D4174" t="s">
        <v>28</v>
      </c>
      <c r="E4174" t="s">
        <v>202</v>
      </c>
      <c r="F4174">
        <v>0.127333</v>
      </c>
      <c r="G4174">
        <v>-1</v>
      </c>
      <c r="H4174">
        <v>240.387</v>
      </c>
      <c r="I4174">
        <v>-1</v>
      </c>
      <c r="J4174">
        <v>0</v>
      </c>
      <c r="K4174">
        <v>15.922373</v>
      </c>
      <c r="L4174">
        <v>-3.9899999999999999E-4</v>
      </c>
      <c r="M4174">
        <v>97.896539000000004</v>
      </c>
      <c r="N4174">
        <v>-306.54797600000001</v>
      </c>
      <c r="O4174">
        <v>2.6979999999999999E-3</v>
      </c>
      <c r="P4174">
        <v>97.902495999999999</v>
      </c>
      <c r="Q4174">
        <v>-306.54614299999997</v>
      </c>
      <c r="R4174">
        <v>-3.0899999999999998E-4</v>
      </c>
      <c r="S4174">
        <v>0.62334400000000001</v>
      </c>
      <c r="T4174">
        <v>2.3900000000000002E-3</v>
      </c>
    </row>
    <row r="4175" spans="1:20" x14ac:dyDescent="0.25">
      <c r="A4175">
        <v>4173</v>
      </c>
      <c r="B4175">
        <v>6</v>
      </c>
      <c r="C4175">
        <v>-1</v>
      </c>
      <c r="D4175" t="s">
        <v>28</v>
      </c>
      <c r="E4175" t="s">
        <v>202</v>
      </c>
      <c r="F4175">
        <v>0.14182400000000001</v>
      </c>
      <c r="G4175">
        <v>-1</v>
      </c>
      <c r="H4175">
        <v>246.71199999999999</v>
      </c>
      <c r="I4175">
        <v>-1</v>
      </c>
      <c r="J4175">
        <v>0</v>
      </c>
      <c r="K4175">
        <v>15.923049000000001</v>
      </c>
      <c r="L4175">
        <v>-5.5500000000000005E-4</v>
      </c>
      <c r="M4175">
        <v>99.819912000000002</v>
      </c>
      <c r="N4175">
        <v>-306.54486100000003</v>
      </c>
      <c r="O4175">
        <v>-1.8500000000000001E-3</v>
      </c>
      <c r="P4175">
        <v>99.813239999999993</v>
      </c>
      <c r="Q4175">
        <v>-306.546875</v>
      </c>
      <c r="R4175">
        <v>-4.35E-4</v>
      </c>
      <c r="S4175">
        <v>0.69697100000000001</v>
      </c>
      <c r="T4175">
        <v>1.415E-3</v>
      </c>
    </row>
    <row r="4176" spans="1:20" x14ac:dyDescent="0.25">
      <c r="A4176">
        <v>4174</v>
      </c>
      <c r="B4176">
        <v>6</v>
      </c>
      <c r="C4176">
        <v>-1</v>
      </c>
      <c r="D4176" t="s">
        <v>28</v>
      </c>
      <c r="E4176" t="s">
        <v>202</v>
      </c>
      <c r="F4176">
        <v>3.2318E-2</v>
      </c>
      <c r="G4176">
        <v>-1</v>
      </c>
      <c r="H4176">
        <v>302.32900000000001</v>
      </c>
      <c r="I4176">
        <v>-1</v>
      </c>
      <c r="J4176">
        <v>0</v>
      </c>
      <c r="K4176">
        <v>15.922828000000001</v>
      </c>
      <c r="L4176">
        <v>-1.7899999999999999E-4</v>
      </c>
      <c r="M4176">
        <v>101.260187</v>
      </c>
      <c r="N4176">
        <v>-306.532983</v>
      </c>
      <c r="O4176">
        <v>-2.1800000000000001E-4</v>
      </c>
      <c r="P4176">
        <v>101.24630000000001</v>
      </c>
      <c r="Q4176">
        <v>-306.54745500000001</v>
      </c>
      <c r="R4176">
        <v>-4.6299999999999998E-4</v>
      </c>
      <c r="S4176">
        <v>2.0056829999999999</v>
      </c>
      <c r="T4176">
        <v>2.4499999999999999E-4</v>
      </c>
    </row>
    <row r="4177" spans="1:20" x14ac:dyDescent="0.25">
      <c r="A4177">
        <v>4175</v>
      </c>
      <c r="B4177">
        <v>6</v>
      </c>
      <c r="C4177">
        <v>-1</v>
      </c>
      <c r="D4177" t="s">
        <v>28</v>
      </c>
      <c r="E4177" t="s">
        <v>202</v>
      </c>
      <c r="F4177">
        <v>6.4228999999999994E-2</v>
      </c>
      <c r="G4177">
        <v>-1</v>
      </c>
      <c r="H4177">
        <v>291.75</v>
      </c>
      <c r="I4177">
        <v>-1</v>
      </c>
      <c r="J4177">
        <v>0</v>
      </c>
      <c r="K4177">
        <v>15.92224</v>
      </c>
      <c r="L4177">
        <v>1.4899999999999999E-4</v>
      </c>
      <c r="M4177">
        <v>103.16127</v>
      </c>
      <c r="N4177">
        <v>-306.54414400000002</v>
      </c>
      <c r="O4177">
        <v>-3.3300000000000002E-4</v>
      </c>
      <c r="P4177">
        <v>103.15701300000001</v>
      </c>
      <c r="Q4177">
        <v>-306.54818699999998</v>
      </c>
      <c r="R4177">
        <v>-4.1899999999999999E-4</v>
      </c>
      <c r="S4177">
        <v>0.58710300000000004</v>
      </c>
      <c r="T4177">
        <v>8.6000000000000003E-5</v>
      </c>
    </row>
    <row r="4178" spans="1:20" x14ac:dyDescent="0.25">
      <c r="A4178">
        <v>4176</v>
      </c>
      <c r="B4178">
        <v>6</v>
      </c>
      <c r="C4178">
        <v>-1</v>
      </c>
      <c r="D4178" t="s">
        <v>28</v>
      </c>
      <c r="E4178" t="s">
        <v>202</v>
      </c>
      <c r="F4178">
        <v>5.5696000000000002E-2</v>
      </c>
      <c r="G4178">
        <v>-1</v>
      </c>
      <c r="H4178">
        <v>312.24900000000002</v>
      </c>
      <c r="I4178">
        <v>-1</v>
      </c>
      <c r="J4178">
        <v>0</v>
      </c>
      <c r="K4178">
        <v>15.921925999999999</v>
      </c>
      <c r="L4178">
        <v>4.8999999999999998E-5</v>
      </c>
      <c r="M4178">
        <v>104.623766</v>
      </c>
      <c r="N4178">
        <v>-306.51074599999998</v>
      </c>
      <c r="O4178">
        <v>5.9100000000000005E-4</v>
      </c>
      <c r="P4178">
        <v>104.58998099999999</v>
      </c>
      <c r="Q4178">
        <v>-306.54870599999998</v>
      </c>
      <c r="R4178">
        <v>-4.1300000000000001E-4</v>
      </c>
      <c r="S4178">
        <v>5.0817670000000001</v>
      </c>
      <c r="T4178">
        <v>1.7899999999999999E-4</v>
      </c>
    </row>
    <row r="4179" spans="1:20" x14ac:dyDescent="0.25">
      <c r="A4179">
        <v>4177</v>
      </c>
      <c r="B4179">
        <v>6</v>
      </c>
      <c r="C4179">
        <v>-1</v>
      </c>
      <c r="D4179" t="s">
        <v>28</v>
      </c>
      <c r="E4179" t="s">
        <v>202</v>
      </c>
      <c r="F4179">
        <v>6.5137E-2</v>
      </c>
      <c r="G4179">
        <v>-1</v>
      </c>
      <c r="H4179">
        <v>339.18900000000002</v>
      </c>
      <c r="I4179">
        <v>-1</v>
      </c>
      <c r="J4179">
        <v>0</v>
      </c>
      <c r="K4179">
        <v>15.92182</v>
      </c>
      <c r="L4179">
        <v>1.5999999999999999E-5</v>
      </c>
      <c r="M4179">
        <v>106.049421</v>
      </c>
      <c r="N4179">
        <v>-306.53287699999998</v>
      </c>
      <c r="O4179">
        <v>2.4750000000000002E-3</v>
      </c>
      <c r="P4179">
        <v>106.022949</v>
      </c>
      <c r="Q4179">
        <v>-306.54922499999998</v>
      </c>
      <c r="R4179">
        <v>-4.0999999999999999E-4</v>
      </c>
      <c r="S4179">
        <v>3.111294</v>
      </c>
      <c r="T4179">
        <v>2.065E-3</v>
      </c>
    </row>
    <row r="4180" spans="1:20" x14ac:dyDescent="0.25">
      <c r="A4180">
        <v>4178</v>
      </c>
      <c r="B4180">
        <v>6</v>
      </c>
      <c r="C4180">
        <v>-1</v>
      </c>
      <c r="D4180" t="s">
        <v>28</v>
      </c>
      <c r="E4180" t="s">
        <v>202</v>
      </c>
      <c r="F4180">
        <v>4.9701000000000002E-2</v>
      </c>
      <c r="G4180">
        <v>-1</v>
      </c>
      <c r="H4180">
        <v>227.31200000000001</v>
      </c>
      <c r="I4180">
        <v>-1</v>
      </c>
      <c r="J4180">
        <v>0</v>
      </c>
      <c r="K4180">
        <v>15.921873</v>
      </c>
      <c r="L4180">
        <v>5.0000000000000004E-6</v>
      </c>
      <c r="M4180">
        <v>107.509444</v>
      </c>
      <c r="N4180">
        <v>-306.49155500000001</v>
      </c>
      <c r="O4180">
        <v>-1.0629999999999999E-3</v>
      </c>
      <c r="P4180">
        <v>107.455917</v>
      </c>
      <c r="Q4180">
        <v>-306.54974399999998</v>
      </c>
      <c r="R4180">
        <v>-4.08E-4</v>
      </c>
      <c r="S4180">
        <v>7.9063999999999997</v>
      </c>
      <c r="T4180">
        <v>6.5499999999999998E-4</v>
      </c>
    </row>
    <row r="4181" spans="1:20" x14ac:dyDescent="0.25">
      <c r="A4181">
        <v>4179</v>
      </c>
      <c r="B4181">
        <v>6</v>
      </c>
      <c r="C4181">
        <v>-1</v>
      </c>
      <c r="D4181" t="s">
        <v>28</v>
      </c>
      <c r="E4181" t="s">
        <v>202</v>
      </c>
      <c r="F4181">
        <v>3.8873999999999999E-2</v>
      </c>
      <c r="G4181">
        <v>-1</v>
      </c>
      <c r="H4181">
        <v>355.39600000000002</v>
      </c>
      <c r="I4181">
        <v>-1</v>
      </c>
      <c r="J4181">
        <v>0</v>
      </c>
      <c r="K4181">
        <v>15.921983000000001</v>
      </c>
      <c r="L4181">
        <v>4.0099999999999999E-4</v>
      </c>
      <c r="M4181">
        <v>108.88816</v>
      </c>
      <c r="N4181">
        <v>-306.55177500000002</v>
      </c>
      <c r="O4181">
        <v>-4.2999999999999999E-4</v>
      </c>
      <c r="P4181">
        <v>108.888885</v>
      </c>
      <c r="Q4181">
        <v>-306.55029300000001</v>
      </c>
      <c r="R4181">
        <v>-3.6900000000000002E-4</v>
      </c>
      <c r="S4181">
        <v>0.16501199999999999</v>
      </c>
      <c r="T4181">
        <v>6.2000000000000003E-5</v>
      </c>
    </row>
    <row r="4182" spans="1:20" x14ac:dyDescent="0.25">
      <c r="A4182">
        <v>4180</v>
      </c>
      <c r="B4182">
        <v>6</v>
      </c>
      <c r="C4182">
        <v>-1</v>
      </c>
      <c r="D4182" t="s">
        <v>28</v>
      </c>
      <c r="E4182" t="s">
        <v>202</v>
      </c>
      <c r="F4182">
        <v>8.7944999999999995E-2</v>
      </c>
      <c r="G4182">
        <v>-1</v>
      </c>
      <c r="H4182">
        <v>319.25200000000001</v>
      </c>
      <c r="I4182">
        <v>-1</v>
      </c>
      <c r="J4182">
        <v>0</v>
      </c>
      <c r="K4182">
        <v>15.922103999999999</v>
      </c>
      <c r="L4182">
        <v>3.6699999999999998E-4</v>
      </c>
      <c r="M4182">
        <v>110.747664</v>
      </c>
      <c r="N4182">
        <v>-306.604849</v>
      </c>
      <c r="O4182">
        <v>-2.0990000000000002E-3</v>
      </c>
      <c r="P4182">
        <v>110.79950700000001</v>
      </c>
      <c r="Q4182">
        <v>-306.55096400000002</v>
      </c>
      <c r="R4182">
        <v>-2.9700000000000001E-4</v>
      </c>
      <c r="S4182">
        <v>7.4774240000000001</v>
      </c>
      <c r="T4182">
        <v>1.8010000000000001E-3</v>
      </c>
    </row>
    <row r="4183" spans="1:20" x14ac:dyDescent="0.25">
      <c r="A4183">
        <v>4181</v>
      </c>
      <c r="B4183">
        <v>6</v>
      </c>
      <c r="C4183">
        <v>-1</v>
      </c>
      <c r="D4183" t="s">
        <v>28</v>
      </c>
      <c r="E4183" t="s">
        <v>202</v>
      </c>
      <c r="F4183">
        <v>9.6770999999999996E-2</v>
      </c>
      <c r="G4183">
        <v>-1</v>
      </c>
      <c r="H4183">
        <v>341.46100000000001</v>
      </c>
      <c r="I4183">
        <v>-1</v>
      </c>
      <c r="J4183">
        <v>0</v>
      </c>
      <c r="K4183">
        <v>15.922134</v>
      </c>
      <c r="L4183">
        <v>1.17E-4</v>
      </c>
      <c r="M4183">
        <v>112.25899</v>
      </c>
      <c r="N4183">
        <v>-306.53202099999999</v>
      </c>
      <c r="O4183">
        <v>7.9600000000000005E-4</v>
      </c>
      <c r="P4183">
        <v>112.23247499999999</v>
      </c>
      <c r="Q4183">
        <v>-306.551331</v>
      </c>
      <c r="R4183">
        <v>-2.7900000000000001E-4</v>
      </c>
      <c r="S4183">
        <v>3.2801230000000001</v>
      </c>
      <c r="T4183">
        <v>5.1699999999999999E-4</v>
      </c>
    </row>
    <row r="4184" spans="1:20" x14ac:dyDescent="0.25">
      <c r="A4184">
        <v>4182</v>
      </c>
      <c r="B4184">
        <v>5</v>
      </c>
      <c r="C4184">
        <v>-1</v>
      </c>
      <c r="D4184" t="s">
        <v>240</v>
      </c>
      <c r="E4184" t="s">
        <v>202</v>
      </c>
      <c r="F4184">
        <v>3.2635999999999998E-2</v>
      </c>
      <c r="G4184">
        <v>-1</v>
      </c>
      <c r="H4184">
        <v>316.20600000000002</v>
      </c>
      <c r="I4184">
        <v>-1</v>
      </c>
      <c r="J4184">
        <v>0</v>
      </c>
      <c r="K4184">
        <v>15.922116000000001</v>
      </c>
      <c r="L4184">
        <v>2.5999999999999998E-5</v>
      </c>
      <c r="M4184">
        <v>114.082078</v>
      </c>
      <c r="N4184">
        <v>-306.613024</v>
      </c>
      <c r="O4184">
        <v>1.2960000000000001E-3</v>
      </c>
      <c r="P4184">
        <v>114.14310500000001</v>
      </c>
      <c r="Q4184">
        <v>-306.55181900000002</v>
      </c>
      <c r="R4184">
        <v>-2.72E-4</v>
      </c>
      <c r="S4184">
        <v>8.6430889999999998</v>
      </c>
      <c r="T4184">
        <v>1.024E-3</v>
      </c>
    </row>
    <row r="4185" spans="1:20" x14ac:dyDescent="0.25">
      <c r="A4185">
        <v>4183</v>
      </c>
      <c r="B4185">
        <v>4</v>
      </c>
      <c r="C4185">
        <v>-1</v>
      </c>
      <c r="D4185" t="s">
        <v>29</v>
      </c>
      <c r="E4185" t="s">
        <v>202</v>
      </c>
      <c r="F4185">
        <v>7.7826000000000006E-2</v>
      </c>
      <c r="G4185">
        <v>-1</v>
      </c>
      <c r="H4185">
        <v>318.822</v>
      </c>
      <c r="I4185">
        <v>-1</v>
      </c>
      <c r="J4185">
        <v>0</v>
      </c>
      <c r="K4185">
        <v>15.922083000000001</v>
      </c>
      <c r="L4185">
        <v>7.9999999999999996E-6</v>
      </c>
      <c r="M4185">
        <v>115.558047</v>
      </c>
      <c r="N4185">
        <v>-306.600146</v>
      </c>
      <c r="O4185">
        <v>3.0639999999999999E-3</v>
      </c>
      <c r="P4185">
        <v>115.57607299999999</v>
      </c>
      <c r="Q4185">
        <v>-306.55215500000003</v>
      </c>
      <c r="R4185">
        <v>-2.72E-4</v>
      </c>
      <c r="S4185">
        <v>5.126538</v>
      </c>
      <c r="T4185">
        <v>2.7920000000000002E-3</v>
      </c>
    </row>
    <row r="4186" spans="1:20" x14ac:dyDescent="0.25">
      <c r="A4186">
        <v>4184</v>
      </c>
      <c r="B4186">
        <v>4</v>
      </c>
      <c r="C4186">
        <v>-1</v>
      </c>
      <c r="D4186" t="s">
        <v>29</v>
      </c>
      <c r="E4186" t="s">
        <v>202</v>
      </c>
      <c r="F4186">
        <v>0.126857</v>
      </c>
      <c r="G4186">
        <v>-1</v>
      </c>
      <c r="H4186">
        <v>404.91500000000002</v>
      </c>
      <c r="I4186">
        <v>-1</v>
      </c>
      <c r="J4186">
        <v>0</v>
      </c>
      <c r="K4186">
        <v>15.922060999999999</v>
      </c>
      <c r="L4186">
        <v>3.0000000000000001E-6</v>
      </c>
      <c r="M4186">
        <v>117.000147</v>
      </c>
      <c r="N4186">
        <v>-306.56866400000001</v>
      </c>
      <c r="O4186">
        <v>-5.4770000000000001E-3</v>
      </c>
      <c r="P4186">
        <v>117.009041</v>
      </c>
      <c r="Q4186">
        <v>-306.55252100000001</v>
      </c>
      <c r="R4186">
        <v>-2.72E-4</v>
      </c>
      <c r="S4186">
        <v>1.8430880000000001</v>
      </c>
      <c r="T4186">
        <v>5.2050000000000004E-3</v>
      </c>
    </row>
    <row r="4187" spans="1:20" x14ac:dyDescent="0.25">
      <c r="A4187">
        <v>4185</v>
      </c>
      <c r="B4187">
        <v>4</v>
      </c>
      <c r="C4187">
        <v>-1</v>
      </c>
      <c r="D4187" t="s">
        <v>29</v>
      </c>
      <c r="E4187" t="s">
        <v>202</v>
      </c>
      <c r="F4187">
        <v>7.0899999999999999E-3</v>
      </c>
      <c r="G4187">
        <v>-1</v>
      </c>
      <c r="H4187">
        <v>279.84199999999998</v>
      </c>
      <c r="I4187">
        <v>-1</v>
      </c>
      <c r="J4187">
        <v>0</v>
      </c>
      <c r="K4187">
        <v>15.922053999999999</v>
      </c>
      <c r="L4187">
        <v>9.9999999999999995E-7</v>
      </c>
      <c r="M4187">
        <v>118.46472799999999</v>
      </c>
      <c r="N4187">
        <v>-306.52588600000001</v>
      </c>
      <c r="O4187">
        <v>-7.76E-4</v>
      </c>
      <c r="P4187">
        <v>118.442009</v>
      </c>
      <c r="Q4187">
        <v>-306.55285600000002</v>
      </c>
      <c r="R4187">
        <v>-2.72E-4</v>
      </c>
      <c r="S4187">
        <v>3.5264280000000001</v>
      </c>
      <c r="T4187">
        <v>5.04E-4</v>
      </c>
    </row>
    <row r="4188" spans="1:20" x14ac:dyDescent="0.25">
      <c r="A4188">
        <v>4186</v>
      </c>
      <c r="B4188">
        <v>4</v>
      </c>
      <c r="C4188">
        <v>-1</v>
      </c>
      <c r="D4188" t="s">
        <v>29</v>
      </c>
      <c r="E4188" t="s">
        <v>202</v>
      </c>
      <c r="F4188">
        <v>9.6188999999999997E-2</v>
      </c>
      <c r="G4188">
        <v>-1</v>
      </c>
      <c r="H4188">
        <v>246.41</v>
      </c>
      <c r="I4188">
        <v>-1</v>
      </c>
      <c r="J4188">
        <v>0</v>
      </c>
      <c r="K4188">
        <v>15.921548</v>
      </c>
      <c r="L4188">
        <v>0</v>
      </c>
      <c r="M4188">
        <v>120.38305200000001</v>
      </c>
      <c r="N4188">
        <v>-306.52729199999999</v>
      </c>
      <c r="O4188">
        <v>-6.3280000000000003E-3</v>
      </c>
      <c r="P4188">
        <v>120.352631</v>
      </c>
      <c r="Q4188">
        <v>-306.55334499999998</v>
      </c>
      <c r="R4188">
        <v>-2.7E-4</v>
      </c>
      <c r="S4188">
        <v>4.0052339999999997</v>
      </c>
      <c r="T4188">
        <v>6.058E-3</v>
      </c>
    </row>
    <row r="4189" spans="1:20" x14ac:dyDescent="0.25">
      <c r="A4189">
        <v>4187</v>
      </c>
      <c r="B4189">
        <v>4</v>
      </c>
      <c r="C4189">
        <v>-1</v>
      </c>
      <c r="D4189" t="s">
        <v>29</v>
      </c>
      <c r="E4189" t="s">
        <v>202</v>
      </c>
      <c r="F4189">
        <v>6.7670999999999995E-2</v>
      </c>
      <c r="G4189">
        <v>-1</v>
      </c>
      <c r="H4189">
        <v>378.07499999999999</v>
      </c>
      <c r="I4189">
        <v>-1</v>
      </c>
      <c r="J4189">
        <v>0</v>
      </c>
      <c r="K4189">
        <v>15.882057</v>
      </c>
      <c r="L4189">
        <v>-2.81E-4</v>
      </c>
      <c r="M4189">
        <v>121.772057</v>
      </c>
      <c r="N4189">
        <v>-306.59085900000002</v>
      </c>
      <c r="O4189">
        <v>7.5030000000000001E-3</v>
      </c>
      <c r="P4189">
        <v>121.784256</v>
      </c>
      <c r="Q4189">
        <v>-306.553833</v>
      </c>
      <c r="R4189">
        <v>-3.1799999999999998E-4</v>
      </c>
      <c r="S4189">
        <v>3.898374</v>
      </c>
      <c r="T4189">
        <v>7.1850000000000004E-3</v>
      </c>
    </row>
    <row r="4190" spans="1:20" x14ac:dyDescent="0.25">
      <c r="A4190">
        <v>4188</v>
      </c>
      <c r="B4190">
        <v>4</v>
      </c>
      <c r="C4190">
        <v>-1</v>
      </c>
      <c r="D4190" t="s">
        <v>29</v>
      </c>
      <c r="E4190" t="s">
        <v>202</v>
      </c>
      <c r="F4190">
        <v>3.1018E-2</v>
      </c>
      <c r="G4190">
        <v>-1</v>
      </c>
      <c r="H4190">
        <v>342.04500000000002</v>
      </c>
      <c r="I4190">
        <v>-1</v>
      </c>
      <c r="J4190">
        <v>0</v>
      </c>
      <c r="K4190">
        <v>15.731927000000001</v>
      </c>
      <c r="L4190">
        <v>-1.077E-3</v>
      </c>
      <c r="M4190">
        <v>123.220996</v>
      </c>
      <c r="N4190">
        <v>-306.53985599999999</v>
      </c>
      <c r="O4190">
        <v>-9.5200000000000005E-4</v>
      </c>
      <c r="P4190">
        <v>123.206993</v>
      </c>
      <c r="Q4190">
        <v>-306.55432100000002</v>
      </c>
      <c r="R4190">
        <v>-3.5300000000000002E-4</v>
      </c>
      <c r="S4190">
        <v>2.0133040000000002</v>
      </c>
      <c r="T4190">
        <v>5.9900000000000003E-4</v>
      </c>
    </row>
    <row r="4191" spans="1:20" x14ac:dyDescent="0.25">
      <c r="A4191">
        <v>4189</v>
      </c>
      <c r="B4191">
        <v>4</v>
      </c>
      <c r="C4191">
        <v>-1</v>
      </c>
      <c r="D4191" t="s">
        <v>29</v>
      </c>
      <c r="E4191" t="s">
        <v>202</v>
      </c>
      <c r="F4191">
        <v>0.39452599999999999</v>
      </c>
      <c r="G4191">
        <v>-1</v>
      </c>
      <c r="H4191">
        <v>230.07499999999999</v>
      </c>
      <c r="I4191">
        <v>-1</v>
      </c>
      <c r="J4191">
        <v>0</v>
      </c>
      <c r="K4191">
        <v>15.372669</v>
      </c>
      <c r="L4191">
        <v>-1.63E-4</v>
      </c>
      <c r="M4191">
        <v>125.187686</v>
      </c>
      <c r="N4191">
        <v>-306.43698499999999</v>
      </c>
      <c r="O4191">
        <v>-4.5500000000000002E-3</v>
      </c>
      <c r="P4191">
        <v>125.072762</v>
      </c>
      <c r="Q4191">
        <v>-306.55502300000001</v>
      </c>
      <c r="R4191">
        <v>-3.97E-4</v>
      </c>
      <c r="S4191">
        <v>16.474391000000001</v>
      </c>
      <c r="T4191">
        <v>4.1529999999999996E-3</v>
      </c>
    </row>
    <row r="4192" spans="1:20" x14ac:dyDescent="0.25">
      <c r="A4192">
        <v>4190</v>
      </c>
      <c r="B4192">
        <v>4</v>
      </c>
      <c r="C4192">
        <v>-1</v>
      </c>
      <c r="D4192" t="s">
        <v>29</v>
      </c>
      <c r="E4192" t="s">
        <v>202</v>
      </c>
      <c r="F4192">
        <v>4.1116E-2</v>
      </c>
      <c r="G4192">
        <v>-1</v>
      </c>
      <c r="H4192">
        <v>329.78199999999998</v>
      </c>
      <c r="I4192">
        <v>-1</v>
      </c>
      <c r="J4192">
        <v>0</v>
      </c>
      <c r="K4192">
        <v>15.047521</v>
      </c>
      <c r="L4192">
        <v>-6.2000000000000003E-5</v>
      </c>
      <c r="M4192">
        <v>126.420177</v>
      </c>
      <c r="N4192">
        <v>-306.57561600000002</v>
      </c>
      <c r="O4192">
        <v>-3.1599999999999998E-4</v>
      </c>
      <c r="P4192">
        <v>126.440094</v>
      </c>
      <c r="Q4192">
        <v>-306.555542</v>
      </c>
      <c r="R4192">
        <v>-4.06E-4</v>
      </c>
      <c r="S4192">
        <v>2.827766</v>
      </c>
      <c r="T4192">
        <v>9.0000000000000006E-5</v>
      </c>
    </row>
    <row r="4193" spans="1:20" x14ac:dyDescent="0.25">
      <c r="A4193">
        <v>4191</v>
      </c>
      <c r="B4193">
        <v>5</v>
      </c>
      <c r="C4193">
        <v>-1</v>
      </c>
      <c r="D4193" t="s">
        <v>139</v>
      </c>
      <c r="E4193" t="s">
        <v>202</v>
      </c>
      <c r="F4193">
        <v>0.15721199999999999</v>
      </c>
      <c r="G4193">
        <v>-1</v>
      </c>
      <c r="H4193">
        <v>259.74299999999999</v>
      </c>
      <c r="I4193">
        <v>-1</v>
      </c>
      <c r="J4193">
        <v>0</v>
      </c>
      <c r="K4193">
        <v>14.62707</v>
      </c>
      <c r="L4193">
        <v>-1.9599999999999999E-4</v>
      </c>
      <c r="M4193">
        <v>128.19737499999999</v>
      </c>
      <c r="N4193">
        <v>-306.586523</v>
      </c>
      <c r="O4193">
        <v>-2.892E-3</v>
      </c>
      <c r="P4193">
        <v>128.21795700000001</v>
      </c>
      <c r="Q4193">
        <v>-306.55627399999997</v>
      </c>
      <c r="R4193">
        <v>-4.6200000000000001E-4</v>
      </c>
      <c r="S4193">
        <v>3.658674</v>
      </c>
      <c r="T4193">
        <v>2.4299999999999999E-3</v>
      </c>
    </row>
    <row r="4194" spans="1:20" x14ac:dyDescent="0.25">
      <c r="A4194">
        <v>4192</v>
      </c>
      <c r="B4194">
        <v>6</v>
      </c>
      <c r="C4194">
        <v>-1</v>
      </c>
      <c r="D4194" t="s">
        <v>30</v>
      </c>
      <c r="E4194" t="s">
        <v>202</v>
      </c>
      <c r="F4194">
        <v>1.8447000000000002E-2</v>
      </c>
      <c r="G4194">
        <v>-1</v>
      </c>
      <c r="H4194">
        <v>388.31799999999998</v>
      </c>
      <c r="I4194">
        <v>-1</v>
      </c>
      <c r="J4194">
        <v>0</v>
      </c>
      <c r="K4194">
        <v>14.349662</v>
      </c>
      <c r="L4194">
        <v>1.83E-4</v>
      </c>
      <c r="M4194">
        <v>129.51434900000001</v>
      </c>
      <c r="N4194">
        <v>-306.58006499999999</v>
      </c>
      <c r="O4194">
        <v>-1.5690000000000001E-3</v>
      </c>
      <c r="P4194">
        <v>129.52024800000001</v>
      </c>
      <c r="Q4194">
        <v>-306.55682400000001</v>
      </c>
      <c r="R4194">
        <v>-4.2700000000000002E-4</v>
      </c>
      <c r="S4194">
        <v>2.3978389999999998</v>
      </c>
      <c r="T4194">
        <v>1.142E-3</v>
      </c>
    </row>
    <row r="4195" spans="1:20" x14ac:dyDescent="0.25">
      <c r="A4195">
        <v>4193</v>
      </c>
      <c r="B4195">
        <v>6</v>
      </c>
      <c r="C4195">
        <v>-1</v>
      </c>
      <c r="D4195" t="s">
        <v>30</v>
      </c>
      <c r="E4195" t="s">
        <v>202</v>
      </c>
      <c r="F4195">
        <v>4.2269000000000001E-2</v>
      </c>
      <c r="G4195">
        <v>-1</v>
      </c>
      <c r="H4195">
        <v>378.36</v>
      </c>
      <c r="I4195">
        <v>-1</v>
      </c>
      <c r="J4195">
        <v>0</v>
      </c>
      <c r="K4195">
        <v>14.103685</v>
      </c>
      <c r="L4195">
        <v>4.6999999999999997E-5</v>
      </c>
      <c r="M4195">
        <v>130.74759900000001</v>
      </c>
      <c r="N4195">
        <v>-306.62345399999998</v>
      </c>
      <c r="O4195">
        <v>-1.2689999999999999E-3</v>
      </c>
      <c r="P4195">
        <v>130.79924</v>
      </c>
      <c r="Q4195">
        <v>-306.557343</v>
      </c>
      <c r="R4195">
        <v>-4.1800000000000002E-4</v>
      </c>
      <c r="S4195">
        <v>8.3890209999999996</v>
      </c>
      <c r="T4195">
        <v>8.5099999999999998E-4</v>
      </c>
    </row>
    <row r="4196" spans="1:20" x14ac:dyDescent="0.25">
      <c r="A4196">
        <v>4194</v>
      </c>
      <c r="B4196">
        <v>6</v>
      </c>
      <c r="C4196">
        <v>-1</v>
      </c>
      <c r="D4196" t="s">
        <v>30</v>
      </c>
      <c r="E4196" t="s">
        <v>202</v>
      </c>
      <c r="F4196">
        <v>9.9000000000000005E-2</v>
      </c>
      <c r="G4196">
        <v>-1</v>
      </c>
      <c r="H4196">
        <v>353.108</v>
      </c>
      <c r="I4196">
        <v>-1</v>
      </c>
      <c r="J4196">
        <v>0</v>
      </c>
      <c r="K4196">
        <v>13.801506</v>
      </c>
      <c r="L4196">
        <v>1.9999999999999999E-6</v>
      </c>
      <c r="M4196">
        <v>132.45692099999999</v>
      </c>
      <c r="N4196">
        <v>-306.55421699999999</v>
      </c>
      <c r="O4196">
        <v>-1E-3</v>
      </c>
      <c r="P4196">
        <v>132.471924</v>
      </c>
      <c r="Q4196">
        <v>-306.558044</v>
      </c>
      <c r="R4196">
        <v>-4.1599999999999997E-4</v>
      </c>
      <c r="S4196">
        <v>1.548281</v>
      </c>
      <c r="T4196">
        <v>5.8399999999999999E-4</v>
      </c>
    </row>
    <row r="4197" spans="1:20" x14ac:dyDescent="0.25">
      <c r="A4197">
        <v>4195</v>
      </c>
      <c r="B4197">
        <v>5</v>
      </c>
      <c r="C4197">
        <v>-1</v>
      </c>
      <c r="D4197" t="s">
        <v>140</v>
      </c>
      <c r="E4197" t="s">
        <v>202</v>
      </c>
      <c r="F4197">
        <v>2.7838000000000002E-2</v>
      </c>
      <c r="G4197">
        <v>-1</v>
      </c>
      <c r="H4197">
        <v>319.64800000000002</v>
      </c>
      <c r="I4197">
        <v>-1</v>
      </c>
      <c r="J4197">
        <v>0</v>
      </c>
      <c r="K4197">
        <v>13.577854</v>
      </c>
      <c r="L4197">
        <v>3.503E-3</v>
      </c>
      <c r="M4197">
        <v>133.70412099999999</v>
      </c>
      <c r="N4197">
        <v>-306.55073900000002</v>
      </c>
      <c r="O4197">
        <v>4.7899999999999999E-4</v>
      </c>
      <c r="P4197">
        <v>133.70289600000001</v>
      </c>
      <c r="Q4197">
        <v>-306.55838</v>
      </c>
      <c r="R4197">
        <v>-2.6499999999999999E-4</v>
      </c>
      <c r="S4197">
        <v>0.77386299999999997</v>
      </c>
      <c r="T4197">
        <v>2.14E-4</v>
      </c>
    </row>
    <row r="4198" spans="1:20" x14ac:dyDescent="0.25">
      <c r="A4198">
        <v>4196</v>
      </c>
      <c r="B4198">
        <v>4</v>
      </c>
      <c r="C4198">
        <v>-1</v>
      </c>
      <c r="D4198" t="s">
        <v>31</v>
      </c>
      <c r="E4198" t="s">
        <v>202</v>
      </c>
      <c r="F4198">
        <v>6.0254000000000002E-2</v>
      </c>
      <c r="G4198">
        <v>-1</v>
      </c>
      <c r="H4198">
        <v>243.05799999999999</v>
      </c>
      <c r="I4198">
        <v>-1</v>
      </c>
      <c r="J4198">
        <v>0</v>
      </c>
      <c r="K4198">
        <v>13.350270999999999</v>
      </c>
      <c r="L4198">
        <v>4.4549999999999998E-3</v>
      </c>
      <c r="M4198">
        <v>135.023754</v>
      </c>
      <c r="N4198">
        <v>-306.44799</v>
      </c>
      <c r="O4198">
        <v>4.5259999999999996E-3</v>
      </c>
      <c r="P4198">
        <v>134.91357400000001</v>
      </c>
      <c r="Q4198">
        <v>-306.55831899999998</v>
      </c>
      <c r="R4198">
        <v>1.05E-4</v>
      </c>
      <c r="S4198">
        <v>15.592373</v>
      </c>
      <c r="T4198">
        <v>4.4209999999999996E-3</v>
      </c>
    </row>
    <row r="4199" spans="1:20" x14ac:dyDescent="0.25">
      <c r="A4199">
        <v>4197</v>
      </c>
      <c r="B4199">
        <v>4</v>
      </c>
      <c r="C4199">
        <v>-1</v>
      </c>
      <c r="D4199" t="s">
        <v>31</v>
      </c>
      <c r="E4199" t="s">
        <v>202</v>
      </c>
      <c r="F4199">
        <v>0.106046</v>
      </c>
      <c r="G4199">
        <v>-1</v>
      </c>
      <c r="H4199">
        <v>290.86900000000003</v>
      </c>
      <c r="I4199">
        <v>-1</v>
      </c>
      <c r="J4199">
        <v>0</v>
      </c>
      <c r="K4199">
        <v>13.042560999999999</v>
      </c>
      <c r="L4199">
        <v>1.5870000000000001E-3</v>
      </c>
      <c r="M4199">
        <v>136.49954099999999</v>
      </c>
      <c r="N4199">
        <v>-306.558245</v>
      </c>
      <c r="O4199">
        <v>-1.7359999999999999E-3</v>
      </c>
      <c r="P4199">
        <v>136.495621</v>
      </c>
      <c r="Q4199">
        <v>-306.55777</v>
      </c>
      <c r="R4199">
        <v>5.0199999999999995E-4</v>
      </c>
      <c r="S4199">
        <v>0.39488099999999998</v>
      </c>
      <c r="T4199">
        <v>1.2340000000000001E-3</v>
      </c>
    </row>
    <row r="4200" spans="1:20" x14ac:dyDescent="0.25">
      <c r="A4200">
        <v>4198</v>
      </c>
      <c r="B4200">
        <v>4</v>
      </c>
      <c r="C4200">
        <v>-1</v>
      </c>
      <c r="D4200" t="s">
        <v>31</v>
      </c>
      <c r="E4200" t="s">
        <v>202</v>
      </c>
      <c r="F4200">
        <v>4.0185999999999999E-2</v>
      </c>
      <c r="G4200">
        <v>-1</v>
      </c>
      <c r="H4200">
        <v>292.92599999999999</v>
      </c>
      <c r="I4200">
        <v>-1</v>
      </c>
      <c r="J4200">
        <v>0</v>
      </c>
      <c r="K4200">
        <v>12.813426</v>
      </c>
      <c r="L4200">
        <v>8.8999999999999995E-4</v>
      </c>
      <c r="M4200">
        <v>137.69441699999999</v>
      </c>
      <c r="N4200">
        <v>-306.48418600000002</v>
      </c>
      <c r="O4200">
        <v>-5.2240000000000003E-3</v>
      </c>
      <c r="P4200">
        <v>137.657974</v>
      </c>
      <c r="Q4200">
        <v>-306.55712899999997</v>
      </c>
      <c r="R4200">
        <v>6.5399999999999996E-4</v>
      </c>
      <c r="S4200">
        <v>8.154026</v>
      </c>
      <c r="T4200">
        <v>4.5710000000000004E-3</v>
      </c>
    </row>
    <row r="4201" spans="1:20" x14ac:dyDescent="0.25">
      <c r="A4201">
        <v>4199</v>
      </c>
      <c r="B4201">
        <v>4</v>
      </c>
      <c r="C4201">
        <v>-1</v>
      </c>
      <c r="D4201" t="s">
        <v>31</v>
      </c>
      <c r="E4201" t="s">
        <v>202</v>
      </c>
      <c r="F4201">
        <v>2.8878999999999998E-2</v>
      </c>
      <c r="G4201">
        <v>-1</v>
      </c>
      <c r="H4201">
        <v>301.589</v>
      </c>
      <c r="I4201">
        <v>-1</v>
      </c>
      <c r="J4201">
        <v>0</v>
      </c>
      <c r="K4201">
        <v>12.58919</v>
      </c>
      <c r="L4201">
        <v>2.1280000000000001E-3</v>
      </c>
      <c r="M4201">
        <v>138.79712900000001</v>
      </c>
      <c r="N4201">
        <v>-306.55860699999999</v>
      </c>
      <c r="O4201">
        <v>8.6799999999999996E-4</v>
      </c>
      <c r="P4201">
        <v>138.79994199999999</v>
      </c>
      <c r="Q4201">
        <v>-306.55630500000001</v>
      </c>
      <c r="R4201">
        <v>7.9900000000000001E-4</v>
      </c>
      <c r="S4201">
        <v>0.36350399999999999</v>
      </c>
      <c r="T4201">
        <v>6.8999999999999997E-5</v>
      </c>
    </row>
    <row r="4202" spans="1:20" x14ac:dyDescent="0.25">
      <c r="A4202">
        <v>4200</v>
      </c>
      <c r="B4202">
        <v>4</v>
      </c>
      <c r="C4202">
        <v>-1</v>
      </c>
      <c r="D4202" t="s">
        <v>31</v>
      </c>
      <c r="E4202" t="s">
        <v>202</v>
      </c>
      <c r="F4202">
        <v>3.0221999999999999E-2</v>
      </c>
      <c r="G4202">
        <v>-1</v>
      </c>
      <c r="H4202">
        <v>221.06899999999999</v>
      </c>
      <c r="I4202">
        <v>-1</v>
      </c>
      <c r="J4202">
        <v>0</v>
      </c>
      <c r="K4202">
        <v>12.300025</v>
      </c>
      <c r="L4202">
        <v>7.1739999999999998E-3</v>
      </c>
      <c r="M4202">
        <v>140.28610499999999</v>
      </c>
      <c r="N4202">
        <v>-306.56321500000001</v>
      </c>
      <c r="O4202">
        <v>2.686E-3</v>
      </c>
      <c r="P4202">
        <v>140.29170199999999</v>
      </c>
      <c r="Q4202">
        <v>-306.55496199999999</v>
      </c>
      <c r="R4202">
        <v>1.003E-3</v>
      </c>
      <c r="S4202">
        <v>0.997166</v>
      </c>
      <c r="T4202">
        <v>1.683E-3</v>
      </c>
    </row>
    <row r="4203" spans="1:20" x14ac:dyDescent="0.25">
      <c r="A4203">
        <v>4201</v>
      </c>
      <c r="B4203">
        <v>4</v>
      </c>
      <c r="C4203">
        <v>-1</v>
      </c>
      <c r="D4203" t="s">
        <v>31</v>
      </c>
      <c r="E4203" t="s">
        <v>202</v>
      </c>
      <c r="F4203">
        <v>9.5981999999999998E-2</v>
      </c>
      <c r="G4203">
        <v>-1</v>
      </c>
      <c r="H4203">
        <v>312.995</v>
      </c>
      <c r="I4203">
        <v>-1</v>
      </c>
      <c r="J4203">
        <v>0</v>
      </c>
      <c r="K4203">
        <v>12.090227000000001</v>
      </c>
      <c r="L4203">
        <v>-1.5980999999999999E-2</v>
      </c>
      <c r="M4203">
        <v>141.43503699999999</v>
      </c>
      <c r="N4203">
        <v>-306.50925999999998</v>
      </c>
      <c r="O4203">
        <v>-1.302E-3</v>
      </c>
      <c r="P4203">
        <v>141.388184</v>
      </c>
      <c r="Q4203">
        <v>-306.55367999999999</v>
      </c>
      <c r="R4203">
        <v>1.0510000000000001E-3</v>
      </c>
      <c r="S4203">
        <v>6.4563119999999996</v>
      </c>
      <c r="T4203">
        <v>2.5099999999999998E-4</v>
      </c>
    </row>
    <row r="4204" spans="1:20" x14ac:dyDescent="0.25">
      <c r="A4204">
        <v>4202</v>
      </c>
      <c r="B4204">
        <v>4</v>
      </c>
      <c r="C4204">
        <v>-1</v>
      </c>
      <c r="D4204" t="s">
        <v>31</v>
      </c>
      <c r="E4204" t="s">
        <v>202</v>
      </c>
      <c r="F4204">
        <v>9.2003000000000001E-2</v>
      </c>
      <c r="G4204">
        <v>-1</v>
      </c>
      <c r="H4204">
        <v>921.30799999999999</v>
      </c>
      <c r="I4204">
        <v>-1</v>
      </c>
      <c r="J4204">
        <v>0</v>
      </c>
      <c r="K4204">
        <v>11.884777</v>
      </c>
      <c r="L4204">
        <v>2.5548000000000001E-2</v>
      </c>
      <c r="M4204">
        <v>142.41746499999999</v>
      </c>
      <c r="N4204">
        <v>-306.52775700000001</v>
      </c>
      <c r="O4204">
        <v>-1.446E-3</v>
      </c>
      <c r="P4204">
        <v>142.46601899999999</v>
      </c>
      <c r="Q4204">
        <v>-306.55239899999998</v>
      </c>
      <c r="R4204">
        <v>1.3940000000000001E-3</v>
      </c>
      <c r="S4204">
        <v>5.4448819999999998</v>
      </c>
      <c r="T4204">
        <v>5.1999999999999997E-5</v>
      </c>
    </row>
    <row r="4205" spans="1:20" x14ac:dyDescent="0.25">
      <c r="A4205">
        <v>4203</v>
      </c>
      <c r="B4205">
        <v>4</v>
      </c>
      <c r="C4205">
        <v>-1</v>
      </c>
      <c r="D4205" t="s">
        <v>31</v>
      </c>
      <c r="E4205" t="s">
        <v>202</v>
      </c>
      <c r="F4205">
        <v>2.3581000000000001E-2</v>
      </c>
      <c r="G4205">
        <v>-1</v>
      </c>
      <c r="H4205">
        <v>288.041</v>
      </c>
      <c r="I4205">
        <v>-1</v>
      </c>
      <c r="J4205">
        <v>0</v>
      </c>
      <c r="K4205">
        <v>11.610908999999999</v>
      </c>
      <c r="L4205">
        <v>2.6942000000000001E-2</v>
      </c>
      <c r="M4205">
        <v>143.823318</v>
      </c>
      <c r="N4205">
        <v>-306.61107399999997</v>
      </c>
      <c r="O4205">
        <v>6.5499999999999998E-4</v>
      </c>
      <c r="P4205">
        <v>143.87439000000001</v>
      </c>
      <c r="Q4205">
        <v>-306.550568</v>
      </c>
      <c r="R4205">
        <v>1.4829999999999999E-3</v>
      </c>
      <c r="S4205">
        <v>7.9179139999999997</v>
      </c>
      <c r="T4205">
        <v>8.2899999999999998E-4</v>
      </c>
    </row>
    <row r="4206" spans="1:20" x14ac:dyDescent="0.25">
      <c r="A4206">
        <v>4204</v>
      </c>
      <c r="B4206">
        <v>4</v>
      </c>
      <c r="C4206">
        <v>-1</v>
      </c>
      <c r="D4206" t="s">
        <v>31</v>
      </c>
      <c r="E4206" t="s">
        <v>202</v>
      </c>
      <c r="F4206">
        <v>3.8032999999999997E-2</v>
      </c>
      <c r="G4206">
        <v>-1</v>
      </c>
      <c r="H4206">
        <v>200.756</v>
      </c>
      <c r="I4206">
        <v>-1</v>
      </c>
      <c r="J4206">
        <v>0</v>
      </c>
      <c r="K4206">
        <v>11.407465999999999</v>
      </c>
      <c r="L4206">
        <v>-2.7938000000000001E-2</v>
      </c>
      <c r="M4206">
        <v>144.852026</v>
      </c>
      <c r="N4206">
        <v>-306.65009700000002</v>
      </c>
      <c r="O4206">
        <v>-6.5669999999999999E-3</v>
      </c>
      <c r="P4206">
        <v>144.909164</v>
      </c>
      <c r="Q4206">
        <v>-306.54907200000002</v>
      </c>
      <c r="R4206">
        <v>1.2340000000000001E-3</v>
      </c>
      <c r="S4206">
        <v>11.606351999999999</v>
      </c>
      <c r="T4206">
        <v>5.3330000000000001E-3</v>
      </c>
    </row>
    <row r="4207" spans="1:20" x14ac:dyDescent="0.25">
      <c r="A4207">
        <v>4205</v>
      </c>
      <c r="B4207">
        <v>4</v>
      </c>
      <c r="C4207">
        <v>-1</v>
      </c>
      <c r="D4207" t="s">
        <v>31</v>
      </c>
      <c r="E4207" t="s">
        <v>202</v>
      </c>
      <c r="F4207">
        <v>2.7637999999999999E-2</v>
      </c>
      <c r="G4207">
        <v>-1</v>
      </c>
      <c r="H4207">
        <v>364.45499999999998</v>
      </c>
      <c r="I4207">
        <v>-1</v>
      </c>
      <c r="J4207">
        <v>0</v>
      </c>
      <c r="K4207">
        <v>11.207656</v>
      </c>
      <c r="L4207">
        <v>2.8552000000000001E-2</v>
      </c>
      <c r="M4207">
        <v>145.92348999999999</v>
      </c>
      <c r="N4207">
        <v>-306.50539099999997</v>
      </c>
      <c r="O4207">
        <v>6.607E-3</v>
      </c>
      <c r="P4207">
        <v>145.92581200000001</v>
      </c>
      <c r="Q4207">
        <v>-306.54775999999998</v>
      </c>
      <c r="R4207">
        <v>1.4959999999999999E-3</v>
      </c>
      <c r="S4207">
        <v>4.2432860000000003</v>
      </c>
      <c r="T4207">
        <v>5.1110000000000001E-3</v>
      </c>
    </row>
    <row r="4208" spans="1:20" x14ac:dyDescent="0.25">
      <c r="A4208">
        <v>4206</v>
      </c>
      <c r="B4208">
        <v>4</v>
      </c>
      <c r="C4208">
        <v>-1</v>
      </c>
      <c r="D4208" t="s">
        <v>31</v>
      </c>
      <c r="E4208" t="s">
        <v>202</v>
      </c>
      <c r="F4208">
        <v>7.7707999999999999E-2</v>
      </c>
      <c r="G4208">
        <v>-1</v>
      </c>
      <c r="H4208">
        <v>230.32900000000001</v>
      </c>
      <c r="I4208">
        <v>-1</v>
      </c>
      <c r="J4208">
        <v>0</v>
      </c>
      <c r="K4208">
        <v>10.948194000000001</v>
      </c>
      <c r="L4208">
        <v>3.0012E-2</v>
      </c>
      <c r="M4208">
        <v>147.238552</v>
      </c>
      <c r="N4208">
        <v>-306.52526</v>
      </c>
      <c r="O4208">
        <v>3.114E-3</v>
      </c>
      <c r="P4208">
        <v>147.253815</v>
      </c>
      <c r="Q4208">
        <v>-306.54608200000001</v>
      </c>
      <c r="R4208">
        <v>1.4250000000000001E-3</v>
      </c>
      <c r="S4208">
        <v>2.5816379999999999</v>
      </c>
      <c r="T4208">
        <v>1.689E-3</v>
      </c>
    </row>
    <row r="4209" spans="1:20" x14ac:dyDescent="0.25">
      <c r="A4209">
        <v>4207</v>
      </c>
      <c r="B4209">
        <v>4</v>
      </c>
      <c r="C4209">
        <v>-1</v>
      </c>
      <c r="D4209" t="s">
        <v>31</v>
      </c>
      <c r="E4209" t="s">
        <v>202</v>
      </c>
      <c r="F4209">
        <v>2.7136E-2</v>
      </c>
      <c r="G4209">
        <v>-1</v>
      </c>
      <c r="H4209">
        <v>284.74099999999999</v>
      </c>
      <c r="I4209">
        <v>-1</v>
      </c>
      <c r="J4209">
        <v>0</v>
      </c>
      <c r="K4209">
        <v>10.758569</v>
      </c>
      <c r="L4209">
        <v>-3.2453000000000003E-2</v>
      </c>
      <c r="M4209">
        <v>148.213739</v>
      </c>
      <c r="N4209">
        <v>-306.59108700000002</v>
      </c>
      <c r="O4209">
        <v>-9.3800000000000003E-4</v>
      </c>
      <c r="P4209">
        <v>148.229645</v>
      </c>
      <c r="Q4209">
        <v>-306.54470800000001</v>
      </c>
      <c r="R4209">
        <v>1.1069999999999999E-3</v>
      </c>
      <c r="S4209">
        <v>4.9030170000000002</v>
      </c>
      <c r="T4209">
        <v>1.6899999999999999E-4</v>
      </c>
    </row>
    <row r="4210" spans="1:20" x14ac:dyDescent="0.25">
      <c r="A4210">
        <v>4208</v>
      </c>
      <c r="B4210">
        <v>4</v>
      </c>
      <c r="C4210">
        <v>-1</v>
      </c>
      <c r="D4210" t="s">
        <v>31</v>
      </c>
      <c r="E4210" t="s">
        <v>202</v>
      </c>
      <c r="F4210">
        <v>4.3374000000000003E-2</v>
      </c>
      <c r="G4210">
        <v>-1</v>
      </c>
      <c r="H4210">
        <v>278.48500000000001</v>
      </c>
      <c r="I4210">
        <v>-1</v>
      </c>
      <c r="J4210">
        <v>0</v>
      </c>
      <c r="K4210">
        <v>10.572524</v>
      </c>
      <c r="L4210">
        <v>3.3203000000000003E-2</v>
      </c>
      <c r="M4210">
        <v>149.16726700000001</v>
      </c>
      <c r="N4210">
        <v>-306.57847700000002</v>
      </c>
      <c r="O4210">
        <v>2.6499999999999999E-4</v>
      </c>
      <c r="P4210">
        <v>149.18858299999999</v>
      </c>
      <c r="Q4210">
        <v>-306.54361</v>
      </c>
      <c r="R4210">
        <v>1.4530000000000001E-3</v>
      </c>
      <c r="S4210">
        <v>4.0867269999999998</v>
      </c>
      <c r="T4210">
        <v>1.188E-3</v>
      </c>
    </row>
    <row r="4211" spans="1:20" x14ac:dyDescent="0.25">
      <c r="A4211">
        <v>4209</v>
      </c>
      <c r="B4211">
        <v>5</v>
      </c>
      <c r="C4211">
        <v>-1</v>
      </c>
      <c r="D4211" t="s">
        <v>32</v>
      </c>
      <c r="E4211" t="s">
        <v>202</v>
      </c>
      <c r="F4211">
        <v>0.131106</v>
      </c>
      <c r="G4211">
        <v>-1</v>
      </c>
      <c r="H4211">
        <v>241.56100000000001</v>
      </c>
      <c r="I4211">
        <v>-1</v>
      </c>
      <c r="J4211">
        <v>0</v>
      </c>
      <c r="K4211">
        <v>10.329133000000001</v>
      </c>
      <c r="L4211">
        <v>3.4805999999999997E-2</v>
      </c>
      <c r="M4211">
        <v>150.40130500000001</v>
      </c>
      <c r="N4211">
        <v>-306.44833499999999</v>
      </c>
      <c r="O4211">
        <v>-5.0870000000000004E-3</v>
      </c>
      <c r="P4211">
        <v>150.44142199999999</v>
      </c>
      <c r="Q4211">
        <v>-306.54199199999999</v>
      </c>
      <c r="R4211">
        <v>1.467E-3</v>
      </c>
      <c r="S4211">
        <v>10.188698</v>
      </c>
      <c r="T4211">
        <v>3.62E-3</v>
      </c>
    </row>
    <row r="4212" spans="1:20" x14ac:dyDescent="0.25">
      <c r="A4212">
        <v>4210</v>
      </c>
      <c r="B4212">
        <v>5</v>
      </c>
      <c r="C4212">
        <v>-1</v>
      </c>
      <c r="D4212" t="s">
        <v>32</v>
      </c>
      <c r="E4212" t="s">
        <v>202</v>
      </c>
      <c r="F4212">
        <v>9.1562000000000004E-2</v>
      </c>
      <c r="G4212">
        <v>-1</v>
      </c>
      <c r="H4212">
        <v>261.29500000000002</v>
      </c>
      <c r="I4212">
        <v>-1</v>
      </c>
      <c r="J4212">
        <v>0</v>
      </c>
      <c r="K4212">
        <v>10.149786000000001</v>
      </c>
      <c r="L4212">
        <v>-3.6037E-2</v>
      </c>
      <c r="M4212">
        <v>151.333945</v>
      </c>
      <c r="N4212">
        <v>-306.44905899999998</v>
      </c>
      <c r="O4212">
        <v>-5.6979999999999999E-3</v>
      </c>
      <c r="P4212">
        <v>151.36206100000001</v>
      </c>
      <c r="Q4212">
        <v>-306.54061899999999</v>
      </c>
      <c r="R4212">
        <v>1.1119999999999999E-3</v>
      </c>
      <c r="S4212">
        <v>9.5779709999999998</v>
      </c>
      <c r="T4212">
        <v>4.5859999999999998E-3</v>
      </c>
    </row>
    <row r="4213" spans="1:20" x14ac:dyDescent="0.25">
      <c r="A4213">
        <v>4211</v>
      </c>
      <c r="B4213">
        <v>5</v>
      </c>
      <c r="C4213">
        <v>-1</v>
      </c>
      <c r="D4213" t="s">
        <v>32</v>
      </c>
      <c r="E4213" t="s">
        <v>202</v>
      </c>
      <c r="F4213">
        <v>2.4337000000000001E-2</v>
      </c>
      <c r="G4213">
        <v>-1</v>
      </c>
      <c r="H4213">
        <v>384.774</v>
      </c>
      <c r="I4213">
        <v>-1</v>
      </c>
      <c r="J4213">
        <v>0</v>
      </c>
      <c r="K4213">
        <v>9.9732050000000001</v>
      </c>
      <c r="L4213">
        <v>3.7256999999999998E-2</v>
      </c>
      <c r="M4213">
        <v>152.274295</v>
      </c>
      <c r="N4213">
        <v>-306.53226899999999</v>
      </c>
      <c r="O4213">
        <v>1.3699999999999999E-3</v>
      </c>
      <c r="P4213">
        <v>152.26670799999999</v>
      </c>
      <c r="Q4213">
        <v>-306.53951999999998</v>
      </c>
      <c r="R4213">
        <v>1.48E-3</v>
      </c>
      <c r="S4213">
        <v>1.0494479999999999</v>
      </c>
      <c r="T4213">
        <v>1.0900000000000001E-4</v>
      </c>
    </row>
    <row r="4214" spans="1:20" x14ac:dyDescent="0.25">
      <c r="A4214">
        <v>4212</v>
      </c>
      <c r="B4214">
        <v>5</v>
      </c>
      <c r="C4214">
        <v>-1</v>
      </c>
      <c r="D4214" t="s">
        <v>32</v>
      </c>
      <c r="E4214" t="s">
        <v>202</v>
      </c>
      <c r="F4214">
        <v>6.1203E-2</v>
      </c>
      <c r="G4214">
        <v>-1</v>
      </c>
      <c r="H4214">
        <v>378.04500000000002</v>
      </c>
      <c r="I4214">
        <v>-1</v>
      </c>
      <c r="J4214">
        <v>0</v>
      </c>
      <c r="K4214">
        <v>9.7423230000000007</v>
      </c>
      <c r="L4214">
        <v>3.9015000000000001E-2</v>
      </c>
      <c r="M4214">
        <v>153.446471</v>
      </c>
      <c r="N4214">
        <v>-306.55947400000002</v>
      </c>
      <c r="O4214">
        <v>2.23E-4</v>
      </c>
      <c r="P4214">
        <v>153.448441</v>
      </c>
      <c r="Q4214">
        <v>-306.53787199999999</v>
      </c>
      <c r="R4214">
        <v>1.523E-3</v>
      </c>
      <c r="S4214">
        <v>2.1691039999999999</v>
      </c>
      <c r="T4214">
        <v>1.2999999999999999E-3</v>
      </c>
    </row>
    <row r="4215" spans="1:20" x14ac:dyDescent="0.25">
      <c r="A4215">
        <v>4213</v>
      </c>
      <c r="B4215">
        <v>5</v>
      </c>
      <c r="C4215">
        <v>-1</v>
      </c>
      <c r="D4215" t="s">
        <v>32</v>
      </c>
      <c r="E4215" t="s">
        <v>202</v>
      </c>
      <c r="F4215">
        <v>1.1155999999999999E-2</v>
      </c>
      <c r="G4215">
        <v>-1</v>
      </c>
      <c r="H4215">
        <v>582.23199999999997</v>
      </c>
      <c r="I4215">
        <v>-1</v>
      </c>
      <c r="J4215">
        <v>0</v>
      </c>
      <c r="K4215">
        <v>9.5727130000000002</v>
      </c>
      <c r="L4215">
        <v>-3.9585000000000002E-2</v>
      </c>
      <c r="M4215">
        <v>154.28906000000001</v>
      </c>
      <c r="N4215">
        <v>-306.57140099999998</v>
      </c>
      <c r="O4215">
        <v>1.65E-3</v>
      </c>
      <c r="P4215">
        <v>154.316757</v>
      </c>
      <c r="Q4215">
        <v>-306.53653000000003</v>
      </c>
      <c r="R4215">
        <v>1.1770000000000001E-3</v>
      </c>
      <c r="S4215">
        <v>4.453271</v>
      </c>
      <c r="T4215">
        <v>4.73E-4</v>
      </c>
    </row>
    <row r="4216" spans="1:20" x14ac:dyDescent="0.25">
      <c r="A4216">
        <v>4214</v>
      </c>
      <c r="B4216">
        <v>5</v>
      </c>
      <c r="C4216">
        <v>-1</v>
      </c>
      <c r="D4216" t="s">
        <v>32</v>
      </c>
      <c r="E4216" t="s">
        <v>202</v>
      </c>
      <c r="F4216">
        <v>5.2253000000000001E-2</v>
      </c>
      <c r="G4216">
        <v>-1</v>
      </c>
      <c r="H4216">
        <v>640.94600000000003</v>
      </c>
      <c r="I4216">
        <v>-1</v>
      </c>
      <c r="J4216">
        <v>0</v>
      </c>
      <c r="K4216">
        <v>9.4061059999999994</v>
      </c>
      <c r="L4216">
        <v>4.1396000000000002E-2</v>
      </c>
      <c r="M4216">
        <v>155.048126</v>
      </c>
      <c r="N4216">
        <v>-306.628018</v>
      </c>
      <c r="O4216">
        <v>-2.8080000000000002E-3</v>
      </c>
      <c r="P4216">
        <v>155.16992200000001</v>
      </c>
      <c r="Q4216">
        <v>-306.535461</v>
      </c>
      <c r="R4216">
        <v>1.6360000000000001E-3</v>
      </c>
      <c r="S4216">
        <v>15.297415000000001</v>
      </c>
      <c r="T4216">
        <v>1.1720000000000001E-3</v>
      </c>
    </row>
    <row r="4217" spans="1:20" x14ac:dyDescent="0.25">
      <c r="A4217">
        <v>4215</v>
      </c>
      <c r="B4217">
        <v>5</v>
      </c>
      <c r="C4217">
        <v>-1</v>
      </c>
      <c r="D4217" t="s">
        <v>32</v>
      </c>
      <c r="E4217" t="s">
        <v>202</v>
      </c>
      <c r="F4217">
        <v>4.2539E-2</v>
      </c>
      <c r="G4217">
        <v>-1</v>
      </c>
      <c r="H4217">
        <v>316.512</v>
      </c>
      <c r="I4217">
        <v>-1</v>
      </c>
      <c r="J4217">
        <v>0</v>
      </c>
      <c r="K4217">
        <v>9.1885490000000001</v>
      </c>
      <c r="L4217">
        <v>4.2519000000000001E-2</v>
      </c>
      <c r="M4217">
        <v>156.25582900000001</v>
      </c>
      <c r="N4217">
        <v>-306.546558</v>
      </c>
      <c r="O4217">
        <v>4.0499999999999998E-4</v>
      </c>
      <c r="P4217">
        <v>156.28447</v>
      </c>
      <c r="Q4217">
        <v>-306.53387500000002</v>
      </c>
      <c r="R4217">
        <v>1.619E-3</v>
      </c>
      <c r="S4217">
        <v>3.1323430000000001</v>
      </c>
      <c r="T4217">
        <v>1.214E-3</v>
      </c>
    </row>
    <row r="4218" spans="1:20" x14ac:dyDescent="0.25">
      <c r="A4218">
        <v>4216</v>
      </c>
      <c r="B4218">
        <v>5</v>
      </c>
      <c r="C4218">
        <v>-1</v>
      </c>
      <c r="D4218" t="s">
        <v>32</v>
      </c>
      <c r="E4218" t="s">
        <v>202</v>
      </c>
      <c r="F4218">
        <v>0.10191500000000001</v>
      </c>
      <c r="G4218">
        <v>-1</v>
      </c>
      <c r="H4218">
        <v>276.64100000000002</v>
      </c>
      <c r="I4218">
        <v>-1</v>
      </c>
      <c r="J4218">
        <v>0</v>
      </c>
      <c r="K4218">
        <v>9.02867</v>
      </c>
      <c r="L4218">
        <v>-4.3649E-2</v>
      </c>
      <c r="M4218">
        <v>157.10036099999999</v>
      </c>
      <c r="N4218">
        <v>-306.53309100000001</v>
      </c>
      <c r="O4218">
        <v>-1.9400000000000001E-3</v>
      </c>
      <c r="P4218">
        <v>157.103409</v>
      </c>
      <c r="Q4218">
        <v>-306.53256199999998</v>
      </c>
      <c r="R4218">
        <v>1.1850000000000001E-3</v>
      </c>
      <c r="S4218">
        <v>0.30938199999999999</v>
      </c>
      <c r="T4218">
        <v>7.5600000000000005E-4</v>
      </c>
    </row>
    <row r="4219" spans="1:20" x14ac:dyDescent="0.25">
      <c r="A4219">
        <v>4217</v>
      </c>
      <c r="B4219">
        <v>5</v>
      </c>
      <c r="C4219">
        <v>-1</v>
      </c>
      <c r="D4219" t="s">
        <v>32</v>
      </c>
      <c r="E4219" t="s">
        <v>202</v>
      </c>
      <c r="F4219">
        <v>1.966E-2</v>
      </c>
      <c r="G4219">
        <v>-1</v>
      </c>
      <c r="H4219">
        <v>402</v>
      </c>
      <c r="I4219">
        <v>-1</v>
      </c>
      <c r="J4219">
        <v>0</v>
      </c>
      <c r="K4219">
        <v>8.8212139999999994</v>
      </c>
      <c r="L4219">
        <v>-4.5057E-2</v>
      </c>
      <c r="M4219">
        <v>158.18563599999999</v>
      </c>
      <c r="N4219">
        <v>-306.55065400000001</v>
      </c>
      <c r="O4219">
        <v>1.2999999999999999E-4</v>
      </c>
      <c r="P4219">
        <v>158.17323300000001</v>
      </c>
      <c r="Q4219">
        <v>-306.531158</v>
      </c>
      <c r="R4219">
        <v>1.1770000000000001E-3</v>
      </c>
      <c r="S4219">
        <v>2.3107000000000002</v>
      </c>
      <c r="T4219">
        <v>1.047E-3</v>
      </c>
    </row>
    <row r="4220" spans="1:20" x14ac:dyDescent="0.25">
      <c r="A4220">
        <v>4218</v>
      </c>
      <c r="B4220">
        <v>5</v>
      </c>
      <c r="C4220">
        <v>-1</v>
      </c>
      <c r="D4220" t="s">
        <v>32</v>
      </c>
      <c r="E4220" t="s">
        <v>202</v>
      </c>
      <c r="F4220">
        <v>6.6341999999999998E-2</v>
      </c>
      <c r="G4220">
        <v>-1</v>
      </c>
      <c r="H4220">
        <v>320.25700000000001</v>
      </c>
      <c r="I4220">
        <v>-1</v>
      </c>
      <c r="J4220">
        <v>0</v>
      </c>
      <c r="K4220">
        <v>8.7565899999999992</v>
      </c>
      <c r="L4220">
        <v>4.4849E-2</v>
      </c>
      <c r="M4220">
        <v>159.042745</v>
      </c>
      <c r="N4220">
        <v>-306.52128699999997</v>
      </c>
      <c r="O4220">
        <v>8.1150000000000007E-3</v>
      </c>
      <c r="P4220">
        <v>158.96257</v>
      </c>
      <c r="Q4220">
        <v>-306.53021200000001</v>
      </c>
      <c r="R4220">
        <v>1.6260000000000001E-3</v>
      </c>
      <c r="S4220">
        <v>8.0670269999999995</v>
      </c>
      <c r="T4220">
        <v>6.489E-3</v>
      </c>
    </row>
    <row r="4221" spans="1:20" x14ac:dyDescent="0.25">
      <c r="A4221">
        <v>4219</v>
      </c>
      <c r="B4221">
        <v>5</v>
      </c>
      <c r="C4221">
        <v>-1</v>
      </c>
      <c r="D4221" t="s">
        <v>32</v>
      </c>
      <c r="E4221" t="s">
        <v>202</v>
      </c>
      <c r="F4221">
        <v>4.5066000000000002E-2</v>
      </c>
      <c r="G4221">
        <v>-1</v>
      </c>
      <c r="H4221">
        <v>443.36900000000003</v>
      </c>
      <c r="I4221">
        <v>-1</v>
      </c>
      <c r="J4221">
        <v>0</v>
      </c>
      <c r="K4221">
        <v>8.7628199999999996</v>
      </c>
      <c r="L4221">
        <v>-4.8128999999999998E-2</v>
      </c>
      <c r="M4221">
        <v>159.74545800000001</v>
      </c>
      <c r="N4221">
        <v>-306.529403</v>
      </c>
      <c r="O4221">
        <v>8.6200000000000003E-4</v>
      </c>
      <c r="P4221">
        <v>159.75228899999999</v>
      </c>
      <c r="Q4221">
        <v>-306.529022</v>
      </c>
      <c r="R4221">
        <v>1.1640000000000001E-3</v>
      </c>
      <c r="S4221">
        <v>0.68410000000000004</v>
      </c>
      <c r="T4221">
        <v>3.0299999999999999E-4</v>
      </c>
    </row>
    <row r="4222" spans="1:20" x14ac:dyDescent="0.25">
      <c r="A4222">
        <v>4220</v>
      </c>
      <c r="B4222">
        <v>5</v>
      </c>
      <c r="C4222">
        <v>-1</v>
      </c>
      <c r="D4222" t="s">
        <v>32</v>
      </c>
      <c r="E4222" t="s">
        <v>202</v>
      </c>
      <c r="F4222">
        <v>0.135544</v>
      </c>
      <c r="G4222">
        <v>-1</v>
      </c>
      <c r="H4222">
        <v>274.49200000000002</v>
      </c>
      <c r="I4222">
        <v>-1</v>
      </c>
      <c r="J4222">
        <v>0</v>
      </c>
      <c r="K4222">
        <v>8.4739660000000008</v>
      </c>
      <c r="L4222">
        <v>-4.9188999999999997E-2</v>
      </c>
      <c r="M4222">
        <v>160.757002</v>
      </c>
      <c r="N4222">
        <v>-306.55784699999998</v>
      </c>
      <c r="O4222">
        <v>-3.6299999999999999E-4</v>
      </c>
      <c r="P4222">
        <v>160.78672800000001</v>
      </c>
      <c r="Q4222">
        <v>-306.52761800000002</v>
      </c>
      <c r="R4222">
        <v>1.1410000000000001E-3</v>
      </c>
      <c r="S4222">
        <v>4.2395889999999996</v>
      </c>
      <c r="T4222">
        <v>7.7800000000000005E-4</v>
      </c>
    </row>
    <row r="4223" spans="1:20" x14ac:dyDescent="0.25">
      <c r="A4223">
        <v>4221</v>
      </c>
      <c r="B4223">
        <v>5</v>
      </c>
      <c r="C4223">
        <v>-1</v>
      </c>
      <c r="D4223" t="s">
        <v>32</v>
      </c>
      <c r="E4223" t="s">
        <v>202</v>
      </c>
      <c r="F4223">
        <v>2.4212000000000001E-2</v>
      </c>
      <c r="G4223">
        <v>-1</v>
      </c>
      <c r="H4223">
        <v>612.01900000000001</v>
      </c>
      <c r="I4223">
        <v>-1</v>
      </c>
      <c r="J4223">
        <v>0</v>
      </c>
      <c r="K4223">
        <v>8.2142060000000008</v>
      </c>
      <c r="L4223">
        <v>4.8041E-2</v>
      </c>
      <c r="M4223">
        <v>161.52679599999999</v>
      </c>
      <c r="N4223">
        <v>-306.54286500000001</v>
      </c>
      <c r="O4223">
        <v>-1.977E-3</v>
      </c>
      <c r="P4223">
        <v>161.536224</v>
      </c>
      <c r="Q4223">
        <v>-306.526703</v>
      </c>
      <c r="R4223">
        <v>1.6069999999999999E-3</v>
      </c>
      <c r="S4223">
        <v>1.871173</v>
      </c>
      <c r="T4223">
        <v>3.6999999999999999E-4</v>
      </c>
    </row>
    <row r="4224" spans="1:20" x14ac:dyDescent="0.25">
      <c r="A4224">
        <v>4222</v>
      </c>
      <c r="B4224">
        <v>4</v>
      </c>
      <c r="C4224">
        <v>-1</v>
      </c>
      <c r="D4224" t="s">
        <v>33</v>
      </c>
      <c r="E4224" t="s">
        <v>202</v>
      </c>
      <c r="F4224">
        <v>0.18490999999999999</v>
      </c>
      <c r="G4224">
        <v>-1</v>
      </c>
      <c r="H4224">
        <v>277.31599999999997</v>
      </c>
      <c r="I4224">
        <v>-1</v>
      </c>
      <c r="J4224">
        <v>0</v>
      </c>
      <c r="K4224">
        <v>7.9869409999999998</v>
      </c>
      <c r="L4224">
        <v>-5.0776000000000002E-2</v>
      </c>
      <c r="M4224">
        <v>162.26781099999999</v>
      </c>
      <c r="N4224">
        <v>-306.51665300000002</v>
      </c>
      <c r="O4224">
        <v>2.8540000000000002E-3</v>
      </c>
      <c r="P4224">
        <v>162.263565</v>
      </c>
      <c r="Q4224">
        <v>-306.52554300000003</v>
      </c>
      <c r="R4224">
        <v>1.103E-3</v>
      </c>
      <c r="S4224">
        <v>0.98518899999999998</v>
      </c>
      <c r="T4224">
        <v>1.751E-3</v>
      </c>
    </row>
    <row r="4225" spans="1:20" x14ac:dyDescent="0.25">
      <c r="A4225">
        <v>4223</v>
      </c>
      <c r="B4225">
        <v>3</v>
      </c>
      <c r="C4225">
        <v>-1</v>
      </c>
      <c r="D4225" t="s">
        <v>34</v>
      </c>
      <c r="E4225" t="s">
        <v>202</v>
      </c>
      <c r="F4225">
        <v>6.6868999999999998E-2</v>
      </c>
      <c r="G4225">
        <v>-1</v>
      </c>
      <c r="H4225">
        <v>641.21299999999997</v>
      </c>
      <c r="I4225">
        <v>-1</v>
      </c>
      <c r="J4225">
        <v>0</v>
      </c>
      <c r="K4225">
        <v>7.8687810000000002</v>
      </c>
      <c r="L4225">
        <v>-5.0021999999999997E-2</v>
      </c>
      <c r="M4225">
        <v>163.10660200000001</v>
      </c>
      <c r="N4225">
        <v>-306.62885799999998</v>
      </c>
      <c r="O4225">
        <v>-1.408E-3</v>
      </c>
      <c r="P4225">
        <v>163.21177700000001</v>
      </c>
      <c r="Q4225">
        <v>-306.52420000000001</v>
      </c>
      <c r="R4225">
        <v>1.1130000000000001E-3</v>
      </c>
      <c r="S4225">
        <v>14.837401</v>
      </c>
      <c r="T4225">
        <v>2.9500000000000001E-4</v>
      </c>
    </row>
    <row r="4226" spans="1:20" x14ac:dyDescent="0.25">
      <c r="A4226">
        <v>4224</v>
      </c>
      <c r="B4226">
        <v>4</v>
      </c>
      <c r="C4226">
        <v>-1</v>
      </c>
      <c r="D4226" t="s">
        <v>35</v>
      </c>
      <c r="E4226" t="s">
        <v>202</v>
      </c>
      <c r="F4226">
        <v>1.8692E-2</v>
      </c>
      <c r="G4226">
        <v>-1</v>
      </c>
      <c r="H4226">
        <v>304.92399999999998</v>
      </c>
      <c r="I4226">
        <v>-1</v>
      </c>
      <c r="J4226">
        <v>0</v>
      </c>
      <c r="K4226">
        <v>7.9383379999999999</v>
      </c>
      <c r="L4226">
        <v>4.8193E-2</v>
      </c>
      <c r="M4226">
        <v>163.94606200000001</v>
      </c>
      <c r="N4226">
        <v>-306.506529</v>
      </c>
      <c r="O4226">
        <v>2.3E-3</v>
      </c>
      <c r="P4226">
        <v>163.922729</v>
      </c>
      <c r="Q4226">
        <v>-306.523346</v>
      </c>
      <c r="R4226">
        <v>1.609E-3</v>
      </c>
      <c r="S4226">
        <v>2.8761320000000001</v>
      </c>
      <c r="T4226">
        <v>6.9099999999999999E-4</v>
      </c>
    </row>
    <row r="4227" spans="1:20" x14ac:dyDescent="0.25">
      <c r="A4227">
        <v>4225</v>
      </c>
      <c r="B4227">
        <v>4</v>
      </c>
      <c r="C4227">
        <v>-1</v>
      </c>
      <c r="D4227" t="s">
        <v>35</v>
      </c>
      <c r="E4227" t="s">
        <v>202</v>
      </c>
      <c r="F4227">
        <v>6.6399E-2</v>
      </c>
      <c r="G4227">
        <v>-1</v>
      </c>
      <c r="H4227">
        <v>453.62900000000002</v>
      </c>
      <c r="I4227">
        <v>-1</v>
      </c>
      <c r="J4227">
        <v>0</v>
      </c>
      <c r="K4227">
        <v>8.0978069999999995</v>
      </c>
      <c r="L4227">
        <v>4.8231000000000003E-2</v>
      </c>
      <c r="M4227">
        <v>164.87141800000001</v>
      </c>
      <c r="N4227">
        <v>-306.56951099999998</v>
      </c>
      <c r="O4227">
        <v>2.5240000000000002E-3</v>
      </c>
      <c r="P4227">
        <v>164.88604699999999</v>
      </c>
      <c r="Q4227">
        <v>-306.52191199999999</v>
      </c>
      <c r="R4227">
        <v>1.6230000000000001E-3</v>
      </c>
      <c r="S4227">
        <v>4.9796490000000002</v>
      </c>
      <c r="T4227">
        <v>9.01E-4</v>
      </c>
    </row>
    <row r="4228" spans="1:20" x14ac:dyDescent="0.25">
      <c r="A4228">
        <v>4226</v>
      </c>
      <c r="B4228">
        <v>4</v>
      </c>
      <c r="C4228">
        <v>-1</v>
      </c>
      <c r="D4228" t="s">
        <v>35</v>
      </c>
      <c r="E4228" t="s">
        <v>202</v>
      </c>
      <c r="F4228">
        <v>4.9614999999999999E-2</v>
      </c>
      <c r="G4228">
        <v>-1</v>
      </c>
      <c r="H4228">
        <v>256.221</v>
      </c>
      <c r="I4228">
        <v>-1</v>
      </c>
      <c r="J4228">
        <v>0</v>
      </c>
      <c r="K4228">
        <v>8.1546479999999999</v>
      </c>
      <c r="L4228">
        <v>-4.7919999999999997E-2</v>
      </c>
      <c r="M4228">
        <v>165.584881</v>
      </c>
      <c r="N4228">
        <v>-306.538659</v>
      </c>
      <c r="O4228">
        <v>5.9719999999999999E-3</v>
      </c>
      <c r="P4228">
        <v>165.618301</v>
      </c>
      <c r="Q4228">
        <v>-306.52072099999998</v>
      </c>
      <c r="R4228">
        <v>1.1900000000000001E-3</v>
      </c>
      <c r="S4228">
        <v>3.7930030000000001</v>
      </c>
      <c r="T4228">
        <v>4.7809999999999997E-3</v>
      </c>
    </row>
    <row r="4229" spans="1:20" x14ac:dyDescent="0.25">
      <c r="A4229">
        <v>4227</v>
      </c>
      <c r="B4229">
        <v>5</v>
      </c>
      <c r="C4229">
        <v>-1</v>
      </c>
      <c r="D4229" t="s">
        <v>36</v>
      </c>
      <c r="E4229" t="s">
        <v>202</v>
      </c>
      <c r="F4229">
        <v>0.103765</v>
      </c>
      <c r="G4229">
        <v>-1</v>
      </c>
      <c r="H4229">
        <v>206.46100000000001</v>
      </c>
      <c r="I4229">
        <v>-1</v>
      </c>
      <c r="J4229">
        <v>0</v>
      </c>
      <c r="K4229">
        <v>8.1240360000000003</v>
      </c>
      <c r="L4229">
        <v>-4.9029000000000003E-2</v>
      </c>
      <c r="M4229">
        <v>166.56353200000001</v>
      </c>
      <c r="N4229">
        <v>-306.54866800000002</v>
      </c>
      <c r="O4229">
        <v>1.7700000000000001E-3</v>
      </c>
      <c r="P4229">
        <v>166.59573399999999</v>
      </c>
      <c r="Q4229">
        <v>-306.519318</v>
      </c>
      <c r="R4229">
        <v>1.2019999999999999E-3</v>
      </c>
      <c r="S4229">
        <v>4.357024</v>
      </c>
      <c r="T4229">
        <v>5.6700000000000001E-4</v>
      </c>
    </row>
    <row r="4230" spans="1:20" x14ac:dyDescent="0.25">
      <c r="A4230">
        <v>4228</v>
      </c>
      <c r="B4230">
        <v>5</v>
      </c>
      <c r="C4230">
        <v>-1</v>
      </c>
      <c r="D4230" t="s">
        <v>36</v>
      </c>
      <c r="E4230" t="s">
        <v>202</v>
      </c>
      <c r="F4230">
        <v>4.0177999999999998E-2</v>
      </c>
      <c r="G4230">
        <v>-1</v>
      </c>
      <c r="H4230">
        <v>351.42399999999998</v>
      </c>
      <c r="I4230">
        <v>-1</v>
      </c>
      <c r="J4230">
        <v>0</v>
      </c>
      <c r="K4230">
        <v>8.069725</v>
      </c>
      <c r="L4230">
        <v>4.9439999999999998E-2</v>
      </c>
      <c r="M4230">
        <v>167.35011600000001</v>
      </c>
      <c r="N4230">
        <v>-306.47521499999999</v>
      </c>
      <c r="O4230">
        <v>1.0889999999999999E-3</v>
      </c>
      <c r="P4230">
        <v>167.324173</v>
      </c>
      <c r="Q4230">
        <v>-306.51843300000002</v>
      </c>
      <c r="R4230">
        <v>1.696E-3</v>
      </c>
      <c r="S4230">
        <v>5.0405889999999998</v>
      </c>
      <c r="T4230">
        <v>6.0700000000000001E-4</v>
      </c>
    </row>
    <row r="4231" spans="1:20" x14ac:dyDescent="0.25">
      <c r="A4231">
        <v>4229</v>
      </c>
      <c r="B4231">
        <v>5</v>
      </c>
      <c r="C4231">
        <v>-1</v>
      </c>
      <c r="D4231" t="s">
        <v>36</v>
      </c>
      <c r="E4231" t="s">
        <v>202</v>
      </c>
      <c r="F4231">
        <v>3.1546999999999999E-2</v>
      </c>
      <c r="G4231">
        <v>-1</v>
      </c>
      <c r="H4231">
        <v>307.24599999999998</v>
      </c>
      <c r="I4231">
        <v>-1</v>
      </c>
      <c r="J4231">
        <v>0</v>
      </c>
      <c r="K4231">
        <v>8.0309659999999994</v>
      </c>
      <c r="L4231">
        <v>-5.0279999999999998E-2</v>
      </c>
      <c r="M4231">
        <v>168.08391</v>
      </c>
      <c r="N4231">
        <v>-306.498943</v>
      </c>
      <c r="O4231">
        <v>6.1879999999999999E-3</v>
      </c>
      <c r="P4231">
        <v>168.048294</v>
      </c>
      <c r="Q4231">
        <v>-306.51727299999999</v>
      </c>
      <c r="R4231">
        <v>1.188E-3</v>
      </c>
      <c r="S4231">
        <v>4.0056539999999998</v>
      </c>
      <c r="T4231">
        <v>5.0000000000000001E-3</v>
      </c>
    </row>
    <row r="4232" spans="1:20" x14ac:dyDescent="0.25">
      <c r="A4232">
        <v>4230</v>
      </c>
      <c r="B4232">
        <v>5</v>
      </c>
      <c r="C4232">
        <v>-1</v>
      </c>
      <c r="D4232" t="s">
        <v>36</v>
      </c>
      <c r="E4232" t="s">
        <v>202</v>
      </c>
      <c r="F4232">
        <v>2.7209000000000001E-2</v>
      </c>
      <c r="G4232">
        <v>-1</v>
      </c>
      <c r="H4232">
        <v>350.35199999999998</v>
      </c>
      <c r="I4232">
        <v>-1</v>
      </c>
      <c r="J4232">
        <v>0</v>
      </c>
      <c r="K4232">
        <v>8.0285829999999994</v>
      </c>
      <c r="L4232">
        <v>-4.9943000000000001E-2</v>
      </c>
      <c r="M4232">
        <v>169.010909</v>
      </c>
      <c r="N4232">
        <v>-306.52385299999997</v>
      </c>
      <c r="O4232">
        <v>4.08E-4</v>
      </c>
      <c r="P4232">
        <v>169.011368</v>
      </c>
      <c r="Q4232">
        <v>-306.515961</v>
      </c>
      <c r="R4232">
        <v>1.124E-3</v>
      </c>
      <c r="S4232">
        <v>0.79058099999999998</v>
      </c>
      <c r="T4232">
        <v>7.1599999999999995E-4</v>
      </c>
    </row>
    <row r="4233" spans="1:20" x14ac:dyDescent="0.25">
      <c r="A4233">
        <v>4231</v>
      </c>
      <c r="B4233">
        <v>5</v>
      </c>
      <c r="C4233">
        <v>-1</v>
      </c>
      <c r="D4233" t="s">
        <v>36</v>
      </c>
      <c r="E4233" t="s">
        <v>202</v>
      </c>
      <c r="F4233">
        <v>0.156107</v>
      </c>
      <c r="G4233">
        <v>-1</v>
      </c>
      <c r="H4233">
        <v>446.69600000000003</v>
      </c>
      <c r="I4233">
        <v>-1</v>
      </c>
      <c r="J4233">
        <v>0</v>
      </c>
      <c r="K4233">
        <v>8.0518769999999993</v>
      </c>
      <c r="L4233">
        <v>4.8669999999999998E-2</v>
      </c>
      <c r="M4233">
        <v>169.81464199999999</v>
      </c>
      <c r="N4233">
        <v>-306.44608199999999</v>
      </c>
      <c r="O4233">
        <v>6.5199999999999998E-3</v>
      </c>
      <c r="P4233">
        <v>169.735062</v>
      </c>
      <c r="Q4233">
        <v>-306.51525900000001</v>
      </c>
      <c r="R4233">
        <v>1.5870000000000001E-3</v>
      </c>
      <c r="S4233">
        <v>10.544422000000001</v>
      </c>
      <c r="T4233">
        <v>4.9329999999999999E-3</v>
      </c>
    </row>
    <row r="4234" spans="1:20" x14ac:dyDescent="0.25">
      <c r="A4234">
        <v>4232</v>
      </c>
      <c r="B4234">
        <v>5</v>
      </c>
      <c r="C4234">
        <v>-1</v>
      </c>
      <c r="D4234" t="s">
        <v>36</v>
      </c>
      <c r="E4234" t="s">
        <v>202</v>
      </c>
      <c r="F4234">
        <v>4.6018999999999997E-2</v>
      </c>
      <c r="G4234">
        <v>-1</v>
      </c>
      <c r="H4234">
        <v>326.76600000000002</v>
      </c>
      <c r="I4234">
        <v>-1</v>
      </c>
      <c r="J4234">
        <v>0</v>
      </c>
      <c r="K4234">
        <v>8.0747710000000001</v>
      </c>
      <c r="L4234">
        <v>-4.8545999999999999E-2</v>
      </c>
      <c r="M4234">
        <v>170.43785299999999</v>
      </c>
      <c r="N4234">
        <v>-306.53002700000002</v>
      </c>
      <c r="O4234">
        <v>9.4899999999999997E-4</v>
      </c>
      <c r="P4234">
        <v>170.46095299999999</v>
      </c>
      <c r="Q4234">
        <v>-306.51406900000001</v>
      </c>
      <c r="R4234">
        <v>1.121E-3</v>
      </c>
      <c r="S4234">
        <v>2.8076300000000001</v>
      </c>
      <c r="T4234">
        <v>1.7200000000000001E-4</v>
      </c>
    </row>
    <row r="4235" spans="1:20" x14ac:dyDescent="0.25">
      <c r="A4235">
        <v>4233</v>
      </c>
      <c r="B4235">
        <v>5</v>
      </c>
      <c r="C4235">
        <v>-1</v>
      </c>
      <c r="D4235" t="s">
        <v>36</v>
      </c>
      <c r="E4235" t="s">
        <v>202</v>
      </c>
      <c r="F4235">
        <v>0.10334400000000001</v>
      </c>
      <c r="G4235">
        <v>-1</v>
      </c>
      <c r="H4235">
        <v>335.923</v>
      </c>
      <c r="I4235">
        <v>-1</v>
      </c>
      <c r="J4235">
        <v>0</v>
      </c>
      <c r="K4235">
        <v>8.0836950000000005</v>
      </c>
      <c r="L4235">
        <v>-4.9081E-2</v>
      </c>
      <c r="M4235">
        <v>171.400882</v>
      </c>
      <c r="N4235">
        <v>-306.47654899999998</v>
      </c>
      <c r="O4235">
        <v>-6.3810000000000004E-3</v>
      </c>
      <c r="P4235">
        <v>171.43077099999999</v>
      </c>
      <c r="Q4235">
        <v>-306.51281699999998</v>
      </c>
      <c r="R4235">
        <v>1.0859999999999999E-3</v>
      </c>
      <c r="S4235">
        <v>4.699681</v>
      </c>
      <c r="T4235">
        <v>5.2950000000000002E-3</v>
      </c>
    </row>
    <row r="4236" spans="1:20" x14ac:dyDescent="0.25">
      <c r="A4236">
        <v>4234</v>
      </c>
      <c r="B4236">
        <v>5</v>
      </c>
      <c r="C4236">
        <v>-1</v>
      </c>
      <c r="D4236" t="s">
        <v>36</v>
      </c>
      <c r="E4236" t="s">
        <v>202</v>
      </c>
      <c r="F4236">
        <v>0.19989299999999999</v>
      </c>
      <c r="G4236">
        <v>-1</v>
      </c>
      <c r="H4236">
        <v>245.89699999999999</v>
      </c>
      <c r="I4236">
        <v>-1</v>
      </c>
      <c r="J4236">
        <v>0</v>
      </c>
      <c r="K4236">
        <v>8.0755300000000005</v>
      </c>
      <c r="L4236">
        <v>4.9022000000000003E-2</v>
      </c>
      <c r="M4236">
        <v>172.073364</v>
      </c>
      <c r="N4236">
        <v>-306.63457599999998</v>
      </c>
      <c r="O4236">
        <v>8.5199999999999998E-3</v>
      </c>
      <c r="P4236">
        <v>172.15795900000001</v>
      </c>
      <c r="Q4236">
        <v>-306.51208500000001</v>
      </c>
      <c r="R4236">
        <v>1.5690000000000001E-3</v>
      </c>
      <c r="S4236">
        <v>14.886317999999999</v>
      </c>
      <c r="T4236">
        <v>6.9509999999999997E-3</v>
      </c>
    </row>
    <row r="4237" spans="1:20" x14ac:dyDescent="0.25">
      <c r="A4237">
        <v>4235</v>
      </c>
      <c r="B4237">
        <v>5</v>
      </c>
      <c r="C4237">
        <v>-1</v>
      </c>
      <c r="D4237" t="s">
        <v>36</v>
      </c>
      <c r="E4237" t="s">
        <v>202</v>
      </c>
      <c r="F4237">
        <v>0.16853899999999999</v>
      </c>
      <c r="G4237">
        <v>-1</v>
      </c>
      <c r="H4237">
        <v>378.59699999999998</v>
      </c>
      <c r="I4237">
        <v>-1</v>
      </c>
      <c r="J4237">
        <v>0</v>
      </c>
      <c r="K4237">
        <v>8.0640149999999995</v>
      </c>
      <c r="L4237">
        <v>-4.9120999999999998E-2</v>
      </c>
      <c r="M4237">
        <v>172.89969600000001</v>
      </c>
      <c r="N4237">
        <v>-306.52575899999999</v>
      </c>
      <c r="O4237">
        <v>-1.1839999999999999E-3</v>
      </c>
      <c r="P4237">
        <v>172.88415499999999</v>
      </c>
      <c r="Q4237">
        <v>-306.51104700000002</v>
      </c>
      <c r="R4237">
        <v>1.077E-3</v>
      </c>
      <c r="S4237">
        <v>2.139964</v>
      </c>
      <c r="T4237">
        <v>1.07E-4</v>
      </c>
    </row>
    <row r="4238" spans="1:20" x14ac:dyDescent="0.25">
      <c r="A4238">
        <v>4236</v>
      </c>
      <c r="B4238">
        <v>5</v>
      </c>
      <c r="C4238">
        <v>-1</v>
      </c>
      <c r="D4238" t="s">
        <v>36</v>
      </c>
      <c r="E4238" t="s">
        <v>202</v>
      </c>
      <c r="F4238">
        <v>2.3064000000000001E-2</v>
      </c>
      <c r="G4238">
        <v>-1</v>
      </c>
      <c r="H4238">
        <v>341.65600000000001</v>
      </c>
      <c r="I4238">
        <v>-1</v>
      </c>
      <c r="J4238">
        <v>0</v>
      </c>
      <c r="K4238">
        <v>8.0556649999999994</v>
      </c>
      <c r="L4238">
        <v>-1.9816E-2</v>
      </c>
      <c r="M4238">
        <v>173.84586400000001</v>
      </c>
      <c r="N4238">
        <v>-306.52038900000002</v>
      </c>
      <c r="O4238">
        <v>5.6959999999999997E-3</v>
      </c>
      <c r="P4238">
        <v>173.85110499999999</v>
      </c>
      <c r="Q4238">
        <v>-306.50598100000002</v>
      </c>
      <c r="R4238">
        <v>4.0070000000000001E-3</v>
      </c>
      <c r="S4238">
        <v>1.5330680000000001</v>
      </c>
      <c r="T4238">
        <v>1.689E-3</v>
      </c>
    </row>
    <row r="4239" spans="1:20" x14ac:dyDescent="0.25">
      <c r="A4239">
        <v>4237</v>
      </c>
      <c r="B4239">
        <v>5</v>
      </c>
      <c r="C4239">
        <v>-1</v>
      </c>
      <c r="D4239" t="s">
        <v>36</v>
      </c>
      <c r="E4239" t="s">
        <v>202</v>
      </c>
      <c r="F4239">
        <v>0.12621499999999999</v>
      </c>
      <c r="G4239">
        <v>-1</v>
      </c>
      <c r="H4239">
        <v>799.476</v>
      </c>
      <c r="I4239">
        <v>-1</v>
      </c>
      <c r="J4239">
        <v>0</v>
      </c>
      <c r="K4239">
        <v>8.0574639999999995</v>
      </c>
      <c r="L4239">
        <v>7.4658000000000002E-2</v>
      </c>
      <c r="M4239">
        <v>174.59897799999999</v>
      </c>
      <c r="N4239">
        <v>-306.47481199999999</v>
      </c>
      <c r="O4239">
        <v>7.816E-3</v>
      </c>
      <c r="P4239">
        <v>174.57612599999999</v>
      </c>
      <c r="Q4239">
        <v>-306.50027499999999</v>
      </c>
      <c r="R4239">
        <v>6.9800000000000001E-3</v>
      </c>
      <c r="S4239">
        <v>3.4212920000000002</v>
      </c>
      <c r="T4239">
        <v>8.3600000000000005E-4</v>
      </c>
    </row>
    <row r="4240" spans="1:20" x14ac:dyDescent="0.25">
      <c r="A4240">
        <v>4238</v>
      </c>
      <c r="B4240">
        <v>5</v>
      </c>
      <c r="C4240">
        <v>-1</v>
      </c>
      <c r="D4240" t="s">
        <v>36</v>
      </c>
      <c r="E4240" t="s">
        <v>202</v>
      </c>
      <c r="F4240">
        <v>2.8112999999999999E-2</v>
      </c>
      <c r="G4240">
        <v>-1</v>
      </c>
      <c r="H4240">
        <v>352.36900000000003</v>
      </c>
      <c r="I4240">
        <v>-1</v>
      </c>
      <c r="J4240">
        <v>0</v>
      </c>
      <c r="K4240">
        <v>8.0632750000000009</v>
      </c>
      <c r="L4240">
        <v>-3.0498999999999998E-2</v>
      </c>
      <c r="M4240">
        <v>175.29774800000001</v>
      </c>
      <c r="N4240">
        <v>-306.50023099999999</v>
      </c>
      <c r="O4240">
        <v>8.1250000000000003E-3</v>
      </c>
      <c r="P4240">
        <v>175.301559</v>
      </c>
      <c r="Q4240">
        <v>-306.493134</v>
      </c>
      <c r="R4240">
        <v>8.4279999999999997E-3</v>
      </c>
      <c r="S4240">
        <v>0.80564599999999997</v>
      </c>
      <c r="T4240">
        <v>3.0299999999999999E-4</v>
      </c>
    </row>
    <row r="4241" spans="1:20" x14ac:dyDescent="0.25">
      <c r="A4241">
        <v>4239</v>
      </c>
      <c r="B4241">
        <v>5</v>
      </c>
      <c r="C4241">
        <v>-1</v>
      </c>
      <c r="D4241" t="s">
        <v>36</v>
      </c>
      <c r="E4241" t="s">
        <v>202</v>
      </c>
      <c r="F4241">
        <v>2.6619E-2</v>
      </c>
      <c r="G4241">
        <v>-1</v>
      </c>
      <c r="H4241">
        <v>302.55</v>
      </c>
      <c r="I4241">
        <v>-1</v>
      </c>
      <c r="J4241">
        <v>0</v>
      </c>
      <c r="K4241">
        <v>8.0686180000000007</v>
      </c>
      <c r="L4241">
        <v>-3.7351000000000002E-2</v>
      </c>
      <c r="M4241">
        <v>176.27028200000001</v>
      </c>
      <c r="N4241">
        <v>-306.47175099999998</v>
      </c>
      <c r="O4241">
        <v>7.8329999999999997E-3</v>
      </c>
      <c r="P4241">
        <v>176.269485</v>
      </c>
      <c r="Q4241">
        <v>-306.48263500000002</v>
      </c>
      <c r="R4241">
        <v>1.0208E-2</v>
      </c>
      <c r="S4241">
        <v>1.0913170000000001</v>
      </c>
      <c r="T4241">
        <v>2.3760000000000001E-3</v>
      </c>
    </row>
    <row r="4242" spans="1:20" x14ac:dyDescent="0.25">
      <c r="A4242">
        <v>4240</v>
      </c>
      <c r="B4242">
        <v>5</v>
      </c>
      <c r="C4242">
        <v>-1</v>
      </c>
      <c r="D4242" t="s">
        <v>36</v>
      </c>
      <c r="E4242" t="s">
        <v>202</v>
      </c>
      <c r="F4242">
        <v>0.16364200000000001</v>
      </c>
      <c r="G4242">
        <v>-1</v>
      </c>
      <c r="H4242">
        <v>364.774</v>
      </c>
      <c r="I4242">
        <v>-1</v>
      </c>
      <c r="J4242">
        <v>0</v>
      </c>
      <c r="K4242">
        <v>8.0686719999999994</v>
      </c>
      <c r="L4242">
        <v>5.781E-2</v>
      </c>
      <c r="M4242">
        <v>176.94927999999999</v>
      </c>
      <c r="N4242">
        <v>-306.491829</v>
      </c>
      <c r="O4242">
        <v>8.4159999999999999E-3</v>
      </c>
      <c r="P4242">
        <v>176.99563599999999</v>
      </c>
      <c r="Q4242">
        <v>-306.47430400000002</v>
      </c>
      <c r="R4242">
        <v>1.1591000000000001E-2</v>
      </c>
      <c r="S4242">
        <v>4.9558030000000004</v>
      </c>
      <c r="T4242">
        <v>3.1740000000000002E-3</v>
      </c>
    </row>
    <row r="4243" spans="1:20" x14ac:dyDescent="0.25">
      <c r="A4243">
        <v>4241</v>
      </c>
      <c r="B4243">
        <v>5</v>
      </c>
      <c r="C4243">
        <v>-1</v>
      </c>
      <c r="D4243" t="s">
        <v>36</v>
      </c>
      <c r="E4243" t="s">
        <v>202</v>
      </c>
      <c r="F4243">
        <v>1.4338E-2</v>
      </c>
      <c r="G4243">
        <v>-1</v>
      </c>
      <c r="H4243">
        <v>311.471</v>
      </c>
      <c r="I4243">
        <v>-1</v>
      </c>
      <c r="J4243">
        <v>0</v>
      </c>
      <c r="K4243">
        <v>8.0666320000000002</v>
      </c>
      <c r="L4243">
        <v>-4.3425999999999999E-2</v>
      </c>
      <c r="M4243">
        <v>177.700784</v>
      </c>
      <c r="N4243">
        <v>-306.49079599999999</v>
      </c>
      <c r="O4243">
        <v>1.2813E-2</v>
      </c>
      <c r="P4243">
        <v>177.72167999999999</v>
      </c>
      <c r="Q4243">
        <v>-306.46530200000001</v>
      </c>
      <c r="R4243">
        <v>1.1724E-2</v>
      </c>
      <c r="S4243">
        <v>3.2963309999999999</v>
      </c>
      <c r="T4243">
        <v>1.088E-3</v>
      </c>
    </row>
    <row r="4244" spans="1:20" x14ac:dyDescent="0.25">
      <c r="A4244">
        <v>4242</v>
      </c>
      <c r="B4244">
        <v>6</v>
      </c>
      <c r="C4244">
        <v>-1</v>
      </c>
      <c r="D4244" t="s">
        <v>37</v>
      </c>
      <c r="E4244" t="s">
        <v>202</v>
      </c>
      <c r="F4244">
        <v>4.4200000000000003E-2</v>
      </c>
      <c r="G4244">
        <v>-1</v>
      </c>
      <c r="H4244">
        <v>291.31</v>
      </c>
      <c r="I4244">
        <v>-1</v>
      </c>
      <c r="J4244">
        <v>0</v>
      </c>
      <c r="K4244">
        <v>8.0297719999999995</v>
      </c>
      <c r="L4244">
        <v>0.23894000000000001</v>
      </c>
      <c r="M4244">
        <v>178.71098799999999</v>
      </c>
      <c r="N4244">
        <v>-306.43386500000003</v>
      </c>
      <c r="O4244">
        <v>3.3623E-2</v>
      </c>
      <c r="P4244">
        <v>178.68649300000001</v>
      </c>
      <c r="Q4244">
        <v>-306.42849699999999</v>
      </c>
      <c r="R4244">
        <v>3.2452000000000002E-2</v>
      </c>
      <c r="S4244">
        <v>2.5075970000000001</v>
      </c>
      <c r="T4244">
        <v>1.1709999999999999E-3</v>
      </c>
    </row>
    <row r="4245" spans="1:20" x14ac:dyDescent="0.25">
      <c r="A4245">
        <v>4243</v>
      </c>
      <c r="B4245">
        <v>6</v>
      </c>
      <c r="C4245">
        <v>-1</v>
      </c>
      <c r="D4245" t="s">
        <v>37</v>
      </c>
      <c r="E4245" t="s">
        <v>202</v>
      </c>
      <c r="F4245">
        <v>0.114847</v>
      </c>
      <c r="G4245">
        <v>-1</v>
      </c>
      <c r="H4245">
        <v>295.64400000000001</v>
      </c>
      <c r="I4245">
        <v>-1</v>
      </c>
      <c r="J4245">
        <v>0</v>
      </c>
      <c r="K4245">
        <v>8.0389400000000002</v>
      </c>
      <c r="L4245">
        <v>0.33516400000000002</v>
      </c>
      <c r="M4245">
        <v>179.449817</v>
      </c>
      <c r="N4245">
        <v>-306.34446400000002</v>
      </c>
      <c r="O4245">
        <v>6.0296000000000002E-2</v>
      </c>
      <c r="P4245">
        <v>179.40768399999999</v>
      </c>
      <c r="Q4245">
        <v>-306.37454200000002</v>
      </c>
      <c r="R4245">
        <v>5.9477000000000002E-2</v>
      </c>
      <c r="S4245">
        <v>5.1767709999999996</v>
      </c>
      <c r="T4245">
        <v>8.1899999999999996E-4</v>
      </c>
    </row>
    <row r="4246" spans="1:20" x14ac:dyDescent="0.25">
      <c r="A4246">
        <v>4244</v>
      </c>
      <c r="B4246">
        <v>6</v>
      </c>
      <c r="C4246">
        <v>-1</v>
      </c>
      <c r="D4246" t="s">
        <v>37</v>
      </c>
      <c r="E4246" t="s">
        <v>202</v>
      </c>
      <c r="F4246">
        <v>7.4199000000000001E-2</v>
      </c>
      <c r="G4246">
        <v>-1</v>
      </c>
      <c r="H4246">
        <v>253.16900000000001</v>
      </c>
      <c r="I4246">
        <v>-1</v>
      </c>
      <c r="J4246">
        <v>0</v>
      </c>
      <c r="K4246">
        <v>8.0659100000000006</v>
      </c>
      <c r="L4246">
        <v>0.181866</v>
      </c>
      <c r="M4246">
        <v>180.10926000000001</v>
      </c>
      <c r="N4246">
        <v>-306.331616</v>
      </c>
      <c r="O4246">
        <v>8.2478999999999997E-2</v>
      </c>
      <c r="P4246">
        <v>180.12953200000001</v>
      </c>
      <c r="Q4246">
        <v>-306.30621300000001</v>
      </c>
      <c r="R4246">
        <v>8.2020999999999997E-2</v>
      </c>
      <c r="S4246">
        <v>3.249968</v>
      </c>
      <c r="T4246">
        <v>4.57E-4</v>
      </c>
    </row>
    <row r="4247" spans="1:20" x14ac:dyDescent="0.25">
      <c r="A4247">
        <v>4245</v>
      </c>
      <c r="B4247">
        <v>6</v>
      </c>
      <c r="C4247">
        <v>-1</v>
      </c>
      <c r="D4247" t="s">
        <v>37</v>
      </c>
      <c r="E4247" t="s">
        <v>202</v>
      </c>
      <c r="F4247">
        <v>4.646E-3</v>
      </c>
      <c r="G4247">
        <v>-1</v>
      </c>
      <c r="H4247">
        <v>345.98500000000001</v>
      </c>
      <c r="I4247">
        <v>-1</v>
      </c>
      <c r="J4247">
        <v>0</v>
      </c>
      <c r="K4247">
        <v>8.0815020000000004</v>
      </c>
      <c r="L4247">
        <v>0.108181</v>
      </c>
      <c r="M4247">
        <v>181.09509600000001</v>
      </c>
      <c r="N4247">
        <v>-306.19969300000002</v>
      </c>
      <c r="O4247">
        <v>0.104838</v>
      </c>
      <c r="P4247">
        <v>181.09277299999999</v>
      </c>
      <c r="Q4247">
        <v>-306.19961499999999</v>
      </c>
      <c r="R4247">
        <v>0.104687</v>
      </c>
      <c r="S4247">
        <v>0.23242499999999999</v>
      </c>
      <c r="T4247">
        <v>1.5100000000000001E-4</v>
      </c>
    </row>
    <row r="4248" spans="1:20" x14ac:dyDescent="0.25">
      <c r="A4248">
        <v>4246</v>
      </c>
      <c r="B4248">
        <v>6</v>
      </c>
      <c r="C4248">
        <v>-1</v>
      </c>
      <c r="D4248" t="s">
        <v>37</v>
      </c>
      <c r="E4248" t="s">
        <v>202</v>
      </c>
      <c r="F4248">
        <v>4.8971000000000001E-2</v>
      </c>
      <c r="G4248">
        <v>-1</v>
      </c>
      <c r="H4248">
        <v>282.52199999999999</v>
      </c>
      <c r="I4248">
        <v>-1</v>
      </c>
      <c r="J4248">
        <v>0</v>
      </c>
      <c r="K4248">
        <v>8.0759519999999991</v>
      </c>
      <c r="L4248">
        <v>0.165301</v>
      </c>
      <c r="M4248">
        <v>181.78677300000001</v>
      </c>
      <c r="N4248">
        <v>-306.13815299999999</v>
      </c>
      <c r="O4248">
        <v>0.115173</v>
      </c>
      <c r="P4248">
        <v>181.81452899999999</v>
      </c>
      <c r="Q4248">
        <v>-306.11132800000001</v>
      </c>
      <c r="R4248">
        <v>0.117142</v>
      </c>
      <c r="S4248">
        <v>3.8599990000000002</v>
      </c>
      <c r="T4248">
        <v>1.9689999999999998E-3</v>
      </c>
    </row>
    <row r="4249" spans="1:20" x14ac:dyDescent="0.25">
      <c r="A4249">
        <v>4247</v>
      </c>
      <c r="B4249">
        <v>6</v>
      </c>
      <c r="C4249">
        <v>-1</v>
      </c>
      <c r="D4249" t="s">
        <v>37</v>
      </c>
      <c r="E4249" t="s">
        <v>202</v>
      </c>
      <c r="F4249">
        <v>8.4903000000000006E-2</v>
      </c>
      <c r="G4249">
        <v>-1</v>
      </c>
      <c r="H4249">
        <v>324.69499999999999</v>
      </c>
      <c r="I4249">
        <v>-1</v>
      </c>
      <c r="J4249">
        <v>0</v>
      </c>
      <c r="K4249">
        <v>8.0570839999999997</v>
      </c>
      <c r="L4249">
        <v>0.19040599999999999</v>
      </c>
      <c r="M4249">
        <v>182.76339300000001</v>
      </c>
      <c r="N4249">
        <v>-306.03037699999999</v>
      </c>
      <c r="O4249">
        <v>0.130854</v>
      </c>
      <c r="P4249">
        <v>182.77444499999999</v>
      </c>
      <c r="Q4249">
        <v>-305.984283</v>
      </c>
      <c r="R4249">
        <v>0.12954099999999999</v>
      </c>
      <c r="S4249">
        <v>4.739967</v>
      </c>
      <c r="T4249">
        <v>1.312E-3</v>
      </c>
    </row>
    <row r="4250" spans="1:20" x14ac:dyDescent="0.25">
      <c r="A4250">
        <v>4248</v>
      </c>
      <c r="B4250">
        <v>6</v>
      </c>
      <c r="C4250">
        <v>-1</v>
      </c>
      <c r="D4250" t="s">
        <v>37</v>
      </c>
      <c r="E4250" t="s">
        <v>202</v>
      </c>
      <c r="F4250">
        <v>0.25763200000000003</v>
      </c>
      <c r="G4250">
        <v>-1</v>
      </c>
      <c r="H4250">
        <v>252.66300000000001</v>
      </c>
      <c r="I4250">
        <v>-1</v>
      </c>
      <c r="J4250">
        <v>0</v>
      </c>
      <c r="K4250">
        <v>8.033811</v>
      </c>
      <c r="L4250">
        <v>0.22841</v>
      </c>
      <c r="M4250">
        <v>183.512767</v>
      </c>
      <c r="N4250">
        <v>-305.84967799999998</v>
      </c>
      <c r="O4250">
        <v>0.15165899999999999</v>
      </c>
      <c r="P4250">
        <v>183.48852500000001</v>
      </c>
      <c r="Q4250">
        <v>-305.86663800000002</v>
      </c>
      <c r="R4250">
        <v>0.15040500000000001</v>
      </c>
      <c r="S4250">
        <v>2.9585240000000002</v>
      </c>
      <c r="T4250">
        <v>1.253E-3</v>
      </c>
    </row>
    <row r="4251" spans="1:20" x14ac:dyDescent="0.25">
      <c r="A4251">
        <v>4249</v>
      </c>
      <c r="B4251">
        <v>6</v>
      </c>
      <c r="C4251">
        <v>-1</v>
      </c>
      <c r="D4251" t="s">
        <v>37</v>
      </c>
      <c r="E4251" t="s">
        <v>202</v>
      </c>
      <c r="F4251">
        <v>6.5217999999999998E-2</v>
      </c>
      <c r="G4251">
        <v>-1</v>
      </c>
      <c r="H4251">
        <v>251.75899999999999</v>
      </c>
      <c r="I4251">
        <v>-1</v>
      </c>
      <c r="J4251">
        <v>0</v>
      </c>
      <c r="K4251">
        <v>8.0099920000000004</v>
      </c>
      <c r="L4251">
        <v>0.45696599999999998</v>
      </c>
      <c r="M4251">
        <v>184.14873700000001</v>
      </c>
      <c r="N4251">
        <v>-305.79619200000002</v>
      </c>
      <c r="O4251">
        <v>0.18023800000000001</v>
      </c>
      <c r="P4251">
        <v>184.19709800000001</v>
      </c>
      <c r="Q4251">
        <v>-305.72549400000003</v>
      </c>
      <c r="R4251">
        <v>0.18065800000000001</v>
      </c>
      <c r="S4251">
        <v>8.5655800000000006</v>
      </c>
      <c r="T4251">
        <v>4.2000000000000002E-4</v>
      </c>
    </row>
    <row r="4252" spans="1:20" x14ac:dyDescent="0.25">
      <c r="A4252">
        <v>4250</v>
      </c>
      <c r="B4252">
        <v>6</v>
      </c>
      <c r="C4252">
        <v>-1</v>
      </c>
      <c r="D4252" t="s">
        <v>37</v>
      </c>
      <c r="E4252" t="s">
        <v>202</v>
      </c>
      <c r="F4252">
        <v>1.5063999999999999E-2</v>
      </c>
      <c r="G4252">
        <v>-1</v>
      </c>
      <c r="H4252">
        <v>277.13900000000001</v>
      </c>
      <c r="I4252">
        <v>-1</v>
      </c>
      <c r="J4252">
        <v>0</v>
      </c>
      <c r="K4252">
        <v>8.000311</v>
      </c>
      <c r="L4252">
        <v>0.593302</v>
      </c>
      <c r="M4252">
        <v>185.12980999999999</v>
      </c>
      <c r="N4252">
        <v>-305.47358800000001</v>
      </c>
      <c r="O4252">
        <v>0.237618</v>
      </c>
      <c r="P4252">
        <v>185.12796</v>
      </c>
      <c r="Q4252">
        <v>-305.48397799999998</v>
      </c>
      <c r="R4252">
        <v>0.23777499999999999</v>
      </c>
      <c r="S4252">
        <v>1.0553669999999999</v>
      </c>
      <c r="T4252">
        <v>1.5699999999999999E-4</v>
      </c>
    </row>
    <row r="4253" spans="1:20" x14ac:dyDescent="0.25">
      <c r="A4253">
        <v>4251</v>
      </c>
      <c r="B4253">
        <v>6</v>
      </c>
      <c r="C4253">
        <v>-1</v>
      </c>
      <c r="D4253" t="s">
        <v>37</v>
      </c>
      <c r="E4253" t="s">
        <v>202</v>
      </c>
      <c r="F4253">
        <v>6.9906999999999997E-2</v>
      </c>
      <c r="G4253">
        <v>-1</v>
      </c>
      <c r="H4253">
        <v>266.39999999999998</v>
      </c>
      <c r="I4253">
        <v>-1</v>
      </c>
      <c r="J4253">
        <v>0</v>
      </c>
      <c r="K4253">
        <v>8.0390350000000002</v>
      </c>
      <c r="L4253">
        <v>0.48281800000000002</v>
      </c>
      <c r="M4253">
        <v>185.827361</v>
      </c>
      <c r="N4253">
        <v>-305.21941800000002</v>
      </c>
      <c r="O4253">
        <v>0.290244</v>
      </c>
      <c r="P4253">
        <v>185.81514000000001</v>
      </c>
      <c r="Q4253">
        <v>-305.260986</v>
      </c>
      <c r="R4253">
        <v>0.28643999999999997</v>
      </c>
      <c r="S4253">
        <v>4.3327749999999998</v>
      </c>
      <c r="T4253">
        <v>3.8040000000000001E-3</v>
      </c>
    </row>
    <row r="4254" spans="1:20" x14ac:dyDescent="0.25">
      <c r="A4254">
        <v>4252</v>
      </c>
      <c r="B4254">
        <v>6</v>
      </c>
      <c r="C4254">
        <v>-1</v>
      </c>
      <c r="D4254" t="s">
        <v>37</v>
      </c>
      <c r="E4254" t="s">
        <v>202</v>
      </c>
      <c r="F4254">
        <v>9.4843999999999998E-2</v>
      </c>
      <c r="G4254">
        <v>-1</v>
      </c>
      <c r="H4254">
        <v>379.387</v>
      </c>
      <c r="I4254">
        <v>-1</v>
      </c>
      <c r="J4254">
        <v>0</v>
      </c>
      <c r="K4254">
        <v>8.0382979999999993</v>
      </c>
      <c r="L4254">
        <v>0.62335099999999999</v>
      </c>
      <c r="M4254">
        <v>186.46616599999999</v>
      </c>
      <c r="N4254">
        <v>-304.99764399999998</v>
      </c>
      <c r="O4254">
        <v>0.33496199999999998</v>
      </c>
      <c r="P4254">
        <v>186.49130199999999</v>
      </c>
      <c r="Q4254">
        <v>-305.00262500000002</v>
      </c>
      <c r="R4254">
        <v>0.33835100000000001</v>
      </c>
      <c r="S4254">
        <v>2.5625049999999998</v>
      </c>
      <c r="T4254">
        <v>3.3899999999999998E-3</v>
      </c>
    </row>
    <row r="4255" spans="1:20" x14ac:dyDescent="0.25">
      <c r="A4255">
        <v>4253</v>
      </c>
      <c r="B4255">
        <v>6</v>
      </c>
      <c r="C4255">
        <v>-1</v>
      </c>
      <c r="D4255" t="s">
        <v>37</v>
      </c>
      <c r="E4255" t="s">
        <v>202</v>
      </c>
      <c r="F4255">
        <v>6.7363000000000006E-2</v>
      </c>
      <c r="G4255">
        <v>-1</v>
      </c>
      <c r="H4255">
        <v>369.12400000000002</v>
      </c>
      <c r="I4255">
        <v>-1</v>
      </c>
      <c r="J4255">
        <v>0</v>
      </c>
      <c r="K4255">
        <v>8.0135830000000006</v>
      </c>
      <c r="L4255">
        <v>0.69658399999999998</v>
      </c>
      <c r="M4255">
        <v>187.35640799999999</v>
      </c>
      <c r="N4255">
        <v>-304.638778</v>
      </c>
      <c r="O4255">
        <v>0.40747100000000003</v>
      </c>
      <c r="P4255">
        <v>187.37188699999999</v>
      </c>
      <c r="Q4255">
        <v>-304.604919</v>
      </c>
      <c r="R4255">
        <v>0.407308</v>
      </c>
      <c r="S4255">
        <v>3.7229730000000001</v>
      </c>
      <c r="T4255">
        <v>1.63E-4</v>
      </c>
    </row>
    <row r="4256" spans="1:20" x14ac:dyDescent="0.25">
      <c r="A4256">
        <v>4254</v>
      </c>
      <c r="B4256">
        <v>6</v>
      </c>
      <c r="C4256">
        <v>-1</v>
      </c>
      <c r="D4256" t="s">
        <v>37</v>
      </c>
      <c r="E4256" t="s">
        <v>202</v>
      </c>
      <c r="F4256">
        <v>2.9680000000000002E-2</v>
      </c>
      <c r="G4256">
        <v>-1</v>
      </c>
      <c r="H4256">
        <v>289.63400000000001</v>
      </c>
      <c r="I4256">
        <v>-1</v>
      </c>
      <c r="J4256">
        <v>0</v>
      </c>
      <c r="K4256">
        <v>8.0057240000000007</v>
      </c>
      <c r="L4256">
        <v>0.62986500000000001</v>
      </c>
      <c r="M4256">
        <v>188.011988</v>
      </c>
      <c r="N4256">
        <v>-304.25984699999998</v>
      </c>
      <c r="O4256">
        <v>0.46905999999999998</v>
      </c>
      <c r="P4256">
        <v>188.00431800000001</v>
      </c>
      <c r="Q4256">
        <v>-304.25830100000002</v>
      </c>
      <c r="R4256">
        <v>0.46817700000000001</v>
      </c>
      <c r="S4256">
        <v>0.782412</v>
      </c>
      <c r="T4256">
        <v>8.83E-4</v>
      </c>
    </row>
    <row r="4257" spans="1:20" x14ac:dyDescent="0.25">
      <c r="A4257">
        <v>4255</v>
      </c>
      <c r="B4257">
        <v>6</v>
      </c>
      <c r="C4257">
        <v>-1</v>
      </c>
      <c r="D4257" t="s">
        <v>37</v>
      </c>
      <c r="E4257" t="s">
        <v>202</v>
      </c>
      <c r="F4257">
        <v>0.160472</v>
      </c>
      <c r="G4257">
        <v>-1</v>
      </c>
      <c r="H4257">
        <v>260.964</v>
      </c>
      <c r="I4257">
        <v>-1</v>
      </c>
      <c r="J4257">
        <v>0</v>
      </c>
      <c r="K4257">
        <v>8.0101259999999996</v>
      </c>
      <c r="L4257">
        <v>0.64444800000000002</v>
      </c>
      <c r="M4257">
        <v>188.81866299999999</v>
      </c>
      <c r="N4257">
        <v>-303.778685</v>
      </c>
      <c r="O4257">
        <v>0.55620599999999998</v>
      </c>
      <c r="P4257">
        <v>188.809448</v>
      </c>
      <c r="Q4257">
        <v>-303.734711</v>
      </c>
      <c r="R4257">
        <v>0.55348699999999995</v>
      </c>
      <c r="S4257">
        <v>4.4929459999999999</v>
      </c>
      <c r="T4257">
        <v>2.7190000000000001E-3</v>
      </c>
    </row>
    <row r="4258" spans="1:20" x14ac:dyDescent="0.25">
      <c r="A4258">
        <v>4256</v>
      </c>
      <c r="B4258">
        <v>6</v>
      </c>
      <c r="C4258">
        <v>-1</v>
      </c>
      <c r="D4258" t="s">
        <v>37</v>
      </c>
      <c r="E4258" t="s">
        <v>202</v>
      </c>
      <c r="F4258">
        <v>6.0442999999999997E-2</v>
      </c>
      <c r="G4258">
        <v>-1</v>
      </c>
      <c r="H4258">
        <v>351.51900000000001</v>
      </c>
      <c r="I4258">
        <v>-1</v>
      </c>
      <c r="J4258">
        <v>0</v>
      </c>
      <c r="K4258">
        <v>8.0507100000000005</v>
      </c>
      <c r="L4258">
        <v>0.63330600000000004</v>
      </c>
      <c r="M4258">
        <v>189.40329800000001</v>
      </c>
      <c r="N4258">
        <v>-303.227599</v>
      </c>
      <c r="O4258">
        <v>0.60880500000000004</v>
      </c>
      <c r="P4258">
        <v>189.390503</v>
      </c>
      <c r="Q4258">
        <v>-303.30306999999999</v>
      </c>
      <c r="R4258">
        <v>0.61088699999999996</v>
      </c>
      <c r="S4258">
        <v>7.6547669999999997</v>
      </c>
      <c r="T4258">
        <v>2.0820000000000001E-3</v>
      </c>
    </row>
    <row r="4259" spans="1:20" x14ac:dyDescent="0.25">
      <c r="A4259">
        <v>4257</v>
      </c>
      <c r="B4259">
        <v>6</v>
      </c>
      <c r="C4259">
        <v>-1</v>
      </c>
      <c r="D4259" t="s">
        <v>37</v>
      </c>
      <c r="E4259" t="s">
        <v>202</v>
      </c>
      <c r="F4259">
        <v>4.3265999999999999E-2</v>
      </c>
      <c r="G4259">
        <v>-1</v>
      </c>
      <c r="H4259">
        <v>397.084</v>
      </c>
      <c r="I4259">
        <v>-1</v>
      </c>
      <c r="J4259">
        <v>0</v>
      </c>
      <c r="K4259">
        <v>8.0433489999999992</v>
      </c>
      <c r="L4259">
        <v>0.587148</v>
      </c>
      <c r="M4259">
        <v>189.94018299999999</v>
      </c>
      <c r="N4259">
        <v>-302.87311299999999</v>
      </c>
      <c r="O4259">
        <v>0.66796999999999995</v>
      </c>
      <c r="P4259">
        <v>189.94718900000001</v>
      </c>
      <c r="Q4259">
        <v>-302.83902</v>
      </c>
      <c r="R4259">
        <v>0.66664500000000004</v>
      </c>
      <c r="S4259">
        <v>3.480604</v>
      </c>
      <c r="T4259">
        <v>1.3259999999999999E-3</v>
      </c>
    </row>
    <row r="4260" spans="1:20" x14ac:dyDescent="0.25">
      <c r="A4260">
        <v>4258</v>
      </c>
      <c r="B4260">
        <v>6</v>
      </c>
      <c r="C4260">
        <v>-1</v>
      </c>
      <c r="D4260" t="s">
        <v>37</v>
      </c>
      <c r="E4260" t="s">
        <v>202</v>
      </c>
      <c r="F4260">
        <v>0.14885200000000001</v>
      </c>
      <c r="G4260">
        <v>-1</v>
      </c>
      <c r="H4260">
        <v>352.928</v>
      </c>
      <c r="I4260">
        <v>-1</v>
      </c>
      <c r="J4260">
        <v>0</v>
      </c>
      <c r="K4260">
        <v>7.9988549999999998</v>
      </c>
      <c r="L4260">
        <v>0.66168199999999999</v>
      </c>
      <c r="M4260">
        <v>190.64150900000001</v>
      </c>
      <c r="N4260">
        <v>-302.26543900000001</v>
      </c>
      <c r="O4260">
        <v>0.741869</v>
      </c>
      <c r="P4260">
        <v>190.646072</v>
      </c>
      <c r="Q4260">
        <v>-302.17373700000002</v>
      </c>
      <c r="R4260">
        <v>0.74226300000000001</v>
      </c>
      <c r="S4260">
        <v>9.1815909999999992</v>
      </c>
      <c r="T4260">
        <v>3.9399999999999998E-4</v>
      </c>
    </row>
    <row r="4261" spans="1:20" x14ac:dyDescent="0.25">
      <c r="A4261">
        <v>4259</v>
      </c>
      <c r="B4261">
        <v>6</v>
      </c>
      <c r="C4261">
        <v>-1</v>
      </c>
      <c r="D4261" t="s">
        <v>37</v>
      </c>
      <c r="E4261" t="s">
        <v>202</v>
      </c>
      <c r="F4261">
        <v>0.17113600000000001</v>
      </c>
      <c r="G4261">
        <v>-1</v>
      </c>
      <c r="H4261">
        <v>350.572</v>
      </c>
      <c r="I4261">
        <v>-1</v>
      </c>
      <c r="J4261">
        <v>0</v>
      </c>
      <c r="K4261">
        <v>7.9512369999999999</v>
      </c>
      <c r="L4261">
        <v>0.83216199999999996</v>
      </c>
      <c r="M4261">
        <v>191.11964900000001</v>
      </c>
      <c r="N4261">
        <v>-301.632294</v>
      </c>
      <c r="O4261">
        <v>0.80957199999999996</v>
      </c>
      <c r="P4261">
        <v>191.12333699999999</v>
      </c>
      <c r="Q4261">
        <v>-301.636169</v>
      </c>
      <c r="R4261">
        <v>0.80972100000000002</v>
      </c>
      <c r="S4261">
        <v>0.53492799999999996</v>
      </c>
      <c r="T4261">
        <v>1.4899999999999999E-4</v>
      </c>
    </row>
    <row r="4262" spans="1:20" x14ac:dyDescent="0.25">
      <c r="A4262">
        <v>4260</v>
      </c>
      <c r="B4262">
        <v>6</v>
      </c>
      <c r="C4262">
        <v>-1</v>
      </c>
      <c r="D4262" t="s">
        <v>37</v>
      </c>
      <c r="E4262" t="s">
        <v>202</v>
      </c>
      <c r="F4262">
        <v>5.0979999999999998E-2</v>
      </c>
      <c r="G4262">
        <v>-1</v>
      </c>
      <c r="H4262">
        <v>347.27600000000001</v>
      </c>
      <c r="I4262">
        <v>-1</v>
      </c>
      <c r="J4262">
        <v>0</v>
      </c>
      <c r="K4262">
        <v>7.9752010000000002</v>
      </c>
      <c r="L4262">
        <v>0.83503899999999998</v>
      </c>
      <c r="M4262">
        <v>191.697406</v>
      </c>
      <c r="N4262">
        <v>-300.86786000000001</v>
      </c>
      <c r="O4262">
        <v>0.90153300000000003</v>
      </c>
      <c r="P4262">
        <v>191.69670099999999</v>
      </c>
      <c r="Q4262">
        <v>-300.86883499999999</v>
      </c>
      <c r="R4262">
        <v>0.90350900000000001</v>
      </c>
      <c r="S4262">
        <v>0.120308</v>
      </c>
      <c r="T4262">
        <v>1.9759999999999999E-3</v>
      </c>
    </row>
    <row r="4263" spans="1:20" x14ac:dyDescent="0.25">
      <c r="A4263">
        <v>4261</v>
      </c>
      <c r="B4263">
        <v>6</v>
      </c>
      <c r="C4263">
        <v>-1</v>
      </c>
      <c r="D4263" t="s">
        <v>37</v>
      </c>
      <c r="E4263" t="s">
        <v>202</v>
      </c>
      <c r="F4263">
        <v>5.0986999999999998E-2</v>
      </c>
      <c r="G4263">
        <v>-1</v>
      </c>
      <c r="H4263">
        <v>382.59100000000001</v>
      </c>
      <c r="I4263">
        <v>-1</v>
      </c>
      <c r="J4263">
        <v>0</v>
      </c>
      <c r="K4263">
        <v>8.0300949999999993</v>
      </c>
      <c r="L4263">
        <v>0.69347400000000003</v>
      </c>
      <c r="M4263">
        <v>192.06907799999999</v>
      </c>
      <c r="N4263">
        <v>-300.25299699999999</v>
      </c>
      <c r="O4263">
        <v>0.97374000000000005</v>
      </c>
      <c r="P4263">
        <v>192.08094800000001</v>
      </c>
      <c r="Q4263">
        <v>-300.25808699999999</v>
      </c>
      <c r="R4263">
        <v>0.97243299999999999</v>
      </c>
      <c r="S4263">
        <v>1.2914829999999999</v>
      </c>
      <c r="T4263">
        <v>1.3079999999999999E-3</v>
      </c>
    </row>
    <row r="4264" spans="1:20" x14ac:dyDescent="0.25">
      <c r="A4264">
        <v>4262</v>
      </c>
      <c r="B4264">
        <v>6</v>
      </c>
      <c r="C4264">
        <v>-1</v>
      </c>
      <c r="D4264" t="s">
        <v>37</v>
      </c>
      <c r="E4264" t="s">
        <v>202</v>
      </c>
      <c r="F4264">
        <v>0.10457900000000001</v>
      </c>
      <c r="G4264">
        <v>-1</v>
      </c>
      <c r="H4264">
        <v>257.95800000000003</v>
      </c>
      <c r="I4264">
        <v>-1</v>
      </c>
      <c r="J4264">
        <v>0</v>
      </c>
      <c r="K4264">
        <v>8.0295349999999992</v>
      </c>
      <c r="L4264">
        <v>0.79419399999999996</v>
      </c>
      <c r="M4264">
        <v>192.37091899999999</v>
      </c>
      <c r="N4264">
        <v>-299.61415199999999</v>
      </c>
      <c r="O4264">
        <v>1.0345489999999999</v>
      </c>
      <c r="P4264">
        <v>192.42459099999999</v>
      </c>
      <c r="Q4264">
        <v>-299.62148999999999</v>
      </c>
      <c r="R4264">
        <v>1.04132</v>
      </c>
      <c r="S4264">
        <v>5.4171769999999997</v>
      </c>
      <c r="T4264">
        <v>6.7710000000000001E-3</v>
      </c>
    </row>
    <row r="4265" spans="1:20" x14ac:dyDescent="0.25">
      <c r="A4265">
        <v>4263</v>
      </c>
      <c r="B4265">
        <v>6</v>
      </c>
      <c r="C4265">
        <v>-1</v>
      </c>
      <c r="D4265" t="s">
        <v>37</v>
      </c>
      <c r="E4265" t="s">
        <v>202</v>
      </c>
      <c r="F4265">
        <v>0.189971</v>
      </c>
      <c r="G4265">
        <v>-1</v>
      </c>
      <c r="H4265">
        <v>401.39600000000002</v>
      </c>
      <c r="I4265">
        <v>-1</v>
      </c>
      <c r="J4265">
        <v>0</v>
      </c>
      <c r="K4265">
        <v>8.0282230000000006</v>
      </c>
      <c r="L4265">
        <v>0.70816699999999999</v>
      </c>
      <c r="M4265">
        <v>192.70936900000001</v>
      </c>
      <c r="N4265">
        <v>-298.92489999999998</v>
      </c>
      <c r="O4265">
        <v>1.099178</v>
      </c>
      <c r="P4265">
        <v>192.72637900000001</v>
      </c>
      <c r="Q4265">
        <v>-298.96313500000002</v>
      </c>
      <c r="R4265">
        <v>1.1074710000000001</v>
      </c>
      <c r="S4265">
        <v>4.1847690000000002</v>
      </c>
      <c r="T4265">
        <v>8.293E-3</v>
      </c>
    </row>
    <row r="4266" spans="1:20" x14ac:dyDescent="0.25">
      <c r="A4266">
        <v>4264</v>
      </c>
      <c r="B4266">
        <v>6</v>
      </c>
      <c r="C4266">
        <v>-1</v>
      </c>
      <c r="D4266" t="s">
        <v>37</v>
      </c>
      <c r="E4266" t="s">
        <v>202</v>
      </c>
      <c r="F4266">
        <v>0.12504399999999999</v>
      </c>
      <c r="G4266">
        <v>-1</v>
      </c>
      <c r="H4266">
        <v>479.07499999999999</v>
      </c>
      <c r="I4266">
        <v>-1</v>
      </c>
      <c r="J4266">
        <v>0</v>
      </c>
      <c r="K4266">
        <v>8.0090229999999991</v>
      </c>
      <c r="L4266">
        <v>0.70258500000000002</v>
      </c>
      <c r="M4266">
        <v>193.05938</v>
      </c>
      <c r="N4266">
        <v>-298.06854199999998</v>
      </c>
      <c r="O4266">
        <v>1.1973400000000001</v>
      </c>
      <c r="P4266">
        <v>193.056229</v>
      </c>
      <c r="Q4266">
        <v>-298.05865499999999</v>
      </c>
      <c r="R4266">
        <v>1.198169</v>
      </c>
      <c r="S4266">
        <v>1.037757</v>
      </c>
      <c r="T4266">
        <v>8.2899999999999998E-4</v>
      </c>
    </row>
    <row r="4267" spans="1:20" x14ac:dyDescent="0.25">
      <c r="A4267">
        <v>4265</v>
      </c>
      <c r="B4267">
        <v>6</v>
      </c>
      <c r="C4267">
        <v>-1</v>
      </c>
      <c r="D4267" t="s">
        <v>37</v>
      </c>
      <c r="E4267" t="s">
        <v>202</v>
      </c>
      <c r="F4267">
        <v>7.4355000000000004E-2</v>
      </c>
      <c r="G4267">
        <v>-1</v>
      </c>
      <c r="H4267">
        <v>360.21699999999998</v>
      </c>
      <c r="I4267">
        <v>-1</v>
      </c>
      <c r="J4267">
        <v>0</v>
      </c>
      <c r="K4267">
        <v>7.9672599999999996</v>
      </c>
      <c r="L4267">
        <v>0.84903300000000004</v>
      </c>
      <c r="M4267">
        <v>193.26199700000001</v>
      </c>
      <c r="N4267">
        <v>-297.35449</v>
      </c>
      <c r="O4267">
        <v>1.2670170000000001</v>
      </c>
      <c r="P4267">
        <v>193.249405</v>
      </c>
      <c r="Q4267">
        <v>-297.36422700000003</v>
      </c>
      <c r="R4267">
        <v>1.266297</v>
      </c>
      <c r="S4267">
        <v>1.5917840000000001</v>
      </c>
      <c r="T4267">
        <v>7.2099999999999996E-4</v>
      </c>
    </row>
    <row r="4268" spans="1:20" x14ac:dyDescent="0.25">
      <c r="A4268">
        <v>4266</v>
      </c>
      <c r="B4268">
        <v>6</v>
      </c>
      <c r="C4268">
        <v>-1</v>
      </c>
      <c r="D4268" t="s">
        <v>37</v>
      </c>
      <c r="E4268" t="s">
        <v>202</v>
      </c>
      <c r="F4268">
        <v>0.26101799999999997</v>
      </c>
      <c r="G4268">
        <v>-1</v>
      </c>
      <c r="H4268">
        <v>314.68299999999999</v>
      </c>
      <c r="I4268">
        <v>-1</v>
      </c>
      <c r="J4268">
        <v>0</v>
      </c>
      <c r="K4268">
        <v>7.9957529999999997</v>
      </c>
      <c r="L4268">
        <v>0.71769799999999995</v>
      </c>
      <c r="M4268">
        <v>193.41548800000001</v>
      </c>
      <c r="N4268">
        <v>-296.69824799999998</v>
      </c>
      <c r="O4268">
        <v>1.34</v>
      </c>
      <c r="P4268">
        <v>193.38888499999999</v>
      </c>
      <c r="Q4268">
        <v>-296.65875199999999</v>
      </c>
      <c r="R4268">
        <v>1.337564</v>
      </c>
      <c r="S4268">
        <v>4.7619480000000003</v>
      </c>
      <c r="T4268">
        <v>2.4359999999999998E-3</v>
      </c>
    </row>
    <row r="4269" spans="1:20" x14ac:dyDescent="0.25">
      <c r="A4269">
        <v>4267</v>
      </c>
      <c r="B4269">
        <v>6</v>
      </c>
      <c r="C4269">
        <v>-1</v>
      </c>
      <c r="D4269" t="s">
        <v>37</v>
      </c>
      <c r="E4269" t="s">
        <v>202</v>
      </c>
      <c r="F4269">
        <v>4.7008000000000001E-2</v>
      </c>
      <c r="G4269">
        <v>-1</v>
      </c>
      <c r="H4269">
        <v>872.976</v>
      </c>
      <c r="I4269">
        <v>-1</v>
      </c>
      <c r="J4269">
        <v>0</v>
      </c>
      <c r="K4269">
        <v>8.0519739999999995</v>
      </c>
      <c r="L4269">
        <v>0.66305800000000004</v>
      </c>
      <c r="M4269">
        <v>193.47684100000001</v>
      </c>
      <c r="N4269">
        <v>-295.92934300000002</v>
      </c>
      <c r="O4269">
        <v>1.401321</v>
      </c>
      <c r="P4269">
        <v>193.49087499999999</v>
      </c>
      <c r="Q4269">
        <v>-295.942474</v>
      </c>
      <c r="R4269">
        <v>1.3993880000000001</v>
      </c>
      <c r="S4269">
        <v>1.9219459999999999</v>
      </c>
      <c r="T4269">
        <v>1.934E-3</v>
      </c>
    </row>
    <row r="4270" spans="1:20" x14ac:dyDescent="0.25">
      <c r="A4270">
        <v>4268</v>
      </c>
      <c r="B4270">
        <v>6</v>
      </c>
      <c r="C4270">
        <v>-1</v>
      </c>
      <c r="D4270" t="s">
        <v>37</v>
      </c>
      <c r="E4270" t="s">
        <v>202</v>
      </c>
      <c r="F4270">
        <v>5.5716000000000002E-2</v>
      </c>
      <c r="G4270">
        <v>-1</v>
      </c>
      <c r="H4270">
        <v>392.93700000000001</v>
      </c>
      <c r="I4270">
        <v>-1</v>
      </c>
      <c r="J4270">
        <v>0</v>
      </c>
      <c r="K4270">
        <v>8.0945119999999999</v>
      </c>
      <c r="L4270">
        <v>0.47556799999999999</v>
      </c>
      <c r="M4270">
        <v>193.58588800000001</v>
      </c>
      <c r="N4270">
        <v>-294.95607000000001</v>
      </c>
      <c r="O4270">
        <v>1.461347</v>
      </c>
      <c r="P4270">
        <v>193.58457899999999</v>
      </c>
      <c r="Q4270">
        <v>-294.97628800000001</v>
      </c>
      <c r="R4270">
        <v>1.46048</v>
      </c>
      <c r="S4270">
        <v>2.0260449999999999</v>
      </c>
      <c r="T4270">
        <v>8.6700000000000004E-4</v>
      </c>
    </row>
    <row r="4271" spans="1:20" x14ac:dyDescent="0.25">
      <c r="A4271">
        <v>4269</v>
      </c>
      <c r="B4271">
        <v>5</v>
      </c>
      <c r="C4271">
        <v>-1</v>
      </c>
      <c r="D4271" t="s">
        <v>38</v>
      </c>
      <c r="E4271" t="s">
        <v>202</v>
      </c>
      <c r="F4271">
        <v>7.5667999999999999E-2</v>
      </c>
      <c r="G4271">
        <v>-1</v>
      </c>
      <c r="H4271">
        <v>277.75799999999998</v>
      </c>
      <c r="I4271">
        <v>-1</v>
      </c>
      <c r="J4271">
        <v>0</v>
      </c>
      <c r="K4271">
        <v>8.0887869999999999</v>
      </c>
      <c r="L4271">
        <v>0.27942600000000001</v>
      </c>
      <c r="M4271">
        <v>193.661204</v>
      </c>
      <c r="N4271">
        <v>-294.32584400000002</v>
      </c>
      <c r="O4271">
        <v>1.4910939999999999</v>
      </c>
      <c r="P4271">
        <v>193.63102699999999</v>
      </c>
      <c r="Q4271">
        <v>-294.24902300000002</v>
      </c>
      <c r="R4271">
        <v>1.4928760000000001</v>
      </c>
      <c r="S4271">
        <v>8.2534829999999992</v>
      </c>
      <c r="T4271">
        <v>1.7830000000000001E-3</v>
      </c>
    </row>
    <row r="4272" spans="1:20" x14ac:dyDescent="0.25">
      <c r="A4272">
        <v>4270</v>
      </c>
      <c r="B4272">
        <v>5</v>
      </c>
      <c r="C4272">
        <v>-1</v>
      </c>
      <c r="D4272" t="s">
        <v>38</v>
      </c>
      <c r="E4272" t="s">
        <v>202</v>
      </c>
      <c r="F4272">
        <v>5.5745999999999997E-2</v>
      </c>
      <c r="G4272">
        <v>-1</v>
      </c>
      <c r="H4272">
        <v>314.98399999999998</v>
      </c>
      <c r="I4272">
        <v>-1</v>
      </c>
      <c r="J4272">
        <v>0</v>
      </c>
      <c r="K4272">
        <v>8.0622589999999992</v>
      </c>
      <c r="L4272">
        <v>0.29134300000000002</v>
      </c>
      <c r="M4272">
        <v>193.7131</v>
      </c>
      <c r="N4272">
        <v>-293.59553199999999</v>
      </c>
      <c r="O4272">
        <v>1.5101169999999999</v>
      </c>
      <c r="P4272">
        <v>193.66192599999999</v>
      </c>
      <c r="Q4272">
        <v>-293.522919</v>
      </c>
      <c r="R4272">
        <v>1.518443</v>
      </c>
      <c r="S4272">
        <v>8.8834339999999994</v>
      </c>
      <c r="T4272">
        <v>8.3260000000000001E-3</v>
      </c>
    </row>
    <row r="4273" spans="1:20" x14ac:dyDescent="0.25">
      <c r="A4273">
        <v>4271</v>
      </c>
      <c r="B4273">
        <v>5</v>
      </c>
      <c r="C4273">
        <v>-1</v>
      </c>
      <c r="D4273" t="s">
        <v>38</v>
      </c>
      <c r="E4273" t="s">
        <v>202</v>
      </c>
      <c r="F4273">
        <v>1.5805E-2</v>
      </c>
      <c r="G4273">
        <v>-1</v>
      </c>
      <c r="H4273">
        <v>434.32499999999999</v>
      </c>
      <c r="I4273">
        <v>-1</v>
      </c>
      <c r="J4273">
        <v>0</v>
      </c>
      <c r="K4273">
        <v>8.048629</v>
      </c>
      <c r="L4273">
        <v>0.12181599999999999</v>
      </c>
      <c r="M4273">
        <v>193.727971</v>
      </c>
      <c r="N4273">
        <v>-292.75173899999999</v>
      </c>
      <c r="O4273">
        <v>1.5401769999999999</v>
      </c>
      <c r="P4273">
        <v>193.681656</v>
      </c>
      <c r="Q4273">
        <v>-292.79827899999998</v>
      </c>
      <c r="R4273">
        <v>1.5359860000000001</v>
      </c>
      <c r="S4273">
        <v>6.5658649999999996</v>
      </c>
      <c r="T4273">
        <v>4.1910000000000003E-3</v>
      </c>
    </row>
    <row r="4274" spans="1:20" x14ac:dyDescent="0.25">
      <c r="A4274">
        <v>4272</v>
      </c>
      <c r="B4274">
        <v>5</v>
      </c>
      <c r="C4274">
        <v>-1</v>
      </c>
      <c r="D4274" t="s">
        <v>38</v>
      </c>
      <c r="E4274" t="s">
        <v>202</v>
      </c>
      <c r="F4274">
        <v>2.1024000000000001E-2</v>
      </c>
      <c r="G4274">
        <v>-1</v>
      </c>
      <c r="H4274">
        <v>674.33799999999997</v>
      </c>
      <c r="I4274">
        <v>-1</v>
      </c>
      <c r="J4274">
        <v>0</v>
      </c>
      <c r="K4274">
        <v>8.0441719999999997</v>
      </c>
      <c r="L4274">
        <v>0.168624</v>
      </c>
      <c r="M4274">
        <v>193.674959</v>
      </c>
      <c r="N4274">
        <v>-292.07468</v>
      </c>
      <c r="O4274">
        <v>1.5517399999999999</v>
      </c>
      <c r="P4274">
        <v>193.694153</v>
      </c>
      <c r="Q4274">
        <v>-292.074341</v>
      </c>
      <c r="R4274">
        <v>1.5491170000000001</v>
      </c>
      <c r="S4274">
        <v>1.919667</v>
      </c>
      <c r="T4274">
        <v>2.6229999999999999E-3</v>
      </c>
    </row>
    <row r="4275" spans="1:20" x14ac:dyDescent="0.25">
      <c r="A4275">
        <v>4273</v>
      </c>
      <c r="B4275">
        <v>5</v>
      </c>
      <c r="C4275">
        <v>-1</v>
      </c>
      <c r="D4275" t="s">
        <v>38</v>
      </c>
      <c r="E4275" t="s">
        <v>202</v>
      </c>
      <c r="F4275">
        <v>6.2440000000000002E-2</v>
      </c>
      <c r="G4275">
        <v>-1</v>
      </c>
      <c r="H4275">
        <v>387.82499999999999</v>
      </c>
      <c r="I4275">
        <v>-1</v>
      </c>
      <c r="J4275">
        <v>0</v>
      </c>
      <c r="K4275">
        <v>8.0576179999999997</v>
      </c>
      <c r="L4275">
        <v>0.122465</v>
      </c>
      <c r="M4275">
        <v>193.70962800000001</v>
      </c>
      <c r="N4275">
        <v>-291.13361200000003</v>
      </c>
      <c r="O4275">
        <v>1.5629839999999999</v>
      </c>
      <c r="P4275">
        <v>193.702744</v>
      </c>
      <c r="Q4275">
        <v>-291.10818499999999</v>
      </c>
      <c r="R4275">
        <v>1.560168</v>
      </c>
      <c r="S4275">
        <v>2.6343000000000001</v>
      </c>
      <c r="T4275">
        <v>2.8159999999999999E-3</v>
      </c>
    </row>
    <row r="4276" spans="1:20" x14ac:dyDescent="0.25">
      <c r="A4276">
        <v>4274</v>
      </c>
      <c r="B4276">
        <v>5</v>
      </c>
      <c r="C4276">
        <v>-1</v>
      </c>
      <c r="D4276" t="s">
        <v>38</v>
      </c>
      <c r="E4276" t="s">
        <v>202</v>
      </c>
      <c r="F4276">
        <v>3.5067000000000001E-2</v>
      </c>
      <c r="G4276">
        <v>-1</v>
      </c>
      <c r="H4276">
        <v>403.30700000000002</v>
      </c>
      <c r="I4276">
        <v>-1</v>
      </c>
      <c r="J4276">
        <v>0</v>
      </c>
      <c r="K4276">
        <v>8.0693140000000003</v>
      </c>
      <c r="L4276">
        <v>1.743E-3</v>
      </c>
      <c r="M4276">
        <v>193.73897700000001</v>
      </c>
      <c r="N4276">
        <v>-290.405371</v>
      </c>
      <c r="O4276">
        <v>1.565617</v>
      </c>
      <c r="P4276">
        <v>193.70509300000001</v>
      </c>
      <c r="Q4276">
        <v>-290.38232399999998</v>
      </c>
      <c r="R4276">
        <v>1.5650710000000001</v>
      </c>
      <c r="S4276">
        <v>4.0978680000000001</v>
      </c>
      <c r="T4276">
        <v>5.4600000000000004E-4</v>
      </c>
    </row>
    <row r="4277" spans="1:20" x14ac:dyDescent="0.25">
      <c r="A4277">
        <v>4275</v>
      </c>
      <c r="B4277">
        <v>5</v>
      </c>
      <c r="C4277">
        <v>-1</v>
      </c>
      <c r="D4277" t="s">
        <v>38</v>
      </c>
      <c r="E4277" t="s">
        <v>202</v>
      </c>
      <c r="F4277">
        <v>0.104398</v>
      </c>
      <c r="G4277">
        <v>-1</v>
      </c>
      <c r="H4277">
        <v>318.71899999999999</v>
      </c>
      <c r="I4277">
        <v>-1</v>
      </c>
      <c r="J4277">
        <v>0</v>
      </c>
      <c r="K4277">
        <v>8.0733040000000003</v>
      </c>
      <c r="L4277">
        <v>8.5125999999999993E-2</v>
      </c>
      <c r="M4277">
        <v>193.699704</v>
      </c>
      <c r="N4277">
        <v>-289.60943700000001</v>
      </c>
      <c r="O4277">
        <v>1.57582</v>
      </c>
      <c r="P4277">
        <v>193.70549</v>
      </c>
      <c r="Q4277">
        <v>-289.65585299999998</v>
      </c>
      <c r="R4277">
        <v>1.56934</v>
      </c>
      <c r="S4277">
        <v>4.6775900000000004</v>
      </c>
      <c r="T4277">
        <v>6.4799999999999996E-3</v>
      </c>
    </row>
    <row r="4278" spans="1:20" x14ac:dyDescent="0.25">
      <c r="A4278">
        <v>4276</v>
      </c>
      <c r="B4278">
        <v>5</v>
      </c>
      <c r="C4278">
        <v>-1</v>
      </c>
      <c r="D4278" t="s">
        <v>38</v>
      </c>
      <c r="E4278" t="s">
        <v>202</v>
      </c>
      <c r="F4278">
        <v>0.215448</v>
      </c>
      <c r="G4278">
        <v>-1</v>
      </c>
      <c r="H4278">
        <v>270.34300000000002</v>
      </c>
      <c r="I4278">
        <v>-1</v>
      </c>
      <c r="J4278">
        <v>0</v>
      </c>
      <c r="K4278">
        <v>8.0716850000000004</v>
      </c>
      <c r="L4278">
        <v>-3.3135999999999999E-2</v>
      </c>
      <c r="M4278">
        <v>193.688761</v>
      </c>
      <c r="N4278">
        <v>-288.92016799999999</v>
      </c>
      <c r="O4278">
        <v>1.573955</v>
      </c>
      <c r="P4278">
        <v>193.70433</v>
      </c>
      <c r="Q4278">
        <v>-288.92926</v>
      </c>
      <c r="R4278">
        <v>1.57111</v>
      </c>
      <c r="S4278">
        <v>1.8029679999999999</v>
      </c>
      <c r="T4278">
        <v>2.8449999999999999E-3</v>
      </c>
    </row>
    <row r="4279" spans="1:20" x14ac:dyDescent="0.25">
      <c r="A4279">
        <v>4277</v>
      </c>
      <c r="B4279">
        <v>5</v>
      </c>
      <c r="C4279">
        <v>-1</v>
      </c>
      <c r="D4279" t="s">
        <v>38</v>
      </c>
      <c r="E4279" t="s">
        <v>202</v>
      </c>
      <c r="F4279">
        <v>8.0209000000000003E-2</v>
      </c>
      <c r="G4279">
        <v>-1</v>
      </c>
      <c r="H4279">
        <v>439.92899999999997</v>
      </c>
      <c r="I4279">
        <v>-1</v>
      </c>
      <c r="J4279">
        <v>0</v>
      </c>
      <c r="K4279">
        <v>8.0661930000000002</v>
      </c>
      <c r="L4279">
        <v>5.7172000000000001E-2</v>
      </c>
      <c r="M4279">
        <v>193.719539</v>
      </c>
      <c r="N4279">
        <v>-288.21910500000001</v>
      </c>
      <c r="O4279">
        <v>1.570649</v>
      </c>
      <c r="P4279">
        <v>193.703262</v>
      </c>
      <c r="Q4279">
        <v>-288.20309400000002</v>
      </c>
      <c r="R4279">
        <v>1.5725789999999999</v>
      </c>
      <c r="S4279">
        <v>2.2830849999999998</v>
      </c>
      <c r="T4279">
        <v>1.9289999999999999E-3</v>
      </c>
    </row>
    <row r="4280" spans="1:20" x14ac:dyDescent="0.25">
      <c r="A4280">
        <v>4278</v>
      </c>
      <c r="B4280">
        <v>5</v>
      </c>
      <c r="C4280">
        <v>-1</v>
      </c>
      <c r="D4280" t="s">
        <v>38</v>
      </c>
      <c r="E4280" t="s">
        <v>202</v>
      </c>
      <c r="F4280">
        <v>1.0598E-2</v>
      </c>
      <c r="G4280">
        <v>-1</v>
      </c>
      <c r="H4280">
        <v>251.631</v>
      </c>
      <c r="I4280">
        <v>-1</v>
      </c>
      <c r="J4280">
        <v>0</v>
      </c>
      <c r="K4280">
        <v>8.0610920000000004</v>
      </c>
      <c r="L4280">
        <v>5.2496000000000001E-2</v>
      </c>
      <c r="M4280">
        <v>193.69524000000001</v>
      </c>
      <c r="N4280">
        <v>-287.257182</v>
      </c>
      <c r="O4280">
        <v>1.5716650000000001</v>
      </c>
      <c r="P4280">
        <v>193.701233</v>
      </c>
      <c r="Q4280">
        <v>-287.23553500000003</v>
      </c>
      <c r="R4280">
        <v>1.573175</v>
      </c>
      <c r="S4280">
        <v>2.2461660000000001</v>
      </c>
      <c r="T4280">
        <v>1.5100000000000001E-3</v>
      </c>
    </row>
    <row r="4281" spans="1:20" x14ac:dyDescent="0.25">
      <c r="A4281">
        <v>4279</v>
      </c>
      <c r="B4281">
        <v>5</v>
      </c>
      <c r="C4281">
        <v>-1</v>
      </c>
      <c r="D4281" t="s">
        <v>38</v>
      </c>
      <c r="E4281" t="s">
        <v>202</v>
      </c>
      <c r="F4281">
        <v>2.3941E-2</v>
      </c>
      <c r="G4281">
        <v>-1</v>
      </c>
      <c r="H4281">
        <v>402.60599999999999</v>
      </c>
      <c r="I4281">
        <v>-1</v>
      </c>
      <c r="J4281">
        <v>0</v>
      </c>
      <c r="K4281">
        <v>8.0609629999999992</v>
      </c>
      <c r="L4281">
        <v>-4.7877999999999997E-2</v>
      </c>
      <c r="M4281">
        <v>193.643564</v>
      </c>
      <c r="N4281">
        <v>-286.44657599999999</v>
      </c>
      <c r="O4281">
        <v>1.5702339999999999</v>
      </c>
      <c r="P4281">
        <v>193.69935599999999</v>
      </c>
      <c r="Q4281">
        <v>-286.51010100000002</v>
      </c>
      <c r="R4281">
        <v>1.572886</v>
      </c>
      <c r="S4281">
        <v>8.4547209999999993</v>
      </c>
      <c r="T4281">
        <v>2.6519999999999998E-3</v>
      </c>
    </row>
    <row r="4282" spans="1:20" x14ac:dyDescent="0.25">
      <c r="A4282">
        <v>4280</v>
      </c>
      <c r="B4282">
        <v>5</v>
      </c>
      <c r="C4282">
        <v>-1</v>
      </c>
      <c r="D4282" t="s">
        <v>38</v>
      </c>
      <c r="E4282" t="s">
        <v>202</v>
      </c>
      <c r="F4282">
        <v>5.4932000000000002E-2</v>
      </c>
      <c r="G4282">
        <v>-1</v>
      </c>
      <c r="H4282">
        <v>322.74200000000002</v>
      </c>
      <c r="I4282">
        <v>-1</v>
      </c>
      <c r="J4282">
        <v>0</v>
      </c>
      <c r="K4282">
        <v>8.063008</v>
      </c>
      <c r="L4282">
        <v>5.0684E-2</v>
      </c>
      <c r="M4282">
        <v>193.68280799999999</v>
      </c>
      <c r="N4282">
        <v>-285.77953400000001</v>
      </c>
      <c r="O4282">
        <v>1.5729249999999999</v>
      </c>
      <c r="P4282">
        <v>193.697678</v>
      </c>
      <c r="Q4282">
        <v>-285.784515</v>
      </c>
      <c r="R4282">
        <v>1.5735170000000001</v>
      </c>
      <c r="S4282">
        <v>1.568198</v>
      </c>
      <c r="T4282">
        <v>5.9199999999999997E-4</v>
      </c>
    </row>
    <row r="4283" spans="1:20" x14ac:dyDescent="0.25">
      <c r="A4283">
        <v>4281</v>
      </c>
      <c r="B4283">
        <v>5</v>
      </c>
      <c r="C4283">
        <v>-1</v>
      </c>
      <c r="D4283" t="s">
        <v>38</v>
      </c>
      <c r="E4283" t="s">
        <v>202</v>
      </c>
      <c r="F4283">
        <v>0.117281</v>
      </c>
      <c r="G4283">
        <v>-1</v>
      </c>
      <c r="H4283">
        <v>389.67099999999999</v>
      </c>
      <c r="I4283">
        <v>-1</v>
      </c>
      <c r="J4283">
        <v>0</v>
      </c>
      <c r="K4283">
        <v>8.0654059999999994</v>
      </c>
      <c r="L4283">
        <v>-4.8325E-2</v>
      </c>
      <c r="M4283">
        <v>193.682725</v>
      </c>
      <c r="N4283">
        <v>-285.05274700000001</v>
      </c>
      <c r="O4283">
        <v>1.5721769999999999</v>
      </c>
      <c r="P4283">
        <v>193.695618</v>
      </c>
      <c r="Q4283">
        <v>-285.058716</v>
      </c>
      <c r="R4283">
        <v>1.5731280000000001</v>
      </c>
      <c r="S4283">
        <v>1.4207700000000001</v>
      </c>
      <c r="T4283">
        <v>9.5100000000000002E-4</v>
      </c>
    </row>
    <row r="4284" spans="1:20" x14ac:dyDescent="0.25">
      <c r="A4284">
        <v>4282</v>
      </c>
      <c r="B4284">
        <v>5</v>
      </c>
      <c r="C4284">
        <v>-1</v>
      </c>
      <c r="D4284" t="s">
        <v>38</v>
      </c>
      <c r="E4284" t="s">
        <v>202</v>
      </c>
      <c r="F4284">
        <v>4.1423000000000001E-2</v>
      </c>
      <c r="G4284">
        <v>-1</v>
      </c>
      <c r="H4284">
        <v>303.69</v>
      </c>
      <c r="I4284">
        <v>-1</v>
      </c>
      <c r="J4284">
        <v>0</v>
      </c>
      <c r="K4284">
        <v>8.0665990000000001</v>
      </c>
      <c r="L4284">
        <v>4.6538999999999997E-2</v>
      </c>
      <c r="M4284">
        <v>193.669927</v>
      </c>
      <c r="N4284">
        <v>-284.286945</v>
      </c>
      <c r="O4284">
        <v>1.5778970000000001</v>
      </c>
      <c r="P4284">
        <v>193.69392400000001</v>
      </c>
      <c r="Q4284">
        <v>-284.33273300000002</v>
      </c>
      <c r="R4284">
        <v>1.573591</v>
      </c>
      <c r="S4284">
        <v>5.169537</v>
      </c>
      <c r="T4284">
        <v>4.3049999999999998E-3</v>
      </c>
    </row>
    <row r="4285" spans="1:20" x14ac:dyDescent="0.25">
      <c r="A4285">
        <v>4283</v>
      </c>
      <c r="B4285">
        <v>6</v>
      </c>
      <c r="C4285">
        <v>-1</v>
      </c>
      <c r="D4285" t="s">
        <v>39</v>
      </c>
      <c r="E4285" t="s">
        <v>202</v>
      </c>
      <c r="F4285">
        <v>9.1924000000000006E-2</v>
      </c>
      <c r="G4285">
        <v>-1</v>
      </c>
      <c r="H4285">
        <v>431.423</v>
      </c>
      <c r="I4285">
        <v>-1</v>
      </c>
      <c r="J4285">
        <v>0</v>
      </c>
      <c r="K4285">
        <v>8.0660489999999996</v>
      </c>
      <c r="L4285">
        <v>4.4955000000000002E-2</v>
      </c>
      <c r="M4285">
        <v>193.69783799999999</v>
      </c>
      <c r="N4285">
        <v>-283.35472900000002</v>
      </c>
      <c r="O4285">
        <v>1.571947</v>
      </c>
      <c r="P4285">
        <v>193.69216900000001</v>
      </c>
      <c r="Q4285">
        <v>-283.364777</v>
      </c>
      <c r="R4285">
        <v>1.5730900000000001</v>
      </c>
      <c r="S4285">
        <v>1.1536120000000001</v>
      </c>
      <c r="T4285">
        <v>1.142E-3</v>
      </c>
    </row>
    <row r="4286" spans="1:20" x14ac:dyDescent="0.25">
      <c r="A4286">
        <v>4284</v>
      </c>
      <c r="B4286">
        <v>6</v>
      </c>
      <c r="C4286">
        <v>-1</v>
      </c>
      <c r="D4286" t="s">
        <v>39</v>
      </c>
      <c r="E4286" t="s">
        <v>202</v>
      </c>
      <c r="F4286">
        <v>2.8889999999999999E-2</v>
      </c>
      <c r="G4286">
        <v>-1</v>
      </c>
      <c r="H4286">
        <v>336.25</v>
      </c>
      <c r="I4286">
        <v>-1</v>
      </c>
      <c r="J4286">
        <v>0</v>
      </c>
      <c r="K4286">
        <v>8.0648710000000001</v>
      </c>
      <c r="L4286">
        <v>-5.2925E-2</v>
      </c>
      <c r="M4286">
        <v>193.66280399999999</v>
      </c>
      <c r="N4286">
        <v>-282.65417600000001</v>
      </c>
      <c r="O4286">
        <v>1.5707599999999999</v>
      </c>
      <c r="P4286">
        <v>193.690887</v>
      </c>
      <c r="Q4286">
        <v>-282.63888500000002</v>
      </c>
      <c r="R4286">
        <v>1.5722430000000001</v>
      </c>
      <c r="S4286">
        <v>3.1975950000000002</v>
      </c>
      <c r="T4286">
        <v>1.482E-3</v>
      </c>
    </row>
    <row r="4287" spans="1:20" x14ac:dyDescent="0.25">
      <c r="A4287">
        <v>4285</v>
      </c>
      <c r="B4287">
        <v>5</v>
      </c>
      <c r="C4287">
        <v>-1</v>
      </c>
      <c r="D4287" t="s">
        <v>40</v>
      </c>
      <c r="E4287" t="s">
        <v>202</v>
      </c>
      <c r="F4287">
        <v>1.6027E-2</v>
      </c>
      <c r="G4287">
        <v>-1</v>
      </c>
      <c r="H4287">
        <v>382.166</v>
      </c>
      <c r="I4287">
        <v>-1</v>
      </c>
      <c r="J4287">
        <v>0</v>
      </c>
      <c r="K4287">
        <v>8.0640780000000003</v>
      </c>
      <c r="L4287">
        <v>4.6940000000000003E-2</v>
      </c>
      <c r="M4287">
        <v>193.654708</v>
      </c>
      <c r="N4287">
        <v>-281.92715500000003</v>
      </c>
      <c r="O4287">
        <v>1.571121</v>
      </c>
      <c r="P4287">
        <v>193.69009399999999</v>
      </c>
      <c r="Q4287">
        <v>-281.91308600000002</v>
      </c>
      <c r="R4287">
        <v>1.5724800000000001</v>
      </c>
      <c r="S4287">
        <v>3.8080660000000002</v>
      </c>
      <c r="T4287">
        <v>1.359E-3</v>
      </c>
    </row>
    <row r="4288" spans="1:20" x14ac:dyDescent="0.25">
      <c r="A4288">
        <v>4286</v>
      </c>
      <c r="B4288">
        <v>5</v>
      </c>
      <c r="C4288">
        <v>-1</v>
      </c>
      <c r="D4288" t="s">
        <v>40</v>
      </c>
      <c r="E4288" t="s">
        <v>202</v>
      </c>
      <c r="F4288">
        <v>0.11996900000000001</v>
      </c>
      <c r="G4288">
        <v>-1</v>
      </c>
      <c r="H4288">
        <v>277.21300000000002</v>
      </c>
      <c r="I4288">
        <v>-1</v>
      </c>
      <c r="J4288">
        <v>0</v>
      </c>
      <c r="K4288">
        <v>8.0639120000000002</v>
      </c>
      <c r="L4288">
        <v>-5.0970000000000001E-2</v>
      </c>
      <c r="M4288">
        <v>193.68420599999999</v>
      </c>
      <c r="N4288">
        <v>-281.20619199999999</v>
      </c>
      <c r="O4288">
        <v>1.566967</v>
      </c>
      <c r="P4288">
        <v>193.68910199999999</v>
      </c>
      <c r="Q4288">
        <v>-281.18728599999997</v>
      </c>
      <c r="R4288">
        <v>1.5718099999999999</v>
      </c>
      <c r="S4288">
        <v>1.952936</v>
      </c>
      <c r="T4288">
        <v>4.8440000000000002E-3</v>
      </c>
    </row>
    <row r="4289" spans="1:20" x14ac:dyDescent="0.25">
      <c r="A4289">
        <v>4287</v>
      </c>
      <c r="B4289">
        <v>5</v>
      </c>
      <c r="C4289">
        <v>-1</v>
      </c>
      <c r="D4289" t="s">
        <v>40</v>
      </c>
      <c r="E4289" t="s">
        <v>202</v>
      </c>
      <c r="F4289">
        <v>3.1482000000000003E-2</v>
      </c>
      <c r="G4289">
        <v>-1</v>
      </c>
      <c r="H4289">
        <v>377.87099999999998</v>
      </c>
      <c r="I4289">
        <v>-1</v>
      </c>
      <c r="J4289">
        <v>0</v>
      </c>
      <c r="K4289">
        <v>8.0643100000000008</v>
      </c>
      <c r="L4289">
        <v>4.8259999999999997E-2</v>
      </c>
      <c r="M4289">
        <v>193.635244</v>
      </c>
      <c r="N4289">
        <v>-280.41239899999999</v>
      </c>
      <c r="O4289">
        <v>1.576063</v>
      </c>
      <c r="P4289">
        <v>193.68847700000001</v>
      </c>
      <c r="Q4289">
        <v>-280.46148699999998</v>
      </c>
      <c r="R4289">
        <v>1.5721849999999999</v>
      </c>
      <c r="S4289">
        <v>7.2411269999999996</v>
      </c>
      <c r="T4289">
        <v>3.8779999999999999E-3</v>
      </c>
    </row>
    <row r="4290" spans="1:20" x14ac:dyDescent="0.25">
      <c r="A4290">
        <v>4288</v>
      </c>
      <c r="B4290">
        <v>6</v>
      </c>
      <c r="C4290">
        <v>-1</v>
      </c>
      <c r="D4290" t="s">
        <v>41</v>
      </c>
      <c r="E4290" t="s">
        <v>202</v>
      </c>
      <c r="F4290">
        <v>6.4285999999999996E-2</v>
      </c>
      <c r="G4290">
        <v>-1</v>
      </c>
      <c r="H4290">
        <v>412.59100000000001</v>
      </c>
      <c r="I4290">
        <v>-1</v>
      </c>
      <c r="J4290">
        <v>0</v>
      </c>
      <c r="K4290">
        <v>8.0648250000000008</v>
      </c>
      <c r="L4290">
        <v>-5.0375000000000003E-2</v>
      </c>
      <c r="M4290">
        <v>193.63398599999999</v>
      </c>
      <c r="N4290">
        <v>-279.680656</v>
      </c>
      <c r="O4290">
        <v>1.573002</v>
      </c>
      <c r="P4290">
        <v>193.68757600000001</v>
      </c>
      <c r="Q4290">
        <v>-279.73568699999998</v>
      </c>
      <c r="R4290">
        <v>1.5715969999999999</v>
      </c>
      <c r="S4290">
        <v>7.6813250000000002</v>
      </c>
      <c r="T4290">
        <v>1.405E-3</v>
      </c>
    </row>
    <row r="4291" spans="1:20" x14ac:dyDescent="0.25">
      <c r="A4291">
        <v>4289</v>
      </c>
      <c r="B4291">
        <v>6</v>
      </c>
      <c r="C4291">
        <v>-1</v>
      </c>
      <c r="D4291" t="s">
        <v>41</v>
      </c>
      <c r="E4291" t="s">
        <v>202</v>
      </c>
      <c r="F4291">
        <v>0.14527799999999999</v>
      </c>
      <c r="G4291">
        <v>-1</v>
      </c>
      <c r="H4291">
        <v>349.12</v>
      </c>
      <c r="I4291">
        <v>-1</v>
      </c>
      <c r="J4291">
        <v>0</v>
      </c>
      <c r="K4291">
        <v>8.0651499999999992</v>
      </c>
      <c r="L4291">
        <v>-5.2198000000000001E-2</v>
      </c>
      <c r="M4291">
        <v>193.690573</v>
      </c>
      <c r="N4291">
        <v>-278.76219900000001</v>
      </c>
      <c r="O4291">
        <v>1.5704800000000001</v>
      </c>
      <c r="P4291">
        <v>193.68689000000001</v>
      </c>
      <c r="Q4291">
        <v>-278.76797499999998</v>
      </c>
      <c r="R4291">
        <v>1.571345</v>
      </c>
      <c r="S4291">
        <v>0.68500899999999998</v>
      </c>
      <c r="T4291">
        <v>8.6499999999999999E-4</v>
      </c>
    </row>
    <row r="4292" spans="1:20" x14ac:dyDescent="0.25">
      <c r="A4292">
        <v>4290</v>
      </c>
      <c r="B4292">
        <v>6</v>
      </c>
      <c r="C4292">
        <v>-1</v>
      </c>
      <c r="D4292" t="s">
        <v>41</v>
      </c>
      <c r="E4292" t="s">
        <v>202</v>
      </c>
      <c r="F4292">
        <v>2.1645999999999999E-2</v>
      </c>
      <c r="G4292">
        <v>-1</v>
      </c>
      <c r="H4292">
        <v>351.553</v>
      </c>
      <c r="I4292">
        <v>-1</v>
      </c>
      <c r="J4292">
        <v>0</v>
      </c>
      <c r="K4292">
        <v>8.0650790000000008</v>
      </c>
      <c r="L4292">
        <v>4.7045999999999998E-2</v>
      </c>
      <c r="M4292">
        <v>193.65918500000001</v>
      </c>
      <c r="N4292">
        <v>-278.02283299999999</v>
      </c>
      <c r="O4292">
        <v>1.5707709999999999</v>
      </c>
      <c r="P4292">
        <v>193.68673699999999</v>
      </c>
      <c r="Q4292">
        <v>-278.04217499999999</v>
      </c>
      <c r="R4292">
        <v>1.5716140000000001</v>
      </c>
      <c r="S4292">
        <v>3.3663660000000002</v>
      </c>
      <c r="T4292">
        <v>8.43E-4</v>
      </c>
    </row>
    <row r="4293" spans="1:20" x14ac:dyDescent="0.25">
      <c r="A4293">
        <v>4291</v>
      </c>
      <c r="B4293">
        <v>6</v>
      </c>
      <c r="C4293">
        <v>-1</v>
      </c>
      <c r="D4293" t="s">
        <v>41</v>
      </c>
      <c r="E4293" t="s">
        <v>202</v>
      </c>
      <c r="F4293">
        <v>9.0430000000000007E-3</v>
      </c>
      <c r="G4293">
        <v>-1</v>
      </c>
      <c r="H4293">
        <v>363.86900000000003</v>
      </c>
      <c r="I4293">
        <v>-1</v>
      </c>
      <c r="J4293">
        <v>0</v>
      </c>
      <c r="K4293">
        <v>8.0648239999999998</v>
      </c>
      <c r="L4293">
        <v>-5.1274E-2</v>
      </c>
      <c r="M4293">
        <v>193.65830399999999</v>
      </c>
      <c r="N4293">
        <v>-277.290165</v>
      </c>
      <c r="O4293">
        <v>1.5706640000000001</v>
      </c>
      <c r="P4293">
        <v>193.68634</v>
      </c>
      <c r="Q4293">
        <v>-277.31637599999999</v>
      </c>
      <c r="R4293">
        <v>1.570948</v>
      </c>
      <c r="S4293">
        <v>3.8380359999999998</v>
      </c>
      <c r="T4293">
        <v>2.8400000000000002E-4</v>
      </c>
    </row>
    <row r="4294" spans="1:20" x14ac:dyDescent="0.25">
      <c r="A4294">
        <v>4292</v>
      </c>
      <c r="B4294">
        <v>6</v>
      </c>
      <c r="C4294">
        <v>-1</v>
      </c>
      <c r="D4294" t="s">
        <v>41</v>
      </c>
      <c r="E4294" t="s">
        <v>202</v>
      </c>
      <c r="F4294">
        <v>5.7350999999999999E-2</v>
      </c>
      <c r="G4294">
        <v>-1</v>
      </c>
      <c r="H4294">
        <v>423.64800000000002</v>
      </c>
      <c r="I4294">
        <v>-1</v>
      </c>
      <c r="J4294">
        <v>0</v>
      </c>
      <c r="K4294">
        <v>8.0646389999999997</v>
      </c>
      <c r="L4294">
        <v>4.8237000000000002E-2</v>
      </c>
      <c r="M4294">
        <v>193.689896</v>
      </c>
      <c r="N4294">
        <v>-276.59603299999998</v>
      </c>
      <c r="O4294">
        <v>1.57186</v>
      </c>
      <c r="P4294">
        <v>193.68634</v>
      </c>
      <c r="Q4294">
        <v>-276.59054600000002</v>
      </c>
      <c r="R4294">
        <v>1.5713159999999999</v>
      </c>
      <c r="S4294">
        <v>0.65385599999999999</v>
      </c>
      <c r="T4294">
        <v>5.44E-4</v>
      </c>
    </row>
    <row r="4295" spans="1:20" x14ac:dyDescent="0.25">
      <c r="A4295">
        <v>4293</v>
      </c>
      <c r="B4295">
        <v>5</v>
      </c>
      <c r="C4295">
        <v>-1</v>
      </c>
      <c r="D4295" t="s">
        <v>42</v>
      </c>
      <c r="E4295" t="s">
        <v>202</v>
      </c>
      <c r="F4295">
        <v>6.2474000000000002E-2</v>
      </c>
      <c r="G4295">
        <v>-1</v>
      </c>
      <c r="H4295">
        <v>292.62900000000002</v>
      </c>
      <c r="I4295">
        <v>-1</v>
      </c>
      <c r="J4295">
        <v>0</v>
      </c>
      <c r="K4295">
        <v>8.0645939999999996</v>
      </c>
      <c r="L4295">
        <v>4.8519E-2</v>
      </c>
      <c r="M4295">
        <v>193.682726</v>
      </c>
      <c r="N4295">
        <v>-275.62581499999999</v>
      </c>
      <c r="O4295">
        <v>1.5725929999999999</v>
      </c>
      <c r="P4295">
        <v>193.68630999999999</v>
      </c>
      <c r="Q4295">
        <v>-275.62283300000001</v>
      </c>
      <c r="R4295">
        <v>1.5711839999999999</v>
      </c>
      <c r="S4295">
        <v>0.46618599999999999</v>
      </c>
      <c r="T4295">
        <v>1.4090000000000001E-3</v>
      </c>
    </row>
    <row r="4296" spans="1:20" x14ac:dyDescent="0.25">
      <c r="A4296">
        <v>4294</v>
      </c>
      <c r="B4296">
        <v>5</v>
      </c>
      <c r="C4296">
        <v>-1</v>
      </c>
      <c r="D4296" t="s">
        <v>42</v>
      </c>
      <c r="E4296" t="s">
        <v>202</v>
      </c>
      <c r="F4296">
        <v>8.7819999999999999E-3</v>
      </c>
      <c r="G4296">
        <v>-1</v>
      </c>
      <c r="H4296">
        <v>371.262</v>
      </c>
      <c r="I4296">
        <v>-1</v>
      </c>
      <c r="J4296">
        <v>0</v>
      </c>
      <c r="K4296">
        <v>8.0646880000000003</v>
      </c>
      <c r="L4296">
        <v>-5.0589000000000002E-2</v>
      </c>
      <c r="M4296">
        <v>193.68849700000001</v>
      </c>
      <c r="N4296">
        <v>-274.88886500000001</v>
      </c>
      <c r="O4296">
        <v>1.571005</v>
      </c>
      <c r="P4296">
        <v>193.686172</v>
      </c>
      <c r="Q4296">
        <v>-274.89703400000002</v>
      </c>
      <c r="R4296">
        <v>1.5705709999999999</v>
      </c>
      <c r="S4296">
        <v>0.84932300000000005</v>
      </c>
      <c r="T4296">
        <v>4.3399999999999998E-4</v>
      </c>
    </row>
    <row r="4297" spans="1:20" x14ac:dyDescent="0.25">
      <c r="A4297">
        <v>4295</v>
      </c>
      <c r="B4297">
        <v>5</v>
      </c>
      <c r="C4297">
        <v>-1</v>
      </c>
      <c r="D4297" t="s">
        <v>42</v>
      </c>
      <c r="E4297" t="s">
        <v>202</v>
      </c>
      <c r="F4297">
        <v>4.6387999999999999E-2</v>
      </c>
      <c r="G4297">
        <v>-1</v>
      </c>
      <c r="H4297">
        <v>306.27999999999997</v>
      </c>
      <c r="I4297">
        <v>-1</v>
      </c>
      <c r="J4297">
        <v>0</v>
      </c>
      <c r="K4297">
        <v>8.0648029999999995</v>
      </c>
      <c r="L4297">
        <v>4.8543999999999997E-2</v>
      </c>
      <c r="M4297">
        <v>193.68036799999999</v>
      </c>
      <c r="N4297">
        <v>-274.161542</v>
      </c>
      <c r="O4297">
        <v>1.5699339999999999</v>
      </c>
      <c r="P4297">
        <v>193.686386</v>
      </c>
      <c r="Q4297">
        <v>-274.17123400000003</v>
      </c>
      <c r="R4297">
        <v>1.5709850000000001</v>
      </c>
      <c r="S4297">
        <v>1.140898</v>
      </c>
      <c r="T4297">
        <v>1.0510000000000001E-3</v>
      </c>
    </row>
    <row r="4298" spans="1:20" x14ac:dyDescent="0.25">
      <c r="A4298">
        <v>4296</v>
      </c>
      <c r="B4298">
        <v>5</v>
      </c>
      <c r="C4298">
        <v>-1</v>
      </c>
      <c r="D4298" t="s">
        <v>42</v>
      </c>
      <c r="E4298" t="s">
        <v>202</v>
      </c>
      <c r="F4298">
        <v>3.5436000000000002E-2</v>
      </c>
      <c r="G4298">
        <v>-1</v>
      </c>
      <c r="H4298">
        <v>312.48200000000003</v>
      </c>
      <c r="I4298">
        <v>-1</v>
      </c>
      <c r="J4298">
        <v>0</v>
      </c>
      <c r="K4298">
        <v>8.0648540000000004</v>
      </c>
      <c r="L4298">
        <v>4.8418999999999997E-2</v>
      </c>
      <c r="M4298">
        <v>193.71719100000001</v>
      </c>
      <c r="N4298">
        <v>-273.21812999999997</v>
      </c>
      <c r="O4298">
        <v>1.573191</v>
      </c>
      <c r="P4298">
        <v>193.68658400000001</v>
      </c>
      <c r="Q4298">
        <v>-273.20349099999999</v>
      </c>
      <c r="R4298">
        <v>1.570859</v>
      </c>
      <c r="S4298">
        <v>3.392728</v>
      </c>
      <c r="T4298">
        <v>2.3319999999999999E-3</v>
      </c>
    </row>
    <row r="4299" spans="1:20" x14ac:dyDescent="0.25">
      <c r="A4299">
        <v>4297</v>
      </c>
      <c r="B4299">
        <v>5</v>
      </c>
      <c r="C4299">
        <v>-1</v>
      </c>
      <c r="D4299" t="s">
        <v>42</v>
      </c>
      <c r="E4299" t="s">
        <v>202</v>
      </c>
      <c r="F4299">
        <v>9.2553999999999997E-2</v>
      </c>
      <c r="G4299">
        <v>-1</v>
      </c>
      <c r="H4299">
        <v>324.54199999999997</v>
      </c>
      <c r="I4299">
        <v>-1</v>
      </c>
      <c r="J4299">
        <v>0</v>
      </c>
      <c r="K4299">
        <v>8.0648160000000004</v>
      </c>
      <c r="L4299">
        <v>-5.0344E-2</v>
      </c>
      <c r="M4299">
        <v>193.730073</v>
      </c>
      <c r="N4299">
        <v>-272.52274</v>
      </c>
      <c r="O4299">
        <v>1.570595</v>
      </c>
      <c r="P4299">
        <v>193.68661499999999</v>
      </c>
      <c r="Q4299">
        <v>-272.47769199999999</v>
      </c>
      <c r="R4299">
        <v>1.570279</v>
      </c>
      <c r="S4299">
        <v>6.2593759999999996</v>
      </c>
      <c r="T4299">
        <v>3.1599999999999998E-4</v>
      </c>
    </row>
    <row r="4300" spans="1:20" x14ac:dyDescent="0.25">
      <c r="A4300">
        <v>4298</v>
      </c>
      <c r="B4300">
        <v>5</v>
      </c>
      <c r="C4300">
        <v>-1</v>
      </c>
      <c r="D4300" t="s">
        <v>42</v>
      </c>
      <c r="E4300" t="s">
        <v>202</v>
      </c>
      <c r="F4300">
        <v>0.11051999999999999</v>
      </c>
      <c r="G4300">
        <v>-1</v>
      </c>
      <c r="H4300">
        <v>354.36399999999998</v>
      </c>
      <c r="I4300">
        <v>-1</v>
      </c>
      <c r="J4300">
        <v>0</v>
      </c>
      <c r="K4300">
        <v>8.0647719999999996</v>
      </c>
      <c r="L4300">
        <v>4.8825E-2</v>
      </c>
      <c r="M4300">
        <v>193.707112</v>
      </c>
      <c r="N4300">
        <v>-271.75352400000003</v>
      </c>
      <c r="O4300">
        <v>1.5729340000000001</v>
      </c>
      <c r="P4300">
        <v>193.686981</v>
      </c>
      <c r="Q4300">
        <v>-271.751892</v>
      </c>
      <c r="R4300">
        <v>1.5707279999999999</v>
      </c>
      <c r="S4300">
        <v>2.0197029999999998</v>
      </c>
      <c r="T4300">
        <v>2.2060000000000001E-3</v>
      </c>
    </row>
    <row r="4301" spans="1:20" x14ac:dyDescent="0.25">
      <c r="A4301">
        <v>4299</v>
      </c>
      <c r="B4301">
        <v>5</v>
      </c>
      <c r="C4301">
        <v>-1</v>
      </c>
      <c r="D4301" t="s">
        <v>42</v>
      </c>
      <c r="E4301" t="s">
        <v>202</v>
      </c>
      <c r="F4301">
        <v>6.9903000000000007E-2</v>
      </c>
      <c r="G4301">
        <v>-1</v>
      </c>
      <c r="H4301">
        <v>354.779</v>
      </c>
      <c r="I4301">
        <v>-1</v>
      </c>
      <c r="J4301">
        <v>0</v>
      </c>
      <c r="K4301">
        <v>8.0647459999999995</v>
      </c>
      <c r="L4301">
        <v>-5.0063999999999997E-2</v>
      </c>
      <c r="M4301">
        <v>193.64646300000001</v>
      </c>
      <c r="N4301">
        <v>-271.00846300000001</v>
      </c>
      <c r="O4301">
        <v>1.5734360000000001</v>
      </c>
      <c r="P4301">
        <v>193.68704199999999</v>
      </c>
      <c r="Q4301">
        <v>-271.026093</v>
      </c>
      <c r="R4301">
        <v>1.570209</v>
      </c>
      <c r="S4301">
        <v>4.4243819999999996</v>
      </c>
      <c r="T4301">
        <v>3.2269999999999998E-3</v>
      </c>
    </row>
    <row r="4302" spans="1:20" x14ac:dyDescent="0.25">
      <c r="A4302">
        <v>4300</v>
      </c>
      <c r="B4302">
        <v>5</v>
      </c>
      <c r="C4302">
        <v>-1</v>
      </c>
      <c r="D4302" t="s">
        <v>42</v>
      </c>
      <c r="E4302" t="s">
        <v>202</v>
      </c>
      <c r="F4302">
        <v>0.136351</v>
      </c>
      <c r="G4302">
        <v>-1</v>
      </c>
      <c r="H4302">
        <v>296.65199999999999</v>
      </c>
      <c r="I4302">
        <v>-1</v>
      </c>
      <c r="J4302">
        <v>0</v>
      </c>
      <c r="K4302">
        <v>8.0647319999999993</v>
      </c>
      <c r="L4302">
        <v>-4.9187000000000002E-2</v>
      </c>
      <c r="M4302">
        <v>193.62060500000001</v>
      </c>
      <c r="N4302">
        <v>-269.99701900000002</v>
      </c>
      <c r="O4302">
        <v>1.569472</v>
      </c>
      <c r="P4302">
        <v>193.687454</v>
      </c>
      <c r="Q4302">
        <v>-270.05835000000002</v>
      </c>
      <c r="R4302">
        <v>1.570168</v>
      </c>
      <c r="S4302">
        <v>9.0721249999999998</v>
      </c>
      <c r="T4302">
        <v>6.96E-4</v>
      </c>
    </row>
    <row r="4303" spans="1:20" x14ac:dyDescent="0.25">
      <c r="A4303">
        <v>4301</v>
      </c>
      <c r="B4303">
        <v>5</v>
      </c>
      <c r="C4303">
        <v>-1</v>
      </c>
      <c r="D4303" t="s">
        <v>42</v>
      </c>
      <c r="E4303" t="s">
        <v>202</v>
      </c>
      <c r="F4303">
        <v>3.8322000000000002E-2</v>
      </c>
      <c r="G4303">
        <v>-1</v>
      </c>
      <c r="H4303">
        <v>380.572</v>
      </c>
      <c r="I4303">
        <v>-1</v>
      </c>
      <c r="J4303">
        <v>0</v>
      </c>
      <c r="K4303">
        <v>8.0647559999999991</v>
      </c>
      <c r="L4303">
        <v>4.8744999999999997E-2</v>
      </c>
      <c r="M4303">
        <v>193.724062</v>
      </c>
      <c r="N4303">
        <v>-269.37548399999997</v>
      </c>
      <c r="O4303">
        <v>1.5701350000000001</v>
      </c>
      <c r="P4303">
        <v>193.68794299999999</v>
      </c>
      <c r="Q4303">
        <v>-269.33255000000003</v>
      </c>
      <c r="R4303">
        <v>1.5706249999999999</v>
      </c>
      <c r="S4303">
        <v>5.6106360000000004</v>
      </c>
      <c r="T4303">
        <v>4.8999999999999998E-4</v>
      </c>
    </row>
    <row r="4304" spans="1:20" x14ac:dyDescent="0.25">
      <c r="A4304">
        <v>4302</v>
      </c>
      <c r="B4304">
        <v>5</v>
      </c>
      <c r="C4304">
        <v>-1</v>
      </c>
      <c r="D4304" t="s">
        <v>42</v>
      </c>
      <c r="E4304" t="s">
        <v>202</v>
      </c>
      <c r="F4304">
        <v>6.4602000000000007E-2</v>
      </c>
      <c r="G4304">
        <v>-1</v>
      </c>
      <c r="H4304">
        <v>409.99900000000002</v>
      </c>
      <c r="I4304">
        <v>-1</v>
      </c>
      <c r="J4304">
        <v>0</v>
      </c>
      <c r="K4304">
        <v>8.0647800000000007</v>
      </c>
      <c r="L4304">
        <v>-4.9917000000000003E-2</v>
      </c>
      <c r="M4304">
        <v>193.69121100000001</v>
      </c>
      <c r="N4304">
        <v>-268.59277800000001</v>
      </c>
      <c r="O4304">
        <v>1.5676349999999999</v>
      </c>
      <c r="P4304">
        <v>193.68812600000001</v>
      </c>
      <c r="Q4304">
        <v>-268.60674999999998</v>
      </c>
      <c r="R4304">
        <v>1.5700769999999999</v>
      </c>
      <c r="S4304">
        <v>1.4308749999999999</v>
      </c>
      <c r="T4304">
        <v>2.4429999999999999E-3</v>
      </c>
    </row>
    <row r="4305" spans="1:20" x14ac:dyDescent="0.25">
      <c r="A4305">
        <v>4303</v>
      </c>
      <c r="B4305">
        <v>5</v>
      </c>
      <c r="C4305">
        <v>-1</v>
      </c>
      <c r="D4305" t="s">
        <v>42</v>
      </c>
      <c r="E4305" t="s">
        <v>202</v>
      </c>
      <c r="F4305">
        <v>5.194E-2</v>
      </c>
      <c r="G4305">
        <v>-1</v>
      </c>
      <c r="H4305">
        <v>248.95400000000001</v>
      </c>
      <c r="I4305">
        <v>-1</v>
      </c>
      <c r="J4305">
        <v>0</v>
      </c>
      <c r="K4305">
        <v>8.0647870000000008</v>
      </c>
      <c r="L4305">
        <v>4.8661999999999997E-2</v>
      </c>
      <c r="M4305">
        <v>193.74006700000001</v>
      </c>
      <c r="N4305">
        <v>-267.92879199999999</v>
      </c>
      <c r="O4305">
        <v>1.5694729999999999</v>
      </c>
      <c r="P4305">
        <v>193.68867499999999</v>
      </c>
      <c r="Q4305">
        <v>-267.88095099999998</v>
      </c>
      <c r="R4305">
        <v>1.570514</v>
      </c>
      <c r="S4305">
        <v>7.0213330000000003</v>
      </c>
      <c r="T4305">
        <v>1.041E-3</v>
      </c>
    </row>
    <row r="4306" spans="1:20" x14ac:dyDescent="0.25">
      <c r="A4306">
        <v>4304</v>
      </c>
      <c r="B4306">
        <v>5</v>
      </c>
      <c r="C4306">
        <v>-1</v>
      </c>
      <c r="D4306" t="s">
        <v>42</v>
      </c>
      <c r="E4306" t="s">
        <v>202</v>
      </c>
      <c r="F4306">
        <v>0.27015099999999997</v>
      </c>
      <c r="G4306">
        <v>-1</v>
      </c>
      <c r="H4306">
        <v>267.02499999999998</v>
      </c>
      <c r="I4306">
        <v>-1</v>
      </c>
      <c r="J4306">
        <v>0</v>
      </c>
      <c r="K4306">
        <v>8.0473669999999995</v>
      </c>
      <c r="L4306">
        <v>4.9158E-2</v>
      </c>
      <c r="M4306">
        <v>193.69598199999999</v>
      </c>
      <c r="N4306">
        <v>-266.92156699999998</v>
      </c>
      <c r="O4306">
        <v>1.570292</v>
      </c>
      <c r="P4306">
        <v>193.68920900000001</v>
      </c>
      <c r="Q4306">
        <v>-266.91378800000001</v>
      </c>
      <c r="R4306">
        <v>1.5704739999999999</v>
      </c>
      <c r="S4306">
        <v>1.031452</v>
      </c>
      <c r="T4306">
        <v>1.8200000000000001E-4</v>
      </c>
    </row>
    <row r="4307" spans="1:20" x14ac:dyDescent="0.25">
      <c r="A4307">
        <v>4305</v>
      </c>
      <c r="B4307">
        <v>5</v>
      </c>
      <c r="C4307">
        <v>-1</v>
      </c>
      <c r="D4307" t="s">
        <v>42</v>
      </c>
      <c r="E4307" t="s">
        <v>202</v>
      </c>
      <c r="F4307">
        <v>6.2347E-2</v>
      </c>
      <c r="G4307">
        <v>-1</v>
      </c>
      <c r="H4307">
        <v>642.99099999999999</v>
      </c>
      <c r="I4307">
        <v>-1</v>
      </c>
      <c r="J4307">
        <v>0</v>
      </c>
      <c r="K4307">
        <v>7.9809960000000002</v>
      </c>
      <c r="L4307">
        <v>-5.1011000000000001E-2</v>
      </c>
      <c r="M4307">
        <v>193.71745999999999</v>
      </c>
      <c r="N4307">
        <v>-266.18287900000001</v>
      </c>
      <c r="O4307">
        <v>1.571437</v>
      </c>
      <c r="P4307">
        <v>193.68954500000001</v>
      </c>
      <c r="Q4307">
        <v>-266.192474</v>
      </c>
      <c r="R4307">
        <v>1.5699190000000001</v>
      </c>
      <c r="S4307">
        <v>2.9518279999999999</v>
      </c>
      <c r="T4307">
        <v>1.518E-3</v>
      </c>
    </row>
    <row r="4308" spans="1:20" x14ac:dyDescent="0.25">
      <c r="A4308">
        <v>4306</v>
      </c>
      <c r="B4308">
        <v>5</v>
      </c>
      <c r="C4308">
        <v>-1</v>
      </c>
      <c r="D4308" t="s">
        <v>42</v>
      </c>
      <c r="E4308" t="s">
        <v>202</v>
      </c>
      <c r="F4308">
        <v>6.7427000000000001E-2</v>
      </c>
      <c r="G4308">
        <v>-1</v>
      </c>
      <c r="H4308">
        <v>300.76600000000002</v>
      </c>
      <c r="I4308">
        <v>-1</v>
      </c>
      <c r="J4308">
        <v>0</v>
      </c>
      <c r="K4308">
        <v>7.8692650000000004</v>
      </c>
      <c r="L4308">
        <v>5.1201999999999998E-2</v>
      </c>
      <c r="M4308">
        <v>193.66044600000001</v>
      </c>
      <c r="N4308">
        <v>-265.44959799999998</v>
      </c>
      <c r="O4308">
        <v>1.568867</v>
      </c>
      <c r="P4308">
        <v>193.69021599999999</v>
      </c>
      <c r="Q4308">
        <v>-265.47955300000001</v>
      </c>
      <c r="R4308">
        <v>1.5703860000000001</v>
      </c>
      <c r="S4308">
        <v>4.2232409999999998</v>
      </c>
      <c r="T4308">
        <v>1.519E-3</v>
      </c>
    </row>
    <row r="4309" spans="1:20" x14ac:dyDescent="0.25">
      <c r="A4309">
        <v>4307</v>
      </c>
      <c r="B4309">
        <v>5</v>
      </c>
      <c r="C4309">
        <v>-1</v>
      </c>
      <c r="D4309" t="s">
        <v>42</v>
      </c>
      <c r="E4309" t="s">
        <v>202</v>
      </c>
      <c r="F4309">
        <v>1.7278999999999999E-2</v>
      </c>
      <c r="G4309">
        <v>-1</v>
      </c>
      <c r="H4309">
        <v>293.096</v>
      </c>
      <c r="I4309">
        <v>-1</v>
      </c>
      <c r="J4309">
        <v>0</v>
      </c>
      <c r="K4309">
        <v>7.7392130000000003</v>
      </c>
      <c r="L4309">
        <v>-5.1448000000000001E-2</v>
      </c>
      <c r="M4309">
        <v>193.69785200000001</v>
      </c>
      <c r="N4309">
        <v>-264.781182</v>
      </c>
      <c r="O4309">
        <v>1.5730679999999999</v>
      </c>
      <c r="P4309">
        <v>193.69049100000001</v>
      </c>
      <c r="Q4309">
        <v>-264.77783199999999</v>
      </c>
      <c r="R4309">
        <v>1.5698829999999999</v>
      </c>
      <c r="S4309">
        <v>0.80881000000000003</v>
      </c>
      <c r="T4309">
        <v>3.1840000000000002E-3</v>
      </c>
    </row>
    <row r="4310" spans="1:20" x14ac:dyDescent="0.25">
      <c r="A4310">
        <v>4308</v>
      </c>
      <c r="B4310">
        <v>5</v>
      </c>
      <c r="C4310">
        <v>-1</v>
      </c>
      <c r="D4310" t="s">
        <v>42</v>
      </c>
      <c r="E4310" t="s">
        <v>202</v>
      </c>
      <c r="F4310">
        <v>3.9012999999999999E-2</v>
      </c>
      <c r="G4310">
        <v>-1</v>
      </c>
      <c r="H4310">
        <v>338.85700000000003</v>
      </c>
      <c r="I4310">
        <v>-1</v>
      </c>
      <c r="J4310">
        <v>0</v>
      </c>
      <c r="K4310">
        <v>7.6181279999999996</v>
      </c>
      <c r="L4310">
        <v>5.3034999999999999E-2</v>
      </c>
      <c r="M4310">
        <v>193.71627000000001</v>
      </c>
      <c r="N4310">
        <v>-264.11824100000001</v>
      </c>
      <c r="O4310">
        <v>1.569736</v>
      </c>
      <c r="P4310">
        <v>193.69107099999999</v>
      </c>
      <c r="Q4310">
        <v>-264.08752399999997</v>
      </c>
      <c r="R4310">
        <v>1.570425</v>
      </c>
      <c r="S4310">
        <v>3.9730940000000001</v>
      </c>
      <c r="T4310">
        <v>6.8900000000000005E-4</v>
      </c>
    </row>
    <row r="4311" spans="1:20" x14ac:dyDescent="0.25">
      <c r="A4311">
        <v>4309</v>
      </c>
      <c r="B4311">
        <v>5</v>
      </c>
      <c r="C4311">
        <v>-1</v>
      </c>
      <c r="D4311" t="s">
        <v>42</v>
      </c>
      <c r="E4311" t="s">
        <v>202</v>
      </c>
      <c r="F4311">
        <v>2.5118999999999999E-2</v>
      </c>
      <c r="G4311">
        <v>-1</v>
      </c>
      <c r="H4311">
        <v>353.11200000000002</v>
      </c>
      <c r="I4311">
        <v>-1</v>
      </c>
      <c r="J4311">
        <v>0</v>
      </c>
      <c r="K4311">
        <v>7.5199280000000002</v>
      </c>
      <c r="L4311">
        <v>-5.2808000000000001E-2</v>
      </c>
      <c r="M4311">
        <v>193.68216799999999</v>
      </c>
      <c r="N4311">
        <v>-263.40045500000002</v>
      </c>
      <c r="O4311">
        <v>1.5704290000000001</v>
      </c>
      <c r="P4311">
        <v>193.69137599999999</v>
      </c>
      <c r="Q4311">
        <v>-263.40698200000003</v>
      </c>
      <c r="R4311">
        <v>1.56989</v>
      </c>
      <c r="S4311">
        <v>1.1286389999999999</v>
      </c>
      <c r="T4311">
        <v>5.3899999999999998E-4</v>
      </c>
    </row>
    <row r="4312" spans="1:20" x14ac:dyDescent="0.25">
      <c r="A4312">
        <v>4310</v>
      </c>
      <c r="B4312">
        <v>5</v>
      </c>
      <c r="C4312">
        <v>-1</v>
      </c>
      <c r="D4312" t="s">
        <v>42</v>
      </c>
      <c r="E4312" t="s">
        <v>202</v>
      </c>
      <c r="F4312">
        <v>4.6530000000000002E-2</v>
      </c>
      <c r="G4312">
        <v>-1</v>
      </c>
      <c r="H4312">
        <v>378.97300000000001</v>
      </c>
      <c r="I4312">
        <v>-1</v>
      </c>
      <c r="J4312">
        <v>0</v>
      </c>
      <c r="K4312">
        <v>7.4197319999999998</v>
      </c>
      <c r="L4312">
        <v>-5.3802000000000003E-2</v>
      </c>
      <c r="M4312">
        <v>193.786473</v>
      </c>
      <c r="N4312">
        <v>-262.59202699999997</v>
      </c>
      <c r="O4312">
        <v>1.568773</v>
      </c>
      <c r="P4312">
        <v>193.691971</v>
      </c>
      <c r="Q4312">
        <v>-262.51129200000003</v>
      </c>
      <c r="R4312">
        <v>1.5698669999999999</v>
      </c>
      <c r="S4312">
        <v>12.429323</v>
      </c>
      <c r="T4312">
        <v>1.0950000000000001E-3</v>
      </c>
    </row>
    <row r="4313" spans="1:20" x14ac:dyDescent="0.25">
      <c r="A4313">
        <v>4311</v>
      </c>
      <c r="B4313">
        <v>4</v>
      </c>
      <c r="C4313">
        <v>-1</v>
      </c>
      <c r="D4313" t="s">
        <v>43</v>
      </c>
      <c r="E4313" t="s">
        <v>202</v>
      </c>
      <c r="F4313">
        <v>2.5935E-2</v>
      </c>
      <c r="G4313">
        <v>-1</v>
      </c>
      <c r="H4313">
        <v>377.60199999999998</v>
      </c>
      <c r="I4313">
        <v>-1</v>
      </c>
      <c r="J4313">
        <v>0</v>
      </c>
      <c r="K4313">
        <v>7.3515480000000002</v>
      </c>
      <c r="L4313">
        <v>5.4205000000000003E-2</v>
      </c>
      <c r="M4313">
        <v>193.739397</v>
      </c>
      <c r="N4313">
        <v>-261.86260700000003</v>
      </c>
      <c r="O4313">
        <v>1.5650850000000001</v>
      </c>
      <c r="P4313">
        <v>193.692612</v>
      </c>
      <c r="Q4313">
        <v>-261.84689300000002</v>
      </c>
      <c r="R4313">
        <v>1.5704020000000001</v>
      </c>
      <c r="S4313">
        <v>4.935346</v>
      </c>
      <c r="T4313">
        <v>5.3169999999999997E-3</v>
      </c>
    </row>
    <row r="4314" spans="1:20" x14ac:dyDescent="0.25">
      <c r="A4314">
        <v>4312</v>
      </c>
      <c r="B4314">
        <v>4</v>
      </c>
      <c r="C4314">
        <v>-1</v>
      </c>
      <c r="D4314" t="s">
        <v>43</v>
      </c>
      <c r="E4314" t="s">
        <v>202</v>
      </c>
      <c r="F4314">
        <v>8.1436999999999996E-2</v>
      </c>
      <c r="G4314">
        <v>-1</v>
      </c>
      <c r="H4314">
        <v>254.267</v>
      </c>
      <c r="I4314">
        <v>-1</v>
      </c>
      <c r="J4314">
        <v>0</v>
      </c>
      <c r="K4314">
        <v>7.2767419999999996</v>
      </c>
      <c r="L4314">
        <v>-5.4776999999999999E-2</v>
      </c>
      <c r="M4314">
        <v>193.66944000000001</v>
      </c>
      <c r="N4314">
        <v>-261.13639899999998</v>
      </c>
      <c r="O4314">
        <v>1.5668150000000001</v>
      </c>
      <c r="P4314">
        <v>193.692947</v>
      </c>
      <c r="Q4314">
        <v>-261.18890399999998</v>
      </c>
      <c r="R4314">
        <v>1.569836</v>
      </c>
      <c r="S4314">
        <v>5.752732</v>
      </c>
      <c r="T4314">
        <v>3.0209999999999998E-3</v>
      </c>
    </row>
    <row r="4315" spans="1:20" x14ac:dyDescent="0.25">
      <c r="A4315">
        <v>4313</v>
      </c>
      <c r="B4315">
        <v>4</v>
      </c>
      <c r="C4315">
        <v>-1</v>
      </c>
      <c r="D4315" t="s">
        <v>43</v>
      </c>
      <c r="E4315" t="s">
        <v>202</v>
      </c>
      <c r="F4315">
        <v>8.8730000000000007E-3</v>
      </c>
      <c r="G4315">
        <v>-1</v>
      </c>
      <c r="H4315">
        <v>346.16800000000001</v>
      </c>
      <c r="I4315">
        <v>-1</v>
      </c>
      <c r="J4315">
        <v>0</v>
      </c>
      <c r="K4315">
        <v>7.1919979999999999</v>
      </c>
      <c r="L4315">
        <v>5.5425000000000002E-2</v>
      </c>
      <c r="M4315">
        <v>193.690403</v>
      </c>
      <c r="N4315">
        <v>-260.53431399999999</v>
      </c>
      <c r="O4315">
        <v>1.569501</v>
      </c>
      <c r="P4315">
        <v>193.69358800000001</v>
      </c>
      <c r="Q4315">
        <v>-260.538208</v>
      </c>
      <c r="R4315">
        <v>1.5703800000000001</v>
      </c>
      <c r="S4315">
        <v>0.50306799999999996</v>
      </c>
      <c r="T4315">
        <v>8.7900000000000001E-4</v>
      </c>
    </row>
    <row r="4316" spans="1:20" x14ac:dyDescent="0.25">
      <c r="A4316">
        <v>4314</v>
      </c>
      <c r="B4316">
        <v>4</v>
      </c>
      <c r="C4316">
        <v>-1</v>
      </c>
      <c r="D4316" t="s">
        <v>43</v>
      </c>
      <c r="E4316" t="s">
        <v>202</v>
      </c>
      <c r="F4316">
        <v>2.6138999999999999E-2</v>
      </c>
      <c r="G4316">
        <v>-1</v>
      </c>
      <c r="H4316">
        <v>315.09100000000001</v>
      </c>
      <c r="I4316">
        <v>-1</v>
      </c>
      <c r="J4316">
        <v>0</v>
      </c>
      <c r="K4316">
        <v>7.1011009999999999</v>
      </c>
      <c r="L4316">
        <v>-5.5649999999999998E-2</v>
      </c>
      <c r="M4316">
        <v>193.73239000000001</v>
      </c>
      <c r="N4316">
        <v>-259.94342499999999</v>
      </c>
      <c r="O4316">
        <v>1.5689139999999999</v>
      </c>
      <c r="P4316">
        <v>193.693817</v>
      </c>
      <c r="Q4316">
        <v>-259.89547700000003</v>
      </c>
      <c r="R4316">
        <v>1.5698380000000001</v>
      </c>
      <c r="S4316">
        <v>6.1537350000000002</v>
      </c>
      <c r="T4316">
        <v>9.2400000000000002E-4</v>
      </c>
    </row>
    <row r="4317" spans="1:20" x14ac:dyDescent="0.25">
      <c r="A4317">
        <v>4315</v>
      </c>
      <c r="B4317">
        <v>5</v>
      </c>
      <c r="C4317">
        <v>-1</v>
      </c>
      <c r="D4317" t="s">
        <v>44</v>
      </c>
      <c r="E4317" t="s">
        <v>202</v>
      </c>
      <c r="F4317">
        <v>7.0585999999999996E-2</v>
      </c>
      <c r="G4317">
        <v>-1</v>
      </c>
      <c r="H4317">
        <v>349.43200000000002</v>
      </c>
      <c r="I4317">
        <v>-1</v>
      </c>
      <c r="J4317">
        <v>0</v>
      </c>
      <c r="K4317">
        <v>6.9812209999999997</v>
      </c>
      <c r="L4317">
        <v>-5.5835000000000003E-2</v>
      </c>
      <c r="M4317">
        <v>193.68015199999999</v>
      </c>
      <c r="N4317">
        <v>-259.00193300000001</v>
      </c>
      <c r="O4317">
        <v>1.570973</v>
      </c>
      <c r="P4317">
        <v>193.69450399999999</v>
      </c>
      <c r="Q4317">
        <v>-259.05123900000001</v>
      </c>
      <c r="R4317">
        <v>1.569793</v>
      </c>
      <c r="S4317">
        <v>5.1352159999999998</v>
      </c>
      <c r="T4317">
        <v>1.1800000000000001E-3</v>
      </c>
    </row>
    <row r="4318" spans="1:20" x14ac:dyDescent="0.25">
      <c r="A4318">
        <v>4316</v>
      </c>
      <c r="B4318">
        <v>5</v>
      </c>
      <c r="C4318">
        <v>-1</v>
      </c>
      <c r="D4318" t="s">
        <v>44</v>
      </c>
      <c r="E4318" t="s">
        <v>202</v>
      </c>
      <c r="F4318">
        <v>0.100062</v>
      </c>
      <c r="G4318">
        <v>-1</v>
      </c>
      <c r="H4318">
        <v>227.626</v>
      </c>
      <c r="I4318">
        <v>-1</v>
      </c>
      <c r="J4318">
        <v>0</v>
      </c>
      <c r="K4318">
        <v>6.8977120000000003</v>
      </c>
      <c r="L4318">
        <v>5.7182999999999998E-2</v>
      </c>
      <c r="M4318">
        <v>193.68708000000001</v>
      </c>
      <c r="N4318">
        <v>-258.42512399999998</v>
      </c>
      <c r="O4318">
        <v>1.571116</v>
      </c>
      <c r="P4318">
        <v>193.69506799999999</v>
      </c>
      <c r="Q4318">
        <v>-258.42712399999999</v>
      </c>
      <c r="R4318">
        <v>1.570414</v>
      </c>
      <c r="S4318">
        <v>0.82350299999999999</v>
      </c>
      <c r="T4318">
        <v>7.0200000000000004E-4</v>
      </c>
    </row>
    <row r="4319" spans="1:20" x14ac:dyDescent="0.25">
      <c r="A4319">
        <v>4317</v>
      </c>
      <c r="B4319">
        <v>5</v>
      </c>
      <c r="C4319">
        <v>-1</v>
      </c>
      <c r="D4319" t="s">
        <v>44</v>
      </c>
      <c r="E4319" t="s">
        <v>202</v>
      </c>
      <c r="F4319">
        <v>4.5201999999999999E-2</v>
      </c>
      <c r="G4319">
        <v>-1</v>
      </c>
      <c r="H4319">
        <v>246.27099999999999</v>
      </c>
      <c r="I4319">
        <v>-1</v>
      </c>
      <c r="J4319">
        <v>0</v>
      </c>
      <c r="K4319">
        <v>6.8199259999999997</v>
      </c>
      <c r="L4319">
        <v>-5.6058999999999998E-2</v>
      </c>
      <c r="M4319">
        <v>193.722318</v>
      </c>
      <c r="N4319">
        <v>-257.860479</v>
      </c>
      <c r="O4319">
        <v>1.5689329999999999</v>
      </c>
      <c r="P4319">
        <v>193.69523599999999</v>
      </c>
      <c r="Q4319">
        <v>-257.81024200000002</v>
      </c>
      <c r="R4319">
        <v>1.5699149999999999</v>
      </c>
      <c r="S4319">
        <v>5.7071550000000002</v>
      </c>
      <c r="T4319">
        <v>9.8200000000000002E-4</v>
      </c>
    </row>
    <row r="4320" spans="1:20" x14ac:dyDescent="0.25">
      <c r="A4320">
        <v>4318</v>
      </c>
      <c r="B4320">
        <v>5</v>
      </c>
      <c r="C4320">
        <v>-1</v>
      </c>
      <c r="D4320" t="s">
        <v>44</v>
      </c>
      <c r="E4320" t="s">
        <v>202</v>
      </c>
      <c r="F4320">
        <v>2.9392000000000001E-2</v>
      </c>
      <c r="G4320">
        <v>-1</v>
      </c>
      <c r="H4320">
        <v>284.80399999999997</v>
      </c>
      <c r="I4320">
        <v>-1</v>
      </c>
      <c r="J4320">
        <v>0</v>
      </c>
      <c r="K4320">
        <v>6.7450400000000004</v>
      </c>
      <c r="L4320">
        <v>5.7675999999999998E-2</v>
      </c>
      <c r="M4320">
        <v>193.70638600000001</v>
      </c>
      <c r="N4320">
        <v>-257.17816699999997</v>
      </c>
      <c r="O4320">
        <v>1.5714440000000001</v>
      </c>
      <c r="P4320">
        <v>193.69575499999999</v>
      </c>
      <c r="Q4320">
        <v>-257.20022599999999</v>
      </c>
      <c r="R4320">
        <v>1.5705389999999999</v>
      </c>
      <c r="S4320">
        <v>2.4486880000000002</v>
      </c>
      <c r="T4320">
        <v>9.0600000000000001E-4</v>
      </c>
    </row>
    <row r="4321" spans="1:20" x14ac:dyDescent="0.25">
      <c r="A4321">
        <v>4319</v>
      </c>
      <c r="B4321">
        <v>5</v>
      </c>
      <c r="C4321">
        <v>-1</v>
      </c>
      <c r="D4321" t="s">
        <v>44</v>
      </c>
      <c r="E4321" t="s">
        <v>202</v>
      </c>
      <c r="F4321">
        <v>1.4524E-2</v>
      </c>
      <c r="G4321">
        <v>-1</v>
      </c>
      <c r="H4321">
        <v>493.233</v>
      </c>
      <c r="I4321">
        <v>-1</v>
      </c>
      <c r="J4321">
        <v>0</v>
      </c>
      <c r="K4321">
        <v>6.6700429999999997</v>
      </c>
      <c r="L4321">
        <v>-5.7119999999999997E-2</v>
      </c>
      <c r="M4321">
        <v>193.70881299999999</v>
      </c>
      <c r="N4321">
        <v>-256.59784000000002</v>
      </c>
      <c r="O4321">
        <v>1.5694859999999999</v>
      </c>
      <c r="P4321">
        <v>193.695908</v>
      </c>
      <c r="Q4321">
        <v>-256.59689300000002</v>
      </c>
      <c r="R4321">
        <v>1.569993</v>
      </c>
      <c r="S4321">
        <v>1.294027</v>
      </c>
      <c r="T4321">
        <v>5.0699999999999996E-4</v>
      </c>
    </row>
    <row r="4322" spans="1:20" x14ac:dyDescent="0.25">
      <c r="A4322">
        <v>4320</v>
      </c>
      <c r="B4322">
        <v>5</v>
      </c>
      <c r="C4322">
        <v>-1</v>
      </c>
      <c r="D4322" t="s">
        <v>44</v>
      </c>
      <c r="E4322" t="s">
        <v>202</v>
      </c>
      <c r="F4322">
        <v>7.5597999999999999E-2</v>
      </c>
      <c r="G4322">
        <v>-1</v>
      </c>
      <c r="H4322">
        <v>343.24799999999999</v>
      </c>
      <c r="I4322">
        <v>-1</v>
      </c>
      <c r="J4322">
        <v>0</v>
      </c>
      <c r="K4322">
        <v>6.5932909999999998</v>
      </c>
      <c r="L4322">
        <v>5.8297000000000002E-2</v>
      </c>
      <c r="M4322">
        <v>193.71915300000001</v>
      </c>
      <c r="N4322">
        <v>-255.992403</v>
      </c>
      <c r="O4322">
        <v>1.5740240000000001</v>
      </c>
      <c r="P4322">
        <v>193.696426</v>
      </c>
      <c r="Q4322">
        <v>-256.000427</v>
      </c>
      <c r="R4322">
        <v>1.5705849999999999</v>
      </c>
      <c r="S4322">
        <v>2.4101810000000001</v>
      </c>
      <c r="T4322">
        <v>3.4390000000000002E-3</v>
      </c>
    </row>
    <row r="4323" spans="1:20" x14ac:dyDescent="0.25">
      <c r="A4323">
        <v>4321</v>
      </c>
      <c r="B4323">
        <v>5</v>
      </c>
      <c r="C4323">
        <v>-1</v>
      </c>
      <c r="D4323" t="s">
        <v>44</v>
      </c>
      <c r="E4323" t="s">
        <v>202</v>
      </c>
      <c r="F4323">
        <v>0.215416</v>
      </c>
      <c r="G4323">
        <v>-1</v>
      </c>
      <c r="H4323">
        <v>355.70600000000002</v>
      </c>
      <c r="I4323">
        <v>-1</v>
      </c>
      <c r="J4323">
        <v>0</v>
      </c>
      <c r="K4323">
        <v>6.4891170000000002</v>
      </c>
      <c r="L4323">
        <v>5.8319000000000003E-2</v>
      </c>
      <c r="M4323">
        <v>193.64612099999999</v>
      </c>
      <c r="N4323">
        <v>-255.22332299999999</v>
      </c>
      <c r="O4323">
        <v>1.565099</v>
      </c>
      <c r="P4323">
        <v>193.69667100000001</v>
      </c>
      <c r="Q4323">
        <v>-255.216003</v>
      </c>
      <c r="R4323">
        <v>1.5706329999999999</v>
      </c>
      <c r="S4323">
        <v>5.1076259999999998</v>
      </c>
      <c r="T4323">
        <v>5.5339999999999999E-3</v>
      </c>
    </row>
    <row r="4324" spans="1:20" x14ac:dyDescent="0.25">
      <c r="A4324">
        <v>4322</v>
      </c>
      <c r="B4324">
        <v>5</v>
      </c>
      <c r="C4324">
        <v>-1</v>
      </c>
      <c r="D4324" t="s">
        <v>44</v>
      </c>
      <c r="E4324" t="s">
        <v>202</v>
      </c>
      <c r="F4324">
        <v>3.7199000000000003E-2</v>
      </c>
      <c r="G4324">
        <v>-1</v>
      </c>
      <c r="H4324">
        <v>385.39800000000002</v>
      </c>
      <c r="I4324">
        <v>-1</v>
      </c>
      <c r="J4324">
        <v>0</v>
      </c>
      <c r="K4324">
        <v>6.4116330000000001</v>
      </c>
      <c r="L4324">
        <v>-5.9101000000000001E-2</v>
      </c>
      <c r="M4324">
        <v>193.636394</v>
      </c>
      <c r="N4324">
        <v>-254.62482</v>
      </c>
      <c r="O4324">
        <v>1.572729</v>
      </c>
      <c r="P4324">
        <v>193.696808</v>
      </c>
      <c r="Q4324">
        <v>-254.63587999999999</v>
      </c>
      <c r="R4324">
        <v>1.570028</v>
      </c>
      <c r="S4324">
        <v>6.1417400000000004</v>
      </c>
      <c r="T4324">
        <v>2.7009999999999998E-3</v>
      </c>
    </row>
    <row r="4325" spans="1:20" x14ac:dyDescent="0.25">
      <c r="A4325">
        <v>4323</v>
      </c>
      <c r="B4325">
        <v>5</v>
      </c>
      <c r="C4325">
        <v>-1</v>
      </c>
      <c r="D4325" t="s">
        <v>44</v>
      </c>
      <c r="E4325" t="s">
        <v>202</v>
      </c>
      <c r="F4325">
        <v>8.3999999999999995E-3</v>
      </c>
      <c r="G4325">
        <v>-1</v>
      </c>
      <c r="H4325">
        <v>382.21899999999999</v>
      </c>
      <c r="I4325">
        <v>-1</v>
      </c>
      <c r="J4325">
        <v>0</v>
      </c>
      <c r="K4325">
        <v>6.3361179999999999</v>
      </c>
      <c r="L4325">
        <v>6.0033999999999997E-2</v>
      </c>
      <c r="M4325">
        <v>193.70806400000001</v>
      </c>
      <c r="N4325">
        <v>-254.06330199999999</v>
      </c>
      <c r="O4325">
        <v>1.5724229999999999</v>
      </c>
      <c r="P4325">
        <v>193.69726600000001</v>
      </c>
      <c r="Q4325">
        <v>-254.062637</v>
      </c>
      <c r="R4325">
        <v>1.5706519999999999</v>
      </c>
      <c r="S4325">
        <v>1.081885</v>
      </c>
      <c r="T4325">
        <v>1.7700000000000001E-3</v>
      </c>
    </row>
    <row r="4326" spans="1:20" x14ac:dyDescent="0.25">
      <c r="A4326">
        <v>4324</v>
      </c>
      <c r="B4326">
        <v>6</v>
      </c>
      <c r="C4326">
        <v>-1</v>
      </c>
      <c r="D4326" t="s">
        <v>45</v>
      </c>
      <c r="E4326" t="s">
        <v>202</v>
      </c>
      <c r="F4326">
        <v>8.3990999999999996E-2</v>
      </c>
      <c r="G4326">
        <v>-1</v>
      </c>
      <c r="H4326">
        <v>294.32799999999997</v>
      </c>
      <c r="I4326">
        <v>-1</v>
      </c>
      <c r="J4326">
        <v>0</v>
      </c>
      <c r="K4326">
        <v>6.2628870000000001</v>
      </c>
      <c r="L4326">
        <v>-5.8723999999999998E-2</v>
      </c>
      <c r="M4326">
        <v>193.69585699999999</v>
      </c>
      <c r="N4326">
        <v>-253.46564599999999</v>
      </c>
      <c r="O4326">
        <v>1.568163</v>
      </c>
      <c r="P4326">
        <v>193.69721999999999</v>
      </c>
      <c r="Q4326">
        <v>-253.496048</v>
      </c>
      <c r="R4326">
        <v>1.570154</v>
      </c>
      <c r="S4326">
        <v>3.043221</v>
      </c>
      <c r="T4326">
        <v>1.99E-3</v>
      </c>
    </row>
    <row r="4327" spans="1:20" x14ac:dyDescent="0.25">
      <c r="A4327">
        <v>4325</v>
      </c>
      <c r="B4327">
        <v>6</v>
      </c>
      <c r="C4327">
        <v>-1</v>
      </c>
      <c r="D4327" t="s">
        <v>45</v>
      </c>
      <c r="E4327" t="s">
        <v>202</v>
      </c>
      <c r="F4327">
        <v>0.20403099999999999</v>
      </c>
      <c r="G4327">
        <v>-1</v>
      </c>
      <c r="H4327">
        <v>297.57499999999999</v>
      </c>
      <c r="I4327">
        <v>-1</v>
      </c>
      <c r="J4327">
        <v>0</v>
      </c>
      <c r="K4327">
        <v>6.1912320000000003</v>
      </c>
      <c r="L4327">
        <v>6.0719000000000002E-2</v>
      </c>
      <c r="M4327">
        <v>193.73311000000001</v>
      </c>
      <c r="N4327">
        <v>-252.973736</v>
      </c>
      <c r="O4327">
        <v>1.570457</v>
      </c>
      <c r="P4327">
        <v>193.69747899999999</v>
      </c>
      <c r="Q4327">
        <v>-252.93600499999999</v>
      </c>
      <c r="R4327">
        <v>1.5708310000000001</v>
      </c>
      <c r="S4327">
        <v>5.1896360000000001</v>
      </c>
      <c r="T4327">
        <v>3.7500000000000001E-4</v>
      </c>
    </row>
    <row r="4328" spans="1:20" x14ac:dyDescent="0.25">
      <c r="A4328">
        <v>4326</v>
      </c>
      <c r="B4328">
        <v>6</v>
      </c>
      <c r="C4328">
        <v>-1</v>
      </c>
      <c r="D4328" t="s">
        <v>45</v>
      </c>
      <c r="E4328" t="s">
        <v>202</v>
      </c>
      <c r="F4328">
        <v>5.9430999999999998E-2</v>
      </c>
      <c r="G4328">
        <v>-1</v>
      </c>
      <c r="H4328">
        <v>381.05</v>
      </c>
      <c r="I4328">
        <v>-1</v>
      </c>
      <c r="J4328">
        <v>0</v>
      </c>
      <c r="K4328">
        <v>6.1203510000000003</v>
      </c>
      <c r="L4328">
        <v>-5.9611999999999998E-2</v>
      </c>
      <c r="M4328">
        <v>193.71063100000001</v>
      </c>
      <c r="N4328">
        <v>-252.40456</v>
      </c>
      <c r="O4328">
        <v>1.5681210000000001</v>
      </c>
      <c r="P4328">
        <v>193.697327</v>
      </c>
      <c r="Q4328">
        <v>-252.382294</v>
      </c>
      <c r="R4328">
        <v>1.5702879999999999</v>
      </c>
      <c r="S4328">
        <v>2.5938249999999998</v>
      </c>
      <c r="T4328">
        <v>2.1679999999999998E-3</v>
      </c>
    </row>
    <row r="4329" spans="1:20" x14ac:dyDescent="0.25">
      <c r="A4329">
        <v>4327</v>
      </c>
      <c r="B4329">
        <v>6</v>
      </c>
      <c r="C4329">
        <v>-1</v>
      </c>
      <c r="D4329" t="s">
        <v>45</v>
      </c>
      <c r="E4329" t="s">
        <v>202</v>
      </c>
      <c r="F4329">
        <v>0.17002999999999999</v>
      </c>
      <c r="G4329">
        <v>-1</v>
      </c>
      <c r="H4329">
        <v>331.553</v>
      </c>
      <c r="I4329">
        <v>-1</v>
      </c>
      <c r="J4329">
        <v>0</v>
      </c>
      <c r="K4329">
        <v>6.026008</v>
      </c>
      <c r="L4329">
        <v>-6.0109000000000003E-2</v>
      </c>
      <c r="M4329">
        <v>193.62551300000001</v>
      </c>
      <c r="N4329">
        <v>-251.622919</v>
      </c>
      <c r="O4329">
        <v>1.5751500000000001</v>
      </c>
      <c r="P4329">
        <v>193.69735700000001</v>
      </c>
      <c r="Q4329">
        <v>-251.654022</v>
      </c>
      <c r="R4329">
        <v>1.570349</v>
      </c>
      <c r="S4329">
        <v>7.828748</v>
      </c>
      <c r="T4329">
        <v>4.8019999999999998E-3</v>
      </c>
    </row>
    <row r="4330" spans="1:20" x14ac:dyDescent="0.25">
      <c r="A4330">
        <v>4328</v>
      </c>
      <c r="B4330">
        <v>6</v>
      </c>
      <c r="C4330">
        <v>-1</v>
      </c>
      <c r="D4330" t="s">
        <v>45</v>
      </c>
      <c r="E4330" t="s">
        <v>202</v>
      </c>
      <c r="F4330">
        <v>5.8062999999999997E-2</v>
      </c>
      <c r="G4330">
        <v>-1</v>
      </c>
      <c r="H4330">
        <v>405.15</v>
      </c>
      <c r="I4330">
        <v>-1</v>
      </c>
      <c r="J4330">
        <v>0</v>
      </c>
      <c r="K4330">
        <v>5.9554710000000002</v>
      </c>
      <c r="L4330">
        <v>6.0753000000000001E-2</v>
      </c>
      <c r="M4330">
        <v>193.69226399999999</v>
      </c>
      <c r="N4330">
        <v>-251.14699100000001</v>
      </c>
      <c r="O4330">
        <v>1.568287</v>
      </c>
      <c r="P4330">
        <v>193.69755599999999</v>
      </c>
      <c r="Q4330">
        <v>-251.11525</v>
      </c>
      <c r="R4330">
        <v>1.5709649999999999</v>
      </c>
      <c r="S4330">
        <v>3.217965</v>
      </c>
      <c r="T4330">
        <v>2.6779999999999998E-3</v>
      </c>
    </row>
    <row r="4331" spans="1:20" x14ac:dyDescent="0.25">
      <c r="A4331">
        <v>4329</v>
      </c>
      <c r="B4331">
        <v>6</v>
      </c>
      <c r="C4331">
        <v>-1</v>
      </c>
      <c r="D4331" t="s">
        <v>45</v>
      </c>
      <c r="E4331" t="s">
        <v>202</v>
      </c>
      <c r="F4331">
        <v>5.6269E-2</v>
      </c>
      <c r="G4331">
        <v>-1</v>
      </c>
      <c r="H4331">
        <v>324.68</v>
      </c>
      <c r="I4331">
        <v>-1</v>
      </c>
      <c r="J4331">
        <v>0</v>
      </c>
      <c r="K4331">
        <v>5.8856469999999996</v>
      </c>
      <c r="L4331">
        <v>-6.1684000000000003E-2</v>
      </c>
      <c r="M4331">
        <v>193.70872900000001</v>
      </c>
      <c r="N4331">
        <v>-250.60577699999999</v>
      </c>
      <c r="O4331">
        <v>1.5688789999999999</v>
      </c>
      <c r="P4331">
        <v>193.697495</v>
      </c>
      <c r="Q4331">
        <v>-250.582809</v>
      </c>
      <c r="R4331">
        <v>1.5703210000000001</v>
      </c>
      <c r="S4331">
        <v>2.5568040000000001</v>
      </c>
      <c r="T4331">
        <v>1.4430000000000001E-3</v>
      </c>
    </row>
    <row r="4332" spans="1:20" x14ac:dyDescent="0.25">
      <c r="A4332">
        <v>4330</v>
      </c>
      <c r="B4332">
        <v>6</v>
      </c>
      <c r="C4332">
        <v>-1</v>
      </c>
      <c r="D4332" t="s">
        <v>45</v>
      </c>
      <c r="E4332" t="s">
        <v>202</v>
      </c>
      <c r="F4332">
        <v>0.18403800000000001</v>
      </c>
      <c r="G4332">
        <v>-1</v>
      </c>
      <c r="H4332">
        <v>361.89299999999997</v>
      </c>
      <c r="I4332">
        <v>-1</v>
      </c>
      <c r="J4332">
        <v>0</v>
      </c>
      <c r="K4332">
        <v>5.8169139999999997</v>
      </c>
      <c r="L4332">
        <v>6.1788000000000003E-2</v>
      </c>
      <c r="M4332">
        <v>193.642741</v>
      </c>
      <c r="N4332">
        <v>-250.024596</v>
      </c>
      <c r="O4332">
        <v>1.56993</v>
      </c>
      <c r="P4332">
        <v>193.697845</v>
      </c>
      <c r="Q4332">
        <v>-250.05651900000001</v>
      </c>
      <c r="R4332">
        <v>1.5709329999999999</v>
      </c>
      <c r="S4332">
        <v>6.3683069999999997</v>
      </c>
      <c r="T4332">
        <v>1.003E-3</v>
      </c>
    </row>
    <row r="4333" spans="1:20" x14ac:dyDescent="0.25">
      <c r="A4333">
        <v>4331</v>
      </c>
      <c r="B4333">
        <v>6</v>
      </c>
      <c r="C4333">
        <v>-1</v>
      </c>
      <c r="D4333" t="s">
        <v>45</v>
      </c>
      <c r="E4333" t="s">
        <v>202</v>
      </c>
      <c r="F4333">
        <v>0.12536</v>
      </c>
      <c r="G4333">
        <v>-1</v>
      </c>
      <c r="H4333">
        <v>244.274</v>
      </c>
      <c r="I4333">
        <v>-1</v>
      </c>
      <c r="J4333">
        <v>0</v>
      </c>
      <c r="K4333">
        <v>5.7272360000000004</v>
      </c>
      <c r="L4333">
        <v>6.1872999999999997E-2</v>
      </c>
      <c r="M4333">
        <v>193.703384</v>
      </c>
      <c r="N4333">
        <v>-249.33216100000001</v>
      </c>
      <c r="O4333">
        <v>1.5757699999999999</v>
      </c>
      <c r="P4333">
        <v>193.69786099999999</v>
      </c>
      <c r="Q4333">
        <v>-249.36433400000001</v>
      </c>
      <c r="R4333">
        <v>1.5709789999999999</v>
      </c>
      <c r="S4333">
        <v>3.2643610000000001</v>
      </c>
      <c r="T4333">
        <v>4.7920000000000003E-3</v>
      </c>
    </row>
    <row r="4334" spans="1:20" x14ac:dyDescent="0.25">
      <c r="A4334">
        <v>4332</v>
      </c>
      <c r="B4334">
        <v>6</v>
      </c>
      <c r="C4334">
        <v>-1</v>
      </c>
      <c r="D4334" t="s">
        <v>45</v>
      </c>
      <c r="E4334" t="s">
        <v>202</v>
      </c>
      <c r="F4334">
        <v>8.4879999999999997E-2</v>
      </c>
      <c r="G4334">
        <v>-1</v>
      </c>
      <c r="H4334">
        <v>338.31599999999997</v>
      </c>
      <c r="I4334">
        <v>-1</v>
      </c>
      <c r="J4334">
        <v>0</v>
      </c>
      <c r="K4334">
        <v>5.6612410000000004</v>
      </c>
      <c r="L4334">
        <v>-6.2068999999999999E-2</v>
      </c>
      <c r="M4334">
        <v>193.69488699999999</v>
      </c>
      <c r="N4334">
        <v>-248.86097599999999</v>
      </c>
      <c r="O4334">
        <v>1.568586</v>
      </c>
      <c r="P4334">
        <v>193.69776899999999</v>
      </c>
      <c r="Q4334">
        <v>-248.852158</v>
      </c>
      <c r="R4334">
        <v>1.5703419999999999</v>
      </c>
      <c r="S4334">
        <v>0.92774500000000004</v>
      </c>
      <c r="T4334">
        <v>1.756E-3</v>
      </c>
    </row>
    <row r="4335" spans="1:20" x14ac:dyDescent="0.25">
      <c r="A4335">
        <v>4333</v>
      </c>
      <c r="B4335">
        <v>6</v>
      </c>
      <c r="C4335">
        <v>-1</v>
      </c>
      <c r="D4335" t="s">
        <v>45</v>
      </c>
      <c r="E4335" t="s">
        <v>202</v>
      </c>
      <c r="F4335">
        <v>0.109625</v>
      </c>
      <c r="G4335">
        <v>-1</v>
      </c>
      <c r="H4335">
        <v>295.83499999999998</v>
      </c>
      <c r="I4335">
        <v>-1</v>
      </c>
      <c r="J4335">
        <v>0</v>
      </c>
      <c r="K4335">
        <v>5.5960299999999998</v>
      </c>
      <c r="L4335">
        <v>6.2302999999999997E-2</v>
      </c>
      <c r="M4335">
        <v>193.70950300000001</v>
      </c>
      <c r="N4335">
        <v>-248.347353</v>
      </c>
      <c r="O4335">
        <v>1.5774140000000001</v>
      </c>
      <c r="P4335">
        <v>193.698059</v>
      </c>
      <c r="Q4335">
        <v>-248.34591699999999</v>
      </c>
      <c r="R4335">
        <v>1.5709630000000001</v>
      </c>
      <c r="S4335">
        <v>1.1533850000000001</v>
      </c>
      <c r="T4335">
        <v>6.4510000000000001E-3</v>
      </c>
    </row>
    <row r="4336" spans="1:20" x14ac:dyDescent="0.25">
      <c r="A4336">
        <v>4334</v>
      </c>
      <c r="B4336">
        <v>6</v>
      </c>
      <c r="C4336">
        <v>-1</v>
      </c>
      <c r="D4336" t="s">
        <v>45</v>
      </c>
      <c r="E4336" t="s">
        <v>202</v>
      </c>
      <c r="F4336">
        <v>0.10251399999999999</v>
      </c>
      <c r="G4336">
        <v>-1</v>
      </c>
      <c r="H4336">
        <v>333.00299999999999</v>
      </c>
      <c r="I4336">
        <v>-1</v>
      </c>
      <c r="J4336">
        <v>0</v>
      </c>
      <c r="K4336">
        <v>5.5601370000000001</v>
      </c>
      <c r="L4336">
        <v>-6.1121000000000002E-2</v>
      </c>
      <c r="M4336">
        <v>193.778209</v>
      </c>
      <c r="N4336">
        <v>-247.91392400000001</v>
      </c>
      <c r="O4336">
        <v>1.5714109999999999</v>
      </c>
      <c r="P4336">
        <v>193.69790599999999</v>
      </c>
      <c r="Q4336">
        <v>-247.84472700000001</v>
      </c>
      <c r="R4336">
        <v>1.570368</v>
      </c>
      <c r="S4336">
        <v>10.600394</v>
      </c>
      <c r="T4336">
        <v>1.0430000000000001E-3</v>
      </c>
    </row>
    <row r="4337" spans="1:20" x14ac:dyDescent="0.25">
      <c r="A4337">
        <v>4335</v>
      </c>
      <c r="B4337">
        <v>6</v>
      </c>
      <c r="C4337">
        <v>-1</v>
      </c>
      <c r="D4337" t="s">
        <v>45</v>
      </c>
      <c r="E4337" t="s">
        <v>202</v>
      </c>
      <c r="F4337">
        <v>9.7693000000000002E-2</v>
      </c>
      <c r="G4337">
        <v>-1</v>
      </c>
      <c r="H4337">
        <v>307.92700000000002</v>
      </c>
      <c r="I4337">
        <v>-1</v>
      </c>
      <c r="J4337">
        <v>0</v>
      </c>
      <c r="K4337">
        <v>5.7755169999999998</v>
      </c>
      <c r="L4337">
        <v>-5.4371000000000003E-2</v>
      </c>
      <c r="M4337">
        <v>193.67927599999999</v>
      </c>
      <c r="N4337">
        <v>-247.143316</v>
      </c>
      <c r="O4337">
        <v>1.570689</v>
      </c>
      <c r="P4337">
        <v>193.69795199999999</v>
      </c>
      <c r="Q4337">
        <v>-247.166855</v>
      </c>
      <c r="R4337">
        <v>1.5704640000000001</v>
      </c>
      <c r="S4337">
        <v>3.0048180000000002</v>
      </c>
      <c r="T4337">
        <v>2.2499999999999999E-4</v>
      </c>
    </row>
    <row r="4338" spans="1:20" x14ac:dyDescent="0.25">
      <c r="A4338">
        <v>4336</v>
      </c>
      <c r="B4338">
        <v>7</v>
      </c>
      <c r="C4338">
        <v>-1</v>
      </c>
      <c r="D4338" t="s">
        <v>46</v>
      </c>
      <c r="E4338" t="s">
        <v>202</v>
      </c>
      <c r="F4338">
        <v>0.202321</v>
      </c>
      <c r="G4338">
        <v>-1</v>
      </c>
      <c r="H4338">
        <v>316.94099999999997</v>
      </c>
      <c r="I4338">
        <v>-1</v>
      </c>
      <c r="J4338">
        <v>0</v>
      </c>
      <c r="K4338">
        <v>6.1188849999999997</v>
      </c>
      <c r="L4338">
        <v>5.0360000000000002E-2</v>
      </c>
      <c r="M4338">
        <v>193.689368</v>
      </c>
      <c r="N4338">
        <v>-246.611582</v>
      </c>
      <c r="O4338">
        <v>1.5756319999999999</v>
      </c>
      <c r="P4338">
        <v>193.69811999999999</v>
      </c>
      <c r="Q4338">
        <v>-246.630585</v>
      </c>
      <c r="R4338">
        <v>1.571021</v>
      </c>
      <c r="S4338">
        <v>2.0921050000000001</v>
      </c>
      <c r="T4338">
        <v>4.6109999999999996E-3</v>
      </c>
    </row>
    <row r="4339" spans="1:20" x14ac:dyDescent="0.25">
      <c r="A4339">
        <v>4337</v>
      </c>
      <c r="B4339">
        <v>7</v>
      </c>
      <c r="C4339">
        <v>-1</v>
      </c>
      <c r="D4339" t="s">
        <v>46</v>
      </c>
      <c r="E4339" t="s">
        <v>202</v>
      </c>
      <c r="F4339">
        <v>8.2403000000000004E-2</v>
      </c>
      <c r="G4339">
        <v>-1</v>
      </c>
      <c r="H4339">
        <v>380.29</v>
      </c>
      <c r="I4339">
        <v>-1</v>
      </c>
      <c r="J4339">
        <v>0</v>
      </c>
      <c r="K4339">
        <v>6.5456279999999998</v>
      </c>
      <c r="L4339">
        <v>-4.6760000000000003E-2</v>
      </c>
      <c r="M4339">
        <v>193.715836</v>
      </c>
      <c r="N4339">
        <v>-246.08141699999999</v>
      </c>
      <c r="O4339">
        <v>1.5696889999999999</v>
      </c>
      <c r="P4339">
        <v>193.697968</v>
      </c>
      <c r="Q4339">
        <v>-246.05888400000001</v>
      </c>
      <c r="R4339">
        <v>1.570543</v>
      </c>
      <c r="S4339">
        <v>2.8758339999999998</v>
      </c>
      <c r="T4339">
        <v>8.5400000000000005E-4</v>
      </c>
    </row>
    <row r="4340" spans="1:20" x14ac:dyDescent="0.25">
      <c r="A4340">
        <v>4338</v>
      </c>
      <c r="B4340">
        <v>7</v>
      </c>
      <c r="C4340">
        <v>-1</v>
      </c>
      <c r="D4340" t="s">
        <v>46</v>
      </c>
      <c r="E4340" t="s">
        <v>202</v>
      </c>
      <c r="F4340">
        <v>0.100448</v>
      </c>
      <c r="G4340">
        <v>-1</v>
      </c>
      <c r="H4340">
        <v>327.464</v>
      </c>
      <c r="I4340">
        <v>-1</v>
      </c>
      <c r="J4340">
        <v>0</v>
      </c>
      <c r="K4340">
        <v>7.0133369999999999</v>
      </c>
      <c r="L4340">
        <v>4.4648E-2</v>
      </c>
      <c r="M4340">
        <v>193.63873599999999</v>
      </c>
      <c r="N4340">
        <v>-245.39778799999999</v>
      </c>
      <c r="O4340">
        <v>1.5699099999999999</v>
      </c>
      <c r="P4340">
        <v>193.69811999999999</v>
      </c>
      <c r="Q4340">
        <v>-245.44645700000001</v>
      </c>
      <c r="R4340">
        <v>1.5710120000000001</v>
      </c>
      <c r="S4340">
        <v>7.6780099999999996</v>
      </c>
      <c r="T4340">
        <v>1.101E-3</v>
      </c>
    </row>
    <row r="4341" spans="1:20" x14ac:dyDescent="0.25">
      <c r="A4341">
        <v>4339</v>
      </c>
      <c r="B4341">
        <v>8</v>
      </c>
      <c r="C4341">
        <v>-1</v>
      </c>
      <c r="D4341" t="s">
        <v>47</v>
      </c>
      <c r="E4341" t="s">
        <v>202</v>
      </c>
      <c r="F4341">
        <v>0.17652399999999999</v>
      </c>
      <c r="G4341">
        <v>-1</v>
      </c>
      <c r="H4341">
        <v>748.24099999999999</v>
      </c>
      <c r="I4341">
        <v>-1</v>
      </c>
      <c r="J4341">
        <v>0</v>
      </c>
      <c r="K4341">
        <v>7.4992320000000001</v>
      </c>
      <c r="L4341">
        <v>-4.1155999999999998E-2</v>
      </c>
      <c r="M4341">
        <v>193.70701700000001</v>
      </c>
      <c r="N4341">
        <v>-244.792675</v>
      </c>
      <c r="O4341">
        <v>1.57084</v>
      </c>
      <c r="P4341">
        <v>193.69798299999999</v>
      </c>
      <c r="Q4341">
        <v>-244.79096999999999</v>
      </c>
      <c r="R4341">
        <v>1.5706059999999999</v>
      </c>
      <c r="S4341">
        <v>0.91933699999999996</v>
      </c>
      <c r="T4341">
        <v>2.34E-4</v>
      </c>
    </row>
    <row r="4342" spans="1:20" x14ac:dyDescent="0.25">
      <c r="A4342">
        <v>4340</v>
      </c>
      <c r="B4342">
        <v>8</v>
      </c>
      <c r="C4342">
        <v>-1</v>
      </c>
      <c r="D4342" t="s">
        <v>47</v>
      </c>
      <c r="E4342" t="s">
        <v>202</v>
      </c>
      <c r="F4342">
        <v>0.17344200000000001</v>
      </c>
      <c r="G4342">
        <v>-1</v>
      </c>
      <c r="H4342">
        <v>343.71199999999999</v>
      </c>
      <c r="I4342">
        <v>-1</v>
      </c>
      <c r="J4342">
        <v>0</v>
      </c>
      <c r="K4342">
        <v>7.9888890000000004</v>
      </c>
      <c r="L4342">
        <v>3.9224000000000002E-2</v>
      </c>
      <c r="M4342">
        <v>193.659863</v>
      </c>
      <c r="N4342">
        <v>-244.05876000000001</v>
      </c>
      <c r="O4342">
        <v>1.57314</v>
      </c>
      <c r="P4342">
        <v>193.69811999999999</v>
      </c>
      <c r="Q4342">
        <v>-244.091354</v>
      </c>
      <c r="R4342">
        <v>1.5710120000000001</v>
      </c>
      <c r="S4342">
        <v>5.0259280000000004</v>
      </c>
      <c r="T4342">
        <v>2.1289999999999998E-3</v>
      </c>
    </row>
    <row r="4343" spans="1:20" x14ac:dyDescent="0.25">
      <c r="A4343">
        <v>4341</v>
      </c>
      <c r="B4343">
        <v>8</v>
      </c>
      <c r="C4343">
        <v>-1</v>
      </c>
      <c r="D4343" t="s">
        <v>47</v>
      </c>
      <c r="E4343" t="s">
        <v>202</v>
      </c>
      <c r="F4343">
        <v>0.11040899999999999</v>
      </c>
      <c r="G4343">
        <v>-1</v>
      </c>
      <c r="H4343">
        <v>309.09500000000003</v>
      </c>
      <c r="I4343">
        <v>-1</v>
      </c>
      <c r="J4343">
        <v>0</v>
      </c>
      <c r="K4343">
        <v>8.3771100000000001</v>
      </c>
      <c r="L4343">
        <v>4.6663000000000003E-2</v>
      </c>
      <c r="M4343">
        <v>193.68367000000001</v>
      </c>
      <c r="N4343">
        <v>-243.09619699999999</v>
      </c>
      <c r="O4343">
        <v>1.574479</v>
      </c>
      <c r="P4343">
        <v>193.69811999999999</v>
      </c>
      <c r="Q4343">
        <v>-243.102081</v>
      </c>
      <c r="R4343">
        <v>1.571064</v>
      </c>
      <c r="S4343">
        <v>1.5602039999999999</v>
      </c>
      <c r="T4343">
        <v>3.4160000000000002E-3</v>
      </c>
    </row>
    <row r="4344" spans="1:20" x14ac:dyDescent="0.25">
      <c r="A4344">
        <v>4342</v>
      </c>
      <c r="B4344">
        <v>7</v>
      </c>
      <c r="C4344">
        <v>-1</v>
      </c>
      <c r="D4344" t="s">
        <v>48</v>
      </c>
      <c r="E4344" t="s">
        <v>202</v>
      </c>
      <c r="F4344">
        <v>0.12711500000000001</v>
      </c>
      <c r="G4344">
        <v>-1</v>
      </c>
      <c r="H4344">
        <v>291.61</v>
      </c>
      <c r="I4344">
        <v>-1</v>
      </c>
      <c r="J4344">
        <v>0</v>
      </c>
      <c r="K4344">
        <v>8.3382120000000004</v>
      </c>
      <c r="L4344">
        <v>-4.7989999999999998E-2</v>
      </c>
      <c r="M4344">
        <v>193.70050699999999</v>
      </c>
      <c r="N4344">
        <v>-242.35714300000001</v>
      </c>
      <c r="O4344">
        <v>1.571723</v>
      </c>
      <c r="P4344">
        <v>193.697845</v>
      </c>
      <c r="Q4344">
        <v>-242.34878499999999</v>
      </c>
      <c r="R4344">
        <v>1.5706450000000001</v>
      </c>
      <c r="S4344">
        <v>0.877081</v>
      </c>
      <c r="T4344">
        <v>1.078E-3</v>
      </c>
    </row>
    <row r="4345" spans="1:20" x14ac:dyDescent="0.25">
      <c r="A4345">
        <v>4343</v>
      </c>
      <c r="B4345">
        <v>6</v>
      </c>
      <c r="C4345">
        <v>-1</v>
      </c>
      <c r="D4345" t="s">
        <v>49</v>
      </c>
      <c r="E4345" t="s">
        <v>202</v>
      </c>
      <c r="F4345">
        <v>7.9289999999999999E-2</v>
      </c>
      <c r="G4345">
        <v>-1</v>
      </c>
      <c r="H4345">
        <v>697.01599999999996</v>
      </c>
      <c r="I4345">
        <v>-1</v>
      </c>
      <c r="J4345">
        <v>0</v>
      </c>
      <c r="K4345">
        <v>8.1802460000000004</v>
      </c>
      <c r="L4345">
        <v>4.8973999999999997E-2</v>
      </c>
      <c r="M4345">
        <v>193.68929399999999</v>
      </c>
      <c r="N4345">
        <v>-241.584731</v>
      </c>
      <c r="O4345">
        <v>1.568805</v>
      </c>
      <c r="P4345">
        <v>193.69798299999999</v>
      </c>
      <c r="Q4345">
        <v>-241.60592700000001</v>
      </c>
      <c r="R4345">
        <v>1.571153</v>
      </c>
      <c r="S4345">
        <v>2.290708</v>
      </c>
      <c r="T4345">
        <v>2.3479999999999998E-3</v>
      </c>
    </row>
    <row r="4346" spans="1:20" x14ac:dyDescent="0.25">
      <c r="A4346">
        <v>4344</v>
      </c>
      <c r="B4346">
        <v>6</v>
      </c>
      <c r="C4346">
        <v>-1</v>
      </c>
      <c r="D4346" t="s">
        <v>49</v>
      </c>
      <c r="E4346" t="s">
        <v>202</v>
      </c>
      <c r="F4346">
        <v>7.0550000000000002E-2</v>
      </c>
      <c r="G4346">
        <v>-1</v>
      </c>
      <c r="H4346">
        <v>373.27199999999999</v>
      </c>
      <c r="I4346">
        <v>-1</v>
      </c>
      <c r="J4346">
        <v>0</v>
      </c>
      <c r="K4346">
        <v>8.0151059999999994</v>
      </c>
      <c r="L4346">
        <v>-5.0020000000000002E-2</v>
      </c>
      <c r="M4346">
        <v>193.66761</v>
      </c>
      <c r="N4346">
        <v>-240.87065799999999</v>
      </c>
      <c r="O4346">
        <v>1.5749420000000001</v>
      </c>
      <c r="P4346">
        <v>193.69783000000001</v>
      </c>
      <c r="Q4346">
        <v>-240.87841800000001</v>
      </c>
      <c r="R4346">
        <v>1.5706629999999999</v>
      </c>
      <c r="S4346">
        <v>3.1200570000000001</v>
      </c>
      <c r="T4346">
        <v>4.2779999999999997E-3</v>
      </c>
    </row>
    <row r="4347" spans="1:20" x14ac:dyDescent="0.25">
      <c r="A4347">
        <v>4345</v>
      </c>
      <c r="B4347">
        <v>6</v>
      </c>
      <c r="C4347">
        <v>-1</v>
      </c>
      <c r="D4347" t="s">
        <v>49</v>
      </c>
      <c r="E4347" t="s">
        <v>202</v>
      </c>
      <c r="F4347">
        <v>0.113314</v>
      </c>
      <c r="G4347">
        <v>-1</v>
      </c>
      <c r="H4347">
        <v>262.77699999999999</v>
      </c>
      <c r="I4347">
        <v>-1</v>
      </c>
      <c r="J4347">
        <v>0</v>
      </c>
      <c r="K4347">
        <v>7.9304290000000002</v>
      </c>
      <c r="L4347">
        <v>5.1067000000000001E-2</v>
      </c>
      <c r="M4347">
        <v>193.675093</v>
      </c>
      <c r="N4347">
        <v>-240.13748899999999</v>
      </c>
      <c r="O4347">
        <v>1.5745549999999999</v>
      </c>
      <c r="P4347">
        <v>193.697845</v>
      </c>
      <c r="Q4347">
        <v>-240.162125</v>
      </c>
      <c r="R4347">
        <v>1.571224</v>
      </c>
      <c r="S4347">
        <v>3.3534860000000002</v>
      </c>
      <c r="T4347">
        <v>3.3310000000000002E-3</v>
      </c>
    </row>
    <row r="4348" spans="1:20" x14ac:dyDescent="0.25">
      <c r="A4348">
        <v>4346</v>
      </c>
      <c r="B4348">
        <v>6</v>
      </c>
      <c r="C4348">
        <v>-1</v>
      </c>
      <c r="D4348" t="s">
        <v>49</v>
      </c>
      <c r="E4348" t="s">
        <v>202</v>
      </c>
      <c r="F4348">
        <v>0.387125</v>
      </c>
      <c r="G4348">
        <v>-1</v>
      </c>
      <c r="H4348">
        <v>340.19200000000001</v>
      </c>
      <c r="I4348">
        <v>-1</v>
      </c>
      <c r="J4348">
        <v>0</v>
      </c>
      <c r="K4348">
        <v>7.9725669999999997</v>
      </c>
      <c r="L4348">
        <v>4.9223000000000003E-2</v>
      </c>
      <c r="M4348">
        <v>193.83535900000001</v>
      </c>
      <c r="N4348">
        <v>-239.33692199999999</v>
      </c>
      <c r="O4348">
        <v>1.5643670000000001</v>
      </c>
      <c r="P4348">
        <v>193.69761700000001</v>
      </c>
      <c r="Q4348">
        <v>-239.20915199999999</v>
      </c>
      <c r="R4348">
        <v>1.5712680000000001</v>
      </c>
      <c r="S4348">
        <v>18.787783999999998</v>
      </c>
      <c r="T4348">
        <v>6.8999999999999999E-3</v>
      </c>
    </row>
    <row r="4349" spans="1:20" x14ac:dyDescent="0.25">
      <c r="A4349">
        <v>4347</v>
      </c>
      <c r="B4349">
        <v>7</v>
      </c>
      <c r="C4349">
        <v>-1</v>
      </c>
      <c r="D4349" t="s">
        <v>50</v>
      </c>
      <c r="E4349" t="s">
        <v>202</v>
      </c>
      <c r="F4349">
        <v>4.4399000000000001E-2</v>
      </c>
      <c r="G4349">
        <v>-1</v>
      </c>
      <c r="H4349">
        <v>312.69400000000002</v>
      </c>
      <c r="I4349">
        <v>-1</v>
      </c>
      <c r="J4349">
        <v>0</v>
      </c>
      <c r="K4349">
        <v>8.0590419999999998</v>
      </c>
      <c r="L4349">
        <v>-4.8011999999999999E-2</v>
      </c>
      <c r="M4349">
        <v>193.64911900000001</v>
      </c>
      <c r="N4349">
        <v>-238.49758499999999</v>
      </c>
      <c r="O4349">
        <v>1.568594</v>
      </c>
      <c r="P4349">
        <v>193.697281</v>
      </c>
      <c r="Q4349">
        <v>-238.48725899999999</v>
      </c>
      <c r="R4349">
        <v>1.5707709999999999</v>
      </c>
      <c r="S4349">
        <v>4.9256830000000003</v>
      </c>
      <c r="T4349">
        <v>2.1770000000000001E-3</v>
      </c>
    </row>
    <row r="4350" spans="1:20" x14ac:dyDescent="0.25">
      <c r="A4350">
        <v>4348</v>
      </c>
      <c r="B4350">
        <v>7</v>
      </c>
      <c r="C4350">
        <v>-1</v>
      </c>
      <c r="D4350" t="s">
        <v>50</v>
      </c>
      <c r="E4350" t="s">
        <v>202</v>
      </c>
      <c r="F4350">
        <v>0.28428999999999999</v>
      </c>
      <c r="G4350">
        <v>-1</v>
      </c>
      <c r="H4350">
        <v>314.233</v>
      </c>
      <c r="I4350">
        <v>-1</v>
      </c>
      <c r="J4350">
        <v>0</v>
      </c>
      <c r="K4350">
        <v>8.11904</v>
      </c>
      <c r="L4350">
        <v>4.9417000000000003E-2</v>
      </c>
      <c r="M4350">
        <v>193.69168300000001</v>
      </c>
      <c r="N4350">
        <v>-237.77144899999999</v>
      </c>
      <c r="O4350">
        <v>1.5730999999999999</v>
      </c>
      <c r="P4350">
        <v>193.69723500000001</v>
      </c>
      <c r="Q4350">
        <v>-237.758545</v>
      </c>
      <c r="R4350">
        <v>1.5713029999999999</v>
      </c>
      <c r="S4350">
        <v>1.4048050000000001</v>
      </c>
      <c r="T4350">
        <v>1.797E-3</v>
      </c>
    </row>
    <row r="4351" spans="1:20" x14ac:dyDescent="0.25">
      <c r="A4351">
        <v>4349</v>
      </c>
      <c r="B4351">
        <v>7</v>
      </c>
      <c r="C4351">
        <v>-1</v>
      </c>
      <c r="D4351" t="s">
        <v>50</v>
      </c>
      <c r="E4351" t="s">
        <v>202</v>
      </c>
      <c r="F4351">
        <v>7.7642000000000003E-2</v>
      </c>
      <c r="G4351">
        <v>-1</v>
      </c>
      <c r="H4351">
        <v>351.072</v>
      </c>
      <c r="I4351">
        <v>-1</v>
      </c>
      <c r="J4351">
        <v>0</v>
      </c>
      <c r="K4351">
        <v>8.119078</v>
      </c>
      <c r="L4351">
        <v>4.8926999999999998E-2</v>
      </c>
      <c r="M4351">
        <v>193.64743100000001</v>
      </c>
      <c r="N4351">
        <v>-236.72035299999999</v>
      </c>
      <c r="O4351">
        <v>1.571906</v>
      </c>
      <c r="P4351">
        <v>193.69693000000001</v>
      </c>
      <c r="Q4351">
        <v>-236.783447</v>
      </c>
      <c r="R4351">
        <v>1.571347</v>
      </c>
      <c r="S4351">
        <v>8.0193270000000005</v>
      </c>
      <c r="T4351">
        <v>5.5900000000000004E-4</v>
      </c>
    </row>
    <row r="4352" spans="1:20" x14ac:dyDescent="0.25">
      <c r="A4352">
        <v>4350</v>
      </c>
      <c r="B4352">
        <v>7</v>
      </c>
      <c r="C4352">
        <v>-1</v>
      </c>
      <c r="D4352" t="s">
        <v>50</v>
      </c>
      <c r="E4352" t="s">
        <v>202</v>
      </c>
      <c r="F4352">
        <v>0.16209299999999999</v>
      </c>
      <c r="G4352">
        <v>-1</v>
      </c>
      <c r="H4352">
        <v>348.98700000000002</v>
      </c>
      <c r="I4352">
        <v>-1</v>
      </c>
      <c r="J4352">
        <v>0</v>
      </c>
      <c r="K4352">
        <v>8.0830549999999999</v>
      </c>
      <c r="L4352">
        <v>-4.9970000000000001E-2</v>
      </c>
      <c r="M4352">
        <v>193.61122399999999</v>
      </c>
      <c r="N4352">
        <v>-236.01388</v>
      </c>
      <c r="O4352">
        <v>1.5787690000000001</v>
      </c>
      <c r="P4352">
        <v>193.69657900000001</v>
      </c>
      <c r="Q4352">
        <v>-236.05444299999999</v>
      </c>
      <c r="R4352">
        <v>1.5708420000000001</v>
      </c>
      <c r="S4352">
        <v>9.4502970000000008</v>
      </c>
      <c r="T4352">
        <v>7.927E-3</v>
      </c>
    </row>
    <row r="4353" spans="1:20" x14ac:dyDescent="0.25">
      <c r="A4353">
        <v>4351</v>
      </c>
      <c r="B4353">
        <v>7</v>
      </c>
      <c r="C4353">
        <v>-1</v>
      </c>
      <c r="D4353" t="s">
        <v>50</v>
      </c>
      <c r="E4353" t="s">
        <v>202</v>
      </c>
      <c r="F4353">
        <v>4.5904E-2</v>
      </c>
      <c r="G4353">
        <v>-1</v>
      </c>
      <c r="H4353">
        <v>353.98599999999999</v>
      </c>
      <c r="I4353">
        <v>-1</v>
      </c>
      <c r="J4353">
        <v>0</v>
      </c>
      <c r="K4353">
        <v>8.0489750000000004</v>
      </c>
      <c r="L4353">
        <v>4.9278000000000002E-2</v>
      </c>
      <c r="M4353">
        <v>193.641312</v>
      </c>
      <c r="N4353">
        <v>-235.323656</v>
      </c>
      <c r="O4353">
        <v>1.567841</v>
      </c>
      <c r="P4353">
        <v>193.696564</v>
      </c>
      <c r="Q4353">
        <v>-235.32879600000001</v>
      </c>
      <c r="R4353">
        <v>1.5713159999999999</v>
      </c>
      <c r="S4353">
        <v>5.5490750000000002</v>
      </c>
      <c r="T4353">
        <v>3.4749999999999998E-3</v>
      </c>
    </row>
    <row r="4354" spans="1:20" x14ac:dyDescent="0.25">
      <c r="A4354">
        <v>4352</v>
      </c>
      <c r="B4354">
        <v>7</v>
      </c>
      <c r="C4354">
        <v>-1</v>
      </c>
      <c r="D4354" t="s">
        <v>50</v>
      </c>
      <c r="E4354" t="s">
        <v>202</v>
      </c>
      <c r="F4354">
        <v>5.8234000000000001E-2</v>
      </c>
      <c r="G4354">
        <v>-1</v>
      </c>
      <c r="H4354">
        <v>421.96499999999997</v>
      </c>
      <c r="I4354">
        <v>-1</v>
      </c>
      <c r="J4354">
        <v>0</v>
      </c>
      <c r="K4354">
        <v>8.0352829999999997</v>
      </c>
      <c r="L4354">
        <v>-4.9228000000000001E-2</v>
      </c>
      <c r="M4354">
        <v>193.690167</v>
      </c>
      <c r="N4354">
        <v>-234.602183</v>
      </c>
      <c r="O4354">
        <v>1.570684</v>
      </c>
      <c r="P4354">
        <v>193.69622799999999</v>
      </c>
      <c r="Q4354">
        <v>-234.60526999999999</v>
      </c>
      <c r="R4354">
        <v>1.5708200000000001</v>
      </c>
      <c r="S4354">
        <v>0.68021900000000002</v>
      </c>
      <c r="T4354">
        <v>1.36E-4</v>
      </c>
    </row>
    <row r="4355" spans="1:20" x14ac:dyDescent="0.25">
      <c r="A4355">
        <v>4353</v>
      </c>
      <c r="B4355">
        <v>7</v>
      </c>
      <c r="C4355">
        <v>-1</v>
      </c>
      <c r="D4355" t="s">
        <v>50</v>
      </c>
      <c r="E4355" t="s">
        <v>202</v>
      </c>
      <c r="F4355">
        <v>0.180978</v>
      </c>
      <c r="G4355">
        <v>-1</v>
      </c>
      <c r="H4355">
        <v>265.03500000000003</v>
      </c>
      <c r="I4355">
        <v>-1</v>
      </c>
      <c r="J4355">
        <v>0</v>
      </c>
      <c r="K4355">
        <v>8.0486190000000004</v>
      </c>
      <c r="L4355">
        <v>-4.8826000000000001E-2</v>
      </c>
      <c r="M4355">
        <v>193.711085</v>
      </c>
      <c r="N4355">
        <v>-233.618662</v>
      </c>
      <c r="O4355">
        <v>1.572854</v>
      </c>
      <c r="P4355">
        <v>193.695953</v>
      </c>
      <c r="Q4355">
        <v>-233.64044200000001</v>
      </c>
      <c r="R4355">
        <v>1.570856</v>
      </c>
      <c r="S4355">
        <v>2.6520459999999999</v>
      </c>
      <c r="T4355">
        <v>1.9980000000000002E-3</v>
      </c>
    </row>
    <row r="4356" spans="1:20" x14ac:dyDescent="0.25">
      <c r="A4356">
        <v>4354</v>
      </c>
      <c r="B4356">
        <v>7</v>
      </c>
      <c r="C4356">
        <v>-1</v>
      </c>
      <c r="D4356" t="s">
        <v>50</v>
      </c>
      <c r="E4356" t="s">
        <v>202</v>
      </c>
      <c r="F4356">
        <v>9.2087000000000002E-2</v>
      </c>
      <c r="G4356">
        <v>-1</v>
      </c>
      <c r="H4356">
        <v>336.46699999999998</v>
      </c>
      <c r="I4356">
        <v>-1</v>
      </c>
      <c r="J4356">
        <v>0</v>
      </c>
      <c r="K4356">
        <v>8.0663900000000002</v>
      </c>
      <c r="L4356">
        <v>4.8842000000000003E-2</v>
      </c>
      <c r="M4356">
        <v>193.68278100000001</v>
      </c>
      <c r="N4356">
        <v>-232.89484999999999</v>
      </c>
      <c r="O4356">
        <v>1.568781</v>
      </c>
      <c r="P4356">
        <v>193.695953</v>
      </c>
      <c r="Q4356">
        <v>-232.91514599999999</v>
      </c>
      <c r="R4356">
        <v>1.571348</v>
      </c>
      <c r="S4356">
        <v>2.4195959999999999</v>
      </c>
      <c r="T4356">
        <v>2.5669999999999998E-3</v>
      </c>
    </row>
    <row r="4357" spans="1:20" x14ac:dyDescent="0.25">
      <c r="A4357">
        <v>4355</v>
      </c>
      <c r="B4357">
        <v>7</v>
      </c>
      <c r="C4357">
        <v>-1</v>
      </c>
      <c r="D4357" t="s">
        <v>50</v>
      </c>
      <c r="E4357" t="s">
        <v>202</v>
      </c>
      <c r="F4357">
        <v>4.8583000000000001E-2</v>
      </c>
      <c r="G4357">
        <v>-1</v>
      </c>
      <c r="H4357">
        <v>473.48700000000002</v>
      </c>
      <c r="I4357">
        <v>-1</v>
      </c>
      <c r="J4357">
        <v>0</v>
      </c>
      <c r="K4357">
        <v>8.0771859999999993</v>
      </c>
      <c r="L4357">
        <v>-4.8861000000000002E-2</v>
      </c>
      <c r="M4357">
        <v>193.69296800000001</v>
      </c>
      <c r="N4357">
        <v>-232.19637299999999</v>
      </c>
      <c r="O4357">
        <v>1.570146</v>
      </c>
      <c r="P4357">
        <v>193.69560200000001</v>
      </c>
      <c r="Q4357">
        <v>-232.18855300000001</v>
      </c>
      <c r="R4357">
        <v>1.5708610000000001</v>
      </c>
      <c r="S4357">
        <v>0.82518499999999995</v>
      </c>
      <c r="T4357">
        <v>7.1599999999999995E-4</v>
      </c>
    </row>
    <row r="4358" spans="1:20" x14ac:dyDescent="0.25">
      <c r="A4358">
        <v>4356</v>
      </c>
      <c r="B4358">
        <v>7</v>
      </c>
      <c r="C4358">
        <v>-1</v>
      </c>
      <c r="D4358" t="s">
        <v>50</v>
      </c>
      <c r="E4358" t="s">
        <v>202</v>
      </c>
      <c r="F4358">
        <v>0.100275</v>
      </c>
      <c r="G4358">
        <v>-1</v>
      </c>
      <c r="H4358">
        <v>326.404</v>
      </c>
      <c r="I4358">
        <v>-1</v>
      </c>
      <c r="J4358">
        <v>0</v>
      </c>
      <c r="K4358">
        <v>8.0771519999999999</v>
      </c>
      <c r="L4358">
        <v>4.8981999999999998E-2</v>
      </c>
      <c r="M4358">
        <v>193.68587199999999</v>
      </c>
      <c r="N4358">
        <v>-231.45151899999999</v>
      </c>
      <c r="O4358">
        <v>1.5712140000000001</v>
      </c>
      <c r="P4358">
        <v>193.69560200000001</v>
      </c>
      <c r="Q4358">
        <v>-231.46151699999999</v>
      </c>
      <c r="R4358">
        <v>1.5713509999999999</v>
      </c>
      <c r="S4358">
        <v>1.3951899999999999</v>
      </c>
      <c r="T4358">
        <v>1.37E-4</v>
      </c>
    </row>
    <row r="4359" spans="1:20" x14ac:dyDescent="0.25">
      <c r="A4359">
        <v>4357</v>
      </c>
      <c r="B4359">
        <v>7</v>
      </c>
      <c r="C4359">
        <v>-1</v>
      </c>
      <c r="D4359" t="s">
        <v>50</v>
      </c>
      <c r="E4359" t="s">
        <v>202</v>
      </c>
      <c r="F4359">
        <v>0.14511299999999999</v>
      </c>
      <c r="G4359">
        <v>-1</v>
      </c>
      <c r="H4359">
        <v>301.18400000000003</v>
      </c>
      <c r="I4359">
        <v>-1</v>
      </c>
      <c r="J4359">
        <v>0</v>
      </c>
      <c r="K4359">
        <v>8.0672440000000005</v>
      </c>
      <c r="L4359">
        <v>4.9216000000000003E-2</v>
      </c>
      <c r="M4359">
        <v>193.55763099999999</v>
      </c>
      <c r="N4359">
        <v>-230.38740899999999</v>
      </c>
      <c r="O4359">
        <v>1.569299</v>
      </c>
      <c r="P4359">
        <v>193.695267</v>
      </c>
      <c r="Q4359">
        <v>-230.49285900000001</v>
      </c>
      <c r="R4359">
        <v>1.571383</v>
      </c>
      <c r="S4359">
        <v>17.338742</v>
      </c>
      <c r="T4359">
        <v>2.0839999999999999E-3</v>
      </c>
    </row>
    <row r="4360" spans="1:20" x14ac:dyDescent="0.25">
      <c r="A4360">
        <v>4358</v>
      </c>
      <c r="B4360">
        <v>6</v>
      </c>
      <c r="C4360">
        <v>-1</v>
      </c>
      <c r="D4360" t="s">
        <v>141</v>
      </c>
      <c r="E4360" t="s">
        <v>202</v>
      </c>
      <c r="F4360">
        <v>7.2127999999999998E-2</v>
      </c>
      <c r="G4360">
        <v>-1</v>
      </c>
      <c r="H4360">
        <v>437.45400000000001</v>
      </c>
      <c r="I4360">
        <v>-1</v>
      </c>
      <c r="J4360">
        <v>0</v>
      </c>
      <c r="K4360">
        <v>8.0605410000000006</v>
      </c>
      <c r="L4360">
        <v>-4.9182999999999998E-2</v>
      </c>
      <c r="M4360">
        <v>193.84608</v>
      </c>
      <c r="N4360">
        <v>-229.785158</v>
      </c>
      <c r="O4360">
        <v>1.5752219999999999</v>
      </c>
      <c r="P4360">
        <v>193.694931</v>
      </c>
      <c r="Q4360">
        <v>-229.76718099999999</v>
      </c>
      <c r="R4360">
        <v>1.5708679999999999</v>
      </c>
      <c r="S4360">
        <v>15.221410000000001</v>
      </c>
      <c r="T4360">
        <v>4.3540000000000002E-3</v>
      </c>
    </row>
    <row r="4361" spans="1:20" x14ac:dyDescent="0.25">
      <c r="A4361">
        <v>4359</v>
      </c>
      <c r="B4361">
        <v>6</v>
      </c>
      <c r="C4361">
        <v>-1</v>
      </c>
      <c r="D4361" t="s">
        <v>141</v>
      </c>
      <c r="E4361" t="s">
        <v>202</v>
      </c>
      <c r="F4361">
        <v>3.1227000000000001E-2</v>
      </c>
      <c r="G4361">
        <v>-1</v>
      </c>
      <c r="H4361">
        <v>345.62400000000002</v>
      </c>
      <c r="I4361">
        <v>-1</v>
      </c>
      <c r="J4361">
        <v>0</v>
      </c>
      <c r="K4361">
        <v>8.0585190000000004</v>
      </c>
      <c r="L4361">
        <v>4.9022000000000003E-2</v>
      </c>
      <c r="M4361">
        <v>193.69568899999999</v>
      </c>
      <c r="N4361">
        <v>-229.04361800000001</v>
      </c>
      <c r="O4361">
        <v>1.571652</v>
      </c>
      <c r="P4361">
        <v>193.69491600000001</v>
      </c>
      <c r="Q4361">
        <v>-229.04186999999999</v>
      </c>
      <c r="R4361">
        <v>1.5713539999999999</v>
      </c>
      <c r="S4361">
        <v>0.19107099999999999</v>
      </c>
      <c r="T4361">
        <v>2.9799999999999998E-4</v>
      </c>
    </row>
    <row r="4362" spans="1:20" x14ac:dyDescent="0.25">
      <c r="A4362">
        <v>4360</v>
      </c>
      <c r="B4362">
        <v>6</v>
      </c>
      <c r="C4362">
        <v>-1</v>
      </c>
      <c r="D4362" t="s">
        <v>141</v>
      </c>
      <c r="E4362" t="s">
        <v>202</v>
      </c>
      <c r="F4362">
        <v>2.2003000000000002E-2</v>
      </c>
      <c r="G4362">
        <v>-1</v>
      </c>
      <c r="H4362">
        <v>274.34899999999999</v>
      </c>
      <c r="I4362">
        <v>-1</v>
      </c>
      <c r="J4362">
        <v>0</v>
      </c>
      <c r="K4362">
        <v>8.0620119999999993</v>
      </c>
      <c r="L4362">
        <v>4.9706E-2</v>
      </c>
      <c r="M4362">
        <v>193.659806</v>
      </c>
      <c r="N4362">
        <v>-228.04209299999999</v>
      </c>
      <c r="O4362">
        <v>1.5711930000000001</v>
      </c>
      <c r="P4362">
        <v>193.69464099999999</v>
      </c>
      <c r="Q4362">
        <v>-228.074646</v>
      </c>
      <c r="R4362">
        <v>1.5713680000000001</v>
      </c>
      <c r="S4362">
        <v>4.767798</v>
      </c>
      <c r="T4362">
        <v>1.76E-4</v>
      </c>
    </row>
    <row r="4363" spans="1:20" x14ac:dyDescent="0.25">
      <c r="A4363">
        <v>4361</v>
      </c>
      <c r="B4363">
        <v>6</v>
      </c>
      <c r="C4363">
        <v>-1</v>
      </c>
      <c r="D4363" t="s">
        <v>141</v>
      </c>
      <c r="E4363" t="s">
        <v>202</v>
      </c>
      <c r="F4363">
        <v>3.1014E-2</v>
      </c>
      <c r="G4363">
        <v>-1</v>
      </c>
      <c r="H4363">
        <v>363.73099999999999</v>
      </c>
      <c r="I4363">
        <v>-1</v>
      </c>
      <c r="J4363">
        <v>0</v>
      </c>
      <c r="K4363">
        <v>8.0656540000000003</v>
      </c>
      <c r="L4363">
        <v>-4.9604000000000002E-2</v>
      </c>
      <c r="M4363">
        <v>193.68173100000001</v>
      </c>
      <c r="N4363">
        <v>-227.33737300000001</v>
      </c>
      <c r="O4363">
        <v>1.5708420000000001</v>
      </c>
      <c r="P4363">
        <v>193.69426000000001</v>
      </c>
      <c r="Q4363">
        <v>-227.34887699999999</v>
      </c>
      <c r="R4363">
        <v>1.5708819999999999</v>
      </c>
      <c r="S4363">
        <v>1.7008730000000001</v>
      </c>
      <c r="T4363">
        <v>4.0000000000000003E-5</v>
      </c>
    </row>
    <row r="4364" spans="1:20" x14ac:dyDescent="0.25">
      <c r="A4364">
        <v>4362</v>
      </c>
      <c r="B4364">
        <v>6</v>
      </c>
      <c r="C4364">
        <v>-1</v>
      </c>
      <c r="D4364" t="s">
        <v>141</v>
      </c>
      <c r="E4364" t="s">
        <v>202</v>
      </c>
      <c r="F4364">
        <v>0.22156100000000001</v>
      </c>
      <c r="G4364">
        <v>-1</v>
      </c>
      <c r="H4364">
        <v>326.44600000000003</v>
      </c>
      <c r="I4364">
        <v>-1</v>
      </c>
      <c r="J4364">
        <v>0</v>
      </c>
      <c r="K4364">
        <v>8.0675410000000003</v>
      </c>
      <c r="L4364">
        <v>4.8922E-2</v>
      </c>
      <c r="M4364">
        <v>193.76563899999999</v>
      </c>
      <c r="N4364">
        <v>-226.641391</v>
      </c>
      <c r="O4364">
        <v>1.5796969999999999</v>
      </c>
      <c r="P4364">
        <v>193.69422900000001</v>
      </c>
      <c r="Q4364">
        <v>-226.62286399999999</v>
      </c>
      <c r="R4364">
        <v>1.5713569999999999</v>
      </c>
      <c r="S4364">
        <v>7.3774350000000002</v>
      </c>
      <c r="T4364">
        <v>8.3400000000000002E-3</v>
      </c>
    </row>
    <row r="4365" spans="1:20" x14ac:dyDescent="0.25">
      <c r="A4365">
        <v>4363</v>
      </c>
      <c r="B4365">
        <v>6</v>
      </c>
      <c r="C4365">
        <v>-1</v>
      </c>
      <c r="D4365" t="s">
        <v>141</v>
      </c>
      <c r="E4365" t="s">
        <v>202</v>
      </c>
      <c r="F4365">
        <v>7.1055999999999994E-2</v>
      </c>
      <c r="G4365">
        <v>-1</v>
      </c>
      <c r="H4365">
        <v>473.37299999999999</v>
      </c>
      <c r="I4365">
        <v>-1</v>
      </c>
      <c r="J4365">
        <v>0</v>
      </c>
      <c r="K4365">
        <v>8.0672069999999998</v>
      </c>
      <c r="L4365">
        <v>-4.9013000000000001E-2</v>
      </c>
      <c r="M4365">
        <v>193.67283399999999</v>
      </c>
      <c r="N4365">
        <v>-225.848175</v>
      </c>
      <c r="O4365">
        <v>1.572031</v>
      </c>
      <c r="P4365">
        <v>193.69387800000001</v>
      </c>
      <c r="Q4365">
        <v>-225.896759</v>
      </c>
      <c r="R4365">
        <v>1.570864</v>
      </c>
      <c r="S4365">
        <v>5.2946160000000004</v>
      </c>
      <c r="T4365">
        <v>1.1670000000000001E-3</v>
      </c>
    </row>
    <row r="4366" spans="1:20" x14ac:dyDescent="0.25">
      <c r="A4366">
        <v>4364</v>
      </c>
      <c r="B4366">
        <v>6</v>
      </c>
      <c r="C4366">
        <v>-1</v>
      </c>
      <c r="D4366" t="s">
        <v>141</v>
      </c>
      <c r="E4366" t="s">
        <v>202</v>
      </c>
      <c r="F4366">
        <v>0.17713799999999999</v>
      </c>
      <c r="G4366">
        <v>-1</v>
      </c>
      <c r="H4366">
        <v>329.96199999999999</v>
      </c>
      <c r="I4366">
        <v>-1</v>
      </c>
      <c r="J4366">
        <v>0</v>
      </c>
      <c r="K4366">
        <v>8.0650110000000002</v>
      </c>
      <c r="L4366">
        <v>-4.9021000000000002E-2</v>
      </c>
      <c r="M4366">
        <v>193.64409599999999</v>
      </c>
      <c r="N4366">
        <v>-224.87970000000001</v>
      </c>
      <c r="O4366">
        <v>1.575261</v>
      </c>
      <c r="P4366">
        <v>193.69364899999999</v>
      </c>
      <c r="Q4366">
        <v>-224.92884799999999</v>
      </c>
      <c r="R4366">
        <v>1.570864</v>
      </c>
      <c r="S4366">
        <v>6.9793719999999997</v>
      </c>
      <c r="T4366">
        <v>4.3959999999999997E-3</v>
      </c>
    </row>
    <row r="4367" spans="1:20" x14ac:dyDescent="0.25">
      <c r="A4367">
        <v>4365</v>
      </c>
      <c r="B4367">
        <v>6</v>
      </c>
      <c r="C4367">
        <v>-1</v>
      </c>
      <c r="D4367" t="s">
        <v>141</v>
      </c>
      <c r="E4367" t="s">
        <v>202</v>
      </c>
      <c r="F4367">
        <v>3.9657999999999999E-2</v>
      </c>
      <c r="G4367">
        <v>-1</v>
      </c>
      <c r="H4367">
        <v>448.04300000000001</v>
      </c>
      <c r="I4367">
        <v>-1</v>
      </c>
      <c r="J4367">
        <v>0</v>
      </c>
      <c r="K4367">
        <v>8.0637270000000001</v>
      </c>
      <c r="L4367">
        <v>4.9024999999999999E-2</v>
      </c>
      <c r="M4367">
        <v>193.71223699999999</v>
      </c>
      <c r="N4367">
        <v>-224.22990100000001</v>
      </c>
      <c r="O4367">
        <v>1.5708150000000001</v>
      </c>
      <c r="P4367">
        <v>193.69364899999999</v>
      </c>
      <c r="Q4367">
        <v>-224.20304899999999</v>
      </c>
      <c r="R4367">
        <v>1.5713550000000001</v>
      </c>
      <c r="S4367">
        <v>3.2657989999999999</v>
      </c>
      <c r="T4367">
        <v>5.4000000000000001E-4</v>
      </c>
    </row>
    <row r="4368" spans="1:20" x14ac:dyDescent="0.25">
      <c r="A4368">
        <v>4366</v>
      </c>
      <c r="B4368">
        <v>6</v>
      </c>
      <c r="C4368">
        <v>-1</v>
      </c>
      <c r="D4368" t="s">
        <v>141</v>
      </c>
      <c r="E4368" t="s">
        <v>202</v>
      </c>
      <c r="F4368">
        <v>6.9626999999999994E-2</v>
      </c>
      <c r="G4368">
        <v>-1</v>
      </c>
      <c r="H4368">
        <v>398.94499999999999</v>
      </c>
      <c r="I4368">
        <v>-1</v>
      </c>
      <c r="J4368">
        <v>0</v>
      </c>
      <c r="K4368">
        <v>8.063485</v>
      </c>
      <c r="L4368">
        <v>-4.9008000000000003E-2</v>
      </c>
      <c r="M4368">
        <v>193.67132000000001</v>
      </c>
      <c r="N4368">
        <v>-223.45590200000001</v>
      </c>
      <c r="O4368">
        <v>1.5709789999999999</v>
      </c>
      <c r="P4368">
        <v>193.693298</v>
      </c>
      <c r="Q4368">
        <v>-223.47732500000001</v>
      </c>
      <c r="R4368">
        <v>1.570865</v>
      </c>
      <c r="S4368">
        <v>3.0692360000000001</v>
      </c>
      <c r="T4368">
        <v>1.1400000000000001E-4</v>
      </c>
    </row>
    <row r="4369" spans="1:20" x14ac:dyDescent="0.25">
      <c r="A4369">
        <v>4367</v>
      </c>
      <c r="B4369">
        <v>6</v>
      </c>
      <c r="C4369">
        <v>-1</v>
      </c>
      <c r="D4369" t="s">
        <v>141</v>
      </c>
      <c r="E4369" t="s">
        <v>202</v>
      </c>
      <c r="F4369">
        <v>0.13830799999999999</v>
      </c>
      <c r="G4369">
        <v>-1</v>
      </c>
      <c r="H4369">
        <v>258.46699999999998</v>
      </c>
      <c r="I4369">
        <v>-1</v>
      </c>
      <c r="J4369">
        <v>0</v>
      </c>
      <c r="K4369">
        <v>8.0643340000000006</v>
      </c>
      <c r="L4369">
        <v>-4.8995999999999998E-2</v>
      </c>
      <c r="M4369">
        <v>193.65303399999999</v>
      </c>
      <c r="N4369">
        <v>-222.456266</v>
      </c>
      <c r="O4369">
        <v>1.572139</v>
      </c>
      <c r="P4369">
        <v>193.69306900000001</v>
      </c>
      <c r="Q4369">
        <v>-222.50958299999999</v>
      </c>
      <c r="R4369">
        <v>1.5708660000000001</v>
      </c>
      <c r="S4369">
        <v>6.6674870000000004</v>
      </c>
      <c r="T4369">
        <v>1.273E-3</v>
      </c>
    </row>
    <row r="4370" spans="1:20" x14ac:dyDescent="0.25">
      <c r="A4370">
        <v>4368</v>
      </c>
      <c r="B4370">
        <v>6</v>
      </c>
      <c r="C4370">
        <v>-1</v>
      </c>
      <c r="D4370" t="s">
        <v>141</v>
      </c>
      <c r="E4370" t="s">
        <v>202</v>
      </c>
      <c r="F4370">
        <v>7.1992E-2</v>
      </c>
      <c r="G4370">
        <v>-1</v>
      </c>
      <c r="H4370">
        <v>320.64800000000002</v>
      </c>
      <c r="I4370">
        <v>-1</v>
      </c>
      <c r="J4370">
        <v>0</v>
      </c>
      <c r="K4370">
        <v>8.0650539999999999</v>
      </c>
      <c r="L4370">
        <v>4.9724999999999998E-2</v>
      </c>
      <c r="M4370">
        <v>193.69859199999999</v>
      </c>
      <c r="N4370">
        <v>-221.82257799999999</v>
      </c>
      <c r="O4370">
        <v>1.5682259999999999</v>
      </c>
      <c r="P4370">
        <v>193.69302400000001</v>
      </c>
      <c r="Q4370">
        <v>-221.783783</v>
      </c>
      <c r="R4370">
        <v>1.571372</v>
      </c>
      <c r="S4370">
        <v>3.9192640000000001</v>
      </c>
      <c r="T4370">
        <v>3.1459999999999999E-3</v>
      </c>
    </row>
    <row r="4371" spans="1:20" x14ac:dyDescent="0.25">
      <c r="A4371">
        <v>4369</v>
      </c>
      <c r="B4371">
        <v>6</v>
      </c>
      <c r="C4371">
        <v>-1</v>
      </c>
      <c r="D4371" t="s">
        <v>141</v>
      </c>
      <c r="E4371" t="s">
        <v>202</v>
      </c>
      <c r="F4371">
        <v>6.6835000000000006E-2</v>
      </c>
      <c r="G4371">
        <v>-1</v>
      </c>
      <c r="H4371">
        <v>348.75200000000001</v>
      </c>
      <c r="I4371">
        <v>-1</v>
      </c>
      <c r="J4371">
        <v>0</v>
      </c>
      <c r="K4371">
        <v>8.0653699999999997</v>
      </c>
      <c r="L4371">
        <v>-4.9772999999999998E-2</v>
      </c>
      <c r="M4371">
        <v>193.66029800000001</v>
      </c>
      <c r="N4371">
        <v>-221.02870300000001</v>
      </c>
      <c r="O4371">
        <v>1.5704469999999999</v>
      </c>
      <c r="P4371">
        <v>193.692657</v>
      </c>
      <c r="Q4371">
        <v>-221.05798300000001</v>
      </c>
      <c r="R4371">
        <v>1.570854</v>
      </c>
      <c r="S4371">
        <v>4.3640359999999996</v>
      </c>
      <c r="T4371">
        <v>4.0700000000000003E-4</v>
      </c>
    </row>
    <row r="4372" spans="1:20" x14ac:dyDescent="0.25">
      <c r="A4372">
        <v>4370</v>
      </c>
      <c r="B4372">
        <v>6</v>
      </c>
      <c r="C4372">
        <v>-1</v>
      </c>
      <c r="D4372" t="s">
        <v>141</v>
      </c>
      <c r="E4372" t="s">
        <v>202</v>
      </c>
      <c r="F4372">
        <v>1.9849999999999998E-3</v>
      </c>
      <c r="G4372">
        <v>-1</v>
      </c>
      <c r="H4372">
        <v>355.31799999999998</v>
      </c>
      <c r="I4372">
        <v>-1</v>
      </c>
      <c r="J4372">
        <v>0</v>
      </c>
      <c r="K4372">
        <v>8.0651259999999994</v>
      </c>
      <c r="L4372">
        <v>-4.8978000000000001E-2</v>
      </c>
      <c r="M4372">
        <v>193.69284500000001</v>
      </c>
      <c r="N4372">
        <v>-220.09115199999999</v>
      </c>
      <c r="O4372">
        <v>1.5708470000000001</v>
      </c>
      <c r="P4372">
        <v>193.692398</v>
      </c>
      <c r="Q4372">
        <v>-220.09025600000001</v>
      </c>
      <c r="R4372">
        <v>1.570867</v>
      </c>
      <c r="S4372">
        <v>0.10016799999999999</v>
      </c>
      <c r="T4372">
        <v>2.0000000000000002E-5</v>
      </c>
    </row>
    <row r="4373" spans="1:20" x14ac:dyDescent="0.25">
      <c r="A4373">
        <v>4371</v>
      </c>
      <c r="B4373">
        <v>6</v>
      </c>
      <c r="C4373">
        <v>-1</v>
      </c>
      <c r="D4373" t="s">
        <v>141</v>
      </c>
      <c r="E4373" t="s">
        <v>202</v>
      </c>
      <c r="F4373">
        <v>9.2289999999999994E-3</v>
      </c>
      <c r="G4373">
        <v>-1</v>
      </c>
      <c r="H4373">
        <v>623.98599999999999</v>
      </c>
      <c r="I4373">
        <v>-1</v>
      </c>
      <c r="J4373">
        <v>0</v>
      </c>
      <c r="K4373">
        <v>8.0647610000000007</v>
      </c>
      <c r="L4373">
        <v>4.9742000000000001E-2</v>
      </c>
      <c r="M4373">
        <v>193.71303599999999</v>
      </c>
      <c r="N4373">
        <v>-219.38517999999999</v>
      </c>
      <c r="O4373">
        <v>1.5717429999999999</v>
      </c>
      <c r="P4373">
        <v>193.692352</v>
      </c>
      <c r="Q4373">
        <v>-219.364441</v>
      </c>
      <c r="R4373">
        <v>1.5713729999999999</v>
      </c>
      <c r="S4373">
        <v>2.929036</v>
      </c>
      <c r="T4373">
        <v>3.6999999999999999E-4</v>
      </c>
    </row>
    <row r="4374" spans="1:20" x14ac:dyDescent="0.25">
      <c r="A4374">
        <v>4372</v>
      </c>
      <c r="B4374">
        <v>6</v>
      </c>
      <c r="C4374">
        <v>-1</v>
      </c>
      <c r="D4374" t="s">
        <v>141</v>
      </c>
      <c r="E4374" t="s">
        <v>202</v>
      </c>
      <c r="F4374">
        <v>0.21457599999999999</v>
      </c>
      <c r="G4374">
        <v>-1</v>
      </c>
      <c r="H4374">
        <v>358.16</v>
      </c>
      <c r="I4374">
        <v>-1</v>
      </c>
      <c r="J4374">
        <v>0</v>
      </c>
      <c r="K4374">
        <v>8.0645290000000003</v>
      </c>
      <c r="L4374">
        <v>-4.9057000000000003E-2</v>
      </c>
      <c r="M4374">
        <v>193.68708899999999</v>
      </c>
      <c r="N4374">
        <v>-218.64115000000001</v>
      </c>
      <c r="O4374">
        <v>1.569178</v>
      </c>
      <c r="P4374">
        <v>193.692001</v>
      </c>
      <c r="Q4374">
        <v>-218.63864100000001</v>
      </c>
      <c r="R4374">
        <v>1.5708709999999999</v>
      </c>
      <c r="S4374">
        <v>0.55157199999999995</v>
      </c>
      <c r="T4374">
        <v>1.694E-3</v>
      </c>
    </row>
    <row r="4375" spans="1:20" x14ac:dyDescent="0.25">
      <c r="A4375">
        <v>4373</v>
      </c>
      <c r="B4375">
        <v>6</v>
      </c>
      <c r="C4375">
        <v>-1</v>
      </c>
      <c r="D4375" t="s">
        <v>141</v>
      </c>
      <c r="E4375" t="s">
        <v>202</v>
      </c>
      <c r="F4375">
        <v>9.9887000000000004E-2</v>
      </c>
      <c r="G4375">
        <v>-1</v>
      </c>
      <c r="H4375">
        <v>356.14499999999998</v>
      </c>
      <c r="I4375">
        <v>-1</v>
      </c>
      <c r="J4375">
        <v>0</v>
      </c>
      <c r="K4375">
        <v>8.0645100000000003</v>
      </c>
      <c r="L4375">
        <v>4.9001000000000003E-2</v>
      </c>
      <c r="M4375">
        <v>193.707065</v>
      </c>
      <c r="N4375">
        <v>-217.94214400000001</v>
      </c>
      <c r="O4375">
        <v>1.569064</v>
      </c>
      <c r="P4375">
        <v>193.69198600000001</v>
      </c>
      <c r="Q4375">
        <v>-217.91284200000001</v>
      </c>
      <c r="R4375">
        <v>1.5713600000000001</v>
      </c>
      <c r="S4375">
        <v>3.2954940000000001</v>
      </c>
      <c r="T4375">
        <v>2.2959999999999999E-3</v>
      </c>
    </row>
    <row r="4376" spans="1:20" x14ac:dyDescent="0.25">
      <c r="A4376">
        <v>4374</v>
      </c>
      <c r="B4376">
        <v>7</v>
      </c>
      <c r="C4376">
        <v>-1</v>
      </c>
      <c r="D4376" t="s">
        <v>245</v>
      </c>
      <c r="E4376" t="s">
        <v>202</v>
      </c>
      <c r="F4376">
        <v>3.6505999999999997E-2</v>
      </c>
      <c r="G4376">
        <v>-1</v>
      </c>
      <c r="H4376">
        <v>408.084</v>
      </c>
      <c r="I4376">
        <v>-1</v>
      </c>
      <c r="J4376">
        <v>0</v>
      </c>
      <c r="K4376">
        <v>8.0608129999999996</v>
      </c>
      <c r="L4376">
        <v>-4.9153000000000002E-2</v>
      </c>
      <c r="M4376">
        <v>193.70049399999999</v>
      </c>
      <c r="N4376">
        <v>-217.19528399999999</v>
      </c>
      <c r="O4376">
        <v>1.5709040000000001</v>
      </c>
      <c r="P4376">
        <v>193.69165000000001</v>
      </c>
      <c r="Q4376">
        <v>-217.187119</v>
      </c>
      <c r="R4376">
        <v>1.5708690000000001</v>
      </c>
      <c r="S4376">
        <v>1.203702</v>
      </c>
      <c r="T4376">
        <v>3.4999999999999997E-5</v>
      </c>
    </row>
    <row r="4377" spans="1:20" x14ac:dyDescent="0.25">
      <c r="A4377">
        <v>4375</v>
      </c>
      <c r="B4377">
        <v>6</v>
      </c>
      <c r="C4377">
        <v>-1</v>
      </c>
      <c r="D4377" t="s">
        <v>142</v>
      </c>
      <c r="E4377" t="s">
        <v>202</v>
      </c>
      <c r="F4377">
        <v>0.12450899999999999</v>
      </c>
      <c r="G4377">
        <v>-1</v>
      </c>
      <c r="H4377">
        <v>469.65199999999999</v>
      </c>
      <c r="I4377">
        <v>-1</v>
      </c>
      <c r="J4377">
        <v>0</v>
      </c>
      <c r="K4377">
        <v>7.9960250000000004</v>
      </c>
      <c r="L4377">
        <v>-4.9984000000000001E-2</v>
      </c>
      <c r="M4377">
        <v>193.72190000000001</v>
      </c>
      <c r="N4377">
        <v>-216.24843999999999</v>
      </c>
      <c r="O4377">
        <v>1.571547</v>
      </c>
      <c r="P4377">
        <v>193.691406</v>
      </c>
      <c r="Q4377">
        <v>-216.22311400000001</v>
      </c>
      <c r="R4377">
        <v>1.570865</v>
      </c>
      <c r="S4377">
        <v>3.9639540000000002</v>
      </c>
      <c r="T4377">
        <v>6.8199999999999999E-4</v>
      </c>
    </row>
    <row r="4378" spans="1:20" x14ac:dyDescent="0.25">
      <c r="A4378">
        <v>4376</v>
      </c>
      <c r="B4378">
        <v>5</v>
      </c>
      <c r="C4378">
        <v>-1</v>
      </c>
      <c r="D4378" t="s">
        <v>143</v>
      </c>
      <c r="E4378" t="s">
        <v>202</v>
      </c>
      <c r="F4378">
        <v>0.10320500000000001</v>
      </c>
      <c r="G4378">
        <v>-1</v>
      </c>
      <c r="H4378">
        <v>371.298</v>
      </c>
      <c r="I4378">
        <v>-1</v>
      </c>
      <c r="J4378">
        <v>0</v>
      </c>
      <c r="K4378">
        <v>7.890307</v>
      </c>
      <c r="L4378">
        <v>5.0500999999999997E-2</v>
      </c>
      <c r="M4378">
        <v>193.69572700000001</v>
      </c>
      <c r="N4378">
        <v>-215.52700899999999</v>
      </c>
      <c r="O4378">
        <v>1.568195</v>
      </c>
      <c r="P4378">
        <v>193.691406</v>
      </c>
      <c r="Q4378">
        <v>-215.50853000000001</v>
      </c>
      <c r="R4378">
        <v>1.5713440000000001</v>
      </c>
      <c r="S4378">
        <v>1.8977649999999999</v>
      </c>
      <c r="T4378">
        <v>3.1489999999999999E-3</v>
      </c>
    </row>
    <row r="4379" spans="1:20" x14ac:dyDescent="0.25">
      <c r="A4379">
        <v>4377</v>
      </c>
      <c r="B4379">
        <v>5</v>
      </c>
      <c r="C4379">
        <v>-1</v>
      </c>
      <c r="D4379" t="s">
        <v>143</v>
      </c>
      <c r="E4379" t="s">
        <v>202</v>
      </c>
      <c r="F4379">
        <v>5.2790999999999998E-2</v>
      </c>
      <c r="G4379">
        <v>-1</v>
      </c>
      <c r="H4379">
        <v>418.16899999999998</v>
      </c>
      <c r="I4379">
        <v>-1</v>
      </c>
      <c r="J4379">
        <v>0</v>
      </c>
      <c r="K4379">
        <v>7.7611039999999996</v>
      </c>
      <c r="L4379">
        <v>-5.2239000000000001E-2</v>
      </c>
      <c r="M4379">
        <v>193.767056</v>
      </c>
      <c r="N4379">
        <v>-214.87627800000001</v>
      </c>
      <c r="O4379">
        <v>1.5661670000000001</v>
      </c>
      <c r="P4379">
        <v>193.69105500000001</v>
      </c>
      <c r="Q4379">
        <v>-214.80479399999999</v>
      </c>
      <c r="R4379">
        <v>1.5708089999999999</v>
      </c>
      <c r="S4379">
        <v>10.433585000000001</v>
      </c>
      <c r="T4379">
        <v>4.6420000000000003E-3</v>
      </c>
    </row>
    <row r="4380" spans="1:20" x14ac:dyDescent="0.25">
      <c r="A4380">
        <v>4378</v>
      </c>
      <c r="B4380">
        <v>5</v>
      </c>
      <c r="C4380">
        <v>-1</v>
      </c>
      <c r="D4380" t="s">
        <v>143</v>
      </c>
      <c r="E4380" t="s">
        <v>202</v>
      </c>
      <c r="F4380">
        <v>8.8311000000000001E-2</v>
      </c>
      <c r="G4380">
        <v>-1</v>
      </c>
      <c r="H4380">
        <v>403.18799999999999</v>
      </c>
      <c r="I4380">
        <v>-1</v>
      </c>
      <c r="J4380">
        <v>0</v>
      </c>
      <c r="K4380">
        <v>7.6001139999999996</v>
      </c>
      <c r="L4380">
        <v>-5.3266000000000001E-2</v>
      </c>
      <c r="M4380">
        <v>193.76811699999999</v>
      </c>
      <c r="N4380">
        <v>-213.926343</v>
      </c>
      <c r="O4380">
        <v>1.5750740000000001</v>
      </c>
      <c r="P4380">
        <v>193.690842</v>
      </c>
      <c r="Q4380">
        <v>-213.88433800000001</v>
      </c>
      <c r="R4380">
        <v>1.570738</v>
      </c>
      <c r="S4380">
        <v>8.7953639999999993</v>
      </c>
      <c r="T4380">
        <v>4.3359999999999996E-3</v>
      </c>
    </row>
    <row r="4381" spans="1:20" x14ac:dyDescent="0.25">
      <c r="A4381">
        <v>4379</v>
      </c>
      <c r="B4381">
        <v>5</v>
      </c>
      <c r="C4381">
        <v>-1</v>
      </c>
      <c r="D4381" t="s">
        <v>143</v>
      </c>
      <c r="E4381" t="s">
        <v>202</v>
      </c>
      <c r="F4381">
        <v>3.1481000000000002E-2</v>
      </c>
      <c r="G4381">
        <v>-1</v>
      </c>
      <c r="H4381">
        <v>287.42200000000003</v>
      </c>
      <c r="I4381">
        <v>-1</v>
      </c>
      <c r="J4381">
        <v>0</v>
      </c>
      <c r="K4381">
        <v>7.5058660000000001</v>
      </c>
      <c r="L4381">
        <v>5.2714999999999998E-2</v>
      </c>
      <c r="M4381">
        <v>193.67404400000001</v>
      </c>
      <c r="N4381">
        <v>-213.185811</v>
      </c>
      <c r="O4381">
        <v>1.5726359999999999</v>
      </c>
      <c r="P4381">
        <v>193.69087200000001</v>
      </c>
      <c r="Q4381">
        <v>-213.20521500000001</v>
      </c>
      <c r="R4381">
        <v>1.5712390000000001</v>
      </c>
      <c r="S4381">
        <v>2.5685039999999999</v>
      </c>
      <c r="T4381">
        <v>1.3960000000000001E-3</v>
      </c>
    </row>
    <row r="4382" spans="1:20" x14ac:dyDescent="0.25">
      <c r="A4382">
        <v>4380</v>
      </c>
      <c r="B4382">
        <v>5</v>
      </c>
      <c r="C4382">
        <v>-1</v>
      </c>
      <c r="D4382" t="s">
        <v>143</v>
      </c>
      <c r="E4382" t="s">
        <v>202</v>
      </c>
      <c r="F4382">
        <v>5.5599999999999996E-4</v>
      </c>
      <c r="G4382">
        <v>-1</v>
      </c>
      <c r="H4382">
        <v>343.80700000000002</v>
      </c>
      <c r="I4382">
        <v>-1</v>
      </c>
      <c r="J4382">
        <v>0</v>
      </c>
      <c r="K4382">
        <v>7.4311860000000003</v>
      </c>
      <c r="L4382">
        <v>-5.2962000000000002E-2</v>
      </c>
      <c r="M4382">
        <v>193.69021100000001</v>
      </c>
      <c r="N4382">
        <v>-212.53266300000001</v>
      </c>
      <c r="O4382">
        <v>1.570937</v>
      </c>
      <c r="P4382">
        <v>193.69052099999999</v>
      </c>
      <c r="Q4382">
        <v>-212.53349299999999</v>
      </c>
      <c r="R4382">
        <v>1.570729</v>
      </c>
      <c r="S4382">
        <v>8.8594000000000006E-2</v>
      </c>
      <c r="T4382">
        <v>2.0799999999999999E-4</v>
      </c>
    </row>
    <row r="4383" spans="1:20" x14ac:dyDescent="0.25">
      <c r="A4383">
        <v>4381</v>
      </c>
      <c r="B4383">
        <v>5</v>
      </c>
      <c r="C4383">
        <v>-1</v>
      </c>
      <c r="D4383" t="s">
        <v>143</v>
      </c>
      <c r="E4383" t="s">
        <v>202</v>
      </c>
      <c r="F4383">
        <v>1.1845E-2</v>
      </c>
      <c r="G4383">
        <v>-1</v>
      </c>
      <c r="H4383">
        <v>367.28899999999999</v>
      </c>
      <c r="I4383">
        <v>-1</v>
      </c>
      <c r="J4383">
        <v>0</v>
      </c>
      <c r="K4383">
        <v>7.339842</v>
      </c>
      <c r="L4383">
        <v>-5.4350999999999997E-2</v>
      </c>
      <c r="M4383">
        <v>193.67647400000001</v>
      </c>
      <c r="N4383">
        <v>-211.63441</v>
      </c>
      <c r="O4383">
        <v>1.571097</v>
      </c>
      <c r="P4383">
        <v>193.69032300000001</v>
      </c>
      <c r="Q4383">
        <v>-211.64764400000001</v>
      </c>
      <c r="R4383">
        <v>1.570724</v>
      </c>
      <c r="S4383">
        <v>1.915527</v>
      </c>
      <c r="T4383">
        <v>3.7300000000000001E-4</v>
      </c>
    </row>
    <row r="4384" spans="1:20" x14ac:dyDescent="0.25">
      <c r="A4384">
        <v>4382</v>
      </c>
      <c r="B4384">
        <v>5</v>
      </c>
      <c r="C4384">
        <v>-1</v>
      </c>
      <c r="D4384" t="s">
        <v>143</v>
      </c>
      <c r="E4384" t="s">
        <v>202</v>
      </c>
      <c r="F4384">
        <v>0.16089700000000001</v>
      </c>
      <c r="G4384">
        <v>-1</v>
      </c>
      <c r="H4384">
        <v>270.07299999999998</v>
      </c>
      <c r="I4384">
        <v>-1</v>
      </c>
      <c r="J4384">
        <v>0</v>
      </c>
      <c r="K4384">
        <v>7.2634169999999996</v>
      </c>
      <c r="L4384">
        <v>5.4059000000000003E-2</v>
      </c>
      <c r="M4384">
        <v>193.690361</v>
      </c>
      <c r="N4384">
        <v>-210.99100899999999</v>
      </c>
      <c r="O4384">
        <v>1.5708709999999999</v>
      </c>
      <c r="P4384">
        <v>193.690369</v>
      </c>
      <c r="Q4384">
        <v>-210.99078399999999</v>
      </c>
      <c r="R4384">
        <v>1.5712459999999999</v>
      </c>
      <c r="S4384">
        <v>2.2499999999999999E-2</v>
      </c>
      <c r="T4384">
        <v>3.7500000000000001E-4</v>
      </c>
    </row>
    <row r="4385" spans="1:20" x14ac:dyDescent="0.25">
      <c r="A4385">
        <v>4383</v>
      </c>
      <c r="B4385">
        <v>6</v>
      </c>
      <c r="C4385">
        <v>-1</v>
      </c>
      <c r="D4385" t="s">
        <v>144</v>
      </c>
      <c r="E4385" t="s">
        <v>202</v>
      </c>
      <c r="F4385">
        <v>0.15593899999999999</v>
      </c>
      <c r="G4385">
        <v>-1</v>
      </c>
      <c r="H4385">
        <v>394.113</v>
      </c>
      <c r="I4385">
        <v>-1</v>
      </c>
      <c r="J4385">
        <v>0</v>
      </c>
      <c r="K4385">
        <v>7.1772729999999996</v>
      </c>
      <c r="L4385">
        <v>-5.5128000000000003E-2</v>
      </c>
      <c r="M4385">
        <v>193.62854999999999</v>
      </c>
      <c r="N4385">
        <v>-210.272909</v>
      </c>
      <c r="O4385">
        <v>1.5717890000000001</v>
      </c>
      <c r="P4385">
        <v>193.690033</v>
      </c>
      <c r="Q4385">
        <v>-210.34132399999999</v>
      </c>
      <c r="R4385">
        <v>1.5707089999999999</v>
      </c>
      <c r="S4385">
        <v>9.1982680000000006</v>
      </c>
      <c r="T4385">
        <v>1.08E-3</v>
      </c>
    </row>
    <row r="4386" spans="1:20" x14ac:dyDescent="0.25">
      <c r="A4386">
        <v>4384</v>
      </c>
      <c r="B4386">
        <v>5</v>
      </c>
      <c r="C4386">
        <v>-1</v>
      </c>
      <c r="D4386" t="s">
        <v>145</v>
      </c>
      <c r="E4386" t="s">
        <v>202</v>
      </c>
      <c r="F4386">
        <v>0.120642</v>
      </c>
      <c r="G4386">
        <v>-1</v>
      </c>
      <c r="H4386">
        <v>319.88900000000001</v>
      </c>
      <c r="I4386">
        <v>-1</v>
      </c>
      <c r="J4386">
        <v>0</v>
      </c>
      <c r="K4386">
        <v>7.0554940000000004</v>
      </c>
      <c r="L4386">
        <v>-5.5336000000000003E-2</v>
      </c>
      <c r="M4386">
        <v>193.68171899999999</v>
      </c>
      <c r="N4386">
        <v>-209.487708</v>
      </c>
      <c r="O4386">
        <v>1.572845</v>
      </c>
      <c r="P4386">
        <v>193.689819</v>
      </c>
      <c r="Q4386">
        <v>-209.48796100000001</v>
      </c>
      <c r="R4386">
        <v>1.5706960000000001</v>
      </c>
      <c r="S4386">
        <v>0.81041600000000003</v>
      </c>
      <c r="T4386">
        <v>2.1489999999999999E-3</v>
      </c>
    </row>
    <row r="4387" spans="1:20" x14ac:dyDescent="0.25">
      <c r="A4387">
        <v>4385</v>
      </c>
      <c r="B4387">
        <v>5</v>
      </c>
      <c r="C4387">
        <v>-1</v>
      </c>
      <c r="D4387" t="s">
        <v>145</v>
      </c>
      <c r="E4387" t="s">
        <v>202</v>
      </c>
      <c r="F4387">
        <v>1.4138E-2</v>
      </c>
      <c r="G4387">
        <v>-1</v>
      </c>
      <c r="H4387">
        <v>277.60700000000003</v>
      </c>
      <c r="I4387">
        <v>-1</v>
      </c>
      <c r="J4387">
        <v>0</v>
      </c>
      <c r="K4387">
        <v>6.9669429999999997</v>
      </c>
      <c r="L4387">
        <v>5.5684999999999998E-2</v>
      </c>
      <c r="M4387">
        <v>193.71470199999999</v>
      </c>
      <c r="N4387">
        <v>-208.89256800000001</v>
      </c>
      <c r="O4387">
        <v>1.5708960000000001</v>
      </c>
      <c r="P4387">
        <v>193.68987999999999</v>
      </c>
      <c r="Q4387">
        <v>-208.857437</v>
      </c>
      <c r="R4387">
        <v>1.5712550000000001</v>
      </c>
      <c r="S4387">
        <v>4.3015100000000004</v>
      </c>
      <c r="T4387">
        <v>3.6000000000000002E-4</v>
      </c>
    </row>
    <row r="4388" spans="1:20" x14ac:dyDescent="0.25">
      <c r="A4388">
        <v>4386</v>
      </c>
      <c r="B4388">
        <v>5</v>
      </c>
      <c r="C4388">
        <v>-1</v>
      </c>
      <c r="D4388" t="s">
        <v>145</v>
      </c>
      <c r="E4388" t="s">
        <v>202</v>
      </c>
      <c r="F4388">
        <v>6.9165000000000004E-2</v>
      </c>
      <c r="G4388">
        <v>-1</v>
      </c>
      <c r="H4388">
        <v>328.69099999999997</v>
      </c>
      <c r="I4388">
        <v>-1</v>
      </c>
      <c r="J4388">
        <v>0</v>
      </c>
      <c r="K4388">
        <v>6.8844940000000001</v>
      </c>
      <c r="L4388">
        <v>-5.6279999999999997E-2</v>
      </c>
      <c r="M4388">
        <v>193.71421599999999</v>
      </c>
      <c r="N4388">
        <v>-208.24899199999999</v>
      </c>
      <c r="O4388">
        <v>1.5667599999999999</v>
      </c>
      <c r="P4388">
        <v>193.689682</v>
      </c>
      <c r="Q4388">
        <v>-208.234589</v>
      </c>
      <c r="R4388">
        <v>1.570665</v>
      </c>
      <c r="S4388">
        <v>2.844922</v>
      </c>
      <c r="T4388">
        <v>3.9050000000000001E-3</v>
      </c>
    </row>
    <row r="4389" spans="1:20" x14ac:dyDescent="0.25">
      <c r="A4389">
        <v>4387</v>
      </c>
      <c r="B4389">
        <v>5</v>
      </c>
      <c r="C4389">
        <v>-1</v>
      </c>
      <c r="D4389" t="s">
        <v>145</v>
      </c>
      <c r="E4389" t="s">
        <v>202</v>
      </c>
      <c r="F4389">
        <v>8.5309999999999997E-2</v>
      </c>
      <c r="G4389">
        <v>-1</v>
      </c>
      <c r="H4389">
        <v>448.50900000000001</v>
      </c>
      <c r="I4389">
        <v>-1</v>
      </c>
      <c r="J4389">
        <v>0</v>
      </c>
      <c r="K4389">
        <v>6.8074110000000001</v>
      </c>
      <c r="L4389">
        <v>5.6502999999999998E-2</v>
      </c>
      <c r="M4389">
        <v>193.69225499999999</v>
      </c>
      <c r="N4389">
        <v>-207.604342</v>
      </c>
      <c r="O4389">
        <v>1.572999</v>
      </c>
      <c r="P4389">
        <v>193.689774</v>
      </c>
      <c r="Q4389">
        <v>-207.61888099999999</v>
      </c>
      <c r="R4389">
        <v>1.571223</v>
      </c>
      <c r="S4389">
        <v>1.4749680000000001</v>
      </c>
      <c r="T4389">
        <v>1.776E-3</v>
      </c>
    </row>
    <row r="4390" spans="1:20" x14ac:dyDescent="0.25">
      <c r="A4390">
        <v>4388</v>
      </c>
      <c r="B4390">
        <v>5</v>
      </c>
      <c r="C4390">
        <v>-1</v>
      </c>
      <c r="D4390" t="s">
        <v>145</v>
      </c>
      <c r="E4390" t="s">
        <v>202</v>
      </c>
      <c r="F4390">
        <v>8.8830999999999993E-2</v>
      </c>
      <c r="G4390">
        <v>-1</v>
      </c>
      <c r="H4390">
        <v>331.762</v>
      </c>
      <c r="I4390">
        <v>-1</v>
      </c>
      <c r="J4390">
        <v>0</v>
      </c>
      <c r="K4390">
        <v>6.7078009999999999</v>
      </c>
      <c r="L4390">
        <v>5.7031999999999999E-2</v>
      </c>
      <c r="M4390">
        <v>193.712322</v>
      </c>
      <c r="N4390">
        <v>-206.82708199999999</v>
      </c>
      <c r="O4390">
        <v>1.5699730000000001</v>
      </c>
      <c r="P4390">
        <v>193.68966699999999</v>
      </c>
      <c r="Q4390">
        <v>-206.80847199999999</v>
      </c>
      <c r="R4390">
        <v>1.5712250000000001</v>
      </c>
      <c r="S4390">
        <v>2.931956</v>
      </c>
      <c r="T4390">
        <v>1.2520000000000001E-3</v>
      </c>
    </row>
    <row r="4391" spans="1:20" x14ac:dyDescent="0.25">
      <c r="A4391">
        <v>4389</v>
      </c>
      <c r="B4391">
        <v>5</v>
      </c>
      <c r="C4391">
        <v>-1</v>
      </c>
      <c r="D4391" t="s">
        <v>145</v>
      </c>
      <c r="E4391" t="s">
        <v>202</v>
      </c>
      <c r="F4391">
        <v>2.2839999999999999E-2</v>
      </c>
      <c r="G4391">
        <v>-1</v>
      </c>
      <c r="H4391">
        <v>345.52499999999998</v>
      </c>
      <c r="I4391">
        <v>-1</v>
      </c>
      <c r="J4391">
        <v>0</v>
      </c>
      <c r="K4391">
        <v>6.6320079999999999</v>
      </c>
      <c r="L4391">
        <v>-5.7426999999999999E-2</v>
      </c>
      <c r="M4391">
        <v>193.698736</v>
      </c>
      <c r="N4391">
        <v>-206.21696800000001</v>
      </c>
      <c r="O4391">
        <v>1.5708869999999999</v>
      </c>
      <c r="P4391">
        <v>193.689392</v>
      </c>
      <c r="Q4391">
        <v>-206.20851099999999</v>
      </c>
      <c r="R4391">
        <v>1.5706530000000001</v>
      </c>
      <c r="S4391">
        <v>1.260197</v>
      </c>
      <c r="T4391">
        <v>2.34E-4</v>
      </c>
    </row>
    <row r="4392" spans="1:20" x14ac:dyDescent="0.25">
      <c r="A4392">
        <v>4390</v>
      </c>
      <c r="B4392">
        <v>5</v>
      </c>
      <c r="C4392">
        <v>-1</v>
      </c>
      <c r="D4392" t="s">
        <v>145</v>
      </c>
      <c r="E4392" t="s">
        <v>202</v>
      </c>
      <c r="F4392">
        <v>9.0884999999999994E-2</v>
      </c>
      <c r="G4392">
        <v>-1</v>
      </c>
      <c r="H4392">
        <v>297.92899999999997</v>
      </c>
      <c r="I4392">
        <v>-1</v>
      </c>
      <c r="J4392">
        <v>0</v>
      </c>
      <c r="K4392">
        <v>6.55443</v>
      </c>
      <c r="L4392">
        <v>5.7846000000000002E-2</v>
      </c>
      <c r="M4392">
        <v>193.691384</v>
      </c>
      <c r="N4392">
        <v>-205.60552899999999</v>
      </c>
      <c r="O4392">
        <v>1.569625</v>
      </c>
      <c r="P4392">
        <v>193.68948399999999</v>
      </c>
      <c r="Q4392">
        <v>-205.615509</v>
      </c>
      <c r="R4392">
        <v>1.571231</v>
      </c>
      <c r="S4392">
        <v>1.015981</v>
      </c>
      <c r="T4392">
        <v>1.606E-3</v>
      </c>
    </row>
    <row r="4393" spans="1:20" x14ac:dyDescent="0.25">
      <c r="A4393">
        <v>4391</v>
      </c>
      <c r="B4393">
        <v>5</v>
      </c>
      <c r="C4393">
        <v>-1</v>
      </c>
      <c r="D4393" t="s">
        <v>145</v>
      </c>
      <c r="E4393" t="s">
        <v>202</v>
      </c>
      <c r="F4393">
        <v>2.3751999999999999E-2</v>
      </c>
      <c r="G4393">
        <v>-1</v>
      </c>
      <c r="H4393">
        <v>301.02199999999999</v>
      </c>
      <c r="I4393">
        <v>-1</v>
      </c>
      <c r="J4393">
        <v>0</v>
      </c>
      <c r="K4393">
        <v>6.4762170000000001</v>
      </c>
      <c r="L4393">
        <v>-5.8226E-2</v>
      </c>
      <c r="M4393">
        <v>193.696888</v>
      </c>
      <c r="N4393">
        <v>-205.03514799999999</v>
      </c>
      <c r="O4393">
        <v>1.5703929999999999</v>
      </c>
      <c r="P4393">
        <v>193.68920900000001</v>
      </c>
      <c r="Q4393">
        <v>-205.02950999999999</v>
      </c>
      <c r="R4393">
        <v>1.570651</v>
      </c>
      <c r="S4393">
        <v>0.952573</v>
      </c>
      <c r="T4393">
        <v>2.5799999999999998E-4</v>
      </c>
    </row>
    <row r="4394" spans="1:20" x14ac:dyDescent="0.25">
      <c r="A4394">
        <v>4392</v>
      </c>
      <c r="B4394">
        <v>5</v>
      </c>
      <c r="C4394">
        <v>-1</v>
      </c>
      <c r="D4394" t="s">
        <v>145</v>
      </c>
      <c r="E4394" t="s">
        <v>202</v>
      </c>
      <c r="F4394">
        <v>8.8634000000000004E-2</v>
      </c>
      <c r="G4394">
        <v>-1</v>
      </c>
      <c r="H4394">
        <v>409.69799999999998</v>
      </c>
      <c r="I4394">
        <v>-1</v>
      </c>
      <c r="J4394">
        <v>0</v>
      </c>
      <c r="K4394">
        <v>6.398981</v>
      </c>
      <c r="L4394">
        <v>5.8612999999999998E-2</v>
      </c>
      <c r="M4394">
        <v>193.72173100000001</v>
      </c>
      <c r="N4394">
        <v>-204.48175000000001</v>
      </c>
      <c r="O4394">
        <v>1.5708690000000001</v>
      </c>
      <c r="P4394">
        <v>193.68931599999999</v>
      </c>
      <c r="Q4394">
        <v>-204.45051599999999</v>
      </c>
      <c r="R4394">
        <v>1.5712360000000001</v>
      </c>
      <c r="S4394">
        <v>4.5014849999999997</v>
      </c>
      <c r="T4394">
        <v>3.6699999999999998E-4</v>
      </c>
    </row>
    <row r="4395" spans="1:20" x14ac:dyDescent="0.25">
      <c r="A4395">
        <v>4393</v>
      </c>
      <c r="B4395">
        <v>5</v>
      </c>
      <c r="C4395">
        <v>-1</v>
      </c>
      <c r="D4395" t="s">
        <v>145</v>
      </c>
      <c r="E4395" t="s">
        <v>202</v>
      </c>
      <c r="F4395">
        <v>0.230849</v>
      </c>
      <c r="G4395">
        <v>-1</v>
      </c>
      <c r="H4395">
        <v>416.435</v>
      </c>
      <c r="I4395">
        <v>-1</v>
      </c>
      <c r="J4395">
        <v>0</v>
      </c>
      <c r="K4395">
        <v>6.2993319999999997</v>
      </c>
      <c r="L4395">
        <v>5.9076999999999998E-2</v>
      </c>
      <c r="M4395">
        <v>193.686702</v>
      </c>
      <c r="N4395">
        <v>-203.68785199999999</v>
      </c>
      <c r="O4395">
        <v>1.57213</v>
      </c>
      <c r="P4395">
        <v>193.68919399999999</v>
      </c>
      <c r="Q4395">
        <v>-203.68916300000001</v>
      </c>
      <c r="R4395">
        <v>1.5712390000000001</v>
      </c>
      <c r="S4395">
        <v>0.281559</v>
      </c>
      <c r="T4395">
        <v>8.8999999999999995E-4</v>
      </c>
    </row>
    <row r="4396" spans="1:20" x14ac:dyDescent="0.25">
      <c r="A4396">
        <v>4394</v>
      </c>
      <c r="B4396">
        <v>5</v>
      </c>
      <c r="C4396">
        <v>-1</v>
      </c>
      <c r="D4396" t="s">
        <v>145</v>
      </c>
      <c r="E4396" t="s">
        <v>202</v>
      </c>
      <c r="F4396">
        <v>2.8472999999999998E-2</v>
      </c>
      <c r="G4396">
        <v>-1</v>
      </c>
      <c r="H4396">
        <v>230.29900000000001</v>
      </c>
      <c r="I4396">
        <v>-1</v>
      </c>
      <c r="J4396">
        <v>0</v>
      </c>
      <c r="K4396">
        <v>6.2270089999999998</v>
      </c>
      <c r="L4396">
        <v>-5.9402000000000003E-2</v>
      </c>
      <c r="M4396">
        <v>193.70181099999999</v>
      </c>
      <c r="N4396">
        <v>-203.147156</v>
      </c>
      <c r="O4396">
        <v>1.5694109999999999</v>
      </c>
      <c r="P4396">
        <v>193.688919</v>
      </c>
      <c r="Q4396">
        <v>-203.125854</v>
      </c>
      <c r="R4396">
        <v>1.5706469999999999</v>
      </c>
      <c r="S4396">
        <v>2.4898530000000001</v>
      </c>
      <c r="T4396">
        <v>1.2359999999999999E-3</v>
      </c>
    </row>
    <row r="4397" spans="1:20" x14ac:dyDescent="0.25">
      <c r="A4397">
        <v>4395</v>
      </c>
      <c r="B4397">
        <v>5</v>
      </c>
      <c r="C4397">
        <v>-1</v>
      </c>
      <c r="D4397" t="s">
        <v>145</v>
      </c>
      <c r="E4397" t="s">
        <v>202</v>
      </c>
      <c r="F4397">
        <v>2.3880999999999999E-2</v>
      </c>
      <c r="G4397">
        <v>-1</v>
      </c>
      <c r="H4397">
        <v>373.58100000000002</v>
      </c>
      <c r="I4397">
        <v>-1</v>
      </c>
      <c r="J4397">
        <v>0</v>
      </c>
      <c r="K4397">
        <v>6.1558270000000004</v>
      </c>
      <c r="L4397">
        <v>5.9754000000000002E-2</v>
      </c>
      <c r="M4397">
        <v>193.64125899999999</v>
      </c>
      <c r="N4397">
        <v>-202.52113299999999</v>
      </c>
      <c r="O4397">
        <v>1.5708709999999999</v>
      </c>
      <c r="P4397">
        <v>193.68902600000001</v>
      </c>
      <c r="Q4397">
        <v>-202.568985</v>
      </c>
      <c r="R4397">
        <v>1.5712440000000001</v>
      </c>
      <c r="S4397">
        <v>6.7612740000000002</v>
      </c>
      <c r="T4397">
        <v>3.7300000000000001E-4</v>
      </c>
    </row>
    <row r="4398" spans="1:20" x14ac:dyDescent="0.25">
      <c r="A4398">
        <v>4396</v>
      </c>
      <c r="B4398">
        <v>5</v>
      </c>
      <c r="C4398">
        <v>-1</v>
      </c>
      <c r="D4398" t="s">
        <v>145</v>
      </c>
      <c r="E4398" t="s">
        <v>202</v>
      </c>
      <c r="F4398">
        <v>2.6303E-2</v>
      </c>
      <c r="G4398">
        <v>-1</v>
      </c>
      <c r="H4398">
        <v>280.529</v>
      </c>
      <c r="I4398">
        <v>-1</v>
      </c>
      <c r="J4398">
        <v>0</v>
      </c>
      <c r="K4398">
        <v>6.0614410000000003</v>
      </c>
      <c r="L4398">
        <v>6.0206000000000003E-2</v>
      </c>
      <c r="M4398">
        <v>193.68986100000001</v>
      </c>
      <c r="N4398">
        <v>-201.84077300000001</v>
      </c>
      <c r="O4398">
        <v>1.570951</v>
      </c>
      <c r="P4398">
        <v>193.68890400000001</v>
      </c>
      <c r="Q4398">
        <v>-201.836365</v>
      </c>
      <c r="R4398">
        <v>1.5712470000000001</v>
      </c>
      <c r="S4398">
        <v>0.45107799999999998</v>
      </c>
      <c r="T4398">
        <v>2.9599999999999998E-4</v>
      </c>
    </row>
    <row r="4399" spans="1:20" x14ac:dyDescent="0.25">
      <c r="A4399">
        <v>4397</v>
      </c>
      <c r="B4399">
        <v>5</v>
      </c>
      <c r="C4399">
        <v>-1</v>
      </c>
      <c r="D4399" t="s">
        <v>145</v>
      </c>
      <c r="E4399" t="s">
        <v>202</v>
      </c>
      <c r="F4399">
        <v>5.4408999999999999E-2</v>
      </c>
      <c r="G4399">
        <v>-1</v>
      </c>
      <c r="H4399">
        <v>382.59800000000001</v>
      </c>
      <c r="I4399">
        <v>-1</v>
      </c>
      <c r="J4399">
        <v>0</v>
      </c>
      <c r="K4399">
        <v>5.9907649999999997</v>
      </c>
      <c r="L4399">
        <v>-6.0526000000000003E-2</v>
      </c>
      <c r="M4399">
        <v>193.68513400000001</v>
      </c>
      <c r="N4399">
        <v>-201.28420700000001</v>
      </c>
      <c r="O4399">
        <v>1.5733999999999999</v>
      </c>
      <c r="P4399">
        <v>193.68862899999999</v>
      </c>
      <c r="Q4399">
        <v>-201.294434</v>
      </c>
      <c r="R4399">
        <v>1.5706439999999999</v>
      </c>
      <c r="S4399">
        <v>1.0806990000000001</v>
      </c>
      <c r="T4399">
        <v>2.7560000000000002E-3</v>
      </c>
    </row>
    <row r="4400" spans="1:20" x14ac:dyDescent="0.25">
      <c r="A4400">
        <v>4398</v>
      </c>
      <c r="B4400">
        <v>5</v>
      </c>
      <c r="C4400">
        <v>-1</v>
      </c>
      <c r="D4400" t="s">
        <v>145</v>
      </c>
      <c r="E4400" t="s">
        <v>202</v>
      </c>
      <c r="F4400">
        <v>7.6921000000000003E-2</v>
      </c>
      <c r="G4400">
        <v>-1</v>
      </c>
      <c r="H4400">
        <v>368.87299999999999</v>
      </c>
      <c r="I4400">
        <v>-1</v>
      </c>
      <c r="J4400">
        <v>0</v>
      </c>
      <c r="K4400">
        <v>5.9205069999999997</v>
      </c>
      <c r="L4400">
        <v>6.1462999999999997E-2</v>
      </c>
      <c r="M4400">
        <v>193.69752700000001</v>
      </c>
      <c r="N4400">
        <v>-200.740274</v>
      </c>
      <c r="O4400">
        <v>1.574211</v>
      </c>
      <c r="P4400">
        <v>193.688705</v>
      </c>
      <c r="Q4400">
        <v>-200.75881999999999</v>
      </c>
      <c r="R4400">
        <v>1.571264</v>
      </c>
      <c r="S4400">
        <v>2.053706</v>
      </c>
      <c r="T4400">
        <v>2.9459999999999998E-3</v>
      </c>
    </row>
    <row r="4401" spans="1:20" x14ac:dyDescent="0.25">
      <c r="A4401">
        <v>4399</v>
      </c>
      <c r="B4401">
        <v>5</v>
      </c>
      <c r="C4401">
        <v>-1</v>
      </c>
      <c r="D4401" t="s">
        <v>145</v>
      </c>
      <c r="E4401" t="s">
        <v>202</v>
      </c>
      <c r="F4401">
        <v>1.1847999999999999E-2</v>
      </c>
      <c r="G4401">
        <v>-1</v>
      </c>
      <c r="H4401">
        <v>370.714</v>
      </c>
      <c r="I4401">
        <v>-1</v>
      </c>
      <c r="J4401">
        <v>0</v>
      </c>
      <c r="K4401">
        <v>5.8511990000000003</v>
      </c>
      <c r="L4401">
        <v>-6.2038999999999997E-2</v>
      </c>
      <c r="M4401">
        <v>193.678315</v>
      </c>
      <c r="N4401">
        <v>-200.216903</v>
      </c>
      <c r="O4401">
        <v>1.5718730000000001</v>
      </c>
      <c r="P4401">
        <v>193.688446</v>
      </c>
      <c r="Q4401">
        <v>-200.229446</v>
      </c>
      <c r="R4401">
        <v>1.570627</v>
      </c>
      <c r="S4401">
        <v>1.6123620000000001</v>
      </c>
      <c r="T4401">
        <v>1.2459999999999999E-3</v>
      </c>
    </row>
    <row r="4402" spans="1:20" x14ac:dyDescent="0.25">
      <c r="A4402">
        <v>4400</v>
      </c>
      <c r="B4402">
        <v>5</v>
      </c>
      <c r="C4402">
        <v>-1</v>
      </c>
      <c r="D4402" t="s">
        <v>145</v>
      </c>
      <c r="E4402" t="s">
        <v>202</v>
      </c>
      <c r="F4402">
        <v>0.115699</v>
      </c>
      <c r="G4402">
        <v>-1</v>
      </c>
      <c r="H4402">
        <v>314.85700000000003</v>
      </c>
      <c r="I4402">
        <v>-1</v>
      </c>
      <c r="J4402">
        <v>0</v>
      </c>
      <c r="K4402">
        <v>5.7674349999999999</v>
      </c>
      <c r="L4402">
        <v>-2.8570999999999999E-2</v>
      </c>
      <c r="M4402">
        <v>193.74965800000001</v>
      </c>
      <c r="N4402">
        <v>-199.60957200000001</v>
      </c>
      <c r="O4402">
        <v>1.5769770000000001</v>
      </c>
      <c r="P4402">
        <v>193.684235</v>
      </c>
      <c r="Q4402">
        <v>-199.53299000000001</v>
      </c>
      <c r="R4402">
        <v>1.5738920000000001</v>
      </c>
      <c r="S4402">
        <v>10.072274999999999</v>
      </c>
      <c r="T4402">
        <v>3.0860000000000002E-3</v>
      </c>
    </row>
    <row r="4403" spans="1:20" x14ac:dyDescent="0.25">
      <c r="A4403">
        <v>4401</v>
      </c>
      <c r="B4403">
        <v>5</v>
      </c>
      <c r="C4403">
        <v>-1</v>
      </c>
      <c r="D4403" t="s">
        <v>145</v>
      </c>
      <c r="E4403" t="s">
        <v>202</v>
      </c>
      <c r="F4403">
        <v>0.15484999999999999</v>
      </c>
      <c r="G4403">
        <v>-1</v>
      </c>
      <c r="H4403">
        <v>392.54399999999998</v>
      </c>
      <c r="I4403">
        <v>-1</v>
      </c>
      <c r="J4403">
        <v>0</v>
      </c>
      <c r="K4403">
        <v>5.7112699999999998</v>
      </c>
      <c r="L4403">
        <v>9.2338000000000003E-2</v>
      </c>
      <c r="M4403">
        <v>193.69049200000001</v>
      </c>
      <c r="N4403">
        <v>-199.04510400000001</v>
      </c>
      <c r="O4403">
        <v>1.575836</v>
      </c>
      <c r="P4403">
        <v>193.67922999999999</v>
      </c>
      <c r="Q4403">
        <v>-199.01675399999999</v>
      </c>
      <c r="R4403">
        <v>1.5773820000000001</v>
      </c>
      <c r="S4403">
        <v>3.0504630000000001</v>
      </c>
      <c r="T4403">
        <v>1.5449999999999999E-3</v>
      </c>
    </row>
    <row r="4404" spans="1:20" x14ac:dyDescent="0.25">
      <c r="A4404">
        <v>4402</v>
      </c>
      <c r="B4404">
        <v>5</v>
      </c>
      <c r="C4404">
        <v>-1</v>
      </c>
      <c r="D4404" t="s">
        <v>145</v>
      </c>
      <c r="E4404" t="s">
        <v>202</v>
      </c>
      <c r="F4404">
        <v>0.11051999999999999</v>
      </c>
      <c r="G4404">
        <v>-1</v>
      </c>
      <c r="H4404">
        <v>322.947</v>
      </c>
      <c r="I4404">
        <v>-1</v>
      </c>
      <c r="J4404">
        <v>0</v>
      </c>
      <c r="K4404">
        <v>5.6436609999999998</v>
      </c>
      <c r="L4404">
        <v>6.7543000000000006E-2</v>
      </c>
      <c r="M4404">
        <v>193.763251</v>
      </c>
      <c r="N4404">
        <v>-198.59703099999999</v>
      </c>
      <c r="O4404">
        <v>1.5859080000000001</v>
      </c>
      <c r="P4404">
        <v>193.66549699999999</v>
      </c>
      <c r="Q4404">
        <v>-198.50630200000001</v>
      </c>
      <c r="R4404">
        <v>1.5854919999999999</v>
      </c>
      <c r="S4404">
        <v>13.336997999999999</v>
      </c>
      <c r="T4404">
        <v>4.1599999999999997E-4</v>
      </c>
    </row>
    <row r="4405" spans="1:20" x14ac:dyDescent="0.25">
      <c r="A4405">
        <v>4403</v>
      </c>
      <c r="B4405">
        <v>6</v>
      </c>
      <c r="C4405">
        <v>-1</v>
      </c>
      <c r="D4405" t="s">
        <v>87</v>
      </c>
      <c r="E4405" t="s">
        <v>202</v>
      </c>
      <c r="F4405">
        <v>3.2167000000000001E-2</v>
      </c>
      <c r="G4405">
        <v>-1</v>
      </c>
      <c r="H4405">
        <v>405.33800000000002</v>
      </c>
      <c r="I4405">
        <v>-1</v>
      </c>
      <c r="J4405">
        <v>0</v>
      </c>
      <c r="K4405">
        <v>5.5525130000000003</v>
      </c>
      <c r="L4405">
        <v>0.118326</v>
      </c>
      <c r="M4405">
        <v>193.619978</v>
      </c>
      <c r="N4405">
        <v>-197.82579000000001</v>
      </c>
      <c r="O4405">
        <v>1.6020589999999999</v>
      </c>
      <c r="P4405">
        <v>193.633881</v>
      </c>
      <c r="Q4405">
        <v>-197.83526599999999</v>
      </c>
      <c r="R4405">
        <v>1.602309</v>
      </c>
      <c r="S4405">
        <v>1.682542</v>
      </c>
      <c r="T4405">
        <v>2.5099999999999998E-4</v>
      </c>
    </row>
    <row r="4406" spans="1:20" x14ac:dyDescent="0.25">
      <c r="A4406">
        <v>4404</v>
      </c>
      <c r="B4406">
        <v>6</v>
      </c>
      <c r="C4406">
        <v>-1</v>
      </c>
      <c r="D4406" t="s">
        <v>87</v>
      </c>
      <c r="E4406" t="s">
        <v>202</v>
      </c>
      <c r="F4406">
        <v>8.1964999999999996E-2</v>
      </c>
      <c r="G4406">
        <v>-1</v>
      </c>
      <c r="H4406">
        <v>382.48500000000001</v>
      </c>
      <c r="I4406">
        <v>-1</v>
      </c>
      <c r="J4406">
        <v>0</v>
      </c>
      <c r="K4406">
        <v>5.471355</v>
      </c>
      <c r="L4406">
        <v>0.31579299999999999</v>
      </c>
      <c r="M4406">
        <v>193.555927</v>
      </c>
      <c r="N4406">
        <v>-197.305014</v>
      </c>
      <c r="O4406">
        <v>1.6237870000000001</v>
      </c>
      <c r="P4406">
        <v>193.59288000000001</v>
      </c>
      <c r="Q4406">
        <v>-197.34118699999999</v>
      </c>
      <c r="R4406">
        <v>1.624117</v>
      </c>
      <c r="S4406">
        <v>5.1710640000000003</v>
      </c>
      <c r="T4406">
        <v>3.3E-4</v>
      </c>
    </row>
    <row r="4407" spans="1:20" x14ac:dyDescent="0.25">
      <c r="A4407">
        <v>4405</v>
      </c>
      <c r="B4407">
        <v>6</v>
      </c>
      <c r="C4407">
        <v>-1</v>
      </c>
      <c r="D4407" t="s">
        <v>87</v>
      </c>
      <c r="E4407" t="s">
        <v>202</v>
      </c>
      <c r="F4407">
        <v>8.4719000000000003E-2</v>
      </c>
      <c r="G4407">
        <v>-1</v>
      </c>
      <c r="H4407">
        <v>454.38299999999998</v>
      </c>
      <c r="I4407">
        <v>-1</v>
      </c>
      <c r="J4407">
        <v>0</v>
      </c>
      <c r="K4407">
        <v>5.4108330000000002</v>
      </c>
      <c r="L4407">
        <v>0.22635</v>
      </c>
      <c r="M4407">
        <v>193.50989000000001</v>
      </c>
      <c r="N4407">
        <v>-196.812827</v>
      </c>
      <c r="O4407">
        <v>1.650606</v>
      </c>
      <c r="P4407">
        <v>193.539017</v>
      </c>
      <c r="Q4407">
        <v>-196.85403400000001</v>
      </c>
      <c r="R4407">
        <v>1.646466</v>
      </c>
      <c r="S4407">
        <v>5.0461819999999999</v>
      </c>
      <c r="T4407">
        <v>4.1390000000000003E-3</v>
      </c>
    </row>
    <row r="4408" spans="1:20" x14ac:dyDescent="0.25">
      <c r="A4408">
        <v>4406</v>
      </c>
      <c r="B4408">
        <v>6</v>
      </c>
      <c r="C4408">
        <v>-1</v>
      </c>
      <c r="D4408" t="s">
        <v>87</v>
      </c>
      <c r="E4408" t="s">
        <v>202</v>
      </c>
      <c r="F4408">
        <v>2.9052999999999999E-2</v>
      </c>
      <c r="G4408">
        <v>-1</v>
      </c>
      <c r="H4408">
        <v>362.50799999999998</v>
      </c>
      <c r="I4408">
        <v>-1</v>
      </c>
      <c r="J4408">
        <v>0</v>
      </c>
      <c r="K4408">
        <v>5.4813299999999998</v>
      </c>
      <c r="L4408">
        <v>0.23875199999999999</v>
      </c>
      <c r="M4408">
        <v>193.46051800000001</v>
      </c>
      <c r="N4408">
        <v>-196.194221</v>
      </c>
      <c r="O4408">
        <v>1.6843429999999999</v>
      </c>
      <c r="P4408">
        <v>193.44212300000001</v>
      </c>
      <c r="Q4408">
        <v>-196.21026599999999</v>
      </c>
      <c r="R4408">
        <v>1.6829099999999999</v>
      </c>
      <c r="S4408">
        <v>2.4409329999999998</v>
      </c>
      <c r="T4408">
        <v>1.4319999999999999E-3</v>
      </c>
    </row>
    <row r="4409" spans="1:20" x14ac:dyDescent="0.25">
      <c r="A4409">
        <v>4407</v>
      </c>
      <c r="B4409">
        <v>6</v>
      </c>
      <c r="C4409">
        <v>-1</v>
      </c>
      <c r="D4409" t="s">
        <v>87</v>
      </c>
      <c r="E4409" t="s">
        <v>202</v>
      </c>
      <c r="F4409">
        <v>0.303732</v>
      </c>
      <c r="G4409">
        <v>-1</v>
      </c>
      <c r="H4409">
        <v>321.76299999999998</v>
      </c>
      <c r="I4409">
        <v>-1</v>
      </c>
      <c r="J4409">
        <v>0</v>
      </c>
      <c r="K4409">
        <v>5.7426329999999997</v>
      </c>
      <c r="L4409">
        <v>0.37541999999999998</v>
      </c>
      <c r="M4409">
        <v>193.267572</v>
      </c>
      <c r="N4409">
        <v>-195.65654900000001</v>
      </c>
      <c r="O4409">
        <v>1.7109110000000001</v>
      </c>
      <c r="P4409">
        <v>193.352554</v>
      </c>
      <c r="Q4409">
        <v>-195.71191400000001</v>
      </c>
      <c r="R4409">
        <v>1.7095469999999999</v>
      </c>
      <c r="S4409">
        <v>10.142670000000001</v>
      </c>
      <c r="T4409">
        <v>1.364E-3</v>
      </c>
    </row>
    <row r="4410" spans="1:20" x14ac:dyDescent="0.25">
      <c r="A4410">
        <v>4408</v>
      </c>
      <c r="B4410">
        <v>6</v>
      </c>
      <c r="C4410">
        <v>-1</v>
      </c>
      <c r="D4410" t="s">
        <v>87</v>
      </c>
      <c r="E4410" t="s">
        <v>202</v>
      </c>
      <c r="F4410">
        <v>0.114553</v>
      </c>
      <c r="G4410">
        <v>-1</v>
      </c>
      <c r="H4410">
        <v>295.54000000000002</v>
      </c>
      <c r="I4410">
        <v>-1</v>
      </c>
      <c r="J4410">
        <v>0</v>
      </c>
      <c r="K4410">
        <v>6.0788679999999999</v>
      </c>
      <c r="L4410">
        <v>0.439392</v>
      </c>
      <c r="M4410">
        <v>193.17156900000001</v>
      </c>
      <c r="N4410">
        <v>-195.16486599999999</v>
      </c>
      <c r="O4410">
        <v>1.7501139999999999</v>
      </c>
      <c r="P4410">
        <v>193.22915599999999</v>
      </c>
      <c r="Q4410">
        <v>-195.19248999999999</v>
      </c>
      <c r="R4410">
        <v>1.7485660000000001</v>
      </c>
      <c r="S4410">
        <v>6.3869910000000001</v>
      </c>
      <c r="T4410">
        <v>1.5479999999999999E-3</v>
      </c>
    </row>
    <row r="4411" spans="1:20" x14ac:dyDescent="0.25">
      <c r="A4411">
        <v>4409</v>
      </c>
      <c r="B4411">
        <v>6</v>
      </c>
      <c r="C4411">
        <v>-1</v>
      </c>
      <c r="D4411" t="s">
        <v>87</v>
      </c>
      <c r="E4411" t="s">
        <v>202</v>
      </c>
      <c r="F4411">
        <v>0.17156099999999999</v>
      </c>
      <c r="G4411">
        <v>-1</v>
      </c>
      <c r="H4411">
        <v>325.096</v>
      </c>
      <c r="I4411">
        <v>-1</v>
      </c>
      <c r="J4411">
        <v>0</v>
      </c>
      <c r="K4411">
        <v>6.5336169999999996</v>
      </c>
      <c r="L4411">
        <v>0.51375400000000004</v>
      </c>
      <c r="M4411">
        <v>193.07167200000001</v>
      </c>
      <c r="N4411">
        <v>-194.64325600000001</v>
      </c>
      <c r="O4411">
        <v>1.79227</v>
      </c>
      <c r="P4411">
        <v>193.07298299999999</v>
      </c>
      <c r="Q4411">
        <v>-194.64334099999999</v>
      </c>
      <c r="R4411">
        <v>1.7924990000000001</v>
      </c>
      <c r="S4411">
        <v>0.131352</v>
      </c>
      <c r="T4411">
        <v>2.2900000000000001E-4</v>
      </c>
    </row>
    <row r="4412" spans="1:20" x14ac:dyDescent="0.25">
      <c r="A4412">
        <v>4410</v>
      </c>
      <c r="B4412">
        <v>6</v>
      </c>
      <c r="C4412">
        <v>-1</v>
      </c>
      <c r="D4412" t="s">
        <v>87</v>
      </c>
      <c r="E4412" t="s">
        <v>202</v>
      </c>
      <c r="F4412">
        <v>0.15070700000000001</v>
      </c>
      <c r="G4412">
        <v>-1</v>
      </c>
      <c r="H4412">
        <v>282.61599999999999</v>
      </c>
      <c r="I4412">
        <v>-1</v>
      </c>
      <c r="J4412">
        <v>0</v>
      </c>
      <c r="K4412">
        <v>7.18</v>
      </c>
      <c r="L4412">
        <v>0.60509199999999996</v>
      </c>
      <c r="M4412">
        <v>192.80543800000001</v>
      </c>
      <c r="N4412">
        <v>-193.868403</v>
      </c>
      <c r="O4412">
        <v>1.8548899999999999</v>
      </c>
      <c r="P4412">
        <v>192.802795</v>
      </c>
      <c r="Q4412">
        <v>-193.860916</v>
      </c>
      <c r="R4412">
        <v>1.8579760000000001</v>
      </c>
      <c r="S4412">
        <v>0.79393400000000003</v>
      </c>
      <c r="T4412">
        <v>3.0860000000000002E-3</v>
      </c>
    </row>
    <row r="4413" spans="1:20" x14ac:dyDescent="0.25">
      <c r="A4413">
        <v>4411</v>
      </c>
      <c r="B4413">
        <v>6</v>
      </c>
      <c r="C4413">
        <v>-1</v>
      </c>
      <c r="D4413" t="s">
        <v>87</v>
      </c>
      <c r="E4413" t="s">
        <v>202</v>
      </c>
      <c r="F4413">
        <v>7.1454000000000004E-2</v>
      </c>
      <c r="G4413">
        <v>-1</v>
      </c>
      <c r="H4413">
        <v>346.96300000000002</v>
      </c>
      <c r="I4413">
        <v>-1</v>
      </c>
      <c r="J4413">
        <v>0</v>
      </c>
      <c r="K4413">
        <v>7.6518569999999997</v>
      </c>
      <c r="L4413">
        <v>0.55438100000000001</v>
      </c>
      <c r="M4413">
        <v>192.53276099999999</v>
      </c>
      <c r="N4413">
        <v>-193.23997299999999</v>
      </c>
      <c r="O4413">
        <v>1.906874</v>
      </c>
      <c r="P4413">
        <v>192.55233799999999</v>
      </c>
      <c r="Q4413">
        <v>-193.23722799999999</v>
      </c>
      <c r="R4413">
        <v>1.907354</v>
      </c>
      <c r="S4413">
        <v>1.976844</v>
      </c>
      <c r="T4413">
        <v>4.8000000000000001E-4</v>
      </c>
    </row>
    <row r="4414" spans="1:20" x14ac:dyDescent="0.25">
      <c r="A4414">
        <v>4412</v>
      </c>
      <c r="B4414">
        <v>6</v>
      </c>
      <c r="C4414">
        <v>-1</v>
      </c>
      <c r="D4414" t="s">
        <v>87</v>
      </c>
      <c r="E4414" t="s">
        <v>202</v>
      </c>
      <c r="F4414">
        <v>5.3959E-2</v>
      </c>
      <c r="G4414">
        <v>-1</v>
      </c>
      <c r="H4414">
        <v>315.98500000000001</v>
      </c>
      <c r="I4414">
        <v>-1</v>
      </c>
      <c r="J4414">
        <v>0</v>
      </c>
      <c r="K4414">
        <v>8.0977399999999999</v>
      </c>
      <c r="L4414">
        <v>0.66494399999999998</v>
      </c>
      <c r="M4414">
        <v>192.26513700000001</v>
      </c>
      <c r="N4414">
        <v>-192.58517599999999</v>
      </c>
      <c r="O4414">
        <v>1.9642869999999999</v>
      </c>
      <c r="P4414">
        <v>192.251846</v>
      </c>
      <c r="Q4414">
        <v>-192.59063699999999</v>
      </c>
      <c r="R4414">
        <v>1.9637290000000001</v>
      </c>
      <c r="S4414">
        <v>1.436842</v>
      </c>
      <c r="T4414">
        <v>5.5699999999999999E-4</v>
      </c>
    </row>
    <row r="4415" spans="1:20" x14ac:dyDescent="0.25">
      <c r="A4415">
        <v>4413</v>
      </c>
      <c r="B4415">
        <v>6</v>
      </c>
      <c r="C4415">
        <v>-1</v>
      </c>
      <c r="D4415" t="s">
        <v>87</v>
      </c>
      <c r="E4415" t="s">
        <v>202</v>
      </c>
      <c r="F4415">
        <v>0.13208</v>
      </c>
      <c r="G4415">
        <v>-1</v>
      </c>
      <c r="H4415">
        <v>469.685</v>
      </c>
      <c r="I4415">
        <v>-1</v>
      </c>
      <c r="J4415">
        <v>0</v>
      </c>
      <c r="K4415">
        <v>8.2895479999999999</v>
      </c>
      <c r="L4415">
        <v>0.69101500000000005</v>
      </c>
      <c r="M4415">
        <v>191.896625</v>
      </c>
      <c r="N4415">
        <v>-191.91738799999999</v>
      </c>
      <c r="O4415">
        <v>2.0279759999999998</v>
      </c>
      <c r="P4415">
        <v>191.899765</v>
      </c>
      <c r="Q4415">
        <v>-191.938019</v>
      </c>
      <c r="R4415">
        <v>2.026443</v>
      </c>
      <c r="S4415">
        <v>2.0868720000000001</v>
      </c>
      <c r="T4415">
        <v>1.5330000000000001E-3</v>
      </c>
    </row>
    <row r="4416" spans="1:20" x14ac:dyDescent="0.25">
      <c r="A4416">
        <v>4414</v>
      </c>
      <c r="B4416">
        <v>6</v>
      </c>
      <c r="C4416">
        <v>-1</v>
      </c>
      <c r="D4416" t="s">
        <v>87</v>
      </c>
      <c r="E4416" t="s">
        <v>202</v>
      </c>
      <c r="F4416">
        <v>5.0223999999999998E-2</v>
      </c>
      <c r="G4416">
        <v>-1</v>
      </c>
      <c r="H4416">
        <v>362.53899999999999</v>
      </c>
      <c r="I4416">
        <v>-1</v>
      </c>
      <c r="J4416">
        <v>0</v>
      </c>
      <c r="K4416">
        <v>8.2033919999999991</v>
      </c>
      <c r="L4416">
        <v>0.87224900000000005</v>
      </c>
      <c r="M4416">
        <v>191.47630000000001</v>
      </c>
      <c r="N4416">
        <v>-191.30898099999999</v>
      </c>
      <c r="O4416">
        <v>2.1014029999999999</v>
      </c>
      <c r="P4416">
        <v>191.501205</v>
      </c>
      <c r="Q4416">
        <v>-191.30989099999999</v>
      </c>
      <c r="R4416">
        <v>2.0992169999999999</v>
      </c>
      <c r="S4416">
        <v>2.4921660000000001</v>
      </c>
      <c r="T4416">
        <v>2.186E-3</v>
      </c>
    </row>
    <row r="4417" spans="1:20" x14ac:dyDescent="0.25">
      <c r="A4417">
        <v>4415</v>
      </c>
      <c r="B4417">
        <v>6</v>
      </c>
      <c r="C4417">
        <v>-1</v>
      </c>
      <c r="D4417" t="s">
        <v>87</v>
      </c>
      <c r="E4417" t="s">
        <v>202</v>
      </c>
      <c r="F4417">
        <v>3.4266999999999999E-2</v>
      </c>
      <c r="G4417">
        <v>-1</v>
      </c>
      <c r="H4417">
        <v>307.34399999999999</v>
      </c>
      <c r="I4417">
        <v>-1</v>
      </c>
      <c r="J4417">
        <v>0</v>
      </c>
      <c r="K4417">
        <v>8.0285349999999998</v>
      </c>
      <c r="L4417">
        <v>0.850518</v>
      </c>
      <c r="M4417">
        <v>191.05550199999999</v>
      </c>
      <c r="N4417">
        <v>-190.73017200000001</v>
      </c>
      <c r="O4417">
        <v>2.1809210000000001</v>
      </c>
      <c r="P4417">
        <v>191.06135599999999</v>
      </c>
      <c r="Q4417">
        <v>-190.726776</v>
      </c>
      <c r="R4417">
        <v>2.1783389999999998</v>
      </c>
      <c r="S4417">
        <v>0.67668399999999995</v>
      </c>
      <c r="T4417">
        <v>2.5820000000000001E-3</v>
      </c>
    </row>
    <row r="4418" spans="1:20" x14ac:dyDescent="0.25">
      <c r="A4418">
        <v>4416</v>
      </c>
      <c r="B4418">
        <v>6</v>
      </c>
      <c r="C4418">
        <v>-1</v>
      </c>
      <c r="D4418" t="s">
        <v>87</v>
      </c>
      <c r="E4418" t="s">
        <v>202</v>
      </c>
      <c r="F4418">
        <v>4.1174000000000002E-2</v>
      </c>
      <c r="G4418">
        <v>-1</v>
      </c>
      <c r="H4418">
        <v>337.33800000000002</v>
      </c>
      <c r="I4418">
        <v>-1</v>
      </c>
      <c r="J4418">
        <v>0</v>
      </c>
      <c r="K4418">
        <v>7.8101370000000001</v>
      </c>
      <c r="L4418">
        <v>0.96818000000000004</v>
      </c>
      <c r="M4418">
        <v>190.40370300000001</v>
      </c>
      <c r="N4418">
        <v>-190.030733</v>
      </c>
      <c r="O4418">
        <v>2.2933430000000001</v>
      </c>
      <c r="P4418">
        <v>190.41407799999999</v>
      </c>
      <c r="Q4418">
        <v>-190.032455</v>
      </c>
      <c r="R4418">
        <v>2.2930739999999998</v>
      </c>
      <c r="S4418">
        <v>1.0516799999999999</v>
      </c>
      <c r="T4418">
        <v>2.6899999999999998E-4</v>
      </c>
    </row>
    <row r="4419" spans="1:20" x14ac:dyDescent="0.25">
      <c r="A4419">
        <v>4417</v>
      </c>
      <c r="B4419">
        <v>6</v>
      </c>
      <c r="C4419">
        <v>-1</v>
      </c>
      <c r="D4419" t="s">
        <v>87</v>
      </c>
      <c r="E4419" t="s">
        <v>202</v>
      </c>
      <c r="F4419">
        <v>6.0615000000000002E-2</v>
      </c>
      <c r="G4419">
        <v>-1</v>
      </c>
      <c r="H4419">
        <v>328.33600000000001</v>
      </c>
      <c r="I4419">
        <v>-1</v>
      </c>
      <c r="J4419">
        <v>0</v>
      </c>
      <c r="K4419">
        <v>7.8255350000000004</v>
      </c>
      <c r="L4419">
        <v>1.031042</v>
      </c>
      <c r="M4419">
        <v>189.98871399999999</v>
      </c>
      <c r="N4419">
        <v>-189.507474</v>
      </c>
      <c r="O4419">
        <v>2.3876170000000001</v>
      </c>
      <c r="P4419">
        <v>189.87901299999999</v>
      </c>
      <c r="Q4419">
        <v>-189.57446300000001</v>
      </c>
      <c r="R4419">
        <v>2.3845610000000002</v>
      </c>
      <c r="S4419">
        <v>12.853748</v>
      </c>
      <c r="T4419">
        <v>3.0560000000000001E-3</v>
      </c>
    </row>
    <row r="4420" spans="1:20" x14ac:dyDescent="0.25">
      <c r="A4420">
        <v>4418</v>
      </c>
      <c r="B4420">
        <v>6</v>
      </c>
      <c r="C4420">
        <v>-1</v>
      </c>
      <c r="D4420" t="s">
        <v>87</v>
      </c>
      <c r="E4420" t="s">
        <v>202</v>
      </c>
      <c r="F4420">
        <v>0.28952800000000001</v>
      </c>
      <c r="G4420">
        <v>-1</v>
      </c>
      <c r="H4420">
        <v>406.95100000000002</v>
      </c>
      <c r="I4420">
        <v>-1</v>
      </c>
      <c r="J4420">
        <v>0</v>
      </c>
      <c r="K4420">
        <v>7.9217789999999999</v>
      </c>
      <c r="L4420">
        <v>0.97309999999999997</v>
      </c>
      <c r="M4420">
        <v>189.33962600000001</v>
      </c>
      <c r="N4420">
        <v>-189.15943300000001</v>
      </c>
      <c r="O4420">
        <v>2.47607</v>
      </c>
      <c r="P4420">
        <v>189.298294</v>
      </c>
      <c r="Q4420">
        <v>-189.1651</v>
      </c>
      <c r="R4420">
        <v>2.4758599999999999</v>
      </c>
      <c r="S4420">
        <v>4.1718970000000004</v>
      </c>
      <c r="T4420">
        <v>2.0900000000000001E-4</v>
      </c>
    </row>
    <row r="4421" spans="1:20" x14ac:dyDescent="0.25">
      <c r="A4421">
        <v>4419</v>
      </c>
      <c r="B4421">
        <v>6</v>
      </c>
      <c r="C4421">
        <v>-1</v>
      </c>
      <c r="D4421" t="s">
        <v>87</v>
      </c>
      <c r="E4421" t="s">
        <v>202</v>
      </c>
      <c r="F4421">
        <v>6.0567999999999997E-2</v>
      </c>
      <c r="G4421">
        <v>-1</v>
      </c>
      <c r="H4421">
        <v>437.21499999999997</v>
      </c>
      <c r="I4421">
        <v>-1</v>
      </c>
      <c r="J4421">
        <v>0</v>
      </c>
      <c r="K4421">
        <v>8.0648499999999999</v>
      </c>
      <c r="L4421">
        <v>0.94023599999999996</v>
      </c>
      <c r="M4421">
        <v>188.663242</v>
      </c>
      <c r="N4421">
        <v>-188.796413</v>
      </c>
      <c r="O4421">
        <v>2.5624720000000001</v>
      </c>
      <c r="P4421">
        <v>188.67605599999999</v>
      </c>
      <c r="Q4421">
        <v>-188.797653</v>
      </c>
      <c r="R4421">
        <v>2.5619149999999999</v>
      </c>
      <c r="S4421">
        <v>1.287415</v>
      </c>
      <c r="T4421">
        <v>5.5699999999999999E-4</v>
      </c>
    </row>
    <row r="4422" spans="1:20" x14ac:dyDescent="0.25">
      <c r="A4422">
        <v>4420</v>
      </c>
      <c r="B4422">
        <v>6</v>
      </c>
      <c r="C4422">
        <v>-1</v>
      </c>
      <c r="D4422" t="s">
        <v>87</v>
      </c>
      <c r="E4422" t="s">
        <v>202</v>
      </c>
      <c r="F4422">
        <v>8.6827000000000001E-2</v>
      </c>
      <c r="G4422">
        <v>-1</v>
      </c>
      <c r="H4422">
        <v>326.80599999999998</v>
      </c>
      <c r="I4422">
        <v>-1</v>
      </c>
      <c r="J4422">
        <v>0</v>
      </c>
      <c r="K4422">
        <v>8.0822120000000002</v>
      </c>
      <c r="L4422">
        <v>0.87403900000000001</v>
      </c>
      <c r="M4422">
        <v>188.090157</v>
      </c>
      <c r="N4422">
        <v>-188.45674</v>
      </c>
      <c r="O4422">
        <v>2.6427040000000002</v>
      </c>
      <c r="P4422">
        <v>188.02143899999999</v>
      </c>
      <c r="Q4422">
        <v>-188.47778299999999</v>
      </c>
      <c r="R4422">
        <v>2.6444160000000001</v>
      </c>
      <c r="S4422">
        <v>7.1868020000000001</v>
      </c>
      <c r="T4422">
        <v>1.712E-3</v>
      </c>
    </row>
    <row r="4423" spans="1:20" x14ac:dyDescent="0.25">
      <c r="A4423">
        <v>4421</v>
      </c>
      <c r="B4423">
        <v>6</v>
      </c>
      <c r="C4423">
        <v>-1</v>
      </c>
      <c r="D4423" t="s">
        <v>87</v>
      </c>
      <c r="E4423" t="s">
        <v>202</v>
      </c>
      <c r="F4423">
        <v>0.125496</v>
      </c>
      <c r="G4423">
        <v>-1</v>
      </c>
      <c r="H4423">
        <v>297.38600000000002</v>
      </c>
      <c r="I4423">
        <v>-1</v>
      </c>
      <c r="J4423">
        <v>0</v>
      </c>
      <c r="K4423">
        <v>8.0245680000000004</v>
      </c>
      <c r="L4423">
        <v>0.84718599999999999</v>
      </c>
      <c r="M4423">
        <v>187.102721</v>
      </c>
      <c r="N4423">
        <v>-188.17580599999999</v>
      </c>
      <c r="O4423">
        <v>2.7564190000000002</v>
      </c>
      <c r="P4423">
        <v>187.11642499999999</v>
      </c>
      <c r="Q4423">
        <v>-188.13458299999999</v>
      </c>
      <c r="R4423">
        <v>2.7529460000000001</v>
      </c>
      <c r="S4423">
        <v>4.3441809999999998</v>
      </c>
      <c r="T4423">
        <v>3.473E-3</v>
      </c>
    </row>
    <row r="4424" spans="1:20" x14ac:dyDescent="0.25">
      <c r="A4424">
        <v>4422</v>
      </c>
      <c r="B4424">
        <v>6</v>
      </c>
      <c r="C4424">
        <v>-1</v>
      </c>
      <c r="D4424" t="s">
        <v>87</v>
      </c>
      <c r="E4424" t="s">
        <v>202</v>
      </c>
      <c r="F4424">
        <v>7.4347999999999997E-2</v>
      </c>
      <c r="G4424">
        <v>-1</v>
      </c>
      <c r="H4424">
        <v>500.31900000000002</v>
      </c>
      <c r="I4424">
        <v>-1</v>
      </c>
      <c r="J4424">
        <v>0</v>
      </c>
      <c r="K4424">
        <v>7.9782019999999996</v>
      </c>
      <c r="L4424">
        <v>0.88752900000000001</v>
      </c>
      <c r="M4424">
        <v>186.381632</v>
      </c>
      <c r="N4424">
        <v>-187.94204999999999</v>
      </c>
      <c r="O4424">
        <v>2.8309540000000002</v>
      </c>
      <c r="P4424">
        <v>186.42195100000001</v>
      </c>
      <c r="Q4424">
        <v>-187.93743900000001</v>
      </c>
      <c r="R4424">
        <v>2.829237</v>
      </c>
      <c r="S4424">
        <v>4.0582520000000004</v>
      </c>
      <c r="T4424">
        <v>1.717E-3</v>
      </c>
    </row>
    <row r="4425" spans="1:20" x14ac:dyDescent="0.25">
      <c r="A4425">
        <v>4423</v>
      </c>
      <c r="B4425">
        <v>6</v>
      </c>
      <c r="C4425">
        <v>-1</v>
      </c>
      <c r="D4425" t="s">
        <v>87</v>
      </c>
      <c r="E4425" t="s">
        <v>202</v>
      </c>
      <c r="F4425">
        <v>6.2488000000000002E-2</v>
      </c>
      <c r="G4425">
        <v>-1</v>
      </c>
      <c r="H4425">
        <v>421.798</v>
      </c>
      <c r="I4425">
        <v>-1</v>
      </c>
      <c r="J4425">
        <v>0</v>
      </c>
      <c r="K4425">
        <v>7.9701610000000001</v>
      </c>
      <c r="L4425">
        <v>0.76426300000000003</v>
      </c>
      <c r="M4425">
        <v>185.769901</v>
      </c>
      <c r="N4425">
        <v>-187.76169999999999</v>
      </c>
      <c r="O4425">
        <v>2.9046370000000001</v>
      </c>
      <c r="P4425">
        <v>185.71792600000001</v>
      </c>
      <c r="Q4425">
        <v>-187.79548600000001</v>
      </c>
      <c r="R4425">
        <v>2.9044340000000002</v>
      </c>
      <c r="S4425">
        <v>6.1991319999999996</v>
      </c>
      <c r="T4425">
        <v>2.03E-4</v>
      </c>
    </row>
    <row r="4426" spans="1:20" x14ac:dyDescent="0.25">
      <c r="A4426">
        <v>4424</v>
      </c>
      <c r="B4426">
        <v>6</v>
      </c>
      <c r="C4426">
        <v>-1</v>
      </c>
      <c r="D4426" t="s">
        <v>87</v>
      </c>
      <c r="E4426" t="s">
        <v>202</v>
      </c>
      <c r="F4426">
        <v>0.113997</v>
      </c>
      <c r="G4426">
        <v>-1</v>
      </c>
      <c r="H4426">
        <v>523.76800000000003</v>
      </c>
      <c r="I4426">
        <v>-1</v>
      </c>
      <c r="J4426">
        <v>0</v>
      </c>
      <c r="K4426">
        <v>8.0170790000000007</v>
      </c>
      <c r="L4426">
        <v>0.71279899999999996</v>
      </c>
      <c r="M4426">
        <v>184.88402600000001</v>
      </c>
      <c r="N4426">
        <v>-187.68085099999999</v>
      </c>
      <c r="O4426">
        <v>2.978745</v>
      </c>
      <c r="P4426">
        <v>185.004333</v>
      </c>
      <c r="Q4426">
        <v>-187.69551100000001</v>
      </c>
      <c r="R4426">
        <v>2.9706329999999999</v>
      </c>
      <c r="S4426">
        <v>12.1197</v>
      </c>
      <c r="T4426">
        <v>8.1110000000000002E-3</v>
      </c>
    </row>
    <row r="4427" spans="1:20" x14ac:dyDescent="0.25">
      <c r="A4427">
        <v>4425</v>
      </c>
      <c r="B4427">
        <v>6</v>
      </c>
      <c r="C4427">
        <v>-1</v>
      </c>
      <c r="D4427" t="s">
        <v>87</v>
      </c>
      <c r="E4427" t="s">
        <v>202</v>
      </c>
      <c r="F4427">
        <v>0.119405</v>
      </c>
      <c r="G4427">
        <v>-1</v>
      </c>
      <c r="H4427">
        <v>536.529</v>
      </c>
      <c r="I4427">
        <v>-1</v>
      </c>
      <c r="J4427">
        <v>0</v>
      </c>
      <c r="K4427">
        <v>8.075647</v>
      </c>
      <c r="L4427">
        <v>0.47595599999999999</v>
      </c>
      <c r="M4427">
        <v>184.26028700000001</v>
      </c>
      <c r="N4427">
        <v>-187.630313</v>
      </c>
      <c r="O4427">
        <v>3.024737</v>
      </c>
      <c r="P4427">
        <v>184.28215</v>
      </c>
      <c r="Q4427">
        <v>-187.62737999999999</v>
      </c>
      <c r="R4427">
        <v>3.0226860000000002</v>
      </c>
      <c r="S4427">
        <v>2.205946</v>
      </c>
      <c r="T4427">
        <v>2.0509999999999999E-3</v>
      </c>
    </row>
    <row r="4428" spans="1:20" x14ac:dyDescent="0.25">
      <c r="A4428">
        <v>4426</v>
      </c>
      <c r="B4428">
        <v>6</v>
      </c>
      <c r="C4428">
        <v>-1</v>
      </c>
      <c r="D4428" t="s">
        <v>87</v>
      </c>
      <c r="E4428" t="s">
        <v>202</v>
      </c>
      <c r="F4428">
        <v>0.14225699999999999</v>
      </c>
      <c r="G4428">
        <v>-1</v>
      </c>
      <c r="H4428">
        <v>545.66200000000003</v>
      </c>
      <c r="I4428">
        <v>-1</v>
      </c>
      <c r="J4428">
        <v>0</v>
      </c>
      <c r="K4428">
        <v>8.0911360000000005</v>
      </c>
      <c r="L4428">
        <v>0.44217899999999999</v>
      </c>
      <c r="M4428">
        <v>183.543397</v>
      </c>
      <c r="N4428">
        <v>-187.593188</v>
      </c>
      <c r="O4428">
        <v>3.063844</v>
      </c>
      <c r="P4428">
        <v>183.555328</v>
      </c>
      <c r="Q4428">
        <v>-187.58345</v>
      </c>
      <c r="R4428">
        <v>3.0638190000000001</v>
      </c>
      <c r="S4428">
        <v>1.5400720000000001</v>
      </c>
      <c r="T4428">
        <v>2.5000000000000001E-5</v>
      </c>
    </row>
    <row r="4429" spans="1:20" x14ac:dyDescent="0.25">
      <c r="A4429">
        <v>4427</v>
      </c>
      <c r="B4429">
        <v>6</v>
      </c>
      <c r="C4429">
        <v>-1</v>
      </c>
      <c r="D4429" t="s">
        <v>87</v>
      </c>
      <c r="E4429" t="s">
        <v>202</v>
      </c>
      <c r="F4429">
        <v>7.8956999999999999E-2</v>
      </c>
      <c r="G4429">
        <v>-1</v>
      </c>
      <c r="H4429">
        <v>723.803</v>
      </c>
      <c r="I4429">
        <v>-1</v>
      </c>
      <c r="J4429">
        <v>0</v>
      </c>
      <c r="K4429">
        <v>8.0885770000000008</v>
      </c>
      <c r="L4429">
        <v>0.231878</v>
      </c>
      <c r="M4429">
        <v>182.82889800000001</v>
      </c>
      <c r="N4429">
        <v>-187.546617</v>
      </c>
      <c r="O4429">
        <v>3.0922990000000001</v>
      </c>
      <c r="P4429">
        <v>182.827347</v>
      </c>
      <c r="Q4429">
        <v>-187.556961</v>
      </c>
      <c r="R4429">
        <v>3.0927889999999998</v>
      </c>
      <c r="S4429">
        <v>1.0459689999999999</v>
      </c>
      <c r="T4429">
        <v>4.8999999999999998E-4</v>
      </c>
    </row>
    <row r="4430" spans="1:20" x14ac:dyDescent="0.25">
      <c r="A4430">
        <v>4428</v>
      </c>
      <c r="B4430">
        <v>6</v>
      </c>
      <c r="C4430">
        <v>-1</v>
      </c>
      <c r="D4430" t="s">
        <v>87</v>
      </c>
      <c r="E4430" t="s">
        <v>202</v>
      </c>
      <c r="F4430">
        <v>3.1172999999999999E-2</v>
      </c>
      <c r="G4430">
        <v>-1</v>
      </c>
      <c r="H4430">
        <v>460.11500000000001</v>
      </c>
      <c r="I4430">
        <v>-1</v>
      </c>
      <c r="J4430">
        <v>0</v>
      </c>
      <c r="K4430">
        <v>8.0644600000000004</v>
      </c>
      <c r="L4430">
        <v>0.24695800000000001</v>
      </c>
      <c r="M4430">
        <v>182.16896700000001</v>
      </c>
      <c r="N4430">
        <v>-187.55645999999999</v>
      </c>
      <c r="O4430">
        <v>3.1093579999999998</v>
      </c>
      <c r="P4430">
        <v>182.100616</v>
      </c>
      <c r="Q4430">
        <v>-187.54248000000001</v>
      </c>
      <c r="R4430">
        <v>3.1141239999999999</v>
      </c>
      <c r="S4430">
        <v>6.9765439999999996</v>
      </c>
      <c r="T4430">
        <v>4.7660000000000003E-3</v>
      </c>
    </row>
    <row r="4431" spans="1:20" x14ac:dyDescent="0.25">
      <c r="A4431">
        <v>4429</v>
      </c>
      <c r="B4431">
        <v>6</v>
      </c>
      <c r="C4431">
        <v>-1</v>
      </c>
      <c r="D4431" t="s">
        <v>87</v>
      </c>
      <c r="E4431" t="s">
        <v>202</v>
      </c>
      <c r="F4431">
        <v>5.9205000000000001E-2</v>
      </c>
      <c r="G4431">
        <v>-1</v>
      </c>
      <c r="H4431">
        <v>560.36400000000003</v>
      </c>
      <c r="I4431">
        <v>-1</v>
      </c>
      <c r="J4431">
        <v>0</v>
      </c>
      <c r="K4431">
        <v>8.0506239999999991</v>
      </c>
      <c r="L4431">
        <v>8.8754E-2</v>
      </c>
      <c r="M4431">
        <v>181.39628300000001</v>
      </c>
      <c r="N4431">
        <v>-187.525205</v>
      </c>
      <c r="O4431">
        <v>3.1275810000000002</v>
      </c>
      <c r="P4431">
        <v>181.37554900000001</v>
      </c>
      <c r="Q4431">
        <v>-187.537125</v>
      </c>
      <c r="R4431">
        <v>3.1282369999999999</v>
      </c>
      <c r="S4431">
        <v>2.3916029999999999</v>
      </c>
      <c r="T4431">
        <v>6.5700000000000003E-4</v>
      </c>
    </row>
    <row r="4432" spans="1:20" x14ac:dyDescent="0.25">
      <c r="A4432">
        <v>4430</v>
      </c>
      <c r="B4432">
        <v>6</v>
      </c>
      <c r="C4432">
        <v>-1</v>
      </c>
      <c r="D4432" t="s">
        <v>87</v>
      </c>
      <c r="E4432" t="s">
        <v>202</v>
      </c>
      <c r="F4432">
        <v>9.6730999999999998E-2</v>
      </c>
      <c r="G4432">
        <v>-1</v>
      </c>
      <c r="H4432">
        <v>605.06700000000001</v>
      </c>
      <c r="I4432">
        <v>-1</v>
      </c>
      <c r="J4432">
        <v>0</v>
      </c>
      <c r="K4432">
        <v>8.0489329999999999</v>
      </c>
      <c r="L4432">
        <v>3.6950999999999998E-2</v>
      </c>
      <c r="M4432">
        <v>180.49203700000001</v>
      </c>
      <c r="N4432">
        <v>-187.445033</v>
      </c>
      <c r="O4432">
        <v>-3.139691</v>
      </c>
      <c r="P4432">
        <v>180.40988200000001</v>
      </c>
      <c r="Q4432">
        <v>-187.53913900000001</v>
      </c>
      <c r="R4432">
        <v>3.1411539999999998</v>
      </c>
      <c r="S4432">
        <v>12.492158999999999</v>
      </c>
      <c r="T4432">
        <v>1.4630000000000001E-3</v>
      </c>
    </row>
    <row r="4433" spans="1:20" x14ac:dyDescent="0.25">
      <c r="A4433">
        <v>4431</v>
      </c>
      <c r="B4433">
        <v>6</v>
      </c>
      <c r="C4433">
        <v>-1</v>
      </c>
      <c r="D4433" t="s">
        <v>87</v>
      </c>
      <c r="E4433" t="s">
        <v>202</v>
      </c>
      <c r="F4433">
        <v>0.25346999999999997</v>
      </c>
      <c r="G4433">
        <v>-1</v>
      </c>
      <c r="H4433">
        <v>466.62</v>
      </c>
      <c r="I4433">
        <v>-1</v>
      </c>
      <c r="J4433">
        <v>0</v>
      </c>
      <c r="K4433">
        <v>8.0579870000000007</v>
      </c>
      <c r="L4433">
        <v>9.0554999999999997E-2</v>
      </c>
      <c r="M4433">
        <v>179.54980800000001</v>
      </c>
      <c r="N4433">
        <v>-187.66266100000001</v>
      </c>
      <c r="O4433">
        <v>-3.1341199999999998</v>
      </c>
      <c r="P4433">
        <v>179.68507399999999</v>
      </c>
      <c r="Q4433">
        <v>-187.544861</v>
      </c>
      <c r="R4433">
        <v>-3.135532</v>
      </c>
      <c r="S4433">
        <v>17.937017000000001</v>
      </c>
      <c r="T4433">
        <v>1.4120000000000001E-3</v>
      </c>
    </row>
    <row r="4434" spans="1:20" x14ac:dyDescent="0.25">
      <c r="A4434">
        <v>4432</v>
      </c>
      <c r="B4434">
        <v>6</v>
      </c>
      <c r="C4434">
        <v>-1</v>
      </c>
      <c r="D4434" t="s">
        <v>87</v>
      </c>
      <c r="E4434" t="s">
        <v>202</v>
      </c>
      <c r="F4434">
        <v>0.176679</v>
      </c>
      <c r="G4434">
        <v>-1</v>
      </c>
      <c r="H4434">
        <v>554.68200000000002</v>
      </c>
      <c r="I4434">
        <v>-1</v>
      </c>
      <c r="J4434">
        <v>0</v>
      </c>
      <c r="K4434">
        <v>8.0685579999999995</v>
      </c>
      <c r="L4434">
        <v>-3.5852000000000002E-2</v>
      </c>
      <c r="M4434">
        <v>178.928763</v>
      </c>
      <c r="N4434">
        <v>-187.570246</v>
      </c>
      <c r="O4434">
        <v>-3.1321650000000001</v>
      </c>
      <c r="P4434">
        <v>178.95929000000001</v>
      </c>
      <c r="Q4434">
        <v>-187.550873</v>
      </c>
      <c r="R4434">
        <v>-3.1339250000000001</v>
      </c>
      <c r="S4434">
        <v>3.6154839999999999</v>
      </c>
      <c r="T4434">
        <v>1.7600000000000001E-3</v>
      </c>
    </row>
    <row r="4435" spans="1:20" x14ac:dyDescent="0.25">
      <c r="A4435">
        <v>4433</v>
      </c>
      <c r="B4435">
        <v>6</v>
      </c>
      <c r="C4435">
        <v>-1</v>
      </c>
      <c r="D4435" t="s">
        <v>87</v>
      </c>
      <c r="E4435" t="s">
        <v>202</v>
      </c>
      <c r="F4435">
        <v>7.4994000000000005E-2</v>
      </c>
      <c r="G4435">
        <v>-1</v>
      </c>
      <c r="H4435">
        <v>444.49299999999999</v>
      </c>
      <c r="I4435">
        <v>-1</v>
      </c>
      <c r="J4435">
        <v>0</v>
      </c>
      <c r="K4435">
        <v>8.0728019999999994</v>
      </c>
      <c r="L4435">
        <v>5.3606000000000001E-2</v>
      </c>
      <c r="M4435">
        <v>178.28466800000001</v>
      </c>
      <c r="N4435">
        <v>-187.49287699999999</v>
      </c>
      <c r="O4435">
        <v>-3.1305900000000002</v>
      </c>
      <c r="P4435">
        <v>178.23287999999999</v>
      </c>
      <c r="Q4435">
        <v>-187.55685399999999</v>
      </c>
      <c r="R4435">
        <v>-3.1327419999999999</v>
      </c>
      <c r="S4435">
        <v>8.2310949999999998</v>
      </c>
      <c r="T4435">
        <v>2.1519999999999998E-3</v>
      </c>
    </row>
    <row r="4436" spans="1:20" x14ac:dyDescent="0.25">
      <c r="A4436">
        <v>4434</v>
      </c>
      <c r="B4436">
        <v>6</v>
      </c>
      <c r="C4436">
        <v>-1</v>
      </c>
      <c r="D4436" t="s">
        <v>87</v>
      </c>
      <c r="E4436" t="s">
        <v>202</v>
      </c>
      <c r="F4436">
        <v>5.6807000000000003E-2</v>
      </c>
      <c r="G4436">
        <v>-1</v>
      </c>
      <c r="H4436">
        <v>461.72</v>
      </c>
      <c r="I4436">
        <v>-1</v>
      </c>
      <c r="J4436">
        <v>0</v>
      </c>
      <c r="K4436">
        <v>8.0711560000000002</v>
      </c>
      <c r="L4436">
        <v>-4.7636999999999999E-2</v>
      </c>
      <c r="M4436">
        <v>177.51499799999999</v>
      </c>
      <c r="N4436">
        <v>-187.55320599999999</v>
      </c>
      <c r="O4436">
        <v>-3.1328100000000001</v>
      </c>
      <c r="P4436">
        <v>177.50642400000001</v>
      </c>
      <c r="Q4436">
        <v>-187.56341599999999</v>
      </c>
      <c r="R4436">
        <v>-3.1329829999999999</v>
      </c>
      <c r="S4436">
        <v>1.333232</v>
      </c>
      <c r="T4436">
        <v>1.7200000000000001E-4</v>
      </c>
    </row>
    <row r="4437" spans="1:20" x14ac:dyDescent="0.25">
      <c r="A4437">
        <v>4435</v>
      </c>
      <c r="B4437">
        <v>6</v>
      </c>
      <c r="C4437">
        <v>-1</v>
      </c>
      <c r="D4437" t="s">
        <v>87</v>
      </c>
      <c r="E4437" t="s">
        <v>202</v>
      </c>
      <c r="F4437">
        <v>0.12089999999999999</v>
      </c>
      <c r="G4437">
        <v>-1</v>
      </c>
      <c r="H4437">
        <v>1140.364</v>
      </c>
      <c r="I4437">
        <v>-1</v>
      </c>
      <c r="J4437">
        <v>0</v>
      </c>
      <c r="K4437">
        <v>8.0663479999999996</v>
      </c>
      <c r="L4437">
        <v>4.9499000000000001E-2</v>
      </c>
      <c r="M4437">
        <v>176.69526200000001</v>
      </c>
      <c r="N4437">
        <v>-187.60283999999999</v>
      </c>
      <c r="O4437">
        <v>-3.13002</v>
      </c>
      <c r="P4437">
        <v>176.78027299999999</v>
      </c>
      <c r="Q4437">
        <v>-187.56970200000001</v>
      </c>
      <c r="R4437">
        <v>-3.132403</v>
      </c>
      <c r="S4437">
        <v>9.1242239999999999</v>
      </c>
      <c r="T4437">
        <v>2.3830000000000001E-3</v>
      </c>
    </row>
    <row r="4438" spans="1:20" x14ac:dyDescent="0.25">
      <c r="A4438">
        <v>4436</v>
      </c>
      <c r="B4438">
        <v>6</v>
      </c>
      <c r="C4438">
        <v>-1</v>
      </c>
      <c r="D4438" t="s">
        <v>87</v>
      </c>
      <c r="E4438" t="s">
        <v>202</v>
      </c>
      <c r="F4438">
        <v>0.16746900000000001</v>
      </c>
      <c r="G4438">
        <v>-1</v>
      </c>
      <c r="H4438">
        <v>668.59799999999996</v>
      </c>
      <c r="I4438">
        <v>-1</v>
      </c>
      <c r="J4438">
        <v>0</v>
      </c>
      <c r="K4438">
        <v>8.0623050000000003</v>
      </c>
      <c r="L4438">
        <v>-4.8945000000000002E-2</v>
      </c>
      <c r="M4438">
        <v>176.073342</v>
      </c>
      <c r="N4438">
        <v>-187.63059799999999</v>
      </c>
      <c r="O4438">
        <v>-3.1371600000000002</v>
      </c>
      <c r="P4438">
        <v>176.05453499999999</v>
      </c>
      <c r="Q4438">
        <v>-187.57637</v>
      </c>
      <c r="R4438">
        <v>-3.132873</v>
      </c>
      <c r="S4438">
        <v>5.7396079999999996</v>
      </c>
      <c r="T4438">
        <v>4.2880000000000001E-3</v>
      </c>
    </row>
    <row r="4439" spans="1:20" x14ac:dyDescent="0.25">
      <c r="A4439">
        <v>4437</v>
      </c>
      <c r="B4439">
        <v>6</v>
      </c>
      <c r="C4439">
        <v>-1</v>
      </c>
      <c r="D4439" t="s">
        <v>87</v>
      </c>
      <c r="E4439" t="s">
        <v>202</v>
      </c>
      <c r="F4439">
        <v>5.6825000000000001E-2</v>
      </c>
      <c r="G4439">
        <v>-1</v>
      </c>
      <c r="H4439">
        <v>570.07600000000002</v>
      </c>
      <c r="I4439">
        <v>-1</v>
      </c>
      <c r="J4439">
        <v>0</v>
      </c>
      <c r="K4439">
        <v>8.0610119999999998</v>
      </c>
      <c r="L4439">
        <v>4.9969E-2</v>
      </c>
      <c r="M4439">
        <v>175.318996</v>
      </c>
      <c r="N4439">
        <v>-187.60609299999999</v>
      </c>
      <c r="O4439">
        <v>-3.133842</v>
      </c>
      <c r="P4439">
        <v>175.32905600000001</v>
      </c>
      <c r="Q4439">
        <v>-187.58279400000001</v>
      </c>
      <c r="R4439">
        <v>-3.1323180000000002</v>
      </c>
      <c r="S4439">
        <v>2.5378250000000002</v>
      </c>
      <c r="T4439">
        <v>1.524E-3</v>
      </c>
    </row>
    <row r="4440" spans="1:20" x14ac:dyDescent="0.25">
      <c r="A4440">
        <v>4438</v>
      </c>
      <c r="B4440">
        <v>6</v>
      </c>
      <c r="C4440">
        <v>-1</v>
      </c>
      <c r="D4440" t="s">
        <v>87</v>
      </c>
      <c r="E4440" t="s">
        <v>202</v>
      </c>
      <c r="F4440">
        <v>4.5222999999999999E-2</v>
      </c>
      <c r="G4440">
        <v>-1</v>
      </c>
      <c r="H4440">
        <v>419.40899999999999</v>
      </c>
      <c r="I4440">
        <v>-1</v>
      </c>
      <c r="J4440">
        <v>0</v>
      </c>
      <c r="K4440">
        <v>8.0630380000000006</v>
      </c>
      <c r="L4440">
        <v>3.5506999999999997E-2</v>
      </c>
      <c r="M4440">
        <v>174.351821</v>
      </c>
      <c r="N4440">
        <v>-187.61960999999999</v>
      </c>
      <c r="O4440">
        <v>-3.130363</v>
      </c>
      <c r="P4440">
        <v>174.36167900000001</v>
      </c>
      <c r="Q4440">
        <v>-187.59042400000001</v>
      </c>
      <c r="R4440">
        <v>-3.133248</v>
      </c>
      <c r="S4440">
        <v>3.0806450000000001</v>
      </c>
      <c r="T4440">
        <v>2.885E-3</v>
      </c>
    </row>
    <row r="4441" spans="1:20" x14ac:dyDescent="0.25">
      <c r="A4441">
        <v>4439</v>
      </c>
      <c r="B4441">
        <v>6</v>
      </c>
      <c r="C4441">
        <v>-1</v>
      </c>
      <c r="D4441" t="s">
        <v>87</v>
      </c>
      <c r="E4441" t="s">
        <v>202</v>
      </c>
      <c r="F4441">
        <v>0.138847</v>
      </c>
      <c r="G4441">
        <v>-1</v>
      </c>
      <c r="H4441">
        <v>620.39300000000003</v>
      </c>
      <c r="I4441">
        <v>-1</v>
      </c>
      <c r="J4441">
        <v>0</v>
      </c>
      <c r="K4441">
        <v>8.0651240000000008</v>
      </c>
      <c r="L4441">
        <v>-6.2378000000000003E-2</v>
      </c>
      <c r="M4441">
        <v>173.61236500000001</v>
      </c>
      <c r="N4441">
        <v>-187.61076499999999</v>
      </c>
      <c r="O4441">
        <v>-3.133632</v>
      </c>
      <c r="P4441">
        <v>173.63591</v>
      </c>
      <c r="Q4441">
        <v>-187.59504699999999</v>
      </c>
      <c r="R4441">
        <v>-3.134979</v>
      </c>
      <c r="S4441">
        <v>2.8309419999999998</v>
      </c>
      <c r="T4441">
        <v>1.3470000000000001E-3</v>
      </c>
    </row>
    <row r="4442" spans="1:20" x14ac:dyDescent="0.25">
      <c r="A4442">
        <v>4440</v>
      </c>
      <c r="B4442">
        <v>6</v>
      </c>
      <c r="C4442">
        <v>-1</v>
      </c>
      <c r="D4442" t="s">
        <v>87</v>
      </c>
      <c r="E4442" t="s">
        <v>202</v>
      </c>
      <c r="F4442">
        <v>3.9720999999999999E-2</v>
      </c>
      <c r="G4442">
        <v>-1</v>
      </c>
      <c r="H4442">
        <v>621.89</v>
      </c>
      <c r="I4442">
        <v>-1</v>
      </c>
      <c r="J4442">
        <v>0</v>
      </c>
      <c r="K4442">
        <v>8.0664890000000007</v>
      </c>
      <c r="L4442">
        <v>3.9357000000000003E-2</v>
      </c>
      <c r="M4442">
        <v>172.85328799999999</v>
      </c>
      <c r="N4442">
        <v>-187.64851300000001</v>
      </c>
      <c r="O4442">
        <v>-3.135068</v>
      </c>
      <c r="P4442">
        <v>172.90997300000001</v>
      </c>
      <c r="Q4442">
        <v>-187.598724</v>
      </c>
      <c r="R4442">
        <v>-3.135507</v>
      </c>
      <c r="S4442">
        <v>7.5445859999999998</v>
      </c>
      <c r="T4442">
        <v>4.3899999999999999E-4</v>
      </c>
    </row>
    <row r="4443" spans="1:20" x14ac:dyDescent="0.25">
      <c r="A4443">
        <v>4441</v>
      </c>
      <c r="B4443">
        <v>6</v>
      </c>
      <c r="C4443">
        <v>-1</v>
      </c>
      <c r="D4443" t="s">
        <v>87</v>
      </c>
      <c r="E4443" t="s">
        <v>202</v>
      </c>
      <c r="F4443">
        <v>9.9807999999999994E-2</v>
      </c>
      <c r="G4443">
        <v>-1</v>
      </c>
      <c r="H4443">
        <v>805.81700000000001</v>
      </c>
      <c r="I4443">
        <v>-1</v>
      </c>
      <c r="J4443">
        <v>0</v>
      </c>
      <c r="K4443">
        <v>8.0662289999999999</v>
      </c>
      <c r="L4443">
        <v>-5.6501999999999997E-2</v>
      </c>
      <c r="M4443">
        <v>172.249559</v>
      </c>
      <c r="N4443">
        <v>-187.590138</v>
      </c>
      <c r="O4443">
        <v>3.13869</v>
      </c>
      <c r="P4443">
        <v>172.18400600000001</v>
      </c>
      <c r="Q4443">
        <v>-187.602341</v>
      </c>
      <c r="R4443">
        <v>-3.1367500000000001</v>
      </c>
      <c r="S4443">
        <v>6.6678959999999998</v>
      </c>
      <c r="T4443">
        <v>1.941E-3</v>
      </c>
    </row>
    <row r="4444" spans="1:20" x14ac:dyDescent="0.25">
      <c r="A4444">
        <v>4442</v>
      </c>
      <c r="B4444">
        <v>5</v>
      </c>
      <c r="C4444">
        <v>-1</v>
      </c>
      <c r="D4444" t="s">
        <v>88</v>
      </c>
      <c r="E4444" t="s">
        <v>202</v>
      </c>
      <c r="F4444">
        <v>4.3217999999999999E-2</v>
      </c>
      <c r="G4444">
        <v>-1</v>
      </c>
      <c r="H4444">
        <v>747.12300000000005</v>
      </c>
      <c r="I4444">
        <v>-1</v>
      </c>
      <c r="J4444">
        <v>0</v>
      </c>
      <c r="K4444">
        <v>8.0653419999999993</v>
      </c>
      <c r="L4444">
        <v>4.4534999999999998E-2</v>
      </c>
      <c r="M4444">
        <v>171.46356499999999</v>
      </c>
      <c r="N4444">
        <v>-187.59632099999999</v>
      </c>
      <c r="O4444">
        <v>-3.1356099999999998</v>
      </c>
      <c r="P4444">
        <v>171.45806899999999</v>
      </c>
      <c r="Q4444">
        <v>-187.60533100000001</v>
      </c>
      <c r="R4444">
        <v>-3.1367769999999999</v>
      </c>
      <c r="S4444">
        <v>1.0554479999999999</v>
      </c>
      <c r="T4444">
        <v>1.1659999999999999E-3</v>
      </c>
    </row>
    <row r="4445" spans="1:20" x14ac:dyDescent="0.25">
      <c r="A4445">
        <v>4443</v>
      </c>
      <c r="B4445">
        <v>5</v>
      </c>
      <c r="C4445">
        <v>-1</v>
      </c>
      <c r="D4445" t="s">
        <v>88</v>
      </c>
      <c r="E4445" t="s">
        <v>202</v>
      </c>
      <c r="F4445">
        <v>6.3259999999999997E-2</v>
      </c>
      <c r="G4445">
        <v>-1</v>
      </c>
      <c r="H4445">
        <v>581.66700000000003</v>
      </c>
      <c r="I4445">
        <v>-1</v>
      </c>
      <c r="J4445">
        <v>0</v>
      </c>
      <c r="K4445">
        <v>8.0641689999999997</v>
      </c>
      <c r="L4445">
        <v>4.6621999999999997E-2</v>
      </c>
      <c r="M4445">
        <v>170.46348499999999</v>
      </c>
      <c r="N4445">
        <v>-187.529889</v>
      </c>
      <c r="O4445">
        <v>-3.1415790000000001</v>
      </c>
      <c r="P4445">
        <v>170.49032600000001</v>
      </c>
      <c r="Q4445">
        <v>-187.609253</v>
      </c>
      <c r="R4445">
        <v>-3.1372230000000001</v>
      </c>
      <c r="S4445">
        <v>8.3780079999999995</v>
      </c>
      <c r="T4445">
        <v>4.3559999999999996E-3</v>
      </c>
    </row>
    <row r="4446" spans="1:20" x14ac:dyDescent="0.25">
      <c r="A4446">
        <v>4444</v>
      </c>
      <c r="B4446">
        <v>4</v>
      </c>
      <c r="C4446">
        <v>-1</v>
      </c>
      <c r="D4446" t="s">
        <v>146</v>
      </c>
      <c r="E4446" t="s">
        <v>202</v>
      </c>
      <c r="F4446">
        <v>4.5665999999999998E-2</v>
      </c>
      <c r="G4446">
        <v>-1</v>
      </c>
      <c r="H4446">
        <v>436.66199999999998</v>
      </c>
      <c r="I4446">
        <v>-1</v>
      </c>
      <c r="J4446">
        <v>0</v>
      </c>
      <c r="K4446">
        <v>8.0639249999999993</v>
      </c>
      <c r="L4446">
        <v>-5.5576E-2</v>
      </c>
      <c r="M4446">
        <v>169.75532100000001</v>
      </c>
      <c r="N4446">
        <v>-187.62486899999999</v>
      </c>
      <c r="O4446">
        <v>-3.1308389999999999</v>
      </c>
      <c r="P4446">
        <v>169.76452599999999</v>
      </c>
      <c r="Q4446">
        <v>-187.61209099999999</v>
      </c>
      <c r="R4446">
        <v>-3.1380080000000001</v>
      </c>
      <c r="S4446">
        <v>1.574862</v>
      </c>
      <c r="T4446">
        <v>7.1679999999999999E-3</v>
      </c>
    </row>
    <row r="4447" spans="1:20" x14ac:dyDescent="0.25">
      <c r="A4447">
        <v>4445</v>
      </c>
      <c r="B4447">
        <v>4</v>
      </c>
      <c r="C4447">
        <v>-1</v>
      </c>
      <c r="D4447" t="s">
        <v>146</v>
      </c>
      <c r="E4447" t="s">
        <v>202</v>
      </c>
      <c r="F4447">
        <v>3.1385000000000003E-2</v>
      </c>
      <c r="G4447">
        <v>-1</v>
      </c>
      <c r="H4447">
        <v>431.83699999999999</v>
      </c>
      <c r="I4447">
        <v>-1</v>
      </c>
      <c r="J4447">
        <v>0</v>
      </c>
      <c r="K4447">
        <v>8.0643139999999995</v>
      </c>
      <c r="L4447">
        <v>4.1980000000000003E-2</v>
      </c>
      <c r="M4447">
        <v>169.082695</v>
      </c>
      <c r="N4447">
        <v>-187.56612100000001</v>
      </c>
      <c r="O4447">
        <v>-3.1368360000000002</v>
      </c>
      <c r="P4447">
        <v>169.03872699999999</v>
      </c>
      <c r="Q4447">
        <v>-187.613968</v>
      </c>
      <c r="R4447">
        <v>-3.1381679999999998</v>
      </c>
      <c r="S4447">
        <v>6.4980919999999998</v>
      </c>
      <c r="T4447">
        <v>1.3309999999999999E-3</v>
      </c>
    </row>
    <row r="4448" spans="1:20" x14ac:dyDescent="0.25">
      <c r="A4448">
        <v>4446</v>
      </c>
      <c r="B4448">
        <v>4</v>
      </c>
      <c r="C4448">
        <v>-1</v>
      </c>
      <c r="D4448" t="s">
        <v>146</v>
      </c>
      <c r="E4448" t="s">
        <v>202</v>
      </c>
      <c r="F4448">
        <v>0.104182</v>
      </c>
      <c r="G4448">
        <v>-1</v>
      </c>
      <c r="H4448">
        <v>424.85599999999999</v>
      </c>
      <c r="I4448">
        <v>-1</v>
      </c>
      <c r="J4448">
        <v>0</v>
      </c>
      <c r="K4448">
        <v>8.0647479999999998</v>
      </c>
      <c r="L4448">
        <v>-5.5570000000000001E-2</v>
      </c>
      <c r="M4448">
        <v>168.30830599999999</v>
      </c>
      <c r="N4448">
        <v>-187.54484199999999</v>
      </c>
      <c r="O4448">
        <v>-3.1304280000000002</v>
      </c>
      <c r="P4448">
        <v>168.312927</v>
      </c>
      <c r="Q4448">
        <v>-187.61573799999999</v>
      </c>
      <c r="R4448">
        <v>-3.1392709999999999</v>
      </c>
      <c r="S4448">
        <v>7.1046509999999996</v>
      </c>
      <c r="T4448">
        <v>8.8439999999999994E-3</v>
      </c>
    </row>
    <row r="4449" spans="1:20" x14ac:dyDescent="0.25">
      <c r="A4449">
        <v>4447</v>
      </c>
      <c r="B4449">
        <v>4</v>
      </c>
      <c r="C4449">
        <v>-1</v>
      </c>
      <c r="D4449" t="s">
        <v>146</v>
      </c>
      <c r="E4449" t="s">
        <v>202</v>
      </c>
      <c r="F4449">
        <v>0.16368099999999999</v>
      </c>
      <c r="G4449">
        <v>-1</v>
      </c>
      <c r="H4449">
        <v>557.26499999999999</v>
      </c>
      <c r="I4449">
        <v>-1</v>
      </c>
      <c r="J4449">
        <v>0</v>
      </c>
      <c r="K4449">
        <v>8.0651290000000007</v>
      </c>
      <c r="L4449">
        <v>-5.3469999999999997E-2</v>
      </c>
      <c r="M4449">
        <v>167.37127000000001</v>
      </c>
      <c r="N4449">
        <v>-187.58597900000001</v>
      </c>
      <c r="O4449">
        <v>-3.1326580000000002</v>
      </c>
      <c r="P4449">
        <v>167.34518399999999</v>
      </c>
      <c r="Q4449">
        <v>-187.61750799999999</v>
      </c>
      <c r="R4449">
        <v>-3.1398609999999998</v>
      </c>
      <c r="S4449">
        <v>4.0921349999999999</v>
      </c>
      <c r="T4449">
        <v>7.2020000000000001E-3</v>
      </c>
    </row>
    <row r="4450" spans="1:20" x14ac:dyDescent="0.25">
      <c r="A4450">
        <v>4448</v>
      </c>
      <c r="B4450">
        <v>5</v>
      </c>
      <c r="C4450">
        <v>-1</v>
      </c>
      <c r="D4450" t="s">
        <v>86</v>
      </c>
      <c r="E4450" t="s">
        <v>202</v>
      </c>
      <c r="F4450">
        <v>0.110855</v>
      </c>
      <c r="G4450">
        <v>-1</v>
      </c>
      <c r="H4450">
        <v>655.59</v>
      </c>
      <c r="I4450">
        <v>-1</v>
      </c>
      <c r="J4450">
        <v>0</v>
      </c>
      <c r="K4450">
        <v>8.0650940000000002</v>
      </c>
      <c r="L4450">
        <v>4.7386999999999999E-2</v>
      </c>
      <c r="M4450">
        <v>166.62345500000001</v>
      </c>
      <c r="N4450">
        <v>-187.62581599999999</v>
      </c>
      <c r="O4450">
        <v>-3.140733</v>
      </c>
      <c r="P4450">
        <v>166.61938499999999</v>
      </c>
      <c r="Q4450">
        <v>-187.618484</v>
      </c>
      <c r="R4450">
        <v>-3.139656</v>
      </c>
      <c r="S4450">
        <v>0.83859099999999998</v>
      </c>
      <c r="T4450">
        <v>1.077E-3</v>
      </c>
    </row>
    <row r="4451" spans="1:20" x14ac:dyDescent="0.25">
      <c r="A4451">
        <v>4449</v>
      </c>
      <c r="B4451">
        <v>5</v>
      </c>
      <c r="C4451">
        <v>-1</v>
      </c>
      <c r="D4451" t="s">
        <v>86</v>
      </c>
      <c r="E4451" t="s">
        <v>202</v>
      </c>
      <c r="F4451">
        <v>0.144848</v>
      </c>
      <c r="G4451">
        <v>-1</v>
      </c>
      <c r="H4451">
        <v>512.45500000000004</v>
      </c>
      <c r="I4451">
        <v>-1</v>
      </c>
      <c r="J4451">
        <v>0</v>
      </c>
      <c r="K4451">
        <v>8.0648370000000007</v>
      </c>
      <c r="L4451">
        <v>-5.1596000000000003E-2</v>
      </c>
      <c r="M4451">
        <v>165.939672</v>
      </c>
      <c r="N4451">
        <v>-187.57495700000001</v>
      </c>
      <c r="O4451">
        <v>-3.1402679999999998</v>
      </c>
      <c r="P4451">
        <v>165.893585</v>
      </c>
      <c r="Q4451">
        <v>-187.61964399999999</v>
      </c>
      <c r="R4451">
        <v>-3.1403569999999998</v>
      </c>
      <c r="S4451">
        <v>6.4194550000000001</v>
      </c>
      <c r="T4451">
        <v>8.7999999999999998E-5</v>
      </c>
    </row>
    <row r="4452" spans="1:20" x14ac:dyDescent="0.25">
      <c r="A4452">
        <v>4450</v>
      </c>
      <c r="B4452">
        <v>5</v>
      </c>
      <c r="C4452">
        <v>-1</v>
      </c>
      <c r="D4452" t="s">
        <v>86</v>
      </c>
      <c r="E4452" t="s">
        <v>202</v>
      </c>
      <c r="F4452">
        <v>7.6788999999999996E-2</v>
      </c>
      <c r="G4452">
        <v>-1</v>
      </c>
      <c r="H4452">
        <v>749.55200000000002</v>
      </c>
      <c r="I4452">
        <v>-1</v>
      </c>
      <c r="J4452">
        <v>0</v>
      </c>
      <c r="K4452">
        <v>8.0646570000000004</v>
      </c>
      <c r="L4452">
        <v>4.7668000000000002E-2</v>
      </c>
      <c r="M4452">
        <v>165.24545800000001</v>
      </c>
      <c r="N4452">
        <v>-187.54962800000001</v>
      </c>
      <c r="O4452">
        <v>-3.1412460000000002</v>
      </c>
      <c r="P4452">
        <v>165.16778600000001</v>
      </c>
      <c r="Q4452">
        <v>-187.62042199999999</v>
      </c>
      <c r="R4452">
        <v>-3.1399919999999999</v>
      </c>
      <c r="S4452">
        <v>10.509416999999999</v>
      </c>
      <c r="T4452">
        <v>1.2539999999999999E-3</v>
      </c>
    </row>
    <row r="4453" spans="1:20" x14ac:dyDescent="0.25">
      <c r="A4453">
        <v>4451</v>
      </c>
      <c r="B4453">
        <v>5</v>
      </c>
      <c r="C4453">
        <v>-1</v>
      </c>
      <c r="D4453" t="s">
        <v>86</v>
      </c>
      <c r="E4453" t="s">
        <v>202</v>
      </c>
      <c r="F4453">
        <v>8.3240999999999996E-2</v>
      </c>
      <c r="G4453">
        <v>-1</v>
      </c>
      <c r="H4453">
        <v>727.09699999999998</v>
      </c>
      <c r="I4453">
        <v>-1</v>
      </c>
      <c r="J4453">
        <v>0</v>
      </c>
      <c r="K4453">
        <v>8.0645830000000007</v>
      </c>
      <c r="L4453">
        <v>-5.2463000000000003E-2</v>
      </c>
      <c r="M4453">
        <v>164.40329600000001</v>
      </c>
      <c r="N4453">
        <v>-187.638169</v>
      </c>
      <c r="O4453">
        <v>-3.1401279999999998</v>
      </c>
      <c r="P4453">
        <v>164.44198600000001</v>
      </c>
      <c r="Q4453">
        <v>-187.62138400000001</v>
      </c>
      <c r="R4453">
        <v>-3.140679</v>
      </c>
      <c r="S4453">
        <v>4.217422</v>
      </c>
      <c r="T4453">
        <v>5.5000000000000003E-4</v>
      </c>
    </row>
    <row r="4454" spans="1:20" x14ac:dyDescent="0.25">
      <c r="A4454">
        <v>4452</v>
      </c>
      <c r="B4454">
        <v>5</v>
      </c>
      <c r="C4454">
        <v>-1</v>
      </c>
      <c r="D4454" t="s">
        <v>86</v>
      </c>
      <c r="E4454" t="s">
        <v>202</v>
      </c>
      <c r="F4454">
        <v>4.3529999999999999E-2</v>
      </c>
      <c r="G4454">
        <v>-1</v>
      </c>
      <c r="H4454">
        <v>454.34300000000002</v>
      </c>
      <c r="I4454">
        <v>-1</v>
      </c>
      <c r="J4454">
        <v>0</v>
      </c>
      <c r="K4454">
        <v>8.0646690000000003</v>
      </c>
      <c r="L4454">
        <v>-5.2067000000000002E-2</v>
      </c>
      <c r="M4454">
        <v>163.45719199999999</v>
      </c>
      <c r="N4454">
        <v>-187.64154199999999</v>
      </c>
      <c r="O4454">
        <v>-3.1409180000000001</v>
      </c>
      <c r="P4454">
        <v>163.47425799999999</v>
      </c>
      <c r="Q4454">
        <v>-187.62204</v>
      </c>
      <c r="R4454">
        <v>-3.1410290000000001</v>
      </c>
      <c r="S4454">
        <v>2.5915560000000002</v>
      </c>
      <c r="T4454">
        <v>1.1E-4</v>
      </c>
    </row>
    <row r="4455" spans="1:20" x14ac:dyDescent="0.25">
      <c r="A4455">
        <v>4453</v>
      </c>
      <c r="B4455">
        <v>5</v>
      </c>
      <c r="C4455">
        <v>-1</v>
      </c>
      <c r="D4455" t="s">
        <v>86</v>
      </c>
      <c r="E4455" t="s">
        <v>202</v>
      </c>
      <c r="F4455">
        <v>2.7369000000000001E-2</v>
      </c>
      <c r="G4455">
        <v>-1</v>
      </c>
      <c r="H4455">
        <v>644.01199999999994</v>
      </c>
      <c r="I4455">
        <v>-1</v>
      </c>
      <c r="J4455">
        <v>0</v>
      </c>
      <c r="K4455">
        <v>8.0647870000000008</v>
      </c>
      <c r="L4455">
        <v>4.8036000000000002E-2</v>
      </c>
      <c r="M4455">
        <v>162.76040699999999</v>
      </c>
      <c r="N4455">
        <v>-187.61100300000001</v>
      </c>
      <c r="O4455">
        <v>-3.1410390000000001</v>
      </c>
      <c r="P4455">
        <v>162.748459</v>
      </c>
      <c r="Q4455">
        <v>-187.622299</v>
      </c>
      <c r="R4455">
        <v>-3.1406960000000002</v>
      </c>
      <c r="S4455">
        <v>1.6442540000000001</v>
      </c>
      <c r="T4455">
        <v>3.4299999999999999E-4</v>
      </c>
    </row>
    <row r="4456" spans="1:20" x14ac:dyDescent="0.25">
      <c r="A4456">
        <v>4454</v>
      </c>
      <c r="B4456">
        <v>5</v>
      </c>
      <c r="C4456">
        <v>-1</v>
      </c>
      <c r="D4456" t="s">
        <v>85</v>
      </c>
      <c r="E4456" t="s">
        <v>202</v>
      </c>
      <c r="F4456">
        <v>9.3801999999999996E-2</v>
      </c>
      <c r="G4456">
        <v>-1</v>
      </c>
      <c r="H4456">
        <v>596.41499999999996</v>
      </c>
      <c r="I4456">
        <v>-1</v>
      </c>
      <c r="J4456">
        <v>0</v>
      </c>
      <c r="K4456">
        <v>8.0648319999999991</v>
      </c>
      <c r="L4456">
        <v>-5.0700000000000002E-2</v>
      </c>
      <c r="M4456">
        <v>162.05316199999999</v>
      </c>
      <c r="N4456">
        <v>-187.59360699999999</v>
      </c>
      <c r="O4456">
        <v>3.1400709999999998</v>
      </c>
      <c r="P4456">
        <v>162.022659</v>
      </c>
      <c r="Q4456">
        <v>-187.622849</v>
      </c>
      <c r="R4456">
        <v>-3.1413069999999998</v>
      </c>
      <c r="S4456">
        <v>4.2254810000000003</v>
      </c>
      <c r="T4456">
        <v>1.2359999999999999E-3</v>
      </c>
    </row>
    <row r="4457" spans="1:20" x14ac:dyDescent="0.25">
      <c r="A4457">
        <v>4455</v>
      </c>
      <c r="B4457">
        <v>5</v>
      </c>
      <c r="C4457">
        <v>-1</v>
      </c>
      <c r="D4457" t="s">
        <v>85</v>
      </c>
      <c r="E4457" t="s">
        <v>202</v>
      </c>
      <c r="F4457">
        <v>7.4133000000000004E-2</v>
      </c>
      <c r="G4457">
        <v>-1</v>
      </c>
      <c r="H4457">
        <v>646.46299999999997</v>
      </c>
      <c r="I4457">
        <v>-1</v>
      </c>
      <c r="J4457">
        <v>0</v>
      </c>
      <c r="K4457">
        <v>8.0554690000000004</v>
      </c>
      <c r="L4457">
        <v>-5.0861999999999997E-2</v>
      </c>
      <c r="M4457">
        <v>161.07122899999999</v>
      </c>
      <c r="N4457">
        <v>-187.61240000000001</v>
      </c>
      <c r="O4457">
        <v>-3.1402320000000001</v>
      </c>
      <c r="P4457">
        <v>161.055161</v>
      </c>
      <c r="Q4457">
        <v>-187.623199</v>
      </c>
      <c r="R4457">
        <v>-3.1414360000000001</v>
      </c>
      <c r="S4457">
        <v>1.9360889999999999</v>
      </c>
      <c r="T4457">
        <v>1.2049999999999999E-3</v>
      </c>
    </row>
    <row r="4458" spans="1:20" x14ac:dyDescent="0.25">
      <c r="A4458">
        <v>4456</v>
      </c>
      <c r="B4458">
        <v>5</v>
      </c>
      <c r="C4458">
        <v>-1</v>
      </c>
      <c r="D4458" t="s">
        <v>85</v>
      </c>
      <c r="E4458" t="s">
        <v>202</v>
      </c>
      <c r="F4458">
        <v>0.16441900000000001</v>
      </c>
      <c r="G4458">
        <v>-1</v>
      </c>
      <c r="H4458">
        <v>774.25699999999995</v>
      </c>
      <c r="I4458">
        <v>-1</v>
      </c>
      <c r="J4458">
        <v>0</v>
      </c>
      <c r="K4458">
        <v>8.0023339999999994</v>
      </c>
      <c r="L4458">
        <v>4.9327000000000003E-2</v>
      </c>
      <c r="M4458">
        <v>160.33829700000001</v>
      </c>
      <c r="N4458">
        <v>-187.631787</v>
      </c>
      <c r="O4458">
        <v>3.1398229999999998</v>
      </c>
      <c r="P4458">
        <v>160.33247399999999</v>
      </c>
      <c r="Q4458">
        <v>-187.62321499999999</v>
      </c>
      <c r="R4458">
        <v>-3.1410330000000002</v>
      </c>
      <c r="S4458">
        <v>1.03634</v>
      </c>
      <c r="T4458">
        <v>1.2099999999999999E-3</v>
      </c>
    </row>
    <row r="4459" spans="1:20" x14ac:dyDescent="0.25">
      <c r="A4459">
        <v>4457</v>
      </c>
      <c r="B4459">
        <v>5</v>
      </c>
      <c r="C4459">
        <v>-1</v>
      </c>
      <c r="D4459" t="s">
        <v>85</v>
      </c>
      <c r="E4459" t="s">
        <v>202</v>
      </c>
      <c r="F4459">
        <v>0.113639</v>
      </c>
      <c r="G4459">
        <v>-1</v>
      </c>
      <c r="H4459">
        <v>430.68700000000001</v>
      </c>
      <c r="I4459">
        <v>-1</v>
      </c>
      <c r="J4459">
        <v>0</v>
      </c>
      <c r="K4459">
        <v>7.8998400000000002</v>
      </c>
      <c r="L4459">
        <v>-5.2555999999999999E-2</v>
      </c>
      <c r="M4459">
        <v>159.626904</v>
      </c>
      <c r="N4459">
        <v>-187.60793100000001</v>
      </c>
      <c r="O4459">
        <v>-3.1410849999999999</v>
      </c>
      <c r="P4459">
        <v>159.61711099999999</v>
      </c>
      <c r="Q4459">
        <v>-187.62350499999999</v>
      </c>
      <c r="R4459">
        <v>3.1415459999999999</v>
      </c>
      <c r="S4459">
        <v>1.8396459999999999</v>
      </c>
      <c r="T4459">
        <v>4.6200000000000001E-4</v>
      </c>
    </row>
    <row r="4460" spans="1:20" x14ac:dyDescent="0.25">
      <c r="A4460">
        <v>4458</v>
      </c>
      <c r="B4460">
        <v>5</v>
      </c>
      <c r="C4460">
        <v>-1</v>
      </c>
      <c r="D4460" t="s">
        <v>85</v>
      </c>
      <c r="E4460" t="s">
        <v>202</v>
      </c>
      <c r="F4460">
        <v>9.4209000000000001E-2</v>
      </c>
      <c r="G4460">
        <v>-1</v>
      </c>
      <c r="H4460">
        <v>525.23500000000001</v>
      </c>
      <c r="I4460">
        <v>-1</v>
      </c>
      <c r="J4460">
        <v>0</v>
      </c>
      <c r="K4460">
        <v>7.77156</v>
      </c>
      <c r="L4460">
        <v>5.0671000000000001E-2</v>
      </c>
      <c r="M4460">
        <v>158.93125599999999</v>
      </c>
      <c r="N4460">
        <v>-187.61180200000001</v>
      </c>
      <c r="O4460">
        <v>-3.1394880000000001</v>
      </c>
      <c r="P4460">
        <v>158.91249099999999</v>
      </c>
      <c r="Q4460">
        <v>-187.623367</v>
      </c>
      <c r="R4460">
        <v>-3.141257</v>
      </c>
      <c r="S4460">
        <v>2.2042739999999998</v>
      </c>
      <c r="T4460">
        <v>1.7700000000000001E-3</v>
      </c>
    </row>
    <row r="4461" spans="1:20" x14ac:dyDescent="0.25">
      <c r="A4461">
        <v>4459</v>
      </c>
      <c r="B4461">
        <v>5</v>
      </c>
      <c r="C4461">
        <v>-1</v>
      </c>
      <c r="D4461" t="s">
        <v>85</v>
      </c>
      <c r="E4461" t="s">
        <v>202</v>
      </c>
      <c r="F4461">
        <v>0.28733700000000001</v>
      </c>
      <c r="G4461">
        <v>-1</v>
      </c>
      <c r="H4461">
        <v>1782.614</v>
      </c>
      <c r="I4461">
        <v>-1</v>
      </c>
      <c r="J4461">
        <v>0</v>
      </c>
      <c r="K4461">
        <v>7.6088909999999998</v>
      </c>
      <c r="L4461">
        <v>5.2329000000000001E-2</v>
      </c>
      <c r="M4461">
        <v>157.96788799999999</v>
      </c>
      <c r="N4461">
        <v>-187.60779099999999</v>
      </c>
      <c r="O4461">
        <v>3.137343</v>
      </c>
      <c r="P4461">
        <v>157.990814</v>
      </c>
      <c r="Q4461">
        <v>-187.62325999999999</v>
      </c>
      <c r="R4461">
        <v>-3.1413950000000002</v>
      </c>
      <c r="S4461">
        <v>2.765733</v>
      </c>
      <c r="T4461">
        <v>4.0509999999999999E-3</v>
      </c>
    </row>
    <row r="4462" spans="1:20" x14ac:dyDescent="0.25">
      <c r="A4462">
        <v>4460</v>
      </c>
      <c r="B4462">
        <v>5</v>
      </c>
      <c r="C4462">
        <v>-1</v>
      </c>
      <c r="D4462" t="s">
        <v>85</v>
      </c>
      <c r="E4462" t="s">
        <v>202</v>
      </c>
      <c r="F4462">
        <v>9.2157000000000003E-2</v>
      </c>
      <c r="G4462">
        <v>-1</v>
      </c>
      <c r="H4462">
        <v>723.86699999999996</v>
      </c>
      <c r="I4462">
        <v>-1</v>
      </c>
      <c r="J4462">
        <v>0</v>
      </c>
      <c r="K4462">
        <v>7.5127420000000003</v>
      </c>
      <c r="L4462">
        <v>-5.3969000000000003E-2</v>
      </c>
      <c r="M4462">
        <v>157.31035900000001</v>
      </c>
      <c r="N4462">
        <v>-187.64060000000001</v>
      </c>
      <c r="O4462">
        <v>3.1404290000000001</v>
      </c>
      <c r="P4462">
        <v>157.31098900000001</v>
      </c>
      <c r="Q4462">
        <v>-187.623322</v>
      </c>
      <c r="R4462">
        <v>3.1412019999999998</v>
      </c>
      <c r="S4462">
        <v>1.7289559999999999</v>
      </c>
      <c r="T4462">
        <v>7.7399999999999995E-4</v>
      </c>
    </row>
    <row r="4463" spans="1:20" x14ac:dyDescent="0.25">
      <c r="A4463">
        <v>4461</v>
      </c>
      <c r="B4463">
        <v>5</v>
      </c>
      <c r="C4463">
        <v>-1</v>
      </c>
      <c r="D4463" t="s">
        <v>85</v>
      </c>
      <c r="E4463" t="s">
        <v>202</v>
      </c>
      <c r="F4463">
        <v>8.7625999999999996E-2</v>
      </c>
      <c r="G4463">
        <v>-1</v>
      </c>
      <c r="H4463">
        <v>562.15499999999997</v>
      </c>
      <c r="I4463">
        <v>-1</v>
      </c>
      <c r="J4463">
        <v>0</v>
      </c>
      <c r="K4463">
        <v>7.4368429999999996</v>
      </c>
      <c r="L4463">
        <v>5.2683000000000001E-2</v>
      </c>
      <c r="M4463">
        <v>156.62824699999999</v>
      </c>
      <c r="N4463">
        <v>-187.63871599999999</v>
      </c>
      <c r="O4463">
        <v>3.1405919999999998</v>
      </c>
      <c r="P4463">
        <v>156.63876300000001</v>
      </c>
      <c r="Q4463">
        <v>-187.622986</v>
      </c>
      <c r="R4463">
        <v>-3.141521</v>
      </c>
      <c r="S4463">
        <v>1.8922000000000001</v>
      </c>
      <c r="T4463">
        <v>9.3000000000000005E-4</v>
      </c>
    </row>
    <row r="4464" spans="1:20" x14ac:dyDescent="0.25">
      <c r="A4464">
        <v>4462</v>
      </c>
      <c r="B4464">
        <v>5</v>
      </c>
      <c r="C4464">
        <v>-1</v>
      </c>
      <c r="D4464" t="s">
        <v>85</v>
      </c>
      <c r="E4464" t="s">
        <v>202</v>
      </c>
      <c r="F4464">
        <v>3.4620999999999999E-2</v>
      </c>
      <c r="G4464">
        <v>-1</v>
      </c>
      <c r="H4464">
        <v>767.95899999999995</v>
      </c>
      <c r="I4464">
        <v>-1</v>
      </c>
      <c r="J4464">
        <v>0</v>
      </c>
      <c r="K4464">
        <v>7.3687950000000004</v>
      </c>
      <c r="L4464">
        <v>-5.4370000000000002E-2</v>
      </c>
      <c r="M4464">
        <v>155.96341699999999</v>
      </c>
      <c r="N4464">
        <v>-187.62718000000001</v>
      </c>
      <c r="O4464">
        <v>-3.1398929999999998</v>
      </c>
      <c r="P4464">
        <v>155.97283899999999</v>
      </c>
      <c r="Q4464">
        <v>-187.62300099999999</v>
      </c>
      <c r="R4464">
        <v>3.1410680000000002</v>
      </c>
      <c r="S4464">
        <v>1.0307470000000001</v>
      </c>
      <c r="T4464">
        <v>1.175E-3</v>
      </c>
    </row>
    <row r="4465" spans="1:20" x14ac:dyDescent="0.25">
      <c r="A4465">
        <v>4463</v>
      </c>
      <c r="B4465">
        <v>5</v>
      </c>
      <c r="C4465">
        <v>-1</v>
      </c>
      <c r="D4465" t="s">
        <v>85</v>
      </c>
      <c r="E4465" t="s">
        <v>202</v>
      </c>
      <c r="F4465">
        <v>8.6981000000000003E-2</v>
      </c>
      <c r="G4465">
        <v>-1</v>
      </c>
      <c r="H4465">
        <v>3184.674</v>
      </c>
      <c r="I4465">
        <v>-1</v>
      </c>
      <c r="J4465">
        <v>0</v>
      </c>
      <c r="K4465">
        <v>7.269908</v>
      </c>
      <c r="L4465">
        <v>-5.4280000000000002E-2</v>
      </c>
      <c r="M4465">
        <v>157.961341</v>
      </c>
      <c r="N4465">
        <v>-185.91754</v>
      </c>
      <c r="O4465">
        <v>2.8326129999999998</v>
      </c>
      <c r="P4465">
        <v>155.094818</v>
      </c>
      <c r="Q4465">
        <v>-187.622772</v>
      </c>
      <c r="R4465">
        <v>3.1410079999999998</v>
      </c>
      <c r="S4465">
        <v>333.53814499999999</v>
      </c>
      <c r="T4465">
        <v>0.30839499999999997</v>
      </c>
    </row>
    <row r="4466" spans="1:20" x14ac:dyDescent="0.25">
      <c r="A4466">
        <v>4464</v>
      </c>
      <c r="B4466">
        <v>5</v>
      </c>
      <c r="C4466">
        <v>-1</v>
      </c>
      <c r="D4466" t="s">
        <v>84</v>
      </c>
      <c r="E4466" t="s">
        <v>202</v>
      </c>
      <c r="F4466">
        <v>0.32081900000000002</v>
      </c>
      <c r="G4466">
        <v>-1</v>
      </c>
      <c r="H4466">
        <v>437.50099999999998</v>
      </c>
      <c r="I4466">
        <v>-1</v>
      </c>
      <c r="J4466">
        <v>0</v>
      </c>
      <c r="K4466">
        <v>7.1844229999999998</v>
      </c>
      <c r="L4466">
        <v>5.5076E-2</v>
      </c>
      <c r="M4466">
        <v>154.25677099999999</v>
      </c>
      <c r="N4466">
        <v>-187.79515900000001</v>
      </c>
      <c r="O4466">
        <v>-3.139761</v>
      </c>
      <c r="P4466">
        <v>154.44473300000001</v>
      </c>
      <c r="Q4466">
        <v>-187.62237500000001</v>
      </c>
      <c r="R4466">
        <v>3.141553</v>
      </c>
      <c r="S4466">
        <v>25.531102000000001</v>
      </c>
      <c r="T4466">
        <v>1.792E-3</v>
      </c>
    </row>
    <row r="4467" spans="1:20" x14ac:dyDescent="0.25">
      <c r="A4467">
        <v>4465</v>
      </c>
      <c r="B4467">
        <v>5</v>
      </c>
      <c r="C4467">
        <v>-1</v>
      </c>
      <c r="D4467" t="s">
        <v>84</v>
      </c>
      <c r="E4467" t="s">
        <v>202</v>
      </c>
      <c r="F4467">
        <v>2.7550000000000001E-3</v>
      </c>
      <c r="G4467">
        <v>-1</v>
      </c>
      <c r="H4467">
        <v>540.56600000000003</v>
      </c>
      <c r="I4467">
        <v>-1</v>
      </c>
      <c r="J4467">
        <v>0</v>
      </c>
      <c r="K4467">
        <v>7.0932919999999999</v>
      </c>
      <c r="L4467">
        <v>-5.5990999999999999E-2</v>
      </c>
      <c r="M4467">
        <v>153.821235</v>
      </c>
      <c r="N4467">
        <v>-187.605726</v>
      </c>
      <c r="O4467">
        <v>3.1403150000000002</v>
      </c>
      <c r="P4467">
        <v>153.80268899999999</v>
      </c>
      <c r="Q4467">
        <v>-187.62235999999999</v>
      </c>
      <c r="R4467">
        <v>3.1409769999999999</v>
      </c>
      <c r="S4467">
        <v>2.4913120000000002</v>
      </c>
      <c r="T4467">
        <v>6.6100000000000002E-4</v>
      </c>
    </row>
    <row r="4468" spans="1:20" x14ac:dyDescent="0.25">
      <c r="A4468">
        <v>4466</v>
      </c>
      <c r="B4468">
        <v>5</v>
      </c>
      <c r="C4468">
        <v>-1</v>
      </c>
      <c r="D4468" t="s">
        <v>84</v>
      </c>
      <c r="E4468" t="s">
        <v>202</v>
      </c>
      <c r="F4468">
        <v>3.9510000000000003E-2</v>
      </c>
      <c r="G4468">
        <v>-1</v>
      </c>
      <c r="H4468">
        <v>693.78300000000002</v>
      </c>
      <c r="I4468">
        <v>-1</v>
      </c>
      <c r="J4468">
        <v>0</v>
      </c>
      <c r="K4468">
        <v>7.0029440000000003</v>
      </c>
      <c r="L4468">
        <v>5.5504999999999999E-2</v>
      </c>
      <c r="M4468">
        <v>153.14919399999999</v>
      </c>
      <c r="N4468">
        <v>-187.624178</v>
      </c>
      <c r="O4468">
        <v>-3.1408320000000001</v>
      </c>
      <c r="P4468">
        <v>153.16883899999999</v>
      </c>
      <c r="Q4468">
        <v>-187.62196399999999</v>
      </c>
      <c r="R4468">
        <v>3.1415099999999998</v>
      </c>
      <c r="S4468">
        <v>1.9768520000000001</v>
      </c>
      <c r="T4468">
        <v>6.78E-4</v>
      </c>
    </row>
    <row r="4469" spans="1:20" x14ac:dyDescent="0.25">
      <c r="A4469">
        <v>4467</v>
      </c>
      <c r="B4469">
        <v>5</v>
      </c>
      <c r="C4469">
        <v>-1</v>
      </c>
      <c r="D4469" t="s">
        <v>84</v>
      </c>
      <c r="E4469" t="s">
        <v>202</v>
      </c>
      <c r="F4469">
        <v>4.3195999999999998E-2</v>
      </c>
      <c r="G4469">
        <v>-1</v>
      </c>
      <c r="H4469">
        <v>592.952</v>
      </c>
      <c r="I4469">
        <v>-1</v>
      </c>
      <c r="J4469">
        <v>0</v>
      </c>
      <c r="K4469">
        <v>6.9178930000000003</v>
      </c>
      <c r="L4469">
        <v>-5.6122999999999999E-2</v>
      </c>
      <c r="M4469">
        <v>152.58470700000001</v>
      </c>
      <c r="N4469">
        <v>-187.53000599999999</v>
      </c>
      <c r="O4469">
        <v>-3.1395179999999998</v>
      </c>
      <c r="P4469">
        <v>152.542877</v>
      </c>
      <c r="Q4469">
        <v>-187.62185700000001</v>
      </c>
      <c r="R4469">
        <v>3.1409199999999999</v>
      </c>
      <c r="S4469">
        <v>10.092726000000001</v>
      </c>
      <c r="T4469">
        <v>1.403E-3</v>
      </c>
    </row>
    <row r="4470" spans="1:20" x14ac:dyDescent="0.25">
      <c r="A4470">
        <v>4468</v>
      </c>
      <c r="B4470">
        <v>5</v>
      </c>
      <c r="C4470">
        <v>-1</v>
      </c>
      <c r="D4470" t="s">
        <v>84</v>
      </c>
      <c r="E4470" t="s">
        <v>202</v>
      </c>
      <c r="F4470">
        <v>3.7830999999999997E-2</v>
      </c>
      <c r="G4470">
        <v>-1</v>
      </c>
      <c r="H4470">
        <v>719.37</v>
      </c>
      <c r="I4470">
        <v>-1</v>
      </c>
      <c r="J4470">
        <v>0</v>
      </c>
      <c r="K4470">
        <v>6.8388609999999996</v>
      </c>
      <c r="L4470">
        <v>5.6460999999999997E-2</v>
      </c>
      <c r="M4470">
        <v>151.90512000000001</v>
      </c>
      <c r="N4470">
        <v>-187.63361699999999</v>
      </c>
      <c r="O4470">
        <v>-3.1414270000000002</v>
      </c>
      <c r="P4470">
        <v>151.924271</v>
      </c>
      <c r="Q4470">
        <v>-187.621475</v>
      </c>
      <c r="R4470">
        <v>3.141505</v>
      </c>
      <c r="S4470">
        <v>2.267557</v>
      </c>
      <c r="T4470">
        <v>7.7999999999999999E-5</v>
      </c>
    </row>
    <row r="4471" spans="1:20" x14ac:dyDescent="0.25">
      <c r="A4471">
        <v>4469</v>
      </c>
      <c r="B4471">
        <v>5</v>
      </c>
      <c r="C4471">
        <v>-1</v>
      </c>
      <c r="D4471" t="s">
        <v>84</v>
      </c>
      <c r="E4471" t="s">
        <v>202</v>
      </c>
      <c r="F4471">
        <v>3.0484000000000001E-2</v>
      </c>
      <c r="G4471">
        <v>-1</v>
      </c>
      <c r="H4471">
        <v>493.71499999999997</v>
      </c>
      <c r="I4471">
        <v>-1</v>
      </c>
      <c r="J4471">
        <v>0</v>
      </c>
      <c r="K4471">
        <v>6.7387350000000001</v>
      </c>
      <c r="L4471">
        <v>5.6884999999999998E-2</v>
      </c>
      <c r="M4471">
        <v>151.09721400000001</v>
      </c>
      <c r="N4471">
        <v>-187.643666</v>
      </c>
      <c r="O4471">
        <v>3.138617</v>
      </c>
      <c r="P4471">
        <v>151.11013800000001</v>
      </c>
      <c r="Q4471">
        <v>-187.62124600000001</v>
      </c>
      <c r="R4471">
        <v>3.1415120000000001</v>
      </c>
      <c r="S4471">
        <v>2.5878450000000002</v>
      </c>
      <c r="T4471">
        <v>2.895E-3</v>
      </c>
    </row>
    <row r="4472" spans="1:20" x14ac:dyDescent="0.25">
      <c r="A4472">
        <v>4470</v>
      </c>
      <c r="B4472">
        <v>5</v>
      </c>
      <c r="C4472">
        <v>-1</v>
      </c>
      <c r="D4472" t="s">
        <v>84</v>
      </c>
      <c r="E4472" t="s">
        <v>202</v>
      </c>
      <c r="F4472">
        <v>0.12647700000000001</v>
      </c>
      <c r="G4472">
        <v>-1</v>
      </c>
      <c r="H4472">
        <v>431.5</v>
      </c>
      <c r="I4472">
        <v>-1</v>
      </c>
      <c r="J4472">
        <v>0</v>
      </c>
      <c r="K4472">
        <v>6.6635929999999997</v>
      </c>
      <c r="L4472">
        <v>-5.8002999999999999E-2</v>
      </c>
      <c r="M4472">
        <v>150.475459</v>
      </c>
      <c r="N4472">
        <v>-187.65444199999999</v>
      </c>
      <c r="O4472">
        <v>3.1402909999999999</v>
      </c>
      <c r="P4472">
        <v>150.50741600000001</v>
      </c>
      <c r="Q4472">
        <v>-187.62115499999999</v>
      </c>
      <c r="R4472">
        <v>3.1409020000000001</v>
      </c>
      <c r="S4472">
        <v>4.6144480000000003</v>
      </c>
      <c r="T4472">
        <v>6.11E-4</v>
      </c>
    </row>
    <row r="4473" spans="1:20" x14ac:dyDescent="0.25">
      <c r="A4473">
        <v>4471</v>
      </c>
      <c r="B4473">
        <v>5</v>
      </c>
      <c r="C4473">
        <v>-1</v>
      </c>
      <c r="D4473" t="s">
        <v>84</v>
      </c>
      <c r="E4473" t="s">
        <v>202</v>
      </c>
      <c r="F4473">
        <v>9.3728000000000006E-2</v>
      </c>
      <c r="G4473">
        <v>-1</v>
      </c>
      <c r="H4473">
        <v>557.85900000000004</v>
      </c>
      <c r="I4473">
        <v>-1</v>
      </c>
      <c r="J4473">
        <v>0</v>
      </c>
      <c r="K4473">
        <v>6.5866829999999998</v>
      </c>
      <c r="L4473">
        <v>5.8226E-2</v>
      </c>
      <c r="M4473">
        <v>149.81598</v>
      </c>
      <c r="N4473">
        <v>-187.719977</v>
      </c>
      <c r="O4473">
        <v>-3.1403539999999999</v>
      </c>
      <c r="P4473">
        <v>149.91151400000001</v>
      </c>
      <c r="Q4473">
        <v>-187.62069700000001</v>
      </c>
      <c r="R4473">
        <v>3.1414710000000001</v>
      </c>
      <c r="S4473">
        <v>13.778005</v>
      </c>
      <c r="T4473">
        <v>1.116E-3</v>
      </c>
    </row>
    <row r="4474" spans="1:20" x14ac:dyDescent="0.25">
      <c r="A4474">
        <v>4472</v>
      </c>
      <c r="B4474">
        <v>5</v>
      </c>
      <c r="C4474">
        <v>-1</v>
      </c>
      <c r="D4474" t="s">
        <v>84</v>
      </c>
      <c r="E4474" t="s">
        <v>202</v>
      </c>
      <c r="F4474">
        <v>0.235038</v>
      </c>
      <c r="G4474">
        <v>-1</v>
      </c>
      <c r="H4474">
        <v>751.37699999999995</v>
      </c>
      <c r="I4474">
        <v>-1</v>
      </c>
      <c r="J4474">
        <v>0</v>
      </c>
      <c r="K4474">
        <v>6.5085459999999999</v>
      </c>
      <c r="L4474">
        <v>-5.7945999999999998E-2</v>
      </c>
      <c r="M4474">
        <v>149.287769</v>
      </c>
      <c r="N4474">
        <v>-187.66383500000001</v>
      </c>
      <c r="O4474">
        <v>3.1403720000000002</v>
      </c>
      <c r="P4474">
        <v>149.32261700000001</v>
      </c>
      <c r="Q4474">
        <v>-187.62069700000001</v>
      </c>
      <c r="R4474">
        <v>3.1409009999999999</v>
      </c>
      <c r="S4474">
        <v>5.5454369999999997</v>
      </c>
      <c r="T4474">
        <v>5.2899999999999996E-4</v>
      </c>
    </row>
    <row r="4475" spans="1:20" x14ac:dyDescent="0.25">
      <c r="A4475">
        <v>4473</v>
      </c>
      <c r="B4475">
        <v>5</v>
      </c>
      <c r="C4475">
        <v>-1</v>
      </c>
      <c r="D4475" t="s">
        <v>84</v>
      </c>
      <c r="E4475" t="s">
        <v>202</v>
      </c>
      <c r="F4475">
        <v>7.3790999999999995E-2</v>
      </c>
      <c r="G4475">
        <v>-1</v>
      </c>
      <c r="H4475">
        <v>334.29700000000003</v>
      </c>
      <c r="I4475">
        <v>-1</v>
      </c>
      <c r="J4475">
        <v>0</v>
      </c>
      <c r="K4475">
        <v>6.4051549999999997</v>
      </c>
      <c r="L4475">
        <v>-5.9116000000000002E-2</v>
      </c>
      <c r="M4475">
        <v>148.55598800000001</v>
      </c>
      <c r="N4475">
        <v>-187.610975</v>
      </c>
      <c r="O4475">
        <v>3.1376719999999998</v>
      </c>
      <c r="P4475">
        <v>148.54834</v>
      </c>
      <c r="Q4475">
        <v>-187.62042199999999</v>
      </c>
      <c r="R4475">
        <v>3.1409189999999998</v>
      </c>
      <c r="S4475">
        <v>1.215517</v>
      </c>
      <c r="T4475">
        <v>3.248E-3</v>
      </c>
    </row>
    <row r="4476" spans="1:20" x14ac:dyDescent="0.25">
      <c r="A4476">
        <v>4474</v>
      </c>
      <c r="B4476">
        <v>5</v>
      </c>
      <c r="C4476">
        <v>-1</v>
      </c>
      <c r="D4476" t="s">
        <v>84</v>
      </c>
      <c r="E4476" t="s">
        <v>202</v>
      </c>
      <c r="F4476">
        <v>4.2078999999999998E-2</v>
      </c>
      <c r="G4476">
        <v>-1</v>
      </c>
      <c r="H4476">
        <v>736.35699999999997</v>
      </c>
      <c r="I4476">
        <v>-1</v>
      </c>
      <c r="J4476">
        <v>0</v>
      </c>
      <c r="K4476">
        <v>6.3298370000000004</v>
      </c>
      <c r="L4476">
        <v>5.8860999999999997E-2</v>
      </c>
      <c r="M4476">
        <v>147.99768700000001</v>
      </c>
      <c r="N4476">
        <v>-187.60080300000001</v>
      </c>
      <c r="O4476">
        <v>3.1414369999999998</v>
      </c>
      <c r="P4476">
        <v>147.975662</v>
      </c>
      <c r="Q4476">
        <v>-187.62004099999999</v>
      </c>
      <c r="R4476">
        <v>3.1415099999999998</v>
      </c>
      <c r="S4476">
        <v>2.9243969999999999</v>
      </c>
      <c r="T4476">
        <v>7.2999999999999999E-5</v>
      </c>
    </row>
    <row r="4477" spans="1:20" x14ac:dyDescent="0.25">
      <c r="A4477">
        <v>4475</v>
      </c>
      <c r="B4477">
        <v>5</v>
      </c>
      <c r="C4477">
        <v>-1</v>
      </c>
      <c r="D4477" t="s">
        <v>84</v>
      </c>
      <c r="E4477" t="s">
        <v>202</v>
      </c>
      <c r="F4477">
        <v>0.19390099999999999</v>
      </c>
      <c r="G4477">
        <v>-1</v>
      </c>
      <c r="H4477">
        <v>725.06</v>
      </c>
      <c r="I4477">
        <v>-1</v>
      </c>
      <c r="J4477">
        <v>0</v>
      </c>
      <c r="K4477">
        <v>6.2567719999999998</v>
      </c>
      <c r="L4477">
        <v>-5.9889999999999999E-2</v>
      </c>
      <c r="M4477">
        <v>147.49772400000001</v>
      </c>
      <c r="N4477">
        <v>-187.525228</v>
      </c>
      <c r="O4477">
        <v>3.1411190000000002</v>
      </c>
      <c r="P4477">
        <v>147.40965299999999</v>
      </c>
      <c r="Q4477">
        <v>-187.62005600000001</v>
      </c>
      <c r="R4477">
        <v>3.1409039999999999</v>
      </c>
      <c r="S4477">
        <v>12.941735</v>
      </c>
      <c r="T4477">
        <v>2.1499999999999999E-4</v>
      </c>
    </row>
    <row r="4478" spans="1:20" x14ac:dyDescent="0.25">
      <c r="A4478">
        <v>4476</v>
      </c>
      <c r="B4478">
        <v>5</v>
      </c>
      <c r="C4478">
        <v>-1</v>
      </c>
      <c r="D4478" t="s">
        <v>84</v>
      </c>
      <c r="E4478" t="s">
        <v>202</v>
      </c>
      <c r="F4478">
        <v>4.3108E-2</v>
      </c>
      <c r="G4478">
        <v>-1</v>
      </c>
      <c r="H4478">
        <v>534.70500000000004</v>
      </c>
      <c r="I4478">
        <v>-1</v>
      </c>
      <c r="J4478">
        <v>0</v>
      </c>
      <c r="K4478">
        <v>6.185219</v>
      </c>
      <c r="L4478">
        <v>5.9385E-2</v>
      </c>
      <c r="M4478">
        <v>146.84023099999999</v>
      </c>
      <c r="N4478">
        <v>-187.62402299999999</v>
      </c>
      <c r="O4478">
        <v>3.1411669999999998</v>
      </c>
      <c r="P4478">
        <v>146.85011299999999</v>
      </c>
      <c r="Q4478">
        <v>-187.61956799999999</v>
      </c>
      <c r="R4478">
        <v>3.1414610000000001</v>
      </c>
      <c r="S4478">
        <v>1.0840099999999999</v>
      </c>
      <c r="T4478">
        <v>2.9500000000000001E-4</v>
      </c>
    </row>
    <row r="4479" spans="1:20" x14ac:dyDescent="0.25">
      <c r="A4479">
        <v>4477</v>
      </c>
      <c r="B4479">
        <v>5</v>
      </c>
      <c r="C4479">
        <v>-1</v>
      </c>
      <c r="D4479" t="s">
        <v>84</v>
      </c>
      <c r="E4479" t="s">
        <v>202</v>
      </c>
      <c r="F4479">
        <v>4.6126E-2</v>
      </c>
      <c r="G4479">
        <v>-1</v>
      </c>
      <c r="H4479">
        <v>670.524</v>
      </c>
      <c r="I4479">
        <v>-1</v>
      </c>
      <c r="J4479">
        <v>0</v>
      </c>
      <c r="K4479">
        <v>6.114331</v>
      </c>
      <c r="L4479">
        <v>-6.0684000000000002E-2</v>
      </c>
      <c r="M4479">
        <v>146.361074</v>
      </c>
      <c r="N4479">
        <v>-187.62680900000001</v>
      </c>
      <c r="O4479">
        <v>3.1383049999999999</v>
      </c>
      <c r="P4479">
        <v>146.29698200000001</v>
      </c>
      <c r="Q4479">
        <v>-187.61944600000001</v>
      </c>
      <c r="R4479">
        <v>3.1408170000000002</v>
      </c>
      <c r="S4479">
        <v>6.451346</v>
      </c>
      <c r="T4479">
        <v>2.5119999999999999E-3</v>
      </c>
    </row>
    <row r="4480" spans="1:20" x14ac:dyDescent="0.25">
      <c r="A4480">
        <v>4478</v>
      </c>
      <c r="B4480">
        <v>5</v>
      </c>
      <c r="C4480">
        <v>-1</v>
      </c>
      <c r="D4480" t="s">
        <v>84</v>
      </c>
      <c r="E4480" t="s">
        <v>202</v>
      </c>
      <c r="F4480">
        <v>1.7779E-2</v>
      </c>
      <c r="G4480">
        <v>-1</v>
      </c>
      <c r="H4480">
        <v>528.41200000000003</v>
      </c>
      <c r="I4480">
        <v>-1</v>
      </c>
      <c r="J4480">
        <v>0</v>
      </c>
      <c r="K4480">
        <v>6.0199879999999997</v>
      </c>
      <c r="L4480">
        <v>-6.0526999999999997E-2</v>
      </c>
      <c r="M4480">
        <v>145.56525199999999</v>
      </c>
      <c r="N4480">
        <v>-187.63025500000001</v>
      </c>
      <c r="O4480">
        <v>-3.1409400000000001</v>
      </c>
      <c r="P4480">
        <v>145.56938199999999</v>
      </c>
      <c r="Q4480">
        <v>-187.61900299999999</v>
      </c>
      <c r="R4480">
        <v>3.1407690000000001</v>
      </c>
      <c r="S4480">
        <v>1.1985220000000001</v>
      </c>
      <c r="T4480">
        <v>1.7100000000000001E-4</v>
      </c>
    </row>
    <row r="4481" spans="1:20" x14ac:dyDescent="0.25">
      <c r="A4481">
        <v>4479</v>
      </c>
      <c r="B4481">
        <v>5</v>
      </c>
      <c r="C4481">
        <v>-1</v>
      </c>
      <c r="D4481" t="s">
        <v>84</v>
      </c>
      <c r="E4481" t="s">
        <v>202</v>
      </c>
      <c r="F4481">
        <v>0.14204800000000001</v>
      </c>
      <c r="G4481">
        <v>-1</v>
      </c>
      <c r="H4481">
        <v>532.04999999999995</v>
      </c>
      <c r="I4481">
        <v>-1</v>
      </c>
      <c r="J4481">
        <v>0</v>
      </c>
      <c r="K4481">
        <v>5.949503</v>
      </c>
      <c r="L4481">
        <v>6.1304999999999998E-2</v>
      </c>
      <c r="M4481">
        <v>145.052876</v>
      </c>
      <c r="N4481">
        <v>-187.60793100000001</v>
      </c>
      <c r="O4481">
        <v>3.136978</v>
      </c>
      <c r="P4481">
        <v>145.03114299999999</v>
      </c>
      <c r="Q4481">
        <v>-187.618484</v>
      </c>
      <c r="R4481">
        <v>3.1413829999999998</v>
      </c>
      <c r="S4481">
        <v>2.4159160000000002</v>
      </c>
      <c r="T4481">
        <v>4.4050000000000001E-3</v>
      </c>
    </row>
    <row r="4482" spans="1:20" x14ac:dyDescent="0.25">
      <c r="A4482">
        <v>4480</v>
      </c>
      <c r="B4482">
        <v>5</v>
      </c>
      <c r="C4482">
        <v>-1</v>
      </c>
      <c r="D4482" t="s">
        <v>84</v>
      </c>
      <c r="E4482" t="s">
        <v>202</v>
      </c>
      <c r="F4482">
        <v>0.180927</v>
      </c>
      <c r="G4482">
        <v>-1</v>
      </c>
      <c r="H4482">
        <v>1236.8520000000001</v>
      </c>
      <c r="I4482">
        <v>-1</v>
      </c>
      <c r="J4482">
        <v>0</v>
      </c>
      <c r="K4482">
        <v>5.8900220000000001</v>
      </c>
      <c r="L4482">
        <v>1.3341E-2</v>
      </c>
      <c r="M4482">
        <v>144.50528199999999</v>
      </c>
      <c r="N4482">
        <v>-187.60110499999999</v>
      </c>
      <c r="O4482">
        <v>-3.1361330000000001</v>
      </c>
      <c r="P4482">
        <v>144.499008</v>
      </c>
      <c r="Q4482">
        <v>-187.62417600000001</v>
      </c>
      <c r="R4482">
        <v>-3.1375459999999999</v>
      </c>
      <c r="S4482">
        <v>2.3909029999999998</v>
      </c>
      <c r="T4482">
        <v>1.413E-3</v>
      </c>
    </row>
    <row r="4483" spans="1:20" x14ac:dyDescent="0.25">
      <c r="A4483">
        <v>4481</v>
      </c>
      <c r="B4483">
        <v>5</v>
      </c>
      <c r="C4483">
        <v>-1</v>
      </c>
      <c r="D4483" t="s">
        <v>84</v>
      </c>
      <c r="E4483" t="s">
        <v>202</v>
      </c>
      <c r="F4483">
        <v>0.124346</v>
      </c>
      <c r="G4483">
        <v>-1</v>
      </c>
      <c r="H4483">
        <v>475.88</v>
      </c>
      <c r="I4483">
        <v>-1</v>
      </c>
      <c r="J4483">
        <v>0</v>
      </c>
      <c r="K4483">
        <v>5.8583400000000001</v>
      </c>
      <c r="L4483">
        <v>0.13452</v>
      </c>
      <c r="M4483">
        <v>143.98142799999999</v>
      </c>
      <c r="N4483">
        <v>-187.71103500000001</v>
      </c>
      <c r="O4483">
        <v>-3.1341809999999999</v>
      </c>
      <c r="P4483">
        <v>143.97062700000001</v>
      </c>
      <c r="Q4483">
        <v>-187.634445</v>
      </c>
      <c r="R4483">
        <v>-3.1301269999999999</v>
      </c>
      <c r="S4483">
        <v>7.7348020000000002</v>
      </c>
      <c r="T4483">
        <v>4.0530000000000002E-3</v>
      </c>
    </row>
    <row r="4484" spans="1:20" x14ac:dyDescent="0.25">
      <c r="A4484">
        <v>4482</v>
      </c>
      <c r="B4484">
        <v>5</v>
      </c>
      <c r="C4484">
        <v>-1</v>
      </c>
      <c r="D4484" t="s">
        <v>84</v>
      </c>
      <c r="E4484" t="s">
        <v>202</v>
      </c>
      <c r="F4484">
        <v>0.11508</v>
      </c>
      <c r="G4484">
        <v>-1</v>
      </c>
      <c r="H4484">
        <v>693.34900000000005</v>
      </c>
      <c r="I4484">
        <v>-1</v>
      </c>
      <c r="J4484">
        <v>0</v>
      </c>
      <c r="K4484">
        <v>5.8239400000000003</v>
      </c>
      <c r="L4484">
        <v>5.3999999999999998E-5</v>
      </c>
      <c r="M4484">
        <v>143.47688099999999</v>
      </c>
      <c r="N4484">
        <v>-187.57148799999999</v>
      </c>
      <c r="O4484">
        <v>-3.1206290000000001</v>
      </c>
      <c r="P4484">
        <v>143.44508400000001</v>
      </c>
      <c r="Q4484">
        <v>-187.64776599999999</v>
      </c>
      <c r="R4484">
        <v>-3.1247259999999999</v>
      </c>
      <c r="S4484">
        <v>8.2640370000000001</v>
      </c>
      <c r="T4484">
        <v>4.0959999999999998E-3</v>
      </c>
    </row>
    <row r="4485" spans="1:20" x14ac:dyDescent="0.25">
      <c r="A4485">
        <v>4483</v>
      </c>
      <c r="B4485">
        <v>5</v>
      </c>
      <c r="C4485">
        <v>-1</v>
      </c>
      <c r="D4485" t="s">
        <v>84</v>
      </c>
      <c r="E4485" t="s">
        <v>202</v>
      </c>
      <c r="F4485">
        <v>0.278032</v>
      </c>
      <c r="G4485">
        <v>-1</v>
      </c>
      <c r="H4485">
        <v>585.98099999999999</v>
      </c>
      <c r="I4485">
        <v>-1</v>
      </c>
      <c r="J4485">
        <v>0</v>
      </c>
      <c r="K4485">
        <v>5.7396219999999998</v>
      </c>
      <c r="L4485">
        <v>-1.6282000000000001E-2</v>
      </c>
      <c r="M4485">
        <v>142.750417</v>
      </c>
      <c r="N4485">
        <v>-187.65851000000001</v>
      </c>
      <c r="O4485">
        <v>-3.1175820000000001</v>
      </c>
      <c r="P4485">
        <v>142.751587</v>
      </c>
      <c r="Q4485">
        <v>-187.66786200000001</v>
      </c>
      <c r="R4485">
        <v>-3.118417</v>
      </c>
      <c r="S4485">
        <v>0.942496</v>
      </c>
      <c r="T4485">
        <v>8.3500000000000002E-4</v>
      </c>
    </row>
    <row r="4486" spans="1:20" x14ac:dyDescent="0.25">
      <c r="A4486">
        <v>4484</v>
      </c>
      <c r="B4486">
        <v>5</v>
      </c>
      <c r="C4486">
        <v>-1</v>
      </c>
      <c r="D4486" t="s">
        <v>84</v>
      </c>
      <c r="E4486" t="s">
        <v>202</v>
      </c>
      <c r="F4486">
        <v>6.3199000000000005E-2</v>
      </c>
      <c r="G4486">
        <v>-1</v>
      </c>
      <c r="H4486">
        <v>668.03599999999994</v>
      </c>
      <c r="I4486">
        <v>-1</v>
      </c>
      <c r="J4486">
        <v>0</v>
      </c>
      <c r="K4486">
        <v>5.6495800000000003</v>
      </c>
      <c r="L4486">
        <v>0.148364</v>
      </c>
      <c r="M4486">
        <v>142.24138199999999</v>
      </c>
      <c r="N4486">
        <v>-187.69646800000001</v>
      </c>
      <c r="O4486">
        <v>-3.1127280000000002</v>
      </c>
      <c r="P4486">
        <v>142.23959400000001</v>
      </c>
      <c r="Q4486">
        <v>-187.685013</v>
      </c>
      <c r="R4486">
        <v>-3.1132689999999998</v>
      </c>
      <c r="S4486">
        <v>1.1594</v>
      </c>
      <c r="T4486">
        <v>5.4100000000000003E-4</v>
      </c>
    </row>
    <row r="4487" spans="1:20" x14ac:dyDescent="0.25">
      <c r="A4487">
        <v>4485</v>
      </c>
      <c r="B4487">
        <v>5</v>
      </c>
      <c r="C4487">
        <v>-1</v>
      </c>
      <c r="D4487" t="s">
        <v>84</v>
      </c>
      <c r="E4487" t="s">
        <v>202</v>
      </c>
      <c r="F4487">
        <v>0.181088</v>
      </c>
      <c r="G4487">
        <v>-1</v>
      </c>
      <c r="H4487">
        <v>488.61200000000002</v>
      </c>
      <c r="I4487">
        <v>-1</v>
      </c>
      <c r="J4487">
        <v>0</v>
      </c>
      <c r="K4487">
        <v>5.5559349999999998</v>
      </c>
      <c r="L4487">
        <v>0.100648</v>
      </c>
      <c r="M4487">
        <v>141.66857099999999</v>
      </c>
      <c r="N4487">
        <v>-187.653435</v>
      </c>
      <c r="O4487">
        <v>-3.0953010000000001</v>
      </c>
      <c r="P4487">
        <v>141.736816</v>
      </c>
      <c r="Q4487">
        <v>-187.71466100000001</v>
      </c>
      <c r="R4487">
        <v>-3.1010529999999998</v>
      </c>
      <c r="S4487">
        <v>9.1684950000000001</v>
      </c>
      <c r="T4487">
        <v>5.7520000000000002E-3</v>
      </c>
    </row>
    <row r="4488" spans="1:20" x14ac:dyDescent="0.25">
      <c r="A4488">
        <v>4486</v>
      </c>
      <c r="B4488">
        <v>5</v>
      </c>
      <c r="C4488">
        <v>-1</v>
      </c>
      <c r="D4488" t="s">
        <v>84</v>
      </c>
      <c r="E4488" t="s">
        <v>202</v>
      </c>
      <c r="F4488">
        <v>3.6035999999999999E-2</v>
      </c>
      <c r="G4488">
        <v>-1</v>
      </c>
      <c r="H4488">
        <v>494.94499999999999</v>
      </c>
      <c r="I4488">
        <v>-1</v>
      </c>
      <c r="J4488">
        <v>0</v>
      </c>
      <c r="K4488">
        <v>5.486796</v>
      </c>
      <c r="L4488">
        <v>0.21699499999999999</v>
      </c>
      <c r="M4488">
        <v>141.24938800000001</v>
      </c>
      <c r="N4488">
        <v>-187.759882</v>
      </c>
      <c r="O4488">
        <v>-3.0872380000000001</v>
      </c>
      <c r="P4488">
        <v>141.24165300000001</v>
      </c>
      <c r="Q4488">
        <v>-187.75212099999999</v>
      </c>
      <c r="R4488">
        <v>-3.0859890000000001</v>
      </c>
      <c r="S4488">
        <v>1.0956969999999999</v>
      </c>
      <c r="T4488">
        <v>1.2489999999999999E-3</v>
      </c>
    </row>
    <row r="4489" spans="1:20" x14ac:dyDescent="0.25">
      <c r="A4489">
        <v>4487</v>
      </c>
      <c r="B4489">
        <v>5</v>
      </c>
      <c r="C4489">
        <v>-1</v>
      </c>
      <c r="D4489" t="s">
        <v>84</v>
      </c>
      <c r="E4489" t="s">
        <v>202</v>
      </c>
      <c r="F4489">
        <v>0.14687800000000001</v>
      </c>
      <c r="G4489">
        <v>-1</v>
      </c>
      <c r="H4489">
        <v>523.29899999999998</v>
      </c>
      <c r="I4489">
        <v>-1</v>
      </c>
      <c r="J4489">
        <v>0</v>
      </c>
      <c r="K4489">
        <v>5.4193870000000004</v>
      </c>
      <c r="L4489">
        <v>0.23611799999999999</v>
      </c>
      <c r="M4489">
        <v>140.62242800000001</v>
      </c>
      <c r="N4489">
        <v>-187.833944</v>
      </c>
      <c r="O4489">
        <v>-3.0749019999999998</v>
      </c>
      <c r="P4489">
        <v>140.58987400000001</v>
      </c>
      <c r="Q4489">
        <v>-187.81075999999999</v>
      </c>
      <c r="R4489">
        <v>-3.068584</v>
      </c>
      <c r="S4489">
        <v>3.9965290000000002</v>
      </c>
      <c r="T4489">
        <v>6.3179999999999998E-3</v>
      </c>
    </row>
    <row r="4490" spans="1:20" x14ac:dyDescent="0.25">
      <c r="A4490">
        <v>4488</v>
      </c>
      <c r="B4490">
        <v>5</v>
      </c>
      <c r="C4490">
        <v>-1</v>
      </c>
      <c r="D4490" t="s">
        <v>84</v>
      </c>
      <c r="E4490" t="s">
        <v>202</v>
      </c>
      <c r="F4490">
        <v>7.6905000000000001E-2</v>
      </c>
      <c r="G4490">
        <v>-1</v>
      </c>
      <c r="H4490">
        <v>334.13099999999997</v>
      </c>
      <c r="I4490">
        <v>-1</v>
      </c>
      <c r="J4490">
        <v>0</v>
      </c>
      <c r="K4490">
        <v>5.4337759999999999</v>
      </c>
      <c r="L4490">
        <v>0.229126</v>
      </c>
      <c r="M4490">
        <v>140.13092399999999</v>
      </c>
      <c r="N4490">
        <v>-187.873535</v>
      </c>
      <c r="O4490">
        <v>-3.0472299999999999</v>
      </c>
      <c r="P4490">
        <v>140.10672</v>
      </c>
      <c r="Q4490">
        <v>-187.87425200000001</v>
      </c>
      <c r="R4490">
        <v>-3.0460759999999998</v>
      </c>
      <c r="S4490">
        <v>2.4214910000000001</v>
      </c>
      <c r="T4490">
        <v>1.1540000000000001E-3</v>
      </c>
    </row>
    <row r="4491" spans="1:20" x14ac:dyDescent="0.25">
      <c r="A4491">
        <v>4489</v>
      </c>
      <c r="B4491">
        <v>5</v>
      </c>
      <c r="C4491">
        <v>-1</v>
      </c>
      <c r="D4491" t="s">
        <v>84</v>
      </c>
      <c r="E4491" t="s">
        <v>202</v>
      </c>
      <c r="F4491">
        <v>6.2389E-2</v>
      </c>
      <c r="G4491">
        <v>-1</v>
      </c>
      <c r="H4491">
        <v>687.14</v>
      </c>
      <c r="I4491">
        <v>-1</v>
      </c>
      <c r="J4491">
        <v>0</v>
      </c>
      <c r="K4491">
        <v>5.6478739999999998</v>
      </c>
      <c r="L4491">
        <v>0.389513</v>
      </c>
      <c r="M4491">
        <v>139.624967</v>
      </c>
      <c r="N4491">
        <v>-187.92730499999999</v>
      </c>
      <c r="O4491">
        <v>-3.0161760000000002</v>
      </c>
      <c r="P4491">
        <v>139.6138</v>
      </c>
      <c r="Q4491">
        <v>-187.95529199999999</v>
      </c>
      <c r="R4491">
        <v>-3.0187599999999999</v>
      </c>
      <c r="S4491">
        <v>3.013242</v>
      </c>
      <c r="T4491">
        <v>2.5839999999999999E-3</v>
      </c>
    </row>
    <row r="4492" spans="1:20" x14ac:dyDescent="0.25">
      <c r="A4492">
        <v>4490</v>
      </c>
      <c r="B4492">
        <v>5</v>
      </c>
      <c r="C4492">
        <v>-1</v>
      </c>
      <c r="D4492" t="s">
        <v>84</v>
      </c>
      <c r="E4492" t="s">
        <v>202</v>
      </c>
      <c r="F4492">
        <v>3.7151000000000003E-2</v>
      </c>
      <c r="G4492">
        <v>-1</v>
      </c>
      <c r="H4492">
        <v>457.34500000000003</v>
      </c>
      <c r="I4492">
        <v>-1</v>
      </c>
      <c r="J4492">
        <v>0</v>
      </c>
      <c r="K4492">
        <v>5.9485159999999997</v>
      </c>
      <c r="L4492">
        <v>0.47181200000000001</v>
      </c>
      <c r="M4492">
        <v>139.08498800000001</v>
      </c>
      <c r="N4492">
        <v>-188.05015399999999</v>
      </c>
      <c r="O4492">
        <v>-2.976537</v>
      </c>
      <c r="P4492">
        <v>139.10320999999999</v>
      </c>
      <c r="Q4492">
        <v>-188.07139599999999</v>
      </c>
      <c r="R4492">
        <v>-2.9776760000000002</v>
      </c>
      <c r="S4492">
        <v>2.7986710000000001</v>
      </c>
      <c r="T4492">
        <v>1.139E-3</v>
      </c>
    </row>
    <row r="4493" spans="1:20" x14ac:dyDescent="0.25">
      <c r="A4493">
        <v>4491</v>
      </c>
      <c r="B4493">
        <v>5</v>
      </c>
      <c r="C4493">
        <v>-1</v>
      </c>
      <c r="D4493" t="s">
        <v>84</v>
      </c>
      <c r="E4493" t="s">
        <v>202</v>
      </c>
      <c r="F4493">
        <v>6.0948000000000002E-2</v>
      </c>
      <c r="G4493">
        <v>-1</v>
      </c>
      <c r="H4493">
        <v>641.47</v>
      </c>
      <c r="I4493">
        <v>-1</v>
      </c>
      <c r="J4493">
        <v>0</v>
      </c>
      <c r="K4493">
        <v>6.536721</v>
      </c>
      <c r="L4493">
        <v>0.58242300000000002</v>
      </c>
      <c r="M4493">
        <v>138.35083599999999</v>
      </c>
      <c r="N4493">
        <v>-188.34048999999999</v>
      </c>
      <c r="O4493">
        <v>-2.9168289999999999</v>
      </c>
      <c r="P4493">
        <v>138.38003499999999</v>
      </c>
      <c r="Q4493">
        <v>-188.28393600000001</v>
      </c>
      <c r="R4493">
        <v>-2.9115639999999998</v>
      </c>
      <c r="S4493">
        <v>6.3647720000000003</v>
      </c>
      <c r="T4493">
        <v>5.2649999999999997E-3</v>
      </c>
    </row>
    <row r="4494" spans="1:20" x14ac:dyDescent="0.25">
      <c r="A4494">
        <v>4492</v>
      </c>
      <c r="B4494">
        <v>5</v>
      </c>
      <c r="C4494">
        <v>-1</v>
      </c>
      <c r="D4494" t="s">
        <v>84</v>
      </c>
      <c r="E4494" t="s">
        <v>202</v>
      </c>
      <c r="F4494">
        <v>9.6539E-2</v>
      </c>
      <c r="G4494">
        <v>-1</v>
      </c>
      <c r="H4494">
        <v>582.99900000000002</v>
      </c>
      <c r="I4494">
        <v>-1</v>
      </c>
      <c r="J4494">
        <v>0</v>
      </c>
      <c r="K4494">
        <v>7.0306769999999998</v>
      </c>
      <c r="L4494">
        <v>0.65118600000000004</v>
      </c>
      <c r="M4494">
        <v>137.76708099999999</v>
      </c>
      <c r="N4494">
        <v>-188.46902900000001</v>
      </c>
      <c r="O4494">
        <v>-2.8537020000000002</v>
      </c>
      <c r="P4494">
        <v>137.80157500000001</v>
      </c>
      <c r="Q4494">
        <v>-188.493942</v>
      </c>
      <c r="R4494">
        <v>-2.855496</v>
      </c>
      <c r="S4494">
        <v>4.2549710000000003</v>
      </c>
      <c r="T4494">
        <v>1.794E-3</v>
      </c>
    </row>
    <row r="4495" spans="1:20" x14ac:dyDescent="0.25">
      <c r="A4495">
        <v>4493</v>
      </c>
      <c r="B4495">
        <v>5</v>
      </c>
      <c r="C4495">
        <v>-1</v>
      </c>
      <c r="D4495" t="s">
        <v>84</v>
      </c>
      <c r="E4495" t="s">
        <v>202</v>
      </c>
      <c r="F4495">
        <v>8.5768999999999998E-2</v>
      </c>
      <c r="G4495">
        <v>-1</v>
      </c>
      <c r="H4495">
        <v>352.28199999999998</v>
      </c>
      <c r="I4495">
        <v>-1</v>
      </c>
      <c r="J4495">
        <v>0</v>
      </c>
      <c r="K4495">
        <v>7.4530459999999996</v>
      </c>
      <c r="L4495">
        <v>0.71693499999999999</v>
      </c>
      <c r="M4495">
        <v>137.179135</v>
      </c>
      <c r="N4495">
        <v>-188.774012</v>
      </c>
      <c r="O4495">
        <v>-2.7945959999999999</v>
      </c>
      <c r="P4495">
        <v>137.19528199999999</v>
      </c>
      <c r="Q4495">
        <v>-188.748886</v>
      </c>
      <c r="R4495">
        <v>-2.7978839999999998</v>
      </c>
      <c r="S4495">
        <v>2.9867029999999999</v>
      </c>
      <c r="T4495">
        <v>3.2880000000000001E-3</v>
      </c>
    </row>
    <row r="4496" spans="1:20" x14ac:dyDescent="0.25">
      <c r="A4496">
        <v>4494</v>
      </c>
      <c r="B4496">
        <v>5</v>
      </c>
      <c r="C4496">
        <v>-1</v>
      </c>
      <c r="D4496" t="s">
        <v>84</v>
      </c>
      <c r="E4496" t="s">
        <v>202</v>
      </c>
      <c r="F4496">
        <v>0.12872900000000001</v>
      </c>
      <c r="G4496">
        <v>-1</v>
      </c>
      <c r="H4496">
        <v>489.49700000000001</v>
      </c>
      <c r="I4496">
        <v>-1</v>
      </c>
      <c r="J4496">
        <v>0</v>
      </c>
      <c r="K4496">
        <v>7.8554810000000002</v>
      </c>
      <c r="L4496">
        <v>0.94725899999999996</v>
      </c>
      <c r="M4496">
        <v>136.52434199999999</v>
      </c>
      <c r="N4496">
        <v>-189.20771300000001</v>
      </c>
      <c r="O4496">
        <v>-2.7247089999999998</v>
      </c>
      <c r="P4496">
        <v>136.57920799999999</v>
      </c>
      <c r="Q4496">
        <v>-189.06909200000001</v>
      </c>
      <c r="R4496">
        <v>-2.7222249999999999</v>
      </c>
      <c r="S4496">
        <v>14.908467</v>
      </c>
      <c r="T4496">
        <v>2.4840000000000001E-3</v>
      </c>
    </row>
    <row r="4497" spans="1:20" x14ac:dyDescent="0.25">
      <c r="A4497">
        <v>4495</v>
      </c>
      <c r="B4497">
        <v>5</v>
      </c>
      <c r="C4497">
        <v>-1</v>
      </c>
      <c r="D4497" t="s">
        <v>84</v>
      </c>
      <c r="E4497" t="s">
        <v>202</v>
      </c>
      <c r="F4497">
        <v>4.0453000000000003E-2</v>
      </c>
      <c r="G4497">
        <v>-1</v>
      </c>
      <c r="H4497">
        <v>496.72199999999998</v>
      </c>
      <c r="I4497">
        <v>-1</v>
      </c>
      <c r="J4497">
        <v>0</v>
      </c>
      <c r="K4497">
        <v>8.2019900000000003</v>
      </c>
      <c r="L4497">
        <v>1.0469059999999999</v>
      </c>
      <c r="M4497">
        <v>135.748673</v>
      </c>
      <c r="N4497">
        <v>-189.560754</v>
      </c>
      <c r="O4497">
        <v>-2.604886</v>
      </c>
      <c r="P4497">
        <v>135.76301599999999</v>
      </c>
      <c r="Q4497">
        <v>-189.60041799999999</v>
      </c>
      <c r="R4497">
        <v>-2.6062979999999998</v>
      </c>
      <c r="S4497">
        <v>4.2177600000000002</v>
      </c>
      <c r="T4497">
        <v>1.4109999999999999E-3</v>
      </c>
    </row>
    <row r="4498" spans="1:20" x14ac:dyDescent="0.25">
      <c r="A4498">
        <v>4496</v>
      </c>
      <c r="B4498">
        <v>5</v>
      </c>
      <c r="C4498">
        <v>-1</v>
      </c>
      <c r="D4498" t="s">
        <v>84</v>
      </c>
      <c r="E4498" t="s">
        <v>202</v>
      </c>
      <c r="F4498">
        <v>5.6103E-2</v>
      </c>
      <c r="G4498">
        <v>-1</v>
      </c>
      <c r="H4498">
        <v>873.82100000000003</v>
      </c>
      <c r="I4498">
        <v>-1</v>
      </c>
      <c r="J4498">
        <v>0</v>
      </c>
      <c r="K4498">
        <v>8.1911640000000006</v>
      </c>
      <c r="L4498">
        <v>0.98052399999999995</v>
      </c>
      <c r="M4498">
        <v>135.237504</v>
      </c>
      <c r="N4498">
        <v>-190.10188199999999</v>
      </c>
      <c r="O4498">
        <v>-2.518732</v>
      </c>
      <c r="P4498">
        <v>135.18348700000001</v>
      </c>
      <c r="Q4498">
        <v>-190.063141</v>
      </c>
      <c r="R4498">
        <v>-2.5157609999999999</v>
      </c>
      <c r="S4498">
        <v>6.6473630000000004</v>
      </c>
      <c r="T4498">
        <v>2.9719999999999998E-3</v>
      </c>
    </row>
    <row r="4499" spans="1:20" x14ac:dyDescent="0.25">
      <c r="A4499">
        <v>4497</v>
      </c>
      <c r="B4499">
        <v>5</v>
      </c>
      <c r="C4499">
        <v>-1</v>
      </c>
      <c r="D4499" t="s">
        <v>84</v>
      </c>
      <c r="E4499" t="s">
        <v>202</v>
      </c>
      <c r="F4499">
        <v>2.9205999999999999E-2</v>
      </c>
      <c r="G4499">
        <v>-1</v>
      </c>
      <c r="H4499">
        <v>338.21899999999999</v>
      </c>
      <c r="I4499">
        <v>-1</v>
      </c>
      <c r="J4499">
        <v>0</v>
      </c>
      <c r="K4499">
        <v>8.0391809999999992</v>
      </c>
      <c r="L4499">
        <v>1.0506530000000001</v>
      </c>
      <c r="M4499">
        <v>134.64276699999999</v>
      </c>
      <c r="N4499">
        <v>-190.57303099999999</v>
      </c>
      <c r="O4499">
        <v>-2.4257939999999998</v>
      </c>
      <c r="P4499">
        <v>134.65237400000001</v>
      </c>
      <c r="Q4499">
        <v>-190.567001</v>
      </c>
      <c r="R4499">
        <v>-2.424499</v>
      </c>
      <c r="S4499">
        <v>1.134287</v>
      </c>
      <c r="T4499">
        <v>1.2949999999999999E-3</v>
      </c>
    </row>
    <row r="4500" spans="1:20" x14ac:dyDescent="0.25">
      <c r="A4500">
        <v>4498</v>
      </c>
      <c r="B4500">
        <v>6</v>
      </c>
      <c r="C4500">
        <v>-1</v>
      </c>
      <c r="D4500" t="s">
        <v>83</v>
      </c>
      <c r="E4500" t="s">
        <v>202</v>
      </c>
      <c r="F4500">
        <v>7.9615000000000005E-2</v>
      </c>
      <c r="G4500">
        <v>-1</v>
      </c>
      <c r="H4500">
        <v>311.72300000000001</v>
      </c>
      <c r="I4500">
        <v>-1</v>
      </c>
      <c r="J4500">
        <v>0</v>
      </c>
      <c r="K4500">
        <v>7.8785100000000003</v>
      </c>
      <c r="L4500">
        <v>1.0017739999999999</v>
      </c>
      <c r="M4500">
        <v>134.178099</v>
      </c>
      <c r="N4500">
        <v>-191.11667199999999</v>
      </c>
      <c r="O4500">
        <v>-2.3347410000000002</v>
      </c>
      <c r="P4500">
        <v>134.17787200000001</v>
      </c>
      <c r="Q4500">
        <v>-191.10612499999999</v>
      </c>
      <c r="R4500">
        <v>-2.3347410000000002</v>
      </c>
      <c r="S4500">
        <v>1.0549599999999999</v>
      </c>
      <c r="T4500">
        <v>0</v>
      </c>
    </row>
    <row r="4501" spans="1:20" x14ac:dyDescent="0.25">
      <c r="A4501">
        <v>4499</v>
      </c>
      <c r="B4501">
        <v>6</v>
      </c>
      <c r="C4501">
        <v>-1</v>
      </c>
      <c r="D4501" t="s">
        <v>83</v>
      </c>
      <c r="E4501" t="s">
        <v>202</v>
      </c>
      <c r="F4501">
        <v>0.157167</v>
      </c>
      <c r="G4501">
        <v>-1</v>
      </c>
      <c r="H4501">
        <v>503.98700000000002</v>
      </c>
      <c r="I4501">
        <v>-1</v>
      </c>
      <c r="J4501">
        <v>0</v>
      </c>
      <c r="K4501">
        <v>7.8336610000000002</v>
      </c>
      <c r="L4501">
        <v>1.0307200000000001</v>
      </c>
      <c r="M4501">
        <v>133.75270900000001</v>
      </c>
      <c r="N4501">
        <v>-191.64620400000001</v>
      </c>
      <c r="O4501">
        <v>-2.2434919999999998</v>
      </c>
      <c r="P4501">
        <v>133.763947</v>
      </c>
      <c r="Q4501">
        <v>-191.67982499999999</v>
      </c>
      <c r="R4501">
        <v>-2.2421359999999999</v>
      </c>
      <c r="S4501">
        <v>3.5449259999999998</v>
      </c>
      <c r="T4501">
        <v>1.3569999999999999E-3</v>
      </c>
    </row>
    <row r="4502" spans="1:20" x14ac:dyDescent="0.25">
      <c r="A4502">
        <v>4500</v>
      </c>
      <c r="B4502">
        <v>6</v>
      </c>
      <c r="C4502">
        <v>-1</v>
      </c>
      <c r="D4502" t="s">
        <v>83</v>
      </c>
      <c r="E4502" t="s">
        <v>202</v>
      </c>
      <c r="F4502">
        <v>6.0664000000000003E-2</v>
      </c>
      <c r="G4502">
        <v>-1</v>
      </c>
      <c r="H4502">
        <v>321.27999999999997</v>
      </c>
      <c r="I4502">
        <v>-1</v>
      </c>
      <c r="J4502">
        <v>0</v>
      </c>
      <c r="K4502">
        <v>7.8948460000000003</v>
      </c>
      <c r="L4502">
        <v>1.0397240000000001</v>
      </c>
      <c r="M4502">
        <v>133.28367800000001</v>
      </c>
      <c r="N4502">
        <v>-192.46584999999999</v>
      </c>
      <c r="O4502">
        <v>-2.1248480000000001</v>
      </c>
      <c r="P4502">
        <v>133.29075599999999</v>
      </c>
      <c r="Q4502">
        <v>-192.50007600000001</v>
      </c>
      <c r="R4502">
        <v>-2.1251129999999998</v>
      </c>
      <c r="S4502">
        <v>3.4950389999999998</v>
      </c>
      <c r="T4502">
        <v>2.6499999999999999E-4</v>
      </c>
    </row>
    <row r="4503" spans="1:20" x14ac:dyDescent="0.25">
      <c r="A4503">
        <v>4501</v>
      </c>
      <c r="B4503">
        <v>6</v>
      </c>
      <c r="C4503">
        <v>-1</v>
      </c>
      <c r="D4503" t="s">
        <v>83</v>
      </c>
      <c r="E4503" t="s">
        <v>202</v>
      </c>
      <c r="F4503">
        <v>2.3531E-2</v>
      </c>
      <c r="G4503">
        <v>-1</v>
      </c>
      <c r="H4503">
        <v>272.20499999999998</v>
      </c>
      <c r="I4503">
        <v>-1</v>
      </c>
      <c r="J4503">
        <v>0</v>
      </c>
      <c r="K4503">
        <v>8.0317659999999993</v>
      </c>
      <c r="L4503">
        <v>0.85547200000000001</v>
      </c>
      <c r="M4503">
        <v>133.007856</v>
      </c>
      <c r="N4503">
        <v>-193.243876</v>
      </c>
      <c r="O4503">
        <v>-2.0374810000000001</v>
      </c>
      <c r="P4503">
        <v>132.995667</v>
      </c>
      <c r="Q4503">
        <v>-193.156128</v>
      </c>
      <c r="R4503">
        <v>-2.040162</v>
      </c>
      <c r="S4503">
        <v>8.8590520000000001</v>
      </c>
      <c r="T4503">
        <v>2.6819999999999999E-3</v>
      </c>
    </row>
    <row r="4504" spans="1:20" x14ac:dyDescent="0.25">
      <c r="A4504">
        <v>4502</v>
      </c>
      <c r="B4504">
        <v>6</v>
      </c>
      <c r="C4504">
        <v>-1</v>
      </c>
      <c r="D4504" t="s">
        <v>83</v>
      </c>
      <c r="E4504" t="s">
        <v>202</v>
      </c>
      <c r="F4504">
        <v>0.13178999999999999</v>
      </c>
      <c r="G4504">
        <v>-1</v>
      </c>
      <c r="H4504">
        <v>284.22699999999998</v>
      </c>
      <c r="I4504">
        <v>-1</v>
      </c>
      <c r="J4504">
        <v>0</v>
      </c>
      <c r="K4504">
        <v>8.0853120000000001</v>
      </c>
      <c r="L4504">
        <v>0.87133000000000005</v>
      </c>
      <c r="M4504">
        <v>132.77124699999999</v>
      </c>
      <c r="N4504">
        <v>-193.92643000000001</v>
      </c>
      <c r="O4504">
        <v>-1.962968</v>
      </c>
      <c r="P4504">
        <v>132.74127200000001</v>
      </c>
      <c r="Q4504">
        <v>-193.83876000000001</v>
      </c>
      <c r="R4504">
        <v>-1.9647250000000001</v>
      </c>
      <c r="S4504">
        <v>9.2652370000000008</v>
      </c>
      <c r="T4504">
        <v>1.7570000000000001E-3</v>
      </c>
    </row>
    <row r="4505" spans="1:20" x14ac:dyDescent="0.25">
      <c r="A4505">
        <v>4503</v>
      </c>
      <c r="B4505">
        <v>6</v>
      </c>
      <c r="C4505">
        <v>-1</v>
      </c>
      <c r="D4505" t="s">
        <v>83</v>
      </c>
      <c r="E4505" t="s">
        <v>202</v>
      </c>
      <c r="F4505">
        <v>7.9283000000000006E-2</v>
      </c>
      <c r="G4505">
        <v>-1</v>
      </c>
      <c r="H4505">
        <v>322.02199999999999</v>
      </c>
      <c r="I4505">
        <v>-1</v>
      </c>
      <c r="J4505">
        <v>0</v>
      </c>
      <c r="K4505">
        <v>8.0434579999999993</v>
      </c>
      <c r="L4505">
        <v>0.82084999999999997</v>
      </c>
      <c r="M4505">
        <v>132.53848400000001</v>
      </c>
      <c r="N4505">
        <v>-194.52122199999999</v>
      </c>
      <c r="O4505">
        <v>-1.8864270000000001</v>
      </c>
      <c r="P4505">
        <v>132.54302999999999</v>
      </c>
      <c r="Q4505">
        <v>-194.53770399999999</v>
      </c>
      <c r="R4505">
        <v>-1.886763</v>
      </c>
      <c r="S4505">
        <v>1.7097739999999999</v>
      </c>
      <c r="T4505">
        <v>3.3700000000000001E-4</v>
      </c>
    </row>
    <row r="4506" spans="1:20" x14ac:dyDescent="0.25">
      <c r="A4506">
        <v>4504</v>
      </c>
      <c r="B4506">
        <v>6</v>
      </c>
      <c r="C4506">
        <v>-1</v>
      </c>
      <c r="D4506" t="s">
        <v>83</v>
      </c>
      <c r="E4506" t="s">
        <v>202</v>
      </c>
      <c r="F4506">
        <v>0.11532100000000001</v>
      </c>
      <c r="G4506">
        <v>-1</v>
      </c>
      <c r="H4506">
        <v>309.14800000000002</v>
      </c>
      <c r="I4506">
        <v>-1</v>
      </c>
      <c r="J4506">
        <v>0</v>
      </c>
      <c r="K4506">
        <v>8.0328230000000005</v>
      </c>
      <c r="L4506">
        <v>0.78770700000000005</v>
      </c>
      <c r="M4506">
        <v>132.36139499999999</v>
      </c>
      <c r="N4506">
        <v>-195.301298</v>
      </c>
      <c r="O4506">
        <v>-1.809842</v>
      </c>
      <c r="P4506">
        <v>132.39244099999999</v>
      </c>
      <c r="Q4506">
        <v>-195.24641399999999</v>
      </c>
      <c r="R4506">
        <v>-1.814368</v>
      </c>
      <c r="S4506">
        <v>6.3056299999999998</v>
      </c>
      <c r="T4506">
        <v>4.5259999999999996E-3</v>
      </c>
    </row>
    <row r="4507" spans="1:20" x14ac:dyDescent="0.25">
      <c r="A4507">
        <v>4505</v>
      </c>
      <c r="B4507">
        <v>6</v>
      </c>
      <c r="C4507">
        <v>-1</v>
      </c>
      <c r="D4507" t="s">
        <v>83</v>
      </c>
      <c r="E4507" t="s">
        <v>202</v>
      </c>
      <c r="F4507">
        <v>5.1319999999999998E-2</v>
      </c>
      <c r="G4507">
        <v>-1</v>
      </c>
      <c r="H4507">
        <v>393.88799999999998</v>
      </c>
      <c r="I4507">
        <v>-1</v>
      </c>
      <c r="J4507">
        <v>0</v>
      </c>
      <c r="K4507">
        <v>8.0331989999999998</v>
      </c>
      <c r="L4507">
        <v>0.63209700000000002</v>
      </c>
      <c r="M4507">
        <v>132.254617</v>
      </c>
      <c r="N4507">
        <v>-196.15495100000001</v>
      </c>
      <c r="O4507">
        <v>-1.7332590000000001</v>
      </c>
      <c r="P4507">
        <v>132.25212099999999</v>
      </c>
      <c r="Q4507">
        <v>-196.20126300000001</v>
      </c>
      <c r="R4507">
        <v>-1.7347969999999999</v>
      </c>
      <c r="S4507">
        <v>4.6379859999999997</v>
      </c>
      <c r="T4507">
        <v>1.5380000000000001E-3</v>
      </c>
    </row>
    <row r="4508" spans="1:20" x14ac:dyDescent="0.25">
      <c r="A4508">
        <v>4506</v>
      </c>
      <c r="B4508">
        <v>6</v>
      </c>
      <c r="C4508">
        <v>-1</v>
      </c>
      <c r="D4508" t="s">
        <v>83</v>
      </c>
      <c r="E4508" t="s">
        <v>202</v>
      </c>
      <c r="F4508">
        <v>8.6652000000000007E-2</v>
      </c>
      <c r="G4508">
        <v>-1</v>
      </c>
      <c r="H4508">
        <v>432.39400000000001</v>
      </c>
      <c r="I4508">
        <v>-1</v>
      </c>
      <c r="J4508">
        <v>0</v>
      </c>
      <c r="K4508">
        <v>8.0468659999999996</v>
      </c>
      <c r="L4508">
        <v>0.43122100000000002</v>
      </c>
      <c r="M4508">
        <v>132.21970400000001</v>
      </c>
      <c r="N4508">
        <v>-197.010008</v>
      </c>
      <c r="O4508">
        <v>-1.6852579999999999</v>
      </c>
      <c r="P4508">
        <v>132.182175</v>
      </c>
      <c r="Q4508">
        <v>-196.92218</v>
      </c>
      <c r="R4508">
        <v>-1.6886939999999999</v>
      </c>
      <c r="S4508">
        <v>9.5509660000000007</v>
      </c>
      <c r="T4508">
        <v>3.4359999999999998E-3</v>
      </c>
    </row>
    <row r="4509" spans="1:20" x14ac:dyDescent="0.25">
      <c r="A4509">
        <v>4507</v>
      </c>
      <c r="B4509">
        <v>6</v>
      </c>
      <c r="C4509">
        <v>-1</v>
      </c>
      <c r="D4509" t="s">
        <v>83</v>
      </c>
      <c r="E4509" t="s">
        <v>202</v>
      </c>
      <c r="F4509">
        <v>6.2248999999999999E-2</v>
      </c>
      <c r="G4509">
        <v>-1</v>
      </c>
      <c r="H4509">
        <v>357.988</v>
      </c>
      <c r="I4509">
        <v>-1</v>
      </c>
      <c r="J4509">
        <v>0</v>
      </c>
      <c r="K4509">
        <v>8.0535809999999994</v>
      </c>
      <c r="L4509">
        <v>0.41784300000000002</v>
      </c>
      <c r="M4509">
        <v>132.145771</v>
      </c>
      <c r="N4509">
        <v>-197.65799200000001</v>
      </c>
      <c r="O4509">
        <v>-1.651888</v>
      </c>
      <c r="P4509">
        <v>132.13600199999999</v>
      </c>
      <c r="Q4509">
        <v>-197.64556899999999</v>
      </c>
      <c r="R4509">
        <v>-1.650685</v>
      </c>
      <c r="S4509">
        <v>1.5804229999999999</v>
      </c>
      <c r="T4509">
        <v>1.2030000000000001E-3</v>
      </c>
    </row>
    <row r="4510" spans="1:20" x14ac:dyDescent="0.25">
      <c r="A4510">
        <v>4508</v>
      </c>
      <c r="B4510">
        <v>6</v>
      </c>
      <c r="C4510">
        <v>-1</v>
      </c>
      <c r="D4510" t="s">
        <v>83</v>
      </c>
      <c r="E4510" t="s">
        <v>202</v>
      </c>
      <c r="F4510">
        <v>2.0442999999999999E-2</v>
      </c>
      <c r="G4510">
        <v>-1</v>
      </c>
      <c r="H4510">
        <v>1006.077</v>
      </c>
      <c r="I4510">
        <v>-1</v>
      </c>
      <c r="J4510">
        <v>0</v>
      </c>
      <c r="K4510">
        <v>8.0671169999999996</v>
      </c>
      <c r="L4510">
        <v>0.22179299999999999</v>
      </c>
      <c r="M4510">
        <v>132.115655</v>
      </c>
      <c r="N4510">
        <v>-198.356449</v>
      </c>
      <c r="O4510">
        <v>-1.6242730000000001</v>
      </c>
      <c r="P4510">
        <v>132.10699500000001</v>
      </c>
      <c r="Q4510">
        <v>-198.37069700000001</v>
      </c>
      <c r="R4510">
        <v>-1.6231169999999999</v>
      </c>
      <c r="S4510">
        <v>1.667322</v>
      </c>
      <c r="T4510">
        <v>1.1559999999999999E-3</v>
      </c>
    </row>
    <row r="4511" spans="1:20" x14ac:dyDescent="0.25">
      <c r="A4511">
        <v>4509</v>
      </c>
      <c r="B4511">
        <v>6</v>
      </c>
      <c r="C4511">
        <v>-1</v>
      </c>
      <c r="D4511" t="s">
        <v>83</v>
      </c>
      <c r="E4511" t="s">
        <v>202</v>
      </c>
      <c r="F4511">
        <v>0.109152</v>
      </c>
      <c r="G4511">
        <v>-1</v>
      </c>
      <c r="H4511">
        <v>351.34800000000001</v>
      </c>
      <c r="I4511">
        <v>-1</v>
      </c>
      <c r="J4511">
        <v>0</v>
      </c>
      <c r="K4511">
        <v>8.0668019999999991</v>
      </c>
      <c r="L4511">
        <v>0.24367</v>
      </c>
      <c r="M4511">
        <v>132.089023</v>
      </c>
      <c r="N4511">
        <v>-199.06821199999999</v>
      </c>
      <c r="O4511">
        <v>-1.60409</v>
      </c>
      <c r="P4511">
        <v>132.08976699999999</v>
      </c>
      <c r="Q4511">
        <v>-199.09663399999999</v>
      </c>
      <c r="R4511">
        <v>-1.6023069999999999</v>
      </c>
      <c r="S4511">
        <v>2.843156</v>
      </c>
      <c r="T4511">
        <v>1.784E-3</v>
      </c>
    </row>
    <row r="4512" spans="1:20" x14ac:dyDescent="0.25">
      <c r="A4512">
        <v>4510</v>
      </c>
      <c r="B4512">
        <v>6</v>
      </c>
      <c r="C4512">
        <v>-1</v>
      </c>
      <c r="D4512" t="s">
        <v>83</v>
      </c>
      <c r="E4512" t="s">
        <v>202</v>
      </c>
      <c r="F4512">
        <v>5.2399000000000001E-2</v>
      </c>
      <c r="G4512">
        <v>-1</v>
      </c>
      <c r="H4512">
        <v>1919.924</v>
      </c>
      <c r="I4512">
        <v>-1</v>
      </c>
      <c r="J4512">
        <v>0</v>
      </c>
      <c r="K4512">
        <v>8.0644960000000001</v>
      </c>
      <c r="L4512">
        <v>0.17350699999999999</v>
      </c>
      <c r="M4512">
        <v>132.09190699999999</v>
      </c>
      <c r="N4512">
        <v>-200.08906899999999</v>
      </c>
      <c r="O4512">
        <v>-1.5847199999999999</v>
      </c>
      <c r="P4512">
        <v>132.08015399999999</v>
      </c>
      <c r="Q4512">
        <v>-200.064682</v>
      </c>
      <c r="R4512">
        <v>-1.5839129999999999</v>
      </c>
      <c r="S4512">
        <v>2.7070889999999999</v>
      </c>
      <c r="T4512">
        <v>8.0699999999999999E-4</v>
      </c>
    </row>
    <row r="4513" spans="1:20" x14ac:dyDescent="0.25">
      <c r="A4513">
        <v>4511</v>
      </c>
      <c r="B4513">
        <v>6</v>
      </c>
      <c r="C4513">
        <v>-1</v>
      </c>
      <c r="D4513" t="s">
        <v>83</v>
      </c>
      <c r="E4513" t="s">
        <v>202</v>
      </c>
      <c r="F4513">
        <v>0.126688</v>
      </c>
      <c r="G4513">
        <v>-1</v>
      </c>
      <c r="H4513">
        <v>351.63200000000001</v>
      </c>
      <c r="I4513">
        <v>-1</v>
      </c>
      <c r="J4513">
        <v>0</v>
      </c>
      <c r="K4513">
        <v>8.0635919999999999</v>
      </c>
      <c r="L4513">
        <v>1.9817000000000001E-2</v>
      </c>
      <c r="M4513">
        <v>132.083968</v>
      </c>
      <c r="N4513">
        <v>-200.766806</v>
      </c>
      <c r="O4513">
        <v>-1.577259</v>
      </c>
      <c r="P4513">
        <v>132.07899499999999</v>
      </c>
      <c r="Q4513">
        <v>-200.79045099999999</v>
      </c>
      <c r="R4513">
        <v>-1.5759730000000001</v>
      </c>
      <c r="S4513">
        <v>2.4162590000000002</v>
      </c>
      <c r="T4513">
        <v>1.2869999999999999E-3</v>
      </c>
    </row>
    <row r="4514" spans="1:20" x14ac:dyDescent="0.25">
      <c r="A4514">
        <v>4512</v>
      </c>
      <c r="B4514">
        <v>5</v>
      </c>
      <c r="C4514">
        <v>-1</v>
      </c>
      <c r="D4514" t="s">
        <v>169</v>
      </c>
      <c r="E4514" t="s">
        <v>202</v>
      </c>
      <c r="F4514">
        <v>0.19795399999999999</v>
      </c>
      <c r="G4514">
        <v>-1</v>
      </c>
      <c r="H4514">
        <v>310.90300000000002</v>
      </c>
      <c r="I4514">
        <v>-1</v>
      </c>
      <c r="J4514">
        <v>0</v>
      </c>
      <c r="K4514">
        <v>8.0615959999999998</v>
      </c>
      <c r="L4514">
        <v>8.9791999999999997E-2</v>
      </c>
      <c r="M4514">
        <v>132.06258500000001</v>
      </c>
      <c r="N4514">
        <v>-201.49944500000001</v>
      </c>
      <c r="O4514">
        <v>-1.570897</v>
      </c>
      <c r="P4514">
        <v>132.07957500000001</v>
      </c>
      <c r="Q4514">
        <v>-201.51606799999999</v>
      </c>
      <c r="R4514">
        <v>-1.570854</v>
      </c>
      <c r="S4514">
        <v>2.376871</v>
      </c>
      <c r="T4514">
        <v>4.3000000000000002E-5</v>
      </c>
    </row>
    <row r="4515" spans="1:20" x14ac:dyDescent="0.25">
      <c r="A4515">
        <v>4513</v>
      </c>
      <c r="B4515">
        <v>5</v>
      </c>
      <c r="C4515">
        <v>-1</v>
      </c>
      <c r="D4515" t="s">
        <v>169</v>
      </c>
      <c r="E4515" t="s">
        <v>202</v>
      </c>
      <c r="F4515">
        <v>4.3005000000000002E-2</v>
      </c>
      <c r="G4515">
        <v>-1</v>
      </c>
      <c r="H4515">
        <v>414.101</v>
      </c>
      <c r="I4515">
        <v>-1</v>
      </c>
      <c r="J4515">
        <v>0</v>
      </c>
      <c r="K4515">
        <v>8.0628170000000008</v>
      </c>
      <c r="L4515">
        <v>-2.4229000000000001E-2</v>
      </c>
      <c r="M4515">
        <v>132.06186099999999</v>
      </c>
      <c r="N4515">
        <v>-202.18926099999999</v>
      </c>
      <c r="O4515">
        <v>-1.5675699999999999</v>
      </c>
      <c r="P4515">
        <v>132.082123</v>
      </c>
      <c r="Q4515">
        <v>-202.24169900000001</v>
      </c>
      <c r="R4515">
        <v>-1.568551</v>
      </c>
      <c r="S4515">
        <v>5.6216730000000004</v>
      </c>
      <c r="T4515">
        <v>9.810000000000001E-4</v>
      </c>
    </row>
    <row r="4516" spans="1:20" x14ac:dyDescent="0.25">
      <c r="A4516">
        <v>4514</v>
      </c>
      <c r="B4516">
        <v>5</v>
      </c>
      <c r="C4516">
        <v>-1</v>
      </c>
      <c r="D4516" t="s">
        <v>169</v>
      </c>
      <c r="E4516" t="s">
        <v>202</v>
      </c>
      <c r="F4516">
        <v>8.8386000000000006E-2</v>
      </c>
      <c r="G4516">
        <v>-1</v>
      </c>
      <c r="H4516">
        <v>276.572</v>
      </c>
      <c r="I4516">
        <v>-1</v>
      </c>
      <c r="J4516">
        <v>0</v>
      </c>
      <c r="K4516">
        <v>8.0649320000000007</v>
      </c>
      <c r="L4516">
        <v>-3.5139999999999998E-2</v>
      </c>
      <c r="M4516">
        <v>132.03599600000001</v>
      </c>
      <c r="N4516">
        <v>-203.13928899999999</v>
      </c>
      <c r="O4516">
        <v>-1.574068</v>
      </c>
      <c r="P4516">
        <v>132.08698999999999</v>
      </c>
      <c r="Q4516">
        <v>-203.209351</v>
      </c>
      <c r="R4516">
        <v>-1.5663229999999999</v>
      </c>
      <c r="S4516">
        <v>8.6654909999999994</v>
      </c>
      <c r="T4516">
        <v>7.7450000000000001E-3</v>
      </c>
    </row>
    <row r="4517" spans="1:20" x14ac:dyDescent="0.25">
      <c r="A4517">
        <v>4515</v>
      </c>
      <c r="B4517">
        <v>5</v>
      </c>
      <c r="C4517">
        <v>-1</v>
      </c>
      <c r="D4517" t="s">
        <v>169</v>
      </c>
      <c r="E4517" t="s">
        <v>202</v>
      </c>
      <c r="F4517">
        <v>0.108513</v>
      </c>
      <c r="G4517">
        <v>-1</v>
      </c>
      <c r="H4517">
        <v>959.40300000000002</v>
      </c>
      <c r="I4517">
        <v>-1</v>
      </c>
      <c r="J4517">
        <v>0</v>
      </c>
      <c r="K4517">
        <v>8.0658189999999994</v>
      </c>
      <c r="L4517">
        <v>5.9015999999999999E-2</v>
      </c>
      <c r="M4517">
        <v>132.16029499999999</v>
      </c>
      <c r="N4517">
        <v>-204.00553500000001</v>
      </c>
      <c r="O4517">
        <v>-1.56576</v>
      </c>
      <c r="P4517">
        <v>132.09123199999999</v>
      </c>
      <c r="Q4517">
        <v>-203.935226</v>
      </c>
      <c r="R4517">
        <v>-1.564797</v>
      </c>
      <c r="S4517">
        <v>9.8554220000000008</v>
      </c>
      <c r="T4517">
        <v>9.6299999999999999E-4</v>
      </c>
    </row>
    <row r="4518" spans="1:20" x14ac:dyDescent="0.25">
      <c r="A4518">
        <v>4516</v>
      </c>
      <c r="B4518">
        <v>5</v>
      </c>
      <c r="C4518">
        <v>-1</v>
      </c>
      <c r="D4518" t="s">
        <v>169</v>
      </c>
      <c r="E4518" t="s">
        <v>202</v>
      </c>
      <c r="F4518">
        <v>7.4118000000000003E-2</v>
      </c>
      <c r="G4518">
        <v>-1</v>
      </c>
      <c r="H4518">
        <v>348.50799999999998</v>
      </c>
      <c r="I4518">
        <v>-1</v>
      </c>
      <c r="J4518">
        <v>0</v>
      </c>
      <c r="K4518">
        <v>8.0659939999999999</v>
      </c>
      <c r="L4518">
        <v>-4.2883999999999999E-2</v>
      </c>
      <c r="M4518">
        <v>132.07906199999999</v>
      </c>
      <c r="N4518">
        <v>-204.64492300000001</v>
      </c>
      <c r="O4518">
        <v>-1.5573999999999999</v>
      </c>
      <c r="P4518">
        <v>132.09626800000001</v>
      </c>
      <c r="Q4518">
        <v>-204.66120900000001</v>
      </c>
      <c r="R4518">
        <v>-1.564586</v>
      </c>
      <c r="S4518">
        <v>2.3691599999999999</v>
      </c>
      <c r="T4518">
        <v>7.1850000000000004E-3</v>
      </c>
    </row>
    <row r="4519" spans="1:20" x14ac:dyDescent="0.25">
      <c r="A4519">
        <v>4517</v>
      </c>
      <c r="B4519">
        <v>5</v>
      </c>
      <c r="C4519">
        <v>-1</v>
      </c>
      <c r="D4519" t="s">
        <v>169</v>
      </c>
      <c r="E4519" t="s">
        <v>202</v>
      </c>
      <c r="F4519">
        <v>5.4405000000000002E-2</v>
      </c>
      <c r="G4519">
        <v>-1</v>
      </c>
      <c r="H4519">
        <v>359.68</v>
      </c>
      <c r="I4519">
        <v>-1</v>
      </c>
      <c r="J4519">
        <v>0</v>
      </c>
      <c r="K4519">
        <v>8.0652659999999994</v>
      </c>
      <c r="L4519">
        <v>5.3912000000000002E-2</v>
      </c>
      <c r="M4519">
        <v>132.11013700000001</v>
      </c>
      <c r="N4519">
        <v>-205.39851999999999</v>
      </c>
      <c r="O4519">
        <v>-1.5637799999999999</v>
      </c>
      <c r="P4519">
        <v>132.10127299999999</v>
      </c>
      <c r="Q4519">
        <v>-205.38708500000001</v>
      </c>
      <c r="R4519">
        <v>-1.5636129999999999</v>
      </c>
      <c r="S4519">
        <v>1.446888</v>
      </c>
      <c r="T4519">
        <v>1.66E-4</v>
      </c>
    </row>
    <row r="4520" spans="1:20" x14ac:dyDescent="0.25">
      <c r="A4520">
        <v>4518</v>
      </c>
      <c r="B4520">
        <v>5</v>
      </c>
      <c r="C4520">
        <v>-1</v>
      </c>
      <c r="D4520" t="s">
        <v>169</v>
      </c>
      <c r="E4520" t="s">
        <v>202</v>
      </c>
      <c r="F4520">
        <v>0.105576</v>
      </c>
      <c r="G4520">
        <v>-1</v>
      </c>
      <c r="H4520">
        <v>718.79700000000003</v>
      </c>
      <c r="I4520">
        <v>-1</v>
      </c>
      <c r="J4520">
        <v>0</v>
      </c>
      <c r="K4520">
        <v>8.0643390000000004</v>
      </c>
      <c r="L4520">
        <v>3.8746000000000003E-2</v>
      </c>
      <c r="M4520">
        <v>132.12927400000001</v>
      </c>
      <c r="N4520">
        <v>-206.42200800000001</v>
      </c>
      <c r="O4520">
        <v>-1.5593360000000001</v>
      </c>
      <c r="P4520">
        <v>132.10675000000001</v>
      </c>
      <c r="Q4520">
        <v>-206.35481300000001</v>
      </c>
      <c r="R4520">
        <v>-1.5645210000000001</v>
      </c>
      <c r="S4520">
        <v>7.0869689999999999</v>
      </c>
      <c r="T4520">
        <v>5.1850000000000004E-3</v>
      </c>
    </row>
    <row r="4521" spans="1:20" x14ac:dyDescent="0.25">
      <c r="A4521">
        <v>4519</v>
      </c>
      <c r="B4521">
        <v>5</v>
      </c>
      <c r="C4521">
        <v>-1</v>
      </c>
      <c r="D4521" t="s">
        <v>169</v>
      </c>
      <c r="E4521" t="s">
        <v>202</v>
      </c>
      <c r="F4521">
        <v>5.9286999999999999E-2</v>
      </c>
      <c r="G4521">
        <v>-1</v>
      </c>
      <c r="H4521">
        <v>366.358</v>
      </c>
      <c r="I4521">
        <v>-1</v>
      </c>
      <c r="J4521">
        <v>0</v>
      </c>
      <c r="K4521">
        <v>8.0640900000000002</v>
      </c>
      <c r="L4521">
        <v>-5.8809E-2</v>
      </c>
      <c r="M4521">
        <v>132.115025</v>
      </c>
      <c r="N4521">
        <v>-207.07404700000001</v>
      </c>
      <c r="O4521">
        <v>-1.567796</v>
      </c>
      <c r="P4521">
        <v>132.110229</v>
      </c>
      <c r="Q4521">
        <v>-207.08062699999999</v>
      </c>
      <c r="R4521">
        <v>-1.5659320000000001</v>
      </c>
      <c r="S4521">
        <v>0.81428999999999996</v>
      </c>
      <c r="T4521">
        <v>1.8649999999999999E-3</v>
      </c>
    </row>
    <row r="4522" spans="1:20" x14ac:dyDescent="0.25">
      <c r="A4522">
        <v>4520</v>
      </c>
      <c r="B4522">
        <v>5</v>
      </c>
      <c r="C4522">
        <v>-1</v>
      </c>
      <c r="D4522" t="s">
        <v>169</v>
      </c>
      <c r="E4522" t="s">
        <v>202</v>
      </c>
      <c r="F4522">
        <v>2.8174000000000001E-2</v>
      </c>
      <c r="G4522">
        <v>-1</v>
      </c>
      <c r="H4522">
        <v>416.29199999999997</v>
      </c>
      <c r="I4522">
        <v>-1</v>
      </c>
      <c r="J4522">
        <v>0</v>
      </c>
      <c r="K4522">
        <v>8.0644559999999998</v>
      </c>
      <c r="L4522">
        <v>4.2242000000000002E-2</v>
      </c>
      <c r="M4522">
        <v>132.06658300000001</v>
      </c>
      <c r="N4522">
        <v>-207.76957899999999</v>
      </c>
      <c r="O4522">
        <v>-1.5679460000000001</v>
      </c>
      <c r="P4522">
        <v>132.11299099999999</v>
      </c>
      <c r="Q4522">
        <v>-207.80642700000001</v>
      </c>
      <c r="R4522">
        <v>-1.566168</v>
      </c>
      <c r="S4522">
        <v>5.9257619999999998</v>
      </c>
      <c r="T4522">
        <v>1.7780000000000001E-3</v>
      </c>
    </row>
    <row r="4523" spans="1:20" x14ac:dyDescent="0.25">
      <c r="A4523">
        <v>4521</v>
      </c>
      <c r="B4523">
        <v>5</v>
      </c>
      <c r="C4523">
        <v>-1</v>
      </c>
      <c r="D4523" t="s">
        <v>169</v>
      </c>
      <c r="E4523" t="s">
        <v>202</v>
      </c>
      <c r="F4523">
        <v>3.9953000000000002E-2</v>
      </c>
      <c r="G4523">
        <v>-1</v>
      </c>
      <c r="H4523">
        <v>354.71800000000002</v>
      </c>
      <c r="I4523">
        <v>-1</v>
      </c>
      <c r="J4523">
        <v>0</v>
      </c>
      <c r="K4523">
        <v>8.0647579999999994</v>
      </c>
      <c r="L4523">
        <v>-5.4364999999999997E-2</v>
      </c>
      <c r="M4523">
        <v>132.109307</v>
      </c>
      <c r="N4523">
        <v>-208.52078800000001</v>
      </c>
      <c r="O4523">
        <v>-1.5682480000000001</v>
      </c>
      <c r="P4523">
        <v>132.11575300000001</v>
      </c>
      <c r="Q4523">
        <v>-208.53222700000001</v>
      </c>
      <c r="R4523">
        <v>-1.567196</v>
      </c>
      <c r="S4523">
        <v>1.313042</v>
      </c>
      <c r="T4523">
        <v>1.052E-3</v>
      </c>
    </row>
    <row r="4524" spans="1:20" x14ac:dyDescent="0.25">
      <c r="A4524">
        <v>4522</v>
      </c>
      <c r="B4524">
        <v>5</v>
      </c>
      <c r="C4524">
        <v>-1</v>
      </c>
      <c r="D4524" t="s">
        <v>169</v>
      </c>
      <c r="E4524" t="s">
        <v>202</v>
      </c>
      <c r="F4524">
        <v>0.40414800000000001</v>
      </c>
      <c r="G4524">
        <v>-1</v>
      </c>
      <c r="H4524">
        <v>329.92200000000003</v>
      </c>
      <c r="I4524">
        <v>-1</v>
      </c>
      <c r="J4524">
        <v>0</v>
      </c>
      <c r="K4524">
        <v>8.0650309999999994</v>
      </c>
      <c r="L4524">
        <v>-5.2801000000000001E-2</v>
      </c>
      <c r="M4524">
        <v>132.12659600000001</v>
      </c>
      <c r="N4524">
        <v>-209.50832500000001</v>
      </c>
      <c r="O4524">
        <v>-1.568184</v>
      </c>
      <c r="P4524">
        <v>132.11891199999999</v>
      </c>
      <c r="Q4524">
        <v>-209.499954</v>
      </c>
      <c r="R4524">
        <v>-1.5676810000000001</v>
      </c>
      <c r="S4524">
        <v>1.136271</v>
      </c>
      <c r="T4524">
        <v>5.04E-4</v>
      </c>
    </row>
    <row r="4525" spans="1:20" x14ac:dyDescent="0.25">
      <c r="A4525">
        <v>4523</v>
      </c>
      <c r="B4525">
        <v>4</v>
      </c>
      <c r="C4525">
        <v>-1</v>
      </c>
      <c r="D4525" t="s">
        <v>170</v>
      </c>
      <c r="E4525" t="s">
        <v>202</v>
      </c>
      <c r="F4525">
        <v>4.6293000000000001E-2</v>
      </c>
      <c r="G4525">
        <v>-1</v>
      </c>
      <c r="H4525">
        <v>263.67899999999997</v>
      </c>
      <c r="I4525">
        <v>-1</v>
      </c>
      <c r="J4525">
        <v>0</v>
      </c>
      <c r="K4525">
        <v>8.0650049999999993</v>
      </c>
      <c r="L4525">
        <v>4.7619000000000002E-2</v>
      </c>
      <c r="M4525">
        <v>132.133892</v>
      </c>
      <c r="N4525">
        <v>-210.245565</v>
      </c>
      <c r="O4525">
        <v>-1.5663370000000001</v>
      </c>
      <c r="P4525">
        <v>132.12094099999999</v>
      </c>
      <c r="Q4525">
        <v>-210.22575399999999</v>
      </c>
      <c r="R4525">
        <v>-1.5674349999999999</v>
      </c>
      <c r="S4525">
        <v>2.3668429999999998</v>
      </c>
      <c r="T4525">
        <v>1.098E-3</v>
      </c>
    </row>
    <row r="4526" spans="1:20" x14ac:dyDescent="0.25">
      <c r="A4526">
        <v>4524</v>
      </c>
      <c r="B4526">
        <v>5</v>
      </c>
      <c r="C4526">
        <v>-1</v>
      </c>
      <c r="D4526" t="s">
        <v>171</v>
      </c>
      <c r="E4526" t="s">
        <v>202</v>
      </c>
      <c r="F4526">
        <v>2.8732000000000001E-2</v>
      </c>
      <c r="G4526">
        <v>-1</v>
      </c>
      <c r="H4526">
        <v>305.42700000000002</v>
      </c>
      <c r="I4526">
        <v>-1</v>
      </c>
      <c r="J4526">
        <v>0</v>
      </c>
      <c r="K4526">
        <v>8.0647529999999996</v>
      </c>
      <c r="L4526">
        <v>-5.6372999999999999E-2</v>
      </c>
      <c r="M4526">
        <v>132.095204</v>
      </c>
      <c r="N4526">
        <v>-210.92237700000001</v>
      </c>
      <c r="O4526">
        <v>-1.5686279999999999</v>
      </c>
      <c r="P4526">
        <v>132.12275700000001</v>
      </c>
      <c r="Q4526">
        <v>-210.95155299999999</v>
      </c>
      <c r="R4526">
        <v>-1.5684659999999999</v>
      </c>
      <c r="S4526">
        <v>4.0129739999999998</v>
      </c>
      <c r="T4526">
        <v>1.6200000000000001E-4</v>
      </c>
    </row>
    <row r="4527" spans="1:20" x14ac:dyDescent="0.25">
      <c r="A4527">
        <v>4525</v>
      </c>
      <c r="B4527">
        <v>5</v>
      </c>
      <c r="C4527">
        <v>-1</v>
      </c>
      <c r="D4527" t="s">
        <v>171</v>
      </c>
      <c r="E4527" t="s">
        <v>202</v>
      </c>
      <c r="F4527">
        <v>0.121645</v>
      </c>
      <c r="G4527">
        <v>-1</v>
      </c>
      <c r="H4527">
        <v>457.07299999999998</v>
      </c>
      <c r="I4527">
        <v>-1</v>
      </c>
      <c r="J4527">
        <v>0</v>
      </c>
      <c r="K4527">
        <v>8.0559370000000001</v>
      </c>
      <c r="L4527">
        <v>4.3595000000000002E-2</v>
      </c>
      <c r="M4527">
        <v>132.130967</v>
      </c>
      <c r="N4527">
        <v>-211.68787900000001</v>
      </c>
      <c r="O4527">
        <v>-1.567639</v>
      </c>
      <c r="P4527">
        <v>132.12382500000001</v>
      </c>
      <c r="Q4527">
        <v>-211.67713900000001</v>
      </c>
      <c r="R4527">
        <v>-1.5685560000000001</v>
      </c>
      <c r="S4527">
        <v>1.2897449999999999</v>
      </c>
      <c r="T4527">
        <v>9.1799999999999998E-4</v>
      </c>
    </row>
    <row r="4528" spans="1:20" x14ac:dyDescent="0.25">
      <c r="A4528">
        <v>4526</v>
      </c>
      <c r="B4528">
        <v>5</v>
      </c>
      <c r="C4528">
        <v>-1</v>
      </c>
      <c r="D4528" t="s">
        <v>171</v>
      </c>
      <c r="E4528" t="s">
        <v>202</v>
      </c>
      <c r="F4528">
        <v>7.2677000000000005E-2</v>
      </c>
      <c r="G4528">
        <v>-1</v>
      </c>
      <c r="H4528">
        <v>569.86199999999997</v>
      </c>
      <c r="I4528">
        <v>-1</v>
      </c>
      <c r="J4528">
        <v>0</v>
      </c>
      <c r="K4528">
        <v>8.0039840000000009</v>
      </c>
      <c r="L4528">
        <v>-5.4746000000000003E-2</v>
      </c>
      <c r="M4528">
        <v>132.12222800000001</v>
      </c>
      <c r="N4528">
        <v>-212.399385</v>
      </c>
      <c r="O4528">
        <v>-1.569132</v>
      </c>
      <c r="P4528">
        <v>132.12493900000001</v>
      </c>
      <c r="Q4528">
        <v>-212.399933</v>
      </c>
      <c r="R4528">
        <v>-1.569529</v>
      </c>
      <c r="S4528">
        <v>0.276584</v>
      </c>
      <c r="T4528">
        <v>3.9599999999999998E-4</v>
      </c>
    </row>
    <row r="4529" spans="1:20" x14ac:dyDescent="0.25">
      <c r="A4529">
        <v>4527</v>
      </c>
      <c r="B4529">
        <v>5</v>
      </c>
      <c r="C4529">
        <v>-1</v>
      </c>
      <c r="D4529" t="s">
        <v>171</v>
      </c>
      <c r="E4529" t="s">
        <v>202</v>
      </c>
      <c r="F4529">
        <v>0.16175</v>
      </c>
      <c r="G4529">
        <v>-1</v>
      </c>
      <c r="H4529">
        <v>358.37700000000001</v>
      </c>
      <c r="I4529">
        <v>-1</v>
      </c>
      <c r="J4529">
        <v>0</v>
      </c>
      <c r="K4529">
        <v>7.8613020000000002</v>
      </c>
      <c r="L4529">
        <v>-5.4269999999999999E-2</v>
      </c>
      <c r="M4529">
        <v>132.108701</v>
      </c>
      <c r="N4529">
        <v>-213.33541</v>
      </c>
      <c r="O4529">
        <v>-1.57209</v>
      </c>
      <c r="P4529">
        <v>132.12588500000001</v>
      </c>
      <c r="Q4529">
        <v>-213.35173</v>
      </c>
      <c r="R4529">
        <v>-1.5699590000000001</v>
      </c>
      <c r="S4529">
        <v>2.3698929999999998</v>
      </c>
      <c r="T4529">
        <v>2.1310000000000001E-3</v>
      </c>
    </row>
    <row r="4530" spans="1:20" x14ac:dyDescent="0.25">
      <c r="A4530">
        <v>4528</v>
      </c>
      <c r="B4530">
        <v>6</v>
      </c>
      <c r="C4530">
        <v>-1</v>
      </c>
      <c r="D4530" t="s">
        <v>172</v>
      </c>
      <c r="E4530" t="s">
        <v>202</v>
      </c>
      <c r="F4530">
        <v>8.5058999999999996E-2</v>
      </c>
      <c r="G4530">
        <v>-1</v>
      </c>
      <c r="H4530">
        <v>256.35300000000001</v>
      </c>
      <c r="I4530">
        <v>-1</v>
      </c>
      <c r="J4530">
        <v>0</v>
      </c>
      <c r="K4530">
        <v>7.7312830000000003</v>
      </c>
      <c r="L4530">
        <v>5.0416000000000002E-2</v>
      </c>
      <c r="M4530">
        <v>132.11427399999999</v>
      </c>
      <c r="N4530">
        <v>-213.989611</v>
      </c>
      <c r="O4530">
        <v>-1.5722579999999999</v>
      </c>
      <c r="P4530">
        <v>132.12623600000001</v>
      </c>
      <c r="Q4530">
        <v>-214.05270400000001</v>
      </c>
      <c r="R4530">
        <v>-1.5696669999999999</v>
      </c>
      <c r="S4530">
        <v>6.4217240000000002</v>
      </c>
      <c r="T4530">
        <v>2.591E-3</v>
      </c>
    </row>
    <row r="4531" spans="1:20" x14ac:dyDescent="0.25">
      <c r="A4531">
        <v>4529</v>
      </c>
      <c r="B4531">
        <v>5</v>
      </c>
      <c r="C4531">
        <v>-1</v>
      </c>
      <c r="D4531" t="s">
        <v>173</v>
      </c>
      <c r="E4531" t="s">
        <v>202</v>
      </c>
      <c r="F4531">
        <v>2.4924000000000002E-2</v>
      </c>
      <c r="G4531">
        <v>-1</v>
      </c>
      <c r="H4531">
        <v>329.90800000000002</v>
      </c>
      <c r="I4531">
        <v>-1</v>
      </c>
      <c r="J4531">
        <v>0</v>
      </c>
      <c r="K4531">
        <v>7.6114369999999996</v>
      </c>
      <c r="L4531">
        <v>-5.4175000000000001E-2</v>
      </c>
      <c r="M4531">
        <v>132.110862</v>
      </c>
      <c r="N4531">
        <v>-214.73988800000001</v>
      </c>
      <c r="O4531">
        <v>-1.571976</v>
      </c>
      <c r="P4531">
        <v>132.126892</v>
      </c>
      <c r="Q4531">
        <v>-214.742355</v>
      </c>
      <c r="R4531">
        <v>-1.5703130000000001</v>
      </c>
      <c r="S4531">
        <v>1.6218630000000001</v>
      </c>
      <c r="T4531">
        <v>1.663E-3</v>
      </c>
    </row>
    <row r="4532" spans="1:20" x14ac:dyDescent="0.25">
      <c r="A4532">
        <v>4530</v>
      </c>
      <c r="B4532">
        <v>5</v>
      </c>
      <c r="C4532">
        <v>-1</v>
      </c>
      <c r="D4532" t="s">
        <v>173</v>
      </c>
      <c r="E4532" t="s">
        <v>202</v>
      </c>
      <c r="F4532">
        <v>0.13350999999999999</v>
      </c>
      <c r="G4532">
        <v>-1</v>
      </c>
      <c r="H4532">
        <v>283.70499999999998</v>
      </c>
      <c r="I4532">
        <v>-1</v>
      </c>
      <c r="J4532">
        <v>0</v>
      </c>
      <c r="K4532">
        <v>7.4875189999999998</v>
      </c>
      <c r="L4532">
        <v>-5.5884000000000003E-2</v>
      </c>
      <c r="M4532">
        <v>132.095665</v>
      </c>
      <c r="N4532">
        <v>-215.60960399999999</v>
      </c>
      <c r="O4532">
        <v>-1.5698380000000001</v>
      </c>
      <c r="P4532">
        <v>132.12730400000001</v>
      </c>
      <c r="Q4532">
        <v>-215.64726300000001</v>
      </c>
      <c r="R4532">
        <v>-1.570546</v>
      </c>
      <c r="S4532">
        <v>4.9185090000000002</v>
      </c>
      <c r="T4532">
        <v>7.0699999999999995E-4</v>
      </c>
    </row>
    <row r="4533" spans="1:20" x14ac:dyDescent="0.25">
      <c r="A4533">
        <v>4531</v>
      </c>
      <c r="B4533">
        <v>5</v>
      </c>
      <c r="C4533">
        <v>-1</v>
      </c>
      <c r="D4533" t="s">
        <v>173</v>
      </c>
      <c r="E4533" t="s">
        <v>202</v>
      </c>
      <c r="F4533">
        <v>5.0838000000000001E-2</v>
      </c>
      <c r="G4533">
        <v>-1</v>
      </c>
      <c r="H4533">
        <v>318.89299999999997</v>
      </c>
      <c r="I4533">
        <v>-1</v>
      </c>
      <c r="J4533">
        <v>0</v>
      </c>
      <c r="K4533">
        <v>7.4155540000000002</v>
      </c>
      <c r="L4533">
        <v>5.1053000000000001E-2</v>
      </c>
      <c r="M4533">
        <v>132.13264000000001</v>
      </c>
      <c r="N4533">
        <v>-216.33131700000001</v>
      </c>
      <c r="O4533">
        <v>-1.569866</v>
      </c>
      <c r="P4533">
        <v>132.127228</v>
      </c>
      <c r="Q4533">
        <v>-216.31748999999999</v>
      </c>
      <c r="R4533">
        <v>-1.570246</v>
      </c>
      <c r="S4533">
        <v>1.4848680000000001</v>
      </c>
      <c r="T4533">
        <v>3.79E-4</v>
      </c>
    </row>
    <row r="4534" spans="1:20" x14ac:dyDescent="0.25">
      <c r="A4534">
        <v>4532</v>
      </c>
      <c r="B4534">
        <v>5</v>
      </c>
      <c r="C4534">
        <v>-1</v>
      </c>
      <c r="D4534" t="s">
        <v>173</v>
      </c>
      <c r="E4534" t="s">
        <v>202</v>
      </c>
      <c r="F4534">
        <v>0.51170899999999997</v>
      </c>
      <c r="G4534">
        <v>-1</v>
      </c>
      <c r="H4534">
        <v>343.29599999999999</v>
      </c>
      <c r="I4534">
        <v>-1</v>
      </c>
      <c r="J4534">
        <v>0</v>
      </c>
      <c r="K4534">
        <v>7.3471450000000003</v>
      </c>
      <c r="L4534">
        <v>-5.5912000000000003E-2</v>
      </c>
      <c r="M4534">
        <v>132.12769700000001</v>
      </c>
      <c r="N4534">
        <v>-216.994924</v>
      </c>
      <c r="O4534">
        <v>-1.572252</v>
      </c>
      <c r="P4534">
        <v>132.127365</v>
      </c>
      <c r="Q4534">
        <v>-216.98152200000001</v>
      </c>
      <c r="R4534">
        <v>-1.570991</v>
      </c>
      <c r="S4534">
        <v>1.3406439999999999</v>
      </c>
      <c r="T4534">
        <v>1.261E-3</v>
      </c>
    </row>
    <row r="4535" spans="1:20" x14ac:dyDescent="0.25">
      <c r="A4535">
        <v>4533</v>
      </c>
      <c r="B4535">
        <v>5</v>
      </c>
      <c r="C4535">
        <v>-1</v>
      </c>
      <c r="D4535" t="s">
        <v>173</v>
      </c>
      <c r="E4535" t="s">
        <v>202</v>
      </c>
      <c r="F4535">
        <v>6.9219000000000003E-2</v>
      </c>
      <c r="G4535">
        <v>-1</v>
      </c>
      <c r="H4535">
        <v>351.56599999999997</v>
      </c>
      <c r="I4535">
        <v>-1</v>
      </c>
      <c r="J4535">
        <v>0</v>
      </c>
      <c r="K4535">
        <v>7.2717330000000002</v>
      </c>
      <c r="L4535">
        <v>5.2312999999999998E-2</v>
      </c>
      <c r="M4535">
        <v>132.13073600000001</v>
      </c>
      <c r="N4535">
        <v>-217.63634999999999</v>
      </c>
      <c r="O4535">
        <v>-1.5750329999999999</v>
      </c>
      <c r="P4535">
        <v>132.12704500000001</v>
      </c>
      <c r="Q4535">
        <v>-217.639084</v>
      </c>
      <c r="R4535">
        <v>-1.5706180000000001</v>
      </c>
      <c r="S4535">
        <v>0.459343</v>
      </c>
      <c r="T4535">
        <v>4.4149999999999997E-3</v>
      </c>
    </row>
    <row r="4536" spans="1:20" x14ac:dyDescent="0.25">
      <c r="A4536">
        <v>4534</v>
      </c>
      <c r="B4536">
        <v>5</v>
      </c>
      <c r="C4536">
        <v>-1</v>
      </c>
      <c r="D4536" t="s">
        <v>174</v>
      </c>
      <c r="E4536" t="s">
        <v>202</v>
      </c>
      <c r="F4536">
        <v>0.15392900000000001</v>
      </c>
      <c r="G4536">
        <v>-1</v>
      </c>
      <c r="H4536">
        <v>270.01</v>
      </c>
      <c r="I4536">
        <v>-1</v>
      </c>
      <c r="J4536">
        <v>0</v>
      </c>
      <c r="K4536">
        <v>7.1564439999999996</v>
      </c>
      <c r="L4536">
        <v>5.4021E-2</v>
      </c>
      <c r="M4536">
        <v>132.14177000000001</v>
      </c>
      <c r="N4536">
        <v>-218.50727900000001</v>
      </c>
      <c r="O4536">
        <v>-1.5690729999999999</v>
      </c>
      <c r="P4536">
        <v>132.126724</v>
      </c>
      <c r="Q4536">
        <v>-218.504333</v>
      </c>
      <c r="R4536">
        <v>-1.5708029999999999</v>
      </c>
      <c r="S4536">
        <v>1.5331840000000001</v>
      </c>
      <c r="T4536">
        <v>1.7309999999999999E-3</v>
      </c>
    </row>
    <row r="4537" spans="1:20" x14ac:dyDescent="0.25">
      <c r="A4537">
        <v>4535</v>
      </c>
      <c r="B4537">
        <v>5</v>
      </c>
      <c r="C4537">
        <v>-1</v>
      </c>
      <c r="D4537" t="s">
        <v>174</v>
      </c>
      <c r="E4537" t="s">
        <v>202</v>
      </c>
      <c r="F4537">
        <v>7.7101000000000003E-2</v>
      </c>
      <c r="G4537">
        <v>-1</v>
      </c>
      <c r="H4537">
        <v>266.03399999999999</v>
      </c>
      <c r="I4537">
        <v>-1</v>
      </c>
      <c r="J4537">
        <v>0</v>
      </c>
      <c r="K4537">
        <v>7.0648980000000003</v>
      </c>
      <c r="L4537">
        <v>-5.6006E-2</v>
      </c>
      <c r="M4537">
        <v>132.00335799999999</v>
      </c>
      <c r="N4537">
        <v>-219.01173800000001</v>
      </c>
      <c r="O4537">
        <v>-1.5651520000000001</v>
      </c>
      <c r="P4537">
        <v>132.12669399999999</v>
      </c>
      <c r="Q4537">
        <v>-219.143845</v>
      </c>
      <c r="R4537">
        <v>-1.5714030000000001</v>
      </c>
      <c r="S4537">
        <v>18.073107</v>
      </c>
      <c r="T4537">
        <v>6.2509999999999996E-3</v>
      </c>
    </row>
    <row r="4538" spans="1:20" x14ac:dyDescent="0.25">
      <c r="A4538">
        <v>4536</v>
      </c>
      <c r="B4538">
        <v>5</v>
      </c>
      <c r="C4538">
        <v>-1</v>
      </c>
      <c r="D4538" t="s">
        <v>174</v>
      </c>
      <c r="E4538" t="s">
        <v>202</v>
      </c>
      <c r="F4538">
        <v>7.6691999999999996E-2</v>
      </c>
      <c r="G4538">
        <v>-1</v>
      </c>
      <c r="H4538">
        <v>329.79</v>
      </c>
      <c r="I4538">
        <v>-1</v>
      </c>
      <c r="J4538">
        <v>0</v>
      </c>
      <c r="K4538">
        <v>6.9758719999999999</v>
      </c>
      <c r="L4538">
        <v>5.5444E-2</v>
      </c>
      <c r="M4538">
        <v>132.11745099999999</v>
      </c>
      <c r="N4538">
        <v>-219.76731599999999</v>
      </c>
      <c r="O4538">
        <v>-1.5708169999999999</v>
      </c>
      <c r="P4538">
        <v>132.126251</v>
      </c>
      <c r="Q4538">
        <v>-219.77525299999999</v>
      </c>
      <c r="R4538">
        <v>-1.570891</v>
      </c>
      <c r="S4538">
        <v>1.1851080000000001</v>
      </c>
      <c r="T4538">
        <v>7.3999999999999996E-5</v>
      </c>
    </row>
    <row r="4539" spans="1:20" x14ac:dyDescent="0.25">
      <c r="A4539">
        <v>4537</v>
      </c>
      <c r="B4539">
        <v>5</v>
      </c>
      <c r="C4539">
        <v>-1</v>
      </c>
      <c r="D4539" t="s">
        <v>174</v>
      </c>
      <c r="E4539" t="s">
        <v>202</v>
      </c>
      <c r="F4539">
        <v>6.3326999999999994E-2</v>
      </c>
      <c r="G4539">
        <v>-1</v>
      </c>
      <c r="H4539">
        <v>419.90100000000001</v>
      </c>
      <c r="I4539">
        <v>-1</v>
      </c>
      <c r="J4539">
        <v>0</v>
      </c>
      <c r="K4539">
        <v>6.892779</v>
      </c>
      <c r="L4539">
        <v>-5.7466999999999997E-2</v>
      </c>
      <c r="M4539">
        <v>132.12509800000001</v>
      </c>
      <c r="N4539">
        <v>-220.340014</v>
      </c>
      <c r="O4539">
        <v>-1.567879</v>
      </c>
      <c r="P4539">
        <v>132.12614400000001</v>
      </c>
      <c r="Q4539">
        <v>-220.39887999999999</v>
      </c>
      <c r="R4539">
        <v>-1.5714900000000001</v>
      </c>
      <c r="S4539">
        <v>5.8875140000000004</v>
      </c>
      <c r="T4539">
        <v>3.6110000000000001E-3</v>
      </c>
    </row>
    <row r="4540" spans="1:20" x14ac:dyDescent="0.25">
      <c r="A4540">
        <v>4538</v>
      </c>
      <c r="B4540">
        <v>5</v>
      </c>
      <c r="C4540">
        <v>-1</v>
      </c>
      <c r="D4540" t="s">
        <v>174</v>
      </c>
      <c r="E4540" t="s">
        <v>202</v>
      </c>
      <c r="F4540">
        <v>3.4138000000000002E-2</v>
      </c>
      <c r="G4540">
        <v>-1</v>
      </c>
      <c r="H4540">
        <v>398.291</v>
      </c>
      <c r="I4540">
        <v>-1</v>
      </c>
      <c r="J4540">
        <v>0</v>
      </c>
      <c r="K4540">
        <v>6.8152270000000001</v>
      </c>
      <c r="L4540">
        <v>5.6018999999999999E-2</v>
      </c>
      <c r="M4540">
        <v>132.11326800000001</v>
      </c>
      <c r="N4540">
        <v>-221.00212200000001</v>
      </c>
      <c r="O4540">
        <v>-1.5708839999999999</v>
      </c>
      <c r="P4540">
        <v>132.12562600000001</v>
      </c>
      <c r="Q4540">
        <v>-221.01532</v>
      </c>
      <c r="R4540">
        <v>-1.5710010000000001</v>
      </c>
      <c r="S4540">
        <v>1.808001</v>
      </c>
      <c r="T4540">
        <v>1.17E-4</v>
      </c>
    </row>
    <row r="4541" spans="1:20" x14ac:dyDescent="0.25">
      <c r="A4541">
        <v>4539</v>
      </c>
      <c r="B4541">
        <v>5</v>
      </c>
      <c r="C4541">
        <v>-1</v>
      </c>
      <c r="D4541" t="s">
        <v>174</v>
      </c>
      <c r="E4541" t="s">
        <v>202</v>
      </c>
      <c r="F4541">
        <v>0.18463599999999999</v>
      </c>
      <c r="G4541">
        <v>-1</v>
      </c>
      <c r="H4541">
        <v>452.50299999999999</v>
      </c>
      <c r="I4541">
        <v>-1</v>
      </c>
      <c r="J4541">
        <v>0</v>
      </c>
      <c r="K4541">
        <v>6.7404039999999998</v>
      </c>
      <c r="L4541">
        <v>-5.7827999999999997E-2</v>
      </c>
      <c r="M4541">
        <v>132.059854</v>
      </c>
      <c r="N4541">
        <v>-221.57619</v>
      </c>
      <c r="O4541">
        <v>-1.5762039999999999</v>
      </c>
      <c r="P4541">
        <v>132.125473</v>
      </c>
      <c r="Q4541">
        <v>-221.624954</v>
      </c>
      <c r="R4541">
        <v>-1.5716220000000001</v>
      </c>
      <c r="S4541">
        <v>8.1754169999999995</v>
      </c>
      <c r="T4541">
        <v>4.5820000000000001E-3</v>
      </c>
    </row>
    <row r="4542" spans="1:20" x14ac:dyDescent="0.25">
      <c r="A4542">
        <v>4540</v>
      </c>
      <c r="B4542">
        <v>5</v>
      </c>
      <c r="C4542">
        <v>-1</v>
      </c>
      <c r="D4542" t="s">
        <v>174</v>
      </c>
      <c r="E4542" t="s">
        <v>202</v>
      </c>
      <c r="F4542">
        <v>4.7081999999999999E-2</v>
      </c>
      <c r="G4542">
        <v>-1</v>
      </c>
      <c r="H4542">
        <v>269.05399999999997</v>
      </c>
      <c r="I4542">
        <v>-1</v>
      </c>
      <c r="J4542">
        <v>0</v>
      </c>
      <c r="K4542">
        <v>6.6398809999999999</v>
      </c>
      <c r="L4542">
        <v>-5.8270000000000002E-2</v>
      </c>
      <c r="M4542">
        <v>132.07105100000001</v>
      </c>
      <c r="N4542">
        <v>-222.37360699999999</v>
      </c>
      <c r="O4542">
        <v>-1.5723609999999999</v>
      </c>
      <c r="P4542">
        <v>132.12492399999999</v>
      </c>
      <c r="Q4542">
        <v>-222.42733799999999</v>
      </c>
      <c r="R4542">
        <v>-1.5717110000000001</v>
      </c>
      <c r="S4542">
        <v>7.6087160000000003</v>
      </c>
      <c r="T4542">
        <v>6.4900000000000005E-4</v>
      </c>
    </row>
    <row r="4543" spans="1:20" x14ac:dyDescent="0.25">
      <c r="A4543">
        <v>4541</v>
      </c>
      <c r="B4543">
        <v>5</v>
      </c>
      <c r="C4543">
        <v>-1</v>
      </c>
      <c r="D4543" t="s">
        <v>174</v>
      </c>
      <c r="E4543" t="s">
        <v>202</v>
      </c>
      <c r="F4543">
        <v>7.9082E-2</v>
      </c>
      <c r="G4543">
        <v>-1</v>
      </c>
      <c r="H4543">
        <v>350.84800000000001</v>
      </c>
      <c r="I4543">
        <v>-1</v>
      </c>
      <c r="J4543">
        <v>0</v>
      </c>
      <c r="K4543">
        <v>6.5624830000000003</v>
      </c>
      <c r="L4543">
        <v>5.7507999999999997E-2</v>
      </c>
      <c r="M4543">
        <v>132.112088</v>
      </c>
      <c r="N4543">
        <v>-222.933235</v>
      </c>
      <c r="O4543">
        <v>-1.567042</v>
      </c>
      <c r="P4543">
        <v>132.12429800000001</v>
      </c>
      <c r="Q4543">
        <v>-223.02105700000001</v>
      </c>
      <c r="R4543">
        <v>-1.571183</v>
      </c>
      <c r="S4543">
        <v>8.8667320000000007</v>
      </c>
      <c r="T4543">
        <v>4.1419999999999998E-3</v>
      </c>
    </row>
    <row r="4544" spans="1:20" x14ac:dyDescent="0.25">
      <c r="A4544">
        <v>4542</v>
      </c>
      <c r="B4544">
        <v>5</v>
      </c>
      <c r="C4544">
        <v>-1</v>
      </c>
      <c r="D4544" t="s">
        <v>174</v>
      </c>
      <c r="E4544" t="s">
        <v>202</v>
      </c>
      <c r="F4544">
        <v>1.2651000000000001E-2</v>
      </c>
      <c r="G4544">
        <v>-1</v>
      </c>
      <c r="H4544">
        <v>342.44</v>
      </c>
      <c r="I4544">
        <v>-1</v>
      </c>
      <c r="J4544">
        <v>0</v>
      </c>
      <c r="K4544">
        <v>6.4842750000000002</v>
      </c>
      <c r="L4544">
        <v>-5.8393E-2</v>
      </c>
      <c r="M4544">
        <v>132.172166</v>
      </c>
      <c r="N4544">
        <v>-223.643145</v>
      </c>
      <c r="O4544">
        <v>-1.5728629999999999</v>
      </c>
      <c r="P4544">
        <v>132.12402299999999</v>
      </c>
      <c r="Q4544">
        <v>-223.60777300000001</v>
      </c>
      <c r="R4544">
        <v>-1.571812</v>
      </c>
      <c r="S4544">
        <v>5.9740039999999999</v>
      </c>
      <c r="T4544">
        <v>1.0499999999999999E-3</v>
      </c>
    </row>
    <row r="4545" spans="1:20" x14ac:dyDescent="0.25">
      <c r="A4545">
        <v>4543</v>
      </c>
      <c r="B4545">
        <v>5</v>
      </c>
      <c r="C4545">
        <v>-1</v>
      </c>
      <c r="D4545" t="s">
        <v>174</v>
      </c>
      <c r="E4545" t="s">
        <v>202</v>
      </c>
      <c r="F4545">
        <v>0.102142</v>
      </c>
      <c r="G4545">
        <v>-1</v>
      </c>
      <c r="H4545">
        <v>373.363</v>
      </c>
      <c r="I4545">
        <v>-1</v>
      </c>
      <c r="J4545">
        <v>0</v>
      </c>
      <c r="K4545">
        <v>6.3815350000000004</v>
      </c>
      <c r="L4545">
        <v>-5.8701999999999997E-2</v>
      </c>
      <c r="M4545">
        <v>132.24533099999999</v>
      </c>
      <c r="N4545">
        <v>-224.40523099999999</v>
      </c>
      <c r="O4545">
        <v>-1.566098</v>
      </c>
      <c r="P4545">
        <v>132.123459</v>
      </c>
      <c r="Q4545">
        <v>-224.37918099999999</v>
      </c>
      <c r="R4545">
        <v>-1.571823</v>
      </c>
      <c r="S4545">
        <v>12.462517</v>
      </c>
      <c r="T4545">
        <v>5.7250000000000001E-3</v>
      </c>
    </row>
    <row r="4546" spans="1:20" x14ac:dyDescent="0.25">
      <c r="A4546">
        <v>4544</v>
      </c>
      <c r="B4546">
        <v>5</v>
      </c>
      <c r="C4546">
        <v>-1</v>
      </c>
      <c r="D4546" t="s">
        <v>174</v>
      </c>
      <c r="E4546" t="s">
        <v>202</v>
      </c>
      <c r="F4546">
        <v>3.8785E-2</v>
      </c>
      <c r="G4546">
        <v>-1</v>
      </c>
      <c r="H4546">
        <v>398.9</v>
      </c>
      <c r="I4546">
        <v>-1</v>
      </c>
      <c r="J4546">
        <v>0</v>
      </c>
      <c r="K4546">
        <v>6.3069309999999996</v>
      </c>
      <c r="L4546">
        <v>5.9908999999999997E-2</v>
      </c>
      <c r="M4546">
        <v>132.09049400000001</v>
      </c>
      <c r="N4546">
        <v>-225.00663800000001</v>
      </c>
      <c r="O4546">
        <v>-1.5684750000000001</v>
      </c>
      <c r="P4546">
        <v>132.122849</v>
      </c>
      <c r="Q4546">
        <v>-224.94976800000001</v>
      </c>
      <c r="R4546">
        <v>-1.5712159999999999</v>
      </c>
      <c r="S4546">
        <v>6.5429769999999996</v>
      </c>
      <c r="T4546">
        <v>2.7409999999999999E-3</v>
      </c>
    </row>
    <row r="4547" spans="1:20" x14ac:dyDescent="0.25">
      <c r="A4547">
        <v>4545</v>
      </c>
      <c r="B4547">
        <v>5</v>
      </c>
      <c r="C4547">
        <v>-1</v>
      </c>
      <c r="D4547" t="s">
        <v>174</v>
      </c>
      <c r="E4547" t="s">
        <v>202</v>
      </c>
      <c r="F4547">
        <v>0.15337999999999999</v>
      </c>
      <c r="G4547">
        <v>-1</v>
      </c>
      <c r="H4547">
        <v>357.96100000000001</v>
      </c>
      <c r="I4547">
        <v>-1</v>
      </c>
      <c r="J4547">
        <v>0</v>
      </c>
      <c r="K4547">
        <v>6.234413</v>
      </c>
      <c r="L4547">
        <v>-5.6833000000000002E-2</v>
      </c>
      <c r="M4547">
        <v>132.106864</v>
      </c>
      <c r="N4547">
        <v>-225.520454</v>
      </c>
      <c r="O4547">
        <v>-1.5655349999999999</v>
      </c>
      <c r="P4547">
        <v>132.12275700000001</v>
      </c>
      <c r="Q4547">
        <v>-225.51374799999999</v>
      </c>
      <c r="R4547">
        <v>-1.571709</v>
      </c>
      <c r="S4547">
        <v>1.7249559999999999</v>
      </c>
      <c r="T4547">
        <v>6.1739999999999998E-3</v>
      </c>
    </row>
    <row r="4548" spans="1:20" x14ac:dyDescent="0.25">
      <c r="A4548">
        <v>4546</v>
      </c>
      <c r="B4548">
        <v>5</v>
      </c>
      <c r="C4548">
        <v>-1</v>
      </c>
      <c r="D4548" t="s">
        <v>174</v>
      </c>
      <c r="E4548" t="s">
        <v>202</v>
      </c>
      <c r="F4548">
        <v>0.23088800000000001</v>
      </c>
      <c r="G4548">
        <v>-1</v>
      </c>
      <c r="H4548">
        <v>288.27199999999999</v>
      </c>
      <c r="I4548">
        <v>-1</v>
      </c>
      <c r="J4548">
        <v>0</v>
      </c>
      <c r="K4548">
        <v>6.1631030000000004</v>
      </c>
      <c r="L4548">
        <v>6.4060000000000006E-2</v>
      </c>
      <c r="M4548">
        <v>132.030483</v>
      </c>
      <c r="N4548">
        <v>-226.04325900000001</v>
      </c>
      <c r="O4548">
        <v>-1.5800099999999999</v>
      </c>
      <c r="P4548">
        <v>132.12262000000001</v>
      </c>
      <c r="Q4548">
        <v>-226.07131999999999</v>
      </c>
      <c r="R4548">
        <v>-1.570775</v>
      </c>
      <c r="S4548">
        <v>9.6314930000000007</v>
      </c>
      <c r="T4548">
        <v>9.2350000000000002E-3</v>
      </c>
    </row>
    <row r="4549" spans="1:20" x14ac:dyDescent="0.25">
      <c r="A4549">
        <v>4547</v>
      </c>
      <c r="B4549">
        <v>6</v>
      </c>
      <c r="C4549">
        <v>-1</v>
      </c>
      <c r="D4549" t="s">
        <v>164</v>
      </c>
      <c r="E4549" t="s">
        <v>202</v>
      </c>
      <c r="F4549">
        <v>0.23373099999999999</v>
      </c>
      <c r="G4549">
        <v>-1</v>
      </c>
      <c r="H4549">
        <v>401.827</v>
      </c>
      <c r="I4549">
        <v>-1</v>
      </c>
      <c r="J4549">
        <v>0</v>
      </c>
      <c r="K4549">
        <v>6.0686939999999998</v>
      </c>
      <c r="L4549">
        <v>6.361E-2</v>
      </c>
      <c r="M4549">
        <v>132.11921699999999</v>
      </c>
      <c r="N4549">
        <v>-226.83181999999999</v>
      </c>
      <c r="O4549">
        <v>-1.5740769999999999</v>
      </c>
      <c r="P4549">
        <v>132.12297100000001</v>
      </c>
      <c r="Q4549">
        <v>-226.80470299999999</v>
      </c>
      <c r="R4549">
        <v>-1.5703510000000001</v>
      </c>
      <c r="S4549">
        <v>2.7376100000000001</v>
      </c>
      <c r="T4549">
        <v>3.725E-3</v>
      </c>
    </row>
    <row r="4550" spans="1:20" x14ac:dyDescent="0.25">
      <c r="A4550">
        <v>4548</v>
      </c>
      <c r="B4550">
        <v>6</v>
      </c>
      <c r="C4550">
        <v>-1</v>
      </c>
      <c r="D4550" t="s">
        <v>164</v>
      </c>
      <c r="E4550" t="s">
        <v>202</v>
      </c>
      <c r="F4550">
        <v>0.15057100000000001</v>
      </c>
      <c r="G4550">
        <v>-1</v>
      </c>
      <c r="H4550">
        <v>384.31099999999998</v>
      </c>
      <c r="I4550">
        <v>-1</v>
      </c>
      <c r="J4550">
        <v>0</v>
      </c>
      <c r="K4550">
        <v>5.9980510000000002</v>
      </c>
      <c r="L4550">
        <v>-5.8534999999999997E-2</v>
      </c>
      <c r="M4550">
        <v>132.082708</v>
      </c>
      <c r="N4550">
        <v>-227.377219</v>
      </c>
      <c r="O4550">
        <v>-1.574451</v>
      </c>
      <c r="P4550">
        <v>132.12352000000001</v>
      </c>
      <c r="Q4550">
        <v>-227.34733600000001</v>
      </c>
      <c r="R4550">
        <v>-1.5707279999999999</v>
      </c>
      <c r="S4550">
        <v>5.0582950000000002</v>
      </c>
      <c r="T4550">
        <v>3.7230000000000002E-3</v>
      </c>
    </row>
    <row r="4551" spans="1:20" x14ac:dyDescent="0.25">
      <c r="A4551">
        <v>4549</v>
      </c>
      <c r="B4551">
        <v>6</v>
      </c>
      <c r="C4551">
        <v>-1</v>
      </c>
      <c r="D4551" t="s">
        <v>164</v>
      </c>
      <c r="E4551" t="s">
        <v>202</v>
      </c>
      <c r="F4551">
        <v>0.16889100000000001</v>
      </c>
      <c r="G4551">
        <v>-1</v>
      </c>
      <c r="H4551">
        <v>267.14100000000002</v>
      </c>
      <c r="I4551">
        <v>-1</v>
      </c>
      <c r="J4551">
        <v>0</v>
      </c>
      <c r="K4551">
        <v>5.9277139999999999</v>
      </c>
      <c r="L4551">
        <v>6.3061000000000006E-2</v>
      </c>
      <c r="M4551">
        <v>132.165098</v>
      </c>
      <c r="N4551">
        <v>-227.932513</v>
      </c>
      <c r="O4551">
        <v>-1.5684849999999999</v>
      </c>
      <c r="P4551">
        <v>132.12370300000001</v>
      </c>
      <c r="Q4551">
        <v>-227.88365200000001</v>
      </c>
      <c r="R4551">
        <v>-1.56995</v>
      </c>
      <c r="S4551">
        <v>6.4039039999999998</v>
      </c>
      <c r="T4551">
        <v>1.4649999999999999E-3</v>
      </c>
    </row>
    <row r="4552" spans="1:20" x14ac:dyDescent="0.25">
      <c r="A4552">
        <v>4550</v>
      </c>
      <c r="B4552">
        <v>6</v>
      </c>
      <c r="C4552">
        <v>-1</v>
      </c>
      <c r="D4552" t="s">
        <v>164</v>
      </c>
      <c r="E4552" t="s">
        <v>202</v>
      </c>
      <c r="F4552">
        <v>3.8830999999999997E-2</v>
      </c>
      <c r="G4552">
        <v>-1</v>
      </c>
      <c r="H4552">
        <v>305.16699999999997</v>
      </c>
      <c r="I4552">
        <v>-1</v>
      </c>
      <c r="J4552">
        <v>0</v>
      </c>
      <c r="K4552">
        <v>5.8583340000000002</v>
      </c>
      <c r="L4552">
        <v>-6.0436999999999998E-2</v>
      </c>
      <c r="M4552">
        <v>132.124492</v>
      </c>
      <c r="N4552">
        <v>-228.41698299999999</v>
      </c>
      <c r="O4552">
        <v>-1.570724</v>
      </c>
      <c r="P4552">
        <v>132.12437399999999</v>
      </c>
      <c r="Q4552">
        <v>-228.413635</v>
      </c>
      <c r="R4552">
        <v>-1.570427</v>
      </c>
      <c r="S4552">
        <v>0.33499600000000002</v>
      </c>
      <c r="T4552">
        <v>2.9700000000000001E-4</v>
      </c>
    </row>
    <row r="4553" spans="1:20" x14ac:dyDescent="0.25">
      <c r="A4553">
        <v>4551</v>
      </c>
      <c r="B4553">
        <v>6</v>
      </c>
      <c r="C4553">
        <v>-1</v>
      </c>
      <c r="D4553" t="s">
        <v>164</v>
      </c>
      <c r="E4553" t="s">
        <v>202</v>
      </c>
      <c r="F4553">
        <v>0.18541199999999999</v>
      </c>
      <c r="G4553">
        <v>-1</v>
      </c>
      <c r="H4553">
        <v>317.721</v>
      </c>
      <c r="I4553">
        <v>-1</v>
      </c>
      <c r="J4553">
        <v>0</v>
      </c>
      <c r="K4553">
        <v>5.7676600000000002</v>
      </c>
      <c r="L4553">
        <v>-6.1039000000000003E-2</v>
      </c>
      <c r="M4553">
        <v>132.17714100000001</v>
      </c>
      <c r="N4553">
        <v>-229.14883</v>
      </c>
      <c r="O4553">
        <v>-1.567844</v>
      </c>
      <c r="P4553">
        <v>132.12503100000001</v>
      </c>
      <c r="Q4553">
        <v>-229.11073300000001</v>
      </c>
      <c r="R4553">
        <v>-1.570298</v>
      </c>
      <c r="S4553">
        <v>6.4551249999999998</v>
      </c>
      <c r="T4553">
        <v>2.454E-3</v>
      </c>
    </row>
    <row r="4554" spans="1:20" x14ac:dyDescent="0.25">
      <c r="A4554">
        <v>4552</v>
      </c>
      <c r="B4554">
        <v>6</v>
      </c>
      <c r="C4554">
        <v>-1</v>
      </c>
      <c r="D4554" t="s">
        <v>164</v>
      </c>
      <c r="E4554" t="s">
        <v>202</v>
      </c>
      <c r="F4554">
        <v>7.8631999999999994E-2</v>
      </c>
      <c r="G4554">
        <v>-1</v>
      </c>
      <c r="H4554">
        <v>383.78899999999999</v>
      </c>
      <c r="I4554">
        <v>-1</v>
      </c>
      <c r="J4554">
        <v>0</v>
      </c>
      <c r="K4554">
        <v>5.7010189999999996</v>
      </c>
      <c r="L4554">
        <v>6.3090999999999994E-2</v>
      </c>
      <c r="M4554">
        <v>132.12367399999999</v>
      </c>
      <c r="N4554">
        <v>-229.658537</v>
      </c>
      <c r="O4554">
        <v>-1.5678810000000001</v>
      </c>
      <c r="P4554">
        <v>132.12536600000001</v>
      </c>
      <c r="Q4554">
        <v>-229.62647999999999</v>
      </c>
      <c r="R4554">
        <v>-1.569574</v>
      </c>
      <c r="S4554">
        <v>3.210153</v>
      </c>
      <c r="T4554">
        <v>1.6930000000000001E-3</v>
      </c>
    </row>
    <row r="4555" spans="1:20" x14ac:dyDescent="0.25">
      <c r="A4555">
        <v>4553</v>
      </c>
      <c r="B4555">
        <v>6</v>
      </c>
      <c r="C4555">
        <v>-1</v>
      </c>
      <c r="D4555" t="s">
        <v>164</v>
      </c>
      <c r="E4555" t="s">
        <v>202</v>
      </c>
      <c r="F4555">
        <v>0.16314699999999999</v>
      </c>
      <c r="G4555">
        <v>-1</v>
      </c>
      <c r="H4555">
        <v>361.40699999999998</v>
      </c>
      <c r="I4555">
        <v>-1</v>
      </c>
      <c r="J4555">
        <v>0</v>
      </c>
      <c r="K4555">
        <v>5.6353600000000004</v>
      </c>
      <c r="L4555">
        <v>-6.1714999999999999E-2</v>
      </c>
      <c r="M4555">
        <v>132.21508399999999</v>
      </c>
      <c r="N4555">
        <v>-230.22854899999999</v>
      </c>
      <c r="O4555">
        <v>-1.570662</v>
      </c>
      <c r="P4555">
        <v>132.126114</v>
      </c>
      <c r="Q4555">
        <v>-230.13626099999999</v>
      </c>
      <c r="R4555">
        <v>-1.5701229999999999</v>
      </c>
      <c r="S4555">
        <v>12.819018</v>
      </c>
      <c r="T4555">
        <v>5.4000000000000001E-4</v>
      </c>
    </row>
    <row r="4556" spans="1:20" x14ac:dyDescent="0.25">
      <c r="A4556">
        <v>4554</v>
      </c>
      <c r="B4556">
        <v>6</v>
      </c>
      <c r="C4556">
        <v>-1</v>
      </c>
      <c r="D4556" t="s">
        <v>164</v>
      </c>
      <c r="E4556" t="s">
        <v>202</v>
      </c>
      <c r="F4556">
        <v>8.2326999999999997E-2</v>
      </c>
      <c r="G4556">
        <v>-1</v>
      </c>
      <c r="H4556">
        <v>404.69200000000001</v>
      </c>
      <c r="I4556">
        <v>-1</v>
      </c>
      <c r="J4556">
        <v>0</v>
      </c>
      <c r="K4556">
        <v>5.568721</v>
      </c>
      <c r="L4556">
        <v>0.14166899999999999</v>
      </c>
      <c r="M4556">
        <v>132.13786099999999</v>
      </c>
      <c r="N4556">
        <v>-230.70217199999999</v>
      </c>
      <c r="O4556">
        <v>-1.5645910000000001</v>
      </c>
      <c r="P4556">
        <v>132.129929</v>
      </c>
      <c r="Q4556">
        <v>-230.64007599999999</v>
      </c>
      <c r="R4556">
        <v>-1.566357</v>
      </c>
      <c r="S4556">
        <v>6.2600740000000004</v>
      </c>
      <c r="T4556">
        <v>1.766E-3</v>
      </c>
    </row>
    <row r="4557" spans="1:20" x14ac:dyDescent="0.25">
      <c r="A4557">
        <v>4555</v>
      </c>
      <c r="B4557">
        <v>7</v>
      </c>
      <c r="C4557">
        <v>-1</v>
      </c>
      <c r="D4557" t="s">
        <v>58</v>
      </c>
      <c r="E4557" t="s">
        <v>202</v>
      </c>
      <c r="F4557">
        <v>5.4108000000000003E-2</v>
      </c>
      <c r="G4557">
        <v>-1</v>
      </c>
      <c r="H4557">
        <v>311.47500000000002</v>
      </c>
      <c r="I4557">
        <v>-1</v>
      </c>
      <c r="J4557">
        <v>0</v>
      </c>
      <c r="K4557">
        <v>5.5130800000000004</v>
      </c>
      <c r="L4557">
        <v>0.158026</v>
      </c>
      <c r="M4557">
        <v>132.17253299999999</v>
      </c>
      <c r="N4557">
        <v>-231.30960999999999</v>
      </c>
      <c r="O4557">
        <v>-1.5531919999999999</v>
      </c>
      <c r="P4557">
        <v>132.147324</v>
      </c>
      <c r="Q4557">
        <v>-231.304337</v>
      </c>
      <c r="R4557">
        <v>-1.555024</v>
      </c>
      <c r="S4557">
        <v>2.575561</v>
      </c>
      <c r="T4557">
        <v>1.8320000000000001E-3</v>
      </c>
    </row>
    <row r="4558" spans="1:20" x14ac:dyDescent="0.25">
      <c r="A4558">
        <v>4556</v>
      </c>
      <c r="B4558">
        <v>7</v>
      </c>
      <c r="C4558">
        <v>-1</v>
      </c>
      <c r="D4558" t="s">
        <v>58</v>
      </c>
      <c r="E4558" t="s">
        <v>202</v>
      </c>
      <c r="F4558">
        <v>0.16738500000000001</v>
      </c>
      <c r="G4558">
        <v>-1</v>
      </c>
      <c r="H4558">
        <v>332.02100000000002</v>
      </c>
      <c r="I4558">
        <v>-1</v>
      </c>
      <c r="J4558">
        <v>0</v>
      </c>
      <c r="K4558">
        <v>5.4859710000000002</v>
      </c>
      <c r="L4558">
        <v>0.16440099999999999</v>
      </c>
      <c r="M4558">
        <v>132.146725</v>
      </c>
      <c r="N4558">
        <v>-231.78618399999999</v>
      </c>
      <c r="O4558">
        <v>-1.5381990000000001</v>
      </c>
      <c r="P4558">
        <v>132.17396500000001</v>
      </c>
      <c r="Q4558">
        <v>-231.79791299999999</v>
      </c>
      <c r="R4558">
        <v>-1.5398860000000001</v>
      </c>
      <c r="S4558">
        <v>2.9657960000000001</v>
      </c>
      <c r="T4558">
        <v>1.6869999999999999E-3</v>
      </c>
    </row>
    <row r="4559" spans="1:20" x14ac:dyDescent="0.25">
      <c r="A4559">
        <v>4557</v>
      </c>
      <c r="B4559">
        <v>7</v>
      </c>
      <c r="C4559">
        <v>-1</v>
      </c>
      <c r="D4559" t="s">
        <v>58</v>
      </c>
      <c r="E4559" t="s">
        <v>202</v>
      </c>
      <c r="F4559">
        <v>8.4289000000000003E-2</v>
      </c>
      <c r="G4559">
        <v>-1</v>
      </c>
      <c r="H4559">
        <v>274.60599999999999</v>
      </c>
      <c r="I4559">
        <v>-1</v>
      </c>
      <c r="J4559">
        <v>0</v>
      </c>
      <c r="K4559">
        <v>5.726769</v>
      </c>
      <c r="L4559">
        <v>0.23113500000000001</v>
      </c>
      <c r="M4559">
        <v>132.211141</v>
      </c>
      <c r="N4559">
        <v>-232.46381500000001</v>
      </c>
      <c r="O4559">
        <v>-1.5082949999999999</v>
      </c>
      <c r="P4559">
        <v>132.23318499999999</v>
      </c>
      <c r="Q4559">
        <v>-232.466904</v>
      </c>
      <c r="R4559">
        <v>-1.5110159999999999</v>
      </c>
      <c r="S4559">
        <v>2.2258680000000002</v>
      </c>
      <c r="T4559">
        <v>2.7209999999999999E-3</v>
      </c>
    </row>
    <row r="4560" spans="1:20" x14ac:dyDescent="0.25">
      <c r="A4560">
        <v>4558</v>
      </c>
      <c r="B4560">
        <v>7</v>
      </c>
      <c r="C4560">
        <v>-1</v>
      </c>
      <c r="D4560" t="s">
        <v>58</v>
      </c>
      <c r="E4560" t="s">
        <v>202</v>
      </c>
      <c r="F4560">
        <v>0.194213</v>
      </c>
      <c r="G4560">
        <v>-1</v>
      </c>
      <c r="H4560">
        <v>281.82299999999998</v>
      </c>
      <c r="I4560">
        <v>-1</v>
      </c>
      <c r="J4560">
        <v>0</v>
      </c>
      <c r="K4560">
        <v>6.0807650000000004</v>
      </c>
      <c r="L4560">
        <v>0.35468300000000003</v>
      </c>
      <c r="M4560">
        <v>132.30717999999999</v>
      </c>
      <c r="N4560">
        <v>-233.005044</v>
      </c>
      <c r="O4560">
        <v>-1.483476</v>
      </c>
      <c r="P4560">
        <v>132.299835</v>
      </c>
      <c r="Q4560">
        <v>-232.99568199999999</v>
      </c>
      <c r="R4560">
        <v>-1.4832909999999999</v>
      </c>
      <c r="S4560">
        <v>1.189981</v>
      </c>
      <c r="T4560">
        <v>1.85E-4</v>
      </c>
    </row>
    <row r="4561" spans="1:20" x14ac:dyDescent="0.25">
      <c r="A4561">
        <v>4559</v>
      </c>
      <c r="B4561">
        <v>7</v>
      </c>
      <c r="C4561">
        <v>-1</v>
      </c>
      <c r="D4561" t="s">
        <v>58</v>
      </c>
      <c r="E4561" t="s">
        <v>202</v>
      </c>
      <c r="F4561">
        <v>0.16378999999999999</v>
      </c>
      <c r="G4561">
        <v>-1</v>
      </c>
      <c r="H4561">
        <v>425.44499999999999</v>
      </c>
      <c r="I4561">
        <v>-1</v>
      </c>
      <c r="J4561">
        <v>0</v>
      </c>
      <c r="K4561">
        <v>6.5136570000000003</v>
      </c>
      <c r="L4561">
        <v>0.30618299999999998</v>
      </c>
      <c r="M4561">
        <v>132.37147300000001</v>
      </c>
      <c r="N4561">
        <v>-233.554452</v>
      </c>
      <c r="O4561">
        <v>-1.4565999999999999</v>
      </c>
      <c r="P4561">
        <v>132.38510099999999</v>
      </c>
      <c r="Q4561">
        <v>-233.55905200000001</v>
      </c>
      <c r="R4561">
        <v>-1.4563170000000001</v>
      </c>
      <c r="S4561">
        <v>1.4383280000000001</v>
      </c>
      <c r="T4561">
        <v>2.8299999999999999E-4</v>
      </c>
    </row>
    <row r="4562" spans="1:20" x14ac:dyDescent="0.25">
      <c r="A4562">
        <v>4560</v>
      </c>
      <c r="B4562">
        <v>7</v>
      </c>
      <c r="C4562">
        <v>-1</v>
      </c>
      <c r="D4562" t="s">
        <v>58</v>
      </c>
      <c r="E4562" t="s">
        <v>202</v>
      </c>
      <c r="F4562">
        <v>6.0290000000000003E-2</v>
      </c>
      <c r="G4562">
        <v>-1</v>
      </c>
      <c r="H4562">
        <v>338.79199999999997</v>
      </c>
      <c r="I4562">
        <v>-1</v>
      </c>
      <c r="J4562">
        <v>0</v>
      </c>
      <c r="K4562">
        <v>6.9735209999999999</v>
      </c>
      <c r="L4562">
        <v>0.55124700000000004</v>
      </c>
      <c r="M4562">
        <v>132.51053099999999</v>
      </c>
      <c r="N4562">
        <v>-234.16043500000001</v>
      </c>
      <c r="O4562">
        <v>-1.4125019999999999</v>
      </c>
      <c r="P4562">
        <v>132.50767500000001</v>
      </c>
      <c r="Q4562">
        <v>-234.15776099999999</v>
      </c>
      <c r="R4562">
        <v>-1.4147259999999999</v>
      </c>
      <c r="S4562">
        <v>0.39118999999999998</v>
      </c>
      <c r="T4562">
        <v>2.2239999999999998E-3</v>
      </c>
    </row>
    <row r="4563" spans="1:20" x14ac:dyDescent="0.25">
      <c r="A4563">
        <v>4561</v>
      </c>
      <c r="B4563">
        <v>7</v>
      </c>
      <c r="C4563">
        <v>-1</v>
      </c>
      <c r="D4563" t="s">
        <v>58</v>
      </c>
      <c r="E4563" t="s">
        <v>202</v>
      </c>
      <c r="F4563">
        <v>0.11119800000000001</v>
      </c>
      <c r="G4563">
        <v>-1</v>
      </c>
      <c r="H4563">
        <v>263.339</v>
      </c>
      <c r="I4563">
        <v>-1</v>
      </c>
      <c r="J4563">
        <v>0</v>
      </c>
      <c r="K4563">
        <v>7.5755179999999998</v>
      </c>
      <c r="L4563">
        <v>0.69183700000000004</v>
      </c>
      <c r="M4563">
        <v>132.76144199999999</v>
      </c>
      <c r="N4563">
        <v>-235.02547999999999</v>
      </c>
      <c r="O4563">
        <v>-1.3496710000000001</v>
      </c>
      <c r="P4563">
        <v>132.73228499999999</v>
      </c>
      <c r="Q4563">
        <v>-235.00788900000001</v>
      </c>
      <c r="R4563">
        <v>-1.3492440000000001</v>
      </c>
      <c r="S4563">
        <v>3.4052730000000002</v>
      </c>
      <c r="T4563">
        <v>4.26E-4</v>
      </c>
    </row>
    <row r="4564" spans="1:20" x14ac:dyDescent="0.25">
      <c r="A4564">
        <v>4562</v>
      </c>
      <c r="B4564">
        <v>7</v>
      </c>
      <c r="C4564">
        <v>-1</v>
      </c>
      <c r="D4564" t="s">
        <v>58</v>
      </c>
      <c r="E4564" t="s">
        <v>202</v>
      </c>
      <c r="F4564">
        <v>3.7208999999999999E-2</v>
      </c>
      <c r="G4564">
        <v>-1</v>
      </c>
      <c r="H4564">
        <v>317.33300000000003</v>
      </c>
      <c r="I4564">
        <v>-1</v>
      </c>
      <c r="J4564">
        <v>0</v>
      </c>
      <c r="K4564">
        <v>7.9753340000000001</v>
      </c>
      <c r="L4564">
        <v>0.68535699999999999</v>
      </c>
      <c r="M4564">
        <v>132.971138</v>
      </c>
      <c r="N4564">
        <v>-235.67569499999999</v>
      </c>
      <c r="O4564">
        <v>-1.2854620000000001</v>
      </c>
      <c r="P4564">
        <v>132.964111</v>
      </c>
      <c r="Q4564">
        <v>-235.67254600000001</v>
      </c>
      <c r="R4564">
        <v>-1.2854319999999999</v>
      </c>
      <c r="S4564">
        <v>0.77</v>
      </c>
      <c r="T4564">
        <v>3.0000000000000001E-5</v>
      </c>
    </row>
    <row r="4565" spans="1:20" x14ac:dyDescent="0.25">
      <c r="A4565">
        <v>4563</v>
      </c>
      <c r="B4565">
        <v>7</v>
      </c>
      <c r="C4565">
        <v>-1</v>
      </c>
      <c r="D4565" t="s">
        <v>58</v>
      </c>
      <c r="E4565" t="s">
        <v>202</v>
      </c>
      <c r="F4565">
        <v>0.15279999999999999</v>
      </c>
      <c r="G4565">
        <v>-1</v>
      </c>
      <c r="H4565">
        <v>382.48700000000002</v>
      </c>
      <c r="I4565">
        <v>-1</v>
      </c>
      <c r="J4565">
        <v>0</v>
      </c>
      <c r="K4565">
        <v>8.2042509999999993</v>
      </c>
      <c r="L4565">
        <v>0.82317499999999999</v>
      </c>
      <c r="M4565">
        <v>133.21440699999999</v>
      </c>
      <c r="N4565">
        <v>-236.35087200000001</v>
      </c>
      <c r="O4565">
        <v>-1.2122200000000001</v>
      </c>
      <c r="P4565">
        <v>133.24581900000001</v>
      </c>
      <c r="Q4565">
        <v>-236.34934999999999</v>
      </c>
      <c r="R4565">
        <v>-1.2182360000000001</v>
      </c>
      <c r="S4565">
        <v>3.1448450000000001</v>
      </c>
      <c r="T4565">
        <v>6.0159999999999996E-3</v>
      </c>
    </row>
    <row r="4566" spans="1:20" x14ac:dyDescent="0.25">
      <c r="A4566">
        <v>4564</v>
      </c>
      <c r="B4566">
        <v>7</v>
      </c>
      <c r="C4566">
        <v>-1</v>
      </c>
      <c r="D4566" t="s">
        <v>58</v>
      </c>
      <c r="E4566" t="s">
        <v>202</v>
      </c>
      <c r="F4566">
        <v>0.22331500000000001</v>
      </c>
      <c r="G4566">
        <v>-1</v>
      </c>
      <c r="H4566">
        <v>285.56299999999999</v>
      </c>
      <c r="I4566">
        <v>-1</v>
      </c>
      <c r="J4566">
        <v>0</v>
      </c>
      <c r="K4566">
        <v>8.131062</v>
      </c>
      <c r="L4566">
        <v>0.95484400000000003</v>
      </c>
      <c r="M4566">
        <v>133.71780999999999</v>
      </c>
      <c r="N4566">
        <v>-237.237819</v>
      </c>
      <c r="O4566">
        <v>-1.1205039999999999</v>
      </c>
      <c r="P4566">
        <v>133.699814</v>
      </c>
      <c r="Q4566">
        <v>-237.225067</v>
      </c>
      <c r="R4566">
        <v>-1.118347</v>
      </c>
      <c r="S4566">
        <v>2.205606</v>
      </c>
      <c r="T4566">
        <v>2.1570000000000001E-3</v>
      </c>
    </row>
    <row r="4567" spans="1:20" x14ac:dyDescent="0.25">
      <c r="A4567">
        <v>4565</v>
      </c>
      <c r="B4567">
        <v>7</v>
      </c>
      <c r="C4567">
        <v>-1</v>
      </c>
      <c r="D4567" t="s">
        <v>58</v>
      </c>
      <c r="E4567" t="s">
        <v>202</v>
      </c>
      <c r="F4567">
        <v>0.10796</v>
      </c>
      <c r="G4567">
        <v>-1</v>
      </c>
      <c r="H4567">
        <v>231.851</v>
      </c>
      <c r="I4567">
        <v>-1</v>
      </c>
      <c r="J4567">
        <v>0</v>
      </c>
      <c r="K4567">
        <v>7.9715920000000002</v>
      </c>
      <c r="L4567">
        <v>0.94457400000000002</v>
      </c>
      <c r="M4567">
        <v>134.13510299999999</v>
      </c>
      <c r="N4567">
        <v>-237.786473</v>
      </c>
      <c r="O4567">
        <v>-1.0281199999999999</v>
      </c>
      <c r="P4567">
        <v>134.09738200000001</v>
      </c>
      <c r="Q4567">
        <v>-237.83261100000001</v>
      </c>
      <c r="R4567">
        <v>-1.033604</v>
      </c>
      <c r="S4567">
        <v>5.9595729999999998</v>
      </c>
      <c r="T4567">
        <v>5.4840000000000002E-3</v>
      </c>
    </row>
    <row r="4568" spans="1:20" x14ac:dyDescent="0.25">
      <c r="A4568">
        <v>4566</v>
      </c>
      <c r="B4568">
        <v>5</v>
      </c>
      <c r="C4568">
        <v>-1</v>
      </c>
      <c r="D4568" t="s">
        <v>57</v>
      </c>
      <c r="E4568" t="s">
        <v>202</v>
      </c>
      <c r="F4568">
        <v>6.2564999999999996E-2</v>
      </c>
      <c r="G4568">
        <v>-1</v>
      </c>
      <c r="H4568">
        <v>353.947</v>
      </c>
      <c r="I4568">
        <v>-1</v>
      </c>
      <c r="J4568">
        <v>0</v>
      </c>
      <c r="K4568">
        <v>7.8454810000000004</v>
      </c>
      <c r="L4568">
        <v>1.055852</v>
      </c>
      <c r="M4568">
        <v>134.52173400000001</v>
      </c>
      <c r="N4568">
        <v>-238.40132800000001</v>
      </c>
      <c r="O4568">
        <v>-0.94255100000000003</v>
      </c>
      <c r="P4568">
        <v>134.540695</v>
      </c>
      <c r="Q4568">
        <v>-238.391052</v>
      </c>
      <c r="R4568">
        <v>-0.943994</v>
      </c>
      <c r="S4568">
        <v>2.1566200000000002</v>
      </c>
      <c r="T4568">
        <v>1.4430000000000001E-3</v>
      </c>
    </row>
    <row r="4569" spans="1:20" x14ac:dyDescent="0.25">
      <c r="A4569">
        <v>4567</v>
      </c>
      <c r="B4569">
        <v>5</v>
      </c>
      <c r="C4569">
        <v>-1</v>
      </c>
      <c r="D4569" t="s">
        <v>57</v>
      </c>
      <c r="E4569" t="s">
        <v>202</v>
      </c>
      <c r="F4569">
        <v>7.4066999999999994E-2</v>
      </c>
      <c r="G4569">
        <v>-1</v>
      </c>
      <c r="H4569">
        <v>259.32799999999997</v>
      </c>
      <c r="I4569">
        <v>-1</v>
      </c>
      <c r="J4569">
        <v>0</v>
      </c>
      <c r="K4569">
        <v>7.7773050000000001</v>
      </c>
      <c r="L4569">
        <v>1.1755899999999999</v>
      </c>
      <c r="M4569">
        <v>135.24239399999999</v>
      </c>
      <c r="N4569">
        <v>-239.05171799999999</v>
      </c>
      <c r="O4569">
        <v>-0.81515499999999996</v>
      </c>
      <c r="P4569">
        <v>135.20838900000001</v>
      </c>
      <c r="Q4569">
        <v>-239.05159</v>
      </c>
      <c r="R4569">
        <v>-0.81497900000000001</v>
      </c>
      <c r="S4569">
        <v>3.4004759999999998</v>
      </c>
      <c r="T4569">
        <v>1.76E-4</v>
      </c>
    </row>
    <row r="4570" spans="1:20" x14ac:dyDescent="0.25">
      <c r="A4570">
        <v>4568</v>
      </c>
      <c r="B4570">
        <v>5</v>
      </c>
      <c r="C4570">
        <v>-1</v>
      </c>
      <c r="D4570" t="s">
        <v>57</v>
      </c>
      <c r="E4570" t="s">
        <v>202</v>
      </c>
      <c r="F4570">
        <v>0.26999200000000001</v>
      </c>
      <c r="G4570">
        <v>-1</v>
      </c>
      <c r="H4570">
        <v>375.94400000000002</v>
      </c>
      <c r="I4570">
        <v>-1</v>
      </c>
      <c r="J4570">
        <v>0</v>
      </c>
      <c r="K4570">
        <v>7.9314260000000001</v>
      </c>
      <c r="L4570">
        <v>1.0220929999999999</v>
      </c>
      <c r="M4570">
        <v>135.970235</v>
      </c>
      <c r="N4570">
        <v>-239.47336100000001</v>
      </c>
      <c r="O4570">
        <v>-0.71937799999999996</v>
      </c>
      <c r="P4570">
        <v>135.76959199999999</v>
      </c>
      <c r="Q4570">
        <v>-239.48629800000001</v>
      </c>
      <c r="R4570">
        <v>-0.71606700000000001</v>
      </c>
      <c r="S4570">
        <v>20.105976999999999</v>
      </c>
      <c r="T4570">
        <v>3.3110000000000001E-3</v>
      </c>
    </row>
    <row r="4571" spans="1:20" x14ac:dyDescent="0.25">
      <c r="A4571">
        <v>4569</v>
      </c>
      <c r="B4571">
        <v>5</v>
      </c>
      <c r="C4571">
        <v>-1</v>
      </c>
      <c r="D4571" t="s">
        <v>57</v>
      </c>
      <c r="E4571" t="s">
        <v>202</v>
      </c>
      <c r="F4571">
        <v>7.8744999999999996E-2</v>
      </c>
      <c r="G4571">
        <v>-1</v>
      </c>
      <c r="H4571">
        <v>302.46199999999999</v>
      </c>
      <c r="I4571">
        <v>-1</v>
      </c>
      <c r="J4571">
        <v>0</v>
      </c>
      <c r="K4571">
        <v>7.9729919999999996</v>
      </c>
      <c r="L4571">
        <v>1.1715329999999999</v>
      </c>
      <c r="M4571">
        <v>136.32690400000001</v>
      </c>
      <c r="N4571">
        <v>-239.879221</v>
      </c>
      <c r="O4571">
        <v>-0.61621499999999996</v>
      </c>
      <c r="P4571">
        <v>136.378128</v>
      </c>
      <c r="Q4571">
        <v>-239.86901900000001</v>
      </c>
      <c r="R4571">
        <v>-0.61590199999999995</v>
      </c>
      <c r="S4571">
        <v>5.2230359999999996</v>
      </c>
      <c r="T4571">
        <v>3.1300000000000002E-4</v>
      </c>
    </row>
    <row r="4572" spans="1:20" x14ac:dyDescent="0.25">
      <c r="A4572">
        <v>4570</v>
      </c>
      <c r="B4572">
        <v>5</v>
      </c>
      <c r="C4572">
        <v>-1</v>
      </c>
      <c r="D4572" t="s">
        <v>57</v>
      </c>
      <c r="E4572" t="s">
        <v>202</v>
      </c>
      <c r="F4572">
        <v>0.12601200000000001</v>
      </c>
      <c r="G4572">
        <v>-1</v>
      </c>
      <c r="H4572">
        <v>275.44900000000001</v>
      </c>
      <c r="I4572">
        <v>-1</v>
      </c>
      <c r="J4572">
        <v>0</v>
      </c>
      <c r="K4572">
        <v>8.0056349999999998</v>
      </c>
      <c r="L4572">
        <v>1.145858</v>
      </c>
      <c r="M4572">
        <v>137.284593</v>
      </c>
      <c r="N4572">
        <v>-240.27427399999999</v>
      </c>
      <c r="O4572">
        <v>-0.48121900000000001</v>
      </c>
      <c r="P4572">
        <v>137.24769599999999</v>
      </c>
      <c r="Q4572">
        <v>-240.287262</v>
      </c>
      <c r="R4572">
        <v>-0.48352299999999998</v>
      </c>
      <c r="S4572">
        <v>3.9116439999999999</v>
      </c>
      <c r="T4572">
        <v>2.3040000000000001E-3</v>
      </c>
    </row>
    <row r="4573" spans="1:20" x14ac:dyDescent="0.25">
      <c r="A4573">
        <v>4571</v>
      </c>
      <c r="B4573">
        <v>5</v>
      </c>
      <c r="C4573">
        <v>-1</v>
      </c>
      <c r="D4573" t="s">
        <v>57</v>
      </c>
      <c r="E4573" t="s">
        <v>202</v>
      </c>
      <c r="F4573">
        <v>7.5058E-2</v>
      </c>
      <c r="G4573">
        <v>-1</v>
      </c>
      <c r="H4573">
        <v>413.12799999999999</v>
      </c>
      <c r="I4573">
        <v>-1</v>
      </c>
      <c r="J4573">
        <v>0</v>
      </c>
      <c r="K4573">
        <v>7.9947520000000001</v>
      </c>
      <c r="L4573">
        <v>1.0236350000000001</v>
      </c>
      <c r="M4573">
        <v>137.92152200000001</v>
      </c>
      <c r="N4573">
        <v>-240.52423099999999</v>
      </c>
      <c r="O4573">
        <v>-0.385903</v>
      </c>
      <c r="P4573">
        <v>137.92952</v>
      </c>
      <c r="Q4573">
        <v>-240.52629099999999</v>
      </c>
      <c r="R4573">
        <v>-0.38638899999999998</v>
      </c>
      <c r="S4573">
        <v>0.82589299999999999</v>
      </c>
      <c r="T4573">
        <v>4.86E-4</v>
      </c>
    </row>
    <row r="4574" spans="1:20" x14ac:dyDescent="0.25">
      <c r="A4574">
        <v>4572</v>
      </c>
      <c r="B4574">
        <v>5</v>
      </c>
      <c r="C4574">
        <v>-1</v>
      </c>
      <c r="D4574" t="s">
        <v>57</v>
      </c>
      <c r="E4574" t="s">
        <v>202</v>
      </c>
      <c r="F4574">
        <v>9.2765E-2</v>
      </c>
      <c r="G4574">
        <v>-1</v>
      </c>
      <c r="H4574">
        <v>409.60399999999998</v>
      </c>
      <c r="I4574">
        <v>-1</v>
      </c>
      <c r="J4574">
        <v>0</v>
      </c>
      <c r="K4574">
        <v>8.0084959999999992</v>
      </c>
      <c r="L4574">
        <v>0.96191400000000005</v>
      </c>
      <c r="M4574">
        <v>138.44899799999999</v>
      </c>
      <c r="N4574">
        <v>-240.78203999999999</v>
      </c>
      <c r="O4574">
        <v>-0.30138900000000002</v>
      </c>
      <c r="P4574">
        <v>138.628265</v>
      </c>
      <c r="Q4574">
        <v>-240.70817600000001</v>
      </c>
      <c r="R4574">
        <v>-0.29729100000000003</v>
      </c>
      <c r="S4574">
        <v>19.388805999999999</v>
      </c>
      <c r="T4574">
        <v>4.0980000000000001E-3</v>
      </c>
    </row>
    <row r="4575" spans="1:20" x14ac:dyDescent="0.25">
      <c r="A4575">
        <v>4573</v>
      </c>
      <c r="B4575">
        <v>5</v>
      </c>
      <c r="C4575">
        <v>-1</v>
      </c>
      <c r="D4575" t="s">
        <v>57</v>
      </c>
      <c r="E4575" t="s">
        <v>202</v>
      </c>
      <c r="F4575">
        <v>9.6851000000000007E-2</v>
      </c>
      <c r="G4575">
        <v>-1</v>
      </c>
      <c r="H4575">
        <v>311.14499999999998</v>
      </c>
      <c r="I4575">
        <v>-1</v>
      </c>
      <c r="J4575">
        <v>0</v>
      </c>
      <c r="K4575">
        <v>8.0326509999999995</v>
      </c>
      <c r="L4575">
        <v>0.745166</v>
      </c>
      <c r="M4575">
        <v>139.38194799999999</v>
      </c>
      <c r="N4575">
        <v>-240.807546</v>
      </c>
      <c r="O4575">
        <v>-0.221026</v>
      </c>
      <c r="P4575">
        <v>139.33921799999999</v>
      </c>
      <c r="Q4575">
        <v>-240.84204099999999</v>
      </c>
      <c r="R4575">
        <v>-0.221891</v>
      </c>
      <c r="S4575">
        <v>5.491568</v>
      </c>
      <c r="T4575">
        <v>8.6600000000000002E-4</v>
      </c>
    </row>
    <row r="4576" spans="1:20" x14ac:dyDescent="0.25">
      <c r="A4576">
        <v>4574</v>
      </c>
      <c r="B4576">
        <v>5</v>
      </c>
      <c r="C4576">
        <v>-1</v>
      </c>
      <c r="D4576" t="s">
        <v>57</v>
      </c>
      <c r="E4576" t="s">
        <v>202</v>
      </c>
      <c r="F4576">
        <v>0.10066600000000001</v>
      </c>
      <c r="G4576">
        <v>-1</v>
      </c>
      <c r="H4576">
        <v>336.452</v>
      </c>
      <c r="I4576">
        <v>-1</v>
      </c>
      <c r="J4576">
        <v>0</v>
      </c>
      <c r="K4576">
        <v>8.0409380000000006</v>
      </c>
      <c r="L4576">
        <v>0.69944099999999998</v>
      </c>
      <c r="M4576">
        <v>140.06642400000001</v>
      </c>
      <c r="N4576">
        <v>-240.95885000000001</v>
      </c>
      <c r="O4576">
        <v>-0.155748</v>
      </c>
      <c r="P4576">
        <v>140.057571</v>
      </c>
      <c r="Q4576">
        <v>-240.93495200000001</v>
      </c>
      <c r="R4576">
        <v>-0.15740199999999999</v>
      </c>
      <c r="S4576">
        <v>2.548508</v>
      </c>
      <c r="T4576">
        <v>1.6540000000000001E-3</v>
      </c>
    </row>
    <row r="4577" spans="1:20" x14ac:dyDescent="0.25">
      <c r="A4577">
        <v>4575</v>
      </c>
      <c r="B4577">
        <v>5</v>
      </c>
      <c r="C4577">
        <v>-1</v>
      </c>
      <c r="D4577" t="s">
        <v>57</v>
      </c>
      <c r="E4577" t="s">
        <v>202</v>
      </c>
      <c r="F4577">
        <v>0.17059199999999999</v>
      </c>
      <c r="G4577">
        <v>-1</v>
      </c>
      <c r="H4577">
        <v>265.37599999999998</v>
      </c>
      <c r="I4577">
        <v>-1</v>
      </c>
      <c r="J4577">
        <v>0</v>
      </c>
      <c r="K4577">
        <v>8.0585780000000007</v>
      </c>
      <c r="L4577">
        <v>0.51409400000000005</v>
      </c>
      <c r="M4577">
        <v>141.13850500000001</v>
      </c>
      <c r="N4577">
        <v>-240.91296600000001</v>
      </c>
      <c r="O4577">
        <v>-9.0910000000000005E-2</v>
      </c>
      <c r="P4577">
        <v>141.02195699999999</v>
      </c>
      <c r="Q4577">
        <v>-241.00941499999999</v>
      </c>
      <c r="R4577">
        <v>-9.1300999999999993E-2</v>
      </c>
      <c r="S4577">
        <v>15.128035000000001</v>
      </c>
      <c r="T4577">
        <v>3.9100000000000002E-4</v>
      </c>
    </row>
    <row r="4578" spans="1:20" x14ac:dyDescent="0.25">
      <c r="A4578">
        <v>4576</v>
      </c>
      <c r="B4578">
        <v>5</v>
      </c>
      <c r="C4578">
        <v>-1</v>
      </c>
      <c r="D4578" t="s">
        <v>57</v>
      </c>
      <c r="E4578" t="s">
        <v>202</v>
      </c>
      <c r="F4578">
        <v>7.1416999999999994E-2</v>
      </c>
      <c r="G4578">
        <v>-1</v>
      </c>
      <c r="H4578">
        <v>286.66500000000002</v>
      </c>
      <c r="I4578">
        <v>-1</v>
      </c>
      <c r="J4578">
        <v>0</v>
      </c>
      <c r="K4578">
        <v>8.0670739999999999</v>
      </c>
      <c r="L4578">
        <v>0.29563600000000001</v>
      </c>
      <c r="M4578">
        <v>141.772087</v>
      </c>
      <c r="N4578">
        <v>-241.005551</v>
      </c>
      <c r="O4578">
        <v>-5.3435000000000003E-2</v>
      </c>
      <c r="P4578">
        <v>141.747421</v>
      </c>
      <c r="Q4578">
        <v>-241.039108</v>
      </c>
      <c r="R4578">
        <v>-5.6256E-2</v>
      </c>
      <c r="S4578">
        <v>4.1646879999999999</v>
      </c>
      <c r="T4578">
        <v>2.8210000000000002E-3</v>
      </c>
    </row>
    <row r="4579" spans="1:20" x14ac:dyDescent="0.25">
      <c r="A4579">
        <v>4577</v>
      </c>
      <c r="B4579">
        <v>5</v>
      </c>
      <c r="C4579">
        <v>-1</v>
      </c>
      <c r="D4579" t="s">
        <v>57</v>
      </c>
      <c r="E4579" t="s">
        <v>202</v>
      </c>
      <c r="F4579">
        <v>8.6829000000000003E-2</v>
      </c>
      <c r="G4579">
        <v>-1</v>
      </c>
      <c r="H4579">
        <v>311.81700000000001</v>
      </c>
      <c r="I4579">
        <v>-1</v>
      </c>
      <c r="J4579">
        <v>0</v>
      </c>
      <c r="K4579">
        <v>8.0603259999999999</v>
      </c>
      <c r="L4579">
        <v>0.30052499999999999</v>
      </c>
      <c r="M4579">
        <v>142.50141600000001</v>
      </c>
      <c r="N4579">
        <v>-241.083293</v>
      </c>
      <c r="O4579">
        <v>-2.6459E-2</v>
      </c>
      <c r="P4579">
        <v>142.473129</v>
      </c>
      <c r="Q4579">
        <v>-241.05336</v>
      </c>
      <c r="R4579">
        <v>-2.9707000000000001E-2</v>
      </c>
      <c r="S4579">
        <v>4.1183550000000002</v>
      </c>
      <c r="T4579">
        <v>3.248E-3</v>
      </c>
    </row>
    <row r="4580" spans="1:20" x14ac:dyDescent="0.25">
      <c r="A4580">
        <v>4578</v>
      </c>
      <c r="B4580">
        <v>5</v>
      </c>
      <c r="C4580">
        <v>-1</v>
      </c>
      <c r="D4580" t="s">
        <v>57</v>
      </c>
      <c r="E4580" t="s">
        <v>202</v>
      </c>
      <c r="F4580">
        <v>9.0998999999999997E-2</v>
      </c>
      <c r="G4580">
        <v>-1</v>
      </c>
      <c r="H4580">
        <v>260.81700000000001</v>
      </c>
      <c r="I4580">
        <v>-1</v>
      </c>
      <c r="J4580">
        <v>0</v>
      </c>
      <c r="K4580">
        <v>8.0603359999999995</v>
      </c>
      <c r="L4580">
        <v>0.134354</v>
      </c>
      <c r="M4580">
        <v>143.25317799999999</v>
      </c>
      <c r="N4580">
        <v>-240.97369599999999</v>
      </c>
      <c r="O4580">
        <v>-1.3353E-2</v>
      </c>
      <c r="P4580">
        <v>143.19863900000001</v>
      </c>
      <c r="Q4580">
        <v>-241.05561800000001</v>
      </c>
      <c r="R4580">
        <v>-1.1188E-2</v>
      </c>
      <c r="S4580">
        <v>9.8416359999999994</v>
      </c>
      <c r="T4580">
        <v>2.1649999999999998E-3</v>
      </c>
    </row>
    <row r="4581" spans="1:20" x14ac:dyDescent="0.25">
      <c r="A4581">
        <v>4579</v>
      </c>
      <c r="B4581">
        <v>4</v>
      </c>
      <c r="C4581">
        <v>-1</v>
      </c>
      <c r="D4581" t="s">
        <v>56</v>
      </c>
      <c r="E4581" t="s">
        <v>202</v>
      </c>
      <c r="F4581">
        <v>3.2004999999999999E-2</v>
      </c>
      <c r="G4581">
        <v>-1</v>
      </c>
      <c r="H4581">
        <v>341.11500000000001</v>
      </c>
      <c r="I4581">
        <v>-1</v>
      </c>
      <c r="J4581">
        <v>0</v>
      </c>
      <c r="K4581">
        <v>8.0610110000000006</v>
      </c>
      <c r="L4581">
        <v>2.2034999999999999E-2</v>
      </c>
      <c r="M4581">
        <v>144.208876</v>
      </c>
      <c r="N4581">
        <v>-240.97218699999999</v>
      </c>
      <c r="O4581">
        <v>-8.9099999999999997E-4</v>
      </c>
      <c r="P4581">
        <v>144.16584800000001</v>
      </c>
      <c r="Q4581">
        <v>-241.051849</v>
      </c>
      <c r="R4581">
        <v>1.7930000000000001E-3</v>
      </c>
      <c r="S4581">
        <v>9.0540520000000004</v>
      </c>
      <c r="T4581">
        <v>9.0300000000000005E-4</v>
      </c>
    </row>
    <row r="4582" spans="1:20" x14ac:dyDescent="0.25">
      <c r="A4582">
        <v>4580</v>
      </c>
      <c r="B4582">
        <v>4</v>
      </c>
      <c r="C4582">
        <v>-1</v>
      </c>
      <c r="D4582" t="s">
        <v>56</v>
      </c>
      <c r="E4582" t="s">
        <v>202</v>
      </c>
      <c r="F4582">
        <v>0.15723699999999999</v>
      </c>
      <c r="G4582">
        <v>-1</v>
      </c>
      <c r="H4582">
        <v>338.18299999999999</v>
      </c>
      <c r="I4582">
        <v>-1</v>
      </c>
      <c r="J4582">
        <v>0</v>
      </c>
      <c r="K4582">
        <v>8.0623529999999999</v>
      </c>
      <c r="L4582">
        <v>9.1483999999999996E-2</v>
      </c>
      <c r="M4582">
        <v>144.84129999999999</v>
      </c>
      <c r="N4582">
        <v>-240.97013699999999</v>
      </c>
      <c r="O4582">
        <v>1.289E-3</v>
      </c>
      <c r="P4582">
        <v>144.891357</v>
      </c>
      <c r="Q4582">
        <v>-241.046143</v>
      </c>
      <c r="R4582">
        <v>7.0829999999999999E-3</v>
      </c>
      <c r="S4582">
        <v>9.1008619999999993</v>
      </c>
      <c r="T4582">
        <v>5.7939999999999997E-3</v>
      </c>
    </row>
    <row r="4583" spans="1:20" x14ac:dyDescent="0.25">
      <c r="A4583">
        <v>4581</v>
      </c>
      <c r="B4583">
        <v>4</v>
      </c>
      <c r="C4583">
        <v>-1</v>
      </c>
      <c r="D4583" t="s">
        <v>56</v>
      </c>
      <c r="E4583" t="s">
        <v>202</v>
      </c>
      <c r="F4583">
        <v>7.1457000000000007E-2</v>
      </c>
      <c r="G4583">
        <v>-1</v>
      </c>
      <c r="H4583">
        <v>248.91499999999999</v>
      </c>
      <c r="I4583">
        <v>-1</v>
      </c>
      <c r="J4583">
        <v>0</v>
      </c>
      <c r="K4583">
        <v>8.0653740000000003</v>
      </c>
      <c r="L4583">
        <v>-2.2792E-2</v>
      </c>
      <c r="M4583">
        <v>145.662564</v>
      </c>
      <c r="N4583">
        <v>-240.928054</v>
      </c>
      <c r="O4583">
        <v>5.6769999999999998E-3</v>
      </c>
      <c r="P4583">
        <v>145.617096</v>
      </c>
      <c r="Q4583">
        <v>-241.03829999999999</v>
      </c>
      <c r="R4583">
        <v>9.5270000000000007E-3</v>
      </c>
      <c r="S4583">
        <v>11.925397</v>
      </c>
      <c r="T4583">
        <v>3.849E-3</v>
      </c>
    </row>
    <row r="4584" spans="1:20" x14ac:dyDescent="0.25">
      <c r="A4584">
        <v>4582</v>
      </c>
      <c r="B4584">
        <v>4</v>
      </c>
      <c r="C4584">
        <v>-1</v>
      </c>
      <c r="D4584" t="s">
        <v>56</v>
      </c>
      <c r="E4584" t="s">
        <v>202</v>
      </c>
      <c r="F4584">
        <v>3.7309000000000002E-2</v>
      </c>
      <c r="G4584">
        <v>-1</v>
      </c>
      <c r="H4584">
        <v>202.36500000000001</v>
      </c>
      <c r="I4584">
        <v>-1</v>
      </c>
      <c r="J4584">
        <v>0</v>
      </c>
      <c r="K4584">
        <v>8.0664210000000001</v>
      </c>
      <c r="L4584">
        <v>6.6877000000000006E-2</v>
      </c>
      <c r="M4584">
        <v>146.34780900000001</v>
      </c>
      <c r="N4584">
        <v>-241.04148000000001</v>
      </c>
      <c r="O4584">
        <v>8.7049999999999992E-3</v>
      </c>
      <c r="P4584">
        <v>146.34298699999999</v>
      </c>
      <c r="Q4584">
        <v>-241.02958699999999</v>
      </c>
      <c r="R4584">
        <v>1.192E-2</v>
      </c>
      <c r="S4584">
        <v>1.2833209999999999</v>
      </c>
      <c r="T4584">
        <v>3.215E-3</v>
      </c>
    </row>
    <row r="4585" spans="1:20" x14ac:dyDescent="0.25">
      <c r="A4585">
        <v>4583</v>
      </c>
      <c r="B4585">
        <v>4</v>
      </c>
      <c r="C4585">
        <v>-1</v>
      </c>
      <c r="D4585" t="s">
        <v>56</v>
      </c>
      <c r="E4585" t="s">
        <v>202</v>
      </c>
      <c r="F4585">
        <v>0.24330399999999999</v>
      </c>
      <c r="G4585">
        <v>-1</v>
      </c>
      <c r="H4585">
        <v>370.34699999999998</v>
      </c>
      <c r="I4585">
        <v>-1</v>
      </c>
      <c r="J4585">
        <v>0</v>
      </c>
      <c r="K4585">
        <v>8.0665049999999994</v>
      </c>
      <c r="L4585">
        <v>-3.7465999999999999E-2</v>
      </c>
      <c r="M4585">
        <v>147.07389599999999</v>
      </c>
      <c r="N4585">
        <v>-241.03973500000001</v>
      </c>
      <c r="O4585">
        <v>1.4649000000000001E-2</v>
      </c>
      <c r="P4585">
        <v>147.06890899999999</v>
      </c>
      <c r="Q4585">
        <v>-241.01966899999999</v>
      </c>
      <c r="R4585">
        <v>1.2703000000000001E-2</v>
      </c>
      <c r="S4585">
        <v>2.0677219999999998</v>
      </c>
      <c r="T4585">
        <v>1.9469999999999999E-3</v>
      </c>
    </row>
    <row r="4586" spans="1:20" x14ac:dyDescent="0.25">
      <c r="A4586">
        <v>4584</v>
      </c>
      <c r="B4586">
        <v>4</v>
      </c>
      <c r="C4586">
        <v>-1</v>
      </c>
      <c r="D4586" t="s">
        <v>56</v>
      </c>
      <c r="E4586" t="s">
        <v>202</v>
      </c>
      <c r="F4586">
        <v>0.11988</v>
      </c>
      <c r="G4586">
        <v>-1</v>
      </c>
      <c r="H4586">
        <v>252.93899999999999</v>
      </c>
      <c r="I4586">
        <v>-1</v>
      </c>
      <c r="J4586">
        <v>0</v>
      </c>
      <c r="K4586">
        <v>8.064762</v>
      </c>
      <c r="L4586">
        <v>-6.3700000000000007E-2</v>
      </c>
      <c r="M4586">
        <v>147.98428799999999</v>
      </c>
      <c r="N4586">
        <v>-241.111019</v>
      </c>
      <c r="O4586">
        <v>1.7801999999999998E-2</v>
      </c>
      <c r="P4586">
        <v>148.03671299999999</v>
      </c>
      <c r="Q4586">
        <v>-241.006989</v>
      </c>
      <c r="R4586">
        <v>1.2844E-2</v>
      </c>
      <c r="S4586">
        <v>11.649305</v>
      </c>
      <c r="T4586">
        <v>4.9569999999999996E-3</v>
      </c>
    </row>
    <row r="4587" spans="1:20" x14ac:dyDescent="0.25">
      <c r="A4587">
        <v>4585</v>
      </c>
      <c r="B4587">
        <v>4</v>
      </c>
      <c r="C4587">
        <v>-1</v>
      </c>
      <c r="D4587" t="s">
        <v>56</v>
      </c>
      <c r="E4587" t="s">
        <v>202</v>
      </c>
      <c r="F4587">
        <v>4.5504999999999997E-2</v>
      </c>
      <c r="G4587">
        <v>-1</v>
      </c>
      <c r="H4587">
        <v>360.63499999999999</v>
      </c>
      <c r="I4587">
        <v>-1</v>
      </c>
      <c r="J4587">
        <v>0</v>
      </c>
      <c r="K4587">
        <v>8.0640330000000002</v>
      </c>
      <c r="L4587">
        <v>3.116E-2</v>
      </c>
      <c r="M4587">
        <v>148.68601799999999</v>
      </c>
      <c r="N4587">
        <v>-241.031881</v>
      </c>
      <c r="O4587">
        <v>9.7420000000000007E-3</v>
      </c>
      <c r="P4587">
        <v>148.76243600000001</v>
      </c>
      <c r="Q4587">
        <v>-240.99954199999999</v>
      </c>
      <c r="R4587">
        <v>1.1761000000000001E-2</v>
      </c>
      <c r="S4587">
        <v>8.29786</v>
      </c>
      <c r="T4587">
        <v>2.0179999999999998E-3</v>
      </c>
    </row>
    <row r="4588" spans="1:20" x14ac:dyDescent="0.25">
      <c r="A4588">
        <v>4586</v>
      </c>
      <c r="B4588">
        <v>4</v>
      </c>
      <c r="C4588">
        <v>-1</v>
      </c>
      <c r="D4588" t="s">
        <v>56</v>
      </c>
      <c r="E4588" t="s">
        <v>202</v>
      </c>
      <c r="F4588">
        <v>3.0228999999999999E-2</v>
      </c>
      <c r="G4588">
        <v>-1</v>
      </c>
      <c r="H4588">
        <v>275.07299999999998</v>
      </c>
      <c r="I4588">
        <v>-1</v>
      </c>
      <c r="J4588">
        <v>0</v>
      </c>
      <c r="K4588">
        <v>8.0637749999999997</v>
      </c>
      <c r="L4588">
        <v>-6.4620999999999998E-2</v>
      </c>
      <c r="M4588">
        <v>149.480456</v>
      </c>
      <c r="N4588">
        <v>-241.028648</v>
      </c>
      <c r="O4588">
        <v>1.4142E-2</v>
      </c>
      <c r="P4588">
        <v>149.48814400000001</v>
      </c>
      <c r="Q4588">
        <v>-240.992752</v>
      </c>
      <c r="R4588">
        <v>9.7599999999999996E-3</v>
      </c>
      <c r="S4588">
        <v>3.670976</v>
      </c>
      <c r="T4588">
        <v>4.3819999999999996E-3</v>
      </c>
    </row>
    <row r="4589" spans="1:20" x14ac:dyDescent="0.25">
      <c r="A4589">
        <v>4587</v>
      </c>
      <c r="B4589">
        <v>4</v>
      </c>
      <c r="C4589">
        <v>-1</v>
      </c>
      <c r="D4589" t="s">
        <v>56</v>
      </c>
      <c r="E4589" t="s">
        <v>202</v>
      </c>
      <c r="F4589">
        <v>2.0976999999999999E-2</v>
      </c>
      <c r="G4589">
        <v>-1</v>
      </c>
      <c r="H4589">
        <v>240.477</v>
      </c>
      <c r="I4589">
        <v>-1</v>
      </c>
      <c r="J4589">
        <v>0</v>
      </c>
      <c r="K4589">
        <v>8.0644150000000003</v>
      </c>
      <c r="L4589">
        <v>3.8223E-2</v>
      </c>
      <c r="M4589">
        <v>150.17468099999999</v>
      </c>
      <c r="N4589">
        <v>-241.02914000000001</v>
      </c>
      <c r="O4589">
        <v>9.2910000000000006E-3</v>
      </c>
      <c r="P4589">
        <v>150.213898</v>
      </c>
      <c r="Q4589">
        <v>-240.98692299999999</v>
      </c>
      <c r="R4589">
        <v>9.0939999999999997E-3</v>
      </c>
      <c r="S4589">
        <v>5.7620990000000001</v>
      </c>
      <c r="T4589">
        <v>1.9799999999999999E-4</v>
      </c>
    </row>
    <row r="4590" spans="1:20" x14ac:dyDescent="0.25">
      <c r="A4590">
        <v>4588</v>
      </c>
      <c r="B4590">
        <v>4</v>
      </c>
      <c r="C4590">
        <v>-1</v>
      </c>
      <c r="D4590" t="s">
        <v>56</v>
      </c>
      <c r="E4590" t="s">
        <v>202</v>
      </c>
      <c r="F4590">
        <v>3.2337999999999999E-2</v>
      </c>
      <c r="G4590">
        <v>-1</v>
      </c>
      <c r="H4590">
        <v>249.10900000000001</v>
      </c>
      <c r="I4590">
        <v>-1</v>
      </c>
      <c r="J4590">
        <v>0</v>
      </c>
      <c r="K4590">
        <v>8.0650689999999994</v>
      </c>
      <c r="L4590">
        <v>4.2500000000000003E-2</v>
      </c>
      <c r="M4590">
        <v>151.229252</v>
      </c>
      <c r="N4590">
        <v>-240.916495</v>
      </c>
      <c r="O4590">
        <v>6.1830000000000001E-3</v>
      </c>
      <c r="P4590">
        <v>151.18161000000001</v>
      </c>
      <c r="Q4590">
        <v>-240.97959900000001</v>
      </c>
      <c r="R4590">
        <v>8.0400000000000003E-3</v>
      </c>
      <c r="S4590">
        <v>7.9068350000000001</v>
      </c>
      <c r="T4590">
        <v>1.8569999999999999E-3</v>
      </c>
    </row>
    <row r="4591" spans="1:20" x14ac:dyDescent="0.25">
      <c r="A4591">
        <v>4589</v>
      </c>
      <c r="B4591">
        <v>5</v>
      </c>
      <c r="C4591">
        <v>-1</v>
      </c>
      <c r="D4591" t="s">
        <v>55</v>
      </c>
      <c r="E4591" t="s">
        <v>202</v>
      </c>
      <c r="F4591">
        <v>5.9652999999999998E-2</v>
      </c>
      <c r="G4591">
        <v>-1</v>
      </c>
      <c r="H4591">
        <v>238.477</v>
      </c>
      <c r="I4591">
        <v>-1</v>
      </c>
      <c r="J4591">
        <v>0</v>
      </c>
      <c r="K4591">
        <v>8.0651659999999996</v>
      </c>
      <c r="L4591">
        <v>-5.4129999999999998E-2</v>
      </c>
      <c r="M4591">
        <v>151.89757800000001</v>
      </c>
      <c r="N4591">
        <v>-241.00356099999999</v>
      </c>
      <c r="O4591">
        <v>8.8850000000000005E-3</v>
      </c>
      <c r="P4591">
        <v>151.90747099999999</v>
      </c>
      <c r="Q4591">
        <v>-240.974335</v>
      </c>
      <c r="R4591">
        <v>7.0359999999999997E-3</v>
      </c>
      <c r="S4591">
        <v>3.085477</v>
      </c>
      <c r="T4591">
        <v>1.8489999999999999E-3</v>
      </c>
    </row>
    <row r="4592" spans="1:20" x14ac:dyDescent="0.25">
      <c r="A4592">
        <v>4590</v>
      </c>
      <c r="B4592">
        <v>5</v>
      </c>
      <c r="C4592">
        <v>-1</v>
      </c>
      <c r="D4592" t="s">
        <v>55</v>
      </c>
      <c r="E4592" t="s">
        <v>202</v>
      </c>
      <c r="F4592">
        <v>2.4187E-2</v>
      </c>
      <c r="G4592">
        <v>-1</v>
      </c>
      <c r="H4592">
        <v>249.75200000000001</v>
      </c>
      <c r="I4592">
        <v>-1</v>
      </c>
      <c r="J4592">
        <v>0</v>
      </c>
      <c r="K4592">
        <v>8.0650809999999993</v>
      </c>
      <c r="L4592">
        <v>4.6365999999999997E-2</v>
      </c>
      <c r="M4592">
        <v>152.58495300000001</v>
      </c>
      <c r="N4592">
        <v>-241.01810499999999</v>
      </c>
      <c r="O4592">
        <v>7.3850000000000001E-3</v>
      </c>
      <c r="P4592">
        <v>152.633331</v>
      </c>
      <c r="Q4592">
        <v>-240.969559</v>
      </c>
      <c r="R4592">
        <v>7.175E-3</v>
      </c>
      <c r="S4592">
        <v>6.8536440000000001</v>
      </c>
      <c r="T4592">
        <v>2.0900000000000001E-4</v>
      </c>
    </row>
    <row r="4593" spans="1:20" x14ac:dyDescent="0.25">
      <c r="A4593">
        <v>4591</v>
      </c>
      <c r="B4593">
        <v>5</v>
      </c>
      <c r="C4593">
        <v>-1</v>
      </c>
      <c r="D4593" t="s">
        <v>55</v>
      </c>
      <c r="E4593" t="s">
        <v>202</v>
      </c>
      <c r="F4593">
        <v>5.9952999999999999E-2</v>
      </c>
      <c r="G4593">
        <v>-1</v>
      </c>
      <c r="H4593">
        <v>353.916</v>
      </c>
      <c r="I4593">
        <v>-1</v>
      </c>
      <c r="J4593">
        <v>0</v>
      </c>
      <c r="K4593">
        <v>8.0647079999999995</v>
      </c>
      <c r="L4593">
        <v>3.6976000000000002E-2</v>
      </c>
      <c r="M4593">
        <v>153.65183999999999</v>
      </c>
      <c r="N4593">
        <v>-240.839991</v>
      </c>
      <c r="O4593">
        <v>-1.374E-3</v>
      </c>
      <c r="P4593">
        <v>153.60107400000001</v>
      </c>
      <c r="Q4593">
        <v>-240.964539</v>
      </c>
      <c r="R4593">
        <v>5.8459999999999996E-3</v>
      </c>
      <c r="S4593">
        <v>13.449595</v>
      </c>
      <c r="T4593">
        <v>4.4720000000000003E-3</v>
      </c>
    </row>
    <row r="4594" spans="1:20" x14ac:dyDescent="0.25">
      <c r="A4594">
        <v>4592</v>
      </c>
      <c r="B4594">
        <v>5</v>
      </c>
      <c r="C4594">
        <v>-1</v>
      </c>
      <c r="D4594" t="s">
        <v>55</v>
      </c>
      <c r="E4594" t="s">
        <v>202</v>
      </c>
      <c r="F4594">
        <v>8.0982999999999999E-2</v>
      </c>
      <c r="G4594">
        <v>-1</v>
      </c>
      <c r="H4594">
        <v>281.73</v>
      </c>
      <c r="I4594">
        <v>-1</v>
      </c>
      <c r="J4594">
        <v>0</v>
      </c>
      <c r="K4594">
        <v>8.0644939999999998</v>
      </c>
      <c r="L4594">
        <v>-5.9595000000000002E-2</v>
      </c>
      <c r="M4594">
        <v>154.30653699999999</v>
      </c>
      <c r="N4594">
        <v>-240.96445</v>
      </c>
      <c r="O4594">
        <v>3.0630000000000002E-3</v>
      </c>
      <c r="P4594">
        <v>154.32685900000001</v>
      </c>
      <c r="Q4594">
        <v>-240.96144100000001</v>
      </c>
      <c r="R4594">
        <v>4.3359999999999996E-3</v>
      </c>
      <c r="S4594">
        <v>2.0543469999999999</v>
      </c>
      <c r="T4594">
        <v>1.273E-3</v>
      </c>
    </row>
    <row r="4595" spans="1:20" x14ac:dyDescent="0.25">
      <c r="A4595">
        <v>4593</v>
      </c>
      <c r="B4595">
        <v>5</v>
      </c>
      <c r="C4595">
        <v>-1</v>
      </c>
      <c r="D4595" t="s">
        <v>55</v>
      </c>
      <c r="E4595" t="s">
        <v>202</v>
      </c>
      <c r="F4595">
        <v>0.15166299999999999</v>
      </c>
      <c r="G4595">
        <v>-1</v>
      </c>
      <c r="H4595">
        <v>296.92399999999998</v>
      </c>
      <c r="I4595">
        <v>-1</v>
      </c>
      <c r="J4595">
        <v>0</v>
      </c>
      <c r="K4595">
        <v>8.0646690000000003</v>
      </c>
      <c r="L4595">
        <v>4.2032E-2</v>
      </c>
      <c r="M4595">
        <v>155.02679800000001</v>
      </c>
      <c r="N4595">
        <v>-240.98523399999999</v>
      </c>
      <c r="O4595">
        <v>4.1450000000000002E-3</v>
      </c>
      <c r="P4595">
        <v>155.05265800000001</v>
      </c>
      <c r="Q4595">
        <v>-240.959137</v>
      </c>
      <c r="R4595">
        <v>4.0600000000000002E-3</v>
      </c>
      <c r="S4595">
        <v>3.6739220000000001</v>
      </c>
      <c r="T4595">
        <v>8.5000000000000006E-5</v>
      </c>
    </row>
    <row r="4596" spans="1:20" x14ac:dyDescent="0.25">
      <c r="A4596">
        <v>4594</v>
      </c>
      <c r="B4596">
        <v>5</v>
      </c>
      <c r="C4596">
        <v>-1</v>
      </c>
      <c r="D4596" t="s">
        <v>55</v>
      </c>
      <c r="E4596" t="s">
        <v>202</v>
      </c>
      <c r="F4596">
        <v>7.0597999999999994E-2</v>
      </c>
      <c r="G4596">
        <v>-1</v>
      </c>
      <c r="H4596">
        <v>354.54500000000002</v>
      </c>
      <c r="I4596">
        <v>-1</v>
      </c>
      <c r="J4596">
        <v>0</v>
      </c>
      <c r="K4596">
        <v>8.0648060000000008</v>
      </c>
      <c r="L4596">
        <v>4.4887999999999997E-2</v>
      </c>
      <c r="M4596">
        <v>156.015153</v>
      </c>
      <c r="N4596">
        <v>-240.966475</v>
      </c>
      <c r="O4596">
        <v>5.829E-3</v>
      </c>
      <c r="P4596">
        <v>156.02040099999999</v>
      </c>
      <c r="Q4596">
        <v>-240.95622299999999</v>
      </c>
      <c r="R4596">
        <v>3.3730000000000001E-3</v>
      </c>
      <c r="S4596">
        <v>1.1517550000000001</v>
      </c>
      <c r="T4596">
        <v>2.4559999999999998E-3</v>
      </c>
    </row>
    <row r="4597" spans="1:20" x14ac:dyDescent="0.25">
      <c r="A4597">
        <v>4595</v>
      </c>
      <c r="B4597">
        <v>4</v>
      </c>
      <c r="C4597">
        <v>-1</v>
      </c>
      <c r="D4597" t="s">
        <v>242</v>
      </c>
      <c r="E4597" t="s">
        <v>202</v>
      </c>
      <c r="F4597">
        <v>1.3814E-2</v>
      </c>
      <c r="G4597">
        <v>-1</v>
      </c>
      <c r="H4597">
        <v>256.697</v>
      </c>
      <c r="I4597">
        <v>-1</v>
      </c>
      <c r="J4597">
        <v>0</v>
      </c>
      <c r="K4597">
        <v>8.0648289999999996</v>
      </c>
      <c r="L4597">
        <v>-5.2839999999999998E-2</v>
      </c>
      <c r="M4597">
        <v>156.76229799999999</v>
      </c>
      <c r="N4597">
        <v>-240.94923700000001</v>
      </c>
      <c r="O4597">
        <v>3.5439999999999998E-3</v>
      </c>
      <c r="P4597">
        <v>156.74620100000001</v>
      </c>
      <c r="Q4597">
        <v>-240.95414700000001</v>
      </c>
      <c r="R4597">
        <v>2.5230000000000001E-3</v>
      </c>
      <c r="S4597">
        <v>1.682955</v>
      </c>
      <c r="T4597">
        <v>1.021E-3</v>
      </c>
    </row>
    <row r="4598" spans="1:20" x14ac:dyDescent="0.25">
      <c r="A4598">
        <v>4596</v>
      </c>
      <c r="B4598">
        <v>5</v>
      </c>
      <c r="C4598">
        <v>-1</v>
      </c>
      <c r="D4598" t="s">
        <v>243</v>
      </c>
      <c r="E4598" t="s">
        <v>202</v>
      </c>
      <c r="F4598">
        <v>7.5257000000000004E-2</v>
      </c>
      <c r="G4598">
        <v>-1</v>
      </c>
      <c r="H4598">
        <v>335.072</v>
      </c>
      <c r="I4598">
        <v>-1</v>
      </c>
      <c r="J4598">
        <v>0</v>
      </c>
      <c r="K4598">
        <v>8.064864</v>
      </c>
      <c r="L4598">
        <v>4.6980000000000001E-2</v>
      </c>
      <c r="M4598">
        <v>157.492974</v>
      </c>
      <c r="N4598">
        <v>-240.922854</v>
      </c>
      <c r="O4598">
        <v>6.5099999999999999E-4</v>
      </c>
      <c r="P4598">
        <v>157.47200000000001</v>
      </c>
      <c r="Q4598">
        <v>-240.95257599999999</v>
      </c>
      <c r="R4598">
        <v>2.7669999999999999E-3</v>
      </c>
      <c r="S4598">
        <v>3.63775</v>
      </c>
      <c r="T4598">
        <v>2.1159999999999998E-3</v>
      </c>
    </row>
    <row r="4599" spans="1:20" x14ac:dyDescent="0.25">
      <c r="A4599">
        <v>4597</v>
      </c>
      <c r="B4599">
        <v>5</v>
      </c>
      <c r="C4599">
        <v>-1</v>
      </c>
      <c r="D4599" t="s">
        <v>243</v>
      </c>
      <c r="E4599" t="s">
        <v>202</v>
      </c>
      <c r="F4599">
        <v>1.4852000000000001E-2</v>
      </c>
      <c r="G4599">
        <v>-1</v>
      </c>
      <c r="H4599">
        <v>241.07300000000001</v>
      </c>
      <c r="I4599">
        <v>-1</v>
      </c>
      <c r="J4599">
        <v>0</v>
      </c>
      <c r="K4599">
        <v>8.0648060000000008</v>
      </c>
      <c r="L4599">
        <v>4.4165999999999997E-2</v>
      </c>
      <c r="M4599">
        <v>158.42869999999999</v>
      </c>
      <c r="N4599">
        <v>-240.96029899999999</v>
      </c>
      <c r="O4599">
        <v>5.3049999999999998E-3</v>
      </c>
      <c r="P4599">
        <v>158.439728</v>
      </c>
      <c r="Q4599">
        <v>-240.950714</v>
      </c>
      <c r="R4599">
        <v>2.2759999999999998E-3</v>
      </c>
      <c r="S4599">
        <v>1.461158</v>
      </c>
      <c r="T4599">
        <v>3.029E-3</v>
      </c>
    </row>
    <row r="4600" spans="1:20" x14ac:dyDescent="0.25">
      <c r="A4600">
        <v>4598</v>
      </c>
      <c r="B4600">
        <v>5</v>
      </c>
      <c r="C4600">
        <v>-1</v>
      </c>
      <c r="D4600" t="s">
        <v>243</v>
      </c>
      <c r="E4600" t="s">
        <v>202</v>
      </c>
      <c r="F4600">
        <v>3.2495999999999997E-2</v>
      </c>
      <c r="G4600">
        <v>-1</v>
      </c>
      <c r="H4600">
        <v>241.46700000000001</v>
      </c>
      <c r="I4600">
        <v>-1</v>
      </c>
      <c r="J4600">
        <v>0</v>
      </c>
      <c r="K4600">
        <v>8.0647040000000008</v>
      </c>
      <c r="L4600">
        <v>-5.4224000000000001E-2</v>
      </c>
      <c r="M4600">
        <v>159.16716</v>
      </c>
      <c r="N4600">
        <v>-240.94748100000001</v>
      </c>
      <c r="O4600">
        <v>3.6670000000000001E-3</v>
      </c>
      <c r="P4600">
        <v>159.165527</v>
      </c>
      <c r="Q4600">
        <v>-240.94958500000001</v>
      </c>
      <c r="R4600">
        <v>1.322E-3</v>
      </c>
      <c r="S4600">
        <v>0.26636599999999999</v>
      </c>
      <c r="T4600">
        <v>2.3449999999999999E-3</v>
      </c>
    </row>
    <row r="4601" spans="1:20" x14ac:dyDescent="0.25">
      <c r="A4601">
        <v>4599</v>
      </c>
      <c r="B4601">
        <v>5</v>
      </c>
      <c r="C4601">
        <v>-1</v>
      </c>
      <c r="D4601" t="s">
        <v>243</v>
      </c>
      <c r="E4601" t="s">
        <v>202</v>
      </c>
      <c r="F4601">
        <v>0.189445</v>
      </c>
      <c r="G4601">
        <v>-1</v>
      </c>
      <c r="H4601">
        <v>285.85700000000003</v>
      </c>
      <c r="I4601">
        <v>-1</v>
      </c>
      <c r="J4601">
        <v>0</v>
      </c>
      <c r="K4601">
        <v>8.0647380000000002</v>
      </c>
      <c r="L4601">
        <v>4.6449999999999998E-2</v>
      </c>
      <c r="M4601">
        <v>159.913858</v>
      </c>
      <c r="N4601">
        <v>-240.94007300000001</v>
      </c>
      <c r="O4601">
        <v>-6.2329999999999998E-3</v>
      </c>
      <c r="P4601">
        <v>159.89132699999999</v>
      </c>
      <c r="Q4601">
        <v>-240.94894400000001</v>
      </c>
      <c r="R4601">
        <v>1.475E-3</v>
      </c>
      <c r="S4601">
        <v>2.4214829999999998</v>
      </c>
      <c r="T4601">
        <v>4.7580000000000001E-3</v>
      </c>
    </row>
    <row r="4602" spans="1:20" x14ac:dyDescent="0.25">
      <c r="A4602">
        <v>4600</v>
      </c>
      <c r="B4602">
        <v>5</v>
      </c>
      <c r="C4602">
        <v>-1</v>
      </c>
      <c r="D4602" t="s">
        <v>243</v>
      </c>
      <c r="E4602" t="s">
        <v>202</v>
      </c>
      <c r="F4602">
        <v>5.8077999999999998E-2</v>
      </c>
      <c r="G4602">
        <v>-1</v>
      </c>
      <c r="H4602">
        <v>548.98099999999999</v>
      </c>
      <c r="I4602">
        <v>-1</v>
      </c>
      <c r="J4602">
        <v>0</v>
      </c>
      <c r="K4602">
        <v>8.0647479999999998</v>
      </c>
      <c r="L4602">
        <v>4.7212999999999998E-2</v>
      </c>
      <c r="M4602">
        <v>160.824567</v>
      </c>
      <c r="N4602">
        <v>-241.039804</v>
      </c>
      <c r="O4602">
        <v>4.9680000000000002E-3</v>
      </c>
      <c r="P4602">
        <v>160.85907</v>
      </c>
      <c r="Q4602">
        <v>-240.94807399999999</v>
      </c>
      <c r="R4602">
        <v>1.191E-3</v>
      </c>
      <c r="S4602">
        <v>9.8004099999999994</v>
      </c>
      <c r="T4602">
        <v>3.777E-3</v>
      </c>
    </row>
    <row r="4603" spans="1:20" x14ac:dyDescent="0.25">
      <c r="A4603">
        <v>4601</v>
      </c>
      <c r="B4603">
        <v>5</v>
      </c>
      <c r="C4603">
        <v>-1</v>
      </c>
      <c r="D4603" t="s">
        <v>243</v>
      </c>
      <c r="E4603" t="s">
        <v>202</v>
      </c>
      <c r="F4603">
        <v>0.108768</v>
      </c>
      <c r="G4603">
        <v>-1</v>
      </c>
      <c r="H4603">
        <v>369.89299999999997</v>
      </c>
      <c r="I4603">
        <v>-1</v>
      </c>
      <c r="J4603">
        <v>0</v>
      </c>
      <c r="K4603">
        <v>8.0647590000000005</v>
      </c>
      <c r="L4603">
        <v>-5.1096000000000003E-2</v>
      </c>
      <c r="M4603">
        <v>161.57145399999999</v>
      </c>
      <c r="N4603">
        <v>-240.936802</v>
      </c>
      <c r="O4603">
        <v>7.0749999999999997E-3</v>
      </c>
      <c r="P4603">
        <v>161.584869</v>
      </c>
      <c r="Q4603">
        <v>-240.947418</v>
      </c>
      <c r="R4603">
        <v>5.2999999999999998E-4</v>
      </c>
      <c r="S4603">
        <v>1.710771</v>
      </c>
      <c r="T4603">
        <v>6.5449999999999996E-3</v>
      </c>
    </row>
    <row r="4604" spans="1:20" x14ac:dyDescent="0.25">
      <c r="A4604">
        <v>4602</v>
      </c>
      <c r="B4604">
        <v>6</v>
      </c>
      <c r="C4604">
        <v>-1</v>
      </c>
      <c r="D4604" t="s">
        <v>244</v>
      </c>
      <c r="E4604" t="s">
        <v>202</v>
      </c>
      <c r="F4604">
        <v>9.2369999999999994E-2</v>
      </c>
      <c r="G4604">
        <v>-1</v>
      </c>
      <c r="H4604">
        <v>264.346</v>
      </c>
      <c r="I4604">
        <v>-1</v>
      </c>
      <c r="J4604">
        <v>0</v>
      </c>
      <c r="K4604">
        <v>8.064781</v>
      </c>
      <c r="L4604">
        <v>-5.0708999999999997E-2</v>
      </c>
      <c r="M4604">
        <v>162.566643</v>
      </c>
      <c r="N4604">
        <v>-240.93647100000001</v>
      </c>
      <c r="O4604">
        <v>4.5999999999999999E-3</v>
      </c>
      <c r="P4604">
        <v>162.55259699999999</v>
      </c>
      <c r="Q4604">
        <v>-240.946854</v>
      </c>
      <c r="R4604">
        <v>3.6900000000000002E-4</v>
      </c>
      <c r="S4604">
        <v>1.7466900000000001</v>
      </c>
      <c r="T4604">
        <v>4.2310000000000004E-3</v>
      </c>
    </row>
    <row r="4605" spans="1:20" x14ac:dyDescent="0.25">
      <c r="A4605">
        <v>4603</v>
      </c>
      <c r="B4605">
        <v>5</v>
      </c>
      <c r="C4605">
        <v>-1</v>
      </c>
      <c r="D4605" t="s">
        <v>52</v>
      </c>
      <c r="E4605" t="s">
        <v>202</v>
      </c>
      <c r="F4605">
        <v>6.6818000000000002E-2</v>
      </c>
      <c r="G4605">
        <v>-1</v>
      </c>
      <c r="H4605">
        <v>227.21899999999999</v>
      </c>
      <c r="I4605">
        <v>-1</v>
      </c>
      <c r="J4605">
        <v>0</v>
      </c>
      <c r="K4605">
        <v>8.0608369999999994</v>
      </c>
      <c r="L4605">
        <v>4.7371000000000003E-2</v>
      </c>
      <c r="M4605">
        <v>163.270702</v>
      </c>
      <c r="N4605">
        <v>-240.92622</v>
      </c>
      <c r="O4605">
        <v>6.5040000000000002E-3</v>
      </c>
      <c r="P4605">
        <v>163.278336</v>
      </c>
      <c r="Q4605">
        <v>-240.94679300000001</v>
      </c>
      <c r="R4605">
        <v>6.69E-4</v>
      </c>
      <c r="S4605">
        <v>2.194372</v>
      </c>
      <c r="T4605">
        <v>5.8349999999999999E-3</v>
      </c>
    </row>
    <row r="4606" spans="1:20" x14ac:dyDescent="0.25">
      <c r="A4606">
        <v>4604</v>
      </c>
      <c r="B4606">
        <v>5</v>
      </c>
      <c r="C4606">
        <v>-1</v>
      </c>
      <c r="D4606" t="s">
        <v>52</v>
      </c>
      <c r="E4606" t="s">
        <v>202</v>
      </c>
      <c r="F4606">
        <v>8.2169000000000006E-2</v>
      </c>
      <c r="G4606">
        <v>-1</v>
      </c>
      <c r="H4606">
        <v>314.33199999999999</v>
      </c>
      <c r="I4606">
        <v>-1</v>
      </c>
      <c r="J4606">
        <v>0</v>
      </c>
      <c r="K4606">
        <v>8.0205230000000007</v>
      </c>
      <c r="L4606">
        <v>-5.1649E-2</v>
      </c>
      <c r="M4606">
        <v>163.97545400000001</v>
      </c>
      <c r="N4606">
        <v>-240.96637899999999</v>
      </c>
      <c r="O4606">
        <v>2.49E-3</v>
      </c>
      <c r="P4606">
        <v>164.00216699999999</v>
      </c>
      <c r="Q4606">
        <v>-240.94650300000001</v>
      </c>
      <c r="R4606">
        <v>6.9999999999999999E-6</v>
      </c>
      <c r="S4606">
        <v>3.3296049999999999</v>
      </c>
      <c r="T4606">
        <v>2.4840000000000001E-3</v>
      </c>
    </row>
    <row r="4607" spans="1:20" x14ac:dyDescent="0.25">
      <c r="A4607">
        <v>4605</v>
      </c>
      <c r="B4607">
        <v>5</v>
      </c>
      <c r="C4607">
        <v>-1</v>
      </c>
      <c r="D4607" t="s">
        <v>52</v>
      </c>
      <c r="E4607" t="s">
        <v>202</v>
      </c>
      <c r="F4607">
        <v>7.3360999999999996E-2</v>
      </c>
      <c r="G4607">
        <v>-1</v>
      </c>
      <c r="H4607">
        <v>360.72300000000001</v>
      </c>
      <c r="I4607">
        <v>-1</v>
      </c>
      <c r="J4607">
        <v>0</v>
      </c>
      <c r="K4607">
        <v>7.8889820000000004</v>
      </c>
      <c r="L4607">
        <v>-5.2388999999999998E-2</v>
      </c>
      <c r="M4607">
        <v>164.89302699999999</v>
      </c>
      <c r="N4607">
        <v>-241.00932</v>
      </c>
      <c r="O4607">
        <v>1.1310000000000001E-3</v>
      </c>
      <c r="P4607">
        <v>164.956818</v>
      </c>
      <c r="Q4607">
        <v>-240.946426</v>
      </c>
      <c r="R4607">
        <v>-1.5200000000000001E-4</v>
      </c>
      <c r="S4607">
        <v>8.9582060000000006</v>
      </c>
      <c r="T4607">
        <v>9.7900000000000005E-4</v>
      </c>
    </row>
    <row r="4608" spans="1:20" x14ac:dyDescent="0.25">
      <c r="A4608">
        <v>4606</v>
      </c>
      <c r="B4608">
        <v>5</v>
      </c>
      <c r="C4608">
        <v>-1</v>
      </c>
      <c r="D4608" t="s">
        <v>52</v>
      </c>
      <c r="E4608" t="s">
        <v>202</v>
      </c>
      <c r="F4608">
        <v>0.19922500000000001</v>
      </c>
      <c r="G4608">
        <v>-1</v>
      </c>
      <c r="H4608">
        <v>287.45400000000001</v>
      </c>
      <c r="I4608">
        <v>-1</v>
      </c>
      <c r="J4608">
        <v>0</v>
      </c>
      <c r="K4608">
        <v>7.759709</v>
      </c>
      <c r="L4608">
        <v>5.0889999999999998E-2</v>
      </c>
      <c r="M4608">
        <v>165.67838699999999</v>
      </c>
      <c r="N4608">
        <v>-240.92438200000001</v>
      </c>
      <c r="O4608">
        <v>-2.31E-4</v>
      </c>
      <c r="P4608">
        <v>165.66037</v>
      </c>
      <c r="Q4608">
        <v>-240.946609</v>
      </c>
      <c r="R4608">
        <v>2.6400000000000002E-4</v>
      </c>
      <c r="S4608">
        <v>2.8612549999999999</v>
      </c>
      <c r="T4608">
        <v>3.3000000000000003E-5</v>
      </c>
    </row>
    <row r="4609" spans="1:20" x14ac:dyDescent="0.25">
      <c r="A4609">
        <v>4607</v>
      </c>
      <c r="B4609">
        <v>5</v>
      </c>
      <c r="C4609">
        <v>-1</v>
      </c>
      <c r="D4609" t="s">
        <v>52</v>
      </c>
      <c r="E4609" t="s">
        <v>202</v>
      </c>
      <c r="F4609">
        <v>0.14246200000000001</v>
      </c>
      <c r="G4609">
        <v>-1</v>
      </c>
      <c r="H4609">
        <v>303.988</v>
      </c>
      <c r="I4609">
        <v>-1</v>
      </c>
      <c r="J4609">
        <v>0</v>
      </c>
      <c r="K4609">
        <v>7.6358170000000003</v>
      </c>
      <c r="L4609">
        <v>-5.3261999999999997E-2</v>
      </c>
      <c r="M4609">
        <v>166.29112000000001</v>
      </c>
      <c r="N4609">
        <v>-241.01767100000001</v>
      </c>
      <c r="O4609">
        <v>5.0299999999999997E-4</v>
      </c>
      <c r="P4609">
        <v>166.35243199999999</v>
      </c>
      <c r="Q4609">
        <v>-240.946564</v>
      </c>
      <c r="R4609">
        <v>-3.48E-4</v>
      </c>
      <c r="S4609">
        <v>9.3890030000000007</v>
      </c>
      <c r="T4609">
        <v>1.56E-4</v>
      </c>
    </row>
    <row r="4610" spans="1:20" x14ac:dyDescent="0.25">
      <c r="A4610">
        <v>4608</v>
      </c>
      <c r="B4610">
        <v>5</v>
      </c>
      <c r="C4610">
        <v>-1</v>
      </c>
      <c r="D4610" t="s">
        <v>52</v>
      </c>
      <c r="E4610" t="s">
        <v>202</v>
      </c>
      <c r="F4610">
        <v>0.112758</v>
      </c>
      <c r="G4610">
        <v>-1</v>
      </c>
      <c r="H4610">
        <v>671.24099999999999</v>
      </c>
      <c r="I4610">
        <v>-1</v>
      </c>
      <c r="J4610">
        <v>0</v>
      </c>
      <c r="K4610">
        <v>7.5050790000000003</v>
      </c>
      <c r="L4610">
        <v>-5.3824999999999998E-2</v>
      </c>
      <c r="M4610">
        <v>167.25340299999999</v>
      </c>
      <c r="N4610">
        <v>-240.98494299999999</v>
      </c>
      <c r="O4610">
        <v>-4.764E-3</v>
      </c>
      <c r="P4610">
        <v>167.25979599999999</v>
      </c>
      <c r="Q4610">
        <v>-240.946777</v>
      </c>
      <c r="R4610">
        <v>-4.5300000000000001E-4</v>
      </c>
      <c r="S4610">
        <v>3.869739</v>
      </c>
      <c r="T4610">
        <v>4.3109999999999997E-3</v>
      </c>
    </row>
    <row r="4611" spans="1:20" x14ac:dyDescent="0.25">
      <c r="A4611">
        <v>4609</v>
      </c>
      <c r="B4611">
        <v>5</v>
      </c>
      <c r="C4611">
        <v>-1</v>
      </c>
      <c r="D4611" t="s">
        <v>52</v>
      </c>
      <c r="E4611" t="s">
        <v>202</v>
      </c>
      <c r="F4611">
        <v>0.124207</v>
      </c>
      <c r="G4611">
        <v>-1</v>
      </c>
      <c r="H4611">
        <v>1072.0999999999999</v>
      </c>
      <c r="I4611">
        <v>-1</v>
      </c>
      <c r="J4611">
        <v>0</v>
      </c>
      <c r="K4611">
        <v>7.4305469999999998</v>
      </c>
      <c r="L4611">
        <v>5.2804999999999998E-2</v>
      </c>
      <c r="M4611">
        <v>167.92205000000001</v>
      </c>
      <c r="N4611">
        <v>-240.96822800000001</v>
      </c>
      <c r="O4611">
        <v>5.04E-4</v>
      </c>
      <c r="P4611">
        <v>167.93142700000001</v>
      </c>
      <c r="Q4611">
        <v>-240.94709800000001</v>
      </c>
      <c r="R4611">
        <v>2.1999999999999999E-5</v>
      </c>
      <c r="S4611">
        <v>2.3117480000000001</v>
      </c>
      <c r="T4611">
        <v>4.8200000000000001E-4</v>
      </c>
    </row>
    <row r="4612" spans="1:20" x14ac:dyDescent="0.25">
      <c r="A4612">
        <v>4610</v>
      </c>
      <c r="B4612">
        <v>5</v>
      </c>
      <c r="C4612">
        <v>-1</v>
      </c>
      <c r="D4612" t="s">
        <v>52</v>
      </c>
      <c r="E4612" t="s">
        <v>202</v>
      </c>
      <c r="F4612">
        <v>4.9976E-2</v>
      </c>
      <c r="G4612">
        <v>-1</v>
      </c>
      <c r="H4612">
        <v>205.178</v>
      </c>
      <c r="I4612">
        <v>-1</v>
      </c>
      <c r="J4612">
        <v>0</v>
      </c>
      <c r="K4612">
        <v>7.3625959999999999</v>
      </c>
      <c r="L4612">
        <v>-5.4664999999999998E-2</v>
      </c>
      <c r="M4612">
        <v>168.61227500000001</v>
      </c>
      <c r="N4612">
        <v>-240.94383500000001</v>
      </c>
      <c r="O4612">
        <v>7.5199999999999996E-4</v>
      </c>
      <c r="P4612">
        <v>168.59678600000001</v>
      </c>
      <c r="Q4612">
        <v>-240.94712799999999</v>
      </c>
      <c r="R4612">
        <v>-5.7499999999999999E-4</v>
      </c>
      <c r="S4612">
        <v>1.5834779999999999</v>
      </c>
      <c r="T4612">
        <v>1.7699999999999999E-4</v>
      </c>
    </row>
    <row r="4613" spans="1:20" x14ac:dyDescent="0.25">
      <c r="A4613">
        <v>4611</v>
      </c>
      <c r="B4613">
        <v>5</v>
      </c>
      <c r="C4613">
        <v>-1</v>
      </c>
      <c r="D4613" t="s">
        <v>52</v>
      </c>
      <c r="E4613" t="s">
        <v>202</v>
      </c>
      <c r="F4613">
        <v>6.3541E-2</v>
      </c>
      <c r="G4613">
        <v>-1</v>
      </c>
      <c r="H4613">
        <v>389.20699999999999</v>
      </c>
      <c r="I4613">
        <v>-1</v>
      </c>
      <c r="J4613">
        <v>0</v>
      </c>
      <c r="K4613">
        <v>7.2892809999999999</v>
      </c>
      <c r="L4613">
        <v>5.3540999999999998E-2</v>
      </c>
      <c r="M4613">
        <v>169.26393300000001</v>
      </c>
      <c r="N4613">
        <v>-240.91648799999999</v>
      </c>
      <c r="O4613">
        <v>-1.0629999999999999E-3</v>
      </c>
      <c r="P4613">
        <v>169.25585899999999</v>
      </c>
      <c r="Q4613">
        <v>-240.947632</v>
      </c>
      <c r="R4613">
        <v>-1.05E-4</v>
      </c>
      <c r="S4613">
        <v>3.2173479999999999</v>
      </c>
      <c r="T4613">
        <v>9.59E-4</v>
      </c>
    </row>
    <row r="4614" spans="1:20" x14ac:dyDescent="0.25">
      <c r="A4614">
        <v>4612</v>
      </c>
      <c r="B4614">
        <v>5</v>
      </c>
      <c r="C4614">
        <v>-1</v>
      </c>
      <c r="D4614" t="s">
        <v>52</v>
      </c>
      <c r="E4614" t="s">
        <v>202</v>
      </c>
      <c r="F4614">
        <v>6.3881999999999994E-2</v>
      </c>
      <c r="G4614">
        <v>-1</v>
      </c>
      <c r="H4614">
        <v>251.392</v>
      </c>
      <c r="I4614">
        <v>-1</v>
      </c>
      <c r="J4614">
        <v>0</v>
      </c>
      <c r="K4614">
        <v>7.1763519999999996</v>
      </c>
      <c r="L4614">
        <v>5.4251000000000001E-2</v>
      </c>
      <c r="M4614">
        <v>170.06924100000001</v>
      </c>
      <c r="N4614">
        <v>-240.99731299999999</v>
      </c>
      <c r="O4614">
        <v>-3.1900000000000001E-3</v>
      </c>
      <c r="P4614">
        <v>170.12333699999999</v>
      </c>
      <c r="Q4614">
        <v>-240.948059</v>
      </c>
      <c r="R4614">
        <v>-1.8699999999999999E-4</v>
      </c>
      <c r="S4614">
        <v>7.3159200000000002</v>
      </c>
      <c r="T4614">
        <v>3.0040000000000002E-3</v>
      </c>
    </row>
    <row r="4615" spans="1:20" x14ac:dyDescent="0.25">
      <c r="A4615">
        <v>4613</v>
      </c>
      <c r="B4615">
        <v>5</v>
      </c>
      <c r="C4615">
        <v>-1</v>
      </c>
      <c r="D4615" t="s">
        <v>52</v>
      </c>
      <c r="E4615" t="s">
        <v>202</v>
      </c>
      <c r="F4615">
        <v>0.22392599999999999</v>
      </c>
      <c r="G4615">
        <v>-1</v>
      </c>
      <c r="H4615">
        <v>311.71699999999998</v>
      </c>
      <c r="I4615">
        <v>-1</v>
      </c>
      <c r="J4615">
        <v>0</v>
      </c>
      <c r="K4615">
        <v>7.0850030000000004</v>
      </c>
      <c r="L4615">
        <v>-5.5168000000000002E-2</v>
      </c>
      <c r="M4615">
        <v>170.78432900000001</v>
      </c>
      <c r="N4615">
        <v>-240.92682600000001</v>
      </c>
      <c r="O4615">
        <v>2.9910000000000002E-3</v>
      </c>
      <c r="P4615">
        <v>170.76466400000001</v>
      </c>
      <c r="Q4615">
        <v>-240.948196</v>
      </c>
      <c r="R4615">
        <v>-7.5699999999999997E-4</v>
      </c>
      <c r="S4615">
        <v>2.9041790000000001</v>
      </c>
      <c r="T4615">
        <v>2.2339999999999999E-3</v>
      </c>
    </row>
    <row r="4616" spans="1:20" x14ac:dyDescent="0.25">
      <c r="A4616">
        <v>4614</v>
      </c>
      <c r="B4616">
        <v>5</v>
      </c>
      <c r="C4616">
        <v>-1</v>
      </c>
      <c r="D4616" t="s">
        <v>52</v>
      </c>
      <c r="E4616" t="s">
        <v>202</v>
      </c>
      <c r="F4616">
        <v>7.5059999999999997E-3</v>
      </c>
      <c r="G4616">
        <v>-1</v>
      </c>
      <c r="H4616">
        <v>225.62799999999999</v>
      </c>
      <c r="I4616">
        <v>-1</v>
      </c>
      <c r="J4616">
        <v>0</v>
      </c>
      <c r="K4616">
        <v>6.9661109999999997</v>
      </c>
      <c r="L4616">
        <v>-5.5692999999999999E-2</v>
      </c>
      <c r="M4616">
        <v>171.58439899999999</v>
      </c>
      <c r="N4616">
        <v>-240.98992100000001</v>
      </c>
      <c r="O4616">
        <v>1.7179999999999999E-3</v>
      </c>
      <c r="P4616">
        <v>171.60704000000001</v>
      </c>
      <c r="Q4616">
        <v>-240.94859299999999</v>
      </c>
      <c r="R4616">
        <v>-7.2900000000000005E-4</v>
      </c>
      <c r="S4616">
        <v>4.7124100000000002</v>
      </c>
      <c r="T4616">
        <v>9.8900000000000008E-4</v>
      </c>
    </row>
    <row r="4617" spans="1:20" x14ac:dyDescent="0.25">
      <c r="A4617">
        <v>4615</v>
      </c>
      <c r="B4617">
        <v>5</v>
      </c>
      <c r="C4617">
        <v>-1</v>
      </c>
      <c r="D4617" t="s">
        <v>52</v>
      </c>
      <c r="E4617" t="s">
        <v>202</v>
      </c>
      <c r="F4617">
        <v>9.8795999999999995E-2</v>
      </c>
      <c r="G4617">
        <v>-1</v>
      </c>
      <c r="H4617">
        <v>228.01599999999999</v>
      </c>
      <c r="I4617">
        <v>-1</v>
      </c>
      <c r="J4617">
        <v>0</v>
      </c>
      <c r="K4617">
        <v>6.8837270000000004</v>
      </c>
      <c r="L4617">
        <v>5.5986000000000001E-2</v>
      </c>
      <c r="M4617">
        <v>172.19771700000001</v>
      </c>
      <c r="N4617">
        <v>-240.98122699999999</v>
      </c>
      <c r="O4617">
        <v>-7.67E-4</v>
      </c>
      <c r="P4617">
        <v>172.22984299999999</v>
      </c>
      <c r="Q4617">
        <v>-240.94911200000001</v>
      </c>
      <c r="R4617">
        <v>-1.9000000000000001E-4</v>
      </c>
      <c r="S4617">
        <v>4.5425319999999996</v>
      </c>
      <c r="T4617">
        <v>5.7799999999999995E-4</v>
      </c>
    </row>
    <row r="4618" spans="1:20" x14ac:dyDescent="0.25">
      <c r="A4618">
        <v>4616</v>
      </c>
      <c r="B4618">
        <v>5</v>
      </c>
      <c r="C4618">
        <v>-1</v>
      </c>
      <c r="D4618" t="s">
        <v>52</v>
      </c>
      <c r="E4618" t="s">
        <v>202</v>
      </c>
      <c r="F4618">
        <v>3.8436999999999999E-2</v>
      </c>
      <c r="G4618">
        <v>-1</v>
      </c>
      <c r="H4618">
        <v>329.79300000000001</v>
      </c>
      <c r="I4618">
        <v>-1</v>
      </c>
      <c r="J4618">
        <v>0</v>
      </c>
      <c r="K4618">
        <v>6.8066959999999996</v>
      </c>
      <c r="L4618">
        <v>-5.6368000000000001E-2</v>
      </c>
      <c r="M4618">
        <v>172.84479300000001</v>
      </c>
      <c r="N4618">
        <v>-240.959957</v>
      </c>
      <c r="O4618">
        <v>-2.0430000000000001E-3</v>
      </c>
      <c r="P4618">
        <v>172.845505</v>
      </c>
      <c r="Q4618">
        <v>-240.94918799999999</v>
      </c>
      <c r="R4618">
        <v>-7.3700000000000002E-4</v>
      </c>
      <c r="S4618">
        <v>1.079216</v>
      </c>
      <c r="T4618">
        <v>1.307E-3</v>
      </c>
    </row>
    <row r="4619" spans="1:20" x14ac:dyDescent="0.25">
      <c r="A4619">
        <v>4617</v>
      </c>
      <c r="B4619">
        <v>5</v>
      </c>
      <c r="C4619">
        <v>-1</v>
      </c>
      <c r="D4619" t="s">
        <v>52</v>
      </c>
      <c r="E4619" t="s">
        <v>202</v>
      </c>
      <c r="F4619">
        <v>1.6506E-2</v>
      </c>
      <c r="G4619">
        <v>-1</v>
      </c>
      <c r="H4619">
        <v>292.38099999999997</v>
      </c>
      <c r="I4619">
        <v>-1</v>
      </c>
      <c r="J4619">
        <v>0</v>
      </c>
      <c r="K4619">
        <v>6.7319849999999999</v>
      </c>
      <c r="L4619">
        <v>5.6755E-2</v>
      </c>
      <c r="M4619">
        <v>173.45011400000001</v>
      </c>
      <c r="N4619">
        <v>-240.95635100000001</v>
      </c>
      <c r="O4619">
        <v>-3.4499999999999998E-4</v>
      </c>
      <c r="P4619">
        <v>173.454376</v>
      </c>
      <c r="Q4619">
        <v>-240.94967700000001</v>
      </c>
      <c r="R4619">
        <v>-1.8599999999999999E-4</v>
      </c>
      <c r="S4619">
        <v>0.79192700000000005</v>
      </c>
      <c r="T4619">
        <v>1.5899999999999999E-4</v>
      </c>
    </row>
    <row r="4620" spans="1:20" x14ac:dyDescent="0.25">
      <c r="A4620">
        <v>4618</v>
      </c>
      <c r="B4620">
        <v>5</v>
      </c>
      <c r="C4620">
        <v>-1</v>
      </c>
      <c r="D4620" t="s">
        <v>52</v>
      </c>
      <c r="E4620" t="s">
        <v>202</v>
      </c>
      <c r="F4620">
        <v>8.4829000000000002E-2</v>
      </c>
      <c r="G4620">
        <v>-1</v>
      </c>
      <c r="H4620">
        <v>333.28199999999998</v>
      </c>
      <c r="I4620">
        <v>-1</v>
      </c>
      <c r="J4620">
        <v>0</v>
      </c>
      <c r="K4620">
        <v>6.6567239999999996</v>
      </c>
      <c r="L4620">
        <v>-5.7326000000000002E-2</v>
      </c>
      <c r="M4620">
        <v>174.08750699999999</v>
      </c>
      <c r="N4620">
        <v>-240.86771999999999</v>
      </c>
      <c r="O4620">
        <v>7.2160000000000002E-3</v>
      </c>
      <c r="P4620">
        <v>174.05651900000001</v>
      </c>
      <c r="Q4620">
        <v>-240.94984400000001</v>
      </c>
      <c r="R4620">
        <v>-7.6300000000000001E-4</v>
      </c>
      <c r="S4620">
        <v>8.7776379999999996</v>
      </c>
      <c r="T4620">
        <v>6.4539999999999997E-3</v>
      </c>
    </row>
    <row r="4621" spans="1:20" x14ac:dyDescent="0.25">
      <c r="A4621">
        <v>4619</v>
      </c>
      <c r="B4621">
        <v>5</v>
      </c>
      <c r="C4621">
        <v>-1</v>
      </c>
      <c r="D4621" t="s">
        <v>52</v>
      </c>
      <c r="E4621" t="s">
        <v>202</v>
      </c>
      <c r="F4621">
        <v>5.705E-3</v>
      </c>
      <c r="G4621">
        <v>-1</v>
      </c>
      <c r="H4621">
        <v>208.06800000000001</v>
      </c>
      <c r="I4621">
        <v>-1</v>
      </c>
      <c r="J4621">
        <v>0</v>
      </c>
      <c r="K4621">
        <v>6.5536519999999996</v>
      </c>
      <c r="L4621">
        <v>-5.8407000000000001E-2</v>
      </c>
      <c r="M4621">
        <v>174.89481000000001</v>
      </c>
      <c r="N4621">
        <v>-240.90428299999999</v>
      </c>
      <c r="O4621">
        <v>-5.2300000000000003E-4</v>
      </c>
      <c r="P4621">
        <v>174.848648</v>
      </c>
      <c r="Q4621">
        <v>-240.95015000000001</v>
      </c>
      <c r="R4621">
        <v>-7.5000000000000002E-4</v>
      </c>
      <c r="S4621">
        <v>6.507479</v>
      </c>
      <c r="T4621">
        <v>2.2800000000000001E-4</v>
      </c>
    </row>
    <row r="4622" spans="1:20" x14ac:dyDescent="0.25">
      <c r="A4622">
        <v>4620</v>
      </c>
      <c r="B4622">
        <v>5</v>
      </c>
      <c r="C4622">
        <v>-1</v>
      </c>
      <c r="D4622" t="s">
        <v>52</v>
      </c>
      <c r="E4622" t="s">
        <v>202</v>
      </c>
      <c r="F4622">
        <v>2.0752E-2</v>
      </c>
      <c r="G4622">
        <v>-1</v>
      </c>
      <c r="H4622">
        <v>326.94</v>
      </c>
      <c r="I4622">
        <v>-1</v>
      </c>
      <c r="J4622">
        <v>0</v>
      </c>
      <c r="K4622">
        <v>6.475428</v>
      </c>
      <c r="L4622">
        <v>5.8193000000000002E-2</v>
      </c>
      <c r="M4622">
        <v>175.482845</v>
      </c>
      <c r="N4622">
        <v>-240.96524500000001</v>
      </c>
      <c r="O4622">
        <v>1.903E-3</v>
      </c>
      <c r="P4622">
        <v>175.43457000000001</v>
      </c>
      <c r="Q4622">
        <v>-240.95069899999999</v>
      </c>
      <c r="R4622">
        <v>-1.8200000000000001E-4</v>
      </c>
      <c r="S4622">
        <v>5.0418430000000001</v>
      </c>
      <c r="T4622">
        <v>1.7210000000000001E-3</v>
      </c>
    </row>
    <row r="4623" spans="1:20" x14ac:dyDescent="0.25">
      <c r="A4623">
        <v>4621</v>
      </c>
      <c r="B4623">
        <v>5</v>
      </c>
      <c r="C4623">
        <v>-1</v>
      </c>
      <c r="D4623" t="s">
        <v>52</v>
      </c>
      <c r="E4623" t="s">
        <v>202</v>
      </c>
      <c r="F4623">
        <v>5.4528E-2</v>
      </c>
      <c r="G4623">
        <v>-1</v>
      </c>
      <c r="H4623">
        <v>378.60500000000002</v>
      </c>
      <c r="I4623">
        <v>-1</v>
      </c>
      <c r="J4623">
        <v>0</v>
      </c>
      <c r="K4623">
        <v>6.3982390000000002</v>
      </c>
      <c r="L4623">
        <v>-5.9055999999999997E-2</v>
      </c>
      <c r="M4623">
        <v>176.01524499999999</v>
      </c>
      <c r="N4623">
        <v>-240.948464</v>
      </c>
      <c r="O4623">
        <v>-7.27E-4</v>
      </c>
      <c r="P4623">
        <v>176.01348899999999</v>
      </c>
      <c r="Q4623">
        <v>-240.95077499999999</v>
      </c>
      <c r="R4623">
        <v>-7.5900000000000002E-4</v>
      </c>
      <c r="S4623">
        <v>0.29028100000000001</v>
      </c>
      <c r="T4623">
        <v>3.1999999999999999E-5</v>
      </c>
    </row>
    <row r="4624" spans="1:20" x14ac:dyDescent="0.25">
      <c r="A4624">
        <v>4622</v>
      </c>
      <c r="B4624">
        <v>5</v>
      </c>
      <c r="C4624">
        <v>-1</v>
      </c>
      <c r="D4624" t="s">
        <v>52</v>
      </c>
      <c r="E4624" t="s">
        <v>202</v>
      </c>
      <c r="F4624">
        <v>3.9893999999999999E-2</v>
      </c>
      <c r="G4624">
        <v>-1</v>
      </c>
      <c r="H4624">
        <v>266.49599999999998</v>
      </c>
      <c r="I4624">
        <v>-1</v>
      </c>
      <c r="J4624">
        <v>0</v>
      </c>
      <c r="K4624">
        <v>6.2986199999999997</v>
      </c>
      <c r="L4624">
        <v>-5.9525000000000002E-2</v>
      </c>
      <c r="M4624">
        <v>176.791888</v>
      </c>
      <c r="N4624">
        <v>-240.925118</v>
      </c>
      <c r="O4624">
        <v>-5.9560000000000004E-3</v>
      </c>
      <c r="P4624">
        <v>176.774765</v>
      </c>
      <c r="Q4624">
        <v>-240.95114100000001</v>
      </c>
      <c r="R4624">
        <v>-7.6000000000000004E-4</v>
      </c>
      <c r="S4624">
        <v>3.1151420000000001</v>
      </c>
      <c r="T4624">
        <v>5.1970000000000002E-3</v>
      </c>
    </row>
    <row r="4625" spans="1:20" x14ac:dyDescent="0.25">
      <c r="A4625">
        <v>4623</v>
      </c>
      <c r="B4625">
        <v>5</v>
      </c>
      <c r="C4625">
        <v>-1</v>
      </c>
      <c r="D4625" t="s">
        <v>52</v>
      </c>
      <c r="E4625" t="s">
        <v>202</v>
      </c>
      <c r="F4625">
        <v>1.9085999999999999E-2</v>
      </c>
      <c r="G4625">
        <v>-1</v>
      </c>
      <c r="H4625">
        <v>243.91</v>
      </c>
      <c r="I4625">
        <v>-1</v>
      </c>
      <c r="J4625">
        <v>0</v>
      </c>
      <c r="K4625">
        <v>6.2262709999999997</v>
      </c>
      <c r="L4625">
        <v>5.9863E-2</v>
      </c>
      <c r="M4625">
        <v>177.36903599999999</v>
      </c>
      <c r="N4625">
        <v>-240.92150699999999</v>
      </c>
      <c r="O4625">
        <v>-1.109E-3</v>
      </c>
      <c r="P4625">
        <v>177.337997</v>
      </c>
      <c r="Q4625">
        <v>-240.95159899999999</v>
      </c>
      <c r="R4625">
        <v>-1.6699999999999999E-4</v>
      </c>
      <c r="S4625">
        <v>4.3230500000000003</v>
      </c>
      <c r="T4625">
        <v>9.4200000000000002E-4</v>
      </c>
    </row>
    <row r="4626" spans="1:20" x14ac:dyDescent="0.25">
      <c r="A4626">
        <v>4624</v>
      </c>
      <c r="B4626">
        <v>5</v>
      </c>
      <c r="C4626">
        <v>-1</v>
      </c>
      <c r="D4626" t="s">
        <v>52</v>
      </c>
      <c r="E4626" t="s">
        <v>202</v>
      </c>
      <c r="F4626">
        <v>2.9891000000000001E-2</v>
      </c>
      <c r="G4626">
        <v>-1</v>
      </c>
      <c r="H4626">
        <v>441.23599999999999</v>
      </c>
      <c r="I4626">
        <v>-1</v>
      </c>
      <c r="J4626">
        <v>0</v>
      </c>
      <c r="K4626">
        <v>6.1442560000000004</v>
      </c>
      <c r="L4626">
        <v>5.1317000000000002E-2</v>
      </c>
      <c r="M4626">
        <v>177.89152200000001</v>
      </c>
      <c r="N4626">
        <v>-240.96337</v>
      </c>
      <c r="O4626">
        <v>5.6849999999999999E-3</v>
      </c>
      <c r="P4626">
        <v>177.89439400000001</v>
      </c>
      <c r="Q4626">
        <v>-240.94665499999999</v>
      </c>
      <c r="R4626">
        <v>3.7360000000000002E-3</v>
      </c>
      <c r="S4626">
        <v>1.695935</v>
      </c>
      <c r="T4626">
        <v>1.9480000000000001E-3</v>
      </c>
    </row>
    <row r="4627" spans="1:20" x14ac:dyDescent="0.25">
      <c r="A4627">
        <v>4625</v>
      </c>
      <c r="B4627">
        <v>5</v>
      </c>
      <c r="C4627">
        <v>-1</v>
      </c>
      <c r="D4627" t="s">
        <v>52</v>
      </c>
      <c r="E4627" t="s">
        <v>202</v>
      </c>
      <c r="F4627">
        <v>0.18363299999999999</v>
      </c>
      <c r="G4627">
        <v>-1</v>
      </c>
      <c r="H4627">
        <v>272.911</v>
      </c>
      <c r="I4627">
        <v>-1</v>
      </c>
      <c r="J4627">
        <v>0</v>
      </c>
      <c r="K4627">
        <v>6.0550410000000001</v>
      </c>
      <c r="L4627">
        <v>6.3726000000000005E-2</v>
      </c>
      <c r="M4627">
        <v>178.589595</v>
      </c>
      <c r="N4627">
        <v>-241.00938099999999</v>
      </c>
      <c r="O4627">
        <v>1.6105000000000001E-2</v>
      </c>
      <c r="P4627">
        <v>178.625427</v>
      </c>
      <c r="Q4627">
        <v>-240.92413300000001</v>
      </c>
      <c r="R4627">
        <v>1.8953000000000001E-2</v>
      </c>
      <c r="S4627">
        <v>9.2471829999999997</v>
      </c>
      <c r="T4627">
        <v>2.8479999999999998E-3</v>
      </c>
    </row>
    <row r="4628" spans="1:20" x14ac:dyDescent="0.25">
      <c r="A4628">
        <v>4626</v>
      </c>
      <c r="B4628">
        <v>5</v>
      </c>
      <c r="C4628">
        <v>-1</v>
      </c>
      <c r="D4628" t="s">
        <v>52</v>
      </c>
      <c r="E4628" t="s">
        <v>202</v>
      </c>
      <c r="F4628">
        <v>3.8391000000000002E-2</v>
      </c>
      <c r="G4628">
        <v>-1</v>
      </c>
      <c r="H4628">
        <v>359.661</v>
      </c>
      <c r="I4628">
        <v>-1</v>
      </c>
      <c r="J4628">
        <v>0</v>
      </c>
      <c r="K4628">
        <v>5.9908070000000002</v>
      </c>
      <c r="L4628">
        <v>0.161769</v>
      </c>
      <c r="M4628">
        <v>179.16819799999999</v>
      </c>
      <c r="N4628">
        <v>-240.95667900000001</v>
      </c>
      <c r="O4628">
        <v>3.3818000000000001E-2</v>
      </c>
      <c r="P4628">
        <v>179.16679400000001</v>
      </c>
      <c r="Q4628">
        <v>-240.902008</v>
      </c>
      <c r="R4628">
        <v>2.9578E-2</v>
      </c>
      <c r="S4628">
        <v>5.4688730000000003</v>
      </c>
      <c r="T4628">
        <v>4.2399999999999998E-3</v>
      </c>
    </row>
    <row r="4629" spans="1:20" x14ac:dyDescent="0.25">
      <c r="A4629">
        <v>4627</v>
      </c>
      <c r="B4629">
        <v>5</v>
      </c>
      <c r="C4629">
        <v>-1</v>
      </c>
      <c r="D4629" t="s">
        <v>52</v>
      </c>
      <c r="E4629" t="s">
        <v>202</v>
      </c>
      <c r="F4629">
        <v>0.106027</v>
      </c>
      <c r="G4629">
        <v>-1</v>
      </c>
      <c r="H4629">
        <v>347.39499999999998</v>
      </c>
      <c r="I4629">
        <v>-1</v>
      </c>
      <c r="J4629">
        <v>0</v>
      </c>
      <c r="K4629">
        <v>5.9023570000000003</v>
      </c>
      <c r="L4629">
        <v>0.13295000000000001</v>
      </c>
      <c r="M4629">
        <v>179.85388699999999</v>
      </c>
      <c r="N4629">
        <v>-240.89803900000001</v>
      </c>
      <c r="O4629">
        <v>3.9509000000000002E-2</v>
      </c>
      <c r="P4629">
        <v>179.87934899999999</v>
      </c>
      <c r="Q4629">
        <v>-240.868134</v>
      </c>
      <c r="R4629">
        <v>3.9688000000000001E-2</v>
      </c>
      <c r="S4629">
        <v>3.927581</v>
      </c>
      <c r="T4629">
        <v>1.7899999999999999E-4</v>
      </c>
    </row>
    <row r="4630" spans="1:20" x14ac:dyDescent="0.25">
      <c r="A4630">
        <v>4628</v>
      </c>
      <c r="B4630">
        <v>5</v>
      </c>
      <c r="C4630">
        <v>-1</v>
      </c>
      <c r="D4630" t="s">
        <v>52</v>
      </c>
      <c r="E4630" t="s">
        <v>202</v>
      </c>
      <c r="F4630">
        <v>0.103704</v>
      </c>
      <c r="G4630">
        <v>-1</v>
      </c>
      <c r="H4630">
        <v>340.72800000000001</v>
      </c>
      <c r="I4630">
        <v>-1</v>
      </c>
      <c r="J4630">
        <v>0</v>
      </c>
      <c r="K4630">
        <v>5.8324550000000004</v>
      </c>
      <c r="L4630">
        <v>-6.9090000000000002E-3</v>
      </c>
      <c r="M4630">
        <v>180.376439</v>
      </c>
      <c r="N4630">
        <v>-240.76985099999999</v>
      </c>
      <c r="O4630">
        <v>5.1773E-2</v>
      </c>
      <c r="P4630">
        <v>180.40640300000001</v>
      </c>
      <c r="Q4630">
        <v>-240.84056100000001</v>
      </c>
      <c r="R4630">
        <v>4.4625999999999999E-2</v>
      </c>
      <c r="S4630">
        <v>7.6796660000000001</v>
      </c>
      <c r="T4630">
        <v>7.1469999999999997E-3</v>
      </c>
    </row>
    <row r="4631" spans="1:20" x14ac:dyDescent="0.25">
      <c r="A4631">
        <v>4629</v>
      </c>
      <c r="B4631">
        <v>6</v>
      </c>
      <c r="C4631">
        <v>-1</v>
      </c>
      <c r="D4631" t="s">
        <v>49</v>
      </c>
      <c r="E4631" t="s">
        <v>202</v>
      </c>
      <c r="F4631">
        <v>0.21804799999999999</v>
      </c>
      <c r="G4631">
        <v>-1</v>
      </c>
      <c r="H4631">
        <v>542.52200000000005</v>
      </c>
      <c r="I4631">
        <v>-1</v>
      </c>
      <c r="J4631">
        <v>0</v>
      </c>
      <c r="K4631">
        <v>5.7372370000000004</v>
      </c>
      <c r="L4631">
        <v>-2.3758000000000001E-2</v>
      </c>
      <c r="M4631">
        <v>181.09953899999999</v>
      </c>
      <c r="N4631">
        <v>-240.79889800000001</v>
      </c>
      <c r="O4631">
        <v>5.0519000000000001E-2</v>
      </c>
      <c r="P4631">
        <v>181.09899899999999</v>
      </c>
      <c r="Q4631">
        <v>-240.802414</v>
      </c>
      <c r="R4631">
        <v>5.0053E-2</v>
      </c>
      <c r="S4631">
        <v>0.35569600000000001</v>
      </c>
      <c r="T4631">
        <v>4.66E-4</v>
      </c>
    </row>
    <row r="4632" spans="1:20" x14ac:dyDescent="0.25">
      <c r="A4632">
        <v>4630</v>
      </c>
      <c r="B4632">
        <v>6</v>
      </c>
      <c r="C4632">
        <v>-1</v>
      </c>
      <c r="D4632" t="s">
        <v>49</v>
      </c>
      <c r="E4632" t="s">
        <v>202</v>
      </c>
      <c r="F4632">
        <v>4.0987999999999997E-2</v>
      </c>
      <c r="G4632">
        <v>-1</v>
      </c>
      <c r="H4632">
        <v>295.10000000000002</v>
      </c>
      <c r="I4632">
        <v>-1</v>
      </c>
      <c r="J4632">
        <v>0</v>
      </c>
      <c r="K4632">
        <v>5.6686620000000003</v>
      </c>
      <c r="L4632">
        <v>9.1932E-2</v>
      </c>
      <c r="M4632">
        <v>181.62318099999999</v>
      </c>
      <c r="N4632">
        <v>-240.77488299999999</v>
      </c>
      <c r="O4632">
        <v>5.5148999999999997E-2</v>
      </c>
      <c r="P4632">
        <v>181.61108400000001</v>
      </c>
      <c r="Q4632">
        <v>-240.77325400000001</v>
      </c>
      <c r="R4632">
        <v>5.3661E-2</v>
      </c>
      <c r="S4632">
        <v>1.220623</v>
      </c>
      <c r="T4632">
        <v>1.4890000000000001E-3</v>
      </c>
    </row>
    <row r="4633" spans="1:20" x14ac:dyDescent="0.25">
      <c r="A4633">
        <v>4631</v>
      </c>
      <c r="B4633">
        <v>6</v>
      </c>
      <c r="C4633">
        <v>-1</v>
      </c>
      <c r="D4633" t="s">
        <v>49</v>
      </c>
      <c r="E4633" t="s">
        <v>202</v>
      </c>
      <c r="F4633">
        <v>3.0273999999999999E-2</v>
      </c>
      <c r="G4633">
        <v>-1</v>
      </c>
      <c r="H4633">
        <v>245.614</v>
      </c>
      <c r="I4633">
        <v>-1</v>
      </c>
      <c r="J4633">
        <v>0</v>
      </c>
      <c r="K4633">
        <v>5.60494</v>
      </c>
      <c r="L4633">
        <v>-3.9822000000000003E-2</v>
      </c>
      <c r="M4633">
        <v>182.10691600000001</v>
      </c>
      <c r="N4633">
        <v>-240.74919</v>
      </c>
      <c r="O4633">
        <v>5.6711999999999999E-2</v>
      </c>
      <c r="P4633">
        <v>182.11715699999999</v>
      </c>
      <c r="Q4633">
        <v>-240.74321</v>
      </c>
      <c r="R4633">
        <v>5.5336999999999997E-2</v>
      </c>
      <c r="S4633">
        <v>1.1859690000000001</v>
      </c>
      <c r="T4633">
        <v>1.3749999999999999E-3</v>
      </c>
    </row>
    <row r="4634" spans="1:20" x14ac:dyDescent="0.25">
      <c r="A4634">
        <v>4632</v>
      </c>
      <c r="B4634">
        <v>6</v>
      </c>
      <c r="C4634">
        <v>-1</v>
      </c>
      <c r="D4634" t="s">
        <v>49</v>
      </c>
      <c r="E4634" t="s">
        <v>202</v>
      </c>
      <c r="F4634">
        <v>4.9512E-2</v>
      </c>
      <c r="G4634">
        <v>-1</v>
      </c>
      <c r="H4634">
        <v>359.29300000000001</v>
      </c>
      <c r="I4634">
        <v>-1</v>
      </c>
      <c r="J4634">
        <v>0</v>
      </c>
      <c r="K4634">
        <v>5.5434489999999998</v>
      </c>
      <c r="L4634">
        <v>8.0745999999999998E-2</v>
      </c>
      <c r="M4634">
        <v>182.62674699999999</v>
      </c>
      <c r="N4634">
        <v>-240.72805199999999</v>
      </c>
      <c r="O4634">
        <v>5.5612000000000002E-2</v>
      </c>
      <c r="P4634">
        <v>182.61762999999999</v>
      </c>
      <c r="Q4634">
        <v>-240.71339399999999</v>
      </c>
      <c r="R4634">
        <v>5.7757000000000003E-2</v>
      </c>
      <c r="S4634">
        <v>1.7262280000000001</v>
      </c>
      <c r="T4634">
        <v>2.1450000000000002E-3</v>
      </c>
    </row>
    <row r="4635" spans="1:20" x14ac:dyDescent="0.25">
      <c r="A4635">
        <v>4633</v>
      </c>
      <c r="B4635">
        <v>6</v>
      </c>
      <c r="C4635">
        <v>-1</v>
      </c>
      <c r="D4635" t="s">
        <v>49</v>
      </c>
      <c r="E4635" t="s">
        <v>202</v>
      </c>
      <c r="F4635">
        <v>1.7735000000000001E-2</v>
      </c>
      <c r="G4635">
        <v>-1</v>
      </c>
      <c r="H4635">
        <v>354.79399999999998</v>
      </c>
      <c r="I4635">
        <v>-1</v>
      </c>
      <c r="J4635">
        <v>0</v>
      </c>
      <c r="K4635">
        <v>5.4556490000000002</v>
      </c>
      <c r="L4635">
        <v>0.41906700000000002</v>
      </c>
      <c r="M4635">
        <v>183.259433</v>
      </c>
      <c r="N4635">
        <v>-240.65424899999999</v>
      </c>
      <c r="O4635">
        <v>7.9203999999999997E-2</v>
      </c>
      <c r="P4635">
        <v>183.273438</v>
      </c>
      <c r="Q4635">
        <v>-240.648865</v>
      </c>
      <c r="R4635">
        <v>8.0097000000000002E-2</v>
      </c>
      <c r="S4635">
        <v>1.5003919999999999</v>
      </c>
      <c r="T4635">
        <v>8.9300000000000002E-4</v>
      </c>
    </row>
    <row r="4636" spans="1:20" x14ac:dyDescent="0.25">
      <c r="A4636">
        <v>4634</v>
      </c>
      <c r="B4636">
        <v>6</v>
      </c>
      <c r="C4636">
        <v>-1</v>
      </c>
      <c r="D4636" t="s">
        <v>49</v>
      </c>
      <c r="E4636" t="s">
        <v>202</v>
      </c>
      <c r="F4636">
        <v>9.5094999999999999E-2</v>
      </c>
      <c r="G4636">
        <v>-1</v>
      </c>
      <c r="H4636">
        <v>362.10599999999999</v>
      </c>
      <c r="I4636">
        <v>-1</v>
      </c>
      <c r="J4636">
        <v>0</v>
      </c>
      <c r="K4636">
        <v>5.6340810000000001</v>
      </c>
      <c r="L4636">
        <v>0.36472300000000002</v>
      </c>
      <c r="M4636">
        <v>183.77599799999999</v>
      </c>
      <c r="N4636">
        <v>-240.565563</v>
      </c>
      <c r="O4636">
        <v>0.118587</v>
      </c>
      <c r="P4636">
        <v>183.765366</v>
      </c>
      <c r="Q4636">
        <v>-240.56343100000001</v>
      </c>
      <c r="R4636">
        <v>0.11633300000000001</v>
      </c>
      <c r="S4636">
        <v>1.0844579999999999</v>
      </c>
      <c r="T4636">
        <v>2.2539999999999999E-3</v>
      </c>
    </row>
    <row r="4637" spans="1:20" x14ac:dyDescent="0.25">
      <c r="A4637">
        <v>4635</v>
      </c>
      <c r="B4637">
        <v>6</v>
      </c>
      <c r="C4637">
        <v>-1</v>
      </c>
      <c r="D4637" t="s">
        <v>49</v>
      </c>
      <c r="E4637" t="s">
        <v>202</v>
      </c>
      <c r="F4637">
        <v>0.15415799999999999</v>
      </c>
      <c r="G4637">
        <v>-1</v>
      </c>
      <c r="H4637">
        <v>335.75200000000001</v>
      </c>
      <c r="I4637">
        <v>-1</v>
      </c>
      <c r="J4637">
        <v>0</v>
      </c>
      <c r="K4637">
        <v>6.1300780000000001</v>
      </c>
      <c r="L4637">
        <v>0.311496</v>
      </c>
      <c r="M4637">
        <v>184.46243100000001</v>
      </c>
      <c r="N4637">
        <v>-240.40065799999999</v>
      </c>
      <c r="O4637">
        <v>0.15792500000000001</v>
      </c>
      <c r="P4637">
        <v>184.45803799999999</v>
      </c>
      <c r="Q4637">
        <v>-240.41674800000001</v>
      </c>
      <c r="R4637">
        <v>0.16301499999999999</v>
      </c>
      <c r="S4637">
        <v>1.667916</v>
      </c>
      <c r="T4637">
        <v>5.0899999999999999E-3</v>
      </c>
    </row>
    <row r="4638" spans="1:20" x14ac:dyDescent="0.25">
      <c r="A4638">
        <v>4636</v>
      </c>
      <c r="B4638">
        <v>6</v>
      </c>
      <c r="C4638">
        <v>-1</v>
      </c>
      <c r="D4638" t="s">
        <v>49</v>
      </c>
      <c r="E4638" t="s">
        <v>202</v>
      </c>
      <c r="F4638">
        <v>5.0695999999999998E-2</v>
      </c>
      <c r="G4638">
        <v>-1</v>
      </c>
      <c r="H4638">
        <v>226.267</v>
      </c>
      <c r="I4638">
        <v>-1</v>
      </c>
      <c r="J4638">
        <v>0</v>
      </c>
      <c r="K4638">
        <v>6.5856890000000003</v>
      </c>
      <c r="L4638">
        <v>0.352742</v>
      </c>
      <c r="M4638">
        <v>185.01842300000001</v>
      </c>
      <c r="N4638">
        <v>-240.26239899999999</v>
      </c>
      <c r="O4638">
        <v>0.19507099999999999</v>
      </c>
      <c r="P4638">
        <v>185.01771500000001</v>
      </c>
      <c r="Q4638">
        <v>-240.28488200000001</v>
      </c>
      <c r="R4638">
        <v>0.193194</v>
      </c>
      <c r="S4638">
        <v>2.249323</v>
      </c>
      <c r="T4638">
        <v>1.877E-3</v>
      </c>
    </row>
    <row r="4639" spans="1:20" x14ac:dyDescent="0.25">
      <c r="A4639">
        <v>4637</v>
      </c>
      <c r="B4639">
        <v>6</v>
      </c>
      <c r="C4639">
        <v>-1</v>
      </c>
      <c r="D4639" t="s">
        <v>49</v>
      </c>
      <c r="E4639" t="s">
        <v>202</v>
      </c>
      <c r="F4639">
        <v>0.157555</v>
      </c>
      <c r="G4639">
        <v>-1</v>
      </c>
      <c r="H4639">
        <v>324.584</v>
      </c>
      <c r="I4639">
        <v>-1</v>
      </c>
      <c r="J4639">
        <v>0</v>
      </c>
      <c r="K4639">
        <v>7.0877590000000001</v>
      </c>
      <c r="L4639">
        <v>0.21735099999999999</v>
      </c>
      <c r="M4639">
        <v>185.63199299999999</v>
      </c>
      <c r="N4639">
        <v>-240.029965</v>
      </c>
      <c r="O4639">
        <v>0.21309600000000001</v>
      </c>
      <c r="P4639">
        <v>185.61712600000001</v>
      </c>
      <c r="Q4639">
        <v>-240.13374300000001</v>
      </c>
      <c r="R4639">
        <v>0.21790399999999999</v>
      </c>
      <c r="S4639">
        <v>10.483751</v>
      </c>
      <c r="T4639">
        <v>4.8079999999999998E-3</v>
      </c>
    </row>
    <row r="4640" spans="1:20" x14ac:dyDescent="0.25">
      <c r="A4640">
        <v>4638</v>
      </c>
      <c r="B4640">
        <v>7</v>
      </c>
      <c r="C4640">
        <v>-1</v>
      </c>
      <c r="D4640" t="s">
        <v>50</v>
      </c>
      <c r="E4640" t="s">
        <v>202</v>
      </c>
      <c r="F4640">
        <v>0.21696399999999999</v>
      </c>
      <c r="G4640">
        <v>-1</v>
      </c>
      <c r="H4640">
        <v>228.65199999999999</v>
      </c>
      <c r="I4640">
        <v>-1</v>
      </c>
      <c r="J4640">
        <v>0</v>
      </c>
      <c r="K4640">
        <v>7.7572140000000003</v>
      </c>
      <c r="L4640">
        <v>0.15854099999999999</v>
      </c>
      <c r="M4640">
        <v>186.39784399999999</v>
      </c>
      <c r="N4640">
        <v>-240.03827000000001</v>
      </c>
      <c r="O4640">
        <v>0.24570700000000001</v>
      </c>
      <c r="P4640">
        <v>186.48152200000001</v>
      </c>
      <c r="Q4640">
        <v>-239.902725</v>
      </c>
      <c r="R4640">
        <v>0.245003</v>
      </c>
      <c r="S4640">
        <v>15.929296000000001</v>
      </c>
      <c r="T4640">
        <v>7.0500000000000001E-4</v>
      </c>
    </row>
    <row r="4641" spans="1:20" x14ac:dyDescent="0.25">
      <c r="A4641">
        <v>4639</v>
      </c>
      <c r="B4641">
        <v>7</v>
      </c>
      <c r="C4641">
        <v>-1</v>
      </c>
      <c r="D4641" t="s">
        <v>50</v>
      </c>
      <c r="E4641" t="s">
        <v>202</v>
      </c>
      <c r="F4641">
        <v>7.5550000000000006E-2</v>
      </c>
      <c r="G4641">
        <v>-1</v>
      </c>
      <c r="H4641">
        <v>329.37799999999999</v>
      </c>
      <c r="I4641">
        <v>-1</v>
      </c>
      <c r="J4641">
        <v>0</v>
      </c>
      <c r="K4641">
        <v>8.1683389999999996</v>
      </c>
      <c r="L4641">
        <v>0.20320099999999999</v>
      </c>
      <c r="M4641">
        <v>187.17751799999999</v>
      </c>
      <c r="N4641">
        <v>-239.68775600000001</v>
      </c>
      <c r="O4641">
        <v>0.25924999999999998</v>
      </c>
      <c r="P4641">
        <v>187.175262</v>
      </c>
      <c r="Q4641">
        <v>-239.70871</v>
      </c>
      <c r="R4641">
        <v>0.26124000000000003</v>
      </c>
      <c r="S4641">
        <v>2.1074510000000002</v>
      </c>
      <c r="T4641">
        <v>1.99E-3</v>
      </c>
    </row>
    <row r="4642" spans="1:20" x14ac:dyDescent="0.25">
      <c r="A4642">
        <v>4640</v>
      </c>
      <c r="B4642">
        <v>7</v>
      </c>
      <c r="C4642">
        <v>-1</v>
      </c>
      <c r="D4642" t="s">
        <v>50</v>
      </c>
      <c r="E4642" t="s">
        <v>202</v>
      </c>
      <c r="F4642">
        <v>9.2906000000000002E-2</v>
      </c>
      <c r="G4642">
        <v>-1</v>
      </c>
      <c r="H4642">
        <v>318.42099999999999</v>
      </c>
      <c r="I4642">
        <v>-1</v>
      </c>
      <c r="J4642">
        <v>0</v>
      </c>
      <c r="K4642">
        <v>8.3350919999999995</v>
      </c>
      <c r="L4642">
        <v>7.9185000000000005E-2</v>
      </c>
      <c r="M4642">
        <v>187.86653899999999</v>
      </c>
      <c r="N4642">
        <v>-239.55802</v>
      </c>
      <c r="O4642">
        <v>0.274835</v>
      </c>
      <c r="P4642">
        <v>187.89138800000001</v>
      </c>
      <c r="Q4642">
        <v>-239.50178500000001</v>
      </c>
      <c r="R4642">
        <v>0.273424</v>
      </c>
      <c r="S4642">
        <v>6.1480059999999996</v>
      </c>
      <c r="T4642">
        <v>1.41E-3</v>
      </c>
    </row>
    <row r="4643" spans="1:20" x14ac:dyDescent="0.25">
      <c r="A4643">
        <v>4641</v>
      </c>
      <c r="B4643">
        <v>7</v>
      </c>
      <c r="C4643">
        <v>-1</v>
      </c>
      <c r="D4643" t="s">
        <v>50</v>
      </c>
      <c r="E4643" t="s">
        <v>202</v>
      </c>
      <c r="F4643">
        <v>5.4133000000000001E-2</v>
      </c>
      <c r="G4643">
        <v>-1</v>
      </c>
      <c r="H4643">
        <v>401.04500000000002</v>
      </c>
      <c r="I4643">
        <v>-1</v>
      </c>
      <c r="J4643">
        <v>0</v>
      </c>
      <c r="K4643">
        <v>8.1760260000000002</v>
      </c>
      <c r="L4643">
        <v>0.34565800000000002</v>
      </c>
      <c r="M4643">
        <v>188.81761</v>
      </c>
      <c r="N4643">
        <v>-239.27465000000001</v>
      </c>
      <c r="O4643">
        <v>0.29690299999999997</v>
      </c>
      <c r="P4643">
        <v>188.83952300000001</v>
      </c>
      <c r="Q4643">
        <v>-239.20414700000001</v>
      </c>
      <c r="R4643">
        <v>0.299151</v>
      </c>
      <c r="S4643">
        <v>7.3829669999999998</v>
      </c>
      <c r="T4643">
        <v>2.248E-3</v>
      </c>
    </row>
    <row r="4644" spans="1:20" x14ac:dyDescent="0.25">
      <c r="A4644">
        <v>4642</v>
      </c>
      <c r="B4644">
        <v>7</v>
      </c>
      <c r="C4644">
        <v>-1</v>
      </c>
      <c r="D4644" t="s">
        <v>50</v>
      </c>
      <c r="E4644" t="s">
        <v>202</v>
      </c>
      <c r="F4644">
        <v>0.113552</v>
      </c>
      <c r="G4644">
        <v>-1</v>
      </c>
      <c r="H4644">
        <v>334.74900000000002</v>
      </c>
      <c r="I4644">
        <v>-1</v>
      </c>
      <c r="J4644">
        <v>0</v>
      </c>
      <c r="K4644">
        <v>7.9233349999999998</v>
      </c>
      <c r="L4644">
        <v>0.71276099999999998</v>
      </c>
      <c r="M4644">
        <v>189.47645900000001</v>
      </c>
      <c r="N4644">
        <v>-239.00768500000001</v>
      </c>
      <c r="O4644">
        <v>0.34787600000000002</v>
      </c>
      <c r="P4644">
        <v>189.51216099999999</v>
      </c>
      <c r="Q4644">
        <v>-238.93757600000001</v>
      </c>
      <c r="R4644">
        <v>0.34958899999999998</v>
      </c>
      <c r="S4644">
        <v>7.8676050000000002</v>
      </c>
      <c r="T4644">
        <v>1.712E-3</v>
      </c>
    </row>
    <row r="4645" spans="1:20" x14ac:dyDescent="0.25">
      <c r="A4645">
        <v>4643</v>
      </c>
      <c r="B4645">
        <v>7</v>
      </c>
      <c r="C4645">
        <v>-1</v>
      </c>
      <c r="D4645" t="s">
        <v>50</v>
      </c>
      <c r="E4645" t="s">
        <v>202</v>
      </c>
      <c r="F4645">
        <v>4.9280999999999998E-2</v>
      </c>
      <c r="G4645">
        <v>-1</v>
      </c>
      <c r="H4645">
        <v>402.28100000000001</v>
      </c>
      <c r="I4645">
        <v>-1</v>
      </c>
      <c r="J4645">
        <v>0</v>
      </c>
      <c r="K4645">
        <v>7.7336650000000002</v>
      </c>
      <c r="L4645">
        <v>0.97218400000000005</v>
      </c>
      <c r="M4645">
        <v>190.36577299999999</v>
      </c>
      <c r="N4645">
        <v>-238.51113000000001</v>
      </c>
      <c r="O4645">
        <v>0.44851999999999997</v>
      </c>
      <c r="P4645">
        <v>190.34571800000001</v>
      </c>
      <c r="Q4645">
        <v>-238.507126</v>
      </c>
      <c r="R4645">
        <v>0.447824</v>
      </c>
      <c r="S4645">
        <v>2.0450560000000002</v>
      </c>
      <c r="T4645">
        <v>6.96E-4</v>
      </c>
    </row>
    <row r="4646" spans="1:20" x14ac:dyDescent="0.25">
      <c r="A4646">
        <v>4644</v>
      </c>
      <c r="B4646">
        <v>7</v>
      </c>
      <c r="C4646">
        <v>-1</v>
      </c>
      <c r="D4646" t="s">
        <v>50</v>
      </c>
      <c r="E4646" t="s">
        <v>202</v>
      </c>
      <c r="F4646">
        <v>0.21671399999999999</v>
      </c>
      <c r="G4646">
        <v>-1</v>
      </c>
      <c r="H4646">
        <v>371.66699999999997</v>
      </c>
      <c r="I4646">
        <v>-1</v>
      </c>
      <c r="J4646">
        <v>0</v>
      </c>
      <c r="K4646">
        <v>7.7596100000000003</v>
      </c>
      <c r="L4646">
        <v>1.055428</v>
      </c>
      <c r="M4646">
        <v>190.94417200000001</v>
      </c>
      <c r="N4646">
        <v>-238.105626</v>
      </c>
      <c r="O4646">
        <v>0.53809200000000001</v>
      </c>
      <c r="P4646">
        <v>190.926636</v>
      </c>
      <c r="Q4646">
        <v>-238.11637899999999</v>
      </c>
      <c r="R4646">
        <v>0.537609</v>
      </c>
      <c r="S4646">
        <v>2.0570110000000001</v>
      </c>
      <c r="T4646">
        <v>4.84E-4</v>
      </c>
    </row>
    <row r="4647" spans="1:20" x14ac:dyDescent="0.25">
      <c r="A4647">
        <v>4645</v>
      </c>
      <c r="B4647">
        <v>7</v>
      </c>
      <c r="C4647">
        <v>-1</v>
      </c>
      <c r="D4647" t="s">
        <v>50</v>
      </c>
      <c r="E4647" t="s">
        <v>202</v>
      </c>
      <c r="F4647">
        <v>8.1091999999999997E-2</v>
      </c>
      <c r="G4647">
        <v>-1</v>
      </c>
      <c r="H4647">
        <v>337.20699999999999</v>
      </c>
      <c r="I4647">
        <v>-1</v>
      </c>
      <c r="J4647">
        <v>0</v>
      </c>
      <c r="K4647">
        <v>7.9245840000000003</v>
      </c>
      <c r="L4647">
        <v>1.146488</v>
      </c>
      <c r="M4647">
        <v>191.46906200000001</v>
      </c>
      <c r="N4647">
        <v>-237.60405</v>
      </c>
      <c r="O4647">
        <v>0.63937999999999995</v>
      </c>
      <c r="P4647">
        <v>191.468964</v>
      </c>
      <c r="Q4647">
        <v>-237.659592</v>
      </c>
      <c r="R4647">
        <v>0.638544</v>
      </c>
      <c r="S4647">
        <v>5.5541539999999996</v>
      </c>
      <c r="T4647">
        <v>8.3500000000000002E-4</v>
      </c>
    </row>
    <row r="4648" spans="1:20" x14ac:dyDescent="0.25">
      <c r="A4648">
        <v>4646</v>
      </c>
      <c r="B4648">
        <v>7</v>
      </c>
      <c r="C4648">
        <v>-1</v>
      </c>
      <c r="D4648" t="s">
        <v>50</v>
      </c>
      <c r="E4648" t="s">
        <v>202</v>
      </c>
      <c r="F4648">
        <v>0.379415</v>
      </c>
      <c r="G4648">
        <v>-1</v>
      </c>
      <c r="H4648">
        <v>348.53899999999999</v>
      </c>
      <c r="I4648">
        <v>-1</v>
      </c>
      <c r="J4648">
        <v>0</v>
      </c>
      <c r="K4648">
        <v>7.9954400000000003</v>
      </c>
      <c r="L4648">
        <v>1.16727</v>
      </c>
      <c r="M4648">
        <v>191.98478900000001</v>
      </c>
      <c r="N4648">
        <v>-237.040008</v>
      </c>
      <c r="O4648">
        <v>0.73762799999999995</v>
      </c>
      <c r="P4648">
        <v>191.968536</v>
      </c>
      <c r="Q4648">
        <v>-237.14044200000001</v>
      </c>
      <c r="R4648">
        <v>0.74363199999999996</v>
      </c>
      <c r="S4648">
        <v>10.174052</v>
      </c>
      <c r="T4648">
        <v>6.0039999999999998E-3</v>
      </c>
    </row>
    <row r="4649" spans="1:20" x14ac:dyDescent="0.25">
      <c r="A4649">
        <v>4647</v>
      </c>
      <c r="B4649">
        <v>7</v>
      </c>
      <c r="C4649">
        <v>-1</v>
      </c>
      <c r="D4649" t="s">
        <v>50</v>
      </c>
      <c r="E4649" t="s">
        <v>202</v>
      </c>
      <c r="F4649">
        <v>7.4823000000000001E-2</v>
      </c>
      <c r="G4649">
        <v>-1</v>
      </c>
      <c r="H4649">
        <v>208.74600000000001</v>
      </c>
      <c r="I4649">
        <v>-1</v>
      </c>
      <c r="J4649">
        <v>0</v>
      </c>
      <c r="K4649">
        <v>7.9641019999999996</v>
      </c>
      <c r="L4649">
        <v>1.225039</v>
      </c>
      <c r="M4649">
        <v>192.534299</v>
      </c>
      <c r="N4649">
        <v>-236.35220200000001</v>
      </c>
      <c r="O4649">
        <v>0.89554</v>
      </c>
      <c r="P4649">
        <v>192.53581199999999</v>
      </c>
      <c r="Q4649">
        <v>-236.366074</v>
      </c>
      <c r="R4649">
        <v>0.89577899999999999</v>
      </c>
      <c r="S4649">
        <v>1.39544</v>
      </c>
      <c r="T4649">
        <v>2.3900000000000001E-4</v>
      </c>
    </row>
    <row r="4650" spans="1:20" x14ac:dyDescent="0.25">
      <c r="A4650">
        <v>4648</v>
      </c>
      <c r="B4650">
        <v>7</v>
      </c>
      <c r="C4650">
        <v>-1</v>
      </c>
      <c r="D4650" t="s">
        <v>50</v>
      </c>
      <c r="E4650" t="s">
        <v>202</v>
      </c>
      <c r="F4650">
        <v>6.5862000000000004E-2</v>
      </c>
      <c r="G4650">
        <v>-1</v>
      </c>
      <c r="H4650">
        <v>322.00599999999997</v>
      </c>
      <c r="I4650">
        <v>-1</v>
      </c>
      <c r="J4650">
        <v>0</v>
      </c>
      <c r="K4650">
        <v>7.9630239999999999</v>
      </c>
      <c r="L4650">
        <v>1.2225600000000001</v>
      </c>
      <c r="M4650">
        <v>192.85664600000001</v>
      </c>
      <c r="N4650">
        <v>-235.73473999999999</v>
      </c>
      <c r="O4650">
        <v>1.0069250000000001</v>
      </c>
      <c r="P4650">
        <v>192.88943499999999</v>
      </c>
      <c r="Q4650">
        <v>-235.737717</v>
      </c>
      <c r="R4650">
        <v>1.0040210000000001</v>
      </c>
      <c r="S4650">
        <v>3.2923450000000001</v>
      </c>
      <c r="T4650">
        <v>2.9039999999999999E-3</v>
      </c>
    </row>
    <row r="4651" spans="1:20" x14ac:dyDescent="0.25">
      <c r="A4651">
        <v>4649</v>
      </c>
      <c r="B4651">
        <v>7</v>
      </c>
      <c r="C4651">
        <v>-1</v>
      </c>
      <c r="D4651" t="s">
        <v>50</v>
      </c>
      <c r="E4651" t="s">
        <v>202</v>
      </c>
      <c r="F4651">
        <v>7.2970999999999994E-2</v>
      </c>
      <c r="G4651">
        <v>-1</v>
      </c>
      <c r="H4651">
        <v>407.339</v>
      </c>
      <c r="I4651">
        <v>-1</v>
      </c>
      <c r="J4651">
        <v>0</v>
      </c>
      <c r="K4651">
        <v>7.9694979999999997</v>
      </c>
      <c r="L4651">
        <v>1.0638069999999999</v>
      </c>
      <c r="M4651">
        <v>193.19191699999999</v>
      </c>
      <c r="N4651">
        <v>-235.06723299999999</v>
      </c>
      <c r="O4651">
        <v>1.108198</v>
      </c>
      <c r="P4651">
        <v>193.17716999999999</v>
      </c>
      <c r="Q4651">
        <v>-235.07865899999999</v>
      </c>
      <c r="R4651">
        <v>1.1071500000000001</v>
      </c>
      <c r="S4651">
        <v>1.8655790000000001</v>
      </c>
      <c r="T4651">
        <v>1.0480000000000001E-3</v>
      </c>
    </row>
    <row r="4652" spans="1:20" x14ac:dyDescent="0.25">
      <c r="A4652">
        <v>4650</v>
      </c>
      <c r="B4652">
        <v>7</v>
      </c>
      <c r="C4652">
        <v>-1</v>
      </c>
      <c r="D4652" t="s">
        <v>50</v>
      </c>
      <c r="E4652" t="s">
        <v>202</v>
      </c>
      <c r="F4652">
        <v>0.39389999999999997</v>
      </c>
      <c r="G4652">
        <v>-1</v>
      </c>
      <c r="H4652">
        <v>392.28300000000002</v>
      </c>
      <c r="I4652">
        <v>-1</v>
      </c>
      <c r="J4652">
        <v>0</v>
      </c>
      <c r="K4652">
        <v>7.9616119999999997</v>
      </c>
      <c r="L4652">
        <v>0.98793799999999998</v>
      </c>
      <c r="M4652">
        <v>193.491953</v>
      </c>
      <c r="N4652">
        <v>-234.15551400000001</v>
      </c>
      <c r="O4652">
        <v>1.2317020000000001</v>
      </c>
      <c r="P4652">
        <v>193.46470600000001</v>
      </c>
      <c r="Q4652">
        <v>-234.16511499999999</v>
      </c>
      <c r="R4652">
        <v>1.2346090000000001</v>
      </c>
      <c r="S4652">
        <v>2.888868</v>
      </c>
      <c r="T4652">
        <v>2.9069999999999999E-3</v>
      </c>
    </row>
    <row r="4653" spans="1:20" x14ac:dyDescent="0.25">
      <c r="A4653">
        <v>4651</v>
      </c>
      <c r="B4653">
        <v>7</v>
      </c>
      <c r="C4653">
        <v>-1</v>
      </c>
      <c r="D4653" t="s">
        <v>50</v>
      </c>
      <c r="E4653" t="s">
        <v>202</v>
      </c>
      <c r="F4653">
        <v>0.112597</v>
      </c>
      <c r="G4653">
        <v>-1</v>
      </c>
      <c r="H4653">
        <v>1538.931</v>
      </c>
      <c r="I4653">
        <v>-1</v>
      </c>
      <c r="J4653">
        <v>0</v>
      </c>
      <c r="K4653">
        <v>7.9823110000000002</v>
      </c>
      <c r="L4653">
        <v>0.9819</v>
      </c>
      <c r="M4653">
        <v>193.50310899999999</v>
      </c>
      <c r="N4653">
        <v>-233.44489100000001</v>
      </c>
      <c r="O4653">
        <v>1.318573</v>
      </c>
      <c r="P4653">
        <v>193.61093099999999</v>
      </c>
      <c r="Q4653">
        <v>-233.460724</v>
      </c>
      <c r="R4653">
        <v>1.32317</v>
      </c>
      <c r="S4653">
        <v>10.897888</v>
      </c>
      <c r="T4653">
        <v>4.5970000000000004E-3</v>
      </c>
    </row>
    <row r="4654" spans="1:20" x14ac:dyDescent="0.25">
      <c r="A4654">
        <v>4652</v>
      </c>
      <c r="B4654">
        <v>7</v>
      </c>
      <c r="C4654">
        <v>-1</v>
      </c>
      <c r="D4654" t="s">
        <v>50</v>
      </c>
      <c r="E4654" t="s">
        <v>202</v>
      </c>
      <c r="F4654">
        <v>3.6091999999999999E-2</v>
      </c>
      <c r="G4654">
        <v>-1</v>
      </c>
      <c r="H4654">
        <v>362.41199999999998</v>
      </c>
      <c r="I4654">
        <v>-1</v>
      </c>
      <c r="J4654">
        <v>0</v>
      </c>
      <c r="K4654">
        <v>8.0590119999999992</v>
      </c>
      <c r="L4654">
        <v>0.70701199999999997</v>
      </c>
      <c r="M4654">
        <v>193.719705</v>
      </c>
      <c r="N4654">
        <v>-232.73782</v>
      </c>
      <c r="O4654">
        <v>1.398617</v>
      </c>
      <c r="P4654">
        <v>193.709351</v>
      </c>
      <c r="Q4654">
        <v>-232.743652</v>
      </c>
      <c r="R4654">
        <v>1.397878</v>
      </c>
      <c r="S4654">
        <v>1.1883900000000001</v>
      </c>
      <c r="T4654">
        <v>7.3899999999999997E-4</v>
      </c>
    </row>
    <row r="4655" spans="1:20" x14ac:dyDescent="0.25">
      <c r="A4655">
        <v>4653</v>
      </c>
      <c r="B4655">
        <v>7</v>
      </c>
      <c r="C4655">
        <v>-1</v>
      </c>
      <c r="D4655" t="s">
        <v>50</v>
      </c>
      <c r="E4655" t="s">
        <v>202</v>
      </c>
      <c r="F4655">
        <v>0.113469</v>
      </c>
      <c r="G4655">
        <v>-1</v>
      </c>
      <c r="H4655">
        <v>354.65600000000001</v>
      </c>
      <c r="I4655">
        <v>-1</v>
      </c>
      <c r="J4655">
        <v>0</v>
      </c>
      <c r="K4655">
        <v>8.0873950000000008</v>
      </c>
      <c r="L4655">
        <v>0.61766699999999997</v>
      </c>
      <c r="M4655">
        <v>193.78310400000001</v>
      </c>
      <c r="N4655">
        <v>-232.02496500000001</v>
      </c>
      <c r="O4655">
        <v>1.456183</v>
      </c>
      <c r="P4655">
        <v>193.77387999999999</v>
      </c>
      <c r="Q4655">
        <v>-232.01870700000001</v>
      </c>
      <c r="R4655">
        <v>1.4565900000000001</v>
      </c>
      <c r="S4655">
        <v>1.11467</v>
      </c>
      <c r="T4655">
        <v>4.0700000000000003E-4</v>
      </c>
    </row>
    <row r="4656" spans="1:20" x14ac:dyDescent="0.25">
      <c r="A4656">
        <v>4654</v>
      </c>
      <c r="B4656">
        <v>7</v>
      </c>
      <c r="C4656">
        <v>-1</v>
      </c>
      <c r="D4656" t="s">
        <v>50</v>
      </c>
      <c r="E4656" t="s">
        <v>202</v>
      </c>
      <c r="F4656">
        <v>7.2691000000000006E-2</v>
      </c>
      <c r="G4656">
        <v>-1</v>
      </c>
      <c r="H4656">
        <v>385.54</v>
      </c>
      <c r="I4656">
        <v>-1</v>
      </c>
      <c r="J4656">
        <v>0</v>
      </c>
      <c r="K4656">
        <v>8.0792760000000001</v>
      </c>
      <c r="L4656">
        <v>0.42762800000000001</v>
      </c>
      <c r="M4656">
        <v>193.84126599999999</v>
      </c>
      <c r="N4656">
        <v>-231.048947</v>
      </c>
      <c r="O4656">
        <v>1.5105660000000001</v>
      </c>
      <c r="P4656">
        <v>193.82080099999999</v>
      </c>
      <c r="Q4656">
        <v>-231.048553</v>
      </c>
      <c r="R4656">
        <v>1.511776</v>
      </c>
      <c r="S4656">
        <v>2.0468609999999998</v>
      </c>
      <c r="T4656">
        <v>1.2110000000000001E-3</v>
      </c>
    </row>
    <row r="4657" spans="1:20" x14ac:dyDescent="0.25">
      <c r="A4657">
        <v>4655</v>
      </c>
      <c r="B4657">
        <v>6</v>
      </c>
      <c r="C4657">
        <v>-1</v>
      </c>
      <c r="D4657" t="s">
        <v>141</v>
      </c>
      <c r="E4657" t="s">
        <v>202</v>
      </c>
      <c r="F4657">
        <v>0.31556099999999998</v>
      </c>
      <c r="G4657">
        <v>-1</v>
      </c>
      <c r="H4657">
        <v>362.86700000000002</v>
      </c>
      <c r="I4657">
        <v>-1</v>
      </c>
      <c r="J4657">
        <v>0</v>
      </c>
      <c r="K4657">
        <v>8.0603409999999993</v>
      </c>
      <c r="L4657">
        <v>0.226467</v>
      </c>
      <c r="M4657">
        <v>193.784347</v>
      </c>
      <c r="N4657">
        <v>-230.28318100000001</v>
      </c>
      <c r="O4657">
        <v>1.539301</v>
      </c>
      <c r="P4657">
        <v>193.83474699999999</v>
      </c>
      <c r="Q4657">
        <v>-230.32235700000001</v>
      </c>
      <c r="R4657">
        <v>1.5398989999999999</v>
      </c>
      <c r="S4657">
        <v>6.383578</v>
      </c>
      <c r="T4657">
        <v>5.9800000000000001E-4</v>
      </c>
    </row>
    <row r="4658" spans="1:20" x14ac:dyDescent="0.25">
      <c r="A4658">
        <v>4656</v>
      </c>
      <c r="B4658">
        <v>6</v>
      </c>
      <c r="C4658">
        <v>-1</v>
      </c>
      <c r="D4658" t="s">
        <v>141</v>
      </c>
      <c r="E4658" t="s">
        <v>202</v>
      </c>
      <c r="F4658">
        <v>2.8132000000000001E-2</v>
      </c>
      <c r="G4658">
        <v>-1</v>
      </c>
      <c r="H4658">
        <v>353.11399999999998</v>
      </c>
      <c r="I4658">
        <v>-1</v>
      </c>
      <c r="J4658">
        <v>0</v>
      </c>
      <c r="K4658">
        <v>8.0441780000000005</v>
      </c>
      <c r="L4658">
        <v>0.206315</v>
      </c>
      <c r="M4658">
        <v>193.84275099999999</v>
      </c>
      <c r="N4658">
        <v>-229.59840600000001</v>
      </c>
      <c r="O4658">
        <v>1.5579270000000001</v>
      </c>
      <c r="P4658">
        <v>193.83964499999999</v>
      </c>
      <c r="Q4658">
        <v>-229.59776299999999</v>
      </c>
      <c r="R4658">
        <v>1.558298</v>
      </c>
      <c r="S4658">
        <v>0.31715700000000002</v>
      </c>
      <c r="T4658">
        <v>3.7100000000000002E-4</v>
      </c>
    </row>
    <row r="4659" spans="1:20" x14ac:dyDescent="0.25">
      <c r="A4659">
        <v>4657</v>
      </c>
      <c r="B4659">
        <v>6</v>
      </c>
      <c r="C4659">
        <v>-1</v>
      </c>
      <c r="D4659" t="s">
        <v>141</v>
      </c>
      <c r="E4659" t="s">
        <v>202</v>
      </c>
      <c r="F4659">
        <v>6.9248000000000004E-2</v>
      </c>
      <c r="G4659">
        <v>-1</v>
      </c>
      <c r="H4659">
        <v>389.05399999999997</v>
      </c>
      <c r="I4659">
        <v>-1</v>
      </c>
      <c r="J4659">
        <v>0</v>
      </c>
      <c r="K4659">
        <v>8.0466809999999995</v>
      </c>
      <c r="L4659">
        <v>0.135161</v>
      </c>
      <c r="M4659">
        <v>193.85790900000001</v>
      </c>
      <c r="N4659">
        <v>-228.624099</v>
      </c>
      <c r="O4659">
        <v>1.573815</v>
      </c>
      <c r="P4659">
        <v>193.836975</v>
      </c>
      <c r="Q4659">
        <v>-228.63241600000001</v>
      </c>
      <c r="R4659">
        <v>1.5719350000000001</v>
      </c>
      <c r="S4659">
        <v>2.2525750000000002</v>
      </c>
      <c r="T4659">
        <v>1.8799999999999999E-3</v>
      </c>
    </row>
    <row r="4660" spans="1:20" x14ac:dyDescent="0.25">
      <c r="A4660">
        <v>4658</v>
      </c>
      <c r="B4660">
        <v>6</v>
      </c>
      <c r="C4660">
        <v>-1</v>
      </c>
      <c r="D4660" t="s">
        <v>141</v>
      </c>
      <c r="E4660" t="s">
        <v>202</v>
      </c>
      <c r="F4660">
        <v>5.1247000000000001E-2</v>
      </c>
      <c r="G4660">
        <v>-1</v>
      </c>
      <c r="H4660">
        <v>338.36099999999999</v>
      </c>
      <c r="I4660">
        <v>-1</v>
      </c>
      <c r="J4660">
        <v>0</v>
      </c>
      <c r="K4660">
        <v>8.0597720000000006</v>
      </c>
      <c r="L4660">
        <v>7.4910000000000003E-3</v>
      </c>
      <c r="M4660">
        <v>193.826009</v>
      </c>
      <c r="N4660">
        <v>-227.89350200000001</v>
      </c>
      <c r="O4660">
        <v>1.576927</v>
      </c>
      <c r="P4660">
        <v>193.830231</v>
      </c>
      <c r="Q4660">
        <v>-227.90759299999999</v>
      </c>
      <c r="R4660">
        <v>1.5775859999999999</v>
      </c>
      <c r="S4660">
        <v>1.470928</v>
      </c>
      <c r="T4660">
        <v>6.5899999999999997E-4</v>
      </c>
    </row>
    <row r="4661" spans="1:20" x14ac:dyDescent="0.25">
      <c r="A4661">
        <v>4659</v>
      </c>
      <c r="B4661">
        <v>6</v>
      </c>
      <c r="C4661">
        <v>-1</v>
      </c>
      <c r="D4661" t="s">
        <v>141</v>
      </c>
      <c r="E4661" t="s">
        <v>202</v>
      </c>
      <c r="F4661">
        <v>0.16522000000000001</v>
      </c>
      <c r="G4661">
        <v>-1</v>
      </c>
      <c r="H4661">
        <v>350.41500000000002</v>
      </c>
      <c r="I4661">
        <v>-1</v>
      </c>
      <c r="J4661">
        <v>0</v>
      </c>
      <c r="K4661">
        <v>8.0700029999999998</v>
      </c>
      <c r="L4661">
        <v>8.7618000000000001E-2</v>
      </c>
      <c r="M4661">
        <v>193.82313199999999</v>
      </c>
      <c r="N4661">
        <v>-227.153671</v>
      </c>
      <c r="O4661">
        <v>1.584883</v>
      </c>
      <c r="P4661">
        <v>193.82128900000001</v>
      </c>
      <c r="Q4661">
        <v>-227.18171699999999</v>
      </c>
      <c r="R4661">
        <v>1.582193</v>
      </c>
      <c r="S4661">
        <v>2.8106300000000002</v>
      </c>
      <c r="T4661">
        <v>2.6900000000000001E-3</v>
      </c>
    </row>
    <row r="4662" spans="1:20" x14ac:dyDescent="0.25">
      <c r="A4662">
        <v>4660</v>
      </c>
      <c r="B4662">
        <v>6</v>
      </c>
      <c r="C4662">
        <v>-1</v>
      </c>
      <c r="D4662" t="s">
        <v>141</v>
      </c>
      <c r="E4662" t="s">
        <v>202</v>
      </c>
      <c r="F4662">
        <v>0.105986</v>
      </c>
      <c r="G4662">
        <v>-1</v>
      </c>
      <c r="H4662">
        <v>412.94</v>
      </c>
      <c r="I4662">
        <v>-1</v>
      </c>
      <c r="J4662">
        <v>0</v>
      </c>
      <c r="K4662">
        <v>8.0744030000000002</v>
      </c>
      <c r="L4662">
        <v>-2.3095000000000001E-2</v>
      </c>
      <c r="M4662">
        <v>193.88729599999999</v>
      </c>
      <c r="N4662">
        <v>-226.43895900000001</v>
      </c>
      <c r="O4662">
        <v>1.580192</v>
      </c>
      <c r="P4662">
        <v>193.810226</v>
      </c>
      <c r="Q4662">
        <v>-226.455231</v>
      </c>
      <c r="R4662">
        <v>1.5844990000000001</v>
      </c>
      <c r="S4662">
        <v>7.8768880000000001</v>
      </c>
      <c r="T4662">
        <v>4.3070000000000001E-3</v>
      </c>
    </row>
    <row r="4663" spans="1:20" x14ac:dyDescent="0.25">
      <c r="A4663">
        <v>4661</v>
      </c>
      <c r="B4663">
        <v>6</v>
      </c>
      <c r="C4663">
        <v>-1</v>
      </c>
      <c r="D4663" t="s">
        <v>141</v>
      </c>
      <c r="E4663" t="s">
        <v>202</v>
      </c>
      <c r="F4663">
        <v>3.1833E-2</v>
      </c>
      <c r="G4663">
        <v>-1</v>
      </c>
      <c r="H4663">
        <v>272.37</v>
      </c>
      <c r="I4663">
        <v>-1</v>
      </c>
      <c r="J4663">
        <v>0</v>
      </c>
      <c r="K4663">
        <v>8.0696619999999992</v>
      </c>
      <c r="L4663">
        <v>-3.3265999999999997E-2</v>
      </c>
      <c r="M4663">
        <v>193.79378199999999</v>
      </c>
      <c r="N4663">
        <v>-225.47884300000001</v>
      </c>
      <c r="O4663">
        <v>1.5874550000000001</v>
      </c>
      <c r="P4663">
        <v>193.794006</v>
      </c>
      <c r="Q4663">
        <v>-225.486694</v>
      </c>
      <c r="R4663">
        <v>1.586929</v>
      </c>
      <c r="S4663">
        <v>0.78542999999999996</v>
      </c>
      <c r="T4663">
        <v>5.2700000000000002E-4</v>
      </c>
    </row>
    <row r="4664" spans="1:20" x14ac:dyDescent="0.25">
      <c r="A4664">
        <v>4662</v>
      </c>
      <c r="B4664">
        <v>6</v>
      </c>
      <c r="C4664">
        <v>-1</v>
      </c>
      <c r="D4664" t="s">
        <v>141</v>
      </c>
      <c r="E4664" t="s">
        <v>202</v>
      </c>
      <c r="F4664">
        <v>3.5579E-2</v>
      </c>
      <c r="G4664">
        <v>-1</v>
      </c>
      <c r="H4664">
        <v>353.26100000000002</v>
      </c>
      <c r="I4664">
        <v>-1</v>
      </c>
      <c r="J4664">
        <v>0</v>
      </c>
      <c r="K4664">
        <v>8.0634899999999998</v>
      </c>
      <c r="L4664">
        <v>3.4334000000000003E-2</v>
      </c>
      <c r="M4664">
        <v>193.75916799999999</v>
      </c>
      <c r="N4664">
        <v>-224.739014</v>
      </c>
      <c r="O4664">
        <v>1.5873280000000001</v>
      </c>
      <c r="P4664">
        <v>193.78237899999999</v>
      </c>
      <c r="Q4664">
        <v>-224.76083399999999</v>
      </c>
      <c r="R4664">
        <v>1.587448</v>
      </c>
      <c r="S4664">
        <v>3.1857009999999999</v>
      </c>
      <c r="T4664">
        <v>1.2E-4</v>
      </c>
    </row>
    <row r="4665" spans="1:20" x14ac:dyDescent="0.25">
      <c r="A4665">
        <v>4663</v>
      </c>
      <c r="B4665">
        <v>6</v>
      </c>
      <c r="C4665">
        <v>-1</v>
      </c>
      <c r="D4665" t="s">
        <v>141</v>
      </c>
      <c r="E4665" t="s">
        <v>202</v>
      </c>
      <c r="F4665">
        <v>1.8598E-2</v>
      </c>
      <c r="G4665">
        <v>-1</v>
      </c>
      <c r="H4665">
        <v>367.88600000000002</v>
      </c>
      <c r="I4665">
        <v>-1</v>
      </c>
      <c r="J4665">
        <v>0</v>
      </c>
      <c r="K4665">
        <v>8.0602450000000001</v>
      </c>
      <c r="L4665">
        <v>-7.0235000000000006E-2</v>
      </c>
      <c r="M4665">
        <v>193.77032199999999</v>
      </c>
      <c r="N4665">
        <v>-224.03380200000001</v>
      </c>
      <c r="O4665">
        <v>1.585107</v>
      </c>
      <c r="P4665">
        <v>193.772537</v>
      </c>
      <c r="Q4665">
        <v>-224.03537</v>
      </c>
      <c r="R4665">
        <v>1.5851919999999999</v>
      </c>
      <c r="S4665">
        <v>0.27138400000000001</v>
      </c>
      <c r="T4665">
        <v>8.5000000000000006E-5</v>
      </c>
    </row>
    <row r="4666" spans="1:20" x14ac:dyDescent="0.25">
      <c r="A4666">
        <v>4664</v>
      </c>
      <c r="B4666">
        <v>6</v>
      </c>
      <c r="C4666">
        <v>-1</v>
      </c>
      <c r="D4666" t="s">
        <v>141</v>
      </c>
      <c r="E4666" t="s">
        <v>202</v>
      </c>
      <c r="F4666">
        <v>5.1593E-2</v>
      </c>
      <c r="G4666">
        <v>-1</v>
      </c>
      <c r="H4666">
        <v>380.82900000000001</v>
      </c>
      <c r="I4666">
        <v>-1</v>
      </c>
      <c r="J4666">
        <v>0</v>
      </c>
      <c r="K4666">
        <v>8.0609610000000007</v>
      </c>
      <c r="L4666">
        <v>3.1895E-2</v>
      </c>
      <c r="M4666">
        <v>193.752116</v>
      </c>
      <c r="N4666">
        <v>-223.32144400000001</v>
      </c>
      <c r="O4666">
        <v>1.5850359999999999</v>
      </c>
      <c r="P4666">
        <v>193.764038</v>
      </c>
      <c r="Q4666">
        <v>-223.30993699999999</v>
      </c>
      <c r="R4666">
        <v>1.58396</v>
      </c>
      <c r="S4666">
        <v>1.6569879999999999</v>
      </c>
      <c r="T4666">
        <v>1.0759999999999999E-3</v>
      </c>
    </row>
    <row r="4667" spans="1:20" x14ac:dyDescent="0.25">
      <c r="A4667">
        <v>4665</v>
      </c>
      <c r="B4667">
        <v>6</v>
      </c>
      <c r="C4667">
        <v>-1</v>
      </c>
      <c r="D4667" t="s">
        <v>141</v>
      </c>
      <c r="E4667" t="s">
        <v>202</v>
      </c>
      <c r="F4667">
        <v>5.8129E-2</v>
      </c>
      <c r="G4667">
        <v>-1</v>
      </c>
      <c r="H4667">
        <v>386.197</v>
      </c>
      <c r="I4667">
        <v>-1</v>
      </c>
      <c r="J4667">
        <v>0</v>
      </c>
      <c r="K4667">
        <v>8.0644189999999991</v>
      </c>
      <c r="L4667">
        <v>3.7755999999999998E-2</v>
      </c>
      <c r="M4667">
        <v>193.74105800000001</v>
      </c>
      <c r="N4667">
        <v>-222.34328600000001</v>
      </c>
      <c r="O4667">
        <v>1.580865</v>
      </c>
      <c r="P4667">
        <v>193.75361599999999</v>
      </c>
      <c r="Q4667">
        <v>-222.34245300000001</v>
      </c>
      <c r="R4667">
        <v>1.5822560000000001</v>
      </c>
      <c r="S4667">
        <v>1.2585660000000001</v>
      </c>
      <c r="T4667">
        <v>1.392E-3</v>
      </c>
    </row>
    <row r="4668" spans="1:20" x14ac:dyDescent="0.25">
      <c r="A4668">
        <v>4666</v>
      </c>
      <c r="B4668">
        <v>6</v>
      </c>
      <c r="C4668">
        <v>-1</v>
      </c>
      <c r="D4668" t="s">
        <v>141</v>
      </c>
      <c r="E4668" t="s">
        <v>202</v>
      </c>
      <c r="F4668">
        <v>6.7153000000000004E-2</v>
      </c>
      <c r="G4668">
        <v>-1</v>
      </c>
      <c r="H4668">
        <v>424.40499999999997</v>
      </c>
      <c r="I4668">
        <v>-1</v>
      </c>
      <c r="J4668">
        <v>0</v>
      </c>
      <c r="K4668">
        <v>8.0663509999999992</v>
      </c>
      <c r="L4668">
        <v>-5.7511E-2</v>
      </c>
      <c r="M4668">
        <v>193.743504</v>
      </c>
      <c r="N4668">
        <v>-221.62580800000001</v>
      </c>
      <c r="O4668">
        <v>1.57935</v>
      </c>
      <c r="P4668">
        <v>193.74617000000001</v>
      </c>
      <c r="Q4668">
        <v>-221.61657700000001</v>
      </c>
      <c r="R4668">
        <v>1.5809040000000001</v>
      </c>
      <c r="S4668">
        <v>0.96084199999999997</v>
      </c>
      <c r="T4668">
        <v>1.554E-3</v>
      </c>
    </row>
    <row r="4669" spans="1:20" x14ac:dyDescent="0.25">
      <c r="A4669">
        <v>4667</v>
      </c>
      <c r="B4669">
        <v>6</v>
      </c>
      <c r="C4669">
        <v>-1</v>
      </c>
      <c r="D4669" t="s">
        <v>141</v>
      </c>
      <c r="E4669" t="s">
        <v>202</v>
      </c>
      <c r="F4669">
        <v>0.106823</v>
      </c>
      <c r="G4669">
        <v>-1</v>
      </c>
      <c r="H4669">
        <v>293.74799999999999</v>
      </c>
      <c r="I4669">
        <v>-1</v>
      </c>
      <c r="J4669">
        <v>0</v>
      </c>
      <c r="K4669">
        <v>8.0668520000000008</v>
      </c>
      <c r="L4669">
        <v>4.3499000000000003E-2</v>
      </c>
      <c r="M4669">
        <v>193.718323</v>
      </c>
      <c r="N4669">
        <v>-220.87148500000001</v>
      </c>
      <c r="O4669">
        <v>1.5805579999999999</v>
      </c>
      <c r="P4669">
        <v>193.739395</v>
      </c>
      <c r="Q4669">
        <v>-220.890625</v>
      </c>
      <c r="R4669">
        <v>1.5807880000000001</v>
      </c>
      <c r="S4669">
        <v>2.846727</v>
      </c>
      <c r="T4669">
        <v>2.3000000000000001E-4</v>
      </c>
    </row>
    <row r="4670" spans="1:20" x14ac:dyDescent="0.25">
      <c r="A4670">
        <v>4668</v>
      </c>
      <c r="B4670">
        <v>6</v>
      </c>
      <c r="C4670">
        <v>-1</v>
      </c>
      <c r="D4670" t="s">
        <v>141</v>
      </c>
      <c r="E4670" t="s">
        <v>202</v>
      </c>
      <c r="F4670">
        <v>0.15905900000000001</v>
      </c>
      <c r="G4670">
        <v>-1</v>
      </c>
      <c r="H4670">
        <v>327.43599999999998</v>
      </c>
      <c r="I4670">
        <v>-1</v>
      </c>
      <c r="J4670">
        <v>0</v>
      </c>
      <c r="K4670">
        <v>8.0658899999999996</v>
      </c>
      <c r="L4670">
        <v>-5.3341E-2</v>
      </c>
      <c r="M4670">
        <v>193.731752</v>
      </c>
      <c r="N4670">
        <v>-220.173924</v>
      </c>
      <c r="O4670">
        <v>1.5792889999999999</v>
      </c>
      <c r="P4670">
        <v>193.73258999999999</v>
      </c>
      <c r="Q4670">
        <v>-220.16464199999999</v>
      </c>
      <c r="R4670">
        <v>1.5798650000000001</v>
      </c>
      <c r="S4670">
        <v>0.93195700000000004</v>
      </c>
      <c r="T4670">
        <v>5.7600000000000001E-4</v>
      </c>
    </row>
    <row r="4671" spans="1:20" x14ac:dyDescent="0.25">
      <c r="A4671">
        <v>4669</v>
      </c>
      <c r="B4671">
        <v>6</v>
      </c>
      <c r="C4671">
        <v>-1</v>
      </c>
      <c r="D4671" t="s">
        <v>141</v>
      </c>
      <c r="E4671" t="s">
        <v>202</v>
      </c>
      <c r="F4671">
        <v>9.2773999999999995E-2</v>
      </c>
      <c r="G4671">
        <v>-1</v>
      </c>
      <c r="H4671">
        <v>285.33100000000002</v>
      </c>
      <c r="I4671">
        <v>-1</v>
      </c>
      <c r="J4671">
        <v>0</v>
      </c>
      <c r="K4671">
        <v>8.0641689999999997</v>
      </c>
      <c r="L4671">
        <v>-6.4512E-2</v>
      </c>
      <c r="M4671">
        <v>193.79087100000001</v>
      </c>
      <c r="N4671">
        <v>-219.26810499999999</v>
      </c>
      <c r="O4671">
        <v>1.5795030000000001</v>
      </c>
      <c r="P4671">
        <v>193.725616</v>
      </c>
      <c r="Q4671">
        <v>-219.19688400000001</v>
      </c>
      <c r="R4671">
        <v>1.5782480000000001</v>
      </c>
      <c r="S4671">
        <v>9.6594960000000007</v>
      </c>
      <c r="T4671">
        <v>1.255E-3</v>
      </c>
    </row>
    <row r="4672" spans="1:20" x14ac:dyDescent="0.25">
      <c r="A4672">
        <v>4670</v>
      </c>
      <c r="B4672">
        <v>6</v>
      </c>
      <c r="C4672">
        <v>-1</v>
      </c>
      <c r="D4672" t="s">
        <v>141</v>
      </c>
      <c r="E4672" t="s">
        <v>202</v>
      </c>
      <c r="F4672">
        <v>2.5463E-2</v>
      </c>
      <c r="G4672">
        <v>-1</v>
      </c>
      <c r="H4672">
        <v>351.61399999999998</v>
      </c>
      <c r="I4672">
        <v>-1</v>
      </c>
      <c r="J4672">
        <v>0</v>
      </c>
      <c r="K4672">
        <v>8.0638620000000003</v>
      </c>
      <c r="L4672">
        <v>3.7138999999999998E-2</v>
      </c>
      <c r="M4672">
        <v>193.745912</v>
      </c>
      <c r="N4672">
        <v>-218.47511600000001</v>
      </c>
      <c r="O4672">
        <v>1.580012</v>
      </c>
      <c r="P4672">
        <v>193.721542</v>
      </c>
      <c r="Q4672">
        <v>-218.47108499999999</v>
      </c>
      <c r="R4672">
        <v>1.577515</v>
      </c>
      <c r="S4672">
        <v>2.4700859999999998</v>
      </c>
      <c r="T4672">
        <v>2.4970000000000001E-3</v>
      </c>
    </row>
    <row r="4673" spans="1:20" x14ac:dyDescent="0.25">
      <c r="A4673">
        <v>4671</v>
      </c>
      <c r="B4673">
        <v>7</v>
      </c>
      <c r="C4673">
        <v>-1</v>
      </c>
      <c r="D4673" t="s">
        <v>245</v>
      </c>
      <c r="E4673" t="s">
        <v>202</v>
      </c>
      <c r="F4673">
        <v>0.13348699999999999</v>
      </c>
      <c r="G4673">
        <v>-1</v>
      </c>
      <c r="H4673">
        <v>401.89800000000002</v>
      </c>
      <c r="I4673">
        <v>-1</v>
      </c>
      <c r="J4673">
        <v>0</v>
      </c>
      <c r="K4673">
        <v>8.0639760000000003</v>
      </c>
      <c r="L4673">
        <v>-5.8543999999999999E-2</v>
      </c>
      <c r="M4673">
        <v>193.72438700000001</v>
      </c>
      <c r="N4673">
        <v>-217.73127500000001</v>
      </c>
      <c r="O4673">
        <v>1.57738</v>
      </c>
      <c r="P4673">
        <v>193.71771200000001</v>
      </c>
      <c r="Q4673">
        <v>-217.745285</v>
      </c>
      <c r="R4673">
        <v>1.5760799999999999</v>
      </c>
      <c r="S4673">
        <v>1.55185</v>
      </c>
      <c r="T4673">
        <v>1.3010000000000001E-3</v>
      </c>
    </row>
    <row r="4674" spans="1:20" x14ac:dyDescent="0.25">
      <c r="A4674">
        <v>4672</v>
      </c>
      <c r="B4674">
        <v>6</v>
      </c>
      <c r="C4674">
        <v>-1</v>
      </c>
      <c r="D4674" t="s">
        <v>142</v>
      </c>
      <c r="E4674" t="s">
        <v>202</v>
      </c>
      <c r="F4674">
        <v>0.182148</v>
      </c>
      <c r="G4674">
        <v>-1</v>
      </c>
      <c r="H4674">
        <v>328.01</v>
      </c>
      <c r="I4674">
        <v>-1</v>
      </c>
      <c r="J4674">
        <v>0</v>
      </c>
      <c r="K4674">
        <v>8.0446460000000002</v>
      </c>
      <c r="L4674">
        <v>-5.5480000000000002E-2</v>
      </c>
      <c r="M4674">
        <v>193.710646</v>
      </c>
      <c r="N4674">
        <v>-216.78923</v>
      </c>
      <c r="O4674">
        <v>1.571509</v>
      </c>
      <c r="P4674">
        <v>193.713379</v>
      </c>
      <c r="Q4674">
        <v>-216.77827500000001</v>
      </c>
      <c r="R4674">
        <v>1.575226</v>
      </c>
      <c r="S4674">
        <v>1.129143</v>
      </c>
      <c r="T4674">
        <v>3.7169999999999998E-3</v>
      </c>
    </row>
    <row r="4675" spans="1:20" x14ac:dyDescent="0.25">
      <c r="A4675">
        <v>4673</v>
      </c>
      <c r="B4675">
        <v>5</v>
      </c>
      <c r="C4675">
        <v>-1</v>
      </c>
      <c r="D4675" t="s">
        <v>143</v>
      </c>
      <c r="E4675" t="s">
        <v>202</v>
      </c>
      <c r="F4675">
        <v>3.4980999999999998E-2</v>
      </c>
      <c r="G4675">
        <v>-1</v>
      </c>
      <c r="H4675">
        <v>403.77600000000001</v>
      </c>
      <c r="I4675">
        <v>-1</v>
      </c>
      <c r="J4675">
        <v>0</v>
      </c>
      <c r="K4675">
        <v>7.9753660000000002</v>
      </c>
      <c r="L4675">
        <v>4.6713999999999999E-2</v>
      </c>
      <c r="M4675">
        <v>193.70335700000001</v>
      </c>
      <c r="N4675">
        <v>-216.06385299999999</v>
      </c>
      <c r="O4675">
        <v>1.5746169999999999</v>
      </c>
      <c r="P4675">
        <v>193.71060199999999</v>
      </c>
      <c r="Q4675">
        <v>-216.05735799999999</v>
      </c>
      <c r="R4675">
        <v>1.575312</v>
      </c>
      <c r="S4675">
        <v>0.97301300000000002</v>
      </c>
      <c r="T4675">
        <v>6.9499999999999998E-4</v>
      </c>
    </row>
    <row r="4676" spans="1:20" x14ac:dyDescent="0.25">
      <c r="A4676">
        <v>4674</v>
      </c>
      <c r="B4676">
        <v>5</v>
      </c>
      <c r="C4676">
        <v>-1</v>
      </c>
      <c r="D4676" t="s">
        <v>143</v>
      </c>
      <c r="E4676" t="s">
        <v>202</v>
      </c>
      <c r="F4676">
        <v>5.8846999999999997E-2</v>
      </c>
      <c r="G4676">
        <v>-1</v>
      </c>
      <c r="H4676">
        <v>308.16000000000003</v>
      </c>
      <c r="I4676">
        <v>-1</v>
      </c>
      <c r="J4676">
        <v>0</v>
      </c>
      <c r="K4676">
        <v>7.8616320000000002</v>
      </c>
      <c r="L4676">
        <v>-5.3726999999999997E-2</v>
      </c>
      <c r="M4676">
        <v>193.70868999999999</v>
      </c>
      <c r="N4676">
        <v>-215.344684</v>
      </c>
      <c r="O4676">
        <v>1.57531</v>
      </c>
      <c r="P4676">
        <v>193.707672</v>
      </c>
      <c r="Q4676">
        <v>-215.34504699999999</v>
      </c>
      <c r="R4676">
        <v>1.5745279999999999</v>
      </c>
      <c r="S4676">
        <v>0.108029</v>
      </c>
      <c r="T4676">
        <v>7.8200000000000003E-4</v>
      </c>
    </row>
    <row r="4677" spans="1:20" x14ac:dyDescent="0.25">
      <c r="A4677">
        <v>4675</v>
      </c>
      <c r="B4677">
        <v>5</v>
      </c>
      <c r="C4677">
        <v>-1</v>
      </c>
      <c r="D4677" t="s">
        <v>143</v>
      </c>
      <c r="E4677" t="s">
        <v>202</v>
      </c>
      <c r="F4677">
        <v>9.9364999999999995E-2</v>
      </c>
      <c r="G4677">
        <v>-1</v>
      </c>
      <c r="H4677">
        <v>302.63400000000001</v>
      </c>
      <c r="I4677">
        <v>-1</v>
      </c>
      <c r="J4677">
        <v>0</v>
      </c>
      <c r="K4677">
        <v>7.7313609999999997</v>
      </c>
      <c r="L4677">
        <v>4.5636999999999997E-2</v>
      </c>
      <c r="M4677">
        <v>193.723758</v>
      </c>
      <c r="N4677">
        <v>-214.63782</v>
      </c>
      <c r="O4677">
        <v>1.578193</v>
      </c>
      <c r="P4677">
        <v>193.70558199999999</v>
      </c>
      <c r="Q4677">
        <v>-214.644058</v>
      </c>
      <c r="R4677">
        <v>1.574535</v>
      </c>
      <c r="S4677">
        <v>1.9216759999999999</v>
      </c>
      <c r="T4677">
        <v>3.6589999999999999E-3</v>
      </c>
    </row>
    <row r="4678" spans="1:20" x14ac:dyDescent="0.25">
      <c r="A4678">
        <v>4676</v>
      </c>
      <c r="B4678">
        <v>5</v>
      </c>
      <c r="C4678">
        <v>-1</v>
      </c>
      <c r="D4678" t="s">
        <v>143</v>
      </c>
      <c r="E4678" t="s">
        <v>202</v>
      </c>
      <c r="F4678">
        <v>4.2082000000000001E-2</v>
      </c>
      <c r="G4678">
        <v>-1</v>
      </c>
      <c r="H4678">
        <v>331.40499999999997</v>
      </c>
      <c r="I4678">
        <v>-1</v>
      </c>
      <c r="J4678">
        <v>0</v>
      </c>
      <c r="K4678">
        <v>7.5762600000000004</v>
      </c>
      <c r="L4678">
        <v>4.7670999999999998E-2</v>
      </c>
      <c r="M4678">
        <v>193.72062600000001</v>
      </c>
      <c r="N4678">
        <v>-213.753446</v>
      </c>
      <c r="O4678">
        <v>1.572991</v>
      </c>
      <c r="P4678">
        <v>193.70327800000001</v>
      </c>
      <c r="Q4678">
        <v>-213.726776</v>
      </c>
      <c r="R4678">
        <v>1.5738380000000001</v>
      </c>
      <c r="S4678">
        <v>3.1816309999999999</v>
      </c>
      <c r="T4678">
        <v>8.4800000000000001E-4</v>
      </c>
    </row>
    <row r="4679" spans="1:20" x14ac:dyDescent="0.25">
      <c r="A4679">
        <v>4677</v>
      </c>
      <c r="B4679">
        <v>5</v>
      </c>
      <c r="C4679">
        <v>-1</v>
      </c>
      <c r="D4679" t="s">
        <v>143</v>
      </c>
      <c r="E4679" t="s">
        <v>202</v>
      </c>
      <c r="F4679">
        <v>4.0063000000000001E-2</v>
      </c>
      <c r="G4679">
        <v>-1</v>
      </c>
      <c r="H4679">
        <v>310.83499999999998</v>
      </c>
      <c r="I4679">
        <v>-1</v>
      </c>
      <c r="J4679">
        <v>0</v>
      </c>
      <c r="K4679">
        <v>7.48719</v>
      </c>
      <c r="L4679">
        <v>-5.6798000000000001E-2</v>
      </c>
      <c r="M4679">
        <v>193.72668400000001</v>
      </c>
      <c r="N4679">
        <v>-213.073117</v>
      </c>
      <c r="O4679">
        <v>1.57399</v>
      </c>
      <c r="P4679">
        <v>193.70159899999999</v>
      </c>
      <c r="Q4679">
        <v>-213.04954499999999</v>
      </c>
      <c r="R4679">
        <v>1.572929</v>
      </c>
      <c r="S4679">
        <v>3.442221</v>
      </c>
      <c r="T4679">
        <v>1.0610000000000001E-3</v>
      </c>
    </row>
    <row r="4680" spans="1:20" x14ac:dyDescent="0.25">
      <c r="A4680">
        <v>4678</v>
      </c>
      <c r="B4680">
        <v>5</v>
      </c>
      <c r="C4680">
        <v>-1</v>
      </c>
      <c r="D4680" t="s">
        <v>143</v>
      </c>
      <c r="E4680" t="s">
        <v>202</v>
      </c>
      <c r="F4680">
        <v>5.5426000000000003E-2</v>
      </c>
      <c r="G4680">
        <v>-1</v>
      </c>
      <c r="H4680">
        <v>381.91699999999997</v>
      </c>
      <c r="I4680">
        <v>-1</v>
      </c>
      <c r="J4680">
        <v>0</v>
      </c>
      <c r="K4680">
        <v>7.4153209999999996</v>
      </c>
      <c r="L4680">
        <v>5.0895000000000003E-2</v>
      </c>
      <c r="M4680">
        <v>193.59448699999999</v>
      </c>
      <c r="N4680">
        <v>-212.274102</v>
      </c>
      <c r="O4680">
        <v>1.573224</v>
      </c>
      <c r="P4680">
        <v>193.70043899999999</v>
      </c>
      <c r="Q4680">
        <v>-212.37936400000001</v>
      </c>
      <c r="R4680">
        <v>1.5731999999999999</v>
      </c>
      <c r="S4680">
        <v>14.935152</v>
      </c>
      <c r="T4680">
        <v>2.4000000000000001E-5</v>
      </c>
    </row>
    <row r="4681" spans="1:20" x14ac:dyDescent="0.25">
      <c r="A4681">
        <v>4679</v>
      </c>
      <c r="B4681">
        <v>5</v>
      </c>
      <c r="C4681">
        <v>-1</v>
      </c>
      <c r="D4681" t="s">
        <v>143</v>
      </c>
      <c r="E4681" t="s">
        <v>202</v>
      </c>
      <c r="F4681">
        <v>0.13888200000000001</v>
      </c>
      <c r="G4681">
        <v>-1</v>
      </c>
      <c r="H4681">
        <v>336.21100000000001</v>
      </c>
      <c r="I4681">
        <v>-1</v>
      </c>
      <c r="J4681">
        <v>0</v>
      </c>
      <c r="K4681">
        <v>7.3230469999999999</v>
      </c>
      <c r="L4681">
        <v>5.2871000000000001E-2</v>
      </c>
      <c r="M4681">
        <v>193.706129</v>
      </c>
      <c r="N4681">
        <v>-211.50290699999999</v>
      </c>
      <c r="O4681">
        <v>1.5719909999999999</v>
      </c>
      <c r="P4681">
        <v>193.69882200000001</v>
      </c>
      <c r="Q4681">
        <v>-211.49542199999999</v>
      </c>
      <c r="R4681">
        <v>1.572973</v>
      </c>
      <c r="S4681">
        <v>1.0459369999999999</v>
      </c>
      <c r="T4681">
        <v>9.8200000000000002E-4</v>
      </c>
    </row>
    <row r="4682" spans="1:20" x14ac:dyDescent="0.25">
      <c r="A4682">
        <v>4680</v>
      </c>
      <c r="B4682">
        <v>6</v>
      </c>
      <c r="C4682">
        <v>-1</v>
      </c>
      <c r="D4682" t="s">
        <v>144</v>
      </c>
      <c r="E4682" t="s">
        <v>202</v>
      </c>
      <c r="F4682">
        <v>0.136822</v>
      </c>
      <c r="G4682">
        <v>-1</v>
      </c>
      <c r="H4682">
        <v>335.81700000000001</v>
      </c>
      <c r="I4682">
        <v>-1</v>
      </c>
      <c r="J4682">
        <v>0</v>
      </c>
      <c r="K4682">
        <v>7.2443070000000001</v>
      </c>
      <c r="L4682">
        <v>-5.5766999999999997E-2</v>
      </c>
      <c r="M4682">
        <v>193.67755700000001</v>
      </c>
      <c r="N4682">
        <v>-210.82264900000001</v>
      </c>
      <c r="O4682">
        <v>1.5722119999999999</v>
      </c>
      <c r="P4682">
        <v>193.69750999999999</v>
      </c>
      <c r="Q4682">
        <v>-210.84019499999999</v>
      </c>
      <c r="R4682">
        <v>1.57233</v>
      </c>
      <c r="S4682">
        <v>2.6570230000000001</v>
      </c>
      <c r="T4682">
        <v>1.18E-4</v>
      </c>
    </row>
    <row r="4683" spans="1:20" x14ac:dyDescent="0.25">
      <c r="A4683">
        <v>4681</v>
      </c>
      <c r="B4683">
        <v>6</v>
      </c>
      <c r="C4683">
        <v>-1</v>
      </c>
      <c r="D4683" t="s">
        <v>144</v>
      </c>
      <c r="E4683" t="s">
        <v>202</v>
      </c>
      <c r="F4683">
        <v>7.7766000000000002E-2</v>
      </c>
      <c r="G4683">
        <v>-1</v>
      </c>
      <c r="H4683">
        <v>369.47399999999999</v>
      </c>
      <c r="I4683">
        <v>-1</v>
      </c>
      <c r="J4683">
        <v>0</v>
      </c>
      <c r="K4683">
        <v>7.1564480000000001</v>
      </c>
      <c r="L4683">
        <v>5.4372999999999998E-2</v>
      </c>
      <c r="M4683">
        <v>193.71282099999999</v>
      </c>
      <c r="N4683">
        <v>-210.20993899999999</v>
      </c>
      <c r="O4683">
        <v>1.572519</v>
      </c>
      <c r="P4683">
        <v>193.696609</v>
      </c>
      <c r="Q4683">
        <v>-210.192566</v>
      </c>
      <c r="R4683">
        <v>1.5728070000000001</v>
      </c>
      <c r="S4683">
        <v>2.3762439999999998</v>
      </c>
      <c r="T4683">
        <v>2.8800000000000001E-4</v>
      </c>
    </row>
    <row r="4684" spans="1:20" x14ac:dyDescent="0.25">
      <c r="A4684">
        <v>4682</v>
      </c>
      <c r="B4684">
        <v>5</v>
      </c>
      <c r="C4684">
        <v>-1</v>
      </c>
      <c r="D4684" t="s">
        <v>145</v>
      </c>
      <c r="E4684" t="s">
        <v>202</v>
      </c>
      <c r="F4684">
        <v>9.0997999999999996E-2</v>
      </c>
      <c r="G4684">
        <v>-1</v>
      </c>
      <c r="H4684">
        <v>349.59399999999999</v>
      </c>
      <c r="I4684">
        <v>-1</v>
      </c>
      <c r="J4684">
        <v>0</v>
      </c>
      <c r="K4684">
        <v>7.034643</v>
      </c>
      <c r="L4684">
        <v>5.3426000000000001E-2</v>
      </c>
      <c r="M4684">
        <v>193.673237</v>
      </c>
      <c r="N4684">
        <v>-209.30396400000001</v>
      </c>
      <c r="O4684">
        <v>1.568241</v>
      </c>
      <c r="P4684">
        <v>193.69546500000001</v>
      </c>
      <c r="Q4684">
        <v>-209.34172100000001</v>
      </c>
      <c r="R4684">
        <v>1.5725499999999999</v>
      </c>
      <c r="S4684">
        <v>4.3813389999999997</v>
      </c>
      <c r="T4684">
        <v>4.3090000000000003E-3</v>
      </c>
    </row>
    <row r="4685" spans="1:20" x14ac:dyDescent="0.25">
      <c r="A4685">
        <v>4683</v>
      </c>
      <c r="B4685">
        <v>5</v>
      </c>
      <c r="C4685">
        <v>-1</v>
      </c>
      <c r="D4685" t="s">
        <v>145</v>
      </c>
      <c r="E4685" t="s">
        <v>202</v>
      </c>
      <c r="F4685">
        <v>0.101428</v>
      </c>
      <c r="G4685">
        <v>-1</v>
      </c>
      <c r="H4685">
        <v>334.56299999999999</v>
      </c>
      <c r="I4685">
        <v>-1</v>
      </c>
      <c r="J4685">
        <v>0</v>
      </c>
      <c r="K4685">
        <v>6.9473349999999998</v>
      </c>
      <c r="L4685">
        <v>-5.7977000000000001E-2</v>
      </c>
      <c r="M4685">
        <v>193.73613</v>
      </c>
      <c r="N4685">
        <v>-208.75873899999999</v>
      </c>
      <c r="O4685">
        <v>1.5709299999999999</v>
      </c>
      <c r="P4685">
        <v>193.69454999999999</v>
      </c>
      <c r="Q4685">
        <v>-208.71298200000001</v>
      </c>
      <c r="R4685">
        <v>1.571812</v>
      </c>
      <c r="S4685">
        <v>6.1826889999999999</v>
      </c>
      <c r="T4685">
        <v>8.8199999999999997E-4</v>
      </c>
    </row>
    <row r="4686" spans="1:20" x14ac:dyDescent="0.25">
      <c r="A4686">
        <v>4684</v>
      </c>
      <c r="B4686">
        <v>5</v>
      </c>
      <c r="C4686">
        <v>-1</v>
      </c>
      <c r="D4686" t="s">
        <v>145</v>
      </c>
      <c r="E4686" t="s">
        <v>202</v>
      </c>
      <c r="F4686">
        <v>1.0460000000000001E-2</v>
      </c>
      <c r="G4686">
        <v>-1</v>
      </c>
      <c r="H4686">
        <v>369.59300000000002</v>
      </c>
      <c r="I4686">
        <v>-1</v>
      </c>
      <c r="J4686">
        <v>0</v>
      </c>
      <c r="K4686">
        <v>6.8662900000000002</v>
      </c>
      <c r="L4686">
        <v>5.4806000000000001E-2</v>
      </c>
      <c r="M4686">
        <v>193.69948099999999</v>
      </c>
      <c r="N4686">
        <v>-208.09130400000001</v>
      </c>
      <c r="O4686">
        <v>1.5728759999999999</v>
      </c>
      <c r="P4686">
        <v>193.69407699999999</v>
      </c>
      <c r="Q4686">
        <v>-208.091812</v>
      </c>
      <c r="R4686">
        <v>1.5722320000000001</v>
      </c>
      <c r="S4686">
        <v>0.54282699999999995</v>
      </c>
      <c r="T4686">
        <v>6.4400000000000004E-4</v>
      </c>
    </row>
    <row r="4687" spans="1:20" x14ac:dyDescent="0.25">
      <c r="A4687">
        <v>4685</v>
      </c>
      <c r="B4687">
        <v>5</v>
      </c>
      <c r="C4687">
        <v>-1</v>
      </c>
      <c r="D4687" t="s">
        <v>145</v>
      </c>
      <c r="E4687" t="s">
        <v>202</v>
      </c>
      <c r="F4687">
        <v>8.2095000000000001E-2</v>
      </c>
      <c r="G4687">
        <v>-1</v>
      </c>
      <c r="H4687">
        <v>335.99700000000001</v>
      </c>
      <c r="I4687">
        <v>-1</v>
      </c>
      <c r="J4687">
        <v>0</v>
      </c>
      <c r="K4687">
        <v>6.7900419999999997</v>
      </c>
      <c r="L4687">
        <v>-5.8368999999999997E-2</v>
      </c>
      <c r="M4687">
        <v>193.69748999999999</v>
      </c>
      <c r="N4687">
        <v>-207.48710199999999</v>
      </c>
      <c r="O4687">
        <v>1.5724480000000001</v>
      </c>
      <c r="P4687">
        <v>193.69332900000001</v>
      </c>
      <c r="Q4687">
        <v>-207.477676</v>
      </c>
      <c r="R4687">
        <v>1.571531</v>
      </c>
      <c r="S4687">
        <v>1.030338</v>
      </c>
      <c r="T4687">
        <v>9.1699999999999995E-4</v>
      </c>
    </row>
    <row r="4688" spans="1:20" x14ac:dyDescent="0.25">
      <c r="A4688">
        <v>4686</v>
      </c>
      <c r="B4688">
        <v>5</v>
      </c>
      <c r="C4688">
        <v>-1</v>
      </c>
      <c r="D4688" t="s">
        <v>145</v>
      </c>
      <c r="E4688" t="s">
        <v>202</v>
      </c>
      <c r="F4688">
        <v>8.6524000000000004E-2</v>
      </c>
      <c r="G4688">
        <v>-1</v>
      </c>
      <c r="H4688">
        <v>336.71899999999999</v>
      </c>
      <c r="I4688">
        <v>-1</v>
      </c>
      <c r="J4688">
        <v>0</v>
      </c>
      <c r="K4688">
        <v>6.7154540000000003</v>
      </c>
      <c r="L4688">
        <v>5.5867E-2</v>
      </c>
      <c r="M4688">
        <v>193.68695500000001</v>
      </c>
      <c r="N4688">
        <v>-206.89084800000001</v>
      </c>
      <c r="O4688">
        <v>1.576227</v>
      </c>
      <c r="P4688">
        <v>193.69300799999999</v>
      </c>
      <c r="Q4688">
        <v>-206.870285</v>
      </c>
      <c r="R4688">
        <v>1.5720019999999999</v>
      </c>
      <c r="S4688">
        <v>2.1435620000000002</v>
      </c>
      <c r="T4688">
        <v>4.2249999999999996E-3</v>
      </c>
    </row>
    <row r="4689" spans="1:20" x14ac:dyDescent="0.25">
      <c r="A4689">
        <v>4687</v>
      </c>
      <c r="B4689">
        <v>5</v>
      </c>
      <c r="C4689">
        <v>-1</v>
      </c>
      <c r="D4689" t="s">
        <v>145</v>
      </c>
      <c r="E4689" t="s">
        <v>202</v>
      </c>
      <c r="F4689">
        <v>7.2967000000000004E-2</v>
      </c>
      <c r="G4689">
        <v>-1</v>
      </c>
      <c r="H4689">
        <v>415.95699999999999</v>
      </c>
      <c r="I4689">
        <v>-1</v>
      </c>
      <c r="J4689">
        <v>0</v>
      </c>
      <c r="K4689">
        <v>6.6142279999999998</v>
      </c>
      <c r="L4689">
        <v>5.7090000000000002E-2</v>
      </c>
      <c r="M4689">
        <v>193.69086899999999</v>
      </c>
      <c r="N4689">
        <v>-206.097343</v>
      </c>
      <c r="O4689">
        <v>1.5690249999999999</v>
      </c>
      <c r="P4689">
        <v>193.69245900000001</v>
      </c>
      <c r="Q4689">
        <v>-206.070953</v>
      </c>
      <c r="R4689">
        <v>1.5718920000000001</v>
      </c>
      <c r="S4689">
        <v>2.643786</v>
      </c>
      <c r="T4689">
        <v>2.8670000000000002E-3</v>
      </c>
    </row>
    <row r="4690" spans="1:20" x14ac:dyDescent="0.25">
      <c r="A4690">
        <v>4688</v>
      </c>
      <c r="B4690">
        <v>5</v>
      </c>
      <c r="C4690">
        <v>-1</v>
      </c>
      <c r="D4690" t="s">
        <v>145</v>
      </c>
      <c r="E4690" t="s">
        <v>202</v>
      </c>
      <c r="F4690">
        <v>0.174176</v>
      </c>
      <c r="G4690">
        <v>-1</v>
      </c>
      <c r="H4690">
        <v>439.798</v>
      </c>
      <c r="I4690">
        <v>-1</v>
      </c>
      <c r="J4690">
        <v>0</v>
      </c>
      <c r="K4690">
        <v>6.536378</v>
      </c>
      <c r="L4690">
        <v>-5.8569999999999997E-2</v>
      </c>
      <c r="M4690">
        <v>193.68992399999999</v>
      </c>
      <c r="N4690">
        <v>-205.496174</v>
      </c>
      <c r="O4690">
        <v>1.569258</v>
      </c>
      <c r="P4690">
        <v>193.69184899999999</v>
      </c>
      <c r="Q4690">
        <v>-205.47955300000001</v>
      </c>
      <c r="R4690">
        <v>1.57128</v>
      </c>
      <c r="S4690">
        <v>1.6732400000000001</v>
      </c>
      <c r="T4690">
        <v>2.0230000000000001E-3</v>
      </c>
    </row>
    <row r="4691" spans="1:20" x14ac:dyDescent="0.25">
      <c r="A4691">
        <v>4689</v>
      </c>
      <c r="B4691">
        <v>5</v>
      </c>
      <c r="C4691">
        <v>-1</v>
      </c>
      <c r="D4691" t="s">
        <v>145</v>
      </c>
      <c r="E4691" t="s">
        <v>202</v>
      </c>
      <c r="F4691">
        <v>0.13359699999999999</v>
      </c>
      <c r="G4691">
        <v>-1</v>
      </c>
      <c r="H4691">
        <v>419.68099999999998</v>
      </c>
      <c r="I4691">
        <v>-1</v>
      </c>
      <c r="J4691">
        <v>0</v>
      </c>
      <c r="K4691">
        <v>6.4582350000000002</v>
      </c>
      <c r="L4691">
        <v>5.7956000000000001E-2</v>
      </c>
      <c r="M4691">
        <v>193.68145100000001</v>
      </c>
      <c r="N4691">
        <v>-204.890062</v>
      </c>
      <c r="O4691">
        <v>1.57358</v>
      </c>
      <c r="P4691">
        <v>193.69165000000001</v>
      </c>
      <c r="Q4691">
        <v>-204.89518699999999</v>
      </c>
      <c r="R4691">
        <v>1.571807</v>
      </c>
      <c r="S4691">
        <v>1.141445</v>
      </c>
      <c r="T4691">
        <v>1.7730000000000001E-3</v>
      </c>
    </row>
    <row r="4692" spans="1:20" x14ac:dyDescent="0.25">
      <c r="A4692">
        <v>4690</v>
      </c>
      <c r="B4692">
        <v>5</v>
      </c>
      <c r="C4692">
        <v>-1</v>
      </c>
      <c r="D4692" t="s">
        <v>145</v>
      </c>
      <c r="E4692" t="s">
        <v>202</v>
      </c>
      <c r="F4692">
        <v>9.7789999999999995E-3</v>
      </c>
      <c r="G4692">
        <v>-1</v>
      </c>
      <c r="H4692">
        <v>307.774</v>
      </c>
      <c r="I4692">
        <v>-1</v>
      </c>
      <c r="J4692">
        <v>0</v>
      </c>
      <c r="K4692">
        <v>6.3814270000000004</v>
      </c>
      <c r="L4692">
        <v>-5.9734000000000002E-2</v>
      </c>
      <c r="M4692">
        <v>193.67487800000001</v>
      </c>
      <c r="N4692">
        <v>-204.30407600000001</v>
      </c>
      <c r="O4692">
        <v>1.5710360000000001</v>
      </c>
      <c r="P4692">
        <v>193.69111599999999</v>
      </c>
      <c r="Q4692">
        <v>-204.31781000000001</v>
      </c>
      <c r="R4692">
        <v>1.5711619999999999</v>
      </c>
      <c r="S4692">
        <v>2.1268120000000001</v>
      </c>
      <c r="T4692">
        <v>1.26E-4</v>
      </c>
    </row>
    <row r="4693" spans="1:20" x14ac:dyDescent="0.25">
      <c r="A4693">
        <v>4691</v>
      </c>
      <c r="B4693">
        <v>5</v>
      </c>
      <c r="C4693">
        <v>-1</v>
      </c>
      <c r="D4693" t="s">
        <v>145</v>
      </c>
      <c r="E4693" t="s">
        <v>202</v>
      </c>
      <c r="F4693">
        <v>3.3648999999999998E-2</v>
      </c>
      <c r="G4693">
        <v>-1</v>
      </c>
      <c r="H4693">
        <v>275.04000000000002</v>
      </c>
      <c r="I4693">
        <v>-1</v>
      </c>
      <c r="J4693">
        <v>0</v>
      </c>
      <c r="K4693">
        <v>6.2824590000000002</v>
      </c>
      <c r="L4693">
        <v>-6.0186000000000003E-2</v>
      </c>
      <c r="M4693">
        <v>193.67167900000001</v>
      </c>
      <c r="N4693">
        <v>-203.59475399999999</v>
      </c>
      <c r="O4693">
        <v>1.5672779999999999</v>
      </c>
      <c r="P4693">
        <v>193.69065900000001</v>
      </c>
      <c r="Q4693">
        <v>-203.55851699999999</v>
      </c>
      <c r="R4693">
        <v>1.571121</v>
      </c>
      <c r="S4693">
        <v>4.090605</v>
      </c>
      <c r="T4693">
        <v>3.8430000000000001E-3</v>
      </c>
    </row>
    <row r="4694" spans="1:20" x14ac:dyDescent="0.25">
      <c r="A4694">
        <v>4692</v>
      </c>
      <c r="B4694">
        <v>5</v>
      </c>
      <c r="C4694">
        <v>-1</v>
      </c>
      <c r="D4694" t="s">
        <v>145</v>
      </c>
      <c r="E4694" t="s">
        <v>202</v>
      </c>
      <c r="F4694">
        <v>9.5186000000000007E-2</v>
      </c>
      <c r="G4694">
        <v>-1</v>
      </c>
      <c r="H4694">
        <v>296.49900000000002</v>
      </c>
      <c r="I4694">
        <v>-1</v>
      </c>
      <c r="J4694">
        <v>0</v>
      </c>
      <c r="K4694">
        <v>6.2104759999999999</v>
      </c>
      <c r="L4694">
        <v>5.9103000000000003E-2</v>
      </c>
      <c r="M4694">
        <v>193.663083</v>
      </c>
      <c r="N4694">
        <v>-203.052119</v>
      </c>
      <c r="O4694">
        <v>1.5806880000000001</v>
      </c>
      <c r="P4694">
        <v>193.69058200000001</v>
      </c>
      <c r="Q4694">
        <v>-202.99671900000001</v>
      </c>
      <c r="R4694">
        <v>1.571652</v>
      </c>
      <c r="S4694">
        <v>6.1849829999999999</v>
      </c>
      <c r="T4694">
        <v>9.0360000000000006E-3</v>
      </c>
    </row>
    <row r="4695" spans="1:20" x14ac:dyDescent="0.25">
      <c r="A4695">
        <v>4693</v>
      </c>
      <c r="B4695">
        <v>5</v>
      </c>
      <c r="C4695">
        <v>-1</v>
      </c>
      <c r="D4695" t="s">
        <v>145</v>
      </c>
      <c r="E4695" t="s">
        <v>202</v>
      </c>
      <c r="F4695">
        <v>2.4431999999999999E-2</v>
      </c>
      <c r="G4695">
        <v>-1</v>
      </c>
      <c r="H4695">
        <v>293.88799999999998</v>
      </c>
      <c r="I4695">
        <v>-1</v>
      </c>
      <c r="J4695">
        <v>0</v>
      </c>
      <c r="K4695">
        <v>6.1394659999999996</v>
      </c>
      <c r="L4695">
        <v>-5.9893000000000002E-2</v>
      </c>
      <c r="M4695">
        <v>193.70201299999999</v>
      </c>
      <c r="N4695">
        <v>-202.453273</v>
      </c>
      <c r="O4695">
        <v>1.5710230000000001</v>
      </c>
      <c r="P4695">
        <v>193.69010900000001</v>
      </c>
      <c r="Q4695">
        <v>-202.44132999999999</v>
      </c>
      <c r="R4695">
        <v>1.571018</v>
      </c>
      <c r="S4695">
        <v>1.6862410000000001</v>
      </c>
      <c r="T4695">
        <v>6.0000000000000002E-6</v>
      </c>
    </row>
    <row r="4696" spans="1:20" x14ac:dyDescent="0.25">
      <c r="A4696">
        <v>4694</v>
      </c>
      <c r="B4696">
        <v>5</v>
      </c>
      <c r="C4696">
        <v>-1</v>
      </c>
      <c r="D4696" t="s">
        <v>145</v>
      </c>
      <c r="E4696" t="s">
        <v>202</v>
      </c>
      <c r="F4696">
        <v>2.5846999999999998E-2</v>
      </c>
      <c r="G4696">
        <v>-1</v>
      </c>
      <c r="H4696">
        <v>240.62200000000001</v>
      </c>
      <c r="I4696">
        <v>-1</v>
      </c>
      <c r="J4696">
        <v>0</v>
      </c>
      <c r="K4696">
        <v>6.0451360000000003</v>
      </c>
      <c r="L4696">
        <v>-6.0275000000000002E-2</v>
      </c>
      <c r="M4696">
        <v>193.7149</v>
      </c>
      <c r="N4696">
        <v>-201.75168199999999</v>
      </c>
      <c r="O4696">
        <v>1.568154</v>
      </c>
      <c r="P4696">
        <v>193.689651</v>
      </c>
      <c r="Q4696">
        <v>-201.71077</v>
      </c>
      <c r="R4696">
        <v>1.5710139999999999</v>
      </c>
      <c r="S4696">
        <v>4.8076030000000003</v>
      </c>
      <c r="T4696">
        <v>2.8600000000000001E-3</v>
      </c>
    </row>
    <row r="4697" spans="1:20" x14ac:dyDescent="0.25">
      <c r="A4697">
        <v>4695</v>
      </c>
      <c r="B4697">
        <v>5</v>
      </c>
      <c r="C4697">
        <v>-1</v>
      </c>
      <c r="D4697" t="s">
        <v>145</v>
      </c>
      <c r="E4697" t="s">
        <v>202</v>
      </c>
      <c r="F4697">
        <v>3.1175000000000001E-2</v>
      </c>
      <c r="G4697">
        <v>-1</v>
      </c>
      <c r="H4697">
        <v>427.24400000000003</v>
      </c>
      <c r="I4697">
        <v>-1</v>
      </c>
      <c r="J4697">
        <v>0</v>
      </c>
      <c r="K4697">
        <v>5.9744970000000004</v>
      </c>
      <c r="L4697">
        <v>6.0548999999999999E-2</v>
      </c>
      <c r="M4697">
        <v>193.693455</v>
      </c>
      <c r="N4697">
        <v>-201.214517</v>
      </c>
      <c r="O4697">
        <v>1.5704910000000001</v>
      </c>
      <c r="P4697">
        <v>193.68954500000001</v>
      </c>
      <c r="Q4697">
        <v>-201.170242</v>
      </c>
      <c r="R4697">
        <v>1.5716220000000001</v>
      </c>
      <c r="S4697">
        <v>4.4447409999999996</v>
      </c>
      <c r="T4697">
        <v>1.1310000000000001E-3</v>
      </c>
    </row>
    <row r="4698" spans="1:20" x14ac:dyDescent="0.25">
      <c r="A4698">
        <v>4696</v>
      </c>
      <c r="B4698">
        <v>5</v>
      </c>
      <c r="C4698">
        <v>-1</v>
      </c>
      <c r="D4698" t="s">
        <v>145</v>
      </c>
      <c r="E4698" t="s">
        <v>202</v>
      </c>
      <c r="F4698">
        <v>4.5855E-2</v>
      </c>
      <c r="G4698">
        <v>-1</v>
      </c>
      <c r="H4698">
        <v>373.67399999999998</v>
      </c>
      <c r="I4698">
        <v>-1</v>
      </c>
      <c r="J4698">
        <v>0</v>
      </c>
      <c r="K4698">
        <v>5.9044369999999997</v>
      </c>
      <c r="L4698">
        <v>-6.1775999999999998E-2</v>
      </c>
      <c r="M4698">
        <v>193.607224</v>
      </c>
      <c r="N4698">
        <v>-200.553999</v>
      </c>
      <c r="O4698">
        <v>1.5711839999999999</v>
      </c>
      <c r="P4698">
        <v>193.68910199999999</v>
      </c>
      <c r="Q4698">
        <v>-200.63604699999999</v>
      </c>
      <c r="R4698">
        <v>1.570994</v>
      </c>
      <c r="S4698">
        <v>11.591305</v>
      </c>
      <c r="T4698">
        <v>1.8900000000000001E-4</v>
      </c>
    </row>
    <row r="4699" spans="1:20" x14ac:dyDescent="0.25">
      <c r="A4699">
        <v>4697</v>
      </c>
      <c r="B4699">
        <v>5</v>
      </c>
      <c r="C4699">
        <v>-1</v>
      </c>
      <c r="D4699" t="s">
        <v>145</v>
      </c>
      <c r="E4699" t="s">
        <v>202</v>
      </c>
      <c r="F4699">
        <v>0.14629600000000001</v>
      </c>
      <c r="G4699">
        <v>-1</v>
      </c>
      <c r="H4699">
        <v>472.40199999999999</v>
      </c>
      <c r="I4699">
        <v>-1</v>
      </c>
      <c r="J4699">
        <v>0</v>
      </c>
      <c r="K4699">
        <v>5.8126239999999996</v>
      </c>
      <c r="L4699">
        <v>-6.2475000000000003E-2</v>
      </c>
      <c r="M4699">
        <v>193.652368</v>
      </c>
      <c r="N4699">
        <v>-199.89443</v>
      </c>
      <c r="O4699">
        <v>1.5629280000000001</v>
      </c>
      <c r="P4699">
        <v>193.688828</v>
      </c>
      <c r="Q4699">
        <v>-199.93351699999999</v>
      </c>
      <c r="R4699">
        <v>1.5709420000000001</v>
      </c>
      <c r="S4699">
        <v>5.3452019999999996</v>
      </c>
      <c r="T4699">
        <v>8.0140000000000003E-3</v>
      </c>
    </row>
    <row r="4700" spans="1:20" x14ac:dyDescent="0.25">
      <c r="A4700">
        <v>4698</v>
      </c>
      <c r="B4700">
        <v>5</v>
      </c>
      <c r="C4700">
        <v>-1</v>
      </c>
      <c r="D4700" t="s">
        <v>145</v>
      </c>
      <c r="E4700" t="s">
        <v>202</v>
      </c>
      <c r="F4700">
        <v>3.4396999999999997E-2</v>
      </c>
      <c r="G4700">
        <v>-1</v>
      </c>
      <c r="H4700">
        <v>359.85899999999998</v>
      </c>
      <c r="I4700">
        <v>-1</v>
      </c>
      <c r="J4700">
        <v>0</v>
      </c>
      <c r="K4700">
        <v>5.745241</v>
      </c>
      <c r="L4700">
        <v>6.1543E-2</v>
      </c>
      <c r="M4700">
        <v>193.652297</v>
      </c>
      <c r="N4700">
        <v>-199.401591</v>
      </c>
      <c r="O4700">
        <v>1.5741959999999999</v>
      </c>
      <c r="P4700">
        <v>193.68884299999999</v>
      </c>
      <c r="Q4700">
        <v>-199.41377299999999</v>
      </c>
      <c r="R4700">
        <v>1.571529</v>
      </c>
      <c r="S4700">
        <v>3.8522080000000001</v>
      </c>
      <c r="T4700">
        <v>2.666E-3</v>
      </c>
    </row>
    <row r="4701" spans="1:20" x14ac:dyDescent="0.25">
      <c r="A4701">
        <v>4699</v>
      </c>
      <c r="B4701">
        <v>5</v>
      </c>
      <c r="C4701">
        <v>-1</v>
      </c>
      <c r="D4701" t="s">
        <v>145</v>
      </c>
      <c r="E4701" t="s">
        <v>202</v>
      </c>
      <c r="F4701">
        <v>0.13817599999999999</v>
      </c>
      <c r="G4701">
        <v>-1</v>
      </c>
      <c r="H4701">
        <v>373.41800000000001</v>
      </c>
      <c r="I4701">
        <v>-1</v>
      </c>
      <c r="J4701">
        <v>0</v>
      </c>
      <c r="K4701">
        <v>5.6797930000000001</v>
      </c>
      <c r="L4701">
        <v>-6.2461999999999997E-2</v>
      </c>
      <c r="M4701">
        <v>193.74866900000001</v>
      </c>
      <c r="N4701">
        <v>-198.89712900000001</v>
      </c>
      <c r="O4701">
        <v>1.5761639999999999</v>
      </c>
      <c r="P4701">
        <v>193.688446</v>
      </c>
      <c r="Q4701">
        <v>-198.90000900000001</v>
      </c>
      <c r="R4701">
        <v>1.570897</v>
      </c>
      <c r="S4701">
        <v>6.0291600000000001</v>
      </c>
      <c r="T4701">
        <v>5.267E-3</v>
      </c>
    </row>
    <row r="4702" spans="1:20" x14ac:dyDescent="0.25">
      <c r="A4702">
        <v>4700</v>
      </c>
      <c r="B4702">
        <v>5</v>
      </c>
      <c r="C4702">
        <v>-1</v>
      </c>
      <c r="D4702" t="s">
        <v>145</v>
      </c>
      <c r="E4702" t="s">
        <v>202</v>
      </c>
      <c r="F4702">
        <v>1.0307E-2</v>
      </c>
      <c r="G4702">
        <v>-1</v>
      </c>
      <c r="H4702">
        <v>447.12200000000001</v>
      </c>
      <c r="I4702">
        <v>-1</v>
      </c>
      <c r="J4702">
        <v>0</v>
      </c>
      <c r="K4702">
        <v>5.7283860000000004</v>
      </c>
      <c r="L4702">
        <v>-5.8360000000000002E-2</v>
      </c>
      <c r="M4702">
        <v>193.67439899999999</v>
      </c>
      <c r="N4702">
        <v>-198.207078</v>
      </c>
      <c r="O4702">
        <v>1.5710900000000001</v>
      </c>
      <c r="P4702">
        <v>193.68821700000001</v>
      </c>
      <c r="Q4702">
        <v>-198.218369</v>
      </c>
      <c r="R4702">
        <v>1.5708690000000001</v>
      </c>
      <c r="S4702">
        <v>1.784457</v>
      </c>
      <c r="T4702">
        <v>2.2100000000000001E-4</v>
      </c>
    </row>
    <row r="4703" spans="1:20" x14ac:dyDescent="0.25">
      <c r="A4703">
        <v>4701</v>
      </c>
      <c r="B4703">
        <v>6</v>
      </c>
      <c r="C4703">
        <v>-1</v>
      </c>
      <c r="D4703" t="s">
        <v>87</v>
      </c>
      <c r="E4703" t="s">
        <v>202</v>
      </c>
      <c r="F4703">
        <v>0.19622200000000001</v>
      </c>
      <c r="G4703">
        <v>-1</v>
      </c>
      <c r="H4703">
        <v>371.3</v>
      </c>
      <c r="I4703">
        <v>-1</v>
      </c>
      <c r="J4703">
        <v>0</v>
      </c>
      <c r="K4703">
        <v>5.9801250000000001</v>
      </c>
      <c r="L4703">
        <v>5.2455000000000002E-2</v>
      </c>
      <c r="M4703">
        <v>193.60118199999999</v>
      </c>
      <c r="N4703">
        <v>-197.58399</v>
      </c>
      <c r="O4703">
        <v>1.575137</v>
      </c>
      <c r="P4703">
        <v>193.68820199999999</v>
      </c>
      <c r="Q4703">
        <v>-197.69129899999999</v>
      </c>
      <c r="R4703">
        <v>1.5713790000000001</v>
      </c>
      <c r="S4703">
        <v>13.815894</v>
      </c>
      <c r="T4703">
        <v>3.7569999999999999E-3</v>
      </c>
    </row>
    <row r="4704" spans="1:20" x14ac:dyDescent="0.25">
      <c r="A4704">
        <v>4702</v>
      </c>
      <c r="B4704">
        <v>6</v>
      </c>
      <c r="C4704">
        <v>-1</v>
      </c>
      <c r="D4704" t="s">
        <v>87</v>
      </c>
      <c r="E4704" t="s">
        <v>202</v>
      </c>
      <c r="F4704">
        <v>2.7938000000000001E-2</v>
      </c>
      <c r="G4704">
        <v>-1</v>
      </c>
      <c r="H4704">
        <v>337.94900000000001</v>
      </c>
      <c r="I4704">
        <v>-1</v>
      </c>
      <c r="J4704">
        <v>0</v>
      </c>
      <c r="K4704">
        <v>6.3563989999999997</v>
      </c>
      <c r="L4704">
        <v>-4.9414E-2</v>
      </c>
      <c r="M4704">
        <v>193.66386499999999</v>
      </c>
      <c r="N4704">
        <v>-197.11273299999999</v>
      </c>
      <c r="O4704">
        <v>1.5726850000000001</v>
      </c>
      <c r="P4704">
        <v>193.68794299999999</v>
      </c>
      <c r="Q4704">
        <v>-197.13485700000001</v>
      </c>
      <c r="R4704">
        <v>1.5708169999999999</v>
      </c>
      <c r="S4704">
        <v>3.2698299999999998</v>
      </c>
      <c r="T4704">
        <v>1.8680000000000001E-3</v>
      </c>
    </row>
    <row r="4705" spans="1:20" x14ac:dyDescent="0.25">
      <c r="A4705">
        <v>4703</v>
      </c>
      <c r="B4705">
        <v>6</v>
      </c>
      <c r="C4705">
        <v>-1</v>
      </c>
      <c r="D4705" t="s">
        <v>87</v>
      </c>
      <c r="E4705" t="s">
        <v>202</v>
      </c>
      <c r="F4705">
        <v>3.0703999999999999E-2</v>
      </c>
      <c r="G4705">
        <v>-1</v>
      </c>
      <c r="H4705">
        <v>412.92099999999999</v>
      </c>
      <c r="I4705">
        <v>-1</v>
      </c>
      <c r="J4705">
        <v>0</v>
      </c>
      <c r="K4705">
        <v>6.9552350000000001</v>
      </c>
      <c r="L4705">
        <v>-4.4288000000000001E-2</v>
      </c>
      <c r="M4705">
        <v>193.67991000000001</v>
      </c>
      <c r="N4705">
        <v>-196.311522</v>
      </c>
      <c r="O4705">
        <v>1.572452</v>
      </c>
      <c r="P4705">
        <v>193.68779000000001</v>
      </c>
      <c r="Q4705">
        <v>-196.33377100000001</v>
      </c>
      <c r="R4705">
        <v>1.570816</v>
      </c>
      <c r="S4705">
        <v>2.3603390000000002</v>
      </c>
      <c r="T4705">
        <v>1.6360000000000001E-3</v>
      </c>
    </row>
    <row r="4706" spans="1:20" x14ac:dyDescent="0.25">
      <c r="A4706">
        <v>4704</v>
      </c>
      <c r="B4706">
        <v>6</v>
      </c>
      <c r="C4706">
        <v>-1</v>
      </c>
      <c r="D4706" t="s">
        <v>87</v>
      </c>
      <c r="E4706" t="s">
        <v>202</v>
      </c>
      <c r="F4706">
        <v>3.4410999999999997E-2</v>
      </c>
      <c r="G4706">
        <v>-1</v>
      </c>
      <c r="H4706">
        <v>312.71699999999998</v>
      </c>
      <c r="I4706">
        <v>-1</v>
      </c>
      <c r="J4706">
        <v>0</v>
      </c>
      <c r="K4706">
        <v>7.4359250000000001</v>
      </c>
      <c r="L4706">
        <v>4.2735000000000002E-2</v>
      </c>
      <c r="M4706">
        <v>193.71402599999999</v>
      </c>
      <c r="N4706">
        <v>-195.70535599999999</v>
      </c>
      <c r="O4706">
        <v>1.5707880000000001</v>
      </c>
      <c r="P4706">
        <v>193.68772899999999</v>
      </c>
      <c r="Q4706">
        <v>-195.68382299999999</v>
      </c>
      <c r="R4706">
        <v>1.5712999999999999</v>
      </c>
      <c r="S4706">
        <v>3.398809</v>
      </c>
      <c r="T4706">
        <v>5.1099999999999995E-4</v>
      </c>
    </row>
    <row r="4707" spans="1:20" x14ac:dyDescent="0.25">
      <c r="A4707">
        <v>4705</v>
      </c>
      <c r="B4707">
        <v>6</v>
      </c>
      <c r="C4707">
        <v>-1</v>
      </c>
      <c r="D4707" t="s">
        <v>87</v>
      </c>
      <c r="E4707" t="s">
        <v>202</v>
      </c>
      <c r="F4707">
        <v>2.2135999999999999E-2</v>
      </c>
      <c r="G4707">
        <v>-1</v>
      </c>
      <c r="H4707">
        <v>365.19900000000001</v>
      </c>
      <c r="I4707">
        <v>-1</v>
      </c>
      <c r="J4707">
        <v>0</v>
      </c>
      <c r="K4707">
        <v>7.9253239999999998</v>
      </c>
      <c r="L4707">
        <v>-3.9486E-2</v>
      </c>
      <c r="M4707">
        <v>193.66824099999999</v>
      </c>
      <c r="N4707">
        <v>-194.969675</v>
      </c>
      <c r="O4707">
        <v>1.570851</v>
      </c>
      <c r="P4707">
        <v>193.68731700000001</v>
      </c>
      <c r="Q4707">
        <v>-194.99011200000001</v>
      </c>
      <c r="R4707">
        <v>1.5709390000000001</v>
      </c>
      <c r="S4707">
        <v>2.7956509999999999</v>
      </c>
      <c r="T4707">
        <v>8.7999999999999998E-5</v>
      </c>
    </row>
    <row r="4708" spans="1:20" x14ac:dyDescent="0.25">
      <c r="A4708">
        <v>4706</v>
      </c>
      <c r="B4708">
        <v>6</v>
      </c>
      <c r="C4708">
        <v>-1</v>
      </c>
      <c r="D4708" t="s">
        <v>87</v>
      </c>
      <c r="E4708" t="s">
        <v>202</v>
      </c>
      <c r="F4708">
        <v>6.3975000000000004E-2</v>
      </c>
      <c r="G4708">
        <v>-1</v>
      </c>
      <c r="H4708">
        <v>260.714</v>
      </c>
      <c r="I4708">
        <v>-1</v>
      </c>
      <c r="J4708">
        <v>0</v>
      </c>
      <c r="K4708">
        <v>8.3684689999999993</v>
      </c>
      <c r="L4708">
        <v>-4.5220999999999997E-2</v>
      </c>
      <c r="M4708">
        <v>193.772066</v>
      </c>
      <c r="N4708">
        <v>-194.08169899999999</v>
      </c>
      <c r="O4708">
        <v>1.5694520000000001</v>
      </c>
      <c r="P4708">
        <v>193.687073</v>
      </c>
      <c r="Q4708">
        <v>-194.00509600000001</v>
      </c>
      <c r="R4708">
        <v>1.5709010000000001</v>
      </c>
      <c r="S4708">
        <v>11.441976</v>
      </c>
      <c r="T4708">
        <v>1.449E-3</v>
      </c>
    </row>
    <row r="4709" spans="1:20" x14ac:dyDescent="0.25">
      <c r="A4709">
        <v>4707</v>
      </c>
      <c r="B4709">
        <v>6</v>
      </c>
      <c r="C4709">
        <v>-1</v>
      </c>
      <c r="D4709" t="s">
        <v>87</v>
      </c>
      <c r="E4709" t="s">
        <v>202</v>
      </c>
      <c r="F4709">
        <v>7.5968999999999995E-2</v>
      </c>
      <c r="G4709">
        <v>-1</v>
      </c>
      <c r="H4709">
        <v>348.56099999999998</v>
      </c>
      <c r="I4709">
        <v>-1</v>
      </c>
      <c r="J4709">
        <v>0</v>
      </c>
      <c r="K4709">
        <v>8.3569399999999998</v>
      </c>
      <c r="L4709">
        <v>4.8284000000000001E-2</v>
      </c>
      <c r="M4709">
        <v>193.682368</v>
      </c>
      <c r="N4709">
        <v>-193.23358400000001</v>
      </c>
      <c r="O4709">
        <v>1.575094</v>
      </c>
      <c r="P4709">
        <v>193.68704199999999</v>
      </c>
      <c r="Q4709">
        <v>-193.25097700000001</v>
      </c>
      <c r="R4709">
        <v>1.571367</v>
      </c>
      <c r="S4709">
        <v>1.800967</v>
      </c>
      <c r="T4709">
        <v>3.7260000000000001E-3</v>
      </c>
    </row>
    <row r="4710" spans="1:20" x14ac:dyDescent="0.25">
      <c r="A4710">
        <v>4708</v>
      </c>
      <c r="B4710">
        <v>6</v>
      </c>
      <c r="C4710">
        <v>-1</v>
      </c>
      <c r="D4710" t="s">
        <v>87</v>
      </c>
      <c r="E4710" t="s">
        <v>202</v>
      </c>
      <c r="F4710">
        <v>6.0755000000000003E-2</v>
      </c>
      <c r="G4710">
        <v>-1</v>
      </c>
      <c r="H4710">
        <v>251.565</v>
      </c>
      <c r="I4710">
        <v>-1</v>
      </c>
      <c r="J4710">
        <v>0</v>
      </c>
      <c r="K4710">
        <v>8.2075879999999994</v>
      </c>
      <c r="L4710">
        <v>-4.8663999999999999E-2</v>
      </c>
      <c r="M4710">
        <v>193.73244299999999</v>
      </c>
      <c r="N4710">
        <v>-192.48739800000001</v>
      </c>
      <c r="O4710">
        <v>1.5751200000000001</v>
      </c>
      <c r="P4710">
        <v>193.686722</v>
      </c>
      <c r="Q4710">
        <v>-192.50593599999999</v>
      </c>
      <c r="R4710">
        <v>1.5708819999999999</v>
      </c>
      <c r="S4710">
        <v>4.9336359999999999</v>
      </c>
      <c r="T4710">
        <v>4.2379999999999996E-3</v>
      </c>
    </row>
    <row r="4711" spans="1:20" x14ac:dyDescent="0.25">
      <c r="A4711">
        <v>4709</v>
      </c>
      <c r="B4711">
        <v>6</v>
      </c>
      <c r="C4711">
        <v>-1</v>
      </c>
      <c r="D4711" t="s">
        <v>87</v>
      </c>
      <c r="E4711" t="s">
        <v>202</v>
      </c>
      <c r="F4711">
        <v>9.9942000000000003E-2</v>
      </c>
      <c r="G4711">
        <v>-1</v>
      </c>
      <c r="H4711">
        <v>313.14699999999999</v>
      </c>
      <c r="I4711">
        <v>-1</v>
      </c>
      <c r="J4711">
        <v>0</v>
      </c>
      <c r="K4711">
        <v>7.9912049999999999</v>
      </c>
      <c r="L4711">
        <v>-5.0328999999999999E-2</v>
      </c>
      <c r="M4711">
        <v>193.70353399999999</v>
      </c>
      <c r="N4711">
        <v>-191.50272699999999</v>
      </c>
      <c r="O4711">
        <v>1.5721480000000001</v>
      </c>
      <c r="P4711">
        <v>193.68646200000001</v>
      </c>
      <c r="Q4711">
        <v>-191.53613300000001</v>
      </c>
      <c r="R4711">
        <v>1.5708439999999999</v>
      </c>
      <c r="S4711">
        <v>3.7515309999999999</v>
      </c>
      <c r="T4711">
        <v>1.304E-3</v>
      </c>
    </row>
    <row r="4712" spans="1:20" x14ac:dyDescent="0.25">
      <c r="A4712">
        <v>4710</v>
      </c>
      <c r="B4712">
        <v>6</v>
      </c>
      <c r="C4712">
        <v>-1</v>
      </c>
      <c r="D4712" t="s">
        <v>87</v>
      </c>
      <c r="E4712" t="s">
        <v>202</v>
      </c>
      <c r="F4712">
        <v>4.6740999999999998E-2</v>
      </c>
      <c r="G4712">
        <v>-1</v>
      </c>
      <c r="H4712">
        <v>259.60399999999998</v>
      </c>
      <c r="I4712">
        <v>-1</v>
      </c>
      <c r="J4712">
        <v>0</v>
      </c>
      <c r="K4712">
        <v>7.9256599999999997</v>
      </c>
      <c r="L4712">
        <v>5.0689999999999999E-2</v>
      </c>
      <c r="M4712">
        <v>193.71066400000001</v>
      </c>
      <c r="N4712">
        <v>-190.84732</v>
      </c>
      <c r="O4712">
        <v>1.5706979999999999</v>
      </c>
      <c r="P4712">
        <v>193.68641700000001</v>
      </c>
      <c r="Q4712">
        <v>-190.82101399999999</v>
      </c>
      <c r="R4712">
        <v>1.5713539999999999</v>
      </c>
      <c r="S4712">
        <v>3.5776530000000002</v>
      </c>
      <c r="T4712">
        <v>6.5600000000000001E-4</v>
      </c>
    </row>
    <row r="4713" spans="1:20" x14ac:dyDescent="0.25">
      <c r="A4713">
        <v>4711</v>
      </c>
      <c r="B4713">
        <v>6</v>
      </c>
      <c r="C4713">
        <v>-1</v>
      </c>
      <c r="D4713" t="s">
        <v>87</v>
      </c>
      <c r="E4713" t="s">
        <v>202</v>
      </c>
      <c r="F4713">
        <v>0.163026</v>
      </c>
      <c r="G4713">
        <v>-1</v>
      </c>
      <c r="H4713">
        <v>437.40699999999998</v>
      </c>
      <c r="I4713">
        <v>-1</v>
      </c>
      <c r="J4713">
        <v>0</v>
      </c>
      <c r="K4713">
        <v>7.9607840000000003</v>
      </c>
      <c r="L4713">
        <v>-4.8641999999999998E-2</v>
      </c>
      <c r="M4713">
        <v>193.65354500000001</v>
      </c>
      <c r="N4713">
        <v>-190.097814</v>
      </c>
      <c r="O4713">
        <v>1.5794649999999999</v>
      </c>
      <c r="P4713">
        <v>193.68606600000001</v>
      </c>
      <c r="Q4713">
        <v>-190.10655199999999</v>
      </c>
      <c r="R4713">
        <v>1.5708789999999999</v>
      </c>
      <c r="S4713">
        <v>3.3674400000000002</v>
      </c>
      <c r="T4713">
        <v>8.5859999999999999E-3</v>
      </c>
    </row>
    <row r="4714" spans="1:20" x14ac:dyDescent="0.25">
      <c r="A4714">
        <v>4712</v>
      </c>
      <c r="B4714">
        <v>6</v>
      </c>
      <c r="C4714">
        <v>-1</v>
      </c>
      <c r="D4714" t="s">
        <v>87</v>
      </c>
      <c r="E4714" t="s">
        <v>202</v>
      </c>
      <c r="F4714">
        <v>0.133382</v>
      </c>
      <c r="G4714">
        <v>-1</v>
      </c>
      <c r="H4714">
        <v>251.25899999999999</v>
      </c>
      <c r="I4714">
        <v>-1</v>
      </c>
      <c r="J4714">
        <v>0</v>
      </c>
      <c r="K4714">
        <v>8.0465610000000005</v>
      </c>
      <c r="L4714">
        <v>4.7982999999999998E-2</v>
      </c>
      <c r="M4714">
        <v>193.683491</v>
      </c>
      <c r="N4714">
        <v>-189.403043</v>
      </c>
      <c r="O4714">
        <v>1.5658129999999999</v>
      </c>
      <c r="P4714">
        <v>193.68604999999999</v>
      </c>
      <c r="Q4714">
        <v>-189.385818</v>
      </c>
      <c r="R4714">
        <v>1.5713649999999999</v>
      </c>
      <c r="S4714">
        <v>1.74133</v>
      </c>
      <c r="T4714">
        <v>5.5519999999999996E-3</v>
      </c>
    </row>
    <row r="4715" spans="1:20" x14ac:dyDescent="0.25">
      <c r="A4715">
        <v>4713</v>
      </c>
      <c r="B4715">
        <v>6</v>
      </c>
      <c r="C4715">
        <v>-1</v>
      </c>
      <c r="D4715" t="s">
        <v>87</v>
      </c>
      <c r="E4715" t="s">
        <v>202</v>
      </c>
      <c r="F4715">
        <v>0.124735</v>
      </c>
      <c r="G4715">
        <v>-1</v>
      </c>
      <c r="H4715">
        <v>352.34800000000001</v>
      </c>
      <c r="I4715">
        <v>-1</v>
      </c>
      <c r="J4715">
        <v>0</v>
      </c>
      <c r="K4715">
        <v>8.124746</v>
      </c>
      <c r="L4715">
        <v>4.8861000000000002E-2</v>
      </c>
      <c r="M4715">
        <v>193.61376100000001</v>
      </c>
      <c r="N4715">
        <v>-188.29964100000001</v>
      </c>
      <c r="O4715">
        <v>1.575979</v>
      </c>
      <c r="P4715">
        <v>193.68579099999999</v>
      </c>
      <c r="Q4715">
        <v>-188.41426100000001</v>
      </c>
      <c r="R4715">
        <v>1.571358</v>
      </c>
      <c r="S4715">
        <v>13.537352</v>
      </c>
      <c r="T4715">
        <v>4.6210000000000001E-3</v>
      </c>
    </row>
    <row r="4716" spans="1:20" x14ac:dyDescent="0.25">
      <c r="A4716">
        <v>4714</v>
      </c>
      <c r="B4716">
        <v>6</v>
      </c>
      <c r="C4716">
        <v>-1</v>
      </c>
      <c r="D4716" t="s">
        <v>87</v>
      </c>
      <c r="E4716" t="s">
        <v>202</v>
      </c>
      <c r="F4716">
        <v>5.8969000000000001E-2</v>
      </c>
      <c r="G4716">
        <v>-1</v>
      </c>
      <c r="H4716">
        <v>319.90199999999999</v>
      </c>
      <c r="I4716">
        <v>-1</v>
      </c>
      <c r="J4716">
        <v>0</v>
      </c>
      <c r="K4716">
        <v>8.1231360000000006</v>
      </c>
      <c r="L4716">
        <v>-4.8730999999999997E-2</v>
      </c>
      <c r="M4716">
        <v>193.70683600000001</v>
      </c>
      <c r="N4716">
        <v>-187.67058399999999</v>
      </c>
      <c r="O4716">
        <v>1.569123</v>
      </c>
      <c r="P4716">
        <v>193.68542500000001</v>
      </c>
      <c r="Q4716">
        <v>-187.682816</v>
      </c>
      <c r="R4716">
        <v>1.5708759999999999</v>
      </c>
      <c r="S4716">
        <v>2.4658280000000001</v>
      </c>
      <c r="T4716">
        <v>1.753E-3</v>
      </c>
    </row>
    <row r="4717" spans="1:20" x14ac:dyDescent="0.25">
      <c r="A4717">
        <v>4715</v>
      </c>
      <c r="B4717">
        <v>6</v>
      </c>
      <c r="C4717">
        <v>-1</v>
      </c>
      <c r="D4717" t="s">
        <v>87</v>
      </c>
      <c r="E4717" t="s">
        <v>202</v>
      </c>
      <c r="F4717">
        <v>0.108852</v>
      </c>
      <c r="G4717">
        <v>-1</v>
      </c>
      <c r="H4717">
        <v>388.95100000000002</v>
      </c>
      <c r="I4717">
        <v>-1</v>
      </c>
      <c r="J4717">
        <v>0</v>
      </c>
      <c r="K4717">
        <v>8.0890219999999999</v>
      </c>
      <c r="L4717">
        <v>4.9024999999999999E-2</v>
      </c>
      <c r="M4717">
        <v>193.68085400000001</v>
      </c>
      <c r="N4717">
        <v>-186.951483</v>
      </c>
      <c r="O4717">
        <v>1.5748819999999999</v>
      </c>
      <c r="P4717">
        <v>193.68540999999999</v>
      </c>
      <c r="Q4717">
        <v>-186.953339</v>
      </c>
      <c r="R4717">
        <v>1.5713459999999999</v>
      </c>
      <c r="S4717">
        <v>0.49188999999999999</v>
      </c>
      <c r="T4717">
        <v>3.5360000000000001E-3</v>
      </c>
    </row>
    <row r="4718" spans="1:20" x14ac:dyDescent="0.25">
      <c r="A4718">
        <v>4716</v>
      </c>
      <c r="B4718">
        <v>6</v>
      </c>
      <c r="C4718">
        <v>-1</v>
      </c>
      <c r="D4718" t="s">
        <v>87</v>
      </c>
      <c r="E4718" t="s">
        <v>202</v>
      </c>
      <c r="F4718">
        <v>0.223605</v>
      </c>
      <c r="G4718">
        <v>-1</v>
      </c>
      <c r="H4718">
        <v>289.18799999999999</v>
      </c>
      <c r="I4718">
        <v>-1</v>
      </c>
      <c r="J4718">
        <v>0</v>
      </c>
      <c r="K4718">
        <v>8.0528960000000005</v>
      </c>
      <c r="L4718">
        <v>-4.9175999999999997E-2</v>
      </c>
      <c r="M4718">
        <v>193.69913700000001</v>
      </c>
      <c r="N4718">
        <v>-186.23983000000001</v>
      </c>
      <c r="O4718">
        <v>1.5705180000000001</v>
      </c>
      <c r="P4718">
        <v>193.68499800000001</v>
      </c>
      <c r="Q4718">
        <v>-186.227203</v>
      </c>
      <c r="R4718">
        <v>1.5708709999999999</v>
      </c>
      <c r="S4718">
        <v>1.8956729999999999</v>
      </c>
      <c r="T4718">
        <v>3.5300000000000002E-4</v>
      </c>
    </row>
    <row r="4719" spans="1:20" x14ac:dyDescent="0.25">
      <c r="A4719">
        <v>4717</v>
      </c>
      <c r="B4719">
        <v>5</v>
      </c>
      <c r="C4719">
        <v>-1</v>
      </c>
      <c r="D4719" t="s">
        <v>88</v>
      </c>
      <c r="E4719" t="s">
        <v>202</v>
      </c>
      <c r="F4719">
        <v>9.0660000000000004E-2</v>
      </c>
      <c r="G4719">
        <v>-1</v>
      </c>
      <c r="H4719">
        <v>360.17599999999999</v>
      </c>
      <c r="I4719">
        <v>-1</v>
      </c>
      <c r="J4719">
        <v>0</v>
      </c>
      <c r="K4719">
        <v>8.0356039999999993</v>
      </c>
      <c r="L4719">
        <v>4.9068000000000001E-2</v>
      </c>
      <c r="M4719">
        <v>193.73093299999999</v>
      </c>
      <c r="N4719">
        <v>-185.548407</v>
      </c>
      <c r="O4719">
        <v>1.5737890000000001</v>
      </c>
      <c r="P4719">
        <v>193.68498199999999</v>
      </c>
      <c r="Q4719">
        <v>-185.503479</v>
      </c>
      <c r="R4719">
        <v>1.5713459999999999</v>
      </c>
      <c r="S4719">
        <v>6.4264739999999998</v>
      </c>
      <c r="T4719">
        <v>2.4429999999999999E-3</v>
      </c>
    </row>
    <row r="4720" spans="1:20" x14ac:dyDescent="0.25">
      <c r="A4720">
        <v>4718</v>
      </c>
      <c r="B4720">
        <v>6</v>
      </c>
      <c r="C4720">
        <v>-1</v>
      </c>
      <c r="D4720" t="s">
        <v>89</v>
      </c>
      <c r="E4720" t="s">
        <v>202</v>
      </c>
      <c r="F4720">
        <v>0.32488299999999998</v>
      </c>
      <c r="G4720">
        <v>-1</v>
      </c>
      <c r="H4720">
        <v>421.83699999999999</v>
      </c>
      <c r="I4720">
        <v>-1</v>
      </c>
      <c r="J4720">
        <v>0</v>
      </c>
      <c r="K4720">
        <v>8.0459499999999995</v>
      </c>
      <c r="L4720">
        <v>4.8691999999999999E-2</v>
      </c>
      <c r="M4720">
        <v>193.711299</v>
      </c>
      <c r="N4720">
        <v>-184.58029500000001</v>
      </c>
      <c r="O4720">
        <v>1.580157</v>
      </c>
      <c r="P4720">
        <v>193.68472299999999</v>
      </c>
      <c r="Q4720">
        <v>-184.53878800000001</v>
      </c>
      <c r="R4720">
        <v>1.57131</v>
      </c>
      <c r="S4720">
        <v>4.9286279999999998</v>
      </c>
      <c r="T4720">
        <v>8.8470000000000007E-3</v>
      </c>
    </row>
    <row r="4721" spans="1:20" x14ac:dyDescent="0.25">
      <c r="A4721">
        <v>4719</v>
      </c>
      <c r="B4721">
        <v>7</v>
      </c>
      <c r="C4721">
        <v>-1</v>
      </c>
      <c r="D4721" t="s">
        <v>90</v>
      </c>
      <c r="E4721" t="s">
        <v>202</v>
      </c>
      <c r="F4721">
        <v>6.9526000000000004E-2</v>
      </c>
      <c r="G4721">
        <v>-1</v>
      </c>
      <c r="H4721">
        <v>276.98</v>
      </c>
      <c r="I4721">
        <v>-1</v>
      </c>
      <c r="J4721">
        <v>0</v>
      </c>
      <c r="K4721">
        <v>8.0639990000000008</v>
      </c>
      <c r="L4721">
        <v>-4.9729000000000002E-2</v>
      </c>
      <c r="M4721">
        <v>193.693049</v>
      </c>
      <c r="N4721">
        <v>-183.821968</v>
      </c>
      <c r="O4721">
        <v>1.5710219999999999</v>
      </c>
      <c r="P4721">
        <v>193.68440200000001</v>
      </c>
      <c r="Q4721">
        <v>-183.81367499999999</v>
      </c>
      <c r="R4721">
        <v>1.570765</v>
      </c>
      <c r="S4721">
        <v>1.1980379999999999</v>
      </c>
      <c r="T4721">
        <v>2.5700000000000001E-4</v>
      </c>
    </row>
    <row r="4722" spans="1:20" x14ac:dyDescent="0.25">
      <c r="A4722">
        <v>4720</v>
      </c>
      <c r="B4722">
        <v>7</v>
      </c>
      <c r="C4722">
        <v>-1</v>
      </c>
      <c r="D4722" t="s">
        <v>90</v>
      </c>
      <c r="E4722" t="s">
        <v>202</v>
      </c>
      <c r="F4722">
        <v>0.118675</v>
      </c>
      <c r="G4722">
        <v>-1</v>
      </c>
      <c r="H4722">
        <v>300.79300000000001</v>
      </c>
      <c r="I4722">
        <v>-1</v>
      </c>
      <c r="J4722">
        <v>0</v>
      </c>
      <c r="K4722">
        <v>8.0763499999999997</v>
      </c>
      <c r="L4722">
        <v>4.8737000000000003E-2</v>
      </c>
      <c r="M4722">
        <v>193.68225699999999</v>
      </c>
      <c r="N4722">
        <v>-183.09190799999999</v>
      </c>
      <c r="O4722">
        <v>1.571048</v>
      </c>
      <c r="P4722">
        <v>193.68440200000001</v>
      </c>
      <c r="Q4722">
        <v>-183.08720400000001</v>
      </c>
      <c r="R4722">
        <v>1.5712269999999999</v>
      </c>
      <c r="S4722">
        <v>0.51702599999999999</v>
      </c>
      <c r="T4722">
        <v>1.7899999999999999E-4</v>
      </c>
    </row>
    <row r="4723" spans="1:20" x14ac:dyDescent="0.25">
      <c r="A4723">
        <v>4721</v>
      </c>
      <c r="B4723">
        <v>7</v>
      </c>
      <c r="C4723">
        <v>-1</v>
      </c>
      <c r="D4723" t="s">
        <v>90</v>
      </c>
      <c r="E4723" t="s">
        <v>202</v>
      </c>
      <c r="F4723">
        <v>3.4831000000000001E-2</v>
      </c>
      <c r="G4723">
        <v>-1</v>
      </c>
      <c r="H4723">
        <v>272.10300000000001</v>
      </c>
      <c r="I4723">
        <v>-1</v>
      </c>
      <c r="J4723">
        <v>0</v>
      </c>
      <c r="K4723">
        <v>8.0762479999999996</v>
      </c>
      <c r="L4723">
        <v>4.8981999999999998E-2</v>
      </c>
      <c r="M4723">
        <v>193.695043</v>
      </c>
      <c r="N4723">
        <v>-182.13969700000001</v>
      </c>
      <c r="O4723">
        <v>1.570856</v>
      </c>
      <c r="P4723">
        <v>193.68417400000001</v>
      </c>
      <c r="Q4723">
        <v>-182.11788899999999</v>
      </c>
      <c r="R4723">
        <v>1.5712219999999999</v>
      </c>
      <c r="S4723">
        <v>2.4365860000000001</v>
      </c>
      <c r="T4723">
        <v>3.6600000000000001E-4</v>
      </c>
    </row>
    <row r="4724" spans="1:20" x14ac:dyDescent="0.25">
      <c r="A4724">
        <v>4722</v>
      </c>
      <c r="B4724">
        <v>7</v>
      </c>
      <c r="C4724">
        <v>-1</v>
      </c>
      <c r="D4724" t="s">
        <v>90</v>
      </c>
      <c r="E4724" t="s">
        <v>202</v>
      </c>
      <c r="F4724">
        <v>1.3912000000000001E-2</v>
      </c>
      <c r="G4724">
        <v>-1</v>
      </c>
      <c r="H4724">
        <v>371.06200000000001</v>
      </c>
      <c r="I4724">
        <v>-1</v>
      </c>
      <c r="J4724">
        <v>0</v>
      </c>
      <c r="K4724">
        <v>8.0685099999999998</v>
      </c>
      <c r="L4724">
        <v>-4.9069000000000002E-2</v>
      </c>
      <c r="M4724">
        <v>193.67828800000001</v>
      </c>
      <c r="N4724">
        <v>-181.38756900000001</v>
      </c>
      <c r="O4724">
        <v>1.5711310000000001</v>
      </c>
      <c r="P4724">
        <v>193.68382299999999</v>
      </c>
      <c r="Q4724">
        <v>-181.39138800000001</v>
      </c>
      <c r="R4724">
        <v>1.5707310000000001</v>
      </c>
      <c r="S4724">
        <v>0.67243600000000003</v>
      </c>
      <c r="T4724">
        <v>4.0000000000000002E-4</v>
      </c>
    </row>
    <row r="4725" spans="1:20" x14ac:dyDescent="0.25">
      <c r="A4725">
        <v>4723</v>
      </c>
      <c r="B4725">
        <v>6</v>
      </c>
      <c r="C4725">
        <v>-1</v>
      </c>
      <c r="D4725" t="s">
        <v>91</v>
      </c>
      <c r="E4725" t="s">
        <v>202</v>
      </c>
      <c r="F4725">
        <v>6.0496000000000001E-2</v>
      </c>
      <c r="G4725">
        <v>-1</v>
      </c>
      <c r="H4725">
        <v>284.99200000000002</v>
      </c>
      <c r="I4725">
        <v>-1</v>
      </c>
      <c r="J4725">
        <v>0</v>
      </c>
      <c r="K4725">
        <v>8.0612519999999996</v>
      </c>
      <c r="L4725">
        <v>4.9089000000000001E-2</v>
      </c>
      <c r="M4725">
        <v>193.66167100000001</v>
      </c>
      <c r="N4725">
        <v>-180.65112099999999</v>
      </c>
      <c r="O4725">
        <v>1.5708009999999999</v>
      </c>
      <c r="P4725">
        <v>193.68382299999999</v>
      </c>
      <c r="Q4725">
        <v>-180.66561899999999</v>
      </c>
      <c r="R4725">
        <v>1.5712219999999999</v>
      </c>
      <c r="S4725">
        <v>2.647424</v>
      </c>
      <c r="T4725">
        <v>4.2099999999999999E-4</v>
      </c>
    </row>
    <row r="4726" spans="1:20" x14ac:dyDescent="0.25">
      <c r="A4726">
        <v>4724</v>
      </c>
      <c r="B4726">
        <v>6</v>
      </c>
      <c r="C4726">
        <v>-1</v>
      </c>
      <c r="D4726" t="s">
        <v>91</v>
      </c>
      <c r="E4726" t="s">
        <v>202</v>
      </c>
      <c r="F4726">
        <v>0.12608900000000001</v>
      </c>
      <c r="G4726">
        <v>-1</v>
      </c>
      <c r="H4726">
        <v>317.16500000000002</v>
      </c>
      <c r="I4726">
        <v>-1</v>
      </c>
      <c r="J4726">
        <v>0</v>
      </c>
      <c r="K4726">
        <v>8.0584729999999993</v>
      </c>
      <c r="L4726">
        <v>-4.9044999999999998E-2</v>
      </c>
      <c r="M4726">
        <v>193.72433699999999</v>
      </c>
      <c r="N4726">
        <v>-179.94474600000001</v>
      </c>
      <c r="O4726">
        <v>1.5666359999999999</v>
      </c>
      <c r="P4726">
        <v>193.68347199999999</v>
      </c>
      <c r="Q4726">
        <v>-179.940292</v>
      </c>
      <c r="R4726">
        <v>1.570732</v>
      </c>
      <c r="S4726">
        <v>4.1107110000000002</v>
      </c>
      <c r="T4726">
        <v>4.0959999999999998E-3</v>
      </c>
    </row>
    <row r="4727" spans="1:20" x14ac:dyDescent="0.25">
      <c r="A4727">
        <v>4725</v>
      </c>
      <c r="B4727">
        <v>6</v>
      </c>
      <c r="C4727">
        <v>-1</v>
      </c>
      <c r="D4727" t="s">
        <v>91</v>
      </c>
      <c r="E4727" t="s">
        <v>202</v>
      </c>
      <c r="F4727">
        <v>0.157167</v>
      </c>
      <c r="G4727">
        <v>-1</v>
      </c>
      <c r="H4727">
        <v>351.67200000000003</v>
      </c>
      <c r="I4727">
        <v>-1</v>
      </c>
      <c r="J4727">
        <v>0</v>
      </c>
      <c r="K4727">
        <v>8.0614349999999995</v>
      </c>
      <c r="L4727">
        <v>-4.8982999999999999E-2</v>
      </c>
      <c r="M4727">
        <v>193.698114</v>
      </c>
      <c r="N4727">
        <v>-178.97255899999999</v>
      </c>
      <c r="O4727">
        <v>1.568597</v>
      </c>
      <c r="P4727">
        <v>193.683243</v>
      </c>
      <c r="Q4727">
        <v>-178.97316000000001</v>
      </c>
      <c r="R4727">
        <v>1.5707329999999999</v>
      </c>
      <c r="S4727">
        <v>1.4883470000000001</v>
      </c>
      <c r="T4727">
        <v>2.137E-3</v>
      </c>
    </row>
    <row r="4728" spans="1:20" x14ac:dyDescent="0.25">
      <c r="A4728">
        <v>4726</v>
      </c>
      <c r="B4728">
        <v>6</v>
      </c>
      <c r="C4728">
        <v>-1</v>
      </c>
      <c r="D4728" t="s">
        <v>91</v>
      </c>
      <c r="E4728" t="s">
        <v>202</v>
      </c>
      <c r="F4728">
        <v>0.14018</v>
      </c>
      <c r="G4728">
        <v>-1</v>
      </c>
      <c r="H4728">
        <v>339.05500000000001</v>
      </c>
      <c r="I4728">
        <v>-1</v>
      </c>
      <c r="J4728">
        <v>0</v>
      </c>
      <c r="K4728">
        <v>8.0651799999999998</v>
      </c>
      <c r="L4728">
        <v>4.9829999999999999E-2</v>
      </c>
      <c r="M4728">
        <v>193.67170200000001</v>
      </c>
      <c r="N4728">
        <v>-178.23933700000001</v>
      </c>
      <c r="O4728">
        <v>1.5698620000000001</v>
      </c>
      <c r="P4728">
        <v>193.683243</v>
      </c>
      <c r="Q4728">
        <v>-178.247421</v>
      </c>
      <c r="R4728">
        <v>1.5712699999999999</v>
      </c>
      <c r="S4728">
        <v>1.4091</v>
      </c>
      <c r="T4728">
        <v>1.408E-3</v>
      </c>
    </row>
    <row r="4729" spans="1:20" x14ac:dyDescent="0.25">
      <c r="A4729">
        <v>4727</v>
      </c>
      <c r="B4729">
        <v>6</v>
      </c>
      <c r="C4729">
        <v>-1</v>
      </c>
      <c r="D4729" t="s">
        <v>91</v>
      </c>
      <c r="E4729" t="s">
        <v>202</v>
      </c>
      <c r="F4729">
        <v>8.5662000000000002E-2</v>
      </c>
      <c r="G4729">
        <v>-1</v>
      </c>
      <c r="H4729">
        <v>258.24900000000002</v>
      </c>
      <c r="I4729">
        <v>-1</v>
      </c>
      <c r="J4729">
        <v>0</v>
      </c>
      <c r="K4729">
        <v>8.0676430000000003</v>
      </c>
      <c r="L4729">
        <v>4.8751000000000003E-2</v>
      </c>
      <c r="M4729">
        <v>193.60600400000001</v>
      </c>
      <c r="N4729">
        <v>-177.214617</v>
      </c>
      <c r="O4729">
        <v>1.575394</v>
      </c>
      <c r="P4729">
        <v>193.683044</v>
      </c>
      <c r="Q4729">
        <v>-177.27937299999999</v>
      </c>
      <c r="R4729">
        <v>1.571237</v>
      </c>
      <c r="S4729">
        <v>10.064074</v>
      </c>
      <c r="T4729">
        <v>4.1570000000000001E-3</v>
      </c>
    </row>
    <row r="4730" spans="1:20" x14ac:dyDescent="0.25">
      <c r="A4730">
        <v>4728</v>
      </c>
      <c r="B4730">
        <v>6</v>
      </c>
      <c r="C4730">
        <v>-1</v>
      </c>
      <c r="D4730" t="s">
        <v>91</v>
      </c>
      <c r="E4730" t="s">
        <v>202</v>
      </c>
      <c r="F4730">
        <v>0.20744699999999999</v>
      </c>
      <c r="G4730">
        <v>-1</v>
      </c>
      <c r="H4730">
        <v>412.02199999999999</v>
      </c>
      <c r="I4730">
        <v>-1</v>
      </c>
      <c r="J4730">
        <v>0</v>
      </c>
      <c r="K4730">
        <v>8.0669699999999995</v>
      </c>
      <c r="L4730">
        <v>-4.9055000000000001E-2</v>
      </c>
      <c r="M4730">
        <v>193.61035799999999</v>
      </c>
      <c r="N4730">
        <v>-176.518204</v>
      </c>
      <c r="O4730">
        <v>1.5750120000000001</v>
      </c>
      <c r="P4730">
        <v>193.682693</v>
      </c>
      <c r="Q4730">
        <v>-176.55329900000001</v>
      </c>
      <c r="R4730">
        <v>1.570737</v>
      </c>
      <c r="S4730">
        <v>8.0399410000000007</v>
      </c>
      <c r="T4730">
        <v>4.274E-3</v>
      </c>
    </row>
    <row r="4731" spans="1:20" x14ac:dyDescent="0.25">
      <c r="A4731">
        <v>4729</v>
      </c>
      <c r="B4731">
        <v>6</v>
      </c>
      <c r="C4731">
        <v>-1</v>
      </c>
      <c r="D4731" t="s">
        <v>91</v>
      </c>
      <c r="E4731" t="s">
        <v>202</v>
      </c>
      <c r="F4731">
        <v>3.4701000000000003E-2</v>
      </c>
      <c r="G4731">
        <v>-1</v>
      </c>
      <c r="H4731">
        <v>378.99</v>
      </c>
      <c r="I4731">
        <v>-1</v>
      </c>
      <c r="J4731">
        <v>0</v>
      </c>
      <c r="K4731">
        <v>8.0652589999999993</v>
      </c>
      <c r="L4731">
        <v>4.9014000000000002E-2</v>
      </c>
      <c r="M4731">
        <v>193.676782</v>
      </c>
      <c r="N4731">
        <v>-175.823071</v>
      </c>
      <c r="O4731">
        <v>1.5713820000000001</v>
      </c>
      <c r="P4731">
        <v>193.682693</v>
      </c>
      <c r="Q4731">
        <v>-175.827347</v>
      </c>
      <c r="R4731">
        <v>1.5712250000000001</v>
      </c>
      <c r="S4731">
        <v>0.729549</v>
      </c>
      <c r="T4731">
        <v>1.56E-4</v>
      </c>
    </row>
    <row r="4732" spans="1:20" x14ac:dyDescent="0.25">
      <c r="A4732">
        <v>4730</v>
      </c>
      <c r="B4732">
        <v>5</v>
      </c>
      <c r="C4732">
        <v>-1</v>
      </c>
      <c r="D4732" t="s">
        <v>92</v>
      </c>
      <c r="E4732" t="s">
        <v>202</v>
      </c>
      <c r="F4732">
        <v>4.9799999999999997E-2</v>
      </c>
      <c r="G4732">
        <v>-1</v>
      </c>
      <c r="H4732">
        <v>283.77</v>
      </c>
      <c r="I4732">
        <v>-1</v>
      </c>
      <c r="J4732">
        <v>0</v>
      </c>
      <c r="K4732">
        <v>8.0638609999999993</v>
      </c>
      <c r="L4732">
        <v>-4.9021000000000002E-2</v>
      </c>
      <c r="M4732">
        <v>193.66685899999999</v>
      </c>
      <c r="N4732">
        <v>-175.08133699999999</v>
      </c>
      <c r="O4732">
        <v>1.571261</v>
      </c>
      <c r="P4732">
        <v>193.682343</v>
      </c>
      <c r="Q4732">
        <v>-175.10153199999999</v>
      </c>
      <c r="R4732">
        <v>1.570735</v>
      </c>
      <c r="S4732">
        <v>2.5447570000000002</v>
      </c>
      <c r="T4732">
        <v>5.2599999999999999E-4</v>
      </c>
    </row>
    <row r="4733" spans="1:20" x14ac:dyDescent="0.25">
      <c r="A4733">
        <v>4731</v>
      </c>
      <c r="B4733">
        <v>5</v>
      </c>
      <c r="C4733">
        <v>-1</v>
      </c>
      <c r="D4733" t="s">
        <v>92</v>
      </c>
      <c r="E4733" t="s">
        <v>202</v>
      </c>
      <c r="F4733">
        <v>3.8719999999999997E-2</v>
      </c>
      <c r="G4733">
        <v>-1</v>
      </c>
      <c r="H4733">
        <v>410.798</v>
      </c>
      <c r="I4733">
        <v>-1</v>
      </c>
      <c r="J4733">
        <v>0</v>
      </c>
      <c r="K4733">
        <v>8.0635429999999992</v>
      </c>
      <c r="L4733">
        <v>-4.9006000000000001E-2</v>
      </c>
      <c r="M4733">
        <v>193.687026</v>
      </c>
      <c r="N4733">
        <v>-174.15682799999999</v>
      </c>
      <c r="O4733">
        <v>1.5699209999999999</v>
      </c>
      <c r="P4733">
        <v>193.682098</v>
      </c>
      <c r="Q4733">
        <v>-174.13389599999999</v>
      </c>
      <c r="R4733">
        <v>1.570735</v>
      </c>
      <c r="S4733">
        <v>2.3455279999999998</v>
      </c>
      <c r="T4733">
        <v>8.1499999999999997E-4</v>
      </c>
    </row>
    <row r="4734" spans="1:20" x14ac:dyDescent="0.25">
      <c r="A4734">
        <v>4732</v>
      </c>
      <c r="B4734">
        <v>5</v>
      </c>
      <c r="C4734">
        <v>-1</v>
      </c>
      <c r="D4734" t="s">
        <v>92</v>
      </c>
      <c r="E4734" t="s">
        <v>202</v>
      </c>
      <c r="F4734">
        <v>7.8645000000000007E-2</v>
      </c>
      <c r="G4734">
        <v>-1</v>
      </c>
      <c r="H4734">
        <v>435.85700000000003</v>
      </c>
      <c r="I4734">
        <v>-1</v>
      </c>
      <c r="J4734">
        <v>0</v>
      </c>
      <c r="K4734">
        <v>8.0642029999999991</v>
      </c>
      <c r="L4734">
        <v>4.9006000000000001E-2</v>
      </c>
      <c r="M4734">
        <v>193.69607300000001</v>
      </c>
      <c r="N4734">
        <v>-173.406362</v>
      </c>
      <c r="O4734">
        <v>1.571723</v>
      </c>
      <c r="P4734">
        <v>193.682098</v>
      </c>
      <c r="Q4734">
        <v>-173.408096</v>
      </c>
      <c r="R4734">
        <v>1.571226</v>
      </c>
      <c r="S4734">
        <v>1.408183</v>
      </c>
      <c r="T4734">
        <v>4.9700000000000005E-4</v>
      </c>
    </row>
    <row r="4735" spans="1:20" x14ac:dyDescent="0.25">
      <c r="A4735">
        <v>4733</v>
      </c>
      <c r="B4735">
        <v>5</v>
      </c>
      <c r="C4735">
        <v>-1</v>
      </c>
      <c r="D4735" t="s">
        <v>92</v>
      </c>
      <c r="E4735" t="s">
        <v>202</v>
      </c>
      <c r="F4735">
        <v>6.6078999999999999E-2</v>
      </c>
      <c r="G4735">
        <v>-1</v>
      </c>
      <c r="H4735">
        <v>364.72699999999998</v>
      </c>
      <c r="I4735">
        <v>-1</v>
      </c>
      <c r="J4735">
        <v>0</v>
      </c>
      <c r="K4735">
        <v>8.0649750000000004</v>
      </c>
      <c r="L4735">
        <v>-4.8769E-2</v>
      </c>
      <c r="M4735">
        <v>193.70858999999999</v>
      </c>
      <c r="N4735">
        <v>-172.70561599999999</v>
      </c>
      <c r="O4735">
        <v>1.5719350000000001</v>
      </c>
      <c r="P4735">
        <v>193.68177800000001</v>
      </c>
      <c r="Q4735">
        <v>-172.68229700000001</v>
      </c>
      <c r="R4735">
        <v>1.5707629999999999</v>
      </c>
      <c r="S4735">
        <v>3.5534379999999999</v>
      </c>
      <c r="T4735">
        <v>1.1720000000000001E-3</v>
      </c>
    </row>
    <row r="4736" spans="1:20" x14ac:dyDescent="0.25">
      <c r="A4736">
        <v>4734</v>
      </c>
      <c r="B4736">
        <v>5</v>
      </c>
      <c r="C4736">
        <v>-1</v>
      </c>
      <c r="D4736" t="s">
        <v>92</v>
      </c>
      <c r="E4736" t="s">
        <v>202</v>
      </c>
      <c r="F4736">
        <v>5.0481999999999999E-2</v>
      </c>
      <c r="G4736">
        <v>-1</v>
      </c>
      <c r="H4736">
        <v>416.18299999999999</v>
      </c>
      <c r="I4736">
        <v>-1</v>
      </c>
      <c r="J4736">
        <v>0</v>
      </c>
      <c r="K4736">
        <v>8.0653559999999995</v>
      </c>
      <c r="L4736">
        <v>4.8832E-2</v>
      </c>
      <c r="M4736">
        <v>193.67471900000001</v>
      </c>
      <c r="N4736">
        <v>-171.941337</v>
      </c>
      <c r="O4736">
        <v>1.57155</v>
      </c>
      <c r="P4736">
        <v>193.68177800000001</v>
      </c>
      <c r="Q4736">
        <v>-171.95649700000001</v>
      </c>
      <c r="R4736">
        <v>1.5712360000000001</v>
      </c>
      <c r="S4736">
        <v>1.672285</v>
      </c>
      <c r="T4736">
        <v>3.1399999999999999E-4</v>
      </c>
    </row>
    <row r="4737" spans="1:20" x14ac:dyDescent="0.25">
      <c r="A4737">
        <v>4735</v>
      </c>
      <c r="B4737">
        <v>4</v>
      </c>
      <c r="C4737">
        <v>-1</v>
      </c>
      <c r="D4737" t="s">
        <v>93</v>
      </c>
      <c r="E4737" t="s">
        <v>202</v>
      </c>
      <c r="F4737">
        <v>0.20202800000000001</v>
      </c>
      <c r="G4737">
        <v>-1</v>
      </c>
      <c r="H4737">
        <v>279.61799999999999</v>
      </c>
      <c r="I4737">
        <v>-1</v>
      </c>
      <c r="J4737">
        <v>0</v>
      </c>
      <c r="K4737">
        <v>8.1571110000000004</v>
      </c>
      <c r="L4737">
        <v>4.5827E-2</v>
      </c>
      <c r="M4737">
        <v>193.75797800000001</v>
      </c>
      <c r="N4737">
        <v>-171.03748200000001</v>
      </c>
      <c r="O4737">
        <v>1.572562</v>
      </c>
      <c r="P4737">
        <v>193.68151900000001</v>
      </c>
      <c r="Q4737">
        <v>-170.985321</v>
      </c>
      <c r="R4737">
        <v>1.5712120000000001</v>
      </c>
      <c r="S4737">
        <v>9.2556960000000004</v>
      </c>
      <c r="T4737">
        <v>1.3500000000000001E-3</v>
      </c>
    </row>
    <row r="4738" spans="1:20" x14ac:dyDescent="0.25">
      <c r="A4738">
        <v>4736</v>
      </c>
      <c r="B4738">
        <v>4</v>
      </c>
      <c r="C4738">
        <v>-1</v>
      </c>
      <c r="D4738" t="s">
        <v>93</v>
      </c>
      <c r="E4738" t="s">
        <v>202</v>
      </c>
      <c r="F4738">
        <v>0.26222200000000001</v>
      </c>
      <c r="G4738">
        <v>-1</v>
      </c>
      <c r="H4738">
        <v>378.57600000000002</v>
      </c>
      <c r="I4738">
        <v>-1</v>
      </c>
      <c r="J4738">
        <v>0</v>
      </c>
      <c r="K4738">
        <v>8.4175810000000002</v>
      </c>
      <c r="L4738">
        <v>-4.2020000000000002E-2</v>
      </c>
      <c r="M4738">
        <v>193.710069</v>
      </c>
      <c r="N4738">
        <v>-170.29037600000001</v>
      </c>
      <c r="O4738">
        <v>1.5724419999999999</v>
      </c>
      <c r="P4738">
        <v>193.68130500000001</v>
      </c>
      <c r="Q4738">
        <v>-170.239105</v>
      </c>
      <c r="R4738">
        <v>1.5707310000000001</v>
      </c>
      <c r="S4738">
        <v>5.8788239999999998</v>
      </c>
      <c r="T4738">
        <v>1.7110000000000001E-3</v>
      </c>
    </row>
    <row r="4739" spans="1:20" x14ac:dyDescent="0.25">
      <c r="A4739">
        <v>4737</v>
      </c>
      <c r="B4739">
        <v>4</v>
      </c>
      <c r="C4739">
        <v>-1</v>
      </c>
      <c r="D4739" t="s">
        <v>93</v>
      </c>
      <c r="E4739" t="s">
        <v>202</v>
      </c>
      <c r="F4739">
        <v>3.0686000000000001E-2</v>
      </c>
      <c r="G4739">
        <v>-1</v>
      </c>
      <c r="H4739">
        <v>293.21100000000001</v>
      </c>
      <c r="I4739">
        <v>-1</v>
      </c>
      <c r="J4739">
        <v>0</v>
      </c>
      <c r="K4739">
        <v>8.7885249999999999</v>
      </c>
      <c r="L4739">
        <v>3.6531000000000001E-2</v>
      </c>
      <c r="M4739">
        <v>193.60326699999999</v>
      </c>
      <c r="N4739">
        <v>-169.383262</v>
      </c>
      <c r="O4739">
        <v>1.571866</v>
      </c>
      <c r="P4739">
        <v>193.68138099999999</v>
      </c>
      <c r="Q4739">
        <v>-169.46347</v>
      </c>
      <c r="R4739">
        <v>1.571094</v>
      </c>
      <c r="S4739">
        <v>11.196127000000001</v>
      </c>
      <c r="T4739">
        <v>7.7300000000000003E-4</v>
      </c>
    </row>
    <row r="4740" spans="1:20" x14ac:dyDescent="0.25">
      <c r="A4740">
        <v>4738</v>
      </c>
      <c r="B4740">
        <v>4</v>
      </c>
      <c r="C4740">
        <v>-1</v>
      </c>
      <c r="D4740" t="s">
        <v>93</v>
      </c>
      <c r="E4740" t="s">
        <v>202</v>
      </c>
      <c r="F4740">
        <v>7.5430000000000002E-3</v>
      </c>
      <c r="G4740">
        <v>-1</v>
      </c>
      <c r="H4740">
        <v>451.34699999999998</v>
      </c>
      <c r="I4740">
        <v>-1</v>
      </c>
      <c r="J4740">
        <v>0</v>
      </c>
      <c r="K4740">
        <v>9.2208830000000006</v>
      </c>
      <c r="L4740">
        <v>-3.2228E-2</v>
      </c>
      <c r="M4740">
        <v>193.67610099999999</v>
      </c>
      <c r="N4740">
        <v>-168.64878899999999</v>
      </c>
      <c r="O4740">
        <v>1.571215</v>
      </c>
      <c r="P4740">
        <v>193.68116800000001</v>
      </c>
      <c r="Q4740">
        <v>-168.65115399999999</v>
      </c>
      <c r="R4740">
        <v>1.570748</v>
      </c>
      <c r="S4740">
        <v>0.55911200000000005</v>
      </c>
      <c r="T4740">
        <v>4.6700000000000002E-4</v>
      </c>
    </row>
    <row r="4741" spans="1:20" x14ac:dyDescent="0.25">
      <c r="A4741">
        <v>4739</v>
      </c>
      <c r="B4741">
        <v>3</v>
      </c>
      <c r="C4741">
        <v>-1</v>
      </c>
      <c r="D4741" t="s">
        <v>94</v>
      </c>
      <c r="E4741" t="s">
        <v>202</v>
      </c>
      <c r="F4741">
        <v>1.5474999999999999E-2</v>
      </c>
      <c r="G4741">
        <v>-1</v>
      </c>
      <c r="H4741">
        <v>399.33499999999998</v>
      </c>
      <c r="I4741">
        <v>-1</v>
      </c>
      <c r="J4741">
        <v>0</v>
      </c>
      <c r="K4741">
        <v>9.8499929999999996</v>
      </c>
      <c r="L4741">
        <v>-2.4575E-2</v>
      </c>
      <c r="M4741">
        <v>193.740217</v>
      </c>
      <c r="N4741">
        <v>-167.485038</v>
      </c>
      <c r="O4741">
        <v>1.573779</v>
      </c>
      <c r="P4741">
        <v>193.681107</v>
      </c>
      <c r="Q4741">
        <v>-167.50418099999999</v>
      </c>
      <c r="R4741">
        <v>1.570775</v>
      </c>
      <c r="S4741">
        <v>6.2132639999999997</v>
      </c>
      <c r="T4741">
        <v>3.0040000000000002E-3</v>
      </c>
    </row>
    <row r="4742" spans="1:20" x14ac:dyDescent="0.25">
      <c r="A4742">
        <v>4740</v>
      </c>
      <c r="B4742">
        <v>3</v>
      </c>
      <c r="C4742">
        <v>-1</v>
      </c>
      <c r="D4742" t="s">
        <v>94</v>
      </c>
      <c r="E4742" t="s">
        <v>202</v>
      </c>
      <c r="F4742">
        <v>4.2126999999999998E-2</v>
      </c>
      <c r="G4742">
        <v>-1</v>
      </c>
      <c r="H4742">
        <v>367.26299999999998</v>
      </c>
      <c r="I4742">
        <v>-1</v>
      </c>
      <c r="J4742">
        <v>0</v>
      </c>
      <c r="K4742">
        <v>10.343218999999999</v>
      </c>
      <c r="L4742">
        <v>1.5831999999999999E-2</v>
      </c>
      <c r="M4742">
        <v>193.697239</v>
      </c>
      <c r="N4742">
        <v>-166.57008200000001</v>
      </c>
      <c r="O4742">
        <v>1.5689090000000001</v>
      </c>
      <c r="P4742">
        <v>193.68116800000001</v>
      </c>
      <c r="Q4742">
        <v>-166.59288000000001</v>
      </c>
      <c r="R4742">
        <v>1.570927</v>
      </c>
      <c r="S4742">
        <v>2.7892929999999998</v>
      </c>
      <c r="T4742">
        <v>2.019E-3</v>
      </c>
    </row>
    <row r="4743" spans="1:20" x14ac:dyDescent="0.25">
      <c r="A4743">
        <v>4741</v>
      </c>
      <c r="B4743">
        <v>3</v>
      </c>
      <c r="C4743">
        <v>-1</v>
      </c>
      <c r="D4743" t="s">
        <v>94</v>
      </c>
      <c r="E4743" t="s">
        <v>202</v>
      </c>
      <c r="F4743">
        <v>9.0059E-2</v>
      </c>
      <c r="G4743">
        <v>-1</v>
      </c>
      <c r="H4743">
        <v>405.01499999999999</v>
      </c>
      <c r="I4743">
        <v>-1</v>
      </c>
      <c r="J4743">
        <v>0</v>
      </c>
      <c r="K4743">
        <v>10.819516</v>
      </c>
      <c r="L4743">
        <v>-1.4478E-2</v>
      </c>
      <c r="M4743">
        <v>193.79051899999999</v>
      </c>
      <c r="N4743">
        <v>-165.73619500000001</v>
      </c>
      <c r="O4743">
        <v>1.5722499999999999</v>
      </c>
      <c r="P4743">
        <v>193.68112199999999</v>
      </c>
      <c r="Q4743">
        <v>-165.63803100000001</v>
      </c>
      <c r="R4743">
        <v>1.5707139999999999</v>
      </c>
      <c r="S4743">
        <v>14.698247</v>
      </c>
      <c r="T4743">
        <v>1.536E-3</v>
      </c>
    </row>
    <row r="4744" spans="1:20" x14ac:dyDescent="0.25">
      <c r="A4744">
        <v>4742</v>
      </c>
      <c r="B4744">
        <v>3</v>
      </c>
      <c r="C4744">
        <v>-1</v>
      </c>
      <c r="D4744" t="s">
        <v>94</v>
      </c>
      <c r="E4744" t="s">
        <v>202</v>
      </c>
      <c r="F4744">
        <v>5.6969999999999998E-3</v>
      </c>
      <c r="G4744">
        <v>-1</v>
      </c>
      <c r="H4744">
        <v>255.56399999999999</v>
      </c>
      <c r="I4744">
        <v>-1</v>
      </c>
      <c r="J4744">
        <v>0</v>
      </c>
      <c r="K4744">
        <v>11.284107000000001</v>
      </c>
      <c r="L4744">
        <v>4.5230000000000001E-3</v>
      </c>
      <c r="M4744">
        <v>193.69773900000001</v>
      </c>
      <c r="N4744">
        <v>-164.659413</v>
      </c>
      <c r="O4744">
        <v>1.5707059999999999</v>
      </c>
      <c r="P4744">
        <v>193.68150299999999</v>
      </c>
      <c r="Q4744">
        <v>-164.64099100000001</v>
      </c>
      <c r="R4744">
        <v>1.57057</v>
      </c>
      <c r="S4744">
        <v>2.4554809999999998</v>
      </c>
      <c r="T4744">
        <v>1.36E-4</v>
      </c>
    </row>
    <row r="4745" spans="1:20" x14ac:dyDescent="0.25">
      <c r="A4745">
        <v>4743</v>
      </c>
      <c r="B4745">
        <v>3</v>
      </c>
      <c r="C4745">
        <v>-1</v>
      </c>
      <c r="D4745" t="s">
        <v>94</v>
      </c>
      <c r="E4745" t="s">
        <v>202</v>
      </c>
      <c r="F4745">
        <v>2.4806000000000002E-2</v>
      </c>
      <c r="G4745">
        <v>-1</v>
      </c>
      <c r="H4745">
        <v>376.93900000000002</v>
      </c>
      <c r="I4745">
        <v>-1</v>
      </c>
      <c r="J4745">
        <v>0</v>
      </c>
      <c r="K4745">
        <v>11.879697</v>
      </c>
      <c r="L4745">
        <v>2.4320000000000001E-3</v>
      </c>
      <c r="M4745">
        <v>193.623547</v>
      </c>
      <c r="N4745">
        <v>-163.24749299999999</v>
      </c>
      <c r="O4745">
        <v>1.5634509999999999</v>
      </c>
      <c r="P4745">
        <v>193.682098</v>
      </c>
      <c r="Q4745">
        <v>-163.24790999999999</v>
      </c>
      <c r="R4745">
        <v>1.5703279999999999</v>
      </c>
      <c r="S4745">
        <v>5.8552999999999997</v>
      </c>
      <c r="T4745">
        <v>6.8760000000000002E-3</v>
      </c>
    </row>
    <row r="4746" spans="1:20" x14ac:dyDescent="0.25">
      <c r="A4746">
        <v>4744</v>
      </c>
      <c r="B4746">
        <v>3</v>
      </c>
      <c r="C4746">
        <v>-1</v>
      </c>
      <c r="D4746" t="s">
        <v>94</v>
      </c>
      <c r="E4746" t="s">
        <v>202</v>
      </c>
      <c r="F4746">
        <v>2.3290999999999999E-2</v>
      </c>
      <c r="G4746">
        <v>-1</v>
      </c>
      <c r="H4746">
        <v>365.209</v>
      </c>
      <c r="I4746">
        <v>-1</v>
      </c>
      <c r="J4746">
        <v>0</v>
      </c>
      <c r="K4746">
        <v>12.309972</v>
      </c>
      <c r="L4746">
        <v>-2.905E-3</v>
      </c>
      <c r="M4746">
        <v>193.72428199999999</v>
      </c>
      <c r="N4746">
        <v>-162.176219</v>
      </c>
      <c r="O4746">
        <v>1.565231</v>
      </c>
      <c r="P4746">
        <v>193.682693</v>
      </c>
      <c r="Q4746">
        <v>-162.15715</v>
      </c>
      <c r="R4746">
        <v>1.5702050000000001</v>
      </c>
      <c r="S4746">
        <v>4.5752009999999999</v>
      </c>
      <c r="T4746">
        <v>4.9740000000000001E-3</v>
      </c>
    </row>
    <row r="4747" spans="1:20" x14ac:dyDescent="0.25">
      <c r="A4747">
        <v>4745</v>
      </c>
      <c r="B4747">
        <v>3</v>
      </c>
      <c r="C4747">
        <v>-1</v>
      </c>
      <c r="D4747" t="s">
        <v>94</v>
      </c>
      <c r="E4747" t="s">
        <v>202</v>
      </c>
      <c r="F4747">
        <v>0.18126700000000001</v>
      </c>
      <c r="G4747">
        <v>-1</v>
      </c>
      <c r="H4747">
        <v>371.05099999999999</v>
      </c>
      <c r="I4747">
        <v>-1</v>
      </c>
      <c r="J4747">
        <v>0</v>
      </c>
      <c r="K4747">
        <v>12.729543</v>
      </c>
      <c r="L4747">
        <v>-5.0900000000000001E-4</v>
      </c>
      <c r="M4747">
        <v>193.69318899999999</v>
      </c>
      <c r="N4747">
        <v>-161.08237099999999</v>
      </c>
      <c r="O4747">
        <v>1.5646549999999999</v>
      </c>
      <c r="P4747">
        <v>193.68347199999999</v>
      </c>
      <c r="Q4747">
        <v>-161.028198</v>
      </c>
      <c r="R4747">
        <v>1.570103</v>
      </c>
      <c r="S4747">
        <v>5.5037060000000002</v>
      </c>
      <c r="T4747">
        <v>5.4479999999999997E-3</v>
      </c>
    </row>
    <row r="4748" spans="1:20" x14ac:dyDescent="0.25">
      <c r="A4748">
        <v>4746</v>
      </c>
      <c r="B4748">
        <v>3</v>
      </c>
      <c r="C4748">
        <v>-1</v>
      </c>
      <c r="D4748" t="s">
        <v>94</v>
      </c>
      <c r="E4748" t="s">
        <v>202</v>
      </c>
      <c r="F4748">
        <v>6.0146999999999999E-2</v>
      </c>
      <c r="G4748">
        <v>-1</v>
      </c>
      <c r="H4748">
        <v>327.36700000000002</v>
      </c>
      <c r="I4748">
        <v>-1</v>
      </c>
      <c r="J4748">
        <v>0</v>
      </c>
      <c r="K4748">
        <v>13.068057</v>
      </c>
      <c r="L4748">
        <v>-1.5009999999999999E-3</v>
      </c>
      <c r="M4748">
        <v>193.77979300000001</v>
      </c>
      <c r="N4748">
        <v>-159.80682899999999</v>
      </c>
      <c r="O4748">
        <v>1.5783180000000001</v>
      </c>
      <c r="P4748">
        <v>193.68435700000001</v>
      </c>
      <c r="Q4748">
        <v>-159.86409</v>
      </c>
      <c r="R4748">
        <v>1.570001</v>
      </c>
      <c r="S4748">
        <v>11.129637000000001</v>
      </c>
      <c r="T4748">
        <v>8.3180000000000007E-3</v>
      </c>
    </row>
    <row r="4749" spans="1:20" x14ac:dyDescent="0.25">
      <c r="A4749">
        <v>4747</v>
      </c>
      <c r="B4749">
        <v>3</v>
      </c>
      <c r="C4749">
        <v>-1</v>
      </c>
      <c r="D4749" t="s">
        <v>94</v>
      </c>
      <c r="E4749" t="s">
        <v>202</v>
      </c>
      <c r="F4749">
        <v>0.107776</v>
      </c>
      <c r="G4749">
        <v>-1</v>
      </c>
      <c r="H4749">
        <v>372.839</v>
      </c>
      <c r="I4749">
        <v>-1</v>
      </c>
      <c r="J4749">
        <v>0</v>
      </c>
      <c r="K4749">
        <v>13.103197</v>
      </c>
      <c r="L4749">
        <v>-6.4999999999999997E-4</v>
      </c>
      <c r="M4749">
        <v>193.60382300000001</v>
      </c>
      <c r="N4749">
        <v>-158.68032199999999</v>
      </c>
      <c r="O4749">
        <v>1.558368</v>
      </c>
      <c r="P4749">
        <v>193.68542500000001</v>
      </c>
      <c r="Q4749">
        <v>-158.68365499999999</v>
      </c>
      <c r="R4749">
        <v>1.5698570000000001</v>
      </c>
      <c r="S4749">
        <v>8.1670010000000008</v>
      </c>
      <c r="T4749">
        <v>1.1488999999999999E-2</v>
      </c>
    </row>
    <row r="4750" spans="1:20" x14ac:dyDescent="0.25">
      <c r="A4750">
        <v>4748</v>
      </c>
      <c r="B4750">
        <v>3</v>
      </c>
      <c r="C4750">
        <v>-1</v>
      </c>
      <c r="D4750" t="s">
        <v>94</v>
      </c>
      <c r="E4750" t="s">
        <v>202</v>
      </c>
      <c r="F4750">
        <v>7.8967999999999997E-2</v>
      </c>
      <c r="G4750">
        <v>-1</v>
      </c>
      <c r="H4750">
        <v>299.44600000000003</v>
      </c>
      <c r="I4750">
        <v>-1</v>
      </c>
      <c r="J4750">
        <v>0</v>
      </c>
      <c r="K4750">
        <v>12.735175999999999</v>
      </c>
      <c r="L4750">
        <v>1.034E-3</v>
      </c>
      <c r="M4750">
        <v>193.77006600000001</v>
      </c>
      <c r="N4750">
        <v>-157.200604</v>
      </c>
      <c r="O4750">
        <v>1.5708500000000001</v>
      </c>
      <c r="P4750">
        <v>193.68704199999999</v>
      </c>
      <c r="Q4750">
        <v>-157.13265999999999</v>
      </c>
      <c r="R4750">
        <v>1.569761</v>
      </c>
      <c r="S4750">
        <v>10.728154</v>
      </c>
      <c r="T4750">
        <v>1.0889999999999999E-3</v>
      </c>
    </row>
    <row r="4751" spans="1:20" x14ac:dyDescent="0.25">
      <c r="A4751">
        <v>4749</v>
      </c>
      <c r="B4751">
        <v>3</v>
      </c>
      <c r="C4751">
        <v>-1</v>
      </c>
      <c r="D4751" t="s">
        <v>94</v>
      </c>
      <c r="E4751" t="s">
        <v>202</v>
      </c>
      <c r="F4751">
        <v>1.5972E-2</v>
      </c>
      <c r="G4751">
        <v>-1</v>
      </c>
      <c r="H4751">
        <v>327.91800000000001</v>
      </c>
      <c r="I4751">
        <v>-1</v>
      </c>
      <c r="J4751">
        <v>0</v>
      </c>
      <c r="K4751">
        <v>12.361001999999999</v>
      </c>
      <c r="L4751">
        <v>-4.7879999999999997E-3</v>
      </c>
      <c r="M4751">
        <v>193.676872</v>
      </c>
      <c r="N4751">
        <v>-156.00898000000001</v>
      </c>
      <c r="O4751">
        <v>1.567628</v>
      </c>
      <c r="P4751">
        <v>193.688232</v>
      </c>
      <c r="Q4751">
        <v>-156.00520299999999</v>
      </c>
      <c r="R4751">
        <v>1.569672</v>
      </c>
      <c r="S4751">
        <v>1.197225</v>
      </c>
      <c r="T4751">
        <v>2.0430000000000001E-3</v>
      </c>
    </row>
    <row r="4752" spans="1:20" x14ac:dyDescent="0.25">
      <c r="A4752">
        <v>4750</v>
      </c>
      <c r="B4752">
        <v>3</v>
      </c>
      <c r="C4752">
        <v>-1</v>
      </c>
      <c r="D4752" t="s">
        <v>94</v>
      </c>
      <c r="E4752" t="s">
        <v>202</v>
      </c>
      <c r="F4752">
        <v>6.4159999999999998E-3</v>
      </c>
      <c r="G4752">
        <v>-1</v>
      </c>
      <c r="H4752">
        <v>321.27499999999998</v>
      </c>
      <c r="I4752">
        <v>-1</v>
      </c>
      <c r="J4752">
        <v>0</v>
      </c>
      <c r="K4752">
        <v>12.014082</v>
      </c>
      <c r="L4752">
        <v>1.2241999999999999E-2</v>
      </c>
      <c r="M4752">
        <v>193.71071499999999</v>
      </c>
      <c r="N4752">
        <v>-154.91967299999999</v>
      </c>
      <c r="O4752">
        <v>1.5692790000000001</v>
      </c>
      <c r="P4752">
        <v>193.68952899999999</v>
      </c>
      <c r="Q4752">
        <v>-154.91066000000001</v>
      </c>
      <c r="R4752">
        <v>1.5696829999999999</v>
      </c>
      <c r="S4752">
        <v>2.3023609999999999</v>
      </c>
      <c r="T4752">
        <v>4.0400000000000001E-4</v>
      </c>
    </row>
    <row r="4753" spans="1:20" x14ac:dyDescent="0.25">
      <c r="A4753">
        <v>4751</v>
      </c>
      <c r="B4753">
        <v>3</v>
      </c>
      <c r="C4753">
        <v>-1</v>
      </c>
      <c r="D4753" t="s">
        <v>94</v>
      </c>
      <c r="E4753" t="s">
        <v>202</v>
      </c>
      <c r="F4753">
        <v>2.7994000000000002E-2</v>
      </c>
      <c r="G4753">
        <v>-1</v>
      </c>
      <c r="H4753">
        <v>307.512</v>
      </c>
      <c r="I4753">
        <v>-1</v>
      </c>
      <c r="J4753">
        <v>0</v>
      </c>
      <c r="K4753">
        <v>11.675587</v>
      </c>
      <c r="L4753">
        <v>2.4937999999999998E-2</v>
      </c>
      <c r="M4753">
        <v>193.691722</v>
      </c>
      <c r="N4753">
        <v>-153.550622</v>
      </c>
      <c r="O4753">
        <v>1.5646640000000001</v>
      </c>
      <c r="P4753">
        <v>193.69137599999999</v>
      </c>
      <c r="Q4753">
        <v>-153.49246199999999</v>
      </c>
      <c r="R4753">
        <v>1.569636</v>
      </c>
      <c r="S4753">
        <v>5.8160629999999998</v>
      </c>
      <c r="T4753">
        <v>4.9719999999999999E-3</v>
      </c>
    </row>
    <row r="4754" spans="1:20" x14ac:dyDescent="0.25">
      <c r="A4754">
        <v>4752</v>
      </c>
      <c r="B4754">
        <v>3</v>
      </c>
      <c r="C4754">
        <v>-1</v>
      </c>
      <c r="D4754" t="s">
        <v>94</v>
      </c>
      <c r="E4754" t="s">
        <v>202</v>
      </c>
      <c r="F4754">
        <v>1.1044E-2</v>
      </c>
      <c r="G4754">
        <v>-1</v>
      </c>
      <c r="H4754">
        <v>436.78</v>
      </c>
      <c r="I4754">
        <v>-1</v>
      </c>
      <c r="J4754">
        <v>0</v>
      </c>
      <c r="K4754">
        <v>11.491956999999999</v>
      </c>
      <c r="L4754">
        <v>-2.7008000000000001E-2</v>
      </c>
      <c r="M4754">
        <v>193.69044199999999</v>
      </c>
      <c r="N4754">
        <v>-152.45552599999999</v>
      </c>
      <c r="O4754">
        <v>1.5677700000000001</v>
      </c>
      <c r="P4754">
        <v>193.69270299999999</v>
      </c>
      <c r="Q4754">
        <v>-152.45109600000001</v>
      </c>
      <c r="R4754">
        <v>1.569358</v>
      </c>
      <c r="S4754">
        <v>0.49741800000000003</v>
      </c>
      <c r="T4754">
        <v>1.588E-3</v>
      </c>
    </row>
    <row r="4755" spans="1:20" x14ac:dyDescent="0.25">
      <c r="A4755">
        <v>4753</v>
      </c>
      <c r="B4755">
        <v>3</v>
      </c>
      <c r="C4755">
        <v>-1</v>
      </c>
      <c r="D4755" t="s">
        <v>94</v>
      </c>
      <c r="E4755" t="s">
        <v>202</v>
      </c>
      <c r="F4755">
        <v>1.738E-2</v>
      </c>
      <c r="G4755">
        <v>-1</v>
      </c>
      <c r="H4755">
        <v>438.92599999999999</v>
      </c>
      <c r="I4755">
        <v>-1</v>
      </c>
      <c r="J4755">
        <v>0</v>
      </c>
      <c r="K4755">
        <v>11.330508999999999</v>
      </c>
      <c r="L4755">
        <v>2.7609999999999999E-2</v>
      </c>
      <c r="M4755">
        <v>193.687591</v>
      </c>
      <c r="N4755">
        <v>-151.43339599999999</v>
      </c>
      <c r="O4755">
        <v>1.5674269999999999</v>
      </c>
      <c r="P4755">
        <v>193.694199</v>
      </c>
      <c r="Q4755">
        <v>-151.424927</v>
      </c>
      <c r="R4755">
        <v>1.569583</v>
      </c>
      <c r="S4755">
        <v>1.074163</v>
      </c>
      <c r="T4755">
        <v>2.1549999999999998E-3</v>
      </c>
    </row>
    <row r="4756" spans="1:20" x14ac:dyDescent="0.25">
      <c r="A4756">
        <v>4754</v>
      </c>
      <c r="B4756">
        <v>3</v>
      </c>
      <c r="C4756">
        <v>-1</v>
      </c>
      <c r="D4756" t="s">
        <v>94</v>
      </c>
      <c r="E4756" t="s">
        <v>202</v>
      </c>
      <c r="F4756">
        <v>2.7920000000000002E-3</v>
      </c>
      <c r="G4756">
        <v>-1</v>
      </c>
      <c r="H4756">
        <v>294.14699999999999</v>
      </c>
      <c r="I4756">
        <v>-1</v>
      </c>
      <c r="J4756">
        <v>0</v>
      </c>
      <c r="K4756">
        <v>11.164982</v>
      </c>
      <c r="L4756">
        <v>-2.9271999999999999E-2</v>
      </c>
      <c r="M4756">
        <v>193.703664</v>
      </c>
      <c r="N4756">
        <v>-150.419535</v>
      </c>
      <c r="O4756">
        <v>1.568516</v>
      </c>
      <c r="P4756">
        <v>193.69548</v>
      </c>
      <c r="Q4756">
        <v>-150.41334499999999</v>
      </c>
      <c r="R4756">
        <v>1.5692740000000001</v>
      </c>
      <c r="S4756">
        <v>1.0261</v>
      </c>
      <c r="T4756">
        <v>7.5799999999999999E-4</v>
      </c>
    </row>
    <row r="4757" spans="1:20" x14ac:dyDescent="0.25">
      <c r="A4757">
        <v>4755</v>
      </c>
      <c r="B4757">
        <v>3</v>
      </c>
      <c r="C4757">
        <v>-1</v>
      </c>
      <c r="D4757" t="s">
        <v>94</v>
      </c>
      <c r="E4757" t="s">
        <v>202</v>
      </c>
      <c r="F4757">
        <v>8.1726999999999994E-2</v>
      </c>
      <c r="G4757">
        <v>-1</v>
      </c>
      <c r="H4757">
        <v>384.08800000000002</v>
      </c>
      <c r="I4757">
        <v>-1</v>
      </c>
      <c r="J4757">
        <v>0</v>
      </c>
      <c r="K4757">
        <v>10.920213</v>
      </c>
      <c r="L4757">
        <v>-3.0678E-2</v>
      </c>
      <c r="M4757">
        <v>193.68608</v>
      </c>
      <c r="N4757">
        <v>-149.12928600000001</v>
      </c>
      <c r="O4757">
        <v>1.581494</v>
      </c>
      <c r="P4757">
        <v>193.69735700000001</v>
      </c>
      <c r="Q4757">
        <v>-149.08918800000001</v>
      </c>
      <c r="R4757">
        <v>1.5692600000000001</v>
      </c>
      <c r="S4757">
        <v>4.1653729999999998</v>
      </c>
      <c r="T4757">
        <v>1.2234E-2</v>
      </c>
    </row>
    <row r="4758" spans="1:20" x14ac:dyDescent="0.25">
      <c r="A4758">
        <v>4756</v>
      </c>
      <c r="B4758">
        <v>2</v>
      </c>
      <c r="C4758">
        <v>-1</v>
      </c>
      <c r="D4758" t="s">
        <v>95</v>
      </c>
      <c r="E4758" t="s">
        <v>202</v>
      </c>
      <c r="F4758">
        <v>1.5449999999999999E-3</v>
      </c>
      <c r="G4758">
        <v>-1</v>
      </c>
      <c r="H4758">
        <v>316.79000000000002</v>
      </c>
      <c r="I4758">
        <v>-1</v>
      </c>
      <c r="J4758">
        <v>0</v>
      </c>
      <c r="K4758">
        <v>10.723397</v>
      </c>
      <c r="L4758">
        <v>3.1919000000000003E-2</v>
      </c>
      <c r="M4758">
        <v>193.69610599999999</v>
      </c>
      <c r="N4758">
        <v>-148.093547</v>
      </c>
      <c r="O4758">
        <v>1.5748800000000001</v>
      </c>
      <c r="P4758">
        <v>193.698868</v>
      </c>
      <c r="Q4758">
        <v>-148.116165</v>
      </c>
      <c r="R4758">
        <v>1.569572</v>
      </c>
      <c r="S4758">
        <v>2.2786200000000001</v>
      </c>
      <c r="T4758">
        <v>5.3080000000000002E-3</v>
      </c>
    </row>
    <row r="4759" spans="1:20" x14ac:dyDescent="0.25">
      <c r="A4759">
        <v>4757</v>
      </c>
      <c r="B4759">
        <v>3</v>
      </c>
      <c r="C4759">
        <v>-1</v>
      </c>
      <c r="D4759" t="s">
        <v>96</v>
      </c>
      <c r="E4759" t="s">
        <v>202</v>
      </c>
      <c r="F4759">
        <v>4.365E-3</v>
      </c>
      <c r="G4759">
        <v>-1</v>
      </c>
      <c r="H4759">
        <v>287.05599999999998</v>
      </c>
      <c r="I4759">
        <v>-1</v>
      </c>
      <c r="J4759">
        <v>0</v>
      </c>
      <c r="K4759">
        <v>10.525599</v>
      </c>
      <c r="L4759">
        <v>-3.3315999999999998E-2</v>
      </c>
      <c r="M4759">
        <v>193.67886899999999</v>
      </c>
      <c r="N4759">
        <v>-147.135133</v>
      </c>
      <c r="O4759">
        <v>1.5695079999999999</v>
      </c>
      <c r="P4759">
        <v>193.700119</v>
      </c>
      <c r="Q4759">
        <v>-147.16099500000001</v>
      </c>
      <c r="R4759">
        <v>1.5692440000000001</v>
      </c>
      <c r="S4759">
        <v>3.3472629999999999</v>
      </c>
      <c r="T4759">
        <v>2.63E-4</v>
      </c>
    </row>
    <row r="4760" spans="1:20" x14ac:dyDescent="0.25">
      <c r="A4760">
        <v>4758</v>
      </c>
      <c r="B4760">
        <v>3</v>
      </c>
      <c r="C4760">
        <v>-1</v>
      </c>
      <c r="D4760" t="s">
        <v>96</v>
      </c>
      <c r="E4760" t="s">
        <v>202</v>
      </c>
      <c r="F4760">
        <v>0.13677500000000001</v>
      </c>
      <c r="G4760">
        <v>-1</v>
      </c>
      <c r="H4760">
        <v>201.73699999999999</v>
      </c>
      <c r="I4760">
        <v>-1</v>
      </c>
      <c r="J4760">
        <v>0</v>
      </c>
      <c r="K4760">
        <v>10.334194</v>
      </c>
      <c r="L4760">
        <v>3.4692000000000001E-2</v>
      </c>
      <c r="M4760">
        <v>193.69572400000001</v>
      </c>
      <c r="N4760">
        <v>-146.20463799999999</v>
      </c>
      <c r="O4760">
        <v>1.567625</v>
      </c>
      <c r="P4760">
        <v>193.701447</v>
      </c>
      <c r="Q4760">
        <v>-146.22332800000001</v>
      </c>
      <c r="R4760">
        <v>1.569585</v>
      </c>
      <c r="S4760">
        <v>1.9546269999999999</v>
      </c>
      <c r="T4760">
        <v>1.9589999999999998E-3</v>
      </c>
    </row>
    <row r="4761" spans="1:20" x14ac:dyDescent="0.25">
      <c r="A4761">
        <v>4759</v>
      </c>
      <c r="B4761">
        <v>3</v>
      </c>
      <c r="C4761">
        <v>-1</v>
      </c>
      <c r="D4761" t="s">
        <v>96</v>
      </c>
      <c r="E4761" t="s">
        <v>202</v>
      </c>
      <c r="F4761">
        <v>7.8580000000000004E-3</v>
      </c>
      <c r="G4761">
        <v>-1</v>
      </c>
      <c r="H4761">
        <v>330.005</v>
      </c>
      <c r="I4761">
        <v>-1</v>
      </c>
      <c r="J4761">
        <v>0</v>
      </c>
      <c r="K4761">
        <v>10.092957999999999</v>
      </c>
      <c r="L4761">
        <v>3.6967E-2</v>
      </c>
      <c r="M4761">
        <v>193.73273900000001</v>
      </c>
      <c r="N4761">
        <v>-145.00585599999999</v>
      </c>
      <c r="O4761">
        <v>1.573021</v>
      </c>
      <c r="P4761">
        <v>193.703125</v>
      </c>
      <c r="Q4761">
        <v>-144.999054</v>
      </c>
      <c r="R4761">
        <v>1.56958</v>
      </c>
      <c r="S4761">
        <v>3.0385390000000001</v>
      </c>
      <c r="T4761">
        <v>3.441E-3</v>
      </c>
    </row>
    <row r="4762" spans="1:20" x14ac:dyDescent="0.25">
      <c r="A4762">
        <v>4760</v>
      </c>
      <c r="B4762">
        <v>3</v>
      </c>
      <c r="C4762">
        <v>-1</v>
      </c>
      <c r="D4762" t="s">
        <v>96</v>
      </c>
      <c r="E4762" t="s">
        <v>202</v>
      </c>
      <c r="F4762">
        <v>0.17538599999999999</v>
      </c>
      <c r="G4762">
        <v>-1</v>
      </c>
      <c r="H4762">
        <v>268.339</v>
      </c>
      <c r="I4762">
        <v>-1</v>
      </c>
      <c r="J4762">
        <v>0</v>
      </c>
      <c r="K4762">
        <v>9.9203930000000007</v>
      </c>
      <c r="L4762">
        <v>-3.7617999999999999E-2</v>
      </c>
      <c r="M4762">
        <v>193.58003099999999</v>
      </c>
      <c r="N4762">
        <v>-143.99114800000001</v>
      </c>
      <c r="O4762">
        <v>1.573539</v>
      </c>
      <c r="P4762">
        <v>193.704239</v>
      </c>
      <c r="Q4762">
        <v>-144.09936500000001</v>
      </c>
      <c r="R4762">
        <v>1.5692189999999999</v>
      </c>
      <c r="S4762">
        <v>16.473752999999999</v>
      </c>
      <c r="T4762">
        <v>4.3200000000000001E-3</v>
      </c>
    </row>
    <row r="4763" spans="1:20" x14ac:dyDescent="0.25">
      <c r="A4763">
        <v>4761</v>
      </c>
      <c r="B4763">
        <v>3</v>
      </c>
      <c r="C4763">
        <v>-1</v>
      </c>
      <c r="D4763" t="s">
        <v>96</v>
      </c>
      <c r="E4763" t="s">
        <v>202</v>
      </c>
      <c r="F4763">
        <v>2.6634999999999999E-2</v>
      </c>
      <c r="G4763">
        <v>-1</v>
      </c>
      <c r="H4763">
        <v>467.64299999999997</v>
      </c>
      <c r="I4763">
        <v>-1</v>
      </c>
      <c r="J4763">
        <v>0</v>
      </c>
      <c r="K4763">
        <v>9.7516219999999993</v>
      </c>
      <c r="L4763">
        <v>3.9059999999999997E-2</v>
      </c>
      <c r="M4763">
        <v>193.65599900000001</v>
      </c>
      <c r="N4763">
        <v>-143.151442</v>
      </c>
      <c r="O4763">
        <v>1.577151</v>
      </c>
      <c r="P4763">
        <v>193.705566</v>
      </c>
      <c r="Q4763">
        <v>-143.21498099999999</v>
      </c>
      <c r="R4763">
        <v>1.5696540000000001</v>
      </c>
      <c r="S4763">
        <v>8.0586439999999993</v>
      </c>
      <c r="T4763">
        <v>7.4970000000000002E-3</v>
      </c>
    </row>
    <row r="4764" spans="1:20" x14ac:dyDescent="0.25">
      <c r="A4764">
        <v>4762</v>
      </c>
      <c r="B4764">
        <v>3</v>
      </c>
      <c r="C4764">
        <v>-1</v>
      </c>
      <c r="D4764" t="s">
        <v>96</v>
      </c>
      <c r="E4764" t="s">
        <v>202</v>
      </c>
      <c r="F4764">
        <v>8.6050000000000001E-2</v>
      </c>
      <c r="G4764">
        <v>-1</v>
      </c>
      <c r="H4764">
        <v>321.22800000000001</v>
      </c>
      <c r="I4764">
        <v>-1</v>
      </c>
      <c r="J4764">
        <v>0</v>
      </c>
      <c r="K4764">
        <v>9.5844520000000006</v>
      </c>
      <c r="L4764">
        <v>-4.0043000000000002E-2</v>
      </c>
      <c r="M4764">
        <v>193.63792100000001</v>
      </c>
      <c r="N4764">
        <v>-142.29239100000001</v>
      </c>
      <c r="O4764">
        <v>1.5708850000000001</v>
      </c>
      <c r="P4764">
        <v>193.70663500000001</v>
      </c>
      <c r="Q4764">
        <v>-142.34571800000001</v>
      </c>
      <c r="R4764">
        <v>1.5692349999999999</v>
      </c>
      <c r="S4764">
        <v>8.6978600000000004</v>
      </c>
      <c r="T4764">
        <v>1.65E-3</v>
      </c>
    </row>
    <row r="4765" spans="1:20" x14ac:dyDescent="0.25">
      <c r="A4765">
        <v>4763</v>
      </c>
      <c r="B4765">
        <v>3</v>
      </c>
      <c r="C4765">
        <v>-1</v>
      </c>
      <c r="D4765" t="s">
        <v>96</v>
      </c>
      <c r="E4765" t="s">
        <v>202</v>
      </c>
      <c r="F4765">
        <v>4.4363E-2</v>
      </c>
      <c r="G4765">
        <v>-1</v>
      </c>
      <c r="H4765">
        <v>425.99799999999999</v>
      </c>
      <c r="I4765">
        <v>-1</v>
      </c>
      <c r="J4765">
        <v>0</v>
      </c>
      <c r="K4765">
        <v>9.4181690000000007</v>
      </c>
      <c r="L4765">
        <v>4.1016999999999998E-2</v>
      </c>
      <c r="M4765">
        <v>193.70661799999999</v>
      </c>
      <c r="N4765">
        <v>-141.49738300000001</v>
      </c>
      <c r="O4765">
        <v>1.5738989999999999</v>
      </c>
      <c r="P4765">
        <v>193.70800800000001</v>
      </c>
      <c r="Q4765">
        <v>-141.491409</v>
      </c>
      <c r="R4765">
        <v>1.569636</v>
      </c>
      <c r="S4765">
        <v>0.61330700000000005</v>
      </c>
      <c r="T4765">
        <v>4.2630000000000003E-3</v>
      </c>
    </row>
    <row r="4766" spans="1:20" x14ac:dyDescent="0.25">
      <c r="A4766">
        <v>4764</v>
      </c>
      <c r="B4766">
        <v>3</v>
      </c>
      <c r="C4766">
        <v>-1</v>
      </c>
      <c r="D4766" t="s">
        <v>96</v>
      </c>
      <c r="E4766" t="s">
        <v>202</v>
      </c>
      <c r="F4766">
        <v>7.3776999999999995E-2</v>
      </c>
      <c r="G4766">
        <v>-1</v>
      </c>
      <c r="H4766">
        <v>235.80099999999999</v>
      </c>
      <c r="I4766">
        <v>-1</v>
      </c>
      <c r="J4766">
        <v>0</v>
      </c>
      <c r="K4766">
        <v>9.1988450000000004</v>
      </c>
      <c r="L4766">
        <v>4.2402000000000002E-2</v>
      </c>
      <c r="M4766">
        <v>193.69873999999999</v>
      </c>
      <c r="N4766">
        <v>-140.37609</v>
      </c>
      <c r="O4766">
        <v>1.571283</v>
      </c>
      <c r="P4766">
        <v>193.709564</v>
      </c>
      <c r="Q4766">
        <v>-140.375519</v>
      </c>
      <c r="R4766">
        <v>1.5696479999999999</v>
      </c>
      <c r="S4766">
        <v>1.0839289999999999</v>
      </c>
      <c r="T4766">
        <v>1.635E-3</v>
      </c>
    </row>
    <row r="4767" spans="1:20" x14ac:dyDescent="0.25">
      <c r="A4767">
        <v>4765</v>
      </c>
      <c r="B4767">
        <v>3</v>
      </c>
      <c r="C4767">
        <v>-1</v>
      </c>
      <c r="D4767" t="s">
        <v>96</v>
      </c>
      <c r="E4767" t="s">
        <v>202</v>
      </c>
      <c r="F4767">
        <v>1.0666999999999999E-2</v>
      </c>
      <c r="G4767">
        <v>-1</v>
      </c>
      <c r="H4767">
        <v>382.12700000000001</v>
      </c>
      <c r="I4767">
        <v>-1</v>
      </c>
      <c r="J4767">
        <v>0</v>
      </c>
      <c r="K4767">
        <v>9.0374280000000002</v>
      </c>
      <c r="L4767">
        <v>-4.3595000000000002E-2</v>
      </c>
      <c r="M4767">
        <v>193.71252699999999</v>
      </c>
      <c r="N4767">
        <v>-139.55900299999999</v>
      </c>
      <c r="O4767">
        <v>1.5729390000000001</v>
      </c>
      <c r="P4767">
        <v>193.710464</v>
      </c>
      <c r="Q4767">
        <v>-139.555725</v>
      </c>
      <c r="R4767">
        <v>1.5692120000000001</v>
      </c>
      <c r="S4767">
        <v>0.38732800000000001</v>
      </c>
      <c r="T4767">
        <v>3.728E-3</v>
      </c>
    </row>
    <row r="4768" spans="1:20" x14ac:dyDescent="0.25">
      <c r="A4768">
        <v>4766</v>
      </c>
      <c r="B4768">
        <v>3</v>
      </c>
      <c r="C4768">
        <v>-1</v>
      </c>
      <c r="D4768" t="s">
        <v>96</v>
      </c>
      <c r="E4768" t="s">
        <v>202</v>
      </c>
      <c r="F4768">
        <v>0.26260800000000001</v>
      </c>
      <c r="G4768">
        <v>-1</v>
      </c>
      <c r="H4768">
        <v>484.66</v>
      </c>
      <c r="I4768">
        <v>-1</v>
      </c>
      <c r="J4768">
        <v>0</v>
      </c>
      <c r="K4768">
        <v>8.8793749999999996</v>
      </c>
      <c r="L4768">
        <v>4.4596999999999998E-2</v>
      </c>
      <c r="M4768">
        <v>193.873347</v>
      </c>
      <c r="N4768">
        <v>-138.62440699999999</v>
      </c>
      <c r="O4768">
        <v>1.549013</v>
      </c>
      <c r="P4768">
        <v>193.71167</v>
      </c>
      <c r="Q4768">
        <v>-138.75029000000001</v>
      </c>
      <c r="R4768">
        <v>1.569652</v>
      </c>
      <c r="S4768">
        <v>20.490451</v>
      </c>
      <c r="T4768">
        <v>2.0639000000000001E-2</v>
      </c>
    </row>
    <row r="4769" spans="1:20" x14ac:dyDescent="0.25">
      <c r="A4769">
        <v>4767</v>
      </c>
      <c r="B4769">
        <v>3</v>
      </c>
      <c r="C4769">
        <v>-1</v>
      </c>
      <c r="D4769" t="s">
        <v>96</v>
      </c>
      <c r="E4769" t="s">
        <v>202</v>
      </c>
      <c r="F4769">
        <v>5.6371999999999998E-2</v>
      </c>
      <c r="G4769">
        <v>-1</v>
      </c>
      <c r="H4769">
        <v>256.87599999999998</v>
      </c>
      <c r="I4769">
        <v>-1</v>
      </c>
      <c r="J4769">
        <v>0</v>
      </c>
      <c r="K4769">
        <v>8.6739960000000007</v>
      </c>
      <c r="L4769">
        <v>4.5682E-2</v>
      </c>
      <c r="M4769">
        <v>193.70836800000001</v>
      </c>
      <c r="N4769">
        <v>-137.74558500000001</v>
      </c>
      <c r="O4769">
        <v>1.5753790000000001</v>
      </c>
      <c r="P4769">
        <v>193.71312</v>
      </c>
      <c r="Q4769">
        <v>-137.69816599999999</v>
      </c>
      <c r="R4769">
        <v>1.569631</v>
      </c>
      <c r="S4769">
        <v>4.7656650000000003</v>
      </c>
      <c r="T4769">
        <v>5.7479999999999996E-3</v>
      </c>
    </row>
    <row r="4770" spans="1:20" x14ac:dyDescent="0.25">
      <c r="A4770">
        <v>4768</v>
      </c>
      <c r="B4770">
        <v>3</v>
      </c>
      <c r="C4770">
        <v>-1</v>
      </c>
      <c r="D4770" t="s">
        <v>96</v>
      </c>
      <c r="E4770" t="s">
        <v>202</v>
      </c>
      <c r="F4770">
        <v>6.1643000000000003E-2</v>
      </c>
      <c r="G4770">
        <v>-1</v>
      </c>
      <c r="H4770">
        <v>502.17200000000003</v>
      </c>
      <c r="I4770">
        <v>-1</v>
      </c>
      <c r="J4770">
        <v>0</v>
      </c>
      <c r="K4770">
        <v>8.4464459999999999</v>
      </c>
      <c r="L4770">
        <v>-4.9091000000000003E-2</v>
      </c>
      <c r="M4770">
        <v>193.66879599999999</v>
      </c>
      <c r="N4770">
        <v>-136.94865300000001</v>
      </c>
      <c r="O4770">
        <v>1.5731820000000001</v>
      </c>
      <c r="P4770">
        <v>193.714035</v>
      </c>
      <c r="Q4770">
        <v>-136.92776499999999</v>
      </c>
      <c r="R4770">
        <v>1.5691310000000001</v>
      </c>
      <c r="S4770">
        <v>4.9828400000000004</v>
      </c>
      <c r="T4770">
        <v>4.0509999999999999E-3</v>
      </c>
    </row>
    <row r="4771" spans="1:20" x14ac:dyDescent="0.25">
      <c r="A4771">
        <v>4769</v>
      </c>
      <c r="B4771">
        <v>3</v>
      </c>
      <c r="C4771">
        <v>-1</v>
      </c>
      <c r="D4771" t="s">
        <v>96</v>
      </c>
      <c r="E4771" t="s">
        <v>202</v>
      </c>
      <c r="F4771">
        <v>5.0373000000000001E-2</v>
      </c>
      <c r="G4771">
        <v>-1</v>
      </c>
      <c r="H4771">
        <v>425.70299999999997</v>
      </c>
      <c r="I4771">
        <v>-1</v>
      </c>
      <c r="J4771">
        <v>0</v>
      </c>
      <c r="K4771">
        <v>8.1760479999999998</v>
      </c>
      <c r="L4771">
        <v>4.8010999999999998E-2</v>
      </c>
      <c r="M4771">
        <v>193.86123599999999</v>
      </c>
      <c r="N4771">
        <v>-136.29891699999999</v>
      </c>
      <c r="O4771">
        <v>1.5631010000000001</v>
      </c>
      <c r="P4771">
        <v>193.715225</v>
      </c>
      <c r="Q4771">
        <v>-136.18135100000001</v>
      </c>
      <c r="R4771">
        <v>1.569583</v>
      </c>
      <c r="S4771">
        <v>18.745901</v>
      </c>
      <c r="T4771">
        <v>6.4819999999999999E-3</v>
      </c>
    </row>
    <row r="4772" spans="1:20" x14ac:dyDescent="0.25">
      <c r="A4772">
        <v>4770</v>
      </c>
      <c r="B4772">
        <v>3</v>
      </c>
      <c r="C4772">
        <v>-1</v>
      </c>
      <c r="D4772" t="s">
        <v>96</v>
      </c>
      <c r="E4772" t="s">
        <v>202</v>
      </c>
      <c r="F4772">
        <v>4.3159000000000003E-2</v>
      </c>
      <c r="G4772">
        <v>-1</v>
      </c>
      <c r="H4772">
        <v>373.358</v>
      </c>
      <c r="I4772">
        <v>-1</v>
      </c>
      <c r="J4772">
        <v>0</v>
      </c>
      <c r="K4772">
        <v>7.9064300000000003</v>
      </c>
      <c r="L4772">
        <v>5.0722999999999997E-2</v>
      </c>
      <c r="M4772">
        <v>193.675738</v>
      </c>
      <c r="N4772">
        <v>-135.28412599999999</v>
      </c>
      <c r="O4772">
        <v>1.57761</v>
      </c>
      <c r="P4772">
        <v>193.71665999999999</v>
      </c>
      <c r="Q4772">
        <v>-135.21966599999999</v>
      </c>
      <c r="R4772">
        <v>1.5695889999999999</v>
      </c>
      <c r="S4772">
        <v>7.6352479999999998</v>
      </c>
      <c r="T4772">
        <v>8.0210000000000004E-3</v>
      </c>
    </row>
    <row r="4773" spans="1:20" x14ac:dyDescent="0.25">
      <c r="A4773">
        <v>4771</v>
      </c>
      <c r="B4773">
        <v>4</v>
      </c>
      <c r="C4773">
        <v>-1</v>
      </c>
      <c r="D4773" t="s">
        <v>97</v>
      </c>
      <c r="E4773" t="s">
        <v>202</v>
      </c>
      <c r="F4773">
        <v>4.9529999999999998E-2</v>
      </c>
      <c r="G4773">
        <v>-1</v>
      </c>
      <c r="H4773">
        <v>267.51299999999998</v>
      </c>
      <c r="I4773">
        <v>-1</v>
      </c>
      <c r="J4773">
        <v>0</v>
      </c>
      <c r="K4773">
        <v>7.8647660000000004</v>
      </c>
      <c r="L4773">
        <v>-4.9873000000000001E-2</v>
      </c>
      <c r="M4773">
        <v>193.65705299999999</v>
      </c>
      <c r="N4773">
        <v>-134.45466099999999</v>
      </c>
      <c r="O4773">
        <v>1.5695190000000001</v>
      </c>
      <c r="P4773">
        <v>193.71752900000001</v>
      </c>
      <c r="Q4773">
        <v>-134.51126099999999</v>
      </c>
      <c r="R4773">
        <v>1.569086</v>
      </c>
      <c r="S4773">
        <v>8.2831060000000001</v>
      </c>
      <c r="T4773">
        <v>4.3300000000000001E-4</v>
      </c>
    </row>
    <row r="4774" spans="1:20" x14ac:dyDescent="0.25">
      <c r="A4774">
        <v>4772</v>
      </c>
      <c r="B4774">
        <v>4</v>
      </c>
      <c r="C4774">
        <v>-1</v>
      </c>
      <c r="D4774" t="s">
        <v>97</v>
      </c>
      <c r="E4774" t="s">
        <v>202</v>
      </c>
      <c r="F4774">
        <v>6.0912000000000001E-2</v>
      </c>
      <c r="G4774">
        <v>-1</v>
      </c>
      <c r="H4774">
        <v>349.86599999999999</v>
      </c>
      <c r="I4774">
        <v>-1</v>
      </c>
      <c r="J4774">
        <v>0</v>
      </c>
      <c r="K4774">
        <v>7.954034</v>
      </c>
      <c r="L4774">
        <v>4.7841000000000002E-2</v>
      </c>
      <c r="M4774">
        <v>193.720348</v>
      </c>
      <c r="N4774">
        <v>-133.796513</v>
      </c>
      <c r="O4774">
        <v>1.568276</v>
      </c>
      <c r="P4774">
        <v>193.71875</v>
      </c>
      <c r="Q4774">
        <v>-133.79959099999999</v>
      </c>
      <c r="R4774">
        <v>1.569574</v>
      </c>
      <c r="S4774">
        <v>0.34682600000000002</v>
      </c>
      <c r="T4774">
        <v>1.297E-3</v>
      </c>
    </row>
    <row r="4775" spans="1:20" x14ac:dyDescent="0.25">
      <c r="A4775">
        <v>4773</v>
      </c>
      <c r="B4775">
        <v>4</v>
      </c>
      <c r="C4775">
        <v>-1</v>
      </c>
      <c r="D4775" t="s">
        <v>97</v>
      </c>
      <c r="E4775" t="s">
        <v>202</v>
      </c>
      <c r="F4775">
        <v>2.0677000000000001E-2</v>
      </c>
      <c r="G4775">
        <v>-1</v>
      </c>
      <c r="H4775">
        <v>346.04599999999999</v>
      </c>
      <c r="I4775">
        <v>-1</v>
      </c>
      <c r="J4775">
        <v>0</v>
      </c>
      <c r="K4775">
        <v>8.1147969999999994</v>
      </c>
      <c r="L4775">
        <v>4.7662999999999997E-2</v>
      </c>
      <c r="M4775">
        <v>193.67054200000001</v>
      </c>
      <c r="N4775">
        <v>-132.84469999999999</v>
      </c>
      <c r="O4775">
        <v>1.568114</v>
      </c>
      <c r="P4775">
        <v>193.720169</v>
      </c>
      <c r="Q4775">
        <v>-132.833969</v>
      </c>
      <c r="R4775">
        <v>1.5696049999999999</v>
      </c>
      <c r="S4775">
        <v>5.0773739999999998</v>
      </c>
      <c r="T4775">
        <v>1.4909999999999999E-3</v>
      </c>
    </row>
    <row r="4776" spans="1:20" x14ac:dyDescent="0.25">
      <c r="A4776">
        <v>4774</v>
      </c>
      <c r="B4776">
        <v>4</v>
      </c>
      <c r="C4776">
        <v>-1</v>
      </c>
      <c r="D4776" t="s">
        <v>97</v>
      </c>
      <c r="E4776" t="s">
        <v>202</v>
      </c>
      <c r="F4776">
        <v>2.9337999999999999E-2</v>
      </c>
      <c r="G4776">
        <v>-1</v>
      </c>
      <c r="H4776">
        <v>314.09899999999999</v>
      </c>
      <c r="I4776">
        <v>-1</v>
      </c>
      <c r="J4776">
        <v>0</v>
      </c>
      <c r="K4776">
        <v>8.1601119999999998</v>
      </c>
      <c r="L4776">
        <v>-4.8444000000000001E-2</v>
      </c>
      <c r="M4776">
        <v>193.691125</v>
      </c>
      <c r="N4776">
        <v>-132.08849699999999</v>
      </c>
      <c r="O4776">
        <v>1.5679320000000001</v>
      </c>
      <c r="P4776">
        <v>193.72105400000001</v>
      </c>
      <c r="Q4776">
        <v>-132.10072299999999</v>
      </c>
      <c r="R4776">
        <v>1.5690999999999999</v>
      </c>
      <c r="S4776">
        <v>3.2330040000000002</v>
      </c>
      <c r="T4776">
        <v>1.168E-3</v>
      </c>
    </row>
    <row r="4777" spans="1:20" x14ac:dyDescent="0.25">
      <c r="A4777">
        <v>4775</v>
      </c>
      <c r="B4777">
        <v>4</v>
      </c>
      <c r="C4777">
        <v>-1</v>
      </c>
      <c r="D4777" t="s">
        <v>97</v>
      </c>
      <c r="E4777" t="s">
        <v>202</v>
      </c>
      <c r="F4777">
        <v>5.6559999999999999E-2</v>
      </c>
      <c r="G4777">
        <v>-1</v>
      </c>
      <c r="H4777">
        <v>282.80900000000003</v>
      </c>
      <c r="I4777">
        <v>-1</v>
      </c>
      <c r="J4777">
        <v>0</v>
      </c>
      <c r="K4777">
        <v>8.1346710000000009</v>
      </c>
      <c r="L4777">
        <v>4.8881000000000001E-2</v>
      </c>
      <c r="M4777">
        <v>193.830996</v>
      </c>
      <c r="N4777">
        <v>-131.40328600000001</v>
      </c>
      <c r="O4777">
        <v>1.565517</v>
      </c>
      <c r="P4777">
        <v>193.722275</v>
      </c>
      <c r="Q4777">
        <v>-131.36721800000001</v>
      </c>
      <c r="R4777">
        <v>1.569588</v>
      </c>
      <c r="S4777">
        <v>11.454729</v>
      </c>
      <c r="T4777">
        <v>4.071E-3</v>
      </c>
    </row>
    <row r="4778" spans="1:20" x14ac:dyDescent="0.25">
      <c r="A4778">
        <v>4776</v>
      </c>
      <c r="B4778">
        <v>4</v>
      </c>
      <c r="C4778">
        <v>-1</v>
      </c>
      <c r="D4778" t="s">
        <v>97</v>
      </c>
      <c r="E4778" t="s">
        <v>202</v>
      </c>
      <c r="F4778">
        <v>8.6298E-2</v>
      </c>
      <c r="G4778">
        <v>-1</v>
      </c>
      <c r="H4778">
        <v>336.42099999999999</v>
      </c>
      <c r="I4778">
        <v>-1</v>
      </c>
      <c r="J4778">
        <v>0</v>
      </c>
      <c r="K4778">
        <v>8.061204</v>
      </c>
      <c r="L4778">
        <v>5.0088000000000001E-2</v>
      </c>
      <c r="M4778">
        <v>193.72939</v>
      </c>
      <c r="N4778">
        <v>-130.40756300000001</v>
      </c>
      <c r="O4778">
        <v>1.5692550000000001</v>
      </c>
      <c r="P4778">
        <v>193.72369399999999</v>
      </c>
      <c r="Q4778">
        <v>-130.39587399999999</v>
      </c>
      <c r="R4778">
        <v>1.5696049999999999</v>
      </c>
      <c r="S4778">
        <v>1.3003439999999999</v>
      </c>
      <c r="T4778">
        <v>3.5E-4</v>
      </c>
    </row>
    <row r="4779" spans="1:20" x14ac:dyDescent="0.25">
      <c r="A4779">
        <v>4777</v>
      </c>
      <c r="B4779">
        <v>4</v>
      </c>
      <c r="C4779">
        <v>-1</v>
      </c>
      <c r="D4779" t="s">
        <v>97</v>
      </c>
      <c r="E4779" t="s">
        <v>202</v>
      </c>
      <c r="F4779">
        <v>2.4258999999999999E-2</v>
      </c>
      <c r="G4779">
        <v>-1</v>
      </c>
      <c r="H4779">
        <v>422.529</v>
      </c>
      <c r="I4779">
        <v>-1</v>
      </c>
      <c r="J4779">
        <v>0</v>
      </c>
      <c r="K4779">
        <v>8.0260770000000008</v>
      </c>
      <c r="L4779">
        <v>-4.9373E-2</v>
      </c>
      <c r="M4779">
        <v>193.75527600000001</v>
      </c>
      <c r="N4779">
        <v>-129.679271</v>
      </c>
      <c r="O4779">
        <v>1.568084</v>
      </c>
      <c r="P4779">
        <v>193.72457900000001</v>
      </c>
      <c r="Q4779">
        <v>-129.67236299999999</v>
      </c>
      <c r="R4779">
        <v>1.569126</v>
      </c>
      <c r="S4779">
        <v>3.1464449999999999</v>
      </c>
      <c r="T4779">
        <v>1.042E-3</v>
      </c>
    </row>
    <row r="4780" spans="1:20" x14ac:dyDescent="0.25">
      <c r="A4780">
        <v>4778</v>
      </c>
      <c r="B4780">
        <v>4</v>
      </c>
      <c r="C4780">
        <v>-1</v>
      </c>
      <c r="D4780" t="s">
        <v>97</v>
      </c>
      <c r="E4780" t="s">
        <v>202</v>
      </c>
      <c r="F4780">
        <v>0.21123900000000001</v>
      </c>
      <c r="G4780">
        <v>-1</v>
      </c>
      <c r="H4780">
        <v>493.483</v>
      </c>
      <c r="I4780">
        <v>-1</v>
      </c>
      <c r="J4780">
        <v>0</v>
      </c>
      <c r="K4780">
        <v>8.0246220000000008</v>
      </c>
      <c r="L4780">
        <v>4.9983E-2</v>
      </c>
      <c r="M4780">
        <v>193.456017</v>
      </c>
      <c r="N4780">
        <v>-128.781835</v>
      </c>
      <c r="O4780">
        <v>1.5805910000000001</v>
      </c>
      <c r="P4780">
        <v>193.72569300000001</v>
      </c>
      <c r="Q4780">
        <v>-128.950333</v>
      </c>
      <c r="R4780">
        <v>1.5696680000000001</v>
      </c>
      <c r="S4780">
        <v>31.798836999999999</v>
      </c>
      <c r="T4780">
        <v>1.0923E-2</v>
      </c>
    </row>
    <row r="4781" spans="1:20" x14ac:dyDescent="0.25">
      <c r="A4781">
        <v>4779</v>
      </c>
      <c r="B4781">
        <v>4</v>
      </c>
      <c r="C4781">
        <v>-1</v>
      </c>
      <c r="D4781" t="s">
        <v>97</v>
      </c>
      <c r="E4781" t="s">
        <v>202</v>
      </c>
      <c r="F4781">
        <v>3.4345000000000001E-2</v>
      </c>
      <c r="G4781">
        <v>-1</v>
      </c>
      <c r="H4781">
        <v>318.26400000000001</v>
      </c>
      <c r="I4781">
        <v>-1</v>
      </c>
      <c r="J4781">
        <v>0</v>
      </c>
      <c r="K4781">
        <v>8.0559349999999998</v>
      </c>
      <c r="L4781">
        <v>4.9549999999999997E-2</v>
      </c>
      <c r="M4781">
        <v>193.77502699999999</v>
      </c>
      <c r="N4781">
        <v>-128.030765</v>
      </c>
      <c r="O4781">
        <v>1.5694109999999999</v>
      </c>
      <c r="P4781">
        <v>193.726944</v>
      </c>
      <c r="Q4781">
        <v>-127.985497</v>
      </c>
      <c r="R4781">
        <v>1.5697099999999999</v>
      </c>
      <c r="S4781">
        <v>6.6039899999999996</v>
      </c>
      <c r="T4781">
        <v>2.99E-4</v>
      </c>
    </row>
    <row r="4782" spans="1:20" x14ac:dyDescent="0.25">
      <c r="A4782">
        <v>4780</v>
      </c>
      <c r="B4782">
        <v>4</v>
      </c>
      <c r="C4782">
        <v>-1</v>
      </c>
      <c r="D4782" t="s">
        <v>97</v>
      </c>
      <c r="E4782" t="s">
        <v>202</v>
      </c>
      <c r="F4782">
        <v>4.4123000000000002E-2</v>
      </c>
      <c r="G4782">
        <v>-1</v>
      </c>
      <c r="H4782">
        <v>351.15</v>
      </c>
      <c r="I4782">
        <v>-1</v>
      </c>
      <c r="J4782">
        <v>0</v>
      </c>
      <c r="K4782">
        <v>8.0779540000000001</v>
      </c>
      <c r="L4782">
        <v>-4.8649999999999999E-2</v>
      </c>
      <c r="M4782">
        <v>193.68138500000001</v>
      </c>
      <c r="N4782">
        <v>-127.230142</v>
      </c>
      <c r="O4782">
        <v>1.5703100000000001</v>
      </c>
      <c r="P4782">
        <v>193.727676</v>
      </c>
      <c r="Q4782">
        <v>-127.25926200000001</v>
      </c>
      <c r="R4782">
        <v>1.5692440000000001</v>
      </c>
      <c r="S4782">
        <v>5.4688319999999999</v>
      </c>
      <c r="T4782">
        <v>1.0660000000000001E-3</v>
      </c>
    </row>
    <row r="4783" spans="1:20" x14ac:dyDescent="0.25">
      <c r="A4783">
        <v>4781</v>
      </c>
      <c r="B4783">
        <v>4</v>
      </c>
      <c r="C4783">
        <v>-1</v>
      </c>
      <c r="D4783" t="s">
        <v>97</v>
      </c>
      <c r="E4783" t="s">
        <v>202</v>
      </c>
      <c r="F4783">
        <v>2.6532E-2</v>
      </c>
      <c r="G4783">
        <v>-1</v>
      </c>
      <c r="H4783">
        <v>439.72300000000001</v>
      </c>
      <c r="I4783">
        <v>-1</v>
      </c>
      <c r="J4783">
        <v>0</v>
      </c>
      <c r="K4783">
        <v>8.0836760000000005</v>
      </c>
      <c r="L4783">
        <v>-4.9063000000000002E-2</v>
      </c>
      <c r="M4783">
        <v>193.73359099999999</v>
      </c>
      <c r="N4783">
        <v>-126.33313699999999</v>
      </c>
      <c r="O4783">
        <v>1.5673900000000001</v>
      </c>
      <c r="P4783">
        <v>193.729004</v>
      </c>
      <c r="Q4783">
        <v>-126.289253</v>
      </c>
      <c r="R4783">
        <v>1.5692170000000001</v>
      </c>
      <c r="S4783">
        <v>4.4122450000000004</v>
      </c>
      <c r="T4783">
        <v>1.8270000000000001E-3</v>
      </c>
    </row>
    <row r="4784" spans="1:20" x14ac:dyDescent="0.25">
      <c r="A4784">
        <v>4782</v>
      </c>
      <c r="B4784">
        <v>4</v>
      </c>
      <c r="C4784">
        <v>-1</v>
      </c>
      <c r="D4784" t="s">
        <v>97</v>
      </c>
      <c r="E4784" t="s">
        <v>202</v>
      </c>
      <c r="F4784">
        <v>0.14587</v>
      </c>
      <c r="G4784">
        <v>-1</v>
      </c>
      <c r="H4784">
        <v>281.23399999999998</v>
      </c>
      <c r="I4784">
        <v>-1</v>
      </c>
      <c r="J4784">
        <v>0</v>
      </c>
      <c r="K4784">
        <v>8.0737400000000008</v>
      </c>
      <c r="L4784">
        <v>6.4254000000000006E-2</v>
      </c>
      <c r="M4784">
        <v>193.765998</v>
      </c>
      <c r="N4784">
        <v>-125.587084</v>
      </c>
      <c r="O4784">
        <v>1.5715730000000001</v>
      </c>
      <c r="P4784">
        <v>193.72936999999999</v>
      </c>
      <c r="Q4784">
        <v>-125.562172</v>
      </c>
      <c r="R4784">
        <v>1.5703910000000001</v>
      </c>
      <c r="S4784">
        <v>4.4297060000000004</v>
      </c>
      <c r="T4784">
        <v>1.1820000000000001E-3</v>
      </c>
    </row>
    <row r="4785" spans="1:20" x14ac:dyDescent="0.25">
      <c r="A4785">
        <v>4783</v>
      </c>
      <c r="B4785">
        <v>4</v>
      </c>
      <c r="C4785">
        <v>-1</v>
      </c>
      <c r="D4785" t="s">
        <v>97</v>
      </c>
      <c r="E4785" t="s">
        <v>202</v>
      </c>
      <c r="F4785">
        <v>7.6063000000000006E-2</v>
      </c>
      <c r="G4785">
        <v>-1</v>
      </c>
      <c r="H4785">
        <v>360.62299999999999</v>
      </c>
      <c r="I4785">
        <v>-1</v>
      </c>
      <c r="J4785">
        <v>0</v>
      </c>
      <c r="K4785">
        <v>8.0622600000000002</v>
      </c>
      <c r="L4785">
        <v>-3.3695999999999997E-2</v>
      </c>
      <c r="M4785">
        <v>193.84062</v>
      </c>
      <c r="N4785">
        <v>-124.902582</v>
      </c>
      <c r="O4785">
        <v>1.575135</v>
      </c>
      <c r="P4785">
        <v>193.727982</v>
      </c>
      <c r="Q4785">
        <v>-124.836128</v>
      </c>
      <c r="R4785">
        <v>1.571337</v>
      </c>
      <c r="S4785">
        <v>13.078025999999999</v>
      </c>
      <c r="T4785">
        <v>3.797E-3</v>
      </c>
    </row>
    <row r="4786" spans="1:20" x14ac:dyDescent="0.25">
      <c r="A4786">
        <v>4784</v>
      </c>
      <c r="B4786">
        <v>4</v>
      </c>
      <c r="C4786">
        <v>-1</v>
      </c>
      <c r="D4786" t="s">
        <v>97</v>
      </c>
      <c r="E4786" t="s">
        <v>202</v>
      </c>
      <c r="F4786">
        <v>7.9269999999999993E-2</v>
      </c>
      <c r="G4786">
        <v>-1</v>
      </c>
      <c r="H4786">
        <v>299.39299999999997</v>
      </c>
      <c r="I4786">
        <v>-1</v>
      </c>
      <c r="J4786">
        <v>0</v>
      </c>
      <c r="K4786">
        <v>8.0556280000000005</v>
      </c>
      <c r="L4786">
        <v>-3.7935999999999998E-2</v>
      </c>
      <c r="M4786">
        <v>193.85378499999999</v>
      </c>
      <c r="N4786">
        <v>-123.92954</v>
      </c>
      <c r="O4786">
        <v>1.5688329999999999</v>
      </c>
      <c r="P4786">
        <v>193.725235</v>
      </c>
      <c r="Q4786">
        <v>-123.869225</v>
      </c>
      <c r="R4786">
        <v>1.572967</v>
      </c>
      <c r="S4786">
        <v>14.199707</v>
      </c>
      <c r="T4786">
        <v>4.1339999999999997E-3</v>
      </c>
    </row>
    <row r="4787" spans="1:20" x14ac:dyDescent="0.25">
      <c r="A4787">
        <v>4785</v>
      </c>
      <c r="B4787">
        <v>4</v>
      </c>
      <c r="C4787">
        <v>-1</v>
      </c>
      <c r="D4787" t="s">
        <v>97</v>
      </c>
      <c r="E4787" t="s">
        <v>202</v>
      </c>
      <c r="F4787">
        <v>0.15440000000000001</v>
      </c>
      <c r="G4787">
        <v>-1</v>
      </c>
      <c r="H4787">
        <v>368.892</v>
      </c>
      <c r="I4787">
        <v>-1</v>
      </c>
      <c r="J4787">
        <v>0</v>
      </c>
      <c r="K4787">
        <v>8.0582980000000006</v>
      </c>
      <c r="L4787">
        <v>5.7675999999999998E-2</v>
      </c>
      <c r="M4787">
        <v>193.718233</v>
      </c>
      <c r="N4787">
        <v>-123.12190099999999</v>
      </c>
      <c r="O4787">
        <v>1.5648599999999999</v>
      </c>
      <c r="P4787">
        <v>193.72271699999999</v>
      </c>
      <c r="Q4787">
        <v>-123.144119</v>
      </c>
      <c r="R4787">
        <v>1.5743279999999999</v>
      </c>
      <c r="S4787">
        <v>2.2666740000000001</v>
      </c>
      <c r="T4787">
        <v>9.4680000000000007E-3</v>
      </c>
    </row>
    <row r="4788" spans="1:20" x14ac:dyDescent="0.25">
      <c r="A4788">
        <v>4786</v>
      </c>
      <c r="B4788">
        <v>4</v>
      </c>
      <c r="C4788">
        <v>-1</v>
      </c>
      <c r="D4788" t="s">
        <v>97</v>
      </c>
      <c r="E4788" t="s">
        <v>202</v>
      </c>
      <c r="F4788">
        <v>8.4319000000000005E-2</v>
      </c>
      <c r="G4788">
        <v>-1</v>
      </c>
      <c r="H4788">
        <v>332.53899999999999</v>
      </c>
      <c r="I4788">
        <v>-1</v>
      </c>
      <c r="J4788">
        <v>0</v>
      </c>
      <c r="K4788">
        <v>8.0639380000000003</v>
      </c>
      <c r="L4788">
        <v>-4.3707000000000003E-2</v>
      </c>
      <c r="M4788">
        <v>193.65318500000001</v>
      </c>
      <c r="N4788">
        <v>-122.356854</v>
      </c>
      <c r="O4788">
        <v>1.5752079999999999</v>
      </c>
      <c r="P4788">
        <v>193.71954299999999</v>
      </c>
      <c r="Q4788">
        <v>-122.41860200000001</v>
      </c>
      <c r="R4788">
        <v>1.574433</v>
      </c>
      <c r="S4788">
        <v>9.0643750000000001</v>
      </c>
      <c r="T4788">
        <v>7.7499999999999997E-4</v>
      </c>
    </row>
    <row r="4789" spans="1:20" x14ac:dyDescent="0.25">
      <c r="A4789">
        <v>4787</v>
      </c>
      <c r="B4789">
        <v>4</v>
      </c>
      <c r="C4789">
        <v>-1</v>
      </c>
      <c r="D4789" t="s">
        <v>97</v>
      </c>
      <c r="E4789" t="s">
        <v>202</v>
      </c>
      <c r="F4789">
        <v>2.2269000000000001E-2</v>
      </c>
      <c r="G4789">
        <v>-1</v>
      </c>
      <c r="H4789">
        <v>351.363</v>
      </c>
      <c r="I4789">
        <v>-1</v>
      </c>
      <c r="J4789">
        <v>0</v>
      </c>
      <c r="K4789">
        <v>8.0687440000000006</v>
      </c>
      <c r="L4789">
        <v>-4.5530000000000001E-2</v>
      </c>
      <c r="M4789">
        <v>193.714269</v>
      </c>
      <c r="N4789">
        <v>-121.44967699999999</v>
      </c>
      <c r="O4789">
        <v>1.5755479999999999</v>
      </c>
      <c r="P4789">
        <v>193.71519499999999</v>
      </c>
      <c r="Q4789">
        <v>-121.450554</v>
      </c>
      <c r="R4789">
        <v>1.574978</v>
      </c>
      <c r="S4789">
        <v>0.12756700000000001</v>
      </c>
      <c r="T4789">
        <v>5.6999999999999998E-4</v>
      </c>
    </row>
    <row r="4790" spans="1:20" x14ac:dyDescent="0.25">
      <c r="A4790">
        <v>4788</v>
      </c>
      <c r="B4790">
        <v>4</v>
      </c>
      <c r="C4790">
        <v>-1</v>
      </c>
      <c r="D4790" t="s">
        <v>97</v>
      </c>
      <c r="E4790" t="s">
        <v>202</v>
      </c>
      <c r="F4790">
        <v>0.14601500000000001</v>
      </c>
      <c r="G4790">
        <v>-1</v>
      </c>
      <c r="H4790">
        <v>386.12</v>
      </c>
      <c r="I4790">
        <v>-1</v>
      </c>
      <c r="J4790">
        <v>0</v>
      </c>
      <c r="K4790">
        <v>8.0644720000000003</v>
      </c>
      <c r="L4790">
        <v>0.113673</v>
      </c>
      <c r="M4790">
        <v>193.69525400000001</v>
      </c>
      <c r="N4790">
        <v>-120.754321</v>
      </c>
      <c r="O4790">
        <v>1.575083</v>
      </c>
      <c r="P4790">
        <v>193.71069299999999</v>
      </c>
      <c r="Q4790">
        <v>-120.724434</v>
      </c>
      <c r="R4790">
        <v>1.5768530000000001</v>
      </c>
      <c r="S4790">
        <v>3.3639790000000001</v>
      </c>
      <c r="T4790">
        <v>1.7700000000000001E-3</v>
      </c>
    </row>
    <row r="4791" spans="1:20" x14ac:dyDescent="0.25">
      <c r="A4791">
        <v>4789</v>
      </c>
      <c r="B4791">
        <v>4</v>
      </c>
      <c r="C4791">
        <v>-1</v>
      </c>
      <c r="D4791" t="s">
        <v>97</v>
      </c>
      <c r="E4791" t="s">
        <v>202</v>
      </c>
      <c r="F4791">
        <v>6.0125999999999999E-2</v>
      </c>
      <c r="G4791">
        <v>-1</v>
      </c>
      <c r="H4791">
        <v>330.54</v>
      </c>
      <c r="I4791">
        <v>-1</v>
      </c>
      <c r="J4791">
        <v>0</v>
      </c>
      <c r="K4791">
        <v>8.0216689999999993</v>
      </c>
      <c r="L4791">
        <v>0.279553</v>
      </c>
      <c r="M4791">
        <v>193.612167</v>
      </c>
      <c r="N4791">
        <v>-119.945565</v>
      </c>
      <c r="O4791">
        <v>1.592859</v>
      </c>
      <c r="P4791">
        <v>193.68135100000001</v>
      </c>
      <c r="Q4791">
        <v>-120.001549</v>
      </c>
      <c r="R4791">
        <v>1.597532</v>
      </c>
      <c r="S4791">
        <v>8.8997539999999997</v>
      </c>
      <c r="T4791">
        <v>4.6730000000000001E-3</v>
      </c>
    </row>
    <row r="4792" spans="1:20" x14ac:dyDescent="0.25">
      <c r="A4792">
        <v>4790</v>
      </c>
      <c r="B4792">
        <v>4</v>
      </c>
      <c r="C4792">
        <v>-1</v>
      </c>
      <c r="D4792" t="s">
        <v>97</v>
      </c>
      <c r="E4792" t="s">
        <v>202</v>
      </c>
      <c r="F4792">
        <v>0.12704599999999999</v>
      </c>
      <c r="G4792">
        <v>-1</v>
      </c>
      <c r="H4792">
        <v>272.98200000000003</v>
      </c>
      <c r="I4792">
        <v>-1</v>
      </c>
      <c r="J4792">
        <v>0</v>
      </c>
      <c r="K4792">
        <v>8.0442169999999997</v>
      </c>
      <c r="L4792">
        <v>0.26940700000000001</v>
      </c>
      <c r="M4792">
        <v>193.60653099999999</v>
      </c>
      <c r="N4792">
        <v>-119.042599</v>
      </c>
      <c r="O4792">
        <v>1.644077</v>
      </c>
      <c r="P4792">
        <v>193.60401899999999</v>
      </c>
      <c r="Q4792">
        <v>-119.040955</v>
      </c>
      <c r="R4792">
        <v>1.6380809999999999</v>
      </c>
      <c r="S4792">
        <v>0.30020999999999998</v>
      </c>
      <c r="T4792">
        <v>5.9959999999999996E-3</v>
      </c>
    </row>
    <row r="4793" spans="1:20" x14ac:dyDescent="0.25">
      <c r="A4793">
        <v>4791</v>
      </c>
      <c r="B4793">
        <v>4</v>
      </c>
      <c r="C4793">
        <v>-1</v>
      </c>
      <c r="D4793" t="s">
        <v>97</v>
      </c>
      <c r="E4793" t="s">
        <v>202</v>
      </c>
      <c r="F4793">
        <v>0.23152200000000001</v>
      </c>
      <c r="G4793">
        <v>-1</v>
      </c>
      <c r="H4793">
        <v>315.92899999999997</v>
      </c>
      <c r="I4793">
        <v>-1</v>
      </c>
      <c r="J4793">
        <v>0</v>
      </c>
      <c r="K4793">
        <v>8.0690550000000005</v>
      </c>
      <c r="L4793">
        <v>0.29844599999999999</v>
      </c>
      <c r="M4793">
        <v>193.64469299999999</v>
      </c>
      <c r="N4793">
        <v>-118.411388</v>
      </c>
      <c r="O4793">
        <v>1.6654100000000001</v>
      </c>
      <c r="P4793">
        <v>193.527863</v>
      </c>
      <c r="Q4793">
        <v>-118.319496</v>
      </c>
      <c r="R4793">
        <v>1.663737</v>
      </c>
      <c r="S4793">
        <v>14.863867000000001</v>
      </c>
      <c r="T4793">
        <v>1.673E-3</v>
      </c>
    </row>
    <row r="4794" spans="1:20" x14ac:dyDescent="0.25">
      <c r="A4794">
        <v>4792</v>
      </c>
      <c r="B4794">
        <v>4</v>
      </c>
      <c r="C4794">
        <v>-1</v>
      </c>
      <c r="D4794" t="s">
        <v>97</v>
      </c>
      <c r="E4794" t="s">
        <v>202</v>
      </c>
      <c r="F4794">
        <v>8.2257999999999998E-2</v>
      </c>
      <c r="G4794">
        <v>-1</v>
      </c>
      <c r="H4794">
        <v>298.52300000000002</v>
      </c>
      <c r="I4794">
        <v>-1</v>
      </c>
      <c r="J4794">
        <v>0</v>
      </c>
      <c r="K4794">
        <v>8.0852500000000003</v>
      </c>
      <c r="L4794">
        <v>0.137124</v>
      </c>
      <c r="M4794">
        <v>193.48604599999999</v>
      </c>
      <c r="N4794">
        <v>-117.64909900000001</v>
      </c>
      <c r="O4794">
        <v>1.68045</v>
      </c>
      <c r="P4794">
        <v>193.44030799999999</v>
      </c>
      <c r="Q4794">
        <v>-117.597527</v>
      </c>
      <c r="R4794">
        <v>1.682388</v>
      </c>
      <c r="S4794">
        <v>6.8932370000000001</v>
      </c>
      <c r="T4794">
        <v>1.9380000000000001E-3</v>
      </c>
    </row>
    <row r="4795" spans="1:20" x14ac:dyDescent="0.25">
      <c r="A4795">
        <v>4793</v>
      </c>
      <c r="B4795">
        <v>5</v>
      </c>
      <c r="C4795">
        <v>-1</v>
      </c>
      <c r="D4795" t="s">
        <v>98</v>
      </c>
      <c r="E4795" t="s">
        <v>202</v>
      </c>
      <c r="F4795">
        <v>0.18138499999999999</v>
      </c>
      <c r="G4795">
        <v>-1</v>
      </c>
      <c r="H4795">
        <v>376.673</v>
      </c>
      <c r="I4795">
        <v>-1</v>
      </c>
      <c r="J4795">
        <v>0</v>
      </c>
      <c r="K4795">
        <v>8.0774729999999995</v>
      </c>
      <c r="L4795">
        <v>7.3748999999999995E-2</v>
      </c>
      <c r="M4795">
        <v>193.28657000000001</v>
      </c>
      <c r="N4795">
        <v>-116.617113</v>
      </c>
      <c r="O4795">
        <v>1.700661</v>
      </c>
      <c r="P4795">
        <v>193.311249</v>
      </c>
      <c r="Q4795">
        <v>-116.63629899999999</v>
      </c>
      <c r="R4795">
        <v>1.700321</v>
      </c>
      <c r="S4795">
        <v>3.1259869999999998</v>
      </c>
      <c r="T4795">
        <v>3.39E-4</v>
      </c>
    </row>
    <row r="4796" spans="1:20" x14ac:dyDescent="0.25">
      <c r="A4796">
        <v>4794</v>
      </c>
      <c r="B4796">
        <v>4</v>
      </c>
      <c r="C4796">
        <v>-1</v>
      </c>
      <c r="D4796" t="s">
        <v>151</v>
      </c>
      <c r="E4796" t="s">
        <v>202</v>
      </c>
      <c r="F4796">
        <v>0.111432</v>
      </c>
      <c r="G4796">
        <v>-1</v>
      </c>
      <c r="H4796">
        <v>405.84899999999999</v>
      </c>
      <c r="I4796">
        <v>-1</v>
      </c>
      <c r="J4796">
        <v>0</v>
      </c>
      <c r="K4796">
        <v>8.0570699999999995</v>
      </c>
      <c r="L4796">
        <v>0.203233</v>
      </c>
      <c r="M4796">
        <v>193.21382700000001</v>
      </c>
      <c r="N4796">
        <v>-115.923254</v>
      </c>
      <c r="O4796">
        <v>1.7118</v>
      </c>
      <c r="P4796">
        <v>193.206818</v>
      </c>
      <c r="Q4796">
        <v>-115.917671</v>
      </c>
      <c r="R4796">
        <v>1.711311</v>
      </c>
      <c r="S4796">
        <v>0.89610900000000004</v>
      </c>
      <c r="T4796">
        <v>4.8799999999999999E-4</v>
      </c>
    </row>
    <row r="4797" spans="1:20" x14ac:dyDescent="0.25">
      <c r="A4797">
        <v>4795</v>
      </c>
      <c r="B4797">
        <v>3</v>
      </c>
      <c r="C4797">
        <v>-1</v>
      </c>
      <c r="D4797" t="s">
        <v>99</v>
      </c>
      <c r="E4797" t="s">
        <v>202</v>
      </c>
      <c r="F4797">
        <v>8.404E-3</v>
      </c>
      <c r="G4797">
        <v>-1</v>
      </c>
      <c r="H4797">
        <v>347.209</v>
      </c>
      <c r="I4797">
        <v>-1</v>
      </c>
      <c r="J4797">
        <v>0</v>
      </c>
      <c r="K4797">
        <v>8.0354349999999997</v>
      </c>
      <c r="L4797">
        <v>0.21805099999999999</v>
      </c>
      <c r="M4797">
        <v>193.06131500000001</v>
      </c>
      <c r="N4797">
        <v>-115.189526</v>
      </c>
      <c r="O4797">
        <v>1.7308220000000001</v>
      </c>
      <c r="P4797">
        <v>193.08175700000001</v>
      </c>
      <c r="Q4797">
        <v>-115.204742</v>
      </c>
      <c r="R4797">
        <v>1.731973</v>
      </c>
      <c r="S4797">
        <v>2.5483389999999999</v>
      </c>
      <c r="T4797">
        <v>1.1509999999999999E-3</v>
      </c>
    </row>
    <row r="4798" spans="1:20" x14ac:dyDescent="0.25">
      <c r="A4798">
        <v>4796</v>
      </c>
      <c r="B4798">
        <v>3</v>
      </c>
      <c r="C4798">
        <v>-1</v>
      </c>
      <c r="D4798" t="s">
        <v>99</v>
      </c>
      <c r="E4798" t="s">
        <v>202</v>
      </c>
      <c r="F4798">
        <v>0.58369899999999997</v>
      </c>
      <c r="G4798">
        <v>-1</v>
      </c>
      <c r="H4798">
        <v>692.01499999999999</v>
      </c>
      <c r="I4798">
        <v>-1</v>
      </c>
      <c r="J4798">
        <v>0</v>
      </c>
      <c r="K4798">
        <v>8.0137339999999995</v>
      </c>
      <c r="L4798">
        <v>0.38377899999999998</v>
      </c>
      <c r="M4798">
        <v>192.87326999999999</v>
      </c>
      <c r="N4798">
        <v>-114.256468</v>
      </c>
      <c r="O4798">
        <v>1.778591</v>
      </c>
      <c r="P4798">
        <v>192.87136799999999</v>
      </c>
      <c r="Q4798">
        <v>-114.265923</v>
      </c>
      <c r="R4798">
        <v>1.777855</v>
      </c>
      <c r="S4798">
        <v>0.96439600000000003</v>
      </c>
      <c r="T4798">
        <v>7.36E-4</v>
      </c>
    </row>
    <row r="4799" spans="1:20" x14ac:dyDescent="0.25">
      <c r="A4799">
        <v>4797</v>
      </c>
      <c r="B4799">
        <v>3</v>
      </c>
      <c r="C4799">
        <v>-1</v>
      </c>
      <c r="D4799" t="s">
        <v>99</v>
      </c>
      <c r="E4799" t="s">
        <v>202</v>
      </c>
      <c r="F4799">
        <v>8.7890999999999997E-2</v>
      </c>
      <c r="G4799">
        <v>-1</v>
      </c>
      <c r="H4799">
        <v>312.17700000000002</v>
      </c>
      <c r="I4799">
        <v>-1</v>
      </c>
      <c r="J4799">
        <v>0</v>
      </c>
      <c r="K4799">
        <v>7.999231</v>
      </c>
      <c r="L4799">
        <v>0.60277800000000004</v>
      </c>
      <c r="M4799">
        <v>192.59116399999999</v>
      </c>
      <c r="N4799">
        <v>-113.527688</v>
      </c>
      <c r="O4799">
        <v>1.828328</v>
      </c>
      <c r="P4799">
        <v>192.672729</v>
      </c>
      <c r="Q4799">
        <v>-113.57311199999999</v>
      </c>
      <c r="R4799">
        <v>1.8246610000000001</v>
      </c>
      <c r="S4799">
        <v>9.3361549999999998</v>
      </c>
      <c r="T4799">
        <v>3.6670000000000001E-3</v>
      </c>
    </row>
    <row r="4800" spans="1:20" x14ac:dyDescent="0.25">
      <c r="A4800">
        <v>4798</v>
      </c>
      <c r="B4800">
        <v>3</v>
      </c>
      <c r="C4800">
        <v>-1</v>
      </c>
      <c r="D4800" t="s">
        <v>99</v>
      </c>
      <c r="E4800" t="s">
        <v>202</v>
      </c>
      <c r="F4800">
        <v>1.6534E-2</v>
      </c>
      <c r="G4800">
        <v>-1</v>
      </c>
      <c r="H4800">
        <v>331.97500000000002</v>
      </c>
      <c r="I4800">
        <v>-1</v>
      </c>
      <c r="J4800">
        <v>0</v>
      </c>
      <c r="K4800">
        <v>8.0070409999999992</v>
      </c>
      <c r="L4800">
        <v>0.59528099999999995</v>
      </c>
      <c r="M4800">
        <v>192.43235899999999</v>
      </c>
      <c r="N4800">
        <v>-112.895104</v>
      </c>
      <c r="O4800">
        <v>1.87629</v>
      </c>
      <c r="P4800">
        <v>192.43507399999999</v>
      </c>
      <c r="Q4800">
        <v>-112.891792</v>
      </c>
      <c r="R4800">
        <v>1.8772439999999999</v>
      </c>
      <c r="S4800">
        <v>0.42818299999999998</v>
      </c>
      <c r="T4800">
        <v>9.5399999999999999E-4</v>
      </c>
    </row>
    <row r="4801" spans="1:20" x14ac:dyDescent="0.25">
      <c r="A4801">
        <v>4799</v>
      </c>
      <c r="B4801">
        <v>3</v>
      </c>
      <c r="C4801">
        <v>-1</v>
      </c>
      <c r="D4801" t="s">
        <v>99</v>
      </c>
      <c r="E4801" t="s">
        <v>202</v>
      </c>
      <c r="F4801">
        <v>3.7102999999999997E-2</v>
      </c>
      <c r="G4801">
        <v>-1</v>
      </c>
      <c r="H4801">
        <v>422.44200000000001</v>
      </c>
      <c r="I4801">
        <v>-1</v>
      </c>
      <c r="J4801">
        <v>0</v>
      </c>
      <c r="K4801">
        <v>8.0143160000000009</v>
      </c>
      <c r="L4801">
        <v>0.65975899999999998</v>
      </c>
      <c r="M4801">
        <v>192.06906900000001</v>
      </c>
      <c r="N4801">
        <v>-112.014324</v>
      </c>
      <c r="O4801">
        <v>1.9564569999999999</v>
      </c>
      <c r="P4801">
        <v>192.05346700000001</v>
      </c>
      <c r="Q4801">
        <v>-112.007645</v>
      </c>
      <c r="R4801">
        <v>1.9564870000000001</v>
      </c>
      <c r="S4801">
        <v>1.697174</v>
      </c>
      <c r="T4801">
        <v>3.1000000000000001E-5</v>
      </c>
    </row>
    <row r="4802" spans="1:20" x14ac:dyDescent="0.25">
      <c r="A4802">
        <v>4800</v>
      </c>
      <c r="B4802">
        <v>3</v>
      </c>
      <c r="C4802">
        <v>-1</v>
      </c>
      <c r="D4802" t="s">
        <v>99</v>
      </c>
      <c r="E4802" t="s">
        <v>202</v>
      </c>
      <c r="F4802">
        <v>7.8436000000000006E-2</v>
      </c>
      <c r="G4802">
        <v>-1</v>
      </c>
      <c r="H4802">
        <v>357.11200000000002</v>
      </c>
      <c r="I4802">
        <v>-1</v>
      </c>
      <c r="J4802">
        <v>0</v>
      </c>
      <c r="K4802">
        <v>8.0101949999999995</v>
      </c>
      <c r="L4802">
        <v>0.76827500000000004</v>
      </c>
      <c r="M4802">
        <v>191.73422099999999</v>
      </c>
      <c r="N4802">
        <v>-111.36972299999999</v>
      </c>
      <c r="O4802">
        <v>2.0192269999999999</v>
      </c>
      <c r="P4802">
        <v>191.718704</v>
      </c>
      <c r="Q4802">
        <v>-111.367065</v>
      </c>
      <c r="R4802">
        <v>2.0198830000000001</v>
      </c>
      <c r="S4802">
        <v>1.5742689999999999</v>
      </c>
      <c r="T4802">
        <v>6.5600000000000001E-4</v>
      </c>
    </row>
    <row r="4803" spans="1:20" x14ac:dyDescent="0.25">
      <c r="A4803">
        <v>4801</v>
      </c>
      <c r="B4803">
        <v>3</v>
      </c>
      <c r="C4803">
        <v>-1</v>
      </c>
      <c r="D4803" t="s">
        <v>99</v>
      </c>
      <c r="E4803" t="s">
        <v>202</v>
      </c>
      <c r="F4803">
        <v>7.1079999999999997E-3</v>
      </c>
      <c r="G4803">
        <v>-1</v>
      </c>
      <c r="H4803">
        <v>256.47000000000003</v>
      </c>
      <c r="I4803">
        <v>-1</v>
      </c>
      <c r="J4803">
        <v>0</v>
      </c>
      <c r="K4803">
        <v>8.0032340000000008</v>
      </c>
      <c r="L4803">
        <v>0.78883400000000004</v>
      </c>
      <c r="M4803">
        <v>191.231111</v>
      </c>
      <c r="N4803">
        <v>-110.55654800000001</v>
      </c>
      <c r="O4803">
        <v>2.1072730000000002</v>
      </c>
      <c r="P4803">
        <v>191.20773299999999</v>
      </c>
      <c r="Q4803">
        <v>-110.55078899999999</v>
      </c>
      <c r="R4803">
        <v>2.1072320000000002</v>
      </c>
      <c r="S4803">
        <v>2.4076330000000001</v>
      </c>
      <c r="T4803">
        <v>4.1E-5</v>
      </c>
    </row>
    <row r="4804" spans="1:20" x14ac:dyDescent="0.25">
      <c r="A4804">
        <v>4802</v>
      </c>
      <c r="B4804">
        <v>3</v>
      </c>
      <c r="C4804">
        <v>-1</v>
      </c>
      <c r="D4804" t="s">
        <v>99</v>
      </c>
      <c r="E4804" t="s">
        <v>202</v>
      </c>
      <c r="F4804">
        <v>2.1689E-2</v>
      </c>
      <c r="G4804">
        <v>-1</v>
      </c>
      <c r="H4804">
        <v>360.71699999999998</v>
      </c>
      <c r="I4804">
        <v>-1</v>
      </c>
      <c r="J4804">
        <v>0</v>
      </c>
      <c r="K4804">
        <v>8.0208860000000008</v>
      </c>
      <c r="L4804">
        <v>0.668798</v>
      </c>
      <c r="M4804">
        <v>190.69237799999999</v>
      </c>
      <c r="N4804">
        <v>-109.952867</v>
      </c>
      <c r="O4804">
        <v>2.173619</v>
      </c>
      <c r="P4804">
        <v>190.77810700000001</v>
      </c>
      <c r="Q4804">
        <v>-109.970619</v>
      </c>
      <c r="R4804">
        <v>2.1733470000000001</v>
      </c>
      <c r="S4804">
        <v>8.7547139999999999</v>
      </c>
      <c r="T4804">
        <v>2.72E-4</v>
      </c>
    </row>
    <row r="4805" spans="1:20" x14ac:dyDescent="0.25">
      <c r="A4805">
        <v>4803</v>
      </c>
      <c r="B4805">
        <v>3</v>
      </c>
      <c r="C4805">
        <v>-1</v>
      </c>
      <c r="D4805" t="s">
        <v>99</v>
      </c>
      <c r="E4805" t="s">
        <v>202</v>
      </c>
      <c r="F4805">
        <v>0.15904399999999999</v>
      </c>
      <c r="G4805">
        <v>-1</v>
      </c>
      <c r="H4805">
        <v>475.79500000000002</v>
      </c>
      <c r="I4805">
        <v>-1</v>
      </c>
      <c r="J4805">
        <v>0</v>
      </c>
      <c r="K4805">
        <v>8.0028459999999999</v>
      </c>
      <c r="L4805">
        <v>0.78460799999999997</v>
      </c>
      <c r="M4805">
        <v>190.31432699999999</v>
      </c>
      <c r="N4805">
        <v>-109.371021</v>
      </c>
      <c r="O4805">
        <v>2.2334900000000002</v>
      </c>
      <c r="P4805">
        <v>190.31123400000001</v>
      </c>
      <c r="Q4805">
        <v>-109.420456</v>
      </c>
      <c r="R4805">
        <v>2.2407729999999999</v>
      </c>
      <c r="S4805">
        <v>4.9531340000000004</v>
      </c>
      <c r="T4805">
        <v>7.2830000000000004E-3</v>
      </c>
    </row>
    <row r="4806" spans="1:20" x14ac:dyDescent="0.25">
      <c r="A4806">
        <v>4804</v>
      </c>
      <c r="B4806">
        <v>3</v>
      </c>
      <c r="C4806">
        <v>-1</v>
      </c>
      <c r="D4806" t="s">
        <v>99</v>
      </c>
      <c r="E4806" t="s">
        <v>202</v>
      </c>
      <c r="F4806">
        <v>5.4193999999999999E-2</v>
      </c>
      <c r="G4806">
        <v>-1</v>
      </c>
      <c r="H4806">
        <v>362.31</v>
      </c>
      <c r="I4806">
        <v>-1</v>
      </c>
      <c r="J4806">
        <v>0</v>
      </c>
      <c r="K4806">
        <v>8.0071139999999996</v>
      </c>
      <c r="L4806">
        <v>0.70409600000000006</v>
      </c>
      <c r="M4806">
        <v>189.81738200000001</v>
      </c>
      <c r="N4806">
        <v>-108.89264799999999</v>
      </c>
      <c r="O4806">
        <v>2.308284</v>
      </c>
      <c r="P4806">
        <v>189.80909700000001</v>
      </c>
      <c r="Q4806">
        <v>-108.90164900000001</v>
      </c>
      <c r="R4806">
        <v>2.3062710000000002</v>
      </c>
      <c r="S4806">
        <v>1.2233510000000001</v>
      </c>
      <c r="T4806">
        <v>2.013E-3</v>
      </c>
    </row>
    <row r="4807" spans="1:20" x14ac:dyDescent="0.25">
      <c r="A4807">
        <v>4805</v>
      </c>
      <c r="B4807">
        <v>3</v>
      </c>
      <c r="C4807">
        <v>-1</v>
      </c>
      <c r="D4807" t="s">
        <v>99</v>
      </c>
      <c r="E4807" t="s">
        <v>202</v>
      </c>
      <c r="F4807">
        <v>0.111333</v>
      </c>
      <c r="G4807">
        <v>-1</v>
      </c>
      <c r="H4807">
        <v>463.62</v>
      </c>
      <c r="I4807">
        <v>-1</v>
      </c>
      <c r="J4807">
        <v>0</v>
      </c>
      <c r="K4807">
        <v>8.0117879999999992</v>
      </c>
      <c r="L4807">
        <v>0.69372100000000003</v>
      </c>
      <c r="M4807">
        <v>189.114724</v>
      </c>
      <c r="N4807">
        <v>-108.196354</v>
      </c>
      <c r="O4807">
        <v>2.3849559999999999</v>
      </c>
      <c r="P4807">
        <v>189.088898</v>
      </c>
      <c r="Q4807">
        <v>-108.26261100000001</v>
      </c>
      <c r="R4807">
        <v>2.3935040000000001</v>
      </c>
      <c r="S4807">
        <v>7.1113340000000003</v>
      </c>
      <c r="T4807">
        <v>8.548E-3</v>
      </c>
    </row>
    <row r="4808" spans="1:20" x14ac:dyDescent="0.25">
      <c r="A4808">
        <v>4806</v>
      </c>
      <c r="B4808">
        <v>3</v>
      </c>
      <c r="C4808">
        <v>-1</v>
      </c>
      <c r="D4808" t="s">
        <v>99</v>
      </c>
      <c r="E4808" t="s">
        <v>202</v>
      </c>
      <c r="F4808">
        <v>0.27649699999999999</v>
      </c>
      <c r="G4808">
        <v>-1</v>
      </c>
      <c r="H4808">
        <v>349.85899999999998</v>
      </c>
      <c r="I4808">
        <v>-1</v>
      </c>
      <c r="J4808">
        <v>0</v>
      </c>
      <c r="K4808">
        <v>8.0084549999999997</v>
      </c>
      <c r="L4808">
        <v>0.77024099999999995</v>
      </c>
      <c r="M4808">
        <v>188.49464599999999</v>
      </c>
      <c r="N4808">
        <v>-107.858051</v>
      </c>
      <c r="O4808">
        <v>2.441389</v>
      </c>
      <c r="P4808">
        <v>188.51443499999999</v>
      </c>
      <c r="Q4808">
        <v>-107.82431</v>
      </c>
      <c r="R4808">
        <v>2.4580440000000001</v>
      </c>
      <c r="S4808">
        <v>3.9115570000000002</v>
      </c>
      <c r="T4808">
        <v>1.6655E-2</v>
      </c>
    </row>
    <row r="4809" spans="1:20" x14ac:dyDescent="0.25">
      <c r="A4809">
        <v>4807</v>
      </c>
      <c r="B4809">
        <v>3</v>
      </c>
      <c r="C4809">
        <v>-1</v>
      </c>
      <c r="D4809" t="s">
        <v>99</v>
      </c>
      <c r="E4809" t="s">
        <v>202</v>
      </c>
      <c r="F4809">
        <v>0.10795100000000001</v>
      </c>
      <c r="G4809">
        <v>-1</v>
      </c>
      <c r="H4809">
        <v>346.25700000000001</v>
      </c>
      <c r="I4809">
        <v>-1</v>
      </c>
      <c r="J4809">
        <v>0</v>
      </c>
      <c r="K4809">
        <v>8.0304280000000006</v>
      </c>
      <c r="L4809">
        <v>0.63375599999999999</v>
      </c>
      <c r="M4809">
        <v>187.88433800000001</v>
      </c>
      <c r="N4809">
        <v>-107.440997</v>
      </c>
      <c r="O4809">
        <v>2.5142630000000001</v>
      </c>
      <c r="P4809">
        <v>187.91282699999999</v>
      </c>
      <c r="Q4809">
        <v>-107.424004</v>
      </c>
      <c r="R4809">
        <v>2.5214810000000001</v>
      </c>
      <c r="S4809">
        <v>3.3171719999999998</v>
      </c>
      <c r="T4809">
        <v>7.2189999999999997E-3</v>
      </c>
    </row>
    <row r="4810" spans="1:20" x14ac:dyDescent="0.25">
      <c r="A4810">
        <v>4808</v>
      </c>
      <c r="B4810">
        <v>3</v>
      </c>
      <c r="C4810">
        <v>-1</v>
      </c>
      <c r="D4810" t="s">
        <v>99</v>
      </c>
      <c r="E4810" t="s">
        <v>202</v>
      </c>
      <c r="F4810">
        <v>0.352794</v>
      </c>
      <c r="G4810">
        <v>-1</v>
      </c>
      <c r="H4810">
        <v>378.32600000000002</v>
      </c>
      <c r="I4810">
        <v>-1</v>
      </c>
      <c r="J4810">
        <v>0</v>
      </c>
      <c r="K4810">
        <v>8.0131080000000008</v>
      </c>
      <c r="L4810">
        <v>0.74342299999999994</v>
      </c>
      <c r="M4810">
        <v>187.13672800000001</v>
      </c>
      <c r="N4810">
        <v>-107.102115</v>
      </c>
      <c r="O4810">
        <v>2.5729069999999998</v>
      </c>
      <c r="P4810">
        <v>187.28761299999999</v>
      </c>
      <c r="Q4810">
        <v>-107.062256</v>
      </c>
      <c r="R4810">
        <v>2.5854629999999998</v>
      </c>
      <c r="S4810">
        <v>15.606061</v>
      </c>
      <c r="T4810">
        <v>1.2555999999999999E-2</v>
      </c>
    </row>
    <row r="4811" spans="1:20" x14ac:dyDescent="0.25">
      <c r="A4811">
        <v>4809</v>
      </c>
      <c r="B4811">
        <v>3</v>
      </c>
      <c r="C4811">
        <v>-1</v>
      </c>
      <c r="D4811" t="s">
        <v>99</v>
      </c>
      <c r="E4811" t="s">
        <v>202</v>
      </c>
      <c r="F4811">
        <v>3.0990000000000002E-3</v>
      </c>
      <c r="G4811">
        <v>-1</v>
      </c>
      <c r="H4811">
        <v>687.20100000000002</v>
      </c>
      <c r="I4811">
        <v>-1</v>
      </c>
      <c r="J4811">
        <v>0</v>
      </c>
      <c r="K4811">
        <v>8.0130979999999994</v>
      </c>
      <c r="L4811">
        <v>0.73385599999999995</v>
      </c>
      <c r="M4811">
        <v>186.42881</v>
      </c>
      <c r="N4811">
        <v>-106.63918</v>
      </c>
      <c r="O4811">
        <v>2.6704659999999998</v>
      </c>
      <c r="P4811">
        <v>186.421448</v>
      </c>
      <c r="Q4811">
        <v>-106.640854</v>
      </c>
      <c r="R4811">
        <v>2.6683889999999999</v>
      </c>
      <c r="S4811">
        <v>0.75497199999999998</v>
      </c>
      <c r="T4811">
        <v>2.0769999999999999E-3</v>
      </c>
    </row>
    <row r="4812" spans="1:20" x14ac:dyDescent="0.25">
      <c r="A4812">
        <v>4810</v>
      </c>
      <c r="B4812">
        <v>3</v>
      </c>
      <c r="C4812">
        <v>-1</v>
      </c>
      <c r="D4812" t="s">
        <v>99</v>
      </c>
      <c r="E4812" t="s">
        <v>202</v>
      </c>
      <c r="F4812">
        <v>4.3049999999999998E-3</v>
      </c>
      <c r="G4812">
        <v>-1</v>
      </c>
      <c r="H4812">
        <v>1053.7829999999999</v>
      </c>
      <c r="I4812">
        <v>-1</v>
      </c>
      <c r="J4812">
        <v>0</v>
      </c>
      <c r="K4812">
        <v>8.0153289999999995</v>
      </c>
      <c r="L4812">
        <v>0.65107499999999996</v>
      </c>
      <c r="M4812">
        <v>185.74013400000001</v>
      </c>
      <c r="N4812">
        <v>-106.399771</v>
      </c>
      <c r="O4812">
        <v>2.732119</v>
      </c>
      <c r="P4812">
        <v>185.750732</v>
      </c>
      <c r="Q4812">
        <v>-106.37188</v>
      </c>
      <c r="R4812">
        <v>2.7292350000000001</v>
      </c>
      <c r="S4812">
        <v>2.9837389999999999</v>
      </c>
      <c r="T4812">
        <v>2.8830000000000001E-3</v>
      </c>
    </row>
    <row r="4813" spans="1:20" x14ac:dyDescent="0.25">
      <c r="A4813">
        <v>4811</v>
      </c>
      <c r="B4813">
        <v>3</v>
      </c>
      <c r="C4813">
        <v>-1</v>
      </c>
      <c r="D4813" t="s">
        <v>99</v>
      </c>
      <c r="E4813" t="s">
        <v>202</v>
      </c>
      <c r="F4813">
        <v>9.6579999999999999E-3</v>
      </c>
      <c r="G4813">
        <v>-1</v>
      </c>
      <c r="H4813">
        <v>414.64699999999999</v>
      </c>
      <c r="I4813">
        <v>-1</v>
      </c>
      <c r="J4813">
        <v>0</v>
      </c>
      <c r="K4813">
        <v>8.0111019999999993</v>
      </c>
      <c r="L4813">
        <v>0.73161200000000004</v>
      </c>
      <c r="M4813">
        <v>185.05592200000001</v>
      </c>
      <c r="N4813">
        <v>-106.148145</v>
      </c>
      <c r="O4813">
        <v>2.7903220000000002</v>
      </c>
      <c r="P4813">
        <v>185.065079</v>
      </c>
      <c r="Q4813">
        <v>-106.143494</v>
      </c>
      <c r="R4813">
        <v>2.7901199999999999</v>
      </c>
      <c r="S4813">
        <v>1.027031</v>
      </c>
      <c r="T4813">
        <v>2.02E-4</v>
      </c>
    </row>
    <row r="4814" spans="1:20" x14ac:dyDescent="0.25">
      <c r="A4814">
        <v>4812</v>
      </c>
      <c r="B4814">
        <v>3</v>
      </c>
      <c r="C4814">
        <v>-1</v>
      </c>
      <c r="D4814" t="s">
        <v>99</v>
      </c>
      <c r="E4814" t="s">
        <v>202</v>
      </c>
      <c r="F4814">
        <v>3.0540999999999999E-2</v>
      </c>
      <c r="G4814">
        <v>-1</v>
      </c>
      <c r="H4814">
        <v>333.214</v>
      </c>
      <c r="I4814">
        <v>-1</v>
      </c>
      <c r="J4814">
        <v>0</v>
      </c>
      <c r="K4814">
        <v>7.9830569999999996</v>
      </c>
      <c r="L4814">
        <v>0.80194399999999999</v>
      </c>
      <c r="M4814">
        <v>184.12946400000001</v>
      </c>
      <c r="N4814">
        <v>-105.940337</v>
      </c>
      <c r="O4814">
        <v>2.888417</v>
      </c>
      <c r="P4814">
        <v>184.13226299999999</v>
      </c>
      <c r="Q4814">
        <v>-105.920464</v>
      </c>
      <c r="R4814">
        <v>2.8823099999999999</v>
      </c>
      <c r="S4814">
        <v>2.0069849999999998</v>
      </c>
      <c r="T4814">
        <v>6.1060000000000003E-3</v>
      </c>
    </row>
    <row r="4815" spans="1:20" x14ac:dyDescent="0.25">
      <c r="A4815">
        <v>4813</v>
      </c>
      <c r="B4815">
        <v>3</v>
      </c>
      <c r="C4815">
        <v>-1</v>
      </c>
      <c r="D4815" t="s">
        <v>99</v>
      </c>
      <c r="E4815" t="s">
        <v>202</v>
      </c>
      <c r="F4815">
        <v>1.8461999999999999E-2</v>
      </c>
      <c r="G4815">
        <v>-1</v>
      </c>
      <c r="H4815">
        <v>339.702</v>
      </c>
      <c r="I4815">
        <v>-1</v>
      </c>
      <c r="J4815">
        <v>0</v>
      </c>
      <c r="K4815">
        <v>8.053331</v>
      </c>
      <c r="L4815">
        <v>0.57139099999999998</v>
      </c>
      <c r="M4815">
        <v>183.42282399999999</v>
      </c>
      <c r="N4815">
        <v>-105.821203</v>
      </c>
      <c r="O4815">
        <v>2.9475899999999999</v>
      </c>
      <c r="P4815">
        <v>183.41931199999999</v>
      </c>
      <c r="Q4815">
        <v>-105.800194</v>
      </c>
      <c r="R4815">
        <v>2.9431430000000001</v>
      </c>
      <c r="S4815">
        <v>2.1300340000000002</v>
      </c>
      <c r="T4815">
        <v>4.4470000000000004E-3</v>
      </c>
    </row>
    <row r="4816" spans="1:20" x14ac:dyDescent="0.25">
      <c r="A4816">
        <v>4814</v>
      </c>
      <c r="B4816">
        <v>3</v>
      </c>
      <c r="C4816">
        <v>-1</v>
      </c>
      <c r="D4816" t="s">
        <v>99</v>
      </c>
      <c r="E4816" t="s">
        <v>202</v>
      </c>
      <c r="F4816">
        <v>4.1778999999999997E-2</v>
      </c>
      <c r="G4816">
        <v>-1</v>
      </c>
      <c r="H4816">
        <v>415.93</v>
      </c>
      <c r="I4816">
        <v>-1</v>
      </c>
      <c r="J4816">
        <v>0</v>
      </c>
      <c r="K4816">
        <v>8.0884</v>
      </c>
      <c r="L4816">
        <v>0.51939100000000005</v>
      </c>
      <c r="M4816">
        <v>182.689256</v>
      </c>
      <c r="N4816">
        <v>-105.709585</v>
      </c>
      <c r="O4816">
        <v>2.9933380000000001</v>
      </c>
      <c r="P4816">
        <v>182.69795199999999</v>
      </c>
      <c r="Q4816">
        <v>-105.707222</v>
      </c>
      <c r="R4816">
        <v>2.9916399999999999</v>
      </c>
      <c r="S4816">
        <v>0.90116399999999997</v>
      </c>
      <c r="T4816">
        <v>1.6980000000000001E-3</v>
      </c>
    </row>
    <row r="4817" spans="1:20" x14ac:dyDescent="0.25">
      <c r="A4817">
        <v>4815</v>
      </c>
      <c r="B4817">
        <v>3</v>
      </c>
      <c r="C4817">
        <v>-1</v>
      </c>
      <c r="D4817" t="s">
        <v>99</v>
      </c>
      <c r="E4817" t="s">
        <v>202</v>
      </c>
      <c r="F4817">
        <v>3.4735000000000002E-2</v>
      </c>
      <c r="G4817">
        <v>-1</v>
      </c>
      <c r="H4817">
        <v>428.82900000000001</v>
      </c>
      <c r="I4817">
        <v>-1</v>
      </c>
      <c r="J4817">
        <v>0</v>
      </c>
      <c r="K4817">
        <v>8.0979010000000002</v>
      </c>
      <c r="L4817">
        <v>0.30091499999999999</v>
      </c>
      <c r="M4817">
        <v>181.95024799999999</v>
      </c>
      <c r="N4817">
        <v>-105.64665100000001</v>
      </c>
      <c r="O4817">
        <v>3.0247419999999998</v>
      </c>
      <c r="P4817">
        <v>181.97247300000001</v>
      </c>
      <c r="Q4817">
        <v>-105.63545999999999</v>
      </c>
      <c r="R4817">
        <v>3.0271680000000001</v>
      </c>
      <c r="S4817">
        <v>2.4883950000000001</v>
      </c>
      <c r="T4817">
        <v>2.4260000000000002E-3</v>
      </c>
    </row>
    <row r="4818" spans="1:20" x14ac:dyDescent="0.25">
      <c r="A4818">
        <v>4816</v>
      </c>
      <c r="B4818">
        <v>3</v>
      </c>
      <c r="C4818">
        <v>-1</v>
      </c>
      <c r="D4818" t="s">
        <v>99</v>
      </c>
      <c r="E4818" t="s">
        <v>202</v>
      </c>
      <c r="F4818">
        <v>9.1839999999999995E-3</v>
      </c>
      <c r="G4818">
        <v>-1</v>
      </c>
      <c r="H4818">
        <v>348.18599999999998</v>
      </c>
      <c r="I4818">
        <v>-1</v>
      </c>
      <c r="J4818">
        <v>0</v>
      </c>
      <c r="K4818">
        <v>8.0653640000000006</v>
      </c>
      <c r="L4818">
        <v>0.21604200000000001</v>
      </c>
      <c r="M4818">
        <v>180.988722</v>
      </c>
      <c r="N4818">
        <v>-105.603877</v>
      </c>
      <c r="O4818">
        <v>3.0668440000000001</v>
      </c>
      <c r="P4818">
        <v>181.005188</v>
      </c>
      <c r="Q4818">
        <v>-105.56442300000001</v>
      </c>
      <c r="R4818">
        <v>3.061544</v>
      </c>
      <c r="S4818">
        <v>4.2752509999999999</v>
      </c>
      <c r="T4818">
        <v>5.3E-3</v>
      </c>
    </row>
    <row r="4819" spans="1:20" x14ac:dyDescent="0.25">
      <c r="A4819">
        <v>4817</v>
      </c>
      <c r="B4819">
        <v>3</v>
      </c>
      <c r="C4819">
        <v>-1</v>
      </c>
      <c r="D4819" t="s">
        <v>99</v>
      </c>
      <c r="E4819" t="s">
        <v>202</v>
      </c>
      <c r="F4819">
        <v>2.5078E-2</v>
      </c>
      <c r="G4819">
        <v>-1</v>
      </c>
      <c r="H4819">
        <v>483.19099999999997</v>
      </c>
      <c r="I4819">
        <v>-1</v>
      </c>
      <c r="J4819">
        <v>0</v>
      </c>
      <c r="K4819">
        <v>8.0437840000000005</v>
      </c>
      <c r="L4819">
        <v>0.26229999999999998</v>
      </c>
      <c r="M4819">
        <v>180.33300700000001</v>
      </c>
      <c r="N4819">
        <v>-105.491584</v>
      </c>
      <c r="O4819">
        <v>3.0844520000000002</v>
      </c>
      <c r="P4819">
        <v>180.28126499999999</v>
      </c>
      <c r="Q4819">
        <v>-105.528702</v>
      </c>
      <c r="R4819">
        <v>3.0833780000000002</v>
      </c>
      <c r="S4819">
        <v>6.3678429999999997</v>
      </c>
      <c r="T4819">
        <v>1.0740000000000001E-3</v>
      </c>
    </row>
    <row r="4820" spans="1:20" x14ac:dyDescent="0.25">
      <c r="A4820">
        <v>4818</v>
      </c>
      <c r="B4820">
        <v>3</v>
      </c>
      <c r="C4820">
        <v>-1</v>
      </c>
      <c r="D4820" t="s">
        <v>99</v>
      </c>
      <c r="E4820" t="s">
        <v>202</v>
      </c>
      <c r="F4820">
        <v>4.7377000000000002E-2</v>
      </c>
      <c r="G4820">
        <v>-1</v>
      </c>
      <c r="H4820">
        <v>418.71</v>
      </c>
      <c r="I4820">
        <v>-1</v>
      </c>
      <c r="J4820">
        <v>0</v>
      </c>
      <c r="K4820">
        <v>8.0446000000000009</v>
      </c>
      <c r="L4820">
        <v>0.106873</v>
      </c>
      <c r="M4820">
        <v>179.486378</v>
      </c>
      <c r="N4820">
        <v>-105.50894</v>
      </c>
      <c r="O4820">
        <v>3.0905629999999999</v>
      </c>
      <c r="P4820">
        <v>179.55775499999999</v>
      </c>
      <c r="Q4820">
        <v>-105.503288</v>
      </c>
      <c r="R4820">
        <v>3.0990959999999999</v>
      </c>
      <c r="S4820">
        <v>7.1600270000000004</v>
      </c>
      <c r="T4820">
        <v>8.5330000000000007E-3</v>
      </c>
    </row>
    <row r="4821" spans="1:20" x14ac:dyDescent="0.25">
      <c r="A4821">
        <v>4819</v>
      </c>
      <c r="B4821">
        <v>3</v>
      </c>
      <c r="C4821">
        <v>-1</v>
      </c>
      <c r="D4821" t="s">
        <v>99</v>
      </c>
      <c r="E4821" t="s">
        <v>202</v>
      </c>
      <c r="F4821">
        <v>3.4396999999999997E-2</v>
      </c>
      <c r="G4821">
        <v>-1</v>
      </c>
      <c r="H4821">
        <v>587.56799999999998</v>
      </c>
      <c r="I4821">
        <v>-1</v>
      </c>
      <c r="J4821">
        <v>0</v>
      </c>
      <c r="K4821">
        <v>8.0529399999999995</v>
      </c>
      <c r="L4821">
        <v>0.15997800000000001</v>
      </c>
      <c r="M4821">
        <v>178.743517</v>
      </c>
      <c r="N4821">
        <v>-105.57587700000001</v>
      </c>
      <c r="O4821">
        <v>3.1119409999999998</v>
      </c>
      <c r="P4821">
        <v>178.83360300000001</v>
      </c>
      <c r="Q4821">
        <v>-105.484421</v>
      </c>
      <c r="R4821">
        <v>3.111237</v>
      </c>
      <c r="S4821">
        <v>12.837346999999999</v>
      </c>
      <c r="T4821">
        <v>7.0299999999999996E-4</v>
      </c>
    </row>
    <row r="4822" spans="1:20" x14ac:dyDescent="0.25">
      <c r="A4822">
        <v>4820</v>
      </c>
      <c r="B4822">
        <v>3</v>
      </c>
      <c r="C4822">
        <v>-1</v>
      </c>
      <c r="D4822" t="s">
        <v>99</v>
      </c>
      <c r="E4822" t="s">
        <v>202</v>
      </c>
      <c r="F4822">
        <v>6.3636999999999999E-2</v>
      </c>
      <c r="G4822">
        <v>-1</v>
      </c>
      <c r="H4822">
        <v>459.31299999999999</v>
      </c>
      <c r="I4822">
        <v>-1</v>
      </c>
      <c r="J4822">
        <v>0</v>
      </c>
      <c r="K4822">
        <v>8.0689589999999995</v>
      </c>
      <c r="L4822">
        <v>0.11805599999999999</v>
      </c>
      <c r="M4822">
        <v>177.86575500000001</v>
      </c>
      <c r="N4822">
        <v>-105.49750899999999</v>
      </c>
      <c r="O4822">
        <v>3.1242589999999999</v>
      </c>
      <c r="P4822">
        <v>177.86622600000001</v>
      </c>
      <c r="Q4822">
        <v>-105.466705</v>
      </c>
      <c r="R4822">
        <v>3.1215709999999999</v>
      </c>
      <c r="S4822">
        <v>3.0807060000000002</v>
      </c>
      <c r="T4822">
        <v>2.6879999999999999E-3</v>
      </c>
    </row>
    <row r="4823" spans="1:20" x14ac:dyDescent="0.25">
      <c r="A4823">
        <v>4821</v>
      </c>
      <c r="B4823">
        <v>3</v>
      </c>
      <c r="C4823">
        <v>-1</v>
      </c>
      <c r="D4823" t="s">
        <v>99</v>
      </c>
      <c r="E4823" t="s">
        <v>202</v>
      </c>
      <c r="F4823">
        <v>1.0655E-2</v>
      </c>
      <c r="G4823">
        <v>-1</v>
      </c>
      <c r="H4823">
        <v>538.24400000000003</v>
      </c>
      <c r="I4823">
        <v>-1</v>
      </c>
      <c r="J4823">
        <v>0</v>
      </c>
      <c r="K4823">
        <v>8.0743290000000005</v>
      </c>
      <c r="L4823">
        <v>-1.189E-3</v>
      </c>
      <c r="M4823">
        <v>177.09944400000001</v>
      </c>
      <c r="N4823">
        <v>-105.455287</v>
      </c>
      <c r="O4823">
        <v>3.1209229999999999</v>
      </c>
      <c r="P4823">
        <v>177.139725</v>
      </c>
      <c r="Q4823">
        <v>-105.45725299999999</v>
      </c>
      <c r="R4823">
        <v>3.1261610000000002</v>
      </c>
      <c r="S4823">
        <v>4.0329050000000004</v>
      </c>
      <c r="T4823">
        <v>5.2370000000000003E-3</v>
      </c>
    </row>
    <row r="4824" spans="1:20" x14ac:dyDescent="0.25">
      <c r="A4824">
        <v>4822</v>
      </c>
      <c r="B4824">
        <v>3</v>
      </c>
      <c r="C4824">
        <v>-1</v>
      </c>
      <c r="D4824" t="s">
        <v>99</v>
      </c>
      <c r="E4824" t="s">
        <v>202</v>
      </c>
      <c r="F4824">
        <v>0.141453</v>
      </c>
      <c r="G4824">
        <v>-1</v>
      </c>
      <c r="H4824">
        <v>508.38299999999998</v>
      </c>
      <c r="I4824">
        <v>-1</v>
      </c>
      <c r="J4824">
        <v>0</v>
      </c>
      <c r="K4824">
        <v>8.0713460000000001</v>
      </c>
      <c r="L4824">
        <v>8.3276000000000003E-2</v>
      </c>
      <c r="M4824">
        <v>176.55482900000001</v>
      </c>
      <c r="N4824">
        <v>-105.316384</v>
      </c>
      <c r="O4824">
        <v>3.132206</v>
      </c>
      <c r="P4824">
        <v>176.41317699999999</v>
      </c>
      <c r="Q4824">
        <v>-105.449646</v>
      </c>
      <c r="R4824">
        <v>3.130223</v>
      </c>
      <c r="S4824">
        <v>19.448376</v>
      </c>
      <c r="T4824">
        <v>1.983E-3</v>
      </c>
    </row>
    <row r="4825" spans="1:20" x14ac:dyDescent="0.25">
      <c r="A4825">
        <v>4823</v>
      </c>
      <c r="B4825">
        <v>3</v>
      </c>
      <c r="C4825">
        <v>-1</v>
      </c>
      <c r="D4825" t="s">
        <v>99</v>
      </c>
      <c r="E4825" t="s">
        <v>202</v>
      </c>
      <c r="F4825">
        <v>6.0934000000000002E-2</v>
      </c>
      <c r="G4825">
        <v>-1</v>
      </c>
      <c r="H4825">
        <v>510.94799999999998</v>
      </c>
      <c r="I4825">
        <v>-1</v>
      </c>
      <c r="J4825">
        <v>0</v>
      </c>
      <c r="K4825">
        <v>8.0661729999999991</v>
      </c>
      <c r="L4825">
        <v>-1.7895000000000001E-2</v>
      </c>
      <c r="M4825">
        <v>175.63743400000001</v>
      </c>
      <c r="N4825">
        <v>-105.653707</v>
      </c>
      <c r="O4825">
        <v>-3.1341920000000001</v>
      </c>
      <c r="P4825">
        <v>175.687027</v>
      </c>
      <c r="Q4825">
        <v>-105.444557</v>
      </c>
      <c r="R4825">
        <v>3.1327889999999998</v>
      </c>
      <c r="S4825">
        <v>21.494914000000001</v>
      </c>
      <c r="T4825">
        <v>1.4040000000000001E-3</v>
      </c>
    </row>
    <row r="4826" spans="1:20" x14ac:dyDescent="0.25">
      <c r="A4826">
        <v>4824</v>
      </c>
      <c r="B4826">
        <v>3</v>
      </c>
      <c r="C4826">
        <v>-1</v>
      </c>
      <c r="D4826" t="s">
        <v>99</v>
      </c>
      <c r="E4826" t="s">
        <v>202</v>
      </c>
      <c r="F4826">
        <v>6.1700000000000004E-4</v>
      </c>
      <c r="G4826">
        <v>-1</v>
      </c>
      <c r="H4826">
        <v>764.726</v>
      </c>
      <c r="I4826">
        <v>-1</v>
      </c>
      <c r="J4826">
        <v>0</v>
      </c>
      <c r="K4826">
        <v>8.0614279999999994</v>
      </c>
      <c r="L4826">
        <v>7.2910000000000003E-2</v>
      </c>
      <c r="M4826">
        <v>174.94832299999999</v>
      </c>
      <c r="N4826">
        <v>-105.454768</v>
      </c>
      <c r="O4826">
        <v>3.135319</v>
      </c>
      <c r="P4826">
        <v>174.96134900000001</v>
      </c>
      <c r="Q4826">
        <v>-105.44072</v>
      </c>
      <c r="R4826">
        <v>3.1357089999999999</v>
      </c>
      <c r="S4826">
        <v>1.9158770000000001</v>
      </c>
      <c r="T4826">
        <v>3.9100000000000002E-4</v>
      </c>
    </row>
    <row r="4827" spans="1:20" x14ac:dyDescent="0.25">
      <c r="A4827">
        <v>4825</v>
      </c>
      <c r="B4827">
        <v>3</v>
      </c>
      <c r="C4827">
        <v>-1</v>
      </c>
      <c r="D4827" t="s">
        <v>99</v>
      </c>
      <c r="E4827" t="s">
        <v>202</v>
      </c>
      <c r="F4827">
        <v>3.9018999999999998E-2</v>
      </c>
      <c r="G4827">
        <v>-1</v>
      </c>
      <c r="H4827">
        <v>397.88799999999998</v>
      </c>
      <c r="I4827">
        <v>-1</v>
      </c>
      <c r="J4827">
        <v>0</v>
      </c>
      <c r="K4827">
        <v>8.0606209999999994</v>
      </c>
      <c r="L4827">
        <v>-3.2878999999999999E-2</v>
      </c>
      <c r="M4827">
        <v>174.35061999999999</v>
      </c>
      <c r="N4827">
        <v>-105.296828</v>
      </c>
      <c r="O4827">
        <v>3.1348560000000001</v>
      </c>
      <c r="P4827">
        <v>174.23590100000001</v>
      </c>
      <c r="Q4827">
        <v>-105.43821</v>
      </c>
      <c r="R4827">
        <v>3.1369630000000002</v>
      </c>
      <c r="S4827">
        <v>18.206901999999999</v>
      </c>
      <c r="T4827">
        <v>2.1069999999999999E-3</v>
      </c>
    </row>
    <row r="4828" spans="1:20" x14ac:dyDescent="0.25">
      <c r="A4828">
        <v>4826</v>
      </c>
      <c r="B4828">
        <v>3</v>
      </c>
      <c r="C4828">
        <v>-1</v>
      </c>
      <c r="D4828" t="s">
        <v>99</v>
      </c>
      <c r="E4828" t="s">
        <v>202</v>
      </c>
      <c r="F4828">
        <v>3.7627000000000001E-2</v>
      </c>
      <c r="G4828">
        <v>-1</v>
      </c>
      <c r="H4828">
        <v>430.05700000000002</v>
      </c>
      <c r="I4828">
        <v>-1</v>
      </c>
      <c r="J4828">
        <v>0</v>
      </c>
      <c r="K4828">
        <v>8.0631559999999993</v>
      </c>
      <c r="L4828">
        <v>-3.9286000000000001E-2</v>
      </c>
      <c r="M4828">
        <v>173.376126</v>
      </c>
      <c r="N4828">
        <v>-105.330034</v>
      </c>
      <c r="O4828">
        <v>3.140444</v>
      </c>
      <c r="P4828">
        <v>173.268494</v>
      </c>
      <c r="Q4828">
        <v>-105.435722</v>
      </c>
      <c r="R4828">
        <v>3.1384970000000001</v>
      </c>
      <c r="S4828">
        <v>15.084688999999999</v>
      </c>
      <c r="T4828">
        <v>1.9469999999999999E-3</v>
      </c>
    </row>
    <row r="4829" spans="1:20" x14ac:dyDescent="0.25">
      <c r="A4829">
        <v>4827</v>
      </c>
      <c r="B4829">
        <v>3</v>
      </c>
      <c r="C4829">
        <v>-1</v>
      </c>
      <c r="D4829" t="s">
        <v>99</v>
      </c>
      <c r="E4829" t="s">
        <v>202</v>
      </c>
      <c r="F4829">
        <v>1.0555E-2</v>
      </c>
      <c r="G4829">
        <v>-1</v>
      </c>
      <c r="H4829">
        <v>529.72500000000002</v>
      </c>
      <c r="I4829">
        <v>-1</v>
      </c>
      <c r="J4829">
        <v>0</v>
      </c>
      <c r="K4829">
        <v>8.0654690000000002</v>
      </c>
      <c r="L4829">
        <v>5.6471E-2</v>
      </c>
      <c r="M4829">
        <v>172.51805899999999</v>
      </c>
      <c r="N4829">
        <v>-105.460898</v>
      </c>
      <c r="O4829">
        <v>-3.140225</v>
      </c>
      <c r="P4829">
        <v>172.54269400000001</v>
      </c>
      <c r="Q4829">
        <v>-105.434242</v>
      </c>
      <c r="R4829">
        <v>3.1397379999999999</v>
      </c>
      <c r="S4829">
        <v>3.6296430000000002</v>
      </c>
      <c r="T4829">
        <v>4.8700000000000002E-4</v>
      </c>
    </row>
    <row r="4830" spans="1:20" x14ac:dyDescent="0.25">
      <c r="A4830">
        <v>4828</v>
      </c>
      <c r="B4830">
        <v>3</v>
      </c>
      <c r="C4830">
        <v>-1</v>
      </c>
      <c r="D4830" t="s">
        <v>99</v>
      </c>
      <c r="E4830" t="s">
        <v>202</v>
      </c>
      <c r="F4830">
        <v>2.8131E-2</v>
      </c>
      <c r="G4830">
        <v>-1</v>
      </c>
      <c r="H4830">
        <v>578.64499999999998</v>
      </c>
      <c r="I4830">
        <v>-1</v>
      </c>
      <c r="J4830">
        <v>0</v>
      </c>
      <c r="K4830">
        <v>8.0667399999999994</v>
      </c>
      <c r="L4830">
        <v>-4.4513999999999998E-2</v>
      </c>
      <c r="M4830">
        <v>171.91996900000001</v>
      </c>
      <c r="N4830">
        <v>-105.291398</v>
      </c>
      <c r="O4830">
        <v>3.1372390000000001</v>
      </c>
      <c r="P4830">
        <v>171.816711</v>
      </c>
      <c r="Q4830">
        <v>-105.433403</v>
      </c>
      <c r="R4830">
        <v>3.1397699999999999</v>
      </c>
      <c r="S4830">
        <v>17.557784999999999</v>
      </c>
      <c r="T4830">
        <v>2.5309999999999998E-3</v>
      </c>
    </row>
    <row r="4831" spans="1:20" x14ac:dyDescent="0.25">
      <c r="A4831">
        <v>4829</v>
      </c>
      <c r="B4831">
        <v>3</v>
      </c>
      <c r="C4831">
        <v>-1</v>
      </c>
      <c r="D4831" t="s">
        <v>99</v>
      </c>
      <c r="E4831" t="s">
        <v>202</v>
      </c>
      <c r="F4831">
        <v>7.2039000000000006E-2</v>
      </c>
      <c r="G4831">
        <v>-1</v>
      </c>
      <c r="H4831">
        <v>566.89499999999998</v>
      </c>
      <c r="I4831">
        <v>-1</v>
      </c>
      <c r="J4831">
        <v>0</v>
      </c>
      <c r="K4831">
        <v>8.0663280000000004</v>
      </c>
      <c r="L4831">
        <v>5.4031999999999997E-2</v>
      </c>
      <c r="M4831">
        <v>171.146264</v>
      </c>
      <c r="N4831">
        <v>-105.373947</v>
      </c>
      <c r="O4831">
        <v>3.1403919999999999</v>
      </c>
      <c r="P4831">
        <v>171.090744</v>
      </c>
      <c r="Q4831">
        <v>-105.43248699999999</v>
      </c>
      <c r="R4831">
        <v>3.1406529999999999</v>
      </c>
      <c r="S4831">
        <v>8.068111</v>
      </c>
      <c r="T4831">
        <v>2.61E-4</v>
      </c>
    </row>
    <row r="4832" spans="1:20" x14ac:dyDescent="0.25">
      <c r="A4832">
        <v>4830</v>
      </c>
      <c r="B4832">
        <v>3</v>
      </c>
      <c r="C4832">
        <v>-1</v>
      </c>
      <c r="D4832" t="s">
        <v>99</v>
      </c>
      <c r="E4832" t="s">
        <v>202</v>
      </c>
      <c r="F4832">
        <v>5.4038000000000003E-2</v>
      </c>
      <c r="G4832">
        <v>-1</v>
      </c>
      <c r="H4832">
        <v>588.41600000000005</v>
      </c>
      <c r="I4832">
        <v>-1</v>
      </c>
      <c r="J4832">
        <v>0</v>
      </c>
      <c r="K4832">
        <v>8.0652509999999999</v>
      </c>
      <c r="L4832">
        <v>-4.5483000000000003E-2</v>
      </c>
      <c r="M4832">
        <v>170.30610100000001</v>
      </c>
      <c r="N4832">
        <v>-105.583905</v>
      </c>
      <c r="O4832">
        <v>-3.1318109999999999</v>
      </c>
      <c r="P4832">
        <v>170.36480700000001</v>
      </c>
      <c r="Q4832">
        <v>-105.432213</v>
      </c>
      <c r="R4832">
        <v>3.140555</v>
      </c>
      <c r="S4832">
        <v>16.265553000000001</v>
      </c>
      <c r="T4832">
        <v>8.744E-3</v>
      </c>
    </row>
    <row r="4833" spans="1:20" x14ac:dyDescent="0.25">
      <c r="A4833">
        <v>4831</v>
      </c>
      <c r="B4833">
        <v>3</v>
      </c>
      <c r="C4833">
        <v>-1</v>
      </c>
      <c r="D4833" t="s">
        <v>99</v>
      </c>
      <c r="E4833" t="s">
        <v>202</v>
      </c>
      <c r="F4833">
        <v>9.2809999999999993E-3</v>
      </c>
      <c r="G4833">
        <v>-1</v>
      </c>
      <c r="H4833">
        <v>565.33500000000004</v>
      </c>
      <c r="I4833">
        <v>-1</v>
      </c>
      <c r="J4833">
        <v>0</v>
      </c>
      <c r="K4833">
        <v>8.0640250000000009</v>
      </c>
      <c r="L4833">
        <v>-4.6898000000000002E-2</v>
      </c>
      <c r="M4833">
        <v>169.37168600000001</v>
      </c>
      <c r="N4833">
        <v>-105.464319</v>
      </c>
      <c r="O4833">
        <v>-3.1408770000000001</v>
      </c>
      <c r="P4833">
        <v>169.397064</v>
      </c>
      <c r="Q4833">
        <v>-105.4319</v>
      </c>
      <c r="R4833">
        <v>3.1409310000000001</v>
      </c>
      <c r="S4833">
        <v>4.117051</v>
      </c>
      <c r="T4833">
        <v>5.3999999999999998E-5</v>
      </c>
    </row>
    <row r="4834" spans="1:20" x14ac:dyDescent="0.25">
      <c r="A4834">
        <v>4832</v>
      </c>
      <c r="B4834">
        <v>3</v>
      </c>
      <c r="C4834">
        <v>-1</v>
      </c>
      <c r="D4834" t="s">
        <v>99</v>
      </c>
      <c r="E4834" t="s">
        <v>202</v>
      </c>
      <c r="F4834">
        <v>5.5083E-2</v>
      </c>
      <c r="G4834">
        <v>-1</v>
      </c>
      <c r="H4834">
        <v>840.93299999999999</v>
      </c>
      <c r="I4834">
        <v>-1</v>
      </c>
      <c r="J4834">
        <v>0</v>
      </c>
      <c r="K4834">
        <v>8.0759120000000006</v>
      </c>
      <c r="L4834">
        <v>5.1123000000000002E-2</v>
      </c>
      <c r="M4834">
        <v>168.62172100000001</v>
      </c>
      <c r="N4834">
        <v>-105.481171</v>
      </c>
      <c r="O4834">
        <v>3.1407229999999999</v>
      </c>
      <c r="P4834">
        <v>168.671066</v>
      </c>
      <c r="Q4834">
        <v>-105.43167099999999</v>
      </c>
      <c r="R4834">
        <v>-3.14154</v>
      </c>
      <c r="S4834">
        <v>6.9894360000000004</v>
      </c>
      <c r="T4834">
        <v>8.1700000000000002E-4</v>
      </c>
    </row>
    <row r="4835" spans="1:20" x14ac:dyDescent="0.25">
      <c r="A4835">
        <v>4833</v>
      </c>
      <c r="B4835">
        <v>3</v>
      </c>
      <c r="C4835">
        <v>-1</v>
      </c>
      <c r="D4835" t="s">
        <v>99</v>
      </c>
      <c r="E4835" t="s">
        <v>202</v>
      </c>
      <c r="F4835">
        <v>3.2105000000000002E-2</v>
      </c>
      <c r="G4835">
        <v>-1</v>
      </c>
      <c r="H4835">
        <v>559.70500000000004</v>
      </c>
      <c r="I4835">
        <v>-1</v>
      </c>
      <c r="J4835">
        <v>0</v>
      </c>
      <c r="K4835">
        <v>8.2266910000000006</v>
      </c>
      <c r="L4835">
        <v>-4.3251999999999999E-2</v>
      </c>
      <c r="M4835">
        <v>167.99735200000001</v>
      </c>
      <c r="N4835">
        <v>-105.502589</v>
      </c>
      <c r="O4835">
        <v>-3.1313849999999999</v>
      </c>
      <c r="P4835">
        <v>167.93804900000001</v>
      </c>
      <c r="Q4835">
        <v>-105.43188499999999</v>
      </c>
      <c r="R4835">
        <v>3.1413609999999998</v>
      </c>
      <c r="S4835">
        <v>9.2281309999999994</v>
      </c>
      <c r="T4835">
        <v>9.9760000000000005E-3</v>
      </c>
    </row>
    <row r="4836" spans="1:20" x14ac:dyDescent="0.25">
      <c r="A4836">
        <v>4834</v>
      </c>
      <c r="B4836">
        <v>3</v>
      </c>
      <c r="C4836">
        <v>-1</v>
      </c>
      <c r="D4836" t="s">
        <v>99</v>
      </c>
      <c r="E4836" t="s">
        <v>202</v>
      </c>
      <c r="F4836">
        <v>2.0375000000000001E-2</v>
      </c>
      <c r="G4836">
        <v>-1</v>
      </c>
      <c r="H4836">
        <v>561.05399999999997</v>
      </c>
      <c r="I4836">
        <v>-1</v>
      </c>
      <c r="J4836">
        <v>0</v>
      </c>
      <c r="K4836">
        <v>8.6553229999999992</v>
      </c>
      <c r="L4836">
        <v>-3.6858000000000002E-2</v>
      </c>
      <c r="M4836">
        <v>166.95051699999999</v>
      </c>
      <c r="N4836">
        <v>-105.403578</v>
      </c>
      <c r="O4836">
        <v>-3.1364179999999999</v>
      </c>
      <c r="P4836">
        <v>166.92477400000001</v>
      </c>
      <c r="Q4836">
        <v>-105.43199199999999</v>
      </c>
      <c r="R4836">
        <v>3.1415190000000002</v>
      </c>
      <c r="S4836">
        <v>3.834098</v>
      </c>
      <c r="T4836">
        <v>5.1009999999999996E-3</v>
      </c>
    </row>
    <row r="4837" spans="1:20" x14ac:dyDescent="0.25">
      <c r="A4837">
        <v>4835</v>
      </c>
      <c r="B4837">
        <v>3</v>
      </c>
      <c r="C4837">
        <v>-1</v>
      </c>
      <c r="D4837" t="s">
        <v>99</v>
      </c>
      <c r="E4837" t="s">
        <v>202</v>
      </c>
      <c r="F4837">
        <v>1.5199000000000001E-2</v>
      </c>
      <c r="G4837">
        <v>-1</v>
      </c>
      <c r="H4837">
        <v>602.31899999999996</v>
      </c>
      <c r="I4837">
        <v>-1</v>
      </c>
      <c r="J4837">
        <v>0</v>
      </c>
      <c r="K4837">
        <v>9.0714199999999998</v>
      </c>
      <c r="L4837">
        <v>3.5054000000000002E-2</v>
      </c>
      <c r="M4837">
        <v>166.22545</v>
      </c>
      <c r="N4837">
        <v>-105.340416</v>
      </c>
      <c r="O4837">
        <v>-3.1406830000000001</v>
      </c>
      <c r="P4837">
        <v>166.12527499999999</v>
      </c>
      <c r="Q4837">
        <v>-105.43203</v>
      </c>
      <c r="R4837">
        <v>-3.1412469999999999</v>
      </c>
      <c r="S4837">
        <v>13.575028</v>
      </c>
      <c r="T4837">
        <v>5.6400000000000005E-4</v>
      </c>
    </row>
    <row r="4838" spans="1:20" x14ac:dyDescent="0.25">
      <c r="A4838">
        <v>4836</v>
      </c>
      <c r="B4838">
        <v>3</v>
      </c>
      <c r="C4838">
        <v>-1</v>
      </c>
      <c r="D4838" t="s">
        <v>99</v>
      </c>
      <c r="E4838" t="s">
        <v>202</v>
      </c>
      <c r="F4838">
        <v>2.5160999999999999E-2</v>
      </c>
      <c r="G4838">
        <v>-1</v>
      </c>
      <c r="H4838">
        <v>613.40599999999995</v>
      </c>
      <c r="I4838">
        <v>-1</v>
      </c>
      <c r="J4838">
        <v>0</v>
      </c>
      <c r="K4838">
        <v>9.5282699999999991</v>
      </c>
      <c r="L4838">
        <v>-2.8367E-2</v>
      </c>
      <c r="M4838">
        <v>165.28016400000001</v>
      </c>
      <c r="N4838">
        <v>-105.441348</v>
      </c>
      <c r="O4838">
        <v>-3.141324</v>
      </c>
      <c r="P4838">
        <v>165.28613300000001</v>
      </c>
      <c r="Q4838">
        <v>-105.43238100000001</v>
      </c>
      <c r="R4838">
        <v>-3.1414770000000001</v>
      </c>
      <c r="S4838">
        <v>1.077156</v>
      </c>
      <c r="T4838">
        <v>1.5300000000000001E-4</v>
      </c>
    </row>
    <row r="4839" spans="1:20" x14ac:dyDescent="0.25">
      <c r="A4839">
        <v>4837</v>
      </c>
      <c r="B4839">
        <v>3</v>
      </c>
      <c r="C4839">
        <v>-1</v>
      </c>
      <c r="D4839" t="s">
        <v>99</v>
      </c>
      <c r="E4839" t="s">
        <v>202</v>
      </c>
      <c r="F4839">
        <v>0.107084</v>
      </c>
      <c r="G4839">
        <v>-1</v>
      </c>
      <c r="H4839">
        <v>593.44899999999996</v>
      </c>
      <c r="I4839">
        <v>-1</v>
      </c>
      <c r="J4839">
        <v>0</v>
      </c>
      <c r="K4839">
        <v>10.015245</v>
      </c>
      <c r="L4839">
        <v>2.0747000000000002E-2</v>
      </c>
      <c r="M4839">
        <v>164.418273</v>
      </c>
      <c r="N4839">
        <v>-105.400756</v>
      </c>
      <c r="O4839">
        <v>3.1383290000000001</v>
      </c>
      <c r="P4839">
        <v>164.404404</v>
      </c>
      <c r="Q4839">
        <v>-105.432587</v>
      </c>
      <c r="R4839">
        <v>-3.1411769999999999</v>
      </c>
      <c r="S4839">
        <v>3.4720849999999999</v>
      </c>
      <c r="T4839">
        <v>2.8479999999999998E-3</v>
      </c>
    </row>
    <row r="4840" spans="1:20" x14ac:dyDescent="0.25">
      <c r="A4840">
        <v>4838</v>
      </c>
      <c r="B4840">
        <v>3</v>
      </c>
      <c r="C4840">
        <v>-1</v>
      </c>
      <c r="D4840" t="s">
        <v>99</v>
      </c>
      <c r="E4840" t="s">
        <v>202</v>
      </c>
      <c r="F4840">
        <v>2.0140000000000002E-2</v>
      </c>
      <c r="G4840">
        <v>-1</v>
      </c>
      <c r="H4840">
        <v>477.43</v>
      </c>
      <c r="I4840">
        <v>-1</v>
      </c>
      <c r="J4840">
        <v>0</v>
      </c>
      <c r="K4840">
        <v>10.661918999999999</v>
      </c>
      <c r="L4840">
        <v>1.405E-2</v>
      </c>
      <c r="M4840">
        <v>163.15408500000001</v>
      </c>
      <c r="N4840">
        <v>-105.453479</v>
      </c>
      <c r="O4840">
        <v>-3.1384780000000001</v>
      </c>
      <c r="P4840">
        <v>163.16017199999999</v>
      </c>
      <c r="Q4840">
        <v>-105.43306699999999</v>
      </c>
      <c r="R4840">
        <v>-3.1411609999999999</v>
      </c>
      <c r="S4840">
        <v>2.1299489999999999</v>
      </c>
      <c r="T4840">
        <v>2.6830000000000001E-3</v>
      </c>
    </row>
    <row r="4841" spans="1:20" x14ac:dyDescent="0.25">
      <c r="A4841">
        <v>4839</v>
      </c>
      <c r="B4841">
        <v>3</v>
      </c>
      <c r="C4841">
        <v>-1</v>
      </c>
      <c r="D4841" t="s">
        <v>246</v>
      </c>
      <c r="E4841" t="s">
        <v>202</v>
      </c>
      <c r="F4841">
        <v>2.6523999999999999E-2</v>
      </c>
      <c r="G4841">
        <v>-1</v>
      </c>
      <c r="H4841">
        <v>570.42700000000002</v>
      </c>
      <c r="I4841">
        <v>-1</v>
      </c>
      <c r="J4841">
        <v>0</v>
      </c>
      <c r="K4841">
        <v>11.130061</v>
      </c>
      <c r="L4841">
        <v>-8.1689999999999992E-3</v>
      </c>
      <c r="M4841">
        <v>162.19719499999999</v>
      </c>
      <c r="N4841">
        <v>-105.413831</v>
      </c>
      <c r="O4841">
        <v>-3.1411310000000001</v>
      </c>
      <c r="P4841">
        <v>162.17712399999999</v>
      </c>
      <c r="Q4841">
        <v>-105.43349499999999</v>
      </c>
      <c r="R4841">
        <v>-3.1412270000000002</v>
      </c>
      <c r="S4841">
        <v>2.8098010000000002</v>
      </c>
      <c r="T4841">
        <v>9.6000000000000002E-5</v>
      </c>
    </row>
    <row r="4842" spans="1:20" x14ac:dyDescent="0.25">
      <c r="A4842">
        <v>4840</v>
      </c>
      <c r="B4842">
        <v>4</v>
      </c>
      <c r="C4842">
        <v>-1</v>
      </c>
      <c r="D4842" t="s">
        <v>100</v>
      </c>
      <c r="E4842" t="s">
        <v>202</v>
      </c>
      <c r="F4842">
        <v>0.44943</v>
      </c>
      <c r="G4842">
        <v>-1</v>
      </c>
      <c r="H4842">
        <v>542.38099999999997</v>
      </c>
      <c r="I4842">
        <v>-1</v>
      </c>
      <c r="J4842">
        <v>0</v>
      </c>
      <c r="K4842">
        <v>11.584873</v>
      </c>
      <c r="L4842">
        <v>5.0220000000000004E-3</v>
      </c>
      <c r="M4842">
        <v>161.15964700000001</v>
      </c>
      <c r="N4842">
        <v>-105.49230300000001</v>
      </c>
      <c r="O4842">
        <v>-3.128422</v>
      </c>
      <c r="P4842">
        <v>161.15254200000001</v>
      </c>
      <c r="Q4842">
        <v>-105.433907</v>
      </c>
      <c r="R4842">
        <v>-3.1411470000000001</v>
      </c>
      <c r="S4842">
        <v>5.8826619999999998</v>
      </c>
      <c r="T4842">
        <v>1.2725E-2</v>
      </c>
    </row>
    <row r="4843" spans="1:20" x14ac:dyDescent="0.25">
      <c r="A4843">
        <v>4841</v>
      </c>
      <c r="B4843">
        <v>4</v>
      </c>
      <c r="C4843">
        <v>-1</v>
      </c>
      <c r="D4843" t="s">
        <v>100</v>
      </c>
      <c r="E4843" t="s">
        <v>202</v>
      </c>
      <c r="F4843">
        <v>0.39532600000000001</v>
      </c>
      <c r="G4843">
        <v>-1</v>
      </c>
      <c r="H4843">
        <v>519.55700000000002</v>
      </c>
      <c r="I4843">
        <v>-1</v>
      </c>
      <c r="J4843">
        <v>0</v>
      </c>
      <c r="K4843">
        <v>12.024020999999999</v>
      </c>
      <c r="L4843">
        <v>-2.3119999999999998E-3</v>
      </c>
      <c r="M4843">
        <v>160.118337</v>
      </c>
      <c r="N4843">
        <v>-105.37727099999999</v>
      </c>
      <c r="O4843">
        <v>3.1370800000000001</v>
      </c>
      <c r="P4843">
        <v>160.08784499999999</v>
      </c>
      <c r="Q4843">
        <v>-105.43435700000001</v>
      </c>
      <c r="R4843">
        <v>-3.1411769999999999</v>
      </c>
      <c r="S4843">
        <v>6.4719009999999999</v>
      </c>
      <c r="T4843">
        <v>4.0959999999999998E-3</v>
      </c>
    </row>
    <row r="4844" spans="1:20" x14ac:dyDescent="0.25">
      <c r="A4844">
        <v>4842</v>
      </c>
      <c r="B4844">
        <v>4</v>
      </c>
      <c r="C4844">
        <v>-1</v>
      </c>
      <c r="D4844" t="s">
        <v>100</v>
      </c>
      <c r="E4844" t="s">
        <v>202</v>
      </c>
      <c r="F4844">
        <v>0.24201600000000001</v>
      </c>
      <c r="G4844">
        <v>-1</v>
      </c>
      <c r="H4844">
        <v>511.70699999999999</v>
      </c>
      <c r="I4844">
        <v>-1</v>
      </c>
      <c r="J4844">
        <v>0</v>
      </c>
      <c r="K4844">
        <v>12.450391</v>
      </c>
      <c r="L4844">
        <v>7.6099999999999996E-4</v>
      </c>
      <c r="M4844">
        <v>159.02546699999999</v>
      </c>
      <c r="N4844">
        <v>-105.423367</v>
      </c>
      <c r="O4844">
        <v>-3.1370719999999999</v>
      </c>
      <c r="P4844">
        <v>158.98429899999999</v>
      </c>
      <c r="Q4844">
        <v>-105.434792</v>
      </c>
      <c r="R4844">
        <v>-3.1411600000000002</v>
      </c>
      <c r="S4844">
        <v>4.2724029999999997</v>
      </c>
      <c r="T4844">
        <v>4.0889999999999998E-3</v>
      </c>
    </row>
    <row r="4845" spans="1:20" x14ac:dyDescent="0.25">
      <c r="A4845">
        <v>4843</v>
      </c>
      <c r="B4845">
        <v>4</v>
      </c>
      <c r="C4845">
        <v>-1</v>
      </c>
      <c r="D4845" t="s">
        <v>100</v>
      </c>
      <c r="E4845" t="s">
        <v>202</v>
      </c>
      <c r="F4845">
        <v>5.4183000000000002E-2</v>
      </c>
      <c r="G4845">
        <v>-1</v>
      </c>
      <c r="H4845">
        <v>426.709</v>
      </c>
      <c r="I4845">
        <v>-1</v>
      </c>
      <c r="J4845">
        <v>0</v>
      </c>
      <c r="K4845">
        <v>13.004343</v>
      </c>
      <c r="L4845">
        <v>8.5000000000000006E-5</v>
      </c>
      <c r="M4845">
        <v>157.45833300000001</v>
      </c>
      <c r="N4845">
        <v>-105.476614</v>
      </c>
      <c r="O4845">
        <v>-3.138274</v>
      </c>
      <c r="P4845">
        <v>157.45410200000001</v>
      </c>
      <c r="Q4845">
        <v>-105.435478</v>
      </c>
      <c r="R4845">
        <v>-3.1411609999999999</v>
      </c>
      <c r="S4845">
        <v>4.1352609999999999</v>
      </c>
      <c r="T4845">
        <v>2.8879999999999999E-3</v>
      </c>
    </row>
    <row r="4846" spans="1:20" x14ac:dyDescent="0.25">
      <c r="A4846">
        <v>4844</v>
      </c>
      <c r="B4846">
        <v>4</v>
      </c>
      <c r="C4846">
        <v>-1</v>
      </c>
      <c r="D4846" t="s">
        <v>100</v>
      </c>
      <c r="E4846" t="s">
        <v>202</v>
      </c>
      <c r="F4846">
        <v>9.8129999999999995E-2</v>
      </c>
      <c r="G4846">
        <v>-1</v>
      </c>
      <c r="H4846">
        <v>454.97199999999998</v>
      </c>
      <c r="I4846">
        <v>-1</v>
      </c>
      <c r="J4846">
        <v>0</v>
      </c>
      <c r="K4846">
        <v>13.412113</v>
      </c>
      <c r="L4846">
        <v>3.6699999999999998E-4</v>
      </c>
      <c r="M4846">
        <v>156.30669</v>
      </c>
      <c r="N4846">
        <v>-105.40443999999999</v>
      </c>
      <c r="O4846">
        <v>-3.138941</v>
      </c>
      <c r="P4846">
        <v>156.26329000000001</v>
      </c>
      <c r="Q4846">
        <v>-105.436035</v>
      </c>
      <c r="R4846">
        <v>-3.141124</v>
      </c>
      <c r="S4846">
        <v>5.3681939999999999</v>
      </c>
      <c r="T4846">
        <v>2.183E-3</v>
      </c>
    </row>
    <row r="4847" spans="1:20" x14ac:dyDescent="0.25">
      <c r="A4847">
        <v>4845</v>
      </c>
      <c r="B4847">
        <v>4</v>
      </c>
      <c r="C4847">
        <v>-1</v>
      </c>
      <c r="D4847" t="s">
        <v>100</v>
      </c>
      <c r="E4847" t="s">
        <v>202</v>
      </c>
      <c r="F4847">
        <v>6.9833000000000006E-2</v>
      </c>
      <c r="G4847">
        <v>-1</v>
      </c>
      <c r="H4847">
        <v>629.83000000000004</v>
      </c>
      <c r="I4847">
        <v>-1</v>
      </c>
      <c r="J4847">
        <v>0</v>
      </c>
      <c r="K4847">
        <v>13.814802</v>
      </c>
      <c r="L4847">
        <v>4.8700000000000002E-4</v>
      </c>
      <c r="M4847">
        <v>155.00895299999999</v>
      </c>
      <c r="N4847">
        <v>-105.462998</v>
      </c>
      <c r="O4847">
        <v>-3.1411440000000002</v>
      </c>
      <c r="P4847">
        <v>155.03604100000001</v>
      </c>
      <c r="Q4847">
        <v>-105.436684</v>
      </c>
      <c r="R4847">
        <v>-3.1410670000000001</v>
      </c>
      <c r="S4847">
        <v>3.7765140000000001</v>
      </c>
      <c r="T4847">
        <v>7.7000000000000001E-5</v>
      </c>
    </row>
    <row r="4848" spans="1:20" x14ac:dyDescent="0.25">
      <c r="A4848">
        <v>4846</v>
      </c>
      <c r="B4848">
        <v>4</v>
      </c>
      <c r="C4848">
        <v>-1</v>
      </c>
      <c r="D4848" t="s">
        <v>100</v>
      </c>
      <c r="E4848" t="s">
        <v>202</v>
      </c>
      <c r="F4848">
        <v>0.224749</v>
      </c>
      <c r="G4848">
        <v>-1</v>
      </c>
      <c r="H4848">
        <v>643.57100000000003</v>
      </c>
      <c r="I4848">
        <v>-1</v>
      </c>
      <c r="J4848">
        <v>0</v>
      </c>
      <c r="K4848">
        <v>14.213075</v>
      </c>
      <c r="L4848">
        <v>1.56E-4</v>
      </c>
      <c r="M4848">
        <v>153.75359700000001</v>
      </c>
      <c r="N4848">
        <v>-105.483081</v>
      </c>
      <c r="O4848">
        <v>-3.1402299999999999</v>
      </c>
      <c r="P4848">
        <v>153.77278100000001</v>
      </c>
      <c r="Q4848">
        <v>-105.437378</v>
      </c>
      <c r="R4848">
        <v>-3.1410429999999998</v>
      </c>
      <c r="S4848">
        <v>4.9565849999999996</v>
      </c>
      <c r="T4848">
        <v>8.1300000000000003E-4</v>
      </c>
    </row>
    <row r="4849" spans="1:20" x14ac:dyDescent="0.25">
      <c r="A4849">
        <v>4847</v>
      </c>
      <c r="B4849">
        <v>4</v>
      </c>
      <c r="C4849">
        <v>-1</v>
      </c>
      <c r="D4849" t="s">
        <v>100</v>
      </c>
      <c r="E4849" t="s">
        <v>202</v>
      </c>
      <c r="F4849">
        <v>6.1255999999999998E-2</v>
      </c>
      <c r="G4849">
        <v>-1</v>
      </c>
      <c r="H4849">
        <v>437.38400000000001</v>
      </c>
      <c r="I4849">
        <v>-1</v>
      </c>
      <c r="J4849">
        <v>0</v>
      </c>
      <c r="K4849">
        <v>14.737812999999999</v>
      </c>
      <c r="L4849">
        <v>1.7060000000000001E-3</v>
      </c>
      <c r="M4849">
        <v>152.040617</v>
      </c>
      <c r="N4849">
        <v>-105.43660300000001</v>
      </c>
      <c r="O4849">
        <v>-3.1404640000000001</v>
      </c>
      <c r="P4849">
        <v>152.033051</v>
      </c>
      <c r="Q4849">
        <v>-105.438408</v>
      </c>
      <c r="R4849">
        <v>-3.1409579999999999</v>
      </c>
      <c r="S4849">
        <v>0.77788500000000005</v>
      </c>
      <c r="T4849">
        <v>4.9399999999999997E-4</v>
      </c>
    </row>
    <row r="4850" spans="1:20" x14ac:dyDescent="0.25">
      <c r="A4850">
        <v>4848</v>
      </c>
      <c r="B4850">
        <v>4</v>
      </c>
      <c r="C4850">
        <v>-1</v>
      </c>
      <c r="D4850" t="s">
        <v>100</v>
      </c>
      <c r="E4850" t="s">
        <v>202</v>
      </c>
      <c r="F4850">
        <v>4.1022000000000003E-2</v>
      </c>
      <c r="G4850">
        <v>-1</v>
      </c>
      <c r="H4850">
        <v>405.88499999999999</v>
      </c>
      <c r="I4850">
        <v>-1</v>
      </c>
      <c r="J4850">
        <v>0</v>
      </c>
      <c r="K4850">
        <v>15.126885</v>
      </c>
      <c r="L4850">
        <v>7.5100000000000004E-4</v>
      </c>
      <c r="M4850">
        <v>150.75924699999999</v>
      </c>
      <c r="N4850">
        <v>-105.387238</v>
      </c>
      <c r="O4850">
        <v>-3.1398440000000001</v>
      </c>
      <c r="P4850">
        <v>150.68714900000001</v>
      </c>
      <c r="Q4850">
        <v>-105.439369</v>
      </c>
      <c r="R4850">
        <v>-3.1408290000000001</v>
      </c>
      <c r="S4850">
        <v>8.8970760000000002</v>
      </c>
      <c r="T4850">
        <v>9.8499999999999998E-4</v>
      </c>
    </row>
    <row r="4851" spans="1:20" x14ac:dyDescent="0.25">
      <c r="A4851">
        <v>4849</v>
      </c>
      <c r="B4851">
        <v>3</v>
      </c>
      <c r="C4851">
        <v>-1</v>
      </c>
      <c r="D4851" t="s">
        <v>101</v>
      </c>
      <c r="E4851" t="s">
        <v>202</v>
      </c>
      <c r="F4851">
        <v>1.2919E-2</v>
      </c>
      <c r="G4851">
        <v>-1</v>
      </c>
      <c r="H4851">
        <v>552.20799999999997</v>
      </c>
      <c r="I4851">
        <v>-1</v>
      </c>
      <c r="J4851">
        <v>0</v>
      </c>
      <c r="K4851">
        <v>15.512230000000001</v>
      </c>
      <c r="L4851">
        <v>5.3700000000000004E-4</v>
      </c>
      <c r="M4851">
        <v>149.317847</v>
      </c>
      <c r="N4851">
        <v>-105.43144100000001</v>
      </c>
      <c r="O4851">
        <v>-3.1405959999999999</v>
      </c>
      <c r="P4851">
        <v>149.306442</v>
      </c>
      <c r="Q4851">
        <v>-105.440483</v>
      </c>
      <c r="R4851">
        <v>-3.1407430000000001</v>
      </c>
      <c r="S4851">
        <v>1.4554309999999999</v>
      </c>
      <c r="T4851">
        <v>1.47E-4</v>
      </c>
    </row>
    <row r="4852" spans="1:20" x14ac:dyDescent="0.25">
      <c r="A4852">
        <v>4850</v>
      </c>
      <c r="B4852">
        <v>3</v>
      </c>
      <c r="C4852">
        <v>-1</v>
      </c>
      <c r="D4852" t="s">
        <v>101</v>
      </c>
      <c r="E4852" t="s">
        <v>202</v>
      </c>
      <c r="F4852">
        <v>3.3416000000000001E-2</v>
      </c>
      <c r="G4852">
        <v>-1</v>
      </c>
      <c r="H4852">
        <v>673.18499999999995</v>
      </c>
      <c r="I4852">
        <v>-1</v>
      </c>
      <c r="J4852">
        <v>0</v>
      </c>
      <c r="K4852">
        <v>15.893919</v>
      </c>
      <c r="L4852">
        <v>1.93E-4</v>
      </c>
      <c r="M4852">
        <v>147.86307500000001</v>
      </c>
      <c r="N4852">
        <v>-105.42497299999999</v>
      </c>
      <c r="O4852">
        <v>3.13754</v>
      </c>
      <c r="P4852">
        <v>147.89122</v>
      </c>
      <c r="Q4852">
        <v>-105.44163500000001</v>
      </c>
      <c r="R4852">
        <v>-3.140714</v>
      </c>
      <c r="S4852">
        <v>3.2707510000000002</v>
      </c>
      <c r="T4852">
        <v>3.1740000000000002E-3</v>
      </c>
    </row>
    <row r="4853" spans="1:20" x14ac:dyDescent="0.25">
      <c r="A4853">
        <v>4851</v>
      </c>
      <c r="B4853">
        <v>3</v>
      </c>
      <c r="C4853">
        <v>-1</v>
      </c>
      <c r="D4853" t="s">
        <v>101</v>
      </c>
      <c r="E4853" t="s">
        <v>202</v>
      </c>
      <c r="F4853">
        <v>4.2646000000000003E-2</v>
      </c>
      <c r="G4853">
        <v>-1</v>
      </c>
      <c r="H4853">
        <v>1294.4490000000001</v>
      </c>
      <c r="I4853">
        <v>-1</v>
      </c>
      <c r="J4853">
        <v>0</v>
      </c>
      <c r="K4853">
        <v>16.397231000000001</v>
      </c>
      <c r="L4853">
        <v>5.8999999999999998E-5</v>
      </c>
      <c r="M4853">
        <v>145.94125600000001</v>
      </c>
      <c r="N4853">
        <v>-105.45777099999999</v>
      </c>
      <c r="O4853">
        <v>3.1406339999999999</v>
      </c>
      <c r="P4853">
        <v>145.95117200000001</v>
      </c>
      <c r="Q4853">
        <v>-105.44330600000001</v>
      </c>
      <c r="R4853">
        <v>-3.140701</v>
      </c>
      <c r="S4853">
        <v>1.7537119999999999</v>
      </c>
      <c r="T4853">
        <v>6.7000000000000002E-5</v>
      </c>
    </row>
    <row r="4854" spans="1:20" x14ac:dyDescent="0.25">
      <c r="A4854">
        <v>4852</v>
      </c>
      <c r="B4854">
        <v>3</v>
      </c>
      <c r="C4854">
        <v>-1</v>
      </c>
      <c r="D4854" t="s">
        <v>101</v>
      </c>
      <c r="E4854" t="s">
        <v>202</v>
      </c>
      <c r="F4854">
        <v>1.9564999999999999E-2</v>
      </c>
      <c r="G4854">
        <v>-1</v>
      </c>
      <c r="H4854">
        <v>726.86099999999999</v>
      </c>
      <c r="I4854">
        <v>-1</v>
      </c>
      <c r="J4854">
        <v>0</v>
      </c>
      <c r="K4854">
        <v>16.770568000000001</v>
      </c>
      <c r="L4854">
        <v>3.1000000000000001E-5</v>
      </c>
      <c r="M4854">
        <v>144.48072400000001</v>
      </c>
      <c r="N4854">
        <v>-105.40170500000001</v>
      </c>
      <c r="O4854">
        <v>-3.139859</v>
      </c>
      <c r="P4854">
        <v>144.456726</v>
      </c>
      <c r="Q4854">
        <v>-105.444626</v>
      </c>
      <c r="R4854">
        <v>-3.140698</v>
      </c>
      <c r="S4854">
        <v>4.9174579999999999</v>
      </c>
      <c r="T4854">
        <v>8.3799999999999999E-4</v>
      </c>
    </row>
    <row r="4855" spans="1:20" x14ac:dyDescent="0.25">
      <c r="A4855">
        <v>4853</v>
      </c>
      <c r="B4855">
        <v>3</v>
      </c>
      <c r="C4855">
        <v>-1</v>
      </c>
      <c r="D4855" t="s">
        <v>101</v>
      </c>
      <c r="E4855" t="s">
        <v>202</v>
      </c>
      <c r="F4855">
        <v>4.7784E-2</v>
      </c>
      <c r="G4855">
        <v>-1</v>
      </c>
      <c r="H4855">
        <v>583.91700000000003</v>
      </c>
      <c r="I4855">
        <v>-1</v>
      </c>
      <c r="J4855">
        <v>0</v>
      </c>
      <c r="K4855">
        <v>17.140384999999998</v>
      </c>
      <c r="L4855">
        <v>-1.8259999999999999E-3</v>
      </c>
      <c r="M4855">
        <v>142.97203999999999</v>
      </c>
      <c r="N4855">
        <v>-105.45630300000001</v>
      </c>
      <c r="O4855">
        <v>3.1395179999999998</v>
      </c>
      <c r="P4855">
        <v>142.92884799999999</v>
      </c>
      <c r="Q4855">
        <v>-105.445847</v>
      </c>
      <c r="R4855">
        <v>-3.1408040000000002</v>
      </c>
      <c r="S4855">
        <v>4.4439869999999999</v>
      </c>
      <c r="T4855">
        <v>1.286E-3</v>
      </c>
    </row>
    <row r="4856" spans="1:20" x14ac:dyDescent="0.25">
      <c r="A4856">
        <v>4854</v>
      </c>
      <c r="B4856">
        <v>3</v>
      </c>
      <c r="C4856">
        <v>-1</v>
      </c>
      <c r="D4856" t="s">
        <v>101</v>
      </c>
      <c r="E4856" t="s">
        <v>202</v>
      </c>
      <c r="F4856">
        <v>3.4922000000000002E-2</v>
      </c>
      <c r="G4856">
        <v>-1</v>
      </c>
      <c r="H4856">
        <v>619.79899999999998</v>
      </c>
      <c r="I4856">
        <v>-1</v>
      </c>
      <c r="J4856">
        <v>0</v>
      </c>
      <c r="K4856">
        <v>17.506720999999999</v>
      </c>
      <c r="L4856">
        <v>-2.1849999999999999E-3</v>
      </c>
      <c r="M4856">
        <v>141.33922899999999</v>
      </c>
      <c r="N4856">
        <v>-105.495864</v>
      </c>
      <c r="O4856">
        <v>3.1398739999999998</v>
      </c>
      <c r="P4856">
        <v>141.367874</v>
      </c>
      <c r="Q4856">
        <v>-105.446915</v>
      </c>
      <c r="R4856">
        <v>-3.1409850000000001</v>
      </c>
      <c r="S4856">
        <v>5.6714969999999996</v>
      </c>
      <c r="T4856">
        <v>1.111E-3</v>
      </c>
    </row>
    <row r="4857" spans="1:20" x14ac:dyDescent="0.25">
      <c r="A4857">
        <v>4855</v>
      </c>
      <c r="B4857">
        <v>3</v>
      </c>
      <c r="C4857">
        <v>-1</v>
      </c>
      <c r="D4857" t="s">
        <v>101</v>
      </c>
      <c r="E4857" t="s">
        <v>202</v>
      </c>
      <c r="F4857">
        <v>0.12490800000000001</v>
      </c>
      <c r="G4857">
        <v>-1</v>
      </c>
      <c r="H4857">
        <v>836.83699999999999</v>
      </c>
      <c r="I4857">
        <v>-1</v>
      </c>
      <c r="J4857">
        <v>0</v>
      </c>
      <c r="K4857">
        <v>17.989816000000001</v>
      </c>
      <c r="L4857">
        <v>-2.4620000000000002E-3</v>
      </c>
      <c r="M4857">
        <v>139.20447200000001</v>
      </c>
      <c r="N4857">
        <v>-105.482449</v>
      </c>
      <c r="O4857">
        <v>3.141438</v>
      </c>
      <c r="P4857">
        <v>139.23561100000001</v>
      </c>
      <c r="Q4857">
        <v>-105.447968</v>
      </c>
      <c r="R4857">
        <v>-3.141289</v>
      </c>
      <c r="S4857">
        <v>4.6461050000000004</v>
      </c>
      <c r="T4857">
        <v>1.4899999999999999E-4</v>
      </c>
    </row>
    <row r="4858" spans="1:20" x14ac:dyDescent="0.25">
      <c r="A4858">
        <v>4856</v>
      </c>
      <c r="B4858">
        <v>3</v>
      </c>
      <c r="C4858">
        <v>-1</v>
      </c>
      <c r="D4858" t="s">
        <v>101</v>
      </c>
      <c r="E4858" t="s">
        <v>202</v>
      </c>
      <c r="F4858">
        <v>0.22419800000000001</v>
      </c>
      <c r="G4858">
        <v>-1</v>
      </c>
      <c r="H4858">
        <v>361.68599999999998</v>
      </c>
      <c r="I4858">
        <v>-1</v>
      </c>
      <c r="J4858">
        <v>0</v>
      </c>
      <c r="K4858">
        <v>18.348155999999999</v>
      </c>
      <c r="L4858">
        <v>-2.1919999999999999E-3</v>
      </c>
      <c r="M4858">
        <v>137.56541200000001</v>
      </c>
      <c r="N4858">
        <v>-105.38104</v>
      </c>
      <c r="O4858">
        <v>-3.1354470000000001</v>
      </c>
      <c r="P4858">
        <v>137.59858700000001</v>
      </c>
      <c r="Q4858">
        <v>-105.448425</v>
      </c>
      <c r="R4858">
        <v>-3.1415009999999999</v>
      </c>
      <c r="S4858">
        <v>7.5108790000000001</v>
      </c>
      <c r="T4858">
        <v>6.0540000000000004E-3</v>
      </c>
    </row>
    <row r="4859" spans="1:20" x14ac:dyDescent="0.25">
      <c r="A4859">
        <v>4857</v>
      </c>
      <c r="B4859">
        <v>3</v>
      </c>
      <c r="C4859">
        <v>-1</v>
      </c>
      <c r="D4859" t="s">
        <v>101</v>
      </c>
      <c r="E4859" t="s">
        <v>202</v>
      </c>
      <c r="F4859">
        <v>5.6626000000000003E-2</v>
      </c>
      <c r="G4859">
        <v>-1</v>
      </c>
      <c r="H4859">
        <v>569.81299999999999</v>
      </c>
      <c r="I4859">
        <v>-1</v>
      </c>
      <c r="J4859">
        <v>0</v>
      </c>
      <c r="K4859">
        <v>18.703125</v>
      </c>
      <c r="L4859">
        <v>-2.2369999999999998E-3</v>
      </c>
      <c r="M4859">
        <v>135.89378600000001</v>
      </c>
      <c r="N4859">
        <v>-105.504998</v>
      </c>
      <c r="O4859">
        <v>3.1359020000000002</v>
      </c>
      <c r="P4859">
        <v>135.929474</v>
      </c>
      <c r="Q4859">
        <v>-105.448578</v>
      </c>
      <c r="R4859">
        <v>3.1414710000000001</v>
      </c>
      <c r="S4859">
        <v>6.6759579999999996</v>
      </c>
      <c r="T4859">
        <v>5.5690000000000002E-3</v>
      </c>
    </row>
    <row r="4860" spans="1:20" x14ac:dyDescent="0.25">
      <c r="A4860">
        <v>4858</v>
      </c>
      <c r="B4860">
        <v>4</v>
      </c>
      <c r="C4860">
        <v>-1</v>
      </c>
      <c r="D4860" t="s">
        <v>249</v>
      </c>
      <c r="E4860" t="s">
        <v>202</v>
      </c>
      <c r="F4860">
        <v>0.18792700000000001</v>
      </c>
      <c r="G4860">
        <v>-1</v>
      </c>
      <c r="H4860">
        <v>624.88699999999994</v>
      </c>
      <c r="I4860">
        <v>-1</v>
      </c>
      <c r="J4860">
        <v>0</v>
      </c>
      <c r="K4860">
        <v>19.054753000000002</v>
      </c>
      <c r="L4860">
        <v>-2.1020000000000001E-3</v>
      </c>
      <c r="M4860">
        <v>134.213301</v>
      </c>
      <c r="N4860">
        <v>-105.46904000000001</v>
      </c>
      <c r="O4860">
        <v>3.1383920000000001</v>
      </c>
      <c r="P4860">
        <v>134.228622</v>
      </c>
      <c r="Q4860">
        <v>-105.448402</v>
      </c>
      <c r="R4860">
        <v>3.141273</v>
      </c>
      <c r="S4860">
        <v>2.5702970000000001</v>
      </c>
      <c r="T4860">
        <v>2.8809999999999999E-3</v>
      </c>
    </row>
    <row r="4861" spans="1:20" x14ac:dyDescent="0.25">
      <c r="A4861">
        <v>4859</v>
      </c>
      <c r="B4861">
        <v>5</v>
      </c>
      <c r="C4861">
        <v>-1</v>
      </c>
      <c r="D4861" t="s">
        <v>102</v>
      </c>
      <c r="E4861" t="s">
        <v>202</v>
      </c>
      <c r="F4861">
        <v>0.203457</v>
      </c>
      <c r="G4861">
        <v>-1</v>
      </c>
      <c r="H4861">
        <v>605.73199999999997</v>
      </c>
      <c r="I4861">
        <v>-1</v>
      </c>
      <c r="J4861">
        <v>0</v>
      </c>
      <c r="K4861">
        <v>19.518446999999998</v>
      </c>
      <c r="L4861">
        <v>-9.1200000000000005E-4</v>
      </c>
      <c r="M4861">
        <v>131.947901</v>
      </c>
      <c r="N4861">
        <v>-105.579554</v>
      </c>
      <c r="O4861">
        <v>-3.1366200000000002</v>
      </c>
      <c r="P4861">
        <v>131.91184999999999</v>
      </c>
      <c r="Q4861">
        <v>-105.44776899999999</v>
      </c>
      <c r="R4861">
        <v>3.1410990000000001</v>
      </c>
      <c r="S4861">
        <v>13.662677</v>
      </c>
      <c r="T4861">
        <v>4.4790000000000003E-3</v>
      </c>
    </row>
    <row r="4862" spans="1:20" x14ac:dyDescent="0.25">
      <c r="A4862">
        <v>4860</v>
      </c>
      <c r="B4862">
        <v>5</v>
      </c>
      <c r="C4862">
        <v>-1</v>
      </c>
      <c r="D4862" t="s">
        <v>102</v>
      </c>
      <c r="E4862" t="s">
        <v>202</v>
      </c>
      <c r="F4862">
        <v>2.3042E-2</v>
      </c>
      <c r="G4862">
        <v>-1</v>
      </c>
      <c r="H4862">
        <v>575.74099999999999</v>
      </c>
      <c r="I4862">
        <v>-1</v>
      </c>
      <c r="J4862">
        <v>0</v>
      </c>
      <c r="K4862">
        <v>19.862393999999998</v>
      </c>
      <c r="L4862">
        <v>-5.5099999999999995E-4</v>
      </c>
      <c r="M4862">
        <v>130.13801599999999</v>
      </c>
      <c r="N4862">
        <v>-105.44620399999999</v>
      </c>
      <c r="O4862">
        <v>-3.140584</v>
      </c>
      <c r="P4862">
        <v>130.13797</v>
      </c>
      <c r="Q4862">
        <v>-105.447029</v>
      </c>
      <c r="R4862">
        <v>3.141022</v>
      </c>
      <c r="S4862">
        <v>8.2665000000000002E-2</v>
      </c>
      <c r="T4862">
        <v>4.3800000000000002E-4</v>
      </c>
    </row>
    <row r="4863" spans="1:20" x14ac:dyDescent="0.25">
      <c r="A4863">
        <v>4861</v>
      </c>
      <c r="B4863">
        <v>5</v>
      </c>
      <c r="C4863">
        <v>-1</v>
      </c>
      <c r="D4863" t="s">
        <v>102</v>
      </c>
      <c r="E4863" t="s">
        <v>202</v>
      </c>
      <c r="F4863">
        <v>2.8296000000000002E-2</v>
      </c>
      <c r="G4863">
        <v>-1</v>
      </c>
      <c r="H4863">
        <v>568.09799999999996</v>
      </c>
      <c r="I4863">
        <v>-1</v>
      </c>
      <c r="J4863">
        <v>0</v>
      </c>
      <c r="K4863">
        <v>20.203101</v>
      </c>
      <c r="L4863">
        <v>-4.6000000000000001E-4</v>
      </c>
      <c r="M4863">
        <v>128.331749</v>
      </c>
      <c r="N4863">
        <v>-105.43927600000001</v>
      </c>
      <c r="O4863">
        <v>3.1394449999999998</v>
      </c>
      <c r="P4863">
        <v>128.33329800000001</v>
      </c>
      <c r="Q4863">
        <v>-105.44612100000001</v>
      </c>
      <c r="R4863">
        <v>3.140971</v>
      </c>
      <c r="S4863">
        <v>0.701797</v>
      </c>
      <c r="T4863">
        <v>1.526E-3</v>
      </c>
    </row>
    <row r="4864" spans="1:20" x14ac:dyDescent="0.25">
      <c r="A4864">
        <v>4862</v>
      </c>
      <c r="B4864">
        <v>4</v>
      </c>
      <c r="C4864">
        <v>-1</v>
      </c>
      <c r="D4864" t="s">
        <v>103</v>
      </c>
      <c r="E4864" t="s">
        <v>202</v>
      </c>
      <c r="F4864">
        <v>9.9507999999999999E-2</v>
      </c>
      <c r="G4864">
        <v>-1</v>
      </c>
      <c r="H4864">
        <v>614.27</v>
      </c>
      <c r="I4864">
        <v>-1</v>
      </c>
      <c r="J4864">
        <v>0</v>
      </c>
      <c r="K4864">
        <v>20.540602</v>
      </c>
      <c r="L4864">
        <v>-6.8900000000000005E-4</v>
      </c>
      <c r="M4864">
        <v>126.443179</v>
      </c>
      <c r="N4864">
        <v>-105.49677699999999</v>
      </c>
      <c r="O4864">
        <v>3.1395309999999998</v>
      </c>
      <c r="P4864">
        <v>126.49812300000001</v>
      </c>
      <c r="Q4864">
        <v>-105.44506800000001</v>
      </c>
      <c r="R4864">
        <v>3.1409340000000001</v>
      </c>
      <c r="S4864">
        <v>7.5449409999999997</v>
      </c>
      <c r="T4864">
        <v>1.402E-3</v>
      </c>
    </row>
    <row r="4865" spans="1:20" x14ac:dyDescent="0.25">
      <c r="A4865">
        <v>4863</v>
      </c>
      <c r="B4865">
        <v>4</v>
      </c>
      <c r="C4865">
        <v>-1</v>
      </c>
      <c r="D4865" t="s">
        <v>103</v>
      </c>
      <c r="E4865" t="s">
        <v>202</v>
      </c>
      <c r="F4865">
        <v>1.1117999999999999E-2</v>
      </c>
      <c r="G4865">
        <v>-1</v>
      </c>
      <c r="H4865">
        <v>554.19399999999996</v>
      </c>
      <c r="I4865">
        <v>-1</v>
      </c>
      <c r="J4865">
        <v>0</v>
      </c>
      <c r="K4865">
        <v>20.985658000000001</v>
      </c>
      <c r="L4865">
        <v>-8.34E-4</v>
      </c>
      <c r="M4865">
        <v>123.999053</v>
      </c>
      <c r="N4865">
        <v>-105.440619</v>
      </c>
      <c r="O4865">
        <v>-3.1398950000000001</v>
      </c>
      <c r="P4865">
        <v>124.004265</v>
      </c>
      <c r="Q4865">
        <v>-105.44347399999999</v>
      </c>
      <c r="R4865">
        <v>3.1408619999999998</v>
      </c>
      <c r="S4865">
        <v>0.59426699999999999</v>
      </c>
      <c r="T4865">
        <v>9.6699999999999998E-4</v>
      </c>
    </row>
    <row r="4866" spans="1:20" x14ac:dyDescent="0.25">
      <c r="A4866">
        <v>4864</v>
      </c>
      <c r="B4866">
        <v>4</v>
      </c>
      <c r="C4866">
        <v>-1</v>
      </c>
      <c r="D4866" t="s">
        <v>103</v>
      </c>
      <c r="E4866" t="s">
        <v>202</v>
      </c>
      <c r="F4866">
        <v>6.7149999999999996E-3</v>
      </c>
      <c r="G4866">
        <v>-1</v>
      </c>
      <c r="H4866">
        <v>570.18299999999999</v>
      </c>
      <c r="I4866">
        <v>-1</v>
      </c>
      <c r="J4866">
        <v>0</v>
      </c>
      <c r="K4866">
        <v>21.315785999999999</v>
      </c>
      <c r="L4866">
        <v>-2.81E-4</v>
      </c>
      <c r="M4866">
        <v>122.107973</v>
      </c>
      <c r="N4866">
        <v>-105.457932</v>
      </c>
      <c r="O4866">
        <v>-3.1399550000000001</v>
      </c>
      <c r="P4866">
        <v>122.09902200000001</v>
      </c>
      <c r="Q4866">
        <v>-105.442139</v>
      </c>
      <c r="R4866">
        <v>3.1408230000000001</v>
      </c>
      <c r="S4866">
        <v>1.815318</v>
      </c>
      <c r="T4866">
        <v>8.6799999999999996E-4</v>
      </c>
    </row>
    <row r="4867" spans="1:20" x14ac:dyDescent="0.25">
      <c r="A4867">
        <v>4865</v>
      </c>
      <c r="B4867">
        <v>4</v>
      </c>
      <c r="C4867">
        <v>-1</v>
      </c>
      <c r="D4867" t="s">
        <v>103</v>
      </c>
      <c r="E4867" t="s">
        <v>202</v>
      </c>
      <c r="F4867">
        <v>1.7025999999999999E-2</v>
      </c>
      <c r="G4867">
        <v>-1</v>
      </c>
      <c r="H4867">
        <v>819.79100000000005</v>
      </c>
      <c r="I4867">
        <v>-1</v>
      </c>
      <c r="J4867">
        <v>0</v>
      </c>
      <c r="K4867">
        <v>21.642797999999999</v>
      </c>
      <c r="L4867">
        <v>-6.1499999999999999E-4</v>
      </c>
      <c r="M4867">
        <v>120.171746</v>
      </c>
      <c r="N4867">
        <v>-105.450906</v>
      </c>
      <c r="O4867">
        <v>-3.1409440000000002</v>
      </c>
      <c r="P4867">
        <v>120.164238</v>
      </c>
      <c r="Q4867">
        <v>-105.440712</v>
      </c>
      <c r="R4867">
        <v>3.1407959999999999</v>
      </c>
      <c r="S4867">
        <v>1.2660260000000001</v>
      </c>
      <c r="T4867">
        <v>1.4799999999999999E-4</v>
      </c>
    </row>
    <row r="4868" spans="1:20" x14ac:dyDescent="0.25">
      <c r="A4868">
        <v>4866</v>
      </c>
      <c r="B4868">
        <v>4</v>
      </c>
      <c r="C4868">
        <v>-1</v>
      </c>
      <c r="D4868" t="s">
        <v>103</v>
      </c>
      <c r="E4868" t="s">
        <v>202</v>
      </c>
      <c r="F4868">
        <v>3.5340000000000003E-2</v>
      </c>
      <c r="G4868">
        <v>-1</v>
      </c>
      <c r="H4868">
        <v>523.44399999999996</v>
      </c>
      <c r="I4868">
        <v>-1</v>
      </c>
      <c r="J4868">
        <v>0</v>
      </c>
      <c r="K4868">
        <v>21.966729000000001</v>
      </c>
      <c r="L4868">
        <v>-1.8799999999999999E-4</v>
      </c>
      <c r="M4868">
        <v>118.14382000000001</v>
      </c>
      <c r="N4868">
        <v>-105.50201</v>
      </c>
      <c r="O4868">
        <v>3.1395770000000001</v>
      </c>
      <c r="P4868">
        <v>118.20017199999999</v>
      </c>
      <c r="Q4868">
        <v>-105.439194</v>
      </c>
      <c r="R4868">
        <v>3.1407699999999998</v>
      </c>
      <c r="S4868">
        <v>8.4388880000000004</v>
      </c>
      <c r="T4868">
        <v>1.1919999999999999E-3</v>
      </c>
    </row>
    <row r="4869" spans="1:20" x14ac:dyDescent="0.25">
      <c r="A4869">
        <v>4867</v>
      </c>
      <c r="B4869">
        <v>4</v>
      </c>
      <c r="C4869">
        <v>-1</v>
      </c>
      <c r="D4869" t="s">
        <v>103</v>
      </c>
      <c r="E4869" t="s">
        <v>202</v>
      </c>
      <c r="F4869">
        <v>9.4896999999999995E-2</v>
      </c>
      <c r="G4869">
        <v>-1</v>
      </c>
      <c r="H4869">
        <v>651.74</v>
      </c>
      <c r="I4869">
        <v>-1</v>
      </c>
      <c r="J4869">
        <v>0</v>
      </c>
      <c r="K4869">
        <v>22.393888</v>
      </c>
      <c r="L4869">
        <v>-5.8E-5</v>
      </c>
      <c r="M4869">
        <v>115.481909</v>
      </c>
      <c r="N4869">
        <v>-105.329802</v>
      </c>
      <c r="O4869">
        <v>3.131097</v>
      </c>
      <c r="P4869">
        <v>115.53634599999999</v>
      </c>
      <c r="Q4869">
        <v>-105.43707999999999</v>
      </c>
      <c r="R4869">
        <v>3.1407569999999998</v>
      </c>
      <c r="S4869">
        <v>12.029987999999999</v>
      </c>
      <c r="T4869">
        <v>9.6600000000000002E-3</v>
      </c>
    </row>
    <row r="4870" spans="1:20" x14ac:dyDescent="0.25">
      <c r="A4870">
        <v>4868</v>
      </c>
      <c r="B4870">
        <v>6</v>
      </c>
      <c r="C4870">
        <v>-1</v>
      </c>
      <c r="D4870" t="s">
        <v>104</v>
      </c>
      <c r="E4870" t="s">
        <v>202</v>
      </c>
      <c r="F4870">
        <v>0.303342</v>
      </c>
      <c r="G4870">
        <v>-1</v>
      </c>
      <c r="H4870">
        <v>658.46100000000001</v>
      </c>
      <c r="I4870">
        <v>-1</v>
      </c>
      <c r="J4870">
        <v>0</v>
      </c>
      <c r="K4870">
        <v>22.710730999999999</v>
      </c>
      <c r="L4870">
        <v>1.7000000000000001E-4</v>
      </c>
      <c r="M4870">
        <v>113.52957600000001</v>
      </c>
      <c r="N4870">
        <v>-105.41126300000001</v>
      </c>
      <c r="O4870">
        <v>3.140844</v>
      </c>
      <c r="P4870">
        <v>113.505028</v>
      </c>
      <c r="Q4870">
        <v>-105.43544799999999</v>
      </c>
      <c r="R4870">
        <v>3.1407799999999999</v>
      </c>
      <c r="S4870">
        <v>3.4460169999999999</v>
      </c>
      <c r="T4870">
        <v>6.3999999999999997E-5</v>
      </c>
    </row>
    <row r="4871" spans="1:20" x14ac:dyDescent="0.25">
      <c r="A4871">
        <v>4869</v>
      </c>
      <c r="B4871">
        <v>6</v>
      </c>
      <c r="C4871">
        <v>-1</v>
      </c>
      <c r="D4871" t="s">
        <v>104</v>
      </c>
      <c r="E4871" t="s">
        <v>202</v>
      </c>
      <c r="F4871">
        <v>7.3474999999999999E-2</v>
      </c>
      <c r="G4871">
        <v>-1</v>
      </c>
      <c r="H4871">
        <v>769.28499999999997</v>
      </c>
      <c r="I4871">
        <v>-1</v>
      </c>
      <c r="J4871">
        <v>0</v>
      </c>
      <c r="K4871">
        <v>23.02459</v>
      </c>
      <c r="L4871">
        <v>8.8999999999999995E-5</v>
      </c>
      <c r="M4871">
        <v>111.402006</v>
      </c>
      <c r="N4871">
        <v>-105.493301</v>
      </c>
      <c r="O4871">
        <v>3.139122</v>
      </c>
      <c r="P4871">
        <v>111.445351</v>
      </c>
      <c r="Q4871">
        <v>-105.43377700000001</v>
      </c>
      <c r="R4871">
        <v>3.1407910000000001</v>
      </c>
      <c r="S4871">
        <v>7.3633899999999999</v>
      </c>
      <c r="T4871">
        <v>1.6689999999999999E-3</v>
      </c>
    </row>
    <row r="4872" spans="1:20" x14ac:dyDescent="0.25">
      <c r="A4872">
        <v>4870</v>
      </c>
      <c r="B4872">
        <v>6</v>
      </c>
      <c r="C4872">
        <v>-1</v>
      </c>
      <c r="D4872" t="s">
        <v>104</v>
      </c>
      <c r="E4872" t="s">
        <v>202</v>
      </c>
      <c r="F4872">
        <v>5.9659999999999999E-3</v>
      </c>
      <c r="G4872">
        <v>-1</v>
      </c>
      <c r="H4872">
        <v>703.46900000000005</v>
      </c>
      <c r="I4872">
        <v>-1</v>
      </c>
      <c r="J4872">
        <v>0</v>
      </c>
      <c r="K4872">
        <v>23.438466999999999</v>
      </c>
      <c r="L4872">
        <v>4.3999999999999999E-5</v>
      </c>
      <c r="M4872">
        <v>108.63356400000001</v>
      </c>
      <c r="N4872">
        <v>-105.461913</v>
      </c>
      <c r="O4872">
        <v>-3.1412770000000001</v>
      </c>
      <c r="P4872">
        <v>108.655434</v>
      </c>
      <c r="Q4872">
        <v>-105.431549</v>
      </c>
      <c r="R4872">
        <v>3.1407980000000002</v>
      </c>
      <c r="S4872">
        <v>3.7419850000000001</v>
      </c>
      <c r="T4872">
        <v>4.7899999999999999E-4</v>
      </c>
    </row>
    <row r="4873" spans="1:20" x14ac:dyDescent="0.25">
      <c r="A4873">
        <v>4871</v>
      </c>
      <c r="B4873">
        <v>6</v>
      </c>
      <c r="C4873">
        <v>-1</v>
      </c>
      <c r="D4873" t="s">
        <v>104</v>
      </c>
      <c r="E4873" t="s">
        <v>202</v>
      </c>
      <c r="F4873">
        <v>4.4158000000000003E-2</v>
      </c>
      <c r="G4873">
        <v>-1</v>
      </c>
      <c r="H4873">
        <v>577.32799999999997</v>
      </c>
      <c r="I4873">
        <v>-1</v>
      </c>
      <c r="J4873">
        <v>0</v>
      </c>
      <c r="K4873">
        <v>23.745459</v>
      </c>
      <c r="L4873">
        <v>3.0000000000000001E-5</v>
      </c>
      <c r="M4873">
        <v>106.60099700000001</v>
      </c>
      <c r="N4873">
        <v>-105.362593</v>
      </c>
      <c r="O4873">
        <v>3.1389779999999998</v>
      </c>
      <c r="P4873">
        <v>106.530609</v>
      </c>
      <c r="Q4873">
        <v>-105.429878</v>
      </c>
      <c r="R4873">
        <v>3.1408010000000002</v>
      </c>
      <c r="S4873">
        <v>9.737444</v>
      </c>
      <c r="T4873">
        <v>1.8220000000000001E-3</v>
      </c>
    </row>
    <row r="4874" spans="1:20" x14ac:dyDescent="0.25">
      <c r="A4874">
        <v>4872</v>
      </c>
      <c r="B4874">
        <v>6</v>
      </c>
      <c r="C4874">
        <v>-1</v>
      </c>
      <c r="D4874" t="s">
        <v>104</v>
      </c>
      <c r="E4874" t="s">
        <v>202</v>
      </c>
      <c r="F4874">
        <v>0.31964700000000001</v>
      </c>
      <c r="G4874">
        <v>-1</v>
      </c>
      <c r="H4874">
        <v>549.37599999999998</v>
      </c>
      <c r="I4874">
        <v>-1</v>
      </c>
      <c r="J4874">
        <v>0</v>
      </c>
      <c r="K4874">
        <v>24.004678999999999</v>
      </c>
      <c r="L4874">
        <v>2.1999999999999999E-5</v>
      </c>
      <c r="M4874">
        <v>104.382881</v>
      </c>
      <c r="N4874">
        <v>-105.425995</v>
      </c>
      <c r="O4874">
        <v>3.1391849999999999</v>
      </c>
      <c r="P4874">
        <v>104.379555</v>
      </c>
      <c r="Q4874">
        <v>-105.428185</v>
      </c>
      <c r="R4874">
        <v>3.140803</v>
      </c>
      <c r="S4874">
        <v>0.398206</v>
      </c>
      <c r="T4874">
        <v>1.6180000000000001E-3</v>
      </c>
    </row>
    <row r="4875" spans="1:20" x14ac:dyDescent="0.25">
      <c r="A4875">
        <v>4873</v>
      </c>
      <c r="B4875">
        <v>6</v>
      </c>
      <c r="C4875">
        <v>-1</v>
      </c>
      <c r="D4875" t="s">
        <v>104</v>
      </c>
      <c r="E4875" t="s">
        <v>202</v>
      </c>
      <c r="F4875">
        <v>8.4640999999999994E-2</v>
      </c>
      <c r="G4875">
        <v>-1</v>
      </c>
      <c r="H4875">
        <v>679.82500000000005</v>
      </c>
      <c r="I4875">
        <v>-1</v>
      </c>
      <c r="J4875">
        <v>0</v>
      </c>
      <c r="K4875">
        <v>23.940688999999999</v>
      </c>
      <c r="L4875">
        <v>6.0000000000000002E-6</v>
      </c>
      <c r="M4875">
        <v>101.518028</v>
      </c>
      <c r="N4875">
        <v>-105.41159399999999</v>
      </c>
      <c r="O4875">
        <v>-3.1394350000000002</v>
      </c>
      <c r="P4875">
        <v>101.49741400000001</v>
      </c>
      <c r="Q4875">
        <v>-105.425888</v>
      </c>
      <c r="R4875">
        <v>3.1408049999999998</v>
      </c>
      <c r="S4875">
        <v>2.508527</v>
      </c>
      <c r="T4875">
        <v>1.3699999999999999E-3</v>
      </c>
    </row>
    <row r="4876" spans="1:20" x14ac:dyDescent="0.25">
      <c r="A4876">
        <v>4874</v>
      </c>
      <c r="B4876">
        <v>6</v>
      </c>
      <c r="C4876">
        <v>-1</v>
      </c>
      <c r="D4876" t="s">
        <v>104</v>
      </c>
      <c r="E4876" t="s">
        <v>202</v>
      </c>
      <c r="F4876">
        <v>0.12489400000000001</v>
      </c>
      <c r="G4876">
        <v>-1</v>
      </c>
      <c r="H4876">
        <v>809.54100000000005</v>
      </c>
      <c r="I4876">
        <v>-1</v>
      </c>
      <c r="J4876">
        <v>0</v>
      </c>
      <c r="K4876">
        <v>23.564202999999999</v>
      </c>
      <c r="L4876">
        <v>-6.9999999999999999E-6</v>
      </c>
      <c r="M4876">
        <v>99.357161000000005</v>
      </c>
      <c r="N4876">
        <v>-105.427241</v>
      </c>
      <c r="O4876">
        <v>3.1407919999999998</v>
      </c>
      <c r="P4876">
        <v>99.360252000000003</v>
      </c>
      <c r="Q4876">
        <v>-105.424217</v>
      </c>
      <c r="R4876">
        <v>3.1408040000000002</v>
      </c>
      <c r="S4876">
        <v>0.43238700000000002</v>
      </c>
      <c r="T4876">
        <v>1.2999999999999999E-5</v>
      </c>
    </row>
    <row r="4877" spans="1:20" x14ac:dyDescent="0.25">
      <c r="A4877">
        <v>4875</v>
      </c>
      <c r="B4877">
        <v>6</v>
      </c>
      <c r="C4877">
        <v>-1</v>
      </c>
      <c r="D4877" t="s">
        <v>104</v>
      </c>
      <c r="E4877" t="s">
        <v>202</v>
      </c>
      <c r="F4877">
        <v>0.10131999999999999</v>
      </c>
      <c r="G4877">
        <v>-1</v>
      </c>
      <c r="H4877">
        <v>615.85799999999995</v>
      </c>
      <c r="I4877">
        <v>-1</v>
      </c>
      <c r="J4877">
        <v>0</v>
      </c>
      <c r="K4877">
        <v>23.072299000000001</v>
      </c>
      <c r="L4877">
        <v>-1.7E-5</v>
      </c>
      <c r="M4877">
        <v>97.218449000000007</v>
      </c>
      <c r="N4877">
        <v>-105.432884</v>
      </c>
      <c r="O4877">
        <v>-3.1379049999999999</v>
      </c>
      <c r="P4877">
        <v>97.263999999999996</v>
      </c>
      <c r="Q4877">
        <v>-105.422546</v>
      </c>
      <c r="R4877">
        <v>3.1408040000000002</v>
      </c>
      <c r="S4877">
        <v>4.6709069999999997</v>
      </c>
      <c r="T4877">
        <v>2.898E-3</v>
      </c>
    </row>
    <row r="4878" spans="1:20" x14ac:dyDescent="0.25">
      <c r="A4878">
        <v>4876</v>
      </c>
      <c r="B4878">
        <v>6</v>
      </c>
      <c r="C4878">
        <v>-1</v>
      </c>
      <c r="D4878" t="s">
        <v>104</v>
      </c>
      <c r="E4878" t="s">
        <v>202</v>
      </c>
      <c r="F4878">
        <v>7.7154E-2</v>
      </c>
      <c r="G4878">
        <v>-1</v>
      </c>
      <c r="H4878">
        <v>616.25599999999997</v>
      </c>
      <c r="I4878">
        <v>-1</v>
      </c>
      <c r="J4878">
        <v>0</v>
      </c>
      <c r="K4878">
        <v>22.479797000000001</v>
      </c>
      <c r="L4878">
        <v>2.1000000000000001E-4</v>
      </c>
      <c r="M4878">
        <v>94.503466000000003</v>
      </c>
      <c r="N4878">
        <v>-105.448671</v>
      </c>
      <c r="O4878">
        <v>3.139688</v>
      </c>
      <c r="P4878">
        <v>94.535690000000002</v>
      </c>
      <c r="Q4878">
        <v>-105.420395</v>
      </c>
      <c r="R4878">
        <v>3.1408200000000002</v>
      </c>
      <c r="S4878">
        <v>4.2871569999999997</v>
      </c>
      <c r="T4878">
        <v>1.132E-3</v>
      </c>
    </row>
    <row r="4879" spans="1:20" x14ac:dyDescent="0.25">
      <c r="A4879">
        <v>4877</v>
      </c>
      <c r="B4879">
        <v>4</v>
      </c>
      <c r="C4879">
        <v>-1</v>
      </c>
      <c r="D4879" t="s">
        <v>105</v>
      </c>
      <c r="E4879" t="s">
        <v>202</v>
      </c>
      <c r="F4879">
        <v>4.7079000000000003E-2</v>
      </c>
      <c r="G4879">
        <v>-1</v>
      </c>
      <c r="H4879">
        <v>799.928</v>
      </c>
      <c r="I4879">
        <v>-1</v>
      </c>
      <c r="J4879">
        <v>0</v>
      </c>
      <c r="K4879">
        <v>22.175335</v>
      </c>
      <c r="L4879">
        <v>8.0800000000000002E-4</v>
      </c>
      <c r="M4879">
        <v>92.561318</v>
      </c>
      <c r="N4879">
        <v>-105.386713</v>
      </c>
      <c r="O4879">
        <v>3.1362830000000002</v>
      </c>
      <c r="P4879">
        <v>92.528687000000005</v>
      </c>
      <c r="Q4879">
        <v>-105.41887699999999</v>
      </c>
      <c r="R4879">
        <v>3.1408619999999998</v>
      </c>
      <c r="S4879">
        <v>4.5818209999999997</v>
      </c>
      <c r="T4879">
        <v>4.5789999999999997E-3</v>
      </c>
    </row>
    <row r="4880" spans="1:20" x14ac:dyDescent="0.25">
      <c r="A4880">
        <v>4878</v>
      </c>
      <c r="B4880">
        <v>4</v>
      </c>
      <c r="C4880">
        <v>-1</v>
      </c>
      <c r="D4880" t="s">
        <v>105</v>
      </c>
      <c r="E4880" t="s">
        <v>202</v>
      </c>
      <c r="F4880">
        <v>2.1704000000000001E-2</v>
      </c>
      <c r="G4880">
        <v>-1</v>
      </c>
      <c r="H4880">
        <v>462.47</v>
      </c>
      <c r="I4880">
        <v>-1</v>
      </c>
      <c r="J4880">
        <v>0</v>
      </c>
      <c r="K4880">
        <v>21.922726000000001</v>
      </c>
      <c r="L4880">
        <v>7.0600000000000003E-4</v>
      </c>
      <c r="M4880">
        <v>89.934524999999994</v>
      </c>
      <c r="N4880">
        <v>-105.368951</v>
      </c>
      <c r="O4880">
        <v>3.1393770000000001</v>
      </c>
      <c r="P4880">
        <v>89.885131999999999</v>
      </c>
      <c r="Q4880">
        <v>-105.416977</v>
      </c>
      <c r="R4880">
        <v>3.1409180000000001</v>
      </c>
      <c r="S4880">
        <v>6.8892490000000004</v>
      </c>
      <c r="T4880">
        <v>1.5399999999999999E-3</v>
      </c>
    </row>
    <row r="4881" spans="1:20" x14ac:dyDescent="0.25">
      <c r="A4881">
        <v>4879</v>
      </c>
      <c r="B4881">
        <v>4</v>
      </c>
      <c r="C4881">
        <v>-1</v>
      </c>
      <c r="D4881" t="s">
        <v>105</v>
      </c>
      <c r="E4881" t="s">
        <v>202</v>
      </c>
      <c r="F4881">
        <v>3.1180000000000001E-3</v>
      </c>
      <c r="G4881">
        <v>-1</v>
      </c>
      <c r="H4881">
        <v>799.64300000000003</v>
      </c>
      <c r="I4881">
        <v>-1</v>
      </c>
      <c r="J4881">
        <v>0</v>
      </c>
      <c r="K4881">
        <v>21.759962000000002</v>
      </c>
      <c r="L4881">
        <v>2.3000000000000001E-4</v>
      </c>
      <c r="M4881">
        <v>87.914415000000005</v>
      </c>
      <c r="N4881">
        <v>-105.428952</v>
      </c>
      <c r="O4881">
        <v>3.140415</v>
      </c>
      <c r="P4881">
        <v>87.920044000000004</v>
      </c>
      <c r="Q4881">
        <v>-105.415649</v>
      </c>
      <c r="R4881">
        <v>3.1409500000000001</v>
      </c>
      <c r="S4881">
        <v>1.4444539999999999</v>
      </c>
      <c r="T4881">
        <v>5.3499999999999999E-4</v>
      </c>
    </row>
    <row r="4882" spans="1:20" x14ac:dyDescent="0.25">
      <c r="A4882">
        <v>4880</v>
      </c>
      <c r="B4882">
        <v>4</v>
      </c>
      <c r="C4882">
        <v>-1</v>
      </c>
      <c r="D4882" t="s">
        <v>105</v>
      </c>
      <c r="E4882" t="s">
        <v>202</v>
      </c>
      <c r="F4882">
        <v>6.6539000000000001E-2</v>
      </c>
      <c r="G4882">
        <v>-1</v>
      </c>
      <c r="H4882">
        <v>811.59500000000003</v>
      </c>
      <c r="I4882">
        <v>-1</v>
      </c>
      <c r="J4882">
        <v>0</v>
      </c>
      <c r="K4882">
        <v>21.558979000000001</v>
      </c>
      <c r="L4882">
        <v>9.8999999999999994E-5</v>
      </c>
      <c r="M4882">
        <v>85.948879000000005</v>
      </c>
      <c r="N4882">
        <v>-105.393629</v>
      </c>
      <c r="O4882">
        <v>-3.1390389999999999</v>
      </c>
      <c r="P4882">
        <v>85.971305999999998</v>
      </c>
      <c r="Q4882">
        <v>-105.414322</v>
      </c>
      <c r="R4882">
        <v>3.1409630000000002</v>
      </c>
      <c r="S4882">
        <v>3.0514960000000002</v>
      </c>
      <c r="T4882">
        <v>1.9239999999999999E-3</v>
      </c>
    </row>
    <row r="4883" spans="1:20" x14ac:dyDescent="0.25">
      <c r="A4883">
        <v>4881</v>
      </c>
      <c r="B4883">
        <v>5</v>
      </c>
      <c r="C4883">
        <v>-1</v>
      </c>
      <c r="D4883" t="s">
        <v>106</v>
      </c>
      <c r="E4883" t="s">
        <v>202</v>
      </c>
      <c r="F4883">
        <v>3.4249000000000002E-2</v>
      </c>
      <c r="G4883">
        <v>-1</v>
      </c>
      <c r="H4883">
        <v>539.49099999999999</v>
      </c>
      <c r="I4883">
        <v>-1</v>
      </c>
      <c r="J4883">
        <v>0</v>
      </c>
      <c r="K4883">
        <v>21.308561000000001</v>
      </c>
      <c r="L4883">
        <v>4.0000000000000003E-5</v>
      </c>
      <c r="M4883">
        <v>84.046321000000006</v>
      </c>
      <c r="N4883">
        <v>-105.41694699999999</v>
      </c>
      <c r="O4883">
        <v>3.1402679999999998</v>
      </c>
      <c r="P4883">
        <v>84.043221000000003</v>
      </c>
      <c r="Q4883">
        <v>-105.413094</v>
      </c>
      <c r="R4883">
        <v>3.1409690000000001</v>
      </c>
      <c r="S4883">
        <v>0.49462899999999999</v>
      </c>
      <c r="T4883">
        <v>7.0100000000000002E-4</v>
      </c>
    </row>
    <row r="4884" spans="1:20" x14ac:dyDescent="0.25">
      <c r="A4884">
        <v>4882</v>
      </c>
      <c r="B4884">
        <v>5</v>
      </c>
      <c r="C4884">
        <v>-1</v>
      </c>
      <c r="D4884" t="s">
        <v>106</v>
      </c>
      <c r="E4884" t="s">
        <v>202</v>
      </c>
      <c r="F4884">
        <v>1.3436E-2</v>
      </c>
      <c r="G4884">
        <v>-1</v>
      </c>
      <c r="H4884">
        <v>772.79399999999998</v>
      </c>
      <c r="I4884">
        <v>-1</v>
      </c>
      <c r="J4884">
        <v>0</v>
      </c>
      <c r="K4884">
        <v>21.029371999999999</v>
      </c>
      <c r="L4884">
        <v>-2.1800000000000001E-4</v>
      </c>
      <c r="M4884">
        <v>82.150051000000005</v>
      </c>
      <c r="N4884">
        <v>-105.408506</v>
      </c>
      <c r="O4884">
        <v>3.1404930000000002</v>
      </c>
      <c r="P4884">
        <v>82.139328000000006</v>
      </c>
      <c r="Q4884">
        <v>-105.411873</v>
      </c>
      <c r="R4884">
        <v>3.1409509999999998</v>
      </c>
      <c r="S4884">
        <v>1.1238919999999999</v>
      </c>
      <c r="T4884">
        <v>4.5800000000000002E-4</v>
      </c>
    </row>
    <row r="4885" spans="1:20" x14ac:dyDescent="0.25">
      <c r="A4885">
        <v>4883</v>
      </c>
      <c r="B4885">
        <v>5</v>
      </c>
      <c r="C4885">
        <v>-1</v>
      </c>
      <c r="D4885" t="s">
        <v>106</v>
      </c>
      <c r="E4885" t="s">
        <v>202</v>
      </c>
      <c r="F4885">
        <v>0.32224900000000001</v>
      </c>
      <c r="G4885">
        <v>-1</v>
      </c>
      <c r="H4885">
        <v>628.24900000000002</v>
      </c>
      <c r="I4885">
        <v>-1</v>
      </c>
      <c r="J4885">
        <v>0</v>
      </c>
      <c r="K4885">
        <v>20.625208000000001</v>
      </c>
      <c r="L4885">
        <v>-8.2999999999999998E-5</v>
      </c>
      <c r="M4885">
        <v>79.661242999999999</v>
      </c>
      <c r="N4885">
        <v>-105.380154</v>
      </c>
      <c r="O4885">
        <v>3.139993</v>
      </c>
      <c r="P4885">
        <v>79.640861999999998</v>
      </c>
      <c r="Q4885">
        <v>-105.41023300000001</v>
      </c>
      <c r="R4885">
        <v>3.1409349999999998</v>
      </c>
      <c r="S4885">
        <v>3.6333410000000002</v>
      </c>
      <c r="T4885">
        <v>9.4200000000000002E-4</v>
      </c>
    </row>
    <row r="4886" spans="1:20" x14ac:dyDescent="0.25">
      <c r="A4886">
        <v>4884</v>
      </c>
      <c r="B4886">
        <v>5</v>
      </c>
      <c r="C4886">
        <v>-1</v>
      </c>
      <c r="D4886" t="s">
        <v>106</v>
      </c>
      <c r="E4886" t="s">
        <v>202</v>
      </c>
      <c r="F4886">
        <v>0.12903400000000001</v>
      </c>
      <c r="G4886">
        <v>-1</v>
      </c>
      <c r="H4886">
        <v>467.25099999999998</v>
      </c>
      <c r="I4886">
        <v>-1</v>
      </c>
      <c r="J4886">
        <v>0</v>
      </c>
      <c r="K4886">
        <v>20.198312999999999</v>
      </c>
      <c r="L4886">
        <v>-4.8999999999999998E-5</v>
      </c>
      <c r="M4886">
        <v>77.822802999999993</v>
      </c>
      <c r="N4886">
        <v>-105.386601</v>
      </c>
      <c r="O4886">
        <v>3.1404619999999999</v>
      </c>
      <c r="P4886">
        <v>77.805794000000006</v>
      </c>
      <c r="Q4886">
        <v>-105.409004</v>
      </c>
      <c r="R4886">
        <v>3.1409310000000001</v>
      </c>
      <c r="S4886">
        <v>2.8128510000000002</v>
      </c>
      <c r="T4886">
        <v>4.6799999999999999E-4</v>
      </c>
    </row>
    <row r="4887" spans="1:20" x14ac:dyDescent="0.25">
      <c r="A4887">
        <v>4885</v>
      </c>
      <c r="B4887">
        <v>5</v>
      </c>
      <c r="C4887">
        <v>-1</v>
      </c>
      <c r="D4887" t="s">
        <v>106</v>
      </c>
      <c r="E4887" t="s">
        <v>202</v>
      </c>
      <c r="F4887">
        <v>0.111859</v>
      </c>
      <c r="G4887">
        <v>-1</v>
      </c>
      <c r="H4887">
        <v>520.02700000000004</v>
      </c>
      <c r="I4887">
        <v>-1</v>
      </c>
      <c r="J4887">
        <v>0</v>
      </c>
      <c r="K4887">
        <v>19.873911</v>
      </c>
      <c r="L4887">
        <v>-3.0000000000000001E-5</v>
      </c>
      <c r="M4887">
        <v>76.007726000000005</v>
      </c>
      <c r="N4887">
        <v>-105.457931</v>
      </c>
      <c r="O4887">
        <v>3.138201</v>
      </c>
      <c r="P4887">
        <v>76.005768000000003</v>
      </c>
      <c r="Q4887">
        <v>-105.407837</v>
      </c>
      <c r="R4887">
        <v>3.140927</v>
      </c>
      <c r="S4887">
        <v>5.0131920000000001</v>
      </c>
      <c r="T4887">
        <v>2.7260000000000001E-3</v>
      </c>
    </row>
    <row r="4888" spans="1:20" x14ac:dyDescent="0.25">
      <c r="A4888">
        <v>4886</v>
      </c>
      <c r="B4888">
        <v>5</v>
      </c>
      <c r="C4888">
        <v>-1</v>
      </c>
      <c r="D4888" t="s">
        <v>106</v>
      </c>
      <c r="E4888" t="s">
        <v>202</v>
      </c>
      <c r="F4888">
        <v>2.5249000000000001E-2</v>
      </c>
      <c r="G4888">
        <v>-1</v>
      </c>
      <c r="H4888">
        <v>541.755</v>
      </c>
      <c r="I4888">
        <v>-1</v>
      </c>
      <c r="J4888">
        <v>0</v>
      </c>
      <c r="K4888">
        <v>19.455855</v>
      </c>
      <c r="L4888">
        <v>-2.0999999999999999E-5</v>
      </c>
      <c r="M4888">
        <v>73.552589999999995</v>
      </c>
      <c r="N4888">
        <v>-105.50616599999999</v>
      </c>
      <c r="O4888">
        <v>-3.1415259999999998</v>
      </c>
      <c r="P4888">
        <v>73.643119999999996</v>
      </c>
      <c r="Q4888">
        <v>-105.406319</v>
      </c>
      <c r="R4888">
        <v>3.140924</v>
      </c>
      <c r="S4888">
        <v>13.477864</v>
      </c>
      <c r="T4888">
        <v>6.02E-4</v>
      </c>
    </row>
    <row r="4889" spans="1:20" x14ac:dyDescent="0.25">
      <c r="A4889">
        <v>4887</v>
      </c>
      <c r="B4889">
        <v>5</v>
      </c>
      <c r="C4889">
        <v>-1</v>
      </c>
      <c r="D4889" t="s">
        <v>106</v>
      </c>
      <c r="E4889" t="s">
        <v>202</v>
      </c>
      <c r="F4889">
        <v>6.8336999999999995E-2</v>
      </c>
      <c r="G4889">
        <v>-1</v>
      </c>
      <c r="H4889">
        <v>498.97</v>
      </c>
      <c r="I4889">
        <v>-1</v>
      </c>
      <c r="J4889">
        <v>0</v>
      </c>
      <c r="K4889">
        <v>18.845896</v>
      </c>
      <c r="L4889">
        <v>6.4099999999999997E-4</v>
      </c>
      <c r="M4889">
        <v>71.954352</v>
      </c>
      <c r="N4889">
        <v>-105.351703</v>
      </c>
      <c r="O4889">
        <v>3.1387260000000001</v>
      </c>
      <c r="P4889">
        <v>71.921599999999998</v>
      </c>
      <c r="Q4889">
        <v>-105.40521200000001</v>
      </c>
      <c r="R4889">
        <v>3.1409500000000001</v>
      </c>
      <c r="S4889">
        <v>6.2737249999999998</v>
      </c>
      <c r="T4889">
        <v>2.2239999999999998E-3</v>
      </c>
    </row>
    <row r="4890" spans="1:20" x14ac:dyDescent="0.25">
      <c r="A4890">
        <v>4888</v>
      </c>
      <c r="B4890">
        <v>6</v>
      </c>
      <c r="C4890">
        <v>-1</v>
      </c>
      <c r="D4890" t="s">
        <v>107</v>
      </c>
      <c r="E4890" t="s">
        <v>202</v>
      </c>
      <c r="F4890">
        <v>0.17804700000000001</v>
      </c>
      <c r="G4890">
        <v>-1</v>
      </c>
      <c r="H4890">
        <v>465.42899999999997</v>
      </c>
      <c r="I4890">
        <v>-1</v>
      </c>
      <c r="J4890">
        <v>0</v>
      </c>
      <c r="K4890">
        <v>17.883222</v>
      </c>
      <c r="L4890">
        <v>1.2899999999999999E-4</v>
      </c>
      <c r="M4890">
        <v>69.680571</v>
      </c>
      <c r="N4890">
        <v>-105.45003699999999</v>
      </c>
      <c r="O4890">
        <v>3.140323</v>
      </c>
      <c r="P4890">
        <v>69.721794000000003</v>
      </c>
      <c r="Q4890">
        <v>-105.40381600000001</v>
      </c>
      <c r="R4890">
        <v>3.140981</v>
      </c>
      <c r="S4890">
        <v>6.1932960000000001</v>
      </c>
      <c r="T4890">
        <v>6.5799999999999995E-4</v>
      </c>
    </row>
    <row r="4891" spans="1:20" x14ac:dyDescent="0.25">
      <c r="A4891">
        <v>4889</v>
      </c>
      <c r="B4891">
        <v>6</v>
      </c>
      <c r="C4891">
        <v>-1</v>
      </c>
      <c r="D4891" t="s">
        <v>107</v>
      </c>
      <c r="E4891" t="s">
        <v>202</v>
      </c>
      <c r="F4891">
        <v>0.16289100000000001</v>
      </c>
      <c r="G4891">
        <v>-1</v>
      </c>
      <c r="H4891">
        <v>696.52</v>
      </c>
      <c r="I4891">
        <v>-1</v>
      </c>
      <c r="J4891">
        <v>0</v>
      </c>
      <c r="K4891">
        <v>17.161574000000002</v>
      </c>
      <c r="L4891">
        <v>3.8000000000000002E-5</v>
      </c>
      <c r="M4891">
        <v>68.125836000000007</v>
      </c>
      <c r="N4891">
        <v>-105.420242</v>
      </c>
      <c r="O4891">
        <v>3.140555</v>
      </c>
      <c r="P4891">
        <v>68.149253999999999</v>
      </c>
      <c r="Q4891">
        <v>-105.40284</v>
      </c>
      <c r="R4891">
        <v>3.1409880000000001</v>
      </c>
      <c r="S4891">
        <v>2.9175779999999998</v>
      </c>
      <c r="T4891">
        <v>4.3300000000000001E-4</v>
      </c>
    </row>
    <row r="4892" spans="1:20" x14ac:dyDescent="0.25">
      <c r="A4892">
        <v>4890</v>
      </c>
      <c r="B4892">
        <v>6</v>
      </c>
      <c r="C4892">
        <v>-1</v>
      </c>
      <c r="D4892" t="s">
        <v>107</v>
      </c>
      <c r="E4892" t="s">
        <v>202</v>
      </c>
      <c r="F4892">
        <v>0.157888</v>
      </c>
      <c r="G4892">
        <v>-1</v>
      </c>
      <c r="H4892">
        <v>711.71799999999996</v>
      </c>
      <c r="I4892">
        <v>-1</v>
      </c>
      <c r="J4892">
        <v>0</v>
      </c>
      <c r="K4892">
        <v>16.596267000000001</v>
      </c>
      <c r="L4892">
        <v>1.9999999999999999E-6</v>
      </c>
      <c r="M4892">
        <v>66.612674999999996</v>
      </c>
      <c r="N4892">
        <v>-105.432525</v>
      </c>
      <c r="O4892">
        <v>3.140056</v>
      </c>
      <c r="P4892">
        <v>66.634377000000001</v>
      </c>
      <c r="Q4892">
        <v>-105.401909</v>
      </c>
      <c r="R4892">
        <v>3.1409899999999999</v>
      </c>
      <c r="S4892">
        <v>3.7527699999999999</v>
      </c>
      <c r="T4892">
        <v>9.3400000000000004E-4</v>
      </c>
    </row>
    <row r="4893" spans="1:20" x14ac:dyDescent="0.25">
      <c r="A4893">
        <v>4891</v>
      </c>
      <c r="B4893">
        <v>4</v>
      </c>
      <c r="C4893">
        <v>-1</v>
      </c>
      <c r="D4893" t="s">
        <v>108</v>
      </c>
      <c r="E4893" t="s">
        <v>202</v>
      </c>
      <c r="F4893">
        <v>0.14447399999999999</v>
      </c>
      <c r="G4893">
        <v>-1</v>
      </c>
      <c r="H4893">
        <v>546.577</v>
      </c>
      <c r="I4893">
        <v>-1</v>
      </c>
      <c r="J4893">
        <v>0</v>
      </c>
      <c r="K4893">
        <v>16.311371000000001</v>
      </c>
      <c r="L4893">
        <v>-1.2819999999999999E-3</v>
      </c>
      <c r="M4893">
        <v>64.654353</v>
      </c>
      <c r="N4893">
        <v>-105.443369</v>
      </c>
      <c r="O4893">
        <v>-3.1370710000000002</v>
      </c>
      <c r="P4893">
        <v>64.667518999999999</v>
      </c>
      <c r="Q4893">
        <v>-105.400642</v>
      </c>
      <c r="R4893">
        <v>3.1409220000000002</v>
      </c>
      <c r="S4893">
        <v>4.4708829999999997</v>
      </c>
      <c r="T4893">
        <v>3.8500000000000001E-3</v>
      </c>
    </row>
    <row r="4894" spans="1:20" x14ac:dyDescent="0.25">
      <c r="A4894">
        <v>4892</v>
      </c>
      <c r="B4894">
        <v>4</v>
      </c>
      <c r="C4894">
        <v>-1</v>
      </c>
      <c r="D4894" t="s">
        <v>108</v>
      </c>
      <c r="E4894" t="s">
        <v>202</v>
      </c>
      <c r="F4894">
        <v>8.2144999999999996E-2</v>
      </c>
      <c r="G4894">
        <v>-1</v>
      </c>
      <c r="H4894">
        <v>641.63499999999999</v>
      </c>
      <c r="I4894">
        <v>-1</v>
      </c>
      <c r="J4894">
        <v>0</v>
      </c>
      <c r="K4894">
        <v>16.416937999999998</v>
      </c>
      <c r="L4894">
        <v>-2.8899999999999998E-4</v>
      </c>
      <c r="M4894">
        <v>63.167799000000002</v>
      </c>
      <c r="N4894">
        <v>-105.416439</v>
      </c>
      <c r="O4894">
        <v>3.140355</v>
      </c>
      <c r="P4894">
        <v>63.195320000000002</v>
      </c>
      <c r="Q4894">
        <v>-105.39960499999999</v>
      </c>
      <c r="R4894">
        <v>3.1408740000000002</v>
      </c>
      <c r="S4894">
        <v>3.226121</v>
      </c>
      <c r="T4894">
        <v>5.1900000000000004E-4</v>
      </c>
    </row>
    <row r="4895" spans="1:20" x14ac:dyDescent="0.25">
      <c r="A4895">
        <v>4893</v>
      </c>
      <c r="B4895">
        <v>4</v>
      </c>
      <c r="C4895">
        <v>-1</v>
      </c>
      <c r="D4895" t="s">
        <v>108</v>
      </c>
      <c r="E4895" t="s">
        <v>202</v>
      </c>
      <c r="F4895">
        <v>2.3344E-2</v>
      </c>
      <c r="G4895">
        <v>-1</v>
      </c>
      <c r="H4895">
        <v>559.31399999999996</v>
      </c>
      <c r="I4895">
        <v>-1</v>
      </c>
      <c r="J4895">
        <v>0</v>
      </c>
      <c r="K4895">
        <v>16.649864000000001</v>
      </c>
      <c r="L4895">
        <v>2.0000000000000001E-4</v>
      </c>
      <c r="M4895">
        <v>61.732371000000001</v>
      </c>
      <c r="N4895">
        <v>-105.373486</v>
      </c>
      <c r="O4895">
        <v>3.1411120000000001</v>
      </c>
      <c r="P4895">
        <v>61.706614999999999</v>
      </c>
      <c r="Q4895">
        <v>-105.398628</v>
      </c>
      <c r="R4895">
        <v>3.1409069999999999</v>
      </c>
      <c r="S4895">
        <v>3.5993189999999999</v>
      </c>
      <c r="T4895">
        <v>2.05E-4</v>
      </c>
    </row>
    <row r="4896" spans="1:20" x14ac:dyDescent="0.25">
      <c r="A4896">
        <v>4894</v>
      </c>
      <c r="B4896">
        <v>4</v>
      </c>
      <c r="C4896">
        <v>-1</v>
      </c>
      <c r="D4896" t="s">
        <v>108</v>
      </c>
      <c r="E4896" t="s">
        <v>202</v>
      </c>
      <c r="F4896">
        <v>1.8058999999999999E-2</v>
      </c>
      <c r="G4896">
        <v>-1</v>
      </c>
      <c r="H4896">
        <v>776.93499999999995</v>
      </c>
      <c r="I4896">
        <v>-1</v>
      </c>
      <c r="J4896">
        <v>0</v>
      </c>
      <c r="K4896">
        <v>16.890808</v>
      </c>
      <c r="L4896">
        <v>1.508E-3</v>
      </c>
      <c r="M4896">
        <v>59.688693000000001</v>
      </c>
      <c r="N4896">
        <v>-105.39565899999999</v>
      </c>
      <c r="O4896">
        <v>3.14113</v>
      </c>
      <c r="P4896">
        <v>59.687817000000003</v>
      </c>
      <c r="Q4896">
        <v>-105.397324</v>
      </c>
      <c r="R4896">
        <v>3.1409799999999999</v>
      </c>
      <c r="S4896">
        <v>0.18812499999999999</v>
      </c>
      <c r="T4896">
        <v>1.4999999999999999E-4</v>
      </c>
    </row>
    <row r="4897" spans="1:20" x14ac:dyDescent="0.25">
      <c r="A4897">
        <v>4895</v>
      </c>
      <c r="B4897">
        <v>4</v>
      </c>
      <c r="C4897">
        <v>-1</v>
      </c>
      <c r="D4897" t="s">
        <v>108</v>
      </c>
      <c r="E4897" t="s">
        <v>202</v>
      </c>
      <c r="F4897">
        <v>1.5147000000000001E-2</v>
      </c>
      <c r="G4897">
        <v>-1</v>
      </c>
      <c r="H4897">
        <v>445.08300000000003</v>
      </c>
      <c r="I4897">
        <v>-1</v>
      </c>
      <c r="J4897">
        <v>0</v>
      </c>
      <c r="K4897">
        <v>16.574096000000001</v>
      </c>
      <c r="L4897">
        <v>2.1559999999999999E-3</v>
      </c>
      <c r="M4897">
        <v>58.097109000000003</v>
      </c>
      <c r="N4897">
        <v>-105.480362</v>
      </c>
      <c r="O4897">
        <v>3.1412270000000002</v>
      </c>
      <c r="P4897">
        <v>58.180968999999997</v>
      </c>
      <c r="Q4897">
        <v>-105.39656100000001</v>
      </c>
      <c r="R4897">
        <v>3.1411530000000001</v>
      </c>
      <c r="S4897">
        <v>11.855444</v>
      </c>
      <c r="T4897">
        <v>7.3999999999999996E-5</v>
      </c>
    </row>
    <row r="4898" spans="1:20" x14ac:dyDescent="0.25">
      <c r="A4898">
        <v>4896</v>
      </c>
      <c r="B4898">
        <v>4</v>
      </c>
      <c r="C4898">
        <v>-1</v>
      </c>
      <c r="D4898" t="s">
        <v>108</v>
      </c>
      <c r="E4898" t="s">
        <v>202</v>
      </c>
      <c r="F4898">
        <v>0.120541</v>
      </c>
      <c r="G4898">
        <v>-1</v>
      </c>
      <c r="H4898">
        <v>674.12</v>
      </c>
      <c r="I4898">
        <v>-1</v>
      </c>
      <c r="J4898">
        <v>0</v>
      </c>
      <c r="K4898">
        <v>16.167179000000001</v>
      </c>
      <c r="L4898">
        <v>-8.0000000000000007E-5</v>
      </c>
      <c r="M4898">
        <v>56.733535000000003</v>
      </c>
      <c r="N4898">
        <v>-105.424325</v>
      </c>
      <c r="O4898">
        <v>-3.1393140000000002</v>
      </c>
      <c r="P4898">
        <v>56.711284999999997</v>
      </c>
      <c r="Q4898">
        <v>-105.395836</v>
      </c>
      <c r="R4898">
        <v>3.1411790000000002</v>
      </c>
      <c r="S4898">
        <v>3.6148820000000002</v>
      </c>
      <c r="T4898">
        <v>1.8649999999999999E-3</v>
      </c>
    </row>
    <row r="4899" spans="1:20" x14ac:dyDescent="0.25">
      <c r="A4899">
        <v>4897</v>
      </c>
      <c r="B4899">
        <v>4</v>
      </c>
      <c r="C4899">
        <v>-1</v>
      </c>
      <c r="D4899" t="s">
        <v>108</v>
      </c>
      <c r="E4899" t="s">
        <v>202</v>
      </c>
      <c r="F4899">
        <v>0.14916499999999999</v>
      </c>
      <c r="G4899">
        <v>-1</v>
      </c>
      <c r="H4899">
        <v>603.81899999999996</v>
      </c>
      <c r="I4899">
        <v>-1</v>
      </c>
      <c r="J4899">
        <v>0</v>
      </c>
      <c r="K4899">
        <v>15.998926000000001</v>
      </c>
      <c r="L4899">
        <v>3.0230000000000001E-3</v>
      </c>
      <c r="M4899">
        <v>55.265596000000002</v>
      </c>
      <c r="N4899">
        <v>-105.403853</v>
      </c>
      <c r="O4899">
        <v>-3.1385100000000001</v>
      </c>
      <c r="P4899">
        <v>55.266559999999998</v>
      </c>
      <c r="Q4899">
        <v>-105.395264</v>
      </c>
      <c r="R4899">
        <v>3.1412629999999999</v>
      </c>
      <c r="S4899">
        <v>0.86433199999999999</v>
      </c>
      <c r="T4899">
        <v>2.7529999999999998E-3</v>
      </c>
    </row>
    <row r="4900" spans="1:20" x14ac:dyDescent="0.25">
      <c r="A4900">
        <v>4898</v>
      </c>
      <c r="B4900">
        <v>4</v>
      </c>
      <c r="C4900">
        <v>-1</v>
      </c>
      <c r="D4900" t="s">
        <v>108</v>
      </c>
      <c r="E4900" t="s">
        <v>202</v>
      </c>
      <c r="F4900">
        <v>4.372E-3</v>
      </c>
      <c r="G4900">
        <v>-1</v>
      </c>
      <c r="H4900">
        <v>521.851</v>
      </c>
      <c r="I4900">
        <v>-1</v>
      </c>
      <c r="J4900">
        <v>0</v>
      </c>
      <c r="K4900">
        <v>15.959534</v>
      </c>
      <c r="L4900">
        <v>4.0130000000000001E-3</v>
      </c>
      <c r="M4900">
        <v>53.342300000000002</v>
      </c>
      <c r="N4900">
        <v>-105.40319</v>
      </c>
      <c r="O4900">
        <v>-3.140933</v>
      </c>
      <c r="P4900">
        <v>53.349037000000003</v>
      </c>
      <c r="Q4900">
        <v>-105.395172</v>
      </c>
      <c r="R4900">
        <v>-3.1414529999999998</v>
      </c>
      <c r="S4900">
        <v>1.047221</v>
      </c>
      <c r="T4900">
        <v>5.1999999999999995E-4</v>
      </c>
    </row>
    <row r="4901" spans="1:20" x14ac:dyDescent="0.25">
      <c r="A4901">
        <v>4899</v>
      </c>
      <c r="B4901">
        <v>4</v>
      </c>
      <c r="C4901">
        <v>-1</v>
      </c>
      <c r="D4901" t="s">
        <v>108</v>
      </c>
      <c r="E4901" t="s">
        <v>202</v>
      </c>
      <c r="F4901">
        <v>7.4832999999999997E-2</v>
      </c>
      <c r="G4901">
        <v>-1</v>
      </c>
      <c r="H4901">
        <v>708.08</v>
      </c>
      <c r="I4901">
        <v>-1</v>
      </c>
      <c r="J4901">
        <v>0</v>
      </c>
      <c r="K4901">
        <v>15.828792999999999</v>
      </c>
      <c r="L4901">
        <v>1.573E-3</v>
      </c>
      <c r="M4901">
        <v>51.919874</v>
      </c>
      <c r="N4901">
        <v>-105.41443700000001</v>
      </c>
      <c r="O4901">
        <v>3.1410469999999999</v>
      </c>
      <c r="P4901">
        <v>51.918098000000001</v>
      </c>
      <c r="Q4901">
        <v>-105.395477</v>
      </c>
      <c r="R4901">
        <v>-3.1411950000000002</v>
      </c>
      <c r="S4901">
        <v>1.904317</v>
      </c>
      <c r="T4901">
        <v>1.4899999999999999E-4</v>
      </c>
    </row>
    <row r="4902" spans="1:20" x14ac:dyDescent="0.25">
      <c r="A4902">
        <v>4900</v>
      </c>
      <c r="B4902">
        <v>4</v>
      </c>
      <c r="C4902">
        <v>-1</v>
      </c>
      <c r="D4902" t="s">
        <v>108</v>
      </c>
      <c r="E4902" t="s">
        <v>202</v>
      </c>
      <c r="F4902">
        <v>0.102086</v>
      </c>
      <c r="G4902">
        <v>-1</v>
      </c>
      <c r="H4902">
        <v>492.66300000000001</v>
      </c>
      <c r="I4902">
        <v>-1</v>
      </c>
      <c r="J4902">
        <v>0</v>
      </c>
      <c r="K4902">
        <v>15.548494</v>
      </c>
      <c r="L4902">
        <v>7.2389999999999998E-3</v>
      </c>
      <c r="M4902">
        <v>50.483269</v>
      </c>
      <c r="N4902">
        <v>-105.448303</v>
      </c>
      <c r="O4902">
        <v>-3.1394229999999999</v>
      </c>
      <c r="P4902">
        <v>50.506531000000003</v>
      </c>
      <c r="Q4902">
        <v>-105.396248</v>
      </c>
      <c r="R4902">
        <v>-3.1408260000000001</v>
      </c>
      <c r="S4902">
        <v>5.7016099999999996</v>
      </c>
      <c r="T4902">
        <v>1.4040000000000001E-3</v>
      </c>
    </row>
    <row r="4903" spans="1:20" x14ac:dyDescent="0.25">
      <c r="A4903">
        <v>4901</v>
      </c>
      <c r="B4903">
        <v>4</v>
      </c>
      <c r="C4903">
        <v>-1</v>
      </c>
      <c r="D4903" t="s">
        <v>108</v>
      </c>
      <c r="E4903" t="s">
        <v>202</v>
      </c>
      <c r="F4903">
        <v>0.107546</v>
      </c>
      <c r="G4903">
        <v>-1</v>
      </c>
      <c r="H4903">
        <v>490.63200000000001</v>
      </c>
      <c r="I4903">
        <v>-1</v>
      </c>
      <c r="J4903">
        <v>0</v>
      </c>
      <c r="K4903">
        <v>15.01676</v>
      </c>
      <c r="L4903">
        <v>7.1190000000000003E-3</v>
      </c>
      <c r="M4903">
        <v>48.630088000000001</v>
      </c>
      <c r="N4903">
        <v>-105.434482</v>
      </c>
      <c r="O4903">
        <v>-3.1413030000000002</v>
      </c>
      <c r="P4903">
        <v>48.674252000000003</v>
      </c>
      <c r="Q4903">
        <v>-105.39857499999999</v>
      </c>
      <c r="R4903">
        <v>-3.1398959999999998</v>
      </c>
      <c r="S4903">
        <v>5.6919329999999997</v>
      </c>
      <c r="T4903">
        <v>1.407E-3</v>
      </c>
    </row>
    <row r="4904" spans="1:20" x14ac:dyDescent="0.25">
      <c r="A4904">
        <v>4902</v>
      </c>
      <c r="B4904">
        <v>4</v>
      </c>
      <c r="C4904">
        <v>-1</v>
      </c>
      <c r="D4904" t="s">
        <v>108</v>
      </c>
      <c r="E4904" t="s">
        <v>202</v>
      </c>
      <c r="F4904">
        <v>8.7350999999999998E-2</v>
      </c>
      <c r="G4904">
        <v>-1</v>
      </c>
      <c r="H4904">
        <v>707.43899999999996</v>
      </c>
      <c r="I4904">
        <v>-1</v>
      </c>
      <c r="J4904">
        <v>0</v>
      </c>
      <c r="K4904">
        <v>14.506453</v>
      </c>
      <c r="L4904">
        <v>4.6849999999999999E-3</v>
      </c>
      <c r="M4904">
        <v>47.388572000000003</v>
      </c>
      <c r="N4904">
        <v>-105.359658</v>
      </c>
      <c r="O4904">
        <v>3.141356</v>
      </c>
      <c r="P4904">
        <v>47.347133999999997</v>
      </c>
      <c r="Q4904">
        <v>-105.400993</v>
      </c>
      <c r="R4904">
        <v>-3.13937</v>
      </c>
      <c r="S4904">
        <v>5.8529720000000003</v>
      </c>
      <c r="T4904">
        <v>1.9859999999999999E-3</v>
      </c>
    </row>
    <row r="4905" spans="1:20" x14ac:dyDescent="0.25">
      <c r="A4905">
        <v>4903</v>
      </c>
      <c r="B4905">
        <v>4</v>
      </c>
      <c r="C4905">
        <v>-1</v>
      </c>
      <c r="D4905" t="s">
        <v>108</v>
      </c>
      <c r="E4905" t="s">
        <v>202</v>
      </c>
      <c r="F4905">
        <v>3.3424000000000002E-2</v>
      </c>
      <c r="G4905">
        <v>-1</v>
      </c>
      <c r="H4905">
        <v>390.37299999999999</v>
      </c>
      <c r="I4905">
        <v>-1</v>
      </c>
      <c r="J4905">
        <v>0</v>
      </c>
      <c r="K4905">
        <v>13.869717</v>
      </c>
      <c r="L4905">
        <v>4.3249999999999999E-3</v>
      </c>
      <c r="M4905">
        <v>46.120328000000001</v>
      </c>
      <c r="N4905">
        <v>-105.35555600000001</v>
      </c>
      <c r="O4905">
        <v>-3.1388440000000002</v>
      </c>
      <c r="P4905">
        <v>46.073070999999999</v>
      </c>
      <c r="Q4905">
        <v>-105.403854</v>
      </c>
      <c r="R4905">
        <v>-3.1389870000000002</v>
      </c>
      <c r="S4905">
        <v>6.7572510000000001</v>
      </c>
      <c r="T4905">
        <v>1.4300000000000001E-4</v>
      </c>
    </row>
    <row r="4906" spans="1:20" x14ac:dyDescent="0.25">
      <c r="A4906">
        <v>4904</v>
      </c>
      <c r="B4906">
        <v>2</v>
      </c>
      <c r="C4906">
        <v>-1</v>
      </c>
      <c r="D4906" t="s">
        <v>231</v>
      </c>
      <c r="E4906" t="s">
        <v>202</v>
      </c>
      <c r="F4906">
        <v>5.5460000000000002E-2</v>
      </c>
      <c r="G4906">
        <v>-1</v>
      </c>
      <c r="H4906">
        <v>560.14499999999998</v>
      </c>
      <c r="I4906">
        <v>-1</v>
      </c>
      <c r="J4906">
        <v>0</v>
      </c>
      <c r="K4906">
        <v>13.214354</v>
      </c>
      <c r="L4906">
        <v>1.9689999999999998E-3</v>
      </c>
      <c r="M4906">
        <v>45.052480000000003</v>
      </c>
      <c r="N4906">
        <v>-105.210669</v>
      </c>
      <c r="O4906">
        <v>-3.1385879999999999</v>
      </c>
      <c r="P4906">
        <v>44.857716000000003</v>
      </c>
      <c r="Q4906">
        <v>-105.407059</v>
      </c>
      <c r="R4906">
        <v>-3.138684</v>
      </c>
      <c r="S4906">
        <v>27.658958999999999</v>
      </c>
      <c r="T4906">
        <v>9.6000000000000002E-5</v>
      </c>
    </row>
    <row r="4907" spans="1:20" x14ac:dyDescent="0.25">
      <c r="A4907">
        <v>4905</v>
      </c>
      <c r="B4907">
        <v>2</v>
      </c>
      <c r="C4907">
        <v>-1</v>
      </c>
      <c r="D4907" t="s">
        <v>231</v>
      </c>
      <c r="E4907" t="s">
        <v>202</v>
      </c>
      <c r="F4907">
        <v>1.3684999999999999E-2</v>
      </c>
      <c r="G4907">
        <v>-1</v>
      </c>
      <c r="H4907">
        <v>946.51099999999997</v>
      </c>
      <c r="I4907">
        <v>-1</v>
      </c>
      <c r="J4907">
        <v>0</v>
      </c>
      <c r="K4907">
        <v>12.618715</v>
      </c>
      <c r="L4907">
        <v>2.1320000000000002E-3</v>
      </c>
      <c r="M4907">
        <v>43.703277999999997</v>
      </c>
      <c r="N4907">
        <v>-105.411384</v>
      </c>
      <c r="O4907">
        <v>-3.1379830000000002</v>
      </c>
      <c r="P4907">
        <v>43.698962999999999</v>
      </c>
      <c r="Q4907">
        <v>-105.41044599999999</v>
      </c>
      <c r="R4907">
        <v>-3.1384750000000001</v>
      </c>
      <c r="S4907">
        <v>0.44159199999999998</v>
      </c>
      <c r="T4907">
        <v>4.9200000000000003E-4</v>
      </c>
    </row>
    <row r="4908" spans="1:20" x14ac:dyDescent="0.25">
      <c r="A4908">
        <v>4906</v>
      </c>
      <c r="B4908">
        <v>2</v>
      </c>
      <c r="C4908">
        <v>-1</v>
      </c>
      <c r="D4908" t="s">
        <v>231</v>
      </c>
      <c r="E4908" t="s">
        <v>202</v>
      </c>
      <c r="F4908">
        <v>6.5950000000000002E-3</v>
      </c>
      <c r="G4908">
        <v>-1</v>
      </c>
      <c r="H4908">
        <v>489.46499999999997</v>
      </c>
      <c r="I4908">
        <v>-1</v>
      </c>
      <c r="J4908">
        <v>0</v>
      </c>
      <c r="K4908">
        <v>11.969128</v>
      </c>
      <c r="L4908">
        <v>5.1500000000000005E-4</v>
      </c>
      <c r="M4908">
        <v>42.249406</v>
      </c>
      <c r="N4908">
        <v>-105.397896</v>
      </c>
      <c r="O4908">
        <v>-3.1387700000000001</v>
      </c>
      <c r="P4908">
        <v>42.228397000000001</v>
      </c>
      <c r="Q4908">
        <v>-105.41501599999999</v>
      </c>
      <c r="R4908">
        <v>-3.1383399999999999</v>
      </c>
      <c r="S4908">
        <v>2.71014</v>
      </c>
      <c r="T4908">
        <v>4.2999999999999999E-4</v>
      </c>
    </row>
    <row r="4909" spans="1:20" x14ac:dyDescent="0.25">
      <c r="A4909">
        <v>4907</v>
      </c>
      <c r="B4909">
        <v>2</v>
      </c>
      <c r="C4909">
        <v>-1</v>
      </c>
      <c r="D4909" t="s">
        <v>231</v>
      </c>
      <c r="E4909" t="s">
        <v>202</v>
      </c>
      <c r="F4909">
        <v>5.4199999999999995E-4</v>
      </c>
      <c r="G4909">
        <v>-1</v>
      </c>
      <c r="H4909">
        <v>451.04399999999998</v>
      </c>
      <c r="I4909">
        <v>-1</v>
      </c>
      <c r="J4909">
        <v>0</v>
      </c>
      <c r="K4909">
        <v>11.593434</v>
      </c>
      <c r="L4909">
        <v>7.2999999999999999E-5</v>
      </c>
      <c r="M4909">
        <v>41.154418999999997</v>
      </c>
      <c r="N4909">
        <v>-105.43526900000001</v>
      </c>
      <c r="O4909">
        <v>-3.138245</v>
      </c>
      <c r="P4909">
        <v>41.170872000000003</v>
      </c>
      <c r="Q4909">
        <v>-105.41847199999999</v>
      </c>
      <c r="R4909">
        <v>-3.1382789999999998</v>
      </c>
      <c r="S4909">
        <v>2.351229</v>
      </c>
      <c r="T4909">
        <v>3.4E-5</v>
      </c>
    </row>
    <row r="4910" spans="1:20" x14ac:dyDescent="0.25">
      <c r="A4910">
        <v>4908</v>
      </c>
      <c r="B4910">
        <v>2</v>
      </c>
      <c r="C4910">
        <v>-1</v>
      </c>
      <c r="D4910" t="s">
        <v>231</v>
      </c>
      <c r="E4910" t="s">
        <v>202</v>
      </c>
      <c r="F4910">
        <v>1.2904000000000001E-2</v>
      </c>
      <c r="G4910">
        <v>-1</v>
      </c>
      <c r="H4910">
        <v>656.69299999999998</v>
      </c>
      <c r="I4910">
        <v>-1</v>
      </c>
      <c r="J4910">
        <v>0</v>
      </c>
      <c r="K4910">
        <v>11.354920999999999</v>
      </c>
      <c r="L4910">
        <v>6.2680000000000001E-3</v>
      </c>
      <c r="M4910">
        <v>40.171256</v>
      </c>
      <c r="N4910">
        <v>-105.386128</v>
      </c>
      <c r="O4910">
        <v>-3.1384850000000002</v>
      </c>
      <c r="P4910">
        <v>40.140326999999999</v>
      </c>
      <c r="Q4910">
        <v>-105.421997</v>
      </c>
      <c r="R4910">
        <v>-3.1381269999999999</v>
      </c>
      <c r="S4910">
        <v>4.7362289999999998</v>
      </c>
      <c r="T4910">
        <v>3.59E-4</v>
      </c>
    </row>
    <row r="4911" spans="1:20" x14ac:dyDescent="0.25">
      <c r="A4911">
        <v>4909</v>
      </c>
      <c r="B4911">
        <v>2</v>
      </c>
      <c r="C4911">
        <v>-1</v>
      </c>
      <c r="D4911" t="s">
        <v>231</v>
      </c>
      <c r="E4911" t="s">
        <v>202</v>
      </c>
      <c r="F4911">
        <v>1.7646999999999999E-2</v>
      </c>
      <c r="G4911">
        <v>-1</v>
      </c>
      <c r="H4911">
        <v>420.46199999999999</v>
      </c>
      <c r="I4911">
        <v>-1</v>
      </c>
      <c r="J4911">
        <v>0</v>
      </c>
      <c r="K4911">
        <v>11.160256</v>
      </c>
      <c r="L4911">
        <v>5.04E-4</v>
      </c>
      <c r="M4911">
        <v>38.680078999999999</v>
      </c>
      <c r="N4911">
        <v>-105.538765</v>
      </c>
      <c r="O4911">
        <v>-3.1380919999999999</v>
      </c>
      <c r="P4911">
        <v>38.791302000000002</v>
      </c>
      <c r="Q4911">
        <v>-105.426704</v>
      </c>
      <c r="R4911">
        <v>-3.1381070000000002</v>
      </c>
      <c r="S4911">
        <v>15.788679999999999</v>
      </c>
      <c r="T4911">
        <v>1.5999999999999999E-5</v>
      </c>
    </row>
    <row r="4912" spans="1:20" x14ac:dyDescent="0.25">
      <c r="A4912">
        <v>4910</v>
      </c>
      <c r="B4912">
        <v>2</v>
      </c>
      <c r="C4912">
        <v>-1</v>
      </c>
      <c r="D4912" t="s">
        <v>231</v>
      </c>
      <c r="E4912" t="s">
        <v>202</v>
      </c>
      <c r="F4912">
        <v>3.7659999999999998E-3</v>
      </c>
      <c r="G4912">
        <v>-1</v>
      </c>
      <c r="H4912">
        <v>516.57799999999997</v>
      </c>
      <c r="I4912">
        <v>-1</v>
      </c>
      <c r="J4912">
        <v>0</v>
      </c>
      <c r="K4912">
        <v>11.014733</v>
      </c>
      <c r="L4912">
        <v>8.2999999999999998E-5</v>
      </c>
      <c r="M4912">
        <v>37.775416999999997</v>
      </c>
      <c r="N4912">
        <v>-105.451842</v>
      </c>
      <c r="O4912">
        <v>-3.137902</v>
      </c>
      <c r="P4912">
        <v>37.794006000000003</v>
      </c>
      <c r="Q4912">
        <v>-105.43019099999999</v>
      </c>
      <c r="R4912">
        <v>-3.1380919999999999</v>
      </c>
      <c r="S4912">
        <v>2.8537029999999999</v>
      </c>
      <c r="T4912">
        <v>1.9000000000000001E-4</v>
      </c>
    </row>
    <row r="4913" spans="1:20" x14ac:dyDescent="0.25">
      <c r="A4913">
        <v>4911</v>
      </c>
      <c r="B4913">
        <v>2</v>
      </c>
      <c r="C4913">
        <v>-1</v>
      </c>
      <c r="D4913" t="s">
        <v>231</v>
      </c>
      <c r="E4913" t="s">
        <v>202</v>
      </c>
      <c r="F4913">
        <v>4.7024000000000003E-2</v>
      </c>
      <c r="G4913">
        <v>-1</v>
      </c>
      <c r="H4913">
        <v>601.029</v>
      </c>
      <c r="I4913">
        <v>-1</v>
      </c>
      <c r="J4913">
        <v>0</v>
      </c>
      <c r="K4913">
        <v>10.870089</v>
      </c>
      <c r="L4913">
        <v>3.1300000000000002E-4</v>
      </c>
      <c r="M4913">
        <v>36.851667999999997</v>
      </c>
      <c r="N4913">
        <v>-105.392014</v>
      </c>
      <c r="O4913">
        <v>-3.1392329999999999</v>
      </c>
      <c r="P4913">
        <v>36.809685000000002</v>
      </c>
      <c r="Q4913">
        <v>-105.433708</v>
      </c>
      <c r="R4913">
        <v>-3.1380309999999998</v>
      </c>
      <c r="S4913">
        <v>5.9169520000000002</v>
      </c>
      <c r="T4913">
        <v>1.2019999999999999E-3</v>
      </c>
    </row>
    <row r="4914" spans="1:20" x14ac:dyDescent="0.25">
      <c r="A4914">
        <v>4912</v>
      </c>
      <c r="B4914">
        <v>2</v>
      </c>
      <c r="C4914">
        <v>-1</v>
      </c>
      <c r="D4914" t="s">
        <v>231</v>
      </c>
      <c r="E4914" t="s">
        <v>202</v>
      </c>
      <c r="F4914">
        <v>1.3357000000000001E-2</v>
      </c>
      <c r="G4914">
        <v>-1</v>
      </c>
      <c r="H4914">
        <v>638.24400000000003</v>
      </c>
      <c r="I4914">
        <v>-1</v>
      </c>
      <c r="J4914">
        <v>0</v>
      </c>
      <c r="K4914">
        <v>10.621153</v>
      </c>
      <c r="L4914">
        <v>4.6E-5</v>
      </c>
      <c r="M4914">
        <v>35.527164999999997</v>
      </c>
      <c r="N4914">
        <v>-105.42931400000001</v>
      </c>
      <c r="O4914">
        <v>-3.1386829999999999</v>
      </c>
      <c r="P4914">
        <v>35.521796999999999</v>
      </c>
      <c r="Q4914">
        <v>-105.43828600000001</v>
      </c>
      <c r="R4914">
        <v>-3.1380170000000001</v>
      </c>
      <c r="S4914">
        <v>1.0454840000000001</v>
      </c>
      <c r="T4914">
        <v>6.6600000000000003E-4</v>
      </c>
    </row>
    <row r="4915" spans="1:20" x14ac:dyDescent="0.25">
      <c r="A4915">
        <v>4913</v>
      </c>
      <c r="B4915">
        <v>3</v>
      </c>
      <c r="C4915">
        <v>-1</v>
      </c>
      <c r="D4915" t="s">
        <v>230</v>
      </c>
      <c r="E4915" t="s">
        <v>202</v>
      </c>
      <c r="F4915">
        <v>4.4227000000000002E-2</v>
      </c>
      <c r="G4915">
        <v>-1</v>
      </c>
      <c r="H4915">
        <v>388.536</v>
      </c>
      <c r="I4915">
        <v>-1</v>
      </c>
      <c r="J4915">
        <v>0</v>
      </c>
      <c r="K4915">
        <v>10.406381</v>
      </c>
      <c r="L4915">
        <v>6.9999999999999999E-6</v>
      </c>
      <c r="M4915">
        <v>34.561369999999997</v>
      </c>
      <c r="N4915">
        <v>-105.42895</v>
      </c>
      <c r="O4915">
        <v>-3.1316839999999999</v>
      </c>
      <c r="P4915">
        <v>34.576613999999999</v>
      </c>
      <c r="Q4915">
        <v>-105.441666</v>
      </c>
      <c r="R4915">
        <v>-3.1380140000000001</v>
      </c>
      <c r="S4915">
        <v>1.985155</v>
      </c>
      <c r="T4915">
        <v>6.3299999999999997E-3</v>
      </c>
    </row>
    <row r="4916" spans="1:20" x14ac:dyDescent="0.25">
      <c r="A4916">
        <v>4914</v>
      </c>
      <c r="B4916">
        <v>3</v>
      </c>
      <c r="C4916">
        <v>-1</v>
      </c>
      <c r="D4916" t="s">
        <v>230</v>
      </c>
      <c r="E4916" t="s">
        <v>202</v>
      </c>
      <c r="F4916">
        <v>0.231464</v>
      </c>
      <c r="G4916">
        <v>-1</v>
      </c>
      <c r="H4916">
        <v>516.83299999999997</v>
      </c>
      <c r="I4916">
        <v>-1</v>
      </c>
      <c r="J4916">
        <v>0</v>
      </c>
      <c r="K4916">
        <v>10.221413999999999</v>
      </c>
      <c r="L4916">
        <v>1.098E-3</v>
      </c>
      <c r="M4916">
        <v>33.634585000000001</v>
      </c>
      <c r="N4916">
        <v>-105.462046</v>
      </c>
      <c r="O4916">
        <v>-3.129114</v>
      </c>
      <c r="P4916">
        <v>33.649375999999997</v>
      </c>
      <c r="Q4916">
        <v>-105.44504499999999</v>
      </c>
      <c r="R4916">
        <v>-3.1379679999999999</v>
      </c>
      <c r="S4916">
        <v>2.2534679999999998</v>
      </c>
      <c r="T4916">
        <v>8.8540000000000008E-3</v>
      </c>
    </row>
    <row r="4917" spans="1:20" x14ac:dyDescent="0.25">
      <c r="A4917">
        <v>4915</v>
      </c>
      <c r="B4917">
        <v>3</v>
      </c>
      <c r="C4917">
        <v>-1</v>
      </c>
      <c r="D4917" t="s">
        <v>230</v>
      </c>
      <c r="E4917" t="s">
        <v>202</v>
      </c>
      <c r="F4917">
        <v>4.5016E-2</v>
      </c>
      <c r="G4917">
        <v>-1</v>
      </c>
      <c r="H4917">
        <v>415.91699999999997</v>
      </c>
      <c r="I4917">
        <v>-1</v>
      </c>
      <c r="J4917">
        <v>0</v>
      </c>
      <c r="K4917">
        <v>9.9759720000000005</v>
      </c>
      <c r="L4917">
        <v>2.02E-4</v>
      </c>
      <c r="M4917">
        <v>32.379986000000002</v>
      </c>
      <c r="N4917">
        <v>-105.513724</v>
      </c>
      <c r="O4917">
        <v>-3.1331549999999999</v>
      </c>
      <c r="P4917">
        <v>32.439822999999997</v>
      </c>
      <c r="Q4917">
        <v>-105.449516</v>
      </c>
      <c r="R4917">
        <v>-3.1378900000000001</v>
      </c>
      <c r="S4917">
        <v>8.7767800000000005</v>
      </c>
      <c r="T4917">
        <v>4.7349999999999996E-3</v>
      </c>
    </row>
    <row r="4918" spans="1:20" x14ac:dyDescent="0.25">
      <c r="A4918">
        <v>4916</v>
      </c>
      <c r="B4918">
        <v>3</v>
      </c>
      <c r="C4918">
        <v>-1</v>
      </c>
      <c r="D4918" t="s">
        <v>230</v>
      </c>
      <c r="E4918" t="s">
        <v>202</v>
      </c>
      <c r="F4918">
        <v>0.10755000000000001</v>
      </c>
      <c r="G4918">
        <v>-1</v>
      </c>
      <c r="H4918">
        <v>588.31600000000003</v>
      </c>
      <c r="I4918">
        <v>-1</v>
      </c>
      <c r="J4918">
        <v>0</v>
      </c>
      <c r="K4918">
        <v>9.7910799999999991</v>
      </c>
      <c r="L4918">
        <v>1.9000000000000001E-4</v>
      </c>
      <c r="M4918">
        <v>31.547554999999999</v>
      </c>
      <c r="N4918">
        <v>-105.358453</v>
      </c>
      <c r="O4918">
        <v>-3.133664</v>
      </c>
      <c r="P4918">
        <v>31.551292</v>
      </c>
      <c r="Q4918">
        <v>-105.452866</v>
      </c>
      <c r="R4918">
        <v>-3.1378490000000001</v>
      </c>
      <c r="S4918">
        <v>9.4486530000000002</v>
      </c>
      <c r="T4918">
        <v>4.1850000000000004E-3</v>
      </c>
    </row>
    <row r="4919" spans="1:20" x14ac:dyDescent="0.25">
      <c r="A4919">
        <v>4917</v>
      </c>
      <c r="B4919">
        <v>3</v>
      </c>
      <c r="C4919">
        <v>-1</v>
      </c>
      <c r="D4919" t="s">
        <v>230</v>
      </c>
      <c r="E4919" t="s">
        <v>202</v>
      </c>
      <c r="F4919">
        <v>2.9454000000000001E-2</v>
      </c>
      <c r="G4919">
        <v>-1</v>
      </c>
      <c r="H4919">
        <v>574.00400000000002</v>
      </c>
      <c r="I4919">
        <v>-1</v>
      </c>
      <c r="J4919">
        <v>0</v>
      </c>
      <c r="K4919">
        <v>9.5724129999999992</v>
      </c>
      <c r="L4919">
        <v>-4.2000000000000002E-4</v>
      </c>
      <c r="M4919">
        <v>30.343682999999999</v>
      </c>
      <c r="N4919">
        <v>-105.51369200000001</v>
      </c>
      <c r="O4919">
        <v>-3.1365370000000001</v>
      </c>
      <c r="P4919">
        <v>30.389755000000001</v>
      </c>
      <c r="Q4919">
        <v>-105.457123</v>
      </c>
      <c r="R4919">
        <v>-3.1379039999999998</v>
      </c>
      <c r="S4919">
        <v>7.2957229999999997</v>
      </c>
      <c r="T4919">
        <v>1.3669999999999999E-3</v>
      </c>
    </row>
    <row r="4920" spans="1:20" x14ac:dyDescent="0.25">
      <c r="A4920">
        <v>4918</v>
      </c>
      <c r="B4920">
        <v>3</v>
      </c>
      <c r="C4920">
        <v>-1</v>
      </c>
      <c r="D4920" t="s">
        <v>230</v>
      </c>
      <c r="E4920" t="s">
        <v>202</v>
      </c>
      <c r="F4920">
        <v>2.7286000000000001E-2</v>
      </c>
      <c r="G4920">
        <v>-1</v>
      </c>
      <c r="H4920">
        <v>462.25700000000001</v>
      </c>
      <c r="I4920">
        <v>-1</v>
      </c>
      <c r="J4920">
        <v>0</v>
      </c>
      <c r="K4920">
        <v>9.4250609999999995</v>
      </c>
      <c r="L4920">
        <v>-2.8800000000000001E-4</v>
      </c>
      <c r="M4920">
        <v>29.474716999999998</v>
      </c>
      <c r="N4920">
        <v>-105.520105</v>
      </c>
      <c r="O4920">
        <v>-3.1344189999999998</v>
      </c>
      <c r="P4920">
        <v>29.535609999999998</v>
      </c>
      <c r="Q4920">
        <v>-105.46022000000001</v>
      </c>
      <c r="R4920">
        <v>-3.1379600000000001</v>
      </c>
      <c r="S4920">
        <v>8.5405859999999993</v>
      </c>
      <c r="T4920">
        <v>3.5409999999999999E-3</v>
      </c>
    </row>
    <row r="4921" spans="1:20" x14ac:dyDescent="0.25">
      <c r="A4921">
        <v>4919</v>
      </c>
      <c r="B4921">
        <v>3</v>
      </c>
      <c r="C4921">
        <v>-1</v>
      </c>
      <c r="D4921" t="s">
        <v>230</v>
      </c>
      <c r="E4921" t="s">
        <v>202</v>
      </c>
      <c r="F4921">
        <v>5.9686999999999997E-2</v>
      </c>
      <c r="G4921">
        <v>-1</v>
      </c>
      <c r="H4921">
        <v>693.13</v>
      </c>
      <c r="I4921">
        <v>-1</v>
      </c>
      <c r="J4921">
        <v>0</v>
      </c>
      <c r="K4921">
        <v>9.2081630000000008</v>
      </c>
      <c r="L4921">
        <v>-4.5000000000000003E-5</v>
      </c>
      <c r="M4921">
        <v>28.367788000000001</v>
      </c>
      <c r="N4921">
        <v>-105.52324299999999</v>
      </c>
      <c r="O4921">
        <v>-3.131561</v>
      </c>
      <c r="P4921">
        <v>28.419630000000002</v>
      </c>
      <c r="Q4921">
        <v>-105.46427199999999</v>
      </c>
      <c r="R4921">
        <v>-3.1379739999999998</v>
      </c>
      <c r="S4921">
        <v>7.8519100000000002</v>
      </c>
      <c r="T4921">
        <v>6.4130000000000003E-3</v>
      </c>
    </row>
    <row r="4922" spans="1:20" x14ac:dyDescent="0.25">
      <c r="A4922">
        <v>4920</v>
      </c>
      <c r="B4922">
        <v>3</v>
      </c>
      <c r="C4922">
        <v>-1</v>
      </c>
      <c r="D4922" t="s">
        <v>230</v>
      </c>
      <c r="E4922" t="s">
        <v>202</v>
      </c>
      <c r="F4922">
        <v>1.8984000000000001E-2</v>
      </c>
      <c r="G4922">
        <v>-1</v>
      </c>
      <c r="H4922">
        <v>1198.0719999999999</v>
      </c>
      <c r="I4922">
        <v>-1</v>
      </c>
      <c r="J4922">
        <v>0</v>
      </c>
      <c r="K4922">
        <v>9.0301639999999992</v>
      </c>
      <c r="L4922">
        <v>-1.5E-5</v>
      </c>
      <c r="M4922">
        <v>27.568314000000001</v>
      </c>
      <c r="N4922">
        <v>-105.52424999999999</v>
      </c>
      <c r="O4922">
        <v>-3.1347420000000001</v>
      </c>
      <c r="P4922">
        <v>27.599806000000001</v>
      </c>
      <c r="Q4922">
        <v>-105.46725499999999</v>
      </c>
      <c r="R4922">
        <v>-3.1379760000000001</v>
      </c>
      <c r="S4922">
        <v>6.5117060000000002</v>
      </c>
      <c r="T4922">
        <v>3.2339999999999999E-3</v>
      </c>
    </row>
    <row r="4923" spans="1:20" x14ac:dyDescent="0.25">
      <c r="A4923">
        <v>4921</v>
      </c>
      <c r="B4923">
        <v>3</v>
      </c>
      <c r="C4923">
        <v>-1</v>
      </c>
      <c r="D4923" t="s">
        <v>230</v>
      </c>
      <c r="E4923" t="s">
        <v>202</v>
      </c>
      <c r="F4923">
        <v>2.1045000000000001E-2</v>
      </c>
      <c r="G4923">
        <v>-1</v>
      </c>
      <c r="H4923">
        <v>1470.932</v>
      </c>
      <c r="I4923">
        <v>-1</v>
      </c>
      <c r="J4923">
        <v>0</v>
      </c>
      <c r="K4923">
        <v>8.8179890000000007</v>
      </c>
      <c r="L4923">
        <v>-6.0000000000000002E-6</v>
      </c>
      <c r="M4923">
        <v>26.507753000000001</v>
      </c>
      <c r="N4923">
        <v>-105.505855</v>
      </c>
      <c r="O4923">
        <v>-3.1335069999999998</v>
      </c>
      <c r="P4923">
        <v>26.529070000000001</v>
      </c>
      <c r="Q4923">
        <v>-105.47112300000001</v>
      </c>
      <c r="R4923">
        <v>-3.1379769999999998</v>
      </c>
      <c r="S4923">
        <v>4.0752389999999998</v>
      </c>
      <c r="T4923">
        <v>4.47E-3</v>
      </c>
    </row>
    <row r="4924" spans="1:20" x14ac:dyDescent="0.25">
      <c r="A4924">
        <v>4922</v>
      </c>
      <c r="B4924">
        <v>3</v>
      </c>
      <c r="C4924">
        <v>-1</v>
      </c>
      <c r="D4924" t="s">
        <v>230</v>
      </c>
      <c r="E4924" t="s">
        <v>202</v>
      </c>
      <c r="F4924">
        <v>0.107695</v>
      </c>
      <c r="G4924">
        <v>-1</v>
      </c>
      <c r="H4924">
        <v>547.00300000000004</v>
      </c>
      <c r="I4924">
        <v>-1</v>
      </c>
      <c r="J4924">
        <v>0</v>
      </c>
      <c r="K4924">
        <v>8.6936640000000001</v>
      </c>
      <c r="L4924">
        <v>-3.9999999999999998E-6</v>
      </c>
      <c r="M4924">
        <v>25.837803999999998</v>
      </c>
      <c r="N4924">
        <v>-105.393698</v>
      </c>
      <c r="O4924">
        <v>-3.1390729999999998</v>
      </c>
      <c r="P4924">
        <v>25.742092</v>
      </c>
      <c r="Q4924">
        <v>-105.473961</v>
      </c>
      <c r="R4924">
        <v>-3.1379790000000001</v>
      </c>
      <c r="S4924">
        <v>12.491156</v>
      </c>
      <c r="T4924">
        <v>1.0939999999999999E-3</v>
      </c>
    </row>
    <row r="4925" spans="1:20" x14ac:dyDescent="0.25">
      <c r="A4925">
        <v>4923</v>
      </c>
      <c r="B4925">
        <v>4</v>
      </c>
      <c r="C4925">
        <v>-1</v>
      </c>
      <c r="D4925" t="s">
        <v>110</v>
      </c>
      <c r="E4925" t="s">
        <v>202</v>
      </c>
      <c r="F4925">
        <v>2.8927999999999999E-2</v>
      </c>
      <c r="G4925">
        <v>-1</v>
      </c>
      <c r="H4925">
        <v>532.86300000000006</v>
      </c>
      <c r="I4925">
        <v>-1</v>
      </c>
      <c r="J4925">
        <v>0</v>
      </c>
      <c r="K4925">
        <v>8.5335350000000005</v>
      </c>
      <c r="L4925">
        <v>-5.0000000000000004E-6</v>
      </c>
      <c r="M4925">
        <v>24.946534</v>
      </c>
      <c r="N4925">
        <v>-105.472362</v>
      </c>
      <c r="O4925">
        <v>-3.1356950000000001</v>
      </c>
      <c r="P4925">
        <v>24.966377000000001</v>
      </c>
      <c r="Q4925">
        <v>-105.476776</v>
      </c>
      <c r="R4925">
        <v>-3.1379790000000001</v>
      </c>
      <c r="S4925">
        <v>2.032848</v>
      </c>
      <c r="T4925">
        <v>2.284E-3</v>
      </c>
    </row>
    <row r="4926" spans="1:20" x14ac:dyDescent="0.25">
      <c r="A4926">
        <v>4924</v>
      </c>
      <c r="B4926">
        <v>4</v>
      </c>
      <c r="C4926">
        <v>-1</v>
      </c>
      <c r="D4926" t="s">
        <v>110</v>
      </c>
      <c r="E4926" t="s">
        <v>202</v>
      </c>
      <c r="F4926">
        <v>6.8737000000000006E-2</v>
      </c>
      <c r="G4926">
        <v>-1</v>
      </c>
      <c r="H4926">
        <v>615.86099999999999</v>
      </c>
      <c r="I4926">
        <v>-1</v>
      </c>
      <c r="J4926">
        <v>0</v>
      </c>
      <c r="K4926">
        <v>8.2114550000000008</v>
      </c>
      <c r="L4926">
        <v>9.7E-5</v>
      </c>
      <c r="M4926">
        <v>23.952037000000001</v>
      </c>
      <c r="N4926">
        <v>-105.516493</v>
      </c>
      <c r="O4926">
        <v>-3.1368209999999999</v>
      </c>
      <c r="P4926">
        <v>23.962005999999999</v>
      </c>
      <c r="Q4926">
        <v>-105.480453</v>
      </c>
      <c r="R4926">
        <v>-3.13794</v>
      </c>
      <c r="S4926">
        <v>3.73929</v>
      </c>
      <c r="T4926">
        <v>1.119E-3</v>
      </c>
    </row>
    <row r="4927" spans="1:20" x14ac:dyDescent="0.25">
      <c r="A4927">
        <v>4925</v>
      </c>
      <c r="B4927">
        <v>4</v>
      </c>
      <c r="C4927">
        <v>-1</v>
      </c>
      <c r="D4927" t="s">
        <v>110</v>
      </c>
      <c r="E4927" t="s">
        <v>202</v>
      </c>
      <c r="F4927">
        <v>8.2075999999999996E-2</v>
      </c>
      <c r="G4927">
        <v>-1</v>
      </c>
      <c r="H4927">
        <v>459.61399999999998</v>
      </c>
      <c r="I4927">
        <v>-1</v>
      </c>
      <c r="J4927">
        <v>0</v>
      </c>
      <c r="K4927">
        <v>8.0061400000000003</v>
      </c>
      <c r="L4927">
        <v>-7.4399999999999998E-4</v>
      </c>
      <c r="M4927">
        <v>23.290092999999999</v>
      </c>
      <c r="N4927">
        <v>-105.375703</v>
      </c>
      <c r="O4927">
        <v>-3.135033</v>
      </c>
      <c r="P4927">
        <v>23.233732</v>
      </c>
      <c r="Q4927">
        <v>-105.483101</v>
      </c>
      <c r="R4927">
        <v>-3.137953</v>
      </c>
      <c r="S4927">
        <v>12.128838999999999</v>
      </c>
      <c r="T4927">
        <v>2.9199999999999999E-3</v>
      </c>
    </row>
    <row r="4928" spans="1:20" x14ac:dyDescent="0.25">
      <c r="A4928">
        <v>4926</v>
      </c>
      <c r="B4928">
        <v>5</v>
      </c>
      <c r="C4928">
        <v>-1</v>
      </c>
      <c r="D4928" t="s">
        <v>111</v>
      </c>
      <c r="E4928" t="s">
        <v>202</v>
      </c>
      <c r="F4928">
        <v>0.35977399999999998</v>
      </c>
      <c r="G4928">
        <v>-1</v>
      </c>
      <c r="H4928">
        <v>552.46900000000005</v>
      </c>
      <c r="I4928">
        <v>-1</v>
      </c>
      <c r="J4928">
        <v>0</v>
      </c>
      <c r="K4928">
        <v>7.8714709999999997</v>
      </c>
      <c r="L4928">
        <v>-9.5000000000000005E-5</v>
      </c>
      <c r="M4928">
        <v>22.340132000000001</v>
      </c>
      <c r="N4928">
        <v>-105.651736</v>
      </c>
      <c r="O4928">
        <v>-3.136266</v>
      </c>
      <c r="P4928">
        <v>22.520966000000001</v>
      </c>
      <c r="Q4928">
        <v>-105.485664</v>
      </c>
      <c r="R4928">
        <v>-3.1379739999999998</v>
      </c>
      <c r="S4928">
        <v>24.552129999999998</v>
      </c>
      <c r="T4928">
        <v>1.7080000000000001E-3</v>
      </c>
    </row>
    <row r="4929" spans="1:20" x14ac:dyDescent="0.25">
      <c r="A4929">
        <v>4927</v>
      </c>
      <c r="B4929">
        <v>5</v>
      </c>
      <c r="C4929">
        <v>-1</v>
      </c>
      <c r="D4929" t="s">
        <v>111</v>
      </c>
      <c r="E4929" t="s">
        <v>202</v>
      </c>
      <c r="F4929">
        <v>1.6167000000000001E-2</v>
      </c>
      <c r="G4929">
        <v>-1</v>
      </c>
      <c r="H4929">
        <v>432.33699999999999</v>
      </c>
      <c r="I4929">
        <v>-1</v>
      </c>
      <c r="J4929">
        <v>0</v>
      </c>
      <c r="K4929">
        <v>7.9304030000000001</v>
      </c>
      <c r="L4929">
        <v>-1.1E-5</v>
      </c>
      <c r="M4929">
        <v>21.57516</v>
      </c>
      <c r="N4929">
        <v>-105.452215</v>
      </c>
      <c r="O4929">
        <v>-3.1346949999999998</v>
      </c>
      <c r="P4929">
        <v>21.573502999999999</v>
      </c>
      <c r="Q4929">
        <v>-105.489059</v>
      </c>
      <c r="R4929">
        <v>-3.1379779999999999</v>
      </c>
      <c r="S4929">
        <v>3.6882079999999999</v>
      </c>
      <c r="T4929">
        <v>3.2829999999999999E-3</v>
      </c>
    </row>
    <row r="4930" spans="1:20" x14ac:dyDescent="0.25">
      <c r="A4930">
        <v>4928</v>
      </c>
      <c r="B4930">
        <v>5</v>
      </c>
      <c r="C4930">
        <v>-1</v>
      </c>
      <c r="D4930" t="s">
        <v>111</v>
      </c>
      <c r="E4930" t="s">
        <v>202</v>
      </c>
      <c r="F4930">
        <v>0.10799300000000001</v>
      </c>
      <c r="G4930">
        <v>-1</v>
      </c>
      <c r="H4930">
        <v>559.09299999999996</v>
      </c>
      <c r="I4930">
        <v>-1</v>
      </c>
      <c r="J4930">
        <v>0</v>
      </c>
      <c r="K4930">
        <v>8.0685749999999992</v>
      </c>
      <c r="L4930">
        <v>9.9999999999999995E-7</v>
      </c>
      <c r="M4930">
        <v>20.801099000000001</v>
      </c>
      <c r="N4930">
        <v>-105.499526</v>
      </c>
      <c r="O4930">
        <v>-3.139926</v>
      </c>
      <c r="P4930">
        <v>20.852786999999999</v>
      </c>
      <c r="Q4930">
        <v>-105.491676</v>
      </c>
      <c r="R4930">
        <v>-3.1379790000000001</v>
      </c>
      <c r="S4930">
        <v>5.2280850000000001</v>
      </c>
      <c r="T4930">
        <v>1.9469999999999999E-3</v>
      </c>
    </row>
    <row r="4931" spans="1:20" x14ac:dyDescent="0.25">
      <c r="A4931">
        <v>4929</v>
      </c>
      <c r="B4931">
        <v>5</v>
      </c>
      <c r="C4931">
        <v>-1</v>
      </c>
      <c r="D4931" t="s">
        <v>111</v>
      </c>
      <c r="E4931" t="s">
        <v>202</v>
      </c>
      <c r="F4931">
        <v>0.175929</v>
      </c>
      <c r="G4931">
        <v>-1</v>
      </c>
      <c r="H4931">
        <v>504.27199999999999</v>
      </c>
      <c r="I4931">
        <v>-1</v>
      </c>
      <c r="J4931">
        <v>0</v>
      </c>
      <c r="K4931">
        <v>8.1603709999999996</v>
      </c>
      <c r="L4931">
        <v>1.9999999999999999E-6</v>
      </c>
      <c r="M4931">
        <v>19.862611999999999</v>
      </c>
      <c r="N4931">
        <v>-105.348052</v>
      </c>
      <c r="O4931">
        <v>-3.1285810000000001</v>
      </c>
      <c r="P4931">
        <v>19.878263</v>
      </c>
      <c r="Q4931">
        <v>-105.495193</v>
      </c>
      <c r="R4931">
        <v>-3.1379779999999999</v>
      </c>
      <c r="S4931">
        <v>14.79712</v>
      </c>
      <c r="T4931">
        <v>9.3959999999999998E-3</v>
      </c>
    </row>
    <row r="4932" spans="1:20" x14ac:dyDescent="0.25">
      <c r="A4932">
        <v>4930</v>
      </c>
      <c r="B4932">
        <v>5</v>
      </c>
      <c r="C4932">
        <v>-1</v>
      </c>
      <c r="D4932" t="s">
        <v>111</v>
      </c>
      <c r="E4932" t="s">
        <v>202</v>
      </c>
      <c r="F4932">
        <v>5.9871000000000001E-2</v>
      </c>
      <c r="G4932">
        <v>-1</v>
      </c>
      <c r="H4932">
        <v>432.63200000000001</v>
      </c>
      <c r="I4932">
        <v>-1</v>
      </c>
      <c r="J4932">
        <v>0</v>
      </c>
      <c r="K4932">
        <v>8.1295300000000008</v>
      </c>
      <c r="L4932">
        <v>0</v>
      </c>
      <c r="M4932">
        <v>19.049638999999999</v>
      </c>
      <c r="N4932">
        <v>-105.560238</v>
      </c>
      <c r="O4932">
        <v>-3.135589</v>
      </c>
      <c r="P4932">
        <v>19.144953000000001</v>
      </c>
      <c r="Q4932">
        <v>-105.497833</v>
      </c>
      <c r="R4932">
        <v>-3.1379779999999999</v>
      </c>
      <c r="S4932">
        <v>11.392521</v>
      </c>
      <c r="T4932">
        <v>2.3890000000000001E-3</v>
      </c>
    </row>
    <row r="4933" spans="1:20" x14ac:dyDescent="0.25">
      <c r="A4933">
        <v>4931</v>
      </c>
      <c r="B4933">
        <v>5</v>
      </c>
      <c r="C4933">
        <v>-1</v>
      </c>
      <c r="D4933" t="s">
        <v>111</v>
      </c>
      <c r="E4933" t="s">
        <v>202</v>
      </c>
      <c r="F4933">
        <v>0.24529799999999999</v>
      </c>
      <c r="G4933">
        <v>-1</v>
      </c>
      <c r="H4933">
        <v>631.74099999999999</v>
      </c>
      <c r="I4933">
        <v>-1</v>
      </c>
      <c r="J4933">
        <v>0</v>
      </c>
      <c r="K4933">
        <v>8.0614880000000007</v>
      </c>
      <c r="L4933">
        <v>-1.9999999999999999E-6</v>
      </c>
      <c r="M4933">
        <v>18.183731000000002</v>
      </c>
      <c r="N4933">
        <v>-105.433871</v>
      </c>
      <c r="O4933">
        <v>-3.133893</v>
      </c>
      <c r="P4933">
        <v>18.172709999999999</v>
      </c>
      <c r="Q4933">
        <v>-105.50134300000001</v>
      </c>
      <c r="R4933">
        <v>-3.1379779999999999</v>
      </c>
      <c r="S4933">
        <v>6.8365710000000002</v>
      </c>
      <c r="T4933">
        <v>4.0850000000000001E-3</v>
      </c>
    </row>
    <row r="4934" spans="1:20" x14ac:dyDescent="0.25">
      <c r="A4934">
        <v>4932</v>
      </c>
      <c r="B4934">
        <v>5</v>
      </c>
      <c r="C4934">
        <v>-1</v>
      </c>
      <c r="D4934" t="s">
        <v>111</v>
      </c>
      <c r="E4934" t="s">
        <v>202</v>
      </c>
      <c r="F4934">
        <v>0.28770400000000002</v>
      </c>
      <c r="G4934">
        <v>-1</v>
      </c>
      <c r="H4934">
        <v>622.39800000000002</v>
      </c>
      <c r="I4934">
        <v>-1</v>
      </c>
      <c r="J4934">
        <v>0</v>
      </c>
      <c r="K4934">
        <v>8.0411020000000004</v>
      </c>
      <c r="L4934">
        <v>-9.9999999999999995E-7</v>
      </c>
      <c r="M4934">
        <v>17.528794000000001</v>
      </c>
      <c r="N4934">
        <v>-105.432374</v>
      </c>
      <c r="O4934">
        <v>-3.1360679999999999</v>
      </c>
      <c r="P4934">
        <v>17.448422999999998</v>
      </c>
      <c r="Q4934">
        <v>-105.50398300000001</v>
      </c>
      <c r="R4934">
        <v>-3.1379790000000001</v>
      </c>
      <c r="S4934">
        <v>10.764379</v>
      </c>
      <c r="T4934">
        <v>1.9109999999999999E-3</v>
      </c>
    </row>
    <row r="4935" spans="1:20" x14ac:dyDescent="0.25">
      <c r="A4935">
        <v>4933</v>
      </c>
      <c r="B4935">
        <v>5</v>
      </c>
      <c r="C4935">
        <v>-1</v>
      </c>
      <c r="D4935" t="s">
        <v>111</v>
      </c>
      <c r="E4935" t="s">
        <v>202</v>
      </c>
      <c r="F4935">
        <v>0.19193299999999999</v>
      </c>
      <c r="G4935">
        <v>-1</v>
      </c>
      <c r="H4935">
        <v>381.57799999999997</v>
      </c>
      <c r="I4935">
        <v>-1</v>
      </c>
      <c r="J4935">
        <v>0</v>
      </c>
      <c r="K4935">
        <v>8.0176049999999996</v>
      </c>
      <c r="L4935">
        <v>-9.9999999999999995E-7</v>
      </c>
      <c r="M4935">
        <v>16.629473999999998</v>
      </c>
      <c r="N4935">
        <v>-105.440236</v>
      </c>
      <c r="O4935">
        <v>-3.1303540000000001</v>
      </c>
      <c r="P4935">
        <v>16.726137000000001</v>
      </c>
      <c r="Q4935">
        <v>-105.50662199999999</v>
      </c>
      <c r="R4935">
        <v>-3.1379790000000001</v>
      </c>
      <c r="S4935">
        <v>11.726425000000001</v>
      </c>
      <c r="T4935">
        <v>7.6249999999999998E-3</v>
      </c>
    </row>
    <row r="4936" spans="1:20" x14ac:dyDescent="0.25">
      <c r="A4936">
        <v>4934</v>
      </c>
      <c r="B4936">
        <v>5</v>
      </c>
      <c r="C4936">
        <v>-1</v>
      </c>
      <c r="D4936" t="s">
        <v>111</v>
      </c>
      <c r="E4936" t="s">
        <v>202</v>
      </c>
      <c r="F4936">
        <v>0.253224</v>
      </c>
      <c r="G4936">
        <v>-1</v>
      </c>
      <c r="H4936">
        <v>687.53399999999999</v>
      </c>
      <c r="I4936">
        <v>-1</v>
      </c>
      <c r="J4936">
        <v>0</v>
      </c>
      <c r="K4936">
        <v>8.0446390000000001</v>
      </c>
      <c r="L4936">
        <v>0</v>
      </c>
      <c r="M4936">
        <v>15.766833999999999</v>
      </c>
      <c r="N4936">
        <v>-105.52041</v>
      </c>
      <c r="O4936">
        <v>-3.1386219999999998</v>
      </c>
      <c r="P4936">
        <v>15.761447</v>
      </c>
      <c r="Q4936">
        <v>-105.510132</v>
      </c>
      <c r="R4936">
        <v>-3.1379790000000001</v>
      </c>
      <c r="S4936">
        <v>1.160496</v>
      </c>
      <c r="T4936">
        <v>6.4300000000000002E-4</v>
      </c>
    </row>
    <row r="4937" spans="1:20" x14ac:dyDescent="0.25">
      <c r="A4937">
        <v>4935</v>
      </c>
      <c r="B4937">
        <v>4</v>
      </c>
      <c r="C4937">
        <v>-1</v>
      </c>
      <c r="D4937" t="s">
        <v>112</v>
      </c>
      <c r="E4937" t="s">
        <v>202</v>
      </c>
      <c r="F4937">
        <v>0.11862399999999999</v>
      </c>
      <c r="G4937">
        <v>-1</v>
      </c>
      <c r="H4937">
        <v>691.69100000000003</v>
      </c>
      <c r="I4937">
        <v>-1</v>
      </c>
      <c r="J4937">
        <v>0</v>
      </c>
      <c r="K4937">
        <v>8.0836590000000008</v>
      </c>
      <c r="L4937">
        <v>9.9999999999999995E-7</v>
      </c>
      <c r="M4937">
        <v>15.117146</v>
      </c>
      <c r="N4937">
        <v>-105.59725299999999</v>
      </c>
      <c r="O4937">
        <v>3.1393339999999998</v>
      </c>
      <c r="P4937">
        <v>15.035405000000001</v>
      </c>
      <c r="Q4937">
        <v>-105.512772</v>
      </c>
      <c r="R4937">
        <v>-3.1379790000000001</v>
      </c>
      <c r="S4937">
        <v>11.755236999999999</v>
      </c>
      <c r="T4937">
        <v>1.3550000000000001E-3</v>
      </c>
    </row>
    <row r="4938" spans="1:20" x14ac:dyDescent="0.25">
      <c r="A4938">
        <v>4936</v>
      </c>
      <c r="B4938">
        <v>4</v>
      </c>
      <c r="C4938">
        <v>-1</v>
      </c>
      <c r="D4938" t="s">
        <v>112</v>
      </c>
      <c r="E4938" t="s">
        <v>202</v>
      </c>
      <c r="F4938">
        <v>4.7683000000000003E-2</v>
      </c>
      <c r="G4938">
        <v>-1</v>
      </c>
      <c r="H4938">
        <v>1126.6199999999999</v>
      </c>
      <c r="I4938">
        <v>-1</v>
      </c>
      <c r="J4938">
        <v>0</v>
      </c>
      <c r="K4938">
        <v>8.0751620000000006</v>
      </c>
      <c r="L4938">
        <v>0</v>
      </c>
      <c r="M4938">
        <v>14.326045000000001</v>
      </c>
      <c r="N4938">
        <v>-105.57708</v>
      </c>
      <c r="O4938">
        <v>3.1407500000000002</v>
      </c>
      <c r="P4938">
        <v>14.308185999999999</v>
      </c>
      <c r="Q4938">
        <v>-105.515411</v>
      </c>
      <c r="R4938">
        <v>-3.1379779999999999</v>
      </c>
      <c r="S4938">
        <v>6.4202820000000003</v>
      </c>
      <c r="T4938">
        <v>2.7720000000000002E-3</v>
      </c>
    </row>
    <row r="4939" spans="1:20" x14ac:dyDescent="0.25">
      <c r="A4939">
        <v>4937</v>
      </c>
      <c r="B4939">
        <v>4</v>
      </c>
      <c r="C4939">
        <v>-1</v>
      </c>
      <c r="D4939" t="s">
        <v>112</v>
      </c>
      <c r="E4939" t="s">
        <v>202</v>
      </c>
      <c r="F4939">
        <v>3.8686999999999999E-2</v>
      </c>
      <c r="G4939">
        <v>-1</v>
      </c>
      <c r="H4939">
        <v>982.875</v>
      </c>
      <c r="I4939">
        <v>-1</v>
      </c>
      <c r="J4939">
        <v>0</v>
      </c>
      <c r="K4939">
        <v>8.0665030000000009</v>
      </c>
      <c r="L4939">
        <v>-9.9999999999999995E-7</v>
      </c>
      <c r="M4939">
        <v>13.36835</v>
      </c>
      <c r="N4939">
        <v>-105.493634</v>
      </c>
      <c r="O4939">
        <v>3.1415280000000001</v>
      </c>
      <c r="P4939">
        <v>13.338558000000001</v>
      </c>
      <c r="Q4939">
        <v>-105.51892100000001</v>
      </c>
      <c r="R4939">
        <v>-3.1379779999999999</v>
      </c>
      <c r="S4939">
        <v>3.9076870000000001</v>
      </c>
      <c r="T4939">
        <v>3.5500000000000002E-3</v>
      </c>
    </row>
    <row r="4940" spans="1:20" x14ac:dyDescent="0.25">
      <c r="A4940">
        <v>4938</v>
      </c>
      <c r="B4940">
        <v>4</v>
      </c>
      <c r="C4940">
        <v>-1</v>
      </c>
      <c r="D4940" t="s">
        <v>112</v>
      </c>
      <c r="E4940" t="s">
        <v>202</v>
      </c>
      <c r="F4940">
        <v>5.1312999999999998E-2</v>
      </c>
      <c r="G4940">
        <v>-1</v>
      </c>
      <c r="H4940">
        <v>549.38</v>
      </c>
      <c r="I4940">
        <v>-1</v>
      </c>
      <c r="J4940">
        <v>0</v>
      </c>
      <c r="K4940">
        <v>8.0725920000000002</v>
      </c>
      <c r="L4940">
        <v>0</v>
      </c>
      <c r="M4940">
        <v>12.484734</v>
      </c>
      <c r="N4940">
        <v>-105.57266799999999</v>
      </c>
      <c r="O4940">
        <v>-3.1319439999999998</v>
      </c>
      <c r="P4940">
        <v>12.612291000000001</v>
      </c>
      <c r="Q4940">
        <v>-105.52156100000001</v>
      </c>
      <c r="R4940">
        <v>-3.1379779999999999</v>
      </c>
      <c r="S4940">
        <v>13.741474</v>
      </c>
      <c r="T4940">
        <v>6.0340000000000003E-3</v>
      </c>
    </row>
    <row r="4941" spans="1:20" x14ac:dyDescent="0.25">
      <c r="A4941">
        <v>4939</v>
      </c>
      <c r="B4941">
        <v>4</v>
      </c>
      <c r="C4941">
        <v>-1</v>
      </c>
      <c r="D4941" t="s">
        <v>112</v>
      </c>
      <c r="E4941" t="s">
        <v>202</v>
      </c>
      <c r="F4941">
        <v>0.18678</v>
      </c>
      <c r="G4941">
        <v>-1</v>
      </c>
      <c r="H4941">
        <v>527.30399999999997</v>
      </c>
      <c r="I4941">
        <v>-1</v>
      </c>
      <c r="J4941">
        <v>0</v>
      </c>
      <c r="K4941">
        <v>8.0653030000000001</v>
      </c>
      <c r="L4941">
        <v>0</v>
      </c>
      <c r="M4941">
        <v>11.716913</v>
      </c>
      <c r="N4941">
        <v>-105.503089</v>
      </c>
      <c r="O4941">
        <v>-3.140574</v>
      </c>
      <c r="P4941">
        <v>11.645208999999999</v>
      </c>
      <c r="Q4941">
        <v>-105.52507799999999</v>
      </c>
      <c r="R4941">
        <v>-3.1379790000000001</v>
      </c>
      <c r="S4941">
        <v>7.4999149999999997</v>
      </c>
      <c r="T4941">
        <v>2.5950000000000001E-3</v>
      </c>
    </row>
    <row r="4942" spans="1:20" x14ac:dyDescent="0.25">
      <c r="A4942">
        <v>4940</v>
      </c>
      <c r="B4942">
        <v>4</v>
      </c>
      <c r="C4942">
        <v>-1</v>
      </c>
      <c r="D4942" t="s">
        <v>112</v>
      </c>
      <c r="E4942" t="s">
        <v>202</v>
      </c>
      <c r="F4942">
        <v>9.4868999999999995E-2</v>
      </c>
      <c r="G4942">
        <v>-1</v>
      </c>
      <c r="H4942">
        <v>608.46400000000006</v>
      </c>
      <c r="I4942">
        <v>-1</v>
      </c>
      <c r="J4942">
        <v>0</v>
      </c>
      <c r="K4942">
        <v>8.0481590000000001</v>
      </c>
      <c r="L4942">
        <v>5.5197000000000003E-2</v>
      </c>
      <c r="M4942">
        <v>10.970613</v>
      </c>
      <c r="N4942">
        <v>-105.577541</v>
      </c>
      <c r="O4942">
        <v>-3.138496</v>
      </c>
      <c r="P4942">
        <v>10.920233</v>
      </c>
      <c r="Q4942">
        <v>-105.530434</v>
      </c>
      <c r="R4942">
        <v>-3.135564</v>
      </c>
      <c r="S4942">
        <v>6.897246</v>
      </c>
      <c r="T4942">
        <v>2.9320000000000001E-3</v>
      </c>
    </row>
    <row r="4943" spans="1:20" x14ac:dyDescent="0.25">
      <c r="A4943">
        <v>4941</v>
      </c>
      <c r="B4943">
        <v>4</v>
      </c>
      <c r="C4943">
        <v>-1</v>
      </c>
      <c r="D4943" t="s">
        <v>112</v>
      </c>
      <c r="E4943" t="s">
        <v>202</v>
      </c>
      <c r="F4943">
        <v>0.25015500000000002</v>
      </c>
      <c r="G4943">
        <v>-1</v>
      </c>
      <c r="H4943">
        <v>495.91</v>
      </c>
      <c r="I4943">
        <v>-1</v>
      </c>
      <c r="J4943">
        <v>0</v>
      </c>
      <c r="K4943">
        <v>8.0707570000000004</v>
      </c>
      <c r="L4943">
        <v>6.3325000000000006E-2</v>
      </c>
      <c r="M4943">
        <v>10.211760999999999</v>
      </c>
      <c r="N4943">
        <v>-105.56170899999999</v>
      </c>
      <c r="O4943">
        <v>-3.131354</v>
      </c>
      <c r="P4943">
        <v>10.19486</v>
      </c>
      <c r="Q4943">
        <v>-105.541451</v>
      </c>
      <c r="R4943">
        <v>-3.1299380000000001</v>
      </c>
      <c r="S4943">
        <v>2.6382490000000001</v>
      </c>
      <c r="T4943">
        <v>1.4159999999999999E-3</v>
      </c>
    </row>
    <row r="4944" spans="1:20" x14ac:dyDescent="0.25">
      <c r="A4944">
        <v>4942</v>
      </c>
      <c r="B4944">
        <v>4</v>
      </c>
      <c r="C4944">
        <v>-1</v>
      </c>
      <c r="D4944" t="s">
        <v>112</v>
      </c>
      <c r="E4944" t="s">
        <v>202</v>
      </c>
      <c r="F4944">
        <v>6.0661E-2</v>
      </c>
      <c r="G4944">
        <v>-1</v>
      </c>
      <c r="H4944">
        <v>527.63400000000001</v>
      </c>
      <c r="I4944">
        <v>-1</v>
      </c>
      <c r="J4944">
        <v>0</v>
      </c>
      <c r="K4944">
        <v>8.0774480000000004</v>
      </c>
      <c r="L4944">
        <v>4.6566999999999997E-2</v>
      </c>
      <c r="M4944">
        <v>9.1804919999999992</v>
      </c>
      <c r="N4944">
        <v>-105.61796699999999</v>
      </c>
      <c r="O4944">
        <v>-3.1189019999999998</v>
      </c>
      <c r="P4944">
        <v>9.2270900000000005</v>
      </c>
      <c r="Q4944">
        <v>-105.560822</v>
      </c>
      <c r="R4944">
        <v>-3.1234690000000001</v>
      </c>
      <c r="S4944">
        <v>7.3735400000000002</v>
      </c>
      <c r="T4944">
        <v>4.5669999999999999E-3</v>
      </c>
    </row>
    <row r="4945" spans="1:20" x14ac:dyDescent="0.25">
      <c r="A4945">
        <v>4943</v>
      </c>
      <c r="B4945">
        <v>4</v>
      </c>
      <c r="C4945">
        <v>-1</v>
      </c>
      <c r="D4945" t="s">
        <v>112</v>
      </c>
      <c r="E4945" t="s">
        <v>202</v>
      </c>
      <c r="F4945">
        <v>8.1964999999999996E-2</v>
      </c>
      <c r="G4945">
        <v>-1</v>
      </c>
      <c r="H4945">
        <v>2342.306</v>
      </c>
      <c r="I4945">
        <v>-1</v>
      </c>
      <c r="J4945">
        <v>0</v>
      </c>
      <c r="K4945">
        <v>8.0611250000000005</v>
      </c>
      <c r="L4945">
        <v>3.3198999999999999E-2</v>
      </c>
      <c r="M4945">
        <v>8.5041309999999992</v>
      </c>
      <c r="N4945">
        <v>-105.56281</v>
      </c>
      <c r="O4945">
        <v>-3.1195529999999998</v>
      </c>
      <c r="P4945">
        <v>8.5011010000000002</v>
      </c>
      <c r="Q4945">
        <v>-105.57772799999999</v>
      </c>
      <c r="R4945">
        <v>-3.1199840000000001</v>
      </c>
      <c r="S4945">
        <v>1.5223390000000001</v>
      </c>
      <c r="T4945">
        <v>4.3100000000000001E-4</v>
      </c>
    </row>
    <row r="4946" spans="1:20" x14ac:dyDescent="0.25">
      <c r="A4946">
        <v>4944</v>
      </c>
      <c r="B4946">
        <v>4</v>
      </c>
      <c r="C4946">
        <v>-1</v>
      </c>
      <c r="D4946" t="s">
        <v>112</v>
      </c>
      <c r="E4946" t="s">
        <v>202</v>
      </c>
      <c r="F4946">
        <v>7.8880000000000006E-2</v>
      </c>
      <c r="G4946">
        <v>-1</v>
      </c>
      <c r="H4946">
        <v>447.06400000000002</v>
      </c>
      <c r="I4946">
        <v>-1</v>
      </c>
      <c r="J4946">
        <v>0</v>
      </c>
      <c r="K4946">
        <v>8.0579839999999994</v>
      </c>
      <c r="L4946">
        <v>2.1277000000000001E-2</v>
      </c>
      <c r="M4946">
        <v>7.5647070000000003</v>
      </c>
      <c r="N4946">
        <v>-105.533934</v>
      </c>
      <c r="O4946">
        <v>-3.1185330000000002</v>
      </c>
      <c r="P4946">
        <v>7.5332330000000001</v>
      </c>
      <c r="Q4946">
        <v>-105.602448</v>
      </c>
      <c r="R4946">
        <v>-3.1168019999999999</v>
      </c>
      <c r="S4946">
        <v>7.5397239999999996</v>
      </c>
      <c r="T4946">
        <v>1.7309999999999999E-3</v>
      </c>
    </row>
    <row r="4947" spans="1:20" x14ac:dyDescent="0.25">
      <c r="A4947">
        <v>4945</v>
      </c>
      <c r="B4947">
        <v>4</v>
      </c>
      <c r="C4947">
        <v>-1</v>
      </c>
      <c r="D4947" t="s">
        <v>112</v>
      </c>
      <c r="E4947" t="s">
        <v>202</v>
      </c>
      <c r="F4947">
        <v>8.0714999999999995E-2</v>
      </c>
      <c r="G4947">
        <v>-1</v>
      </c>
      <c r="H4947">
        <v>567.35599999999999</v>
      </c>
      <c r="I4947">
        <v>-1</v>
      </c>
      <c r="J4947">
        <v>0</v>
      </c>
      <c r="K4947">
        <v>8.0725549999999995</v>
      </c>
      <c r="L4947">
        <v>1.5696999999999999E-2</v>
      </c>
      <c r="M4947">
        <v>6.737571</v>
      </c>
      <c r="N4947">
        <v>-105.739716</v>
      </c>
      <c r="O4947">
        <v>-3.1217839999999999</v>
      </c>
      <c r="P4947">
        <v>6.8075599999999996</v>
      </c>
      <c r="Q4947">
        <v>-105.62211600000001</v>
      </c>
      <c r="R4947">
        <v>-3.115186</v>
      </c>
      <c r="S4947">
        <v>13.685103</v>
      </c>
      <c r="T4947">
        <v>6.5989999999999998E-3</v>
      </c>
    </row>
    <row r="4948" spans="1:20" x14ac:dyDescent="0.25">
      <c r="A4948">
        <v>4946</v>
      </c>
      <c r="B4948">
        <v>4</v>
      </c>
      <c r="C4948">
        <v>-1</v>
      </c>
      <c r="D4948" t="s">
        <v>112</v>
      </c>
      <c r="E4948" t="s">
        <v>202</v>
      </c>
      <c r="F4948">
        <v>5.6075E-2</v>
      </c>
      <c r="G4948">
        <v>-1</v>
      </c>
      <c r="H4948">
        <v>495.09399999999999</v>
      </c>
      <c r="I4948">
        <v>-1</v>
      </c>
      <c r="J4948">
        <v>0</v>
      </c>
      <c r="K4948">
        <v>8.0499709999999993</v>
      </c>
      <c r="L4948">
        <v>7.1905999999999998E-2</v>
      </c>
      <c r="M4948">
        <v>6.1007540000000002</v>
      </c>
      <c r="N4948">
        <v>-105.617857</v>
      </c>
      <c r="O4948">
        <v>-3.1076769999999998</v>
      </c>
      <c r="P4948">
        <v>6.0823559999999999</v>
      </c>
      <c r="Q4948">
        <v>-105.643677</v>
      </c>
      <c r="R4948">
        <v>-3.1129039999999999</v>
      </c>
      <c r="S4948">
        <v>3.1704279999999998</v>
      </c>
      <c r="T4948">
        <v>5.2269999999999999E-3</v>
      </c>
    </row>
    <row r="4949" spans="1:20" x14ac:dyDescent="0.25">
      <c r="A4949">
        <v>4947</v>
      </c>
      <c r="B4949">
        <v>4</v>
      </c>
      <c r="C4949">
        <v>-1</v>
      </c>
      <c r="D4949" t="s">
        <v>112</v>
      </c>
      <c r="E4949" t="s">
        <v>202</v>
      </c>
      <c r="F4949">
        <v>8.8579999999999996E-3</v>
      </c>
      <c r="G4949">
        <v>-1</v>
      </c>
      <c r="H4949">
        <v>479.41399999999999</v>
      </c>
      <c r="I4949">
        <v>-1</v>
      </c>
      <c r="J4949">
        <v>0</v>
      </c>
      <c r="K4949">
        <v>7.9400320000000004</v>
      </c>
      <c r="L4949">
        <v>0.34151900000000002</v>
      </c>
      <c r="M4949">
        <v>5.1309620000000002</v>
      </c>
      <c r="N4949">
        <v>-105.70507000000001</v>
      </c>
      <c r="O4949">
        <v>-3.0800809999999998</v>
      </c>
      <c r="P4949">
        <v>5.12514</v>
      </c>
      <c r="Q4949">
        <v>-105.711502</v>
      </c>
      <c r="R4949">
        <v>-3.0809829999999998</v>
      </c>
      <c r="S4949">
        <v>0.86754299999999995</v>
      </c>
      <c r="T4949">
        <v>9.0200000000000002E-4</v>
      </c>
    </row>
    <row r="4950" spans="1:20" x14ac:dyDescent="0.25">
      <c r="A4950">
        <v>4948</v>
      </c>
      <c r="B4950">
        <v>4</v>
      </c>
      <c r="C4950">
        <v>-1</v>
      </c>
      <c r="D4950" t="s">
        <v>112</v>
      </c>
      <c r="E4950" t="s">
        <v>202</v>
      </c>
      <c r="F4950">
        <v>6.0988000000000001E-2</v>
      </c>
      <c r="G4950">
        <v>-1</v>
      </c>
      <c r="H4950">
        <v>550.26400000000001</v>
      </c>
      <c r="I4950">
        <v>-1</v>
      </c>
      <c r="J4950">
        <v>0</v>
      </c>
      <c r="K4950">
        <v>7.919117</v>
      </c>
      <c r="L4950">
        <v>0.32488299999999998</v>
      </c>
      <c r="M4950">
        <v>4.4124660000000002</v>
      </c>
      <c r="N4950">
        <v>-105.777112</v>
      </c>
      <c r="O4950">
        <v>-3.0498599999999998</v>
      </c>
      <c r="P4950">
        <v>4.4158629999999999</v>
      </c>
      <c r="Q4950">
        <v>-105.78930699999999</v>
      </c>
      <c r="R4950">
        <v>-3.0505409999999999</v>
      </c>
      <c r="S4950">
        <v>1.2659020000000001</v>
      </c>
      <c r="T4950">
        <v>6.8000000000000005E-4</v>
      </c>
    </row>
    <row r="4951" spans="1:20" x14ac:dyDescent="0.25">
      <c r="A4951">
        <v>4949</v>
      </c>
      <c r="B4951">
        <v>4</v>
      </c>
      <c r="C4951">
        <v>-1</v>
      </c>
      <c r="D4951" t="s">
        <v>112</v>
      </c>
      <c r="E4951" t="s">
        <v>202</v>
      </c>
      <c r="F4951">
        <v>5.9153999999999998E-2</v>
      </c>
      <c r="G4951">
        <v>-1</v>
      </c>
      <c r="H4951">
        <v>583.12800000000004</v>
      </c>
      <c r="I4951">
        <v>-1</v>
      </c>
      <c r="J4951">
        <v>0</v>
      </c>
      <c r="K4951">
        <v>7.9026050000000003</v>
      </c>
      <c r="L4951">
        <v>0.25527899999999998</v>
      </c>
      <c r="M4951">
        <v>3.7210049999999999</v>
      </c>
      <c r="N4951">
        <v>-105.837936</v>
      </c>
      <c r="O4951">
        <v>-3.026132</v>
      </c>
      <c r="P4951">
        <v>3.7100900000000001</v>
      </c>
      <c r="Q4951">
        <v>-105.88228599999999</v>
      </c>
      <c r="R4951">
        <v>-3.0248680000000001</v>
      </c>
      <c r="S4951">
        <v>4.56738</v>
      </c>
      <c r="T4951">
        <v>1.263E-3</v>
      </c>
    </row>
    <row r="4952" spans="1:20" x14ac:dyDescent="0.25">
      <c r="A4952">
        <v>4950</v>
      </c>
      <c r="B4952">
        <v>4</v>
      </c>
      <c r="C4952">
        <v>-1</v>
      </c>
      <c r="D4952" t="s">
        <v>112</v>
      </c>
      <c r="E4952" t="s">
        <v>202</v>
      </c>
      <c r="F4952">
        <v>4.0124E-2</v>
      </c>
      <c r="G4952">
        <v>-1</v>
      </c>
      <c r="H4952">
        <v>328.363</v>
      </c>
      <c r="I4952">
        <v>-1</v>
      </c>
      <c r="J4952">
        <v>0</v>
      </c>
      <c r="K4952">
        <v>7.9434959999999997</v>
      </c>
      <c r="L4952">
        <v>0.327625</v>
      </c>
      <c r="M4952">
        <v>2.7646220000000001</v>
      </c>
      <c r="N4952">
        <v>-106.025564</v>
      </c>
      <c r="O4952">
        <v>-2.9945379999999999</v>
      </c>
      <c r="P4952">
        <v>2.7710870000000001</v>
      </c>
      <c r="Q4952">
        <v>-106.03437</v>
      </c>
      <c r="R4952">
        <v>-2.9904190000000002</v>
      </c>
      <c r="S4952">
        <v>1.092422</v>
      </c>
      <c r="T4952">
        <v>4.1200000000000004E-3</v>
      </c>
    </row>
    <row r="4953" spans="1:20" x14ac:dyDescent="0.25">
      <c r="A4953">
        <v>4951</v>
      </c>
      <c r="B4953">
        <v>3</v>
      </c>
      <c r="C4953">
        <v>-1</v>
      </c>
      <c r="D4953" t="s">
        <v>113</v>
      </c>
      <c r="E4953" t="s">
        <v>202</v>
      </c>
      <c r="F4953">
        <v>1.5604E-2</v>
      </c>
      <c r="G4953">
        <v>-1</v>
      </c>
      <c r="H4953">
        <v>386.71800000000002</v>
      </c>
      <c r="I4953">
        <v>-1</v>
      </c>
      <c r="J4953">
        <v>0</v>
      </c>
      <c r="K4953">
        <v>8.0310330000000008</v>
      </c>
      <c r="L4953">
        <v>0.43270799999999998</v>
      </c>
      <c r="M4953">
        <v>2.065839</v>
      </c>
      <c r="N4953">
        <v>-106.19144799999999</v>
      </c>
      <c r="O4953">
        <v>-2.9540190000000002</v>
      </c>
      <c r="P4953">
        <v>2.0660059999999998</v>
      </c>
      <c r="Q4953">
        <v>-106.18001599999999</v>
      </c>
      <c r="R4953">
        <v>-2.9569909999999999</v>
      </c>
      <c r="S4953">
        <v>1.1434059999999999</v>
      </c>
      <c r="T4953">
        <v>2.9719999999999998E-3</v>
      </c>
    </row>
    <row r="4954" spans="1:20" x14ac:dyDescent="0.25">
      <c r="A4954">
        <v>4952</v>
      </c>
      <c r="B4954">
        <v>3</v>
      </c>
      <c r="C4954">
        <v>-1</v>
      </c>
      <c r="D4954" t="s">
        <v>113</v>
      </c>
      <c r="E4954" t="s">
        <v>202</v>
      </c>
      <c r="F4954">
        <v>3.0849000000000001E-2</v>
      </c>
      <c r="G4954">
        <v>-1</v>
      </c>
      <c r="H4954">
        <v>573.49400000000003</v>
      </c>
      <c r="I4954">
        <v>-1</v>
      </c>
      <c r="J4954">
        <v>0</v>
      </c>
      <c r="K4954">
        <v>8.0729059999999997</v>
      </c>
      <c r="L4954">
        <v>0.48105300000000001</v>
      </c>
      <c r="M4954">
        <v>1.37738</v>
      </c>
      <c r="N4954">
        <v>-106.35569099999999</v>
      </c>
      <c r="O4954">
        <v>-2.913875</v>
      </c>
      <c r="P4954">
        <v>1.362058</v>
      </c>
      <c r="Q4954">
        <v>-106.35773500000001</v>
      </c>
      <c r="R4954">
        <v>-2.9170020000000001</v>
      </c>
      <c r="S4954">
        <v>1.5457799999999999</v>
      </c>
      <c r="T4954">
        <v>3.127E-3</v>
      </c>
    </row>
    <row r="4955" spans="1:20" x14ac:dyDescent="0.25">
      <c r="A4955">
        <v>4953</v>
      </c>
      <c r="B4955">
        <v>3</v>
      </c>
      <c r="C4955">
        <v>-1</v>
      </c>
      <c r="D4955" t="s">
        <v>113</v>
      </c>
      <c r="E4955" t="s">
        <v>202</v>
      </c>
      <c r="F4955">
        <v>2.8268000000000001E-2</v>
      </c>
      <c r="G4955">
        <v>-1</v>
      </c>
      <c r="H4955">
        <v>344.399</v>
      </c>
      <c r="I4955">
        <v>-1</v>
      </c>
      <c r="J4955">
        <v>0</v>
      </c>
      <c r="K4955">
        <v>8.0731470000000005</v>
      </c>
      <c r="L4955">
        <v>0.52687899999999999</v>
      </c>
      <c r="M4955">
        <v>0.42319499999999999</v>
      </c>
      <c r="N4955">
        <v>-106.686038</v>
      </c>
      <c r="O4955">
        <v>-2.8529789999999999</v>
      </c>
      <c r="P4955">
        <v>0.43490699999999999</v>
      </c>
      <c r="Q4955">
        <v>-106.647049</v>
      </c>
      <c r="R4955">
        <v>-2.8563640000000001</v>
      </c>
      <c r="S4955">
        <v>4.0710069999999998</v>
      </c>
      <c r="T4955">
        <v>3.385E-3</v>
      </c>
    </row>
    <row r="4956" spans="1:20" x14ac:dyDescent="0.25">
      <c r="A4956">
        <v>4954</v>
      </c>
      <c r="B4956">
        <v>3</v>
      </c>
      <c r="C4956">
        <v>-1</v>
      </c>
      <c r="D4956" t="s">
        <v>113</v>
      </c>
      <c r="E4956" t="s">
        <v>202</v>
      </c>
      <c r="F4956">
        <v>5.9265999999999999E-2</v>
      </c>
      <c r="G4956">
        <v>-1</v>
      </c>
      <c r="H4956">
        <v>297.57799999999997</v>
      </c>
      <c r="I4956">
        <v>-1</v>
      </c>
      <c r="J4956">
        <v>0</v>
      </c>
      <c r="K4956">
        <v>8.0653059999999996</v>
      </c>
      <c r="L4956">
        <v>0.517849</v>
      </c>
      <c r="M4956">
        <v>-0.234487</v>
      </c>
      <c r="N4956">
        <v>-106.835858</v>
      </c>
      <c r="O4956">
        <v>-2.8010440000000001</v>
      </c>
      <c r="P4956">
        <v>-0.24551899999999999</v>
      </c>
      <c r="Q4956">
        <v>-106.90194700000001</v>
      </c>
      <c r="R4956">
        <v>-2.8086099999999998</v>
      </c>
      <c r="S4956">
        <v>6.700386</v>
      </c>
      <c r="T4956">
        <v>7.5659999999999998E-3</v>
      </c>
    </row>
    <row r="4957" spans="1:20" x14ac:dyDescent="0.25">
      <c r="A4957">
        <v>4955</v>
      </c>
      <c r="B4957">
        <v>3</v>
      </c>
      <c r="C4957">
        <v>-1</v>
      </c>
      <c r="D4957" t="s">
        <v>113</v>
      </c>
      <c r="E4957" t="s">
        <v>202</v>
      </c>
      <c r="F4957">
        <v>7.0799999999999997E-4</v>
      </c>
      <c r="G4957">
        <v>-1</v>
      </c>
      <c r="H4957">
        <v>374.36399999999998</v>
      </c>
      <c r="I4957">
        <v>-1</v>
      </c>
      <c r="J4957">
        <v>0</v>
      </c>
      <c r="K4957">
        <v>8.009423</v>
      </c>
      <c r="L4957">
        <v>0.54539199999999999</v>
      </c>
      <c r="M4957">
        <v>-0.90219400000000005</v>
      </c>
      <c r="N4957">
        <v>-107.198875</v>
      </c>
      <c r="O4957">
        <v>-2.7604540000000002</v>
      </c>
      <c r="P4957">
        <v>-0.90924400000000005</v>
      </c>
      <c r="Q4957">
        <v>-107.18920900000001</v>
      </c>
      <c r="R4957">
        <v>-2.7591990000000002</v>
      </c>
      <c r="S4957">
        <v>1.1963250000000001</v>
      </c>
      <c r="T4957">
        <v>1.256E-3</v>
      </c>
    </row>
    <row r="4958" spans="1:20" x14ac:dyDescent="0.25">
      <c r="A4958">
        <v>4956</v>
      </c>
      <c r="B4958">
        <v>3</v>
      </c>
      <c r="C4958">
        <v>-1</v>
      </c>
      <c r="D4958" t="s">
        <v>113</v>
      </c>
      <c r="E4958" t="s">
        <v>202</v>
      </c>
      <c r="F4958">
        <v>5.1551E-2</v>
      </c>
      <c r="G4958">
        <v>-1</v>
      </c>
      <c r="H4958">
        <v>435.75900000000001</v>
      </c>
      <c r="I4958">
        <v>-1</v>
      </c>
      <c r="J4958">
        <v>0</v>
      </c>
      <c r="K4958">
        <v>8.0001619999999996</v>
      </c>
      <c r="L4958">
        <v>0.60039900000000002</v>
      </c>
      <c r="M4958">
        <v>-1.6210119999999999</v>
      </c>
      <c r="N4958">
        <v>-107.438889</v>
      </c>
      <c r="O4958">
        <v>-2.6980949999999999</v>
      </c>
      <c r="P4958">
        <v>-1.5556369999999999</v>
      </c>
      <c r="Q4958">
        <v>-107.509254</v>
      </c>
      <c r="R4958">
        <v>-2.7085119999999998</v>
      </c>
      <c r="S4958">
        <v>9.6048249999999999</v>
      </c>
      <c r="T4958">
        <v>1.0416999999999999E-2</v>
      </c>
    </row>
    <row r="4959" spans="1:20" x14ac:dyDescent="0.25">
      <c r="A4959">
        <v>4957</v>
      </c>
      <c r="B4959">
        <v>3</v>
      </c>
      <c r="C4959">
        <v>-1</v>
      </c>
      <c r="D4959" t="s">
        <v>113</v>
      </c>
      <c r="E4959" t="s">
        <v>202</v>
      </c>
      <c r="F4959">
        <v>5.6203000000000003E-2</v>
      </c>
      <c r="G4959">
        <v>-1</v>
      </c>
      <c r="H4959">
        <v>1474.1610000000001</v>
      </c>
      <c r="I4959">
        <v>-1</v>
      </c>
      <c r="J4959">
        <v>0</v>
      </c>
      <c r="K4959">
        <v>8.0035910000000001</v>
      </c>
      <c r="L4959">
        <v>0.63922500000000004</v>
      </c>
      <c r="M4959">
        <v>-2.3238370000000002</v>
      </c>
      <c r="N4959">
        <v>-108.05575899999999</v>
      </c>
      <c r="O4959">
        <v>-2.6484320000000001</v>
      </c>
      <c r="P4959">
        <v>-2.3874970000000002</v>
      </c>
      <c r="Q4959">
        <v>-107.990173</v>
      </c>
      <c r="R4959">
        <v>-2.6370550000000001</v>
      </c>
      <c r="S4959">
        <v>9.1400070000000007</v>
      </c>
      <c r="T4959">
        <v>1.1377999999999999E-2</v>
      </c>
    </row>
    <row r="4960" spans="1:20" x14ac:dyDescent="0.25">
      <c r="A4960">
        <v>4958</v>
      </c>
      <c r="B4960">
        <v>3</v>
      </c>
      <c r="C4960">
        <v>-1</v>
      </c>
      <c r="D4960" t="s">
        <v>113</v>
      </c>
      <c r="E4960" t="s">
        <v>202</v>
      </c>
      <c r="F4960">
        <v>3.9035E-2</v>
      </c>
      <c r="G4960">
        <v>-1</v>
      </c>
      <c r="H4960">
        <v>649.58000000000004</v>
      </c>
      <c r="I4960">
        <v>-1</v>
      </c>
      <c r="J4960">
        <v>0</v>
      </c>
      <c r="K4960">
        <v>8.0068529999999996</v>
      </c>
      <c r="L4960">
        <v>0.64496100000000001</v>
      </c>
      <c r="M4960">
        <v>-2.9769160000000001</v>
      </c>
      <c r="N4960">
        <v>-108.349766</v>
      </c>
      <c r="O4960">
        <v>-2.5809280000000001</v>
      </c>
      <c r="P4960">
        <v>-2.9868480000000002</v>
      </c>
      <c r="Q4960">
        <v>-108.392456</v>
      </c>
      <c r="R4960">
        <v>-2.5808369999999998</v>
      </c>
      <c r="S4960">
        <v>4.3829770000000003</v>
      </c>
      <c r="T4960">
        <v>9.1000000000000003E-5</v>
      </c>
    </row>
    <row r="4961" spans="1:20" x14ac:dyDescent="0.25">
      <c r="A4961">
        <v>4959</v>
      </c>
      <c r="B4961">
        <v>3</v>
      </c>
      <c r="C4961">
        <v>-1</v>
      </c>
      <c r="D4961" t="s">
        <v>113</v>
      </c>
      <c r="E4961" t="s">
        <v>202</v>
      </c>
      <c r="F4961">
        <v>2.5985999999999999E-2</v>
      </c>
      <c r="G4961">
        <v>-1</v>
      </c>
      <c r="H4961">
        <v>497.37700000000001</v>
      </c>
      <c r="I4961">
        <v>-1</v>
      </c>
      <c r="J4961">
        <v>0</v>
      </c>
      <c r="K4961">
        <v>8.0048169999999992</v>
      </c>
      <c r="L4961">
        <v>0.72964700000000005</v>
      </c>
      <c r="M4961">
        <v>-3.5821489999999998</v>
      </c>
      <c r="N4961">
        <v>-108.804123</v>
      </c>
      <c r="O4961">
        <v>-2.523091</v>
      </c>
      <c r="P4961">
        <v>-3.5595330000000001</v>
      </c>
      <c r="Q4961">
        <v>-108.83242</v>
      </c>
      <c r="R4961">
        <v>-2.5197500000000002</v>
      </c>
      <c r="S4961">
        <v>3.6224289999999999</v>
      </c>
      <c r="T4961">
        <v>3.3409999999999998E-3</v>
      </c>
    </row>
    <row r="4962" spans="1:20" x14ac:dyDescent="0.25">
      <c r="A4962">
        <v>4960</v>
      </c>
      <c r="B4962">
        <v>3</v>
      </c>
      <c r="C4962">
        <v>-1</v>
      </c>
      <c r="D4962" t="s">
        <v>113</v>
      </c>
      <c r="E4962" t="s">
        <v>202</v>
      </c>
      <c r="F4962">
        <v>0.11901399999999999</v>
      </c>
      <c r="G4962">
        <v>-1</v>
      </c>
      <c r="H4962">
        <v>478.58199999999999</v>
      </c>
      <c r="I4962">
        <v>-1</v>
      </c>
      <c r="J4962">
        <v>0</v>
      </c>
      <c r="K4962">
        <v>7.9867229999999996</v>
      </c>
      <c r="L4962">
        <v>0.80983499999999997</v>
      </c>
      <c r="M4962">
        <v>-4.3159090000000004</v>
      </c>
      <c r="N4962">
        <v>-109.489262</v>
      </c>
      <c r="O4962">
        <v>-2.4373450000000001</v>
      </c>
      <c r="P4962">
        <v>-4.2709200000000003</v>
      </c>
      <c r="Q4962">
        <v>-109.478622</v>
      </c>
      <c r="R4962">
        <v>-2.4293840000000002</v>
      </c>
      <c r="S4962">
        <v>4.6230479999999998</v>
      </c>
      <c r="T4962">
        <v>7.9609999999999993E-3</v>
      </c>
    </row>
    <row r="4963" spans="1:20" x14ac:dyDescent="0.25">
      <c r="A4963">
        <v>4961</v>
      </c>
      <c r="B4963">
        <v>3</v>
      </c>
      <c r="C4963">
        <v>-1</v>
      </c>
      <c r="D4963" t="s">
        <v>113</v>
      </c>
      <c r="E4963" t="s">
        <v>202</v>
      </c>
      <c r="F4963">
        <v>0.15512100000000001</v>
      </c>
      <c r="G4963">
        <v>-1</v>
      </c>
      <c r="H4963">
        <v>801.79100000000005</v>
      </c>
      <c r="I4963">
        <v>-1</v>
      </c>
      <c r="J4963">
        <v>0</v>
      </c>
      <c r="K4963">
        <v>7.9826949999999997</v>
      </c>
      <c r="L4963">
        <v>0.80123</v>
      </c>
      <c r="M4963">
        <v>-4.761711</v>
      </c>
      <c r="N4963">
        <v>-110.103234</v>
      </c>
      <c r="O4963">
        <v>-2.358333</v>
      </c>
      <c r="P4963">
        <v>-4.7616420000000002</v>
      </c>
      <c r="Q4963">
        <v>-110.006248</v>
      </c>
      <c r="R4963">
        <v>-2.3584070000000001</v>
      </c>
      <c r="S4963">
        <v>9.698563</v>
      </c>
      <c r="T4963">
        <v>7.3999999999999996E-5</v>
      </c>
    </row>
    <row r="4964" spans="1:20" x14ac:dyDescent="0.25">
      <c r="A4964">
        <v>4962</v>
      </c>
      <c r="B4964">
        <v>3</v>
      </c>
      <c r="C4964">
        <v>-1</v>
      </c>
      <c r="D4964" t="s">
        <v>113</v>
      </c>
      <c r="E4964" t="s">
        <v>202</v>
      </c>
      <c r="F4964">
        <v>6.8950000000000001E-3</v>
      </c>
      <c r="G4964">
        <v>-1</v>
      </c>
      <c r="H4964">
        <v>291.983</v>
      </c>
      <c r="I4964">
        <v>-1</v>
      </c>
      <c r="J4964">
        <v>0</v>
      </c>
      <c r="K4964">
        <v>8.0104640000000007</v>
      </c>
      <c r="L4964">
        <v>0.79856499999999997</v>
      </c>
      <c r="M4964">
        <v>-5.2185290000000002</v>
      </c>
      <c r="N4964">
        <v>-110.47924500000001</v>
      </c>
      <c r="O4964">
        <v>-2.2849550000000001</v>
      </c>
      <c r="P4964">
        <v>-5.2118500000000001</v>
      </c>
      <c r="Q4964">
        <v>-110.569061</v>
      </c>
      <c r="R4964">
        <v>-2.285247</v>
      </c>
      <c r="S4964">
        <v>9.0064720000000005</v>
      </c>
      <c r="T4964">
        <v>2.92E-4</v>
      </c>
    </row>
    <row r="4965" spans="1:20" x14ac:dyDescent="0.25">
      <c r="A4965">
        <v>4963</v>
      </c>
      <c r="B4965">
        <v>3</v>
      </c>
      <c r="C4965">
        <v>-1</v>
      </c>
      <c r="D4965" t="s">
        <v>113</v>
      </c>
      <c r="E4965" t="s">
        <v>202</v>
      </c>
      <c r="F4965">
        <v>6.5673999999999996E-2</v>
      </c>
      <c r="G4965">
        <v>-1</v>
      </c>
      <c r="H4965">
        <v>394.98399999999998</v>
      </c>
      <c r="I4965">
        <v>-1</v>
      </c>
      <c r="J4965">
        <v>0</v>
      </c>
      <c r="K4965">
        <v>7.9903329999999997</v>
      </c>
      <c r="L4965">
        <v>0.81096100000000004</v>
      </c>
      <c r="M4965">
        <v>-5.5797939999999997</v>
      </c>
      <c r="N4965">
        <v>-111.398321</v>
      </c>
      <c r="O4965">
        <v>-2.2096749999999998</v>
      </c>
      <c r="P4965">
        <v>-5.6195510000000004</v>
      </c>
      <c r="Q4965">
        <v>-111.163574</v>
      </c>
      <c r="R4965">
        <v>-2.2113670000000001</v>
      </c>
      <c r="S4965">
        <v>23.808993999999998</v>
      </c>
      <c r="T4965">
        <v>1.691E-3</v>
      </c>
    </row>
    <row r="4966" spans="1:20" x14ac:dyDescent="0.25">
      <c r="A4966">
        <v>4964</v>
      </c>
      <c r="B4966">
        <v>3</v>
      </c>
      <c r="C4966">
        <v>-1</v>
      </c>
      <c r="D4966" t="s">
        <v>113</v>
      </c>
      <c r="E4966" t="s">
        <v>202</v>
      </c>
      <c r="F4966">
        <v>2.4560999999999999E-2</v>
      </c>
      <c r="G4966">
        <v>-1</v>
      </c>
      <c r="H4966">
        <v>418.524</v>
      </c>
      <c r="I4966">
        <v>-1</v>
      </c>
      <c r="J4966">
        <v>0</v>
      </c>
      <c r="K4966">
        <v>8.0455120000000004</v>
      </c>
      <c r="L4966">
        <v>0.72836800000000002</v>
      </c>
      <c r="M4966">
        <v>-5.9957599999999998</v>
      </c>
      <c r="N4966">
        <v>-111.754454</v>
      </c>
      <c r="O4966">
        <v>-2.1368640000000001</v>
      </c>
      <c r="P4966">
        <v>-5.988264</v>
      </c>
      <c r="Q4966">
        <v>-111.785652</v>
      </c>
      <c r="R4966">
        <v>-2.1422240000000001</v>
      </c>
      <c r="S4966">
        <v>3.2086100000000002</v>
      </c>
      <c r="T4966">
        <v>5.3600000000000002E-3</v>
      </c>
    </row>
    <row r="4967" spans="1:20" x14ac:dyDescent="0.25">
      <c r="A4967">
        <v>4965</v>
      </c>
      <c r="B4967">
        <v>3</v>
      </c>
      <c r="C4967">
        <v>-1</v>
      </c>
      <c r="D4967" t="s">
        <v>113</v>
      </c>
      <c r="E4967" t="s">
        <v>202</v>
      </c>
      <c r="F4967">
        <v>9.8124000000000003E-2</v>
      </c>
      <c r="G4967">
        <v>-1</v>
      </c>
      <c r="H4967">
        <v>326.47699999999998</v>
      </c>
      <c r="I4967">
        <v>-1</v>
      </c>
      <c r="J4967">
        <v>0</v>
      </c>
      <c r="K4967">
        <v>8.0195349999999994</v>
      </c>
      <c r="L4967">
        <v>0.72004100000000004</v>
      </c>
      <c r="M4967">
        <v>-6.3294990000000002</v>
      </c>
      <c r="N4967">
        <v>-112.43283099999999</v>
      </c>
      <c r="O4967">
        <v>-2.0840930000000002</v>
      </c>
      <c r="P4967">
        <v>-6.320481</v>
      </c>
      <c r="Q4967">
        <v>-112.42952699999999</v>
      </c>
      <c r="R4967">
        <v>-2.078935</v>
      </c>
      <c r="S4967">
        <v>0.96040400000000004</v>
      </c>
      <c r="T4967">
        <v>5.1580000000000003E-3</v>
      </c>
    </row>
    <row r="4968" spans="1:20" x14ac:dyDescent="0.25">
      <c r="A4968">
        <v>4966</v>
      </c>
      <c r="B4968">
        <v>3</v>
      </c>
      <c r="C4968">
        <v>-1</v>
      </c>
      <c r="D4968" t="s">
        <v>113</v>
      </c>
      <c r="E4968" t="s">
        <v>202</v>
      </c>
      <c r="F4968">
        <v>0.14774100000000001</v>
      </c>
      <c r="G4968">
        <v>-1</v>
      </c>
      <c r="H4968">
        <v>379.55</v>
      </c>
      <c r="I4968">
        <v>-1</v>
      </c>
      <c r="J4968">
        <v>0</v>
      </c>
      <c r="K4968">
        <v>7.9806650000000001</v>
      </c>
      <c r="L4968">
        <v>0.76102899999999996</v>
      </c>
      <c r="M4968">
        <v>-6.6947970000000003</v>
      </c>
      <c r="N4968">
        <v>-113.377208</v>
      </c>
      <c r="O4968">
        <v>-2.0033970000000001</v>
      </c>
      <c r="P4968">
        <v>-6.6922569999999997</v>
      </c>
      <c r="Q4968">
        <v>-113.317474</v>
      </c>
      <c r="R4968">
        <v>-1.9906729999999999</v>
      </c>
      <c r="S4968">
        <v>5.9787290000000004</v>
      </c>
      <c r="T4968">
        <v>1.2723999999999999E-2</v>
      </c>
    </row>
    <row r="4969" spans="1:20" x14ac:dyDescent="0.25">
      <c r="A4969">
        <v>4967</v>
      </c>
      <c r="B4969">
        <v>3</v>
      </c>
      <c r="C4969">
        <v>-1</v>
      </c>
      <c r="D4969" t="s">
        <v>113</v>
      </c>
      <c r="E4969" t="s">
        <v>202</v>
      </c>
      <c r="F4969">
        <v>7.1925000000000003E-2</v>
      </c>
      <c r="G4969">
        <v>-1</v>
      </c>
      <c r="H4969">
        <v>340.74</v>
      </c>
      <c r="I4969">
        <v>-1</v>
      </c>
      <c r="J4969">
        <v>0</v>
      </c>
      <c r="K4969">
        <v>7.9746589999999999</v>
      </c>
      <c r="L4969">
        <v>0.80313599999999996</v>
      </c>
      <c r="M4969">
        <v>-6.9780600000000002</v>
      </c>
      <c r="N4969">
        <v>-113.838007</v>
      </c>
      <c r="O4969">
        <v>-1.9163159999999999</v>
      </c>
      <c r="P4969">
        <v>-6.9145859999999999</v>
      </c>
      <c r="Q4969">
        <v>-114.002228</v>
      </c>
      <c r="R4969">
        <v>-1.9216489999999999</v>
      </c>
      <c r="S4969">
        <v>17.606119</v>
      </c>
      <c r="T4969">
        <v>5.3330000000000001E-3</v>
      </c>
    </row>
    <row r="4970" spans="1:20" x14ac:dyDescent="0.25">
      <c r="A4970">
        <v>4968</v>
      </c>
      <c r="B4970">
        <v>3</v>
      </c>
      <c r="C4970">
        <v>-1</v>
      </c>
      <c r="D4970" t="s">
        <v>113</v>
      </c>
      <c r="E4970" t="s">
        <v>202</v>
      </c>
      <c r="F4970">
        <v>4.4771999999999999E-2</v>
      </c>
      <c r="G4970">
        <v>-1</v>
      </c>
      <c r="H4970">
        <v>448.71100000000001</v>
      </c>
      <c r="I4970">
        <v>-1</v>
      </c>
      <c r="J4970">
        <v>0</v>
      </c>
      <c r="K4970">
        <v>7.9498119999999997</v>
      </c>
      <c r="L4970">
        <v>0.83945899999999996</v>
      </c>
      <c r="M4970">
        <v>-7.0856960000000004</v>
      </c>
      <c r="N4970">
        <v>-114.68808</v>
      </c>
      <c r="O4970">
        <v>-1.8480939999999999</v>
      </c>
      <c r="P4970">
        <v>-7.0797780000000001</v>
      </c>
      <c r="Q4970">
        <v>-114.70006600000001</v>
      </c>
      <c r="R4970">
        <v>-1.8453310000000001</v>
      </c>
      <c r="S4970">
        <v>1.3366849999999999</v>
      </c>
      <c r="T4970">
        <v>2.764E-3</v>
      </c>
    </row>
    <row r="4971" spans="1:20" x14ac:dyDescent="0.25">
      <c r="A4971">
        <v>4969</v>
      </c>
      <c r="B4971">
        <v>3</v>
      </c>
      <c r="C4971">
        <v>-1</v>
      </c>
      <c r="D4971" t="s">
        <v>113</v>
      </c>
      <c r="E4971" t="s">
        <v>202</v>
      </c>
      <c r="F4971">
        <v>2.7216000000000001E-2</v>
      </c>
      <c r="G4971">
        <v>-1</v>
      </c>
      <c r="H4971">
        <v>312.70299999999997</v>
      </c>
      <c r="I4971">
        <v>-1</v>
      </c>
      <c r="J4971">
        <v>0</v>
      </c>
      <c r="K4971">
        <v>8.039453</v>
      </c>
      <c r="L4971">
        <v>0.72955800000000004</v>
      </c>
      <c r="M4971">
        <v>-7.1604859999999997</v>
      </c>
      <c r="N4971">
        <v>-115.44472</v>
      </c>
      <c r="O4971">
        <v>-1.778586</v>
      </c>
      <c r="P4971">
        <v>-7.1990369999999997</v>
      </c>
      <c r="Q4971">
        <v>-115.411377</v>
      </c>
      <c r="R4971">
        <v>-1.774851</v>
      </c>
      <c r="S4971">
        <v>5.0969790000000001</v>
      </c>
      <c r="T4971">
        <v>3.735E-3</v>
      </c>
    </row>
    <row r="4972" spans="1:20" x14ac:dyDescent="0.25">
      <c r="A4972">
        <v>4970</v>
      </c>
      <c r="B4972">
        <v>3</v>
      </c>
      <c r="C4972">
        <v>-1</v>
      </c>
      <c r="D4972" t="s">
        <v>113</v>
      </c>
      <c r="E4972" t="s">
        <v>202</v>
      </c>
      <c r="F4972">
        <v>2.0413000000000001E-2</v>
      </c>
      <c r="G4972">
        <v>-1</v>
      </c>
      <c r="H4972">
        <v>359.19499999999999</v>
      </c>
      <c r="I4972">
        <v>-1</v>
      </c>
      <c r="J4972">
        <v>0</v>
      </c>
      <c r="K4972">
        <v>8.0850729999999995</v>
      </c>
      <c r="L4972">
        <v>0.56007499999999999</v>
      </c>
      <c r="M4972">
        <v>-7.3800439999999998</v>
      </c>
      <c r="N4972">
        <v>-116.09584599999999</v>
      </c>
      <c r="O4972">
        <v>-1.7266349999999999</v>
      </c>
      <c r="P4972">
        <v>-7.2851499999999998</v>
      </c>
      <c r="Q4972">
        <v>-116.133324</v>
      </c>
      <c r="R4972">
        <v>-1.7179709999999999</v>
      </c>
      <c r="S4972">
        <v>10.202680000000001</v>
      </c>
      <c r="T4972">
        <v>8.6639999999999998E-3</v>
      </c>
    </row>
    <row r="4973" spans="1:20" x14ac:dyDescent="0.25">
      <c r="A4973">
        <v>4971</v>
      </c>
      <c r="B4973">
        <v>3</v>
      </c>
      <c r="C4973">
        <v>-1</v>
      </c>
      <c r="D4973" t="s">
        <v>113</v>
      </c>
      <c r="E4973" t="s">
        <v>202</v>
      </c>
      <c r="F4973">
        <v>4.5645999999999999E-2</v>
      </c>
      <c r="G4973">
        <v>-1</v>
      </c>
      <c r="H4973">
        <v>305.91500000000002</v>
      </c>
      <c r="I4973">
        <v>-1</v>
      </c>
      <c r="J4973">
        <v>0</v>
      </c>
      <c r="K4973">
        <v>8.0919120000000007</v>
      </c>
      <c r="L4973">
        <v>0.38997700000000002</v>
      </c>
      <c r="M4973">
        <v>-7.2998000000000003</v>
      </c>
      <c r="N4973">
        <v>-117.122451</v>
      </c>
      <c r="O4973">
        <v>-1.6545209999999999</v>
      </c>
      <c r="P4973">
        <v>-7.360627</v>
      </c>
      <c r="Q4973">
        <v>-117.103325</v>
      </c>
      <c r="R4973">
        <v>-1.661807</v>
      </c>
      <c r="S4973">
        <v>6.3763100000000001</v>
      </c>
      <c r="T4973">
        <v>7.2859999999999999E-3</v>
      </c>
    </row>
    <row r="4974" spans="1:20" x14ac:dyDescent="0.25">
      <c r="A4974">
        <v>4972</v>
      </c>
      <c r="B4974">
        <v>3</v>
      </c>
      <c r="C4974">
        <v>-1</v>
      </c>
      <c r="D4974" t="s">
        <v>113</v>
      </c>
      <c r="E4974" t="s">
        <v>202</v>
      </c>
      <c r="F4974">
        <v>2.0988E-2</v>
      </c>
      <c r="G4974">
        <v>-1</v>
      </c>
      <c r="H4974">
        <v>344.88099999999997</v>
      </c>
      <c r="I4974">
        <v>-1</v>
      </c>
      <c r="J4974">
        <v>0</v>
      </c>
      <c r="K4974">
        <v>8.0819229999999997</v>
      </c>
      <c r="L4974">
        <v>0.29594399999999998</v>
      </c>
      <c r="M4974">
        <v>-7.3377610000000004</v>
      </c>
      <c r="N4974">
        <v>-117.90975400000001</v>
      </c>
      <c r="O4974">
        <v>-1.633602</v>
      </c>
      <c r="P4974">
        <v>-7.3948559999999999</v>
      </c>
      <c r="Q4974">
        <v>-117.830544</v>
      </c>
      <c r="R4974">
        <v>-1.631426</v>
      </c>
      <c r="S4974">
        <v>9.7643839999999997</v>
      </c>
      <c r="T4974">
        <v>2.1770000000000001E-3</v>
      </c>
    </row>
    <row r="4975" spans="1:20" x14ac:dyDescent="0.25">
      <c r="A4975">
        <v>4973</v>
      </c>
      <c r="B4975">
        <v>3</v>
      </c>
      <c r="C4975">
        <v>-1</v>
      </c>
      <c r="D4975" t="s">
        <v>113</v>
      </c>
      <c r="E4975" t="s">
        <v>202</v>
      </c>
      <c r="F4975">
        <v>4.9415000000000001E-2</v>
      </c>
      <c r="G4975">
        <v>-1</v>
      </c>
      <c r="H4975">
        <v>288.17599999999999</v>
      </c>
      <c r="I4975">
        <v>-1</v>
      </c>
      <c r="J4975">
        <v>0</v>
      </c>
      <c r="K4975">
        <v>8.0398019999999999</v>
      </c>
      <c r="L4975">
        <v>0.20492299999999999</v>
      </c>
      <c r="M4975">
        <v>-7.4001659999999996</v>
      </c>
      <c r="N4975">
        <v>-118.52324400000001</v>
      </c>
      <c r="O4975">
        <v>-1.604422</v>
      </c>
      <c r="P4975">
        <v>-7.4161869999999999</v>
      </c>
      <c r="Q4975">
        <v>-118.555527</v>
      </c>
      <c r="R4975">
        <v>-1.609653</v>
      </c>
      <c r="S4975">
        <v>3.603961</v>
      </c>
      <c r="T4975">
        <v>5.2319999999999997E-3</v>
      </c>
    </row>
    <row r="4976" spans="1:20" x14ac:dyDescent="0.25">
      <c r="A4976">
        <v>4974</v>
      </c>
      <c r="B4976">
        <v>3</v>
      </c>
      <c r="C4976">
        <v>-1</v>
      </c>
      <c r="D4976" t="s">
        <v>113</v>
      </c>
      <c r="E4976" t="s">
        <v>202</v>
      </c>
      <c r="F4976">
        <v>5.5058999999999997E-2</v>
      </c>
      <c r="G4976">
        <v>-1</v>
      </c>
      <c r="H4976">
        <v>262.80200000000002</v>
      </c>
      <c r="I4976">
        <v>-1</v>
      </c>
      <c r="J4976">
        <v>0</v>
      </c>
      <c r="K4976">
        <v>8.0480049999999999</v>
      </c>
      <c r="L4976">
        <v>0.14754100000000001</v>
      </c>
      <c r="M4976">
        <v>-7.3723900000000002</v>
      </c>
      <c r="N4976">
        <v>-119.371836</v>
      </c>
      <c r="O4976">
        <v>-1.5982339999999999</v>
      </c>
      <c r="P4976">
        <v>-7.4283739999999998</v>
      </c>
      <c r="Q4976">
        <v>-119.279335</v>
      </c>
      <c r="R4976">
        <v>-1.5942609999999999</v>
      </c>
      <c r="S4976">
        <v>10.812379999999999</v>
      </c>
      <c r="T4976">
        <v>3.973E-3</v>
      </c>
    </row>
    <row r="4977" spans="1:20" x14ac:dyDescent="0.25">
      <c r="A4977">
        <v>4975</v>
      </c>
      <c r="B4977">
        <v>3</v>
      </c>
      <c r="C4977">
        <v>-1</v>
      </c>
      <c r="D4977" t="s">
        <v>113</v>
      </c>
      <c r="E4977" t="s">
        <v>202</v>
      </c>
      <c r="F4977">
        <v>0.14676600000000001</v>
      </c>
      <c r="G4977">
        <v>-1</v>
      </c>
      <c r="H4977">
        <v>453.43799999999999</v>
      </c>
      <c r="I4977">
        <v>-1</v>
      </c>
      <c r="J4977">
        <v>0</v>
      </c>
      <c r="K4977">
        <v>8.0607629999999997</v>
      </c>
      <c r="L4977">
        <v>9.2401999999999998E-2</v>
      </c>
      <c r="M4977">
        <v>-7.3829289999999999</v>
      </c>
      <c r="N4977">
        <v>-120.19826500000001</v>
      </c>
      <c r="O4977">
        <v>-1.571485</v>
      </c>
      <c r="P4977">
        <v>-7.4350180000000003</v>
      </c>
      <c r="Q4977">
        <v>-120.24472</v>
      </c>
      <c r="R4977">
        <v>-1.580611</v>
      </c>
      <c r="S4977">
        <v>6.9794830000000001</v>
      </c>
      <c r="T4977">
        <v>9.1260000000000004E-3</v>
      </c>
    </row>
    <row r="4978" spans="1:20" x14ac:dyDescent="0.25">
      <c r="A4978">
        <v>4976</v>
      </c>
      <c r="B4978">
        <v>3</v>
      </c>
      <c r="C4978">
        <v>-1</v>
      </c>
      <c r="D4978" t="s">
        <v>113</v>
      </c>
      <c r="E4978" t="s">
        <v>202</v>
      </c>
      <c r="F4978">
        <v>0.114451</v>
      </c>
      <c r="G4978">
        <v>-1</v>
      </c>
      <c r="H4978">
        <v>412.05399999999997</v>
      </c>
      <c r="I4978">
        <v>-1</v>
      </c>
      <c r="J4978">
        <v>0</v>
      </c>
      <c r="K4978">
        <v>8.0584910000000001</v>
      </c>
      <c r="L4978">
        <v>6.4033999999999994E-2</v>
      </c>
      <c r="M4978">
        <v>-7.4016460000000004</v>
      </c>
      <c r="N4978">
        <v>-120.98230599999999</v>
      </c>
      <c r="O4978">
        <v>-1.57192</v>
      </c>
      <c r="P4978">
        <v>-7.4350829999999997</v>
      </c>
      <c r="Q4978">
        <v>-120.970116</v>
      </c>
      <c r="R4978">
        <v>-1.5738209999999999</v>
      </c>
      <c r="S4978">
        <v>3.5590069999999998</v>
      </c>
      <c r="T4978">
        <v>1.9009999999999999E-3</v>
      </c>
    </row>
    <row r="4979" spans="1:20" x14ac:dyDescent="0.25">
      <c r="A4979">
        <v>4977</v>
      </c>
      <c r="B4979">
        <v>3</v>
      </c>
      <c r="C4979">
        <v>-1</v>
      </c>
      <c r="D4979" t="s">
        <v>113</v>
      </c>
      <c r="E4979" t="s">
        <v>202</v>
      </c>
      <c r="F4979">
        <v>1.9583E-2</v>
      </c>
      <c r="G4979">
        <v>-1</v>
      </c>
      <c r="H4979">
        <v>381.18900000000002</v>
      </c>
      <c r="I4979">
        <v>-1</v>
      </c>
      <c r="J4979">
        <v>0</v>
      </c>
      <c r="K4979">
        <v>8.0840270000000007</v>
      </c>
      <c r="L4979">
        <v>3.1592000000000002E-2</v>
      </c>
      <c r="M4979">
        <v>-7.4679919999999997</v>
      </c>
      <c r="N4979">
        <v>-121.701199</v>
      </c>
      <c r="O4979">
        <v>-1.572576</v>
      </c>
      <c r="P4979">
        <v>-7.4325799999999997</v>
      </c>
      <c r="Q4979">
        <v>-121.69673899999999</v>
      </c>
      <c r="R4979">
        <v>-1.569296</v>
      </c>
      <c r="S4979">
        <v>3.5692149999999998</v>
      </c>
      <c r="T4979">
        <v>3.2799999999999999E-3</v>
      </c>
    </row>
    <row r="4980" spans="1:20" x14ac:dyDescent="0.25">
      <c r="A4980">
        <v>4978</v>
      </c>
      <c r="B4980">
        <v>3</v>
      </c>
      <c r="C4980">
        <v>-1</v>
      </c>
      <c r="D4980" t="s">
        <v>113</v>
      </c>
      <c r="E4980" t="s">
        <v>202</v>
      </c>
      <c r="F4980">
        <v>8.0712000000000006E-2</v>
      </c>
      <c r="G4980">
        <v>-1</v>
      </c>
      <c r="H4980">
        <v>245.18700000000001</v>
      </c>
      <c r="I4980">
        <v>-1</v>
      </c>
      <c r="J4980">
        <v>0</v>
      </c>
      <c r="K4980">
        <v>8.066357</v>
      </c>
      <c r="L4980">
        <v>1.1582E-2</v>
      </c>
      <c r="M4980">
        <v>-7.4880139999999997</v>
      </c>
      <c r="N4980">
        <v>-122.35298400000001</v>
      </c>
      <c r="O4980">
        <v>-1.5666040000000001</v>
      </c>
      <c r="P4980">
        <v>-7.4300269999999999</v>
      </c>
      <c r="Q4980">
        <v>-122.42347700000001</v>
      </c>
      <c r="R4980">
        <v>-1.567617</v>
      </c>
      <c r="S4980">
        <v>9.1278790000000001</v>
      </c>
      <c r="T4980">
        <v>1.013E-3</v>
      </c>
    </row>
    <row r="4981" spans="1:20" x14ac:dyDescent="0.25">
      <c r="A4981">
        <v>4979</v>
      </c>
      <c r="B4981">
        <v>3</v>
      </c>
      <c r="C4981">
        <v>-1</v>
      </c>
      <c r="D4981" t="s">
        <v>113</v>
      </c>
      <c r="E4981" t="s">
        <v>202</v>
      </c>
      <c r="F4981">
        <v>2.8958999999999999E-2</v>
      </c>
      <c r="G4981">
        <v>-1</v>
      </c>
      <c r="H4981">
        <v>290.197</v>
      </c>
      <c r="I4981">
        <v>-1</v>
      </c>
      <c r="J4981">
        <v>0</v>
      </c>
      <c r="K4981">
        <v>8.07742</v>
      </c>
      <c r="L4981">
        <v>4.9690000000000003E-3</v>
      </c>
      <c r="M4981">
        <v>-7.4542190000000002</v>
      </c>
      <c r="N4981">
        <v>-123.11767500000001</v>
      </c>
      <c r="O4981">
        <v>-1.567598</v>
      </c>
      <c r="P4981">
        <v>-7.4272010000000002</v>
      </c>
      <c r="Q4981">
        <v>-123.150009</v>
      </c>
      <c r="R4981">
        <v>-1.5669500000000001</v>
      </c>
      <c r="S4981">
        <v>4.2136009999999997</v>
      </c>
      <c r="T4981">
        <v>6.4800000000000003E-4</v>
      </c>
    </row>
    <row r="4982" spans="1:20" x14ac:dyDescent="0.25">
      <c r="A4982">
        <v>4980</v>
      </c>
      <c r="B4982">
        <v>3</v>
      </c>
      <c r="C4982">
        <v>-1</v>
      </c>
      <c r="D4982" t="s">
        <v>113</v>
      </c>
      <c r="E4982" t="s">
        <v>202</v>
      </c>
      <c r="F4982">
        <v>5.5299000000000001E-2</v>
      </c>
      <c r="G4982">
        <v>-1</v>
      </c>
      <c r="H4982">
        <v>326.65600000000001</v>
      </c>
      <c r="I4982">
        <v>-1</v>
      </c>
      <c r="J4982">
        <v>0</v>
      </c>
      <c r="K4982">
        <v>8.0541579999999993</v>
      </c>
      <c r="L4982">
        <v>2.1510000000000001E-3</v>
      </c>
      <c r="M4982">
        <v>-7.3476819999999998</v>
      </c>
      <c r="N4982">
        <v>-123.950253</v>
      </c>
      <c r="O4982">
        <v>-1.568147</v>
      </c>
      <c r="P4982">
        <v>-7.4241950000000001</v>
      </c>
      <c r="Q4982">
        <v>-123.875801</v>
      </c>
      <c r="R4982">
        <v>-1.5666610000000001</v>
      </c>
      <c r="S4982">
        <v>10.675863</v>
      </c>
      <c r="T4982">
        <v>1.4859999999999999E-3</v>
      </c>
    </row>
    <row r="4983" spans="1:20" x14ac:dyDescent="0.25">
      <c r="A4983">
        <v>4981</v>
      </c>
      <c r="B4983">
        <v>3</v>
      </c>
      <c r="C4983">
        <v>-1</v>
      </c>
      <c r="D4983" t="s">
        <v>113</v>
      </c>
      <c r="E4983" t="s">
        <v>202</v>
      </c>
      <c r="F4983">
        <v>1.1594E-2</v>
      </c>
      <c r="G4983">
        <v>-1</v>
      </c>
      <c r="H4983">
        <v>319.322</v>
      </c>
      <c r="I4983">
        <v>-1</v>
      </c>
      <c r="J4983">
        <v>0</v>
      </c>
      <c r="K4983">
        <v>8.0515810000000005</v>
      </c>
      <c r="L4983">
        <v>1.328E-3</v>
      </c>
      <c r="M4983">
        <v>-7.3385369999999996</v>
      </c>
      <c r="N4983">
        <v>-124.893379</v>
      </c>
      <c r="O4983">
        <v>-1.5607070000000001</v>
      </c>
      <c r="P4983">
        <v>-7.420045</v>
      </c>
      <c r="Q4983">
        <v>-124.84307099999999</v>
      </c>
      <c r="R4983">
        <v>-1.5664910000000001</v>
      </c>
      <c r="S4983">
        <v>9.5783400000000007</v>
      </c>
      <c r="T4983">
        <v>5.7850000000000002E-3</v>
      </c>
    </row>
    <row r="4984" spans="1:20" x14ac:dyDescent="0.25">
      <c r="A4984">
        <v>4982</v>
      </c>
      <c r="B4984">
        <v>3</v>
      </c>
      <c r="C4984">
        <v>-1</v>
      </c>
      <c r="D4984" t="s">
        <v>113</v>
      </c>
      <c r="E4984" t="s">
        <v>202</v>
      </c>
      <c r="F4984">
        <v>1.8997E-2</v>
      </c>
      <c r="G4984">
        <v>-1</v>
      </c>
      <c r="H4984">
        <v>281.46300000000002</v>
      </c>
      <c r="I4984">
        <v>-1</v>
      </c>
      <c r="J4984">
        <v>0</v>
      </c>
      <c r="K4984">
        <v>8.0707979999999999</v>
      </c>
      <c r="L4984">
        <v>3.6000000000000002E-4</v>
      </c>
      <c r="M4984">
        <v>-7.4008520000000004</v>
      </c>
      <c r="N4984">
        <v>-125.598907</v>
      </c>
      <c r="O4984">
        <v>-1.561051</v>
      </c>
      <c r="P4984">
        <v>-7.4168450000000004</v>
      </c>
      <c r="Q4984">
        <v>-125.568642</v>
      </c>
      <c r="R4984">
        <v>-1.566414</v>
      </c>
      <c r="S4984">
        <v>3.4231530000000001</v>
      </c>
      <c r="T4984">
        <v>5.3639999999999998E-3</v>
      </c>
    </row>
    <row r="4985" spans="1:20" x14ac:dyDescent="0.25">
      <c r="A4985">
        <v>4983</v>
      </c>
      <c r="B4985">
        <v>4</v>
      </c>
      <c r="C4985">
        <v>-1</v>
      </c>
      <c r="D4985" t="s">
        <v>114</v>
      </c>
      <c r="E4985" t="s">
        <v>202</v>
      </c>
      <c r="F4985">
        <v>0.108679</v>
      </c>
      <c r="G4985">
        <v>-1</v>
      </c>
      <c r="H4985">
        <v>299.077</v>
      </c>
      <c r="I4985">
        <v>-1</v>
      </c>
      <c r="J4985">
        <v>0</v>
      </c>
      <c r="K4985">
        <v>8.0567499999999992</v>
      </c>
      <c r="L4985">
        <v>7.6000000000000004E-5</v>
      </c>
      <c r="M4985">
        <v>-7.3902390000000002</v>
      </c>
      <c r="N4985">
        <v>-126.322693</v>
      </c>
      <c r="O4985">
        <v>-1.566956</v>
      </c>
      <c r="P4985">
        <v>-7.4136579999999999</v>
      </c>
      <c r="Q4985">
        <v>-126.294296</v>
      </c>
      <c r="R4985">
        <v>-1.5663990000000001</v>
      </c>
      <c r="S4985">
        <v>3.6808049999999999</v>
      </c>
      <c r="T4985">
        <v>5.5699999999999999E-4</v>
      </c>
    </row>
    <row r="4986" spans="1:20" x14ac:dyDescent="0.25">
      <c r="A4986">
        <v>4984</v>
      </c>
      <c r="B4986">
        <v>4</v>
      </c>
      <c r="C4986">
        <v>-1</v>
      </c>
      <c r="D4986" t="s">
        <v>114</v>
      </c>
      <c r="E4986" t="s">
        <v>202</v>
      </c>
      <c r="F4986">
        <v>6.3826999999999995E-2</v>
      </c>
      <c r="G4986">
        <v>-1</v>
      </c>
      <c r="H4986">
        <v>281.08199999999999</v>
      </c>
      <c r="I4986">
        <v>-1</v>
      </c>
      <c r="J4986">
        <v>0</v>
      </c>
      <c r="K4986">
        <v>8.075742</v>
      </c>
      <c r="L4986">
        <v>-9.6109999999999998E-3</v>
      </c>
      <c r="M4986">
        <v>-7.4119080000000004</v>
      </c>
      <c r="N4986">
        <v>-127.02362599999999</v>
      </c>
      <c r="O4986">
        <v>-1.565064</v>
      </c>
      <c r="P4986">
        <v>-7.4112790000000004</v>
      </c>
      <c r="Q4986">
        <v>-127.02037</v>
      </c>
      <c r="R4986">
        <v>-1.567069</v>
      </c>
      <c r="S4986">
        <v>0.33152900000000002</v>
      </c>
      <c r="T4986">
        <v>2.0049999999999998E-3</v>
      </c>
    </row>
    <row r="4987" spans="1:20" x14ac:dyDescent="0.25">
      <c r="A4987">
        <v>4985</v>
      </c>
      <c r="B4987">
        <v>4</v>
      </c>
      <c r="C4987">
        <v>-1</v>
      </c>
      <c r="D4987" t="s">
        <v>114</v>
      </c>
      <c r="E4987" t="s">
        <v>202</v>
      </c>
      <c r="F4987">
        <v>0.20947399999999999</v>
      </c>
      <c r="G4987">
        <v>-1</v>
      </c>
      <c r="H4987">
        <v>262.55</v>
      </c>
      <c r="I4987">
        <v>-1</v>
      </c>
      <c r="J4987">
        <v>0</v>
      </c>
      <c r="K4987">
        <v>8.0587199999999992</v>
      </c>
      <c r="L4987">
        <v>-8.5920000000000007E-3</v>
      </c>
      <c r="M4987">
        <v>-7.3029200000000003</v>
      </c>
      <c r="N4987">
        <v>-127.853487</v>
      </c>
      <c r="O4987">
        <v>-1.563896</v>
      </c>
      <c r="P4987">
        <v>-7.4095319999999996</v>
      </c>
      <c r="Q4987">
        <v>-127.74633799999999</v>
      </c>
      <c r="R4987">
        <v>-1.5678989999999999</v>
      </c>
      <c r="S4987">
        <v>15.115258000000001</v>
      </c>
      <c r="T4987">
        <v>4.0029999999999996E-3</v>
      </c>
    </row>
    <row r="4988" spans="1:20" x14ac:dyDescent="0.25">
      <c r="A4988">
        <v>4986</v>
      </c>
      <c r="B4988">
        <v>4</v>
      </c>
      <c r="C4988">
        <v>-1</v>
      </c>
      <c r="D4988" t="s">
        <v>114</v>
      </c>
      <c r="E4988" t="s">
        <v>202</v>
      </c>
      <c r="F4988">
        <v>5.6554E-2</v>
      </c>
      <c r="G4988">
        <v>-1</v>
      </c>
      <c r="H4988">
        <v>359.69099999999997</v>
      </c>
      <c r="I4988">
        <v>-1</v>
      </c>
      <c r="J4988">
        <v>0</v>
      </c>
      <c r="K4988">
        <v>8.0746789999999997</v>
      </c>
      <c r="L4988">
        <v>-6.6660000000000001E-3</v>
      </c>
      <c r="M4988">
        <v>-7.4447780000000003</v>
      </c>
      <c r="N4988">
        <v>-128.45240799999999</v>
      </c>
      <c r="O4988">
        <v>-1.565455</v>
      </c>
      <c r="P4988">
        <v>-7.408175</v>
      </c>
      <c r="Q4988">
        <v>-128.47241199999999</v>
      </c>
      <c r="R4988">
        <v>-1.5685739999999999</v>
      </c>
      <c r="S4988">
        <v>4.1713079999999998</v>
      </c>
      <c r="T4988">
        <v>3.1189999999999998E-3</v>
      </c>
    </row>
    <row r="4989" spans="1:20" x14ac:dyDescent="0.25">
      <c r="A4989">
        <v>4987</v>
      </c>
      <c r="B4989">
        <v>4</v>
      </c>
      <c r="C4989">
        <v>-1</v>
      </c>
      <c r="D4989" t="s">
        <v>114</v>
      </c>
      <c r="E4989" t="s">
        <v>202</v>
      </c>
      <c r="F4989">
        <v>8.4626000000000007E-2</v>
      </c>
      <c r="G4989">
        <v>-1</v>
      </c>
      <c r="H4989">
        <v>302.49700000000001</v>
      </c>
      <c r="I4989">
        <v>-1</v>
      </c>
      <c r="J4989">
        <v>0</v>
      </c>
      <c r="K4989">
        <v>8.0730459999999997</v>
      </c>
      <c r="L4989">
        <v>-4.2830000000000003E-3</v>
      </c>
      <c r="M4989">
        <v>-7.4225490000000001</v>
      </c>
      <c r="N4989">
        <v>-129.409221</v>
      </c>
      <c r="O4989">
        <v>-1.5715809999999999</v>
      </c>
      <c r="P4989">
        <v>-7.4067879999999997</v>
      </c>
      <c r="Q4989">
        <v>-129.440247</v>
      </c>
      <c r="R4989">
        <v>-1.5692079999999999</v>
      </c>
      <c r="S4989">
        <v>3.4799359999999999</v>
      </c>
      <c r="T4989">
        <v>2.3730000000000001E-3</v>
      </c>
    </row>
    <row r="4990" spans="1:20" x14ac:dyDescent="0.25">
      <c r="A4990">
        <v>4988</v>
      </c>
      <c r="B4990">
        <v>4</v>
      </c>
      <c r="C4990">
        <v>-1</v>
      </c>
      <c r="D4990" t="s">
        <v>114</v>
      </c>
      <c r="E4990" t="s">
        <v>202</v>
      </c>
      <c r="F4990">
        <v>7.1030999999999997E-2</v>
      </c>
      <c r="G4990">
        <v>-1</v>
      </c>
      <c r="H4990">
        <v>293.38400000000001</v>
      </c>
      <c r="I4990">
        <v>-1</v>
      </c>
      <c r="J4990">
        <v>0</v>
      </c>
      <c r="K4990">
        <v>8.0555470000000007</v>
      </c>
      <c r="L4990">
        <v>-2.7499999999999998E-3</v>
      </c>
      <c r="M4990">
        <v>-7.386984</v>
      </c>
      <c r="N4990">
        <v>-130.18516700000001</v>
      </c>
      <c r="O4990">
        <v>-1.569571</v>
      </c>
      <c r="P4990">
        <v>-7.4059559999999998</v>
      </c>
      <c r="Q4990">
        <v>-130.16593900000001</v>
      </c>
      <c r="R4990">
        <v>-1.5695159999999999</v>
      </c>
      <c r="S4990">
        <v>2.7011769999999999</v>
      </c>
      <c r="T4990">
        <v>5.5999999999999999E-5</v>
      </c>
    </row>
    <row r="4991" spans="1:20" x14ac:dyDescent="0.25">
      <c r="A4991">
        <v>4989</v>
      </c>
      <c r="B4991">
        <v>4</v>
      </c>
      <c r="C4991">
        <v>-1</v>
      </c>
      <c r="D4991" t="s">
        <v>114</v>
      </c>
      <c r="E4991" t="s">
        <v>202</v>
      </c>
      <c r="F4991">
        <v>0.583422</v>
      </c>
      <c r="G4991">
        <v>-1</v>
      </c>
      <c r="H4991">
        <v>359.97500000000002</v>
      </c>
      <c r="I4991">
        <v>-1</v>
      </c>
      <c r="J4991">
        <v>0</v>
      </c>
      <c r="K4991">
        <v>8.0730360000000001</v>
      </c>
      <c r="L4991">
        <v>-1.897E-3</v>
      </c>
      <c r="M4991">
        <v>-7.4056850000000001</v>
      </c>
      <c r="N4991">
        <v>-130.88986199999999</v>
      </c>
      <c r="O4991">
        <v>-1.5699780000000001</v>
      </c>
      <c r="P4991">
        <v>-7.4052639999999998</v>
      </c>
      <c r="Q4991">
        <v>-130.89181500000001</v>
      </c>
      <c r="R4991">
        <v>-1.5697430000000001</v>
      </c>
      <c r="S4991">
        <v>0.19981299999999999</v>
      </c>
      <c r="T4991">
        <v>2.3499999999999999E-4</v>
      </c>
    </row>
    <row r="4992" spans="1:20" x14ac:dyDescent="0.25">
      <c r="A4992">
        <v>4990</v>
      </c>
      <c r="B4992">
        <v>4</v>
      </c>
      <c r="C4992">
        <v>-1</v>
      </c>
      <c r="D4992" t="s">
        <v>114</v>
      </c>
      <c r="E4992" t="s">
        <v>202</v>
      </c>
      <c r="F4992">
        <v>6.2531000000000003E-2</v>
      </c>
      <c r="G4992">
        <v>-1</v>
      </c>
      <c r="H4992">
        <v>320.714</v>
      </c>
      <c r="I4992">
        <v>-1</v>
      </c>
      <c r="J4992">
        <v>0</v>
      </c>
      <c r="K4992">
        <v>8.0565429999999996</v>
      </c>
      <c r="L4992">
        <v>-4.1770000000000002E-3</v>
      </c>
      <c r="M4992">
        <v>-7.4107940000000001</v>
      </c>
      <c r="N4992">
        <v>-131.620115</v>
      </c>
      <c r="O4992">
        <v>-1.5686359999999999</v>
      </c>
      <c r="P4992">
        <v>-7.4047049999999999</v>
      </c>
      <c r="Q4992">
        <v>-131.61755400000001</v>
      </c>
      <c r="R4992">
        <v>-1.5699419999999999</v>
      </c>
      <c r="S4992">
        <v>0.66058499999999998</v>
      </c>
      <c r="T4992">
        <v>1.307E-3</v>
      </c>
    </row>
    <row r="4993" spans="1:20" x14ac:dyDescent="0.25">
      <c r="A4993">
        <v>4991</v>
      </c>
      <c r="B4993">
        <v>4</v>
      </c>
      <c r="C4993">
        <v>-1</v>
      </c>
      <c r="D4993" t="s">
        <v>114</v>
      </c>
      <c r="E4993" t="s">
        <v>202</v>
      </c>
      <c r="F4993">
        <v>0.150426</v>
      </c>
      <c r="G4993">
        <v>-1</v>
      </c>
      <c r="H4993">
        <v>592.803</v>
      </c>
      <c r="I4993">
        <v>-1</v>
      </c>
      <c r="J4993">
        <v>0</v>
      </c>
      <c r="K4993">
        <v>8.0741069999999997</v>
      </c>
      <c r="L4993">
        <v>-5.2779999999999997E-3</v>
      </c>
      <c r="M4993">
        <v>-7.3840180000000002</v>
      </c>
      <c r="N4993">
        <v>-132.348253</v>
      </c>
      <c r="O4993">
        <v>-1.5697399999999999</v>
      </c>
      <c r="P4993">
        <v>-7.4046240000000001</v>
      </c>
      <c r="Q4993">
        <v>-132.343536</v>
      </c>
      <c r="R4993">
        <v>-1.5704039999999999</v>
      </c>
      <c r="S4993">
        <v>2.113915</v>
      </c>
      <c r="T4993">
        <v>6.6399999999999999E-4</v>
      </c>
    </row>
    <row r="4994" spans="1:20" x14ac:dyDescent="0.25">
      <c r="A4994">
        <v>4992</v>
      </c>
      <c r="B4994">
        <v>4</v>
      </c>
      <c r="C4994">
        <v>-1</v>
      </c>
      <c r="D4994" t="s">
        <v>114</v>
      </c>
      <c r="E4994" t="s">
        <v>202</v>
      </c>
      <c r="F4994">
        <v>0.119618</v>
      </c>
      <c r="G4994">
        <v>-1</v>
      </c>
      <c r="H4994">
        <v>308.20499999999998</v>
      </c>
      <c r="I4994">
        <v>-1</v>
      </c>
      <c r="J4994">
        <v>0</v>
      </c>
      <c r="K4994">
        <v>8.0570550000000001</v>
      </c>
      <c r="L4994">
        <v>-4.3940000000000003E-3</v>
      </c>
      <c r="M4994">
        <v>-7.5000099999999996</v>
      </c>
      <c r="N4994">
        <v>-132.96870799999999</v>
      </c>
      <c r="O4994">
        <v>-1.577142</v>
      </c>
      <c r="P4994">
        <v>-7.4048319999999999</v>
      </c>
      <c r="Q4994">
        <v>-133.06933599999999</v>
      </c>
      <c r="R4994">
        <v>-1.570843</v>
      </c>
      <c r="S4994">
        <v>13.850898000000001</v>
      </c>
      <c r="T4994">
        <v>6.3E-3</v>
      </c>
    </row>
    <row r="4995" spans="1:20" x14ac:dyDescent="0.25">
      <c r="A4995">
        <v>4993</v>
      </c>
      <c r="B4995">
        <v>4</v>
      </c>
      <c r="C4995">
        <v>-1</v>
      </c>
      <c r="D4995" t="s">
        <v>114</v>
      </c>
      <c r="E4995" t="s">
        <v>202</v>
      </c>
      <c r="F4995">
        <v>9.9080000000000001E-3</v>
      </c>
      <c r="G4995">
        <v>-1</v>
      </c>
      <c r="H4995">
        <v>311.28800000000001</v>
      </c>
      <c r="I4995">
        <v>-1</v>
      </c>
      <c r="J4995">
        <v>0</v>
      </c>
      <c r="K4995">
        <v>8.0739610000000006</v>
      </c>
      <c r="L4995">
        <v>-3.264E-3</v>
      </c>
      <c r="M4995">
        <v>-7.432137</v>
      </c>
      <c r="N4995">
        <v>-133.780462</v>
      </c>
      <c r="O4995">
        <v>-1.570697</v>
      </c>
      <c r="P4995">
        <v>-7.4052239999999996</v>
      </c>
      <c r="Q4995">
        <v>-133.79530299999999</v>
      </c>
      <c r="R4995">
        <v>-1.5711740000000001</v>
      </c>
      <c r="S4995">
        <v>3.0733640000000002</v>
      </c>
      <c r="T4995">
        <v>4.7699999999999999E-4</v>
      </c>
    </row>
    <row r="4996" spans="1:20" x14ac:dyDescent="0.25">
      <c r="A4996">
        <v>4994</v>
      </c>
      <c r="B4996">
        <v>4</v>
      </c>
      <c r="C4996">
        <v>-1</v>
      </c>
      <c r="D4996" t="s">
        <v>114</v>
      </c>
      <c r="E4996" t="s">
        <v>202</v>
      </c>
      <c r="F4996">
        <v>0.16464500000000001</v>
      </c>
      <c r="G4996">
        <v>-1</v>
      </c>
      <c r="H4996">
        <v>329.07400000000001</v>
      </c>
      <c r="I4996">
        <v>-1</v>
      </c>
      <c r="J4996">
        <v>0</v>
      </c>
      <c r="K4996">
        <v>8.0565549999999995</v>
      </c>
      <c r="L4996">
        <v>-1.99E-3</v>
      </c>
      <c r="M4996">
        <v>-7.4429600000000002</v>
      </c>
      <c r="N4996">
        <v>-134.496758</v>
      </c>
      <c r="O4996">
        <v>-1.5736250000000001</v>
      </c>
      <c r="P4996">
        <v>-7.4057630000000003</v>
      </c>
      <c r="Q4996">
        <v>-134.52110300000001</v>
      </c>
      <c r="R4996">
        <v>-1.571421</v>
      </c>
      <c r="S4996">
        <v>4.4455280000000004</v>
      </c>
      <c r="T4996">
        <v>2.2039999999999998E-3</v>
      </c>
    </row>
    <row r="4997" spans="1:20" x14ac:dyDescent="0.25">
      <c r="A4997">
        <v>4995</v>
      </c>
      <c r="B4997">
        <v>3</v>
      </c>
      <c r="C4997">
        <v>-1</v>
      </c>
      <c r="D4997" t="s">
        <v>115</v>
      </c>
      <c r="E4997" t="s">
        <v>202</v>
      </c>
      <c r="F4997">
        <v>2.8667999999999999E-2</v>
      </c>
      <c r="G4997">
        <v>-1</v>
      </c>
      <c r="H4997">
        <v>868.17</v>
      </c>
      <c r="I4997">
        <v>-1</v>
      </c>
      <c r="J4997">
        <v>0</v>
      </c>
      <c r="K4997">
        <v>8.056381</v>
      </c>
      <c r="L4997">
        <v>-4.4799999999999999E-4</v>
      </c>
      <c r="M4997">
        <v>-7.339207</v>
      </c>
      <c r="N4997">
        <v>-135.562827</v>
      </c>
      <c r="O4997">
        <v>-1.5678190000000001</v>
      </c>
      <c r="P4997">
        <v>-7.4065580000000004</v>
      </c>
      <c r="Q4997">
        <v>-135.48890700000001</v>
      </c>
      <c r="R4997">
        <v>-1.571582</v>
      </c>
      <c r="S4997">
        <v>10.000114</v>
      </c>
      <c r="T4997">
        <v>3.7629999999999999E-3</v>
      </c>
    </row>
    <row r="4998" spans="1:20" x14ac:dyDescent="0.25">
      <c r="A4998">
        <v>4996</v>
      </c>
      <c r="B4998">
        <v>3</v>
      </c>
      <c r="C4998">
        <v>-1</v>
      </c>
      <c r="D4998" t="s">
        <v>115</v>
      </c>
      <c r="E4998" t="s">
        <v>202</v>
      </c>
      <c r="F4998">
        <v>2.3664000000000001E-2</v>
      </c>
      <c r="G4998">
        <v>-1</v>
      </c>
      <c r="H4998">
        <v>248.99199999999999</v>
      </c>
      <c r="I4998">
        <v>-1</v>
      </c>
      <c r="J4998">
        <v>0</v>
      </c>
      <c r="K4998">
        <v>8.0735620000000008</v>
      </c>
      <c r="L4998">
        <v>-1.0169999999999999E-3</v>
      </c>
      <c r="M4998">
        <v>-7.4362110000000001</v>
      </c>
      <c r="N4998">
        <v>-136.16612699999999</v>
      </c>
      <c r="O4998">
        <v>-1.573645</v>
      </c>
      <c r="P4998">
        <v>-7.407197</v>
      </c>
      <c r="Q4998">
        <v>-136.214844</v>
      </c>
      <c r="R4998">
        <v>-1.57165</v>
      </c>
      <c r="S4998">
        <v>5.6701670000000002</v>
      </c>
      <c r="T4998">
        <v>1.9940000000000001E-3</v>
      </c>
    </row>
    <row r="4999" spans="1:20" x14ac:dyDescent="0.25">
      <c r="A4999">
        <v>4997</v>
      </c>
      <c r="B4999">
        <v>3</v>
      </c>
      <c r="C4999">
        <v>-1</v>
      </c>
      <c r="D4999" t="s">
        <v>115</v>
      </c>
      <c r="E4999" t="s">
        <v>202</v>
      </c>
      <c r="F4999">
        <v>3.3751000000000003E-2</v>
      </c>
      <c r="G4999">
        <v>-1</v>
      </c>
      <c r="H4999">
        <v>291.959</v>
      </c>
      <c r="I4999">
        <v>-1</v>
      </c>
      <c r="J4999">
        <v>0</v>
      </c>
      <c r="K4999">
        <v>8.0565669999999994</v>
      </c>
      <c r="L4999">
        <v>-2.5339999999999998E-3</v>
      </c>
      <c r="M4999">
        <v>-7.5021789999999999</v>
      </c>
      <c r="N4999">
        <v>-136.91254799999999</v>
      </c>
      <c r="O4999">
        <v>-1.5743720000000001</v>
      </c>
      <c r="P4999">
        <v>-7.4079610000000002</v>
      </c>
      <c r="Q4999">
        <v>-136.940628</v>
      </c>
      <c r="R4999">
        <v>-1.5717840000000001</v>
      </c>
      <c r="S4999">
        <v>9.8313050000000004</v>
      </c>
      <c r="T4999">
        <v>2.588E-3</v>
      </c>
    </row>
    <row r="5000" spans="1:20" x14ac:dyDescent="0.25">
      <c r="A5000">
        <v>4998</v>
      </c>
      <c r="B5000">
        <v>3</v>
      </c>
      <c r="C5000">
        <v>-1</v>
      </c>
      <c r="D5000" t="s">
        <v>115</v>
      </c>
      <c r="E5000" t="s">
        <v>202</v>
      </c>
      <c r="F5000">
        <v>5.4937E-2</v>
      </c>
      <c r="G5000">
        <v>-1</v>
      </c>
      <c r="H5000">
        <v>742.99300000000005</v>
      </c>
      <c r="I5000">
        <v>-1</v>
      </c>
      <c r="J5000">
        <v>0</v>
      </c>
      <c r="K5000">
        <v>8.0737939999999995</v>
      </c>
      <c r="L5000">
        <v>-2.5960000000000002E-3</v>
      </c>
      <c r="M5000">
        <v>-7.3269080000000004</v>
      </c>
      <c r="N5000">
        <v>-137.74462700000001</v>
      </c>
      <c r="O5000">
        <v>-1.5659829999999999</v>
      </c>
      <c r="P5000">
        <v>-7.408957</v>
      </c>
      <c r="Q5000">
        <v>-137.66658000000001</v>
      </c>
      <c r="R5000">
        <v>-1.572022</v>
      </c>
      <c r="S5000">
        <v>11.323945</v>
      </c>
      <c r="T5000">
        <v>6.0390000000000001E-3</v>
      </c>
    </row>
    <row r="5001" spans="1:20" x14ac:dyDescent="0.25">
      <c r="A5001">
        <v>4999</v>
      </c>
      <c r="B5001">
        <v>3</v>
      </c>
      <c r="C5001">
        <v>-1</v>
      </c>
      <c r="D5001" t="s">
        <v>115</v>
      </c>
      <c r="E5001" t="s">
        <v>202</v>
      </c>
      <c r="F5001">
        <v>8.7968000000000005E-2</v>
      </c>
      <c r="G5001">
        <v>-1</v>
      </c>
      <c r="H5001">
        <v>318.892</v>
      </c>
      <c r="I5001">
        <v>-1</v>
      </c>
      <c r="J5001">
        <v>0</v>
      </c>
      <c r="K5001">
        <v>8.0738129999999995</v>
      </c>
      <c r="L5001">
        <v>-1.523E-3</v>
      </c>
      <c r="M5001">
        <v>-7.5240729999999996</v>
      </c>
      <c r="N5001">
        <v>-138.55245099999999</v>
      </c>
      <c r="O5001">
        <v>-1.574935</v>
      </c>
      <c r="P5001">
        <v>-7.4104190000000001</v>
      </c>
      <c r="Q5001">
        <v>-138.63443000000001</v>
      </c>
      <c r="R5001">
        <v>-1.572247</v>
      </c>
      <c r="S5001">
        <v>14.013534</v>
      </c>
      <c r="T5001">
        <v>2.6879999999999999E-3</v>
      </c>
    </row>
    <row r="5002" spans="1:20" x14ac:dyDescent="0.25">
      <c r="A5002">
        <v>5000</v>
      </c>
      <c r="B5002">
        <v>3</v>
      </c>
      <c r="C5002">
        <v>-1</v>
      </c>
      <c r="D5002" t="s">
        <v>115</v>
      </c>
      <c r="E5002" t="s">
        <v>202</v>
      </c>
      <c r="F5002">
        <v>4.6244E-2</v>
      </c>
      <c r="G5002">
        <v>-1</v>
      </c>
      <c r="H5002">
        <v>423.67099999999999</v>
      </c>
      <c r="I5002">
        <v>-1</v>
      </c>
      <c r="J5002">
        <v>0</v>
      </c>
      <c r="K5002">
        <v>8.0566370000000003</v>
      </c>
      <c r="L5002">
        <v>-1.1969999999999999E-3</v>
      </c>
      <c r="M5002">
        <v>-7.5112880000000004</v>
      </c>
      <c r="N5002">
        <v>-139.25968499999999</v>
      </c>
      <c r="O5002">
        <v>-1.5743689999999999</v>
      </c>
      <c r="P5002">
        <v>-7.4115669999999998</v>
      </c>
      <c r="Q5002">
        <v>-139.360229</v>
      </c>
      <c r="R5002">
        <v>-1.572343</v>
      </c>
      <c r="S5002">
        <v>14.161033</v>
      </c>
      <c r="T5002">
        <v>2.026E-3</v>
      </c>
    </row>
    <row r="5003" spans="1:20" x14ac:dyDescent="0.25">
      <c r="A5003">
        <v>5001</v>
      </c>
      <c r="B5003">
        <v>3</v>
      </c>
      <c r="C5003">
        <v>-1</v>
      </c>
      <c r="D5003" t="s">
        <v>115</v>
      </c>
      <c r="E5003" t="s">
        <v>202</v>
      </c>
      <c r="F5003">
        <v>2.8494999999999999E-2</v>
      </c>
      <c r="G5003">
        <v>-1</v>
      </c>
      <c r="H5003">
        <v>380.32600000000002</v>
      </c>
      <c r="I5003">
        <v>-1</v>
      </c>
      <c r="J5003">
        <v>0</v>
      </c>
      <c r="K5003">
        <v>8.0737039999999993</v>
      </c>
      <c r="L5003">
        <v>-5.8100000000000003E-4</v>
      </c>
      <c r="M5003">
        <v>-7.4084250000000003</v>
      </c>
      <c r="N5003">
        <v>-140.105176</v>
      </c>
      <c r="O5003">
        <v>-1.5690710000000001</v>
      </c>
      <c r="P5003">
        <v>-7.412814</v>
      </c>
      <c r="Q5003">
        <v>-140.08618200000001</v>
      </c>
      <c r="R5003">
        <v>-1.5724530000000001</v>
      </c>
      <c r="S5003">
        <v>1.949471</v>
      </c>
      <c r="T5003">
        <v>3.382E-3</v>
      </c>
    </row>
    <row r="5004" spans="1:20" x14ac:dyDescent="0.25">
      <c r="A5004">
        <v>5002</v>
      </c>
      <c r="B5004">
        <v>3</v>
      </c>
      <c r="C5004">
        <v>-1</v>
      </c>
      <c r="D5004" t="s">
        <v>115</v>
      </c>
      <c r="E5004" t="s">
        <v>202</v>
      </c>
      <c r="F5004">
        <v>1.8814000000000001E-2</v>
      </c>
      <c r="G5004">
        <v>-1</v>
      </c>
      <c r="H5004">
        <v>373.72</v>
      </c>
      <c r="I5004">
        <v>-1</v>
      </c>
      <c r="J5004">
        <v>0</v>
      </c>
      <c r="K5004">
        <v>8.0565560000000005</v>
      </c>
      <c r="L5004">
        <v>-1.2400000000000001E-4</v>
      </c>
      <c r="M5004">
        <v>-7.4236000000000004</v>
      </c>
      <c r="N5004">
        <v>-140.812118</v>
      </c>
      <c r="O5004">
        <v>-1.576916</v>
      </c>
      <c r="P5004">
        <v>-7.4140329999999999</v>
      </c>
      <c r="Q5004">
        <v>-140.81196600000001</v>
      </c>
      <c r="R5004">
        <v>-1.5724769999999999</v>
      </c>
      <c r="S5004">
        <v>0.95686199999999999</v>
      </c>
      <c r="T5004">
        <v>4.4380000000000001E-3</v>
      </c>
    </row>
    <row r="5005" spans="1:20" x14ac:dyDescent="0.25">
      <c r="A5005">
        <v>5003</v>
      </c>
      <c r="B5005">
        <v>3</v>
      </c>
      <c r="C5005">
        <v>-1</v>
      </c>
      <c r="D5005" t="s">
        <v>115</v>
      </c>
      <c r="E5005" t="s">
        <v>202</v>
      </c>
      <c r="F5005">
        <v>1.0630000000000001E-2</v>
      </c>
      <c r="G5005">
        <v>-1</v>
      </c>
      <c r="H5005">
        <v>340.87299999999999</v>
      </c>
      <c r="I5005">
        <v>-1</v>
      </c>
      <c r="J5005">
        <v>0</v>
      </c>
      <c r="K5005">
        <v>8.0565689999999996</v>
      </c>
      <c r="L5005">
        <v>-1.0679999999999999E-3</v>
      </c>
      <c r="M5005">
        <v>-7.4428390000000002</v>
      </c>
      <c r="N5005">
        <v>-141.754805</v>
      </c>
      <c r="O5005">
        <v>-1.5724050000000001</v>
      </c>
      <c r="P5005">
        <v>-7.415724</v>
      </c>
      <c r="Q5005">
        <v>-141.77977000000001</v>
      </c>
      <c r="R5005">
        <v>-1.572538</v>
      </c>
      <c r="S5005">
        <v>3.6858070000000001</v>
      </c>
      <c r="T5005">
        <v>1.3200000000000001E-4</v>
      </c>
    </row>
    <row r="5006" spans="1:20" x14ac:dyDescent="0.25">
      <c r="A5006">
        <v>5004</v>
      </c>
      <c r="B5006">
        <v>3</v>
      </c>
      <c r="C5006">
        <v>-1</v>
      </c>
      <c r="D5006" t="s">
        <v>115</v>
      </c>
      <c r="E5006" t="s">
        <v>202</v>
      </c>
      <c r="F5006">
        <v>6.7371E-2</v>
      </c>
      <c r="G5006">
        <v>-1</v>
      </c>
      <c r="H5006">
        <v>431.13099999999997</v>
      </c>
      <c r="I5006">
        <v>-1</v>
      </c>
      <c r="J5006">
        <v>0</v>
      </c>
      <c r="K5006">
        <v>8.0737179999999995</v>
      </c>
      <c r="L5006">
        <v>-1.495E-3</v>
      </c>
      <c r="M5006">
        <v>-7.619332</v>
      </c>
      <c r="N5006">
        <v>-142.30506299999999</v>
      </c>
      <c r="O5006">
        <v>-1.5714699999999999</v>
      </c>
      <c r="P5006">
        <v>-7.4170870000000004</v>
      </c>
      <c r="Q5006">
        <v>-142.505707</v>
      </c>
      <c r="R5006">
        <v>-1.5726279999999999</v>
      </c>
      <c r="S5006">
        <v>28.488785</v>
      </c>
      <c r="T5006">
        <v>1.158E-3</v>
      </c>
    </row>
    <row r="5007" spans="1:20" x14ac:dyDescent="0.25">
      <c r="A5007">
        <v>5005</v>
      </c>
      <c r="B5007">
        <v>3</v>
      </c>
      <c r="C5007">
        <v>-1</v>
      </c>
      <c r="D5007" t="s">
        <v>115</v>
      </c>
      <c r="E5007" t="s">
        <v>202</v>
      </c>
      <c r="F5007">
        <v>2.5551999999999998E-2</v>
      </c>
      <c r="G5007">
        <v>-1</v>
      </c>
      <c r="H5007">
        <v>660.10699999999997</v>
      </c>
      <c r="I5007">
        <v>-1</v>
      </c>
      <c r="J5007">
        <v>0</v>
      </c>
      <c r="K5007">
        <v>8.0566150000000007</v>
      </c>
      <c r="L5007">
        <v>-3.3E-4</v>
      </c>
      <c r="M5007">
        <v>-7.3795339999999996</v>
      </c>
      <c r="N5007">
        <v>-143.28635199999999</v>
      </c>
      <c r="O5007">
        <v>-1.5717289999999999</v>
      </c>
      <c r="P5007">
        <v>-7.4185020000000002</v>
      </c>
      <c r="Q5007">
        <v>-143.23149100000001</v>
      </c>
      <c r="R5007">
        <v>-1.5727040000000001</v>
      </c>
      <c r="S5007">
        <v>6.7291379999999998</v>
      </c>
      <c r="T5007">
        <v>9.7499999999999996E-4</v>
      </c>
    </row>
    <row r="5008" spans="1:20" x14ac:dyDescent="0.25">
      <c r="A5008">
        <v>5006</v>
      </c>
      <c r="B5008">
        <v>3</v>
      </c>
      <c r="C5008">
        <v>-1</v>
      </c>
      <c r="D5008" t="s">
        <v>115</v>
      </c>
      <c r="E5008" t="s">
        <v>202</v>
      </c>
      <c r="F5008">
        <v>9.9459000000000006E-2</v>
      </c>
      <c r="G5008">
        <v>-1</v>
      </c>
      <c r="H5008">
        <v>344.34300000000002</v>
      </c>
      <c r="I5008">
        <v>-1</v>
      </c>
      <c r="J5008">
        <v>0</v>
      </c>
      <c r="K5008">
        <v>8.0737419999999993</v>
      </c>
      <c r="L5008">
        <v>-3.3300000000000002E-4</v>
      </c>
      <c r="M5008">
        <v>-7.3960980000000003</v>
      </c>
      <c r="N5008">
        <v>-143.947056</v>
      </c>
      <c r="O5008">
        <v>-1.571679</v>
      </c>
      <c r="P5008">
        <v>-7.4199359999999999</v>
      </c>
      <c r="Q5008">
        <v>-143.95744300000001</v>
      </c>
      <c r="R5008">
        <v>-1.5727530000000001</v>
      </c>
      <c r="S5008">
        <v>2.6002800000000001</v>
      </c>
      <c r="T5008">
        <v>1.073E-3</v>
      </c>
    </row>
    <row r="5009" spans="1:20" x14ac:dyDescent="0.25">
      <c r="A5009">
        <v>5007</v>
      </c>
      <c r="B5009">
        <v>3</v>
      </c>
      <c r="C5009">
        <v>-1</v>
      </c>
      <c r="D5009" t="s">
        <v>115</v>
      </c>
      <c r="E5009" t="s">
        <v>202</v>
      </c>
      <c r="F5009">
        <v>1.3553000000000001E-2</v>
      </c>
      <c r="G5009">
        <v>-1</v>
      </c>
      <c r="H5009">
        <v>352.03399999999999</v>
      </c>
      <c r="I5009">
        <v>-1</v>
      </c>
      <c r="J5009">
        <v>0</v>
      </c>
      <c r="K5009">
        <v>8.0566069999999996</v>
      </c>
      <c r="L5009">
        <v>-4.4499999999999997E-4</v>
      </c>
      <c r="M5009">
        <v>-7.3763189999999996</v>
      </c>
      <c r="N5009">
        <v>-144.71585300000001</v>
      </c>
      <c r="O5009">
        <v>-1.5722799999999999</v>
      </c>
      <c r="P5009">
        <v>-7.4214349999999998</v>
      </c>
      <c r="Q5009">
        <v>-144.683243</v>
      </c>
      <c r="R5009">
        <v>-1.5728230000000001</v>
      </c>
      <c r="S5009">
        <v>5.5667920000000004</v>
      </c>
      <c r="T5009">
        <v>5.4299999999999997E-4</v>
      </c>
    </row>
    <row r="5010" spans="1:20" x14ac:dyDescent="0.25">
      <c r="A5010">
        <v>5008</v>
      </c>
      <c r="B5010">
        <v>3</v>
      </c>
      <c r="C5010">
        <v>-1</v>
      </c>
      <c r="D5010" t="s">
        <v>115</v>
      </c>
      <c r="E5010" t="s">
        <v>202</v>
      </c>
      <c r="F5010">
        <v>3.0432000000000001E-2</v>
      </c>
      <c r="G5010">
        <v>-1</v>
      </c>
      <c r="H5010">
        <v>296.50200000000001</v>
      </c>
      <c r="I5010">
        <v>-1</v>
      </c>
      <c r="J5010">
        <v>0</v>
      </c>
      <c r="K5010">
        <v>8.0565940000000005</v>
      </c>
      <c r="L5010">
        <v>-7.3700000000000002E-4</v>
      </c>
      <c r="M5010">
        <v>-7.476928</v>
      </c>
      <c r="N5010">
        <v>-145.60812200000001</v>
      </c>
      <c r="O5010">
        <v>-1.5739030000000001</v>
      </c>
      <c r="P5010">
        <v>-7.4234340000000003</v>
      </c>
      <c r="Q5010">
        <v>-145.65104700000001</v>
      </c>
      <c r="R5010">
        <v>-1.572859</v>
      </c>
      <c r="S5010">
        <v>6.8586330000000002</v>
      </c>
      <c r="T5010">
        <v>1.044E-3</v>
      </c>
    </row>
    <row r="5011" spans="1:20" x14ac:dyDescent="0.25">
      <c r="A5011">
        <v>5009</v>
      </c>
      <c r="B5011">
        <v>3</v>
      </c>
      <c r="C5011">
        <v>-1</v>
      </c>
      <c r="D5011" t="s">
        <v>115</v>
      </c>
      <c r="E5011" t="s">
        <v>202</v>
      </c>
      <c r="F5011">
        <v>2.2169000000000001E-2</v>
      </c>
      <c r="G5011">
        <v>-1</v>
      </c>
      <c r="H5011">
        <v>300.00799999999998</v>
      </c>
      <c r="I5011">
        <v>-1</v>
      </c>
      <c r="J5011">
        <v>0</v>
      </c>
      <c r="K5011">
        <v>8.073715</v>
      </c>
      <c r="L5011">
        <v>-7.7999999999999999E-5</v>
      </c>
      <c r="M5011">
        <v>-7.445767</v>
      </c>
      <c r="N5011">
        <v>-146.40651800000001</v>
      </c>
      <c r="O5011">
        <v>-1.575585</v>
      </c>
      <c r="P5011">
        <v>-7.4249510000000001</v>
      </c>
      <c r="Q5011">
        <v>-146.37698399999999</v>
      </c>
      <c r="R5011">
        <v>-1.572878</v>
      </c>
      <c r="S5011">
        <v>3.6132339999999998</v>
      </c>
      <c r="T5011">
        <v>2.7070000000000002E-3</v>
      </c>
    </row>
    <row r="5012" spans="1:20" x14ac:dyDescent="0.25">
      <c r="A5012">
        <v>5010</v>
      </c>
      <c r="B5012">
        <v>3</v>
      </c>
      <c r="C5012">
        <v>-1</v>
      </c>
      <c r="D5012" t="s">
        <v>115</v>
      </c>
      <c r="E5012" t="s">
        <v>202</v>
      </c>
      <c r="F5012">
        <v>0.32009599999999999</v>
      </c>
      <c r="G5012">
        <v>-1</v>
      </c>
      <c r="H5012">
        <v>352.411</v>
      </c>
      <c r="I5012">
        <v>-1</v>
      </c>
      <c r="J5012">
        <v>0</v>
      </c>
      <c r="K5012">
        <v>8.0565929999999994</v>
      </c>
      <c r="L5012">
        <v>-9.6000000000000002E-4</v>
      </c>
      <c r="M5012">
        <v>-7.5040420000000001</v>
      </c>
      <c r="N5012">
        <v>-147.05712</v>
      </c>
      <c r="O5012">
        <v>-1.5712699999999999</v>
      </c>
      <c r="P5012">
        <v>-7.4265109999999996</v>
      </c>
      <c r="Q5012">
        <v>-147.102768</v>
      </c>
      <c r="R5012">
        <v>-1.572924</v>
      </c>
      <c r="S5012">
        <v>8.9970850000000002</v>
      </c>
      <c r="T5012">
        <v>1.653E-3</v>
      </c>
    </row>
    <row r="5013" spans="1:20" x14ac:dyDescent="0.25">
      <c r="A5013">
        <v>5011</v>
      </c>
      <c r="B5013">
        <v>2</v>
      </c>
      <c r="C5013">
        <v>-1</v>
      </c>
      <c r="D5013" t="s">
        <v>229</v>
      </c>
      <c r="E5013" t="s">
        <v>202</v>
      </c>
      <c r="F5013">
        <v>1.7905000000000001E-2</v>
      </c>
      <c r="G5013">
        <v>-1</v>
      </c>
      <c r="H5013">
        <v>359.59199999999998</v>
      </c>
      <c r="I5013">
        <v>-1</v>
      </c>
      <c r="J5013">
        <v>0</v>
      </c>
      <c r="K5013">
        <v>8.0737190000000005</v>
      </c>
      <c r="L5013">
        <v>-8.9099999999999997E-4</v>
      </c>
      <c r="M5013">
        <v>-7.4261629999999998</v>
      </c>
      <c r="N5013">
        <v>-147.753782</v>
      </c>
      <c r="O5013">
        <v>-1.580247</v>
      </c>
      <c r="P5013">
        <v>-7.4281030000000001</v>
      </c>
      <c r="Q5013">
        <v>-147.82870500000001</v>
      </c>
      <c r="R5013">
        <v>-1.5729679999999999</v>
      </c>
      <c r="S5013">
        <v>7.4947720000000002</v>
      </c>
      <c r="T5013">
        <v>7.2789999999999999E-3</v>
      </c>
    </row>
    <row r="5014" spans="1:20" x14ac:dyDescent="0.25">
      <c r="A5014">
        <v>5012</v>
      </c>
      <c r="B5014">
        <v>3</v>
      </c>
      <c r="C5014">
        <v>-1</v>
      </c>
      <c r="D5014" t="s">
        <v>228</v>
      </c>
      <c r="E5014" t="s">
        <v>202</v>
      </c>
      <c r="F5014">
        <v>2.3719E-2</v>
      </c>
      <c r="G5014">
        <v>-1</v>
      </c>
      <c r="H5014">
        <v>324.23500000000001</v>
      </c>
      <c r="I5014">
        <v>-1</v>
      </c>
      <c r="J5014">
        <v>0</v>
      </c>
      <c r="K5014">
        <v>8.0737210000000008</v>
      </c>
      <c r="L5014">
        <v>3.5399999999999999E-4</v>
      </c>
      <c r="M5014">
        <v>-7.4868880000000004</v>
      </c>
      <c r="N5014">
        <v>-148.75771599999999</v>
      </c>
      <c r="O5014">
        <v>-1.569796</v>
      </c>
      <c r="P5014">
        <v>-7.4302960000000002</v>
      </c>
      <c r="Q5014">
        <v>-148.79652400000001</v>
      </c>
      <c r="R5014">
        <v>-1.5730390000000001</v>
      </c>
      <c r="S5014">
        <v>6.8619760000000003</v>
      </c>
      <c r="T5014">
        <v>3.2439999999999999E-3</v>
      </c>
    </row>
    <row r="5015" spans="1:20" x14ac:dyDescent="0.25">
      <c r="A5015">
        <v>5013</v>
      </c>
      <c r="B5015">
        <v>3</v>
      </c>
      <c r="C5015">
        <v>-1</v>
      </c>
      <c r="D5015" t="s">
        <v>228</v>
      </c>
      <c r="E5015" t="s">
        <v>202</v>
      </c>
      <c r="F5015">
        <v>5.2774000000000001E-2</v>
      </c>
      <c r="G5015">
        <v>-1</v>
      </c>
      <c r="H5015">
        <v>290.79399999999998</v>
      </c>
      <c r="I5015">
        <v>-1</v>
      </c>
      <c r="J5015">
        <v>0</v>
      </c>
      <c r="K5015">
        <v>8.0565999999999995</v>
      </c>
      <c r="L5015">
        <v>5.0000000000000004E-6</v>
      </c>
      <c r="M5015">
        <v>-7.3880739999999996</v>
      </c>
      <c r="N5015">
        <v>-149.56876299999999</v>
      </c>
      <c r="O5015">
        <v>-1.573895</v>
      </c>
      <c r="P5015">
        <v>-7.4319129999999998</v>
      </c>
      <c r="Q5015">
        <v>-149.52230800000001</v>
      </c>
      <c r="R5015">
        <v>-1.5730360000000001</v>
      </c>
      <c r="S5015">
        <v>6.3874339999999998</v>
      </c>
      <c r="T5015">
        <v>8.5899999999999995E-4</v>
      </c>
    </row>
    <row r="5016" spans="1:20" x14ac:dyDescent="0.25">
      <c r="A5016">
        <v>5014</v>
      </c>
      <c r="B5016">
        <v>3</v>
      </c>
      <c r="C5016">
        <v>-1</v>
      </c>
      <c r="D5016" t="s">
        <v>228</v>
      </c>
      <c r="E5016" t="s">
        <v>202</v>
      </c>
      <c r="F5016">
        <v>0.17144400000000001</v>
      </c>
      <c r="G5016">
        <v>-1</v>
      </c>
      <c r="H5016">
        <v>371.22699999999998</v>
      </c>
      <c r="I5016">
        <v>-1</v>
      </c>
      <c r="J5016">
        <v>0</v>
      </c>
      <c r="K5016">
        <v>8.0737240000000003</v>
      </c>
      <c r="L5016">
        <v>-1.85E-4</v>
      </c>
      <c r="M5016">
        <v>-7.2963209999999998</v>
      </c>
      <c r="N5016">
        <v>-150.37790899999999</v>
      </c>
      <c r="O5016">
        <v>-1.5736479999999999</v>
      </c>
      <c r="P5016">
        <v>-7.4335659999999999</v>
      </c>
      <c r="Q5016">
        <v>-150.248245</v>
      </c>
      <c r="R5016">
        <v>-1.5730599999999999</v>
      </c>
      <c r="S5016">
        <v>18.880914000000001</v>
      </c>
      <c r="T5016">
        <v>5.8799999999999998E-4</v>
      </c>
    </row>
    <row r="5017" spans="1:20" x14ac:dyDescent="0.25">
      <c r="A5017">
        <v>5015</v>
      </c>
      <c r="B5017">
        <v>3</v>
      </c>
      <c r="C5017">
        <v>-1</v>
      </c>
      <c r="D5017" t="s">
        <v>228</v>
      </c>
      <c r="E5017" t="s">
        <v>202</v>
      </c>
      <c r="F5017">
        <v>2.7043999999999999E-2</v>
      </c>
      <c r="G5017">
        <v>-1</v>
      </c>
      <c r="H5017">
        <v>265.51299999999998</v>
      </c>
      <c r="I5017">
        <v>-1</v>
      </c>
      <c r="J5017">
        <v>0</v>
      </c>
      <c r="K5017">
        <v>8.0565990000000003</v>
      </c>
      <c r="L5017">
        <v>-3.8999999999999999E-5</v>
      </c>
      <c r="M5017">
        <v>-7.4382609999999998</v>
      </c>
      <c r="N5017">
        <v>-150.99351899999999</v>
      </c>
      <c r="O5017">
        <v>-1.571528</v>
      </c>
      <c r="P5017">
        <v>-7.4352150000000004</v>
      </c>
      <c r="Q5017">
        <v>-150.97401400000001</v>
      </c>
      <c r="R5017">
        <v>-1.573067</v>
      </c>
      <c r="S5017">
        <v>1.9741359999999999</v>
      </c>
      <c r="T5017">
        <v>1.539E-3</v>
      </c>
    </row>
    <row r="5018" spans="1:20" x14ac:dyDescent="0.25">
      <c r="A5018">
        <v>5016</v>
      </c>
      <c r="B5018">
        <v>3</v>
      </c>
      <c r="C5018">
        <v>-1</v>
      </c>
      <c r="D5018" t="s">
        <v>228</v>
      </c>
      <c r="E5018" t="s">
        <v>202</v>
      </c>
      <c r="F5018">
        <v>0.159084</v>
      </c>
      <c r="G5018">
        <v>-1</v>
      </c>
      <c r="H5018">
        <v>387.19799999999998</v>
      </c>
      <c r="I5018">
        <v>-1</v>
      </c>
      <c r="J5018">
        <v>0</v>
      </c>
      <c r="K5018">
        <v>8.0565960000000008</v>
      </c>
      <c r="L5018">
        <v>2.5700000000000001E-4</v>
      </c>
      <c r="M5018">
        <v>-7.3542920000000001</v>
      </c>
      <c r="N5018">
        <v>-151.98213899999999</v>
      </c>
      <c r="O5018">
        <v>-1.577242</v>
      </c>
      <c r="P5018">
        <v>-7.4373810000000002</v>
      </c>
      <c r="Q5018">
        <v>-151.941833</v>
      </c>
      <c r="R5018">
        <v>-1.5730409999999999</v>
      </c>
      <c r="S5018">
        <v>9.2349479999999993</v>
      </c>
      <c r="T5018">
        <v>4.202E-3</v>
      </c>
    </row>
    <row r="5019" spans="1:20" x14ac:dyDescent="0.25">
      <c r="A5019">
        <v>5017</v>
      </c>
      <c r="B5019">
        <v>3</v>
      </c>
      <c r="C5019">
        <v>-1</v>
      </c>
      <c r="D5019" t="s">
        <v>228</v>
      </c>
      <c r="E5019" t="s">
        <v>202</v>
      </c>
      <c r="F5019">
        <v>4.6639999999999997E-3</v>
      </c>
      <c r="G5019">
        <v>-1</v>
      </c>
      <c r="H5019">
        <v>265.71699999999998</v>
      </c>
      <c r="I5019">
        <v>-1</v>
      </c>
      <c r="J5019">
        <v>0</v>
      </c>
      <c r="K5019">
        <v>8.0737210000000008</v>
      </c>
      <c r="L5019">
        <v>5.3999999999999998E-5</v>
      </c>
      <c r="M5019">
        <v>-7.4963449999999998</v>
      </c>
      <c r="N5019">
        <v>-152.618548</v>
      </c>
      <c r="O5019">
        <v>-1.5724629999999999</v>
      </c>
      <c r="P5019">
        <v>-7.4390000000000001</v>
      </c>
      <c r="Q5019">
        <v>-152.66776999999999</v>
      </c>
      <c r="R5019">
        <v>-1.5730299999999999</v>
      </c>
      <c r="S5019">
        <v>7.5573329999999999</v>
      </c>
      <c r="T5019">
        <v>5.6700000000000001E-4</v>
      </c>
    </row>
    <row r="5020" spans="1:20" x14ac:dyDescent="0.25">
      <c r="A5020">
        <v>5018</v>
      </c>
      <c r="B5020">
        <v>3</v>
      </c>
      <c r="C5020">
        <v>-1</v>
      </c>
      <c r="D5020" t="s">
        <v>228</v>
      </c>
      <c r="E5020" t="s">
        <v>202</v>
      </c>
      <c r="F5020">
        <v>2.6415999999999999E-2</v>
      </c>
      <c r="G5020">
        <v>-1</v>
      </c>
      <c r="H5020">
        <v>354.096</v>
      </c>
      <c r="I5020">
        <v>-1</v>
      </c>
      <c r="J5020">
        <v>0</v>
      </c>
      <c r="K5020">
        <v>8.0565990000000003</v>
      </c>
      <c r="L5020">
        <v>1.1E-5</v>
      </c>
      <c r="M5020">
        <v>-7.3521320000000001</v>
      </c>
      <c r="N5020">
        <v>-153.38880399999999</v>
      </c>
      <c r="O5020">
        <v>-1.5802449999999999</v>
      </c>
      <c r="P5020">
        <v>-7.4406179999999997</v>
      </c>
      <c r="Q5020">
        <v>-153.39355499999999</v>
      </c>
      <c r="R5020">
        <v>-1.5730280000000001</v>
      </c>
      <c r="S5020">
        <v>8.8613099999999996</v>
      </c>
      <c r="T5020">
        <v>7.2179999999999996E-3</v>
      </c>
    </row>
    <row r="5021" spans="1:20" x14ac:dyDescent="0.25">
      <c r="A5021">
        <v>5019</v>
      </c>
      <c r="B5021">
        <v>3</v>
      </c>
      <c r="C5021">
        <v>-1</v>
      </c>
      <c r="D5021" t="s">
        <v>228</v>
      </c>
      <c r="E5021" t="s">
        <v>202</v>
      </c>
      <c r="F5021">
        <v>0.152368</v>
      </c>
      <c r="G5021">
        <v>-1</v>
      </c>
      <c r="H5021">
        <v>322.20400000000001</v>
      </c>
      <c r="I5021">
        <v>-1</v>
      </c>
      <c r="J5021">
        <v>0</v>
      </c>
      <c r="K5021">
        <v>8.0737220000000001</v>
      </c>
      <c r="L5021">
        <v>-1.83E-4</v>
      </c>
      <c r="M5021">
        <v>-7.46889</v>
      </c>
      <c r="N5021">
        <v>-153.947407</v>
      </c>
      <c r="O5021">
        <v>-1.581807</v>
      </c>
      <c r="P5021">
        <v>-7.442266</v>
      </c>
      <c r="Q5021">
        <v>-154.11949200000001</v>
      </c>
      <c r="R5021">
        <v>-1.5730519999999999</v>
      </c>
      <c r="S5021">
        <v>17.4132</v>
      </c>
      <c r="T5021">
        <v>8.7550000000000006E-3</v>
      </c>
    </row>
    <row r="5022" spans="1:20" x14ac:dyDescent="0.25">
      <c r="A5022">
        <v>5020</v>
      </c>
      <c r="B5022">
        <v>3</v>
      </c>
      <c r="C5022">
        <v>-1</v>
      </c>
      <c r="D5022" t="s">
        <v>228</v>
      </c>
      <c r="E5022" t="s">
        <v>202</v>
      </c>
      <c r="F5022">
        <v>3.1368E-2</v>
      </c>
      <c r="G5022">
        <v>-1</v>
      </c>
      <c r="H5022">
        <v>357.98099999999999</v>
      </c>
      <c r="I5022">
        <v>-1</v>
      </c>
      <c r="J5022">
        <v>0</v>
      </c>
      <c r="K5022">
        <v>8.0565990000000003</v>
      </c>
      <c r="L5022">
        <v>6.4199999999999999E-4</v>
      </c>
      <c r="M5022">
        <v>-7.4044290000000004</v>
      </c>
      <c r="N5022">
        <v>-154.82885099999999</v>
      </c>
      <c r="O5022">
        <v>-1.575836</v>
      </c>
      <c r="P5022">
        <v>-7.4438940000000002</v>
      </c>
      <c r="Q5022">
        <v>-154.84527600000001</v>
      </c>
      <c r="R5022">
        <v>-1.573045</v>
      </c>
      <c r="S5022">
        <v>4.2746969999999997</v>
      </c>
      <c r="T5022">
        <v>2.7920000000000002E-3</v>
      </c>
    </row>
    <row r="5023" spans="1:20" x14ac:dyDescent="0.25">
      <c r="A5023">
        <v>5021</v>
      </c>
      <c r="B5023">
        <v>3</v>
      </c>
      <c r="C5023">
        <v>-1</v>
      </c>
      <c r="D5023" t="s">
        <v>228</v>
      </c>
      <c r="E5023" t="s">
        <v>202</v>
      </c>
      <c r="F5023">
        <v>4.2299999999999997E-2</v>
      </c>
      <c r="G5023">
        <v>-1</v>
      </c>
      <c r="H5023">
        <v>376.791</v>
      </c>
      <c r="I5023">
        <v>-1</v>
      </c>
      <c r="J5023">
        <v>0</v>
      </c>
      <c r="K5023">
        <v>8.0565990000000003</v>
      </c>
      <c r="L5023">
        <v>-2.2800000000000001E-4</v>
      </c>
      <c r="M5023">
        <v>-7.4712550000000002</v>
      </c>
      <c r="N5023">
        <v>-155.798496</v>
      </c>
      <c r="O5023">
        <v>-1.573644</v>
      </c>
      <c r="P5023">
        <v>-7.4460800000000003</v>
      </c>
      <c r="Q5023">
        <v>-155.81308000000001</v>
      </c>
      <c r="R5023">
        <v>-1.5730580000000001</v>
      </c>
      <c r="S5023">
        <v>2.909395</v>
      </c>
      <c r="T5023">
        <v>5.8600000000000004E-4</v>
      </c>
    </row>
    <row r="5024" spans="1:20" x14ac:dyDescent="0.25">
      <c r="A5024">
        <v>5022</v>
      </c>
      <c r="B5024">
        <v>3</v>
      </c>
      <c r="C5024">
        <v>-1</v>
      </c>
      <c r="D5024" t="s">
        <v>228</v>
      </c>
      <c r="E5024" t="s">
        <v>202</v>
      </c>
      <c r="F5024">
        <v>0.12936300000000001</v>
      </c>
      <c r="G5024">
        <v>-1</v>
      </c>
      <c r="H5024">
        <v>611.51</v>
      </c>
      <c r="I5024">
        <v>-1</v>
      </c>
      <c r="J5024">
        <v>0</v>
      </c>
      <c r="K5024">
        <v>8.0737140000000007</v>
      </c>
      <c r="L5024">
        <v>2.532E-3</v>
      </c>
      <c r="M5024">
        <v>-7.3641740000000002</v>
      </c>
      <c r="N5024">
        <v>-156.612686</v>
      </c>
      <c r="O5024">
        <v>-1.574214</v>
      </c>
      <c r="P5024">
        <v>-7.4476319999999996</v>
      </c>
      <c r="Q5024">
        <v>-156.539017</v>
      </c>
      <c r="R5024">
        <v>-1.5729820000000001</v>
      </c>
      <c r="S5024">
        <v>11.132152</v>
      </c>
      <c r="T5024">
        <v>1.2329999999999999E-3</v>
      </c>
    </row>
    <row r="5025" spans="1:20" x14ac:dyDescent="0.25">
      <c r="A5025">
        <v>5023</v>
      </c>
      <c r="B5025">
        <v>3</v>
      </c>
      <c r="C5025">
        <v>-1</v>
      </c>
      <c r="D5025" t="s">
        <v>228</v>
      </c>
      <c r="E5025" t="s">
        <v>202</v>
      </c>
      <c r="F5025">
        <v>7.9905000000000004E-2</v>
      </c>
      <c r="G5025">
        <v>-1</v>
      </c>
      <c r="H5025">
        <v>241.303</v>
      </c>
      <c r="I5025">
        <v>-1</v>
      </c>
      <c r="J5025">
        <v>0</v>
      </c>
      <c r="K5025">
        <v>8.0565920000000002</v>
      </c>
      <c r="L5025">
        <v>3.3159999999999999E-3</v>
      </c>
      <c r="M5025">
        <v>-7.4722499999999998</v>
      </c>
      <c r="N5025">
        <v>-157.217139</v>
      </c>
      <c r="O5025">
        <v>-1.5759780000000001</v>
      </c>
      <c r="P5025">
        <v>-7.4488839999999996</v>
      </c>
      <c r="Q5025">
        <v>-157.26480100000001</v>
      </c>
      <c r="R5025">
        <v>-1.5727040000000001</v>
      </c>
      <c r="S5025">
        <v>5.3081449999999997</v>
      </c>
      <c r="T5025">
        <v>3.274E-3</v>
      </c>
    </row>
    <row r="5026" spans="1:20" x14ac:dyDescent="0.25">
      <c r="A5026">
        <v>5024</v>
      </c>
      <c r="B5026">
        <v>3</v>
      </c>
      <c r="C5026">
        <v>-1</v>
      </c>
      <c r="D5026" t="s">
        <v>228</v>
      </c>
      <c r="E5026" t="s">
        <v>202</v>
      </c>
      <c r="F5026">
        <v>0.28835699999999997</v>
      </c>
      <c r="G5026">
        <v>-1</v>
      </c>
      <c r="H5026">
        <v>271.74400000000003</v>
      </c>
      <c r="I5026">
        <v>-1</v>
      </c>
      <c r="J5026">
        <v>0</v>
      </c>
      <c r="K5026">
        <v>8.0565979999999993</v>
      </c>
      <c r="L5026">
        <v>2.2439999999999999E-3</v>
      </c>
      <c r="M5026">
        <v>-7.623024</v>
      </c>
      <c r="N5026">
        <v>-158.29222899999999</v>
      </c>
      <c r="O5026">
        <v>-1.5483579999999999</v>
      </c>
      <c r="P5026">
        <v>-7.4503219999999999</v>
      </c>
      <c r="Q5026">
        <v>-158.23262</v>
      </c>
      <c r="R5026">
        <v>-1.572376</v>
      </c>
      <c r="S5026">
        <v>18.270007</v>
      </c>
      <c r="T5026">
        <v>2.4018000000000001E-2</v>
      </c>
    </row>
    <row r="5027" spans="1:20" x14ac:dyDescent="0.25">
      <c r="A5027">
        <v>5025</v>
      </c>
      <c r="B5027">
        <v>3</v>
      </c>
      <c r="C5027">
        <v>-1</v>
      </c>
      <c r="D5027" t="s">
        <v>228</v>
      </c>
      <c r="E5027" t="s">
        <v>202</v>
      </c>
      <c r="F5027">
        <v>6.6252000000000005E-2</v>
      </c>
      <c r="G5027">
        <v>-1</v>
      </c>
      <c r="H5027">
        <v>363.58100000000002</v>
      </c>
      <c r="I5027">
        <v>-1</v>
      </c>
      <c r="J5027">
        <v>0</v>
      </c>
      <c r="K5027">
        <v>8.0737269999999999</v>
      </c>
      <c r="L5027">
        <v>1.933E-3</v>
      </c>
      <c r="M5027">
        <v>-7.4157060000000001</v>
      </c>
      <c r="N5027">
        <v>-158.98363900000001</v>
      </c>
      <c r="O5027">
        <v>-1.573617</v>
      </c>
      <c r="P5027">
        <v>-7.4512720000000003</v>
      </c>
      <c r="Q5027">
        <v>-158.95855700000001</v>
      </c>
      <c r="R5027">
        <v>-1.5721940000000001</v>
      </c>
      <c r="S5027">
        <v>4.3520839999999996</v>
      </c>
      <c r="T5027">
        <v>1.423E-3</v>
      </c>
    </row>
    <row r="5028" spans="1:20" x14ac:dyDescent="0.25">
      <c r="A5028">
        <v>5026</v>
      </c>
      <c r="B5028">
        <v>3</v>
      </c>
      <c r="C5028">
        <v>-1</v>
      </c>
      <c r="D5028" t="s">
        <v>228</v>
      </c>
      <c r="E5028" t="s">
        <v>202</v>
      </c>
      <c r="F5028">
        <v>6.5870999999999999E-2</v>
      </c>
      <c r="G5028">
        <v>-1</v>
      </c>
      <c r="H5028">
        <v>258.49799999999999</v>
      </c>
      <c r="I5028">
        <v>-1</v>
      </c>
      <c r="J5028">
        <v>0</v>
      </c>
      <c r="K5028">
        <v>8.0566019999999998</v>
      </c>
      <c r="L5028">
        <v>3.1100000000000002E-4</v>
      </c>
      <c r="M5028">
        <v>-7.4319750000000004</v>
      </c>
      <c r="N5028">
        <v>-159.778221</v>
      </c>
      <c r="O5028">
        <v>-1.5622549999999999</v>
      </c>
      <c r="P5028">
        <v>-7.4522269999999997</v>
      </c>
      <c r="Q5028">
        <v>-159.68435700000001</v>
      </c>
      <c r="R5028">
        <v>-1.5721290000000001</v>
      </c>
      <c r="S5028">
        <v>9.6023879999999995</v>
      </c>
      <c r="T5028">
        <v>9.8740000000000008E-3</v>
      </c>
    </row>
    <row r="5029" spans="1:20" x14ac:dyDescent="0.25">
      <c r="A5029">
        <v>5027</v>
      </c>
      <c r="B5029">
        <v>3</v>
      </c>
      <c r="C5029">
        <v>-1</v>
      </c>
      <c r="D5029" t="s">
        <v>228</v>
      </c>
      <c r="E5029" t="s">
        <v>202</v>
      </c>
      <c r="F5029">
        <v>6.2448999999999998E-2</v>
      </c>
      <c r="G5029">
        <v>-1</v>
      </c>
      <c r="H5029">
        <v>368.697</v>
      </c>
      <c r="I5029">
        <v>-1</v>
      </c>
      <c r="J5029">
        <v>0</v>
      </c>
      <c r="K5029">
        <v>8.0737260000000006</v>
      </c>
      <c r="L5029">
        <v>2.22E-4</v>
      </c>
      <c r="M5029">
        <v>-7.356401</v>
      </c>
      <c r="N5029">
        <v>-160.456973</v>
      </c>
      <c r="O5029">
        <v>-1.575086</v>
      </c>
      <c r="P5029">
        <v>-7.4531450000000001</v>
      </c>
      <c r="Q5029">
        <v>-160.41030900000001</v>
      </c>
      <c r="R5029">
        <v>-1.5720810000000001</v>
      </c>
      <c r="S5029">
        <v>10.740993</v>
      </c>
      <c r="T5029">
        <v>3.0049999999999999E-3</v>
      </c>
    </row>
    <row r="5030" spans="1:20" x14ac:dyDescent="0.25">
      <c r="A5030">
        <v>5028</v>
      </c>
      <c r="B5030">
        <v>3</v>
      </c>
      <c r="C5030">
        <v>-1</v>
      </c>
      <c r="D5030" t="s">
        <v>228</v>
      </c>
      <c r="E5030" t="s">
        <v>202</v>
      </c>
      <c r="F5030">
        <v>6.5434999999999993E-2</v>
      </c>
      <c r="G5030">
        <v>-1</v>
      </c>
      <c r="H5030">
        <v>255.96700000000001</v>
      </c>
      <c r="I5030">
        <v>-1</v>
      </c>
      <c r="J5030">
        <v>0</v>
      </c>
      <c r="K5030">
        <v>8.0737210000000008</v>
      </c>
      <c r="L5030">
        <v>2.9E-5</v>
      </c>
      <c r="M5030">
        <v>-7.4598100000000001</v>
      </c>
      <c r="N5030">
        <v>-161.43864199999999</v>
      </c>
      <c r="O5030">
        <v>-1.5612090000000001</v>
      </c>
      <c r="P5030">
        <v>-7.4543819999999998</v>
      </c>
      <c r="Q5030">
        <v>-161.37814299999999</v>
      </c>
      <c r="R5030">
        <v>-1.572071</v>
      </c>
      <c r="S5030">
        <v>6.0741779999999999</v>
      </c>
      <c r="T5030">
        <v>1.0862E-2</v>
      </c>
    </row>
    <row r="5031" spans="1:20" x14ac:dyDescent="0.25">
      <c r="A5031">
        <v>5029</v>
      </c>
      <c r="B5031">
        <v>3</v>
      </c>
      <c r="C5031">
        <v>-1</v>
      </c>
      <c r="D5031" t="s">
        <v>228</v>
      </c>
      <c r="E5031" t="s">
        <v>202</v>
      </c>
      <c r="F5031">
        <v>4.3649E-2</v>
      </c>
      <c r="G5031">
        <v>-1</v>
      </c>
      <c r="H5031">
        <v>422.34500000000003</v>
      </c>
      <c r="I5031">
        <v>-1</v>
      </c>
      <c r="J5031">
        <v>0</v>
      </c>
      <c r="K5031">
        <v>8.0563400000000005</v>
      </c>
      <c r="L5031">
        <v>2.82E-3</v>
      </c>
      <c r="M5031">
        <v>-7.4852800000000004</v>
      </c>
      <c r="N5031">
        <v>-162.082684</v>
      </c>
      <c r="O5031">
        <v>-1.572271</v>
      </c>
      <c r="P5031">
        <v>-7.455082</v>
      </c>
      <c r="Q5031">
        <v>-162.103928</v>
      </c>
      <c r="R5031">
        <v>-1.5718810000000001</v>
      </c>
      <c r="S5031">
        <v>3.692142</v>
      </c>
      <c r="T5031">
        <v>3.8999999999999999E-4</v>
      </c>
    </row>
    <row r="5032" spans="1:20" x14ac:dyDescent="0.25">
      <c r="A5032">
        <v>5030</v>
      </c>
      <c r="B5032">
        <v>3</v>
      </c>
      <c r="C5032">
        <v>-1</v>
      </c>
      <c r="D5032" t="s">
        <v>228</v>
      </c>
      <c r="E5032" t="s">
        <v>202</v>
      </c>
      <c r="F5032">
        <v>0.103175</v>
      </c>
      <c r="G5032">
        <v>-1</v>
      </c>
      <c r="H5032">
        <v>306.69400000000002</v>
      </c>
      <c r="I5032">
        <v>-1</v>
      </c>
      <c r="J5032">
        <v>0</v>
      </c>
      <c r="K5032">
        <v>8.0559650000000005</v>
      </c>
      <c r="L5032">
        <v>2.4689999999999998E-3</v>
      </c>
      <c r="M5032">
        <v>-7.4798229999999997</v>
      </c>
      <c r="N5032">
        <v>-162.80407099999999</v>
      </c>
      <c r="O5032">
        <v>-1.5729470000000001</v>
      </c>
      <c r="P5032">
        <v>-7.4555829999999998</v>
      </c>
      <c r="Q5032">
        <v>-162.82926900000001</v>
      </c>
      <c r="R5032">
        <v>-1.5716349999999999</v>
      </c>
      <c r="S5032">
        <v>3.4965030000000001</v>
      </c>
      <c r="T5032">
        <v>1.3110000000000001E-3</v>
      </c>
    </row>
    <row r="5033" spans="1:20" x14ac:dyDescent="0.25">
      <c r="A5033">
        <v>5031</v>
      </c>
      <c r="B5033">
        <v>3</v>
      </c>
      <c r="C5033">
        <v>-1</v>
      </c>
      <c r="D5033" t="s">
        <v>228</v>
      </c>
      <c r="E5033" t="s">
        <v>202</v>
      </c>
      <c r="F5033">
        <v>4.5333999999999999E-2</v>
      </c>
      <c r="G5033">
        <v>-1</v>
      </c>
      <c r="H5033">
        <v>329.17399999999998</v>
      </c>
      <c r="I5033">
        <v>-1</v>
      </c>
      <c r="J5033">
        <v>0</v>
      </c>
      <c r="K5033">
        <v>7.9712050000000003</v>
      </c>
      <c r="L5033">
        <v>1.5989999999999999E-3</v>
      </c>
      <c r="M5033">
        <v>-7.6145719999999999</v>
      </c>
      <c r="N5033">
        <v>-163.52549999999999</v>
      </c>
      <c r="O5033">
        <v>-1.5768180000000001</v>
      </c>
      <c r="P5033">
        <v>-7.4559939999999996</v>
      </c>
      <c r="Q5033">
        <v>-163.550476</v>
      </c>
      <c r="R5033">
        <v>-1.5714570000000001</v>
      </c>
      <c r="S5033">
        <v>16.053265</v>
      </c>
      <c r="T5033">
        <v>5.3610000000000003E-3</v>
      </c>
    </row>
    <row r="5034" spans="1:20" x14ac:dyDescent="0.25">
      <c r="A5034">
        <v>5032</v>
      </c>
      <c r="B5034">
        <v>2</v>
      </c>
      <c r="C5034">
        <v>-1</v>
      </c>
      <c r="D5034" t="s">
        <v>227</v>
      </c>
      <c r="E5034" t="s">
        <v>202</v>
      </c>
      <c r="F5034">
        <v>2.3089999999999999E-3</v>
      </c>
      <c r="G5034">
        <v>-1</v>
      </c>
      <c r="H5034">
        <v>383.471</v>
      </c>
      <c r="I5034">
        <v>-1</v>
      </c>
      <c r="J5034">
        <v>0</v>
      </c>
      <c r="K5034">
        <v>7.8768209999999996</v>
      </c>
      <c r="L5034">
        <v>1.328E-3</v>
      </c>
      <c r="M5034">
        <v>-7.4371330000000002</v>
      </c>
      <c r="N5034">
        <v>-164.291259</v>
      </c>
      <c r="O5034">
        <v>-1.568886</v>
      </c>
      <c r="P5034">
        <v>-7.4563930000000003</v>
      </c>
      <c r="Q5034">
        <v>-164.263397</v>
      </c>
      <c r="R5034">
        <v>-1.5713790000000001</v>
      </c>
      <c r="S5034">
        <v>3.3870979999999999</v>
      </c>
      <c r="T5034">
        <v>2.493E-3</v>
      </c>
    </row>
    <row r="5035" spans="1:20" x14ac:dyDescent="0.25">
      <c r="A5035">
        <v>5033</v>
      </c>
      <c r="B5035">
        <v>2</v>
      </c>
      <c r="C5035">
        <v>-1</v>
      </c>
      <c r="D5035" t="s">
        <v>227</v>
      </c>
      <c r="E5035" t="s">
        <v>202</v>
      </c>
      <c r="F5035">
        <v>2.1229999999999999E-2</v>
      </c>
      <c r="G5035">
        <v>-1</v>
      </c>
      <c r="H5035">
        <v>406.17399999999998</v>
      </c>
      <c r="I5035">
        <v>-1</v>
      </c>
      <c r="J5035">
        <v>0</v>
      </c>
      <c r="K5035">
        <v>7.7281810000000002</v>
      </c>
      <c r="L5035">
        <v>5.9199999999999997E-4</v>
      </c>
      <c r="M5035">
        <v>-7.3196310000000002</v>
      </c>
      <c r="N5035">
        <v>-164.953295</v>
      </c>
      <c r="O5035">
        <v>-1.583191</v>
      </c>
      <c r="P5035">
        <v>-7.4566819999999998</v>
      </c>
      <c r="Q5035">
        <v>-164.96485899999999</v>
      </c>
      <c r="R5035">
        <v>-1.571272</v>
      </c>
      <c r="S5035">
        <v>13.753761000000001</v>
      </c>
      <c r="T5035">
        <v>1.1919000000000001E-2</v>
      </c>
    </row>
    <row r="5036" spans="1:20" x14ac:dyDescent="0.25">
      <c r="A5036">
        <v>5034</v>
      </c>
      <c r="B5036">
        <v>2</v>
      </c>
      <c r="C5036">
        <v>-1</v>
      </c>
      <c r="D5036" t="s">
        <v>227</v>
      </c>
      <c r="E5036" t="s">
        <v>202</v>
      </c>
      <c r="F5036">
        <v>2.4729999999999999E-3</v>
      </c>
      <c r="G5036">
        <v>-1</v>
      </c>
      <c r="H5036">
        <v>244.40199999999999</v>
      </c>
      <c r="I5036">
        <v>-1</v>
      </c>
      <c r="J5036">
        <v>0</v>
      </c>
      <c r="K5036">
        <v>7.5727830000000003</v>
      </c>
      <c r="L5036">
        <v>1.6799999999999999E-4</v>
      </c>
      <c r="M5036">
        <v>-7.4685889999999997</v>
      </c>
      <c r="N5036">
        <v>-165.86484899999999</v>
      </c>
      <c r="O5036">
        <v>-1.574735</v>
      </c>
      <c r="P5036">
        <v>-7.4570610000000004</v>
      </c>
      <c r="Q5036">
        <v>-165.88287399999999</v>
      </c>
      <c r="R5036">
        <v>-1.5712189999999999</v>
      </c>
      <c r="S5036">
        <v>2.1395409999999999</v>
      </c>
      <c r="T5036">
        <v>3.516E-3</v>
      </c>
    </row>
    <row r="5037" spans="1:20" x14ac:dyDescent="0.25">
      <c r="A5037">
        <v>5035</v>
      </c>
      <c r="B5037">
        <v>2</v>
      </c>
      <c r="C5037">
        <v>-1</v>
      </c>
      <c r="D5037" t="s">
        <v>227</v>
      </c>
      <c r="E5037" t="s">
        <v>202</v>
      </c>
      <c r="F5037">
        <v>3.8119999999999999E-3</v>
      </c>
      <c r="G5037">
        <v>-1</v>
      </c>
      <c r="H5037">
        <v>346.71199999999999</v>
      </c>
      <c r="I5037">
        <v>-1</v>
      </c>
      <c r="J5037">
        <v>0</v>
      </c>
      <c r="K5037">
        <v>7.5023549999999997</v>
      </c>
      <c r="L5037">
        <v>7.7099999999999998E-4</v>
      </c>
      <c r="M5037">
        <v>-7.4974020000000001</v>
      </c>
      <c r="N5037">
        <v>-166.514993</v>
      </c>
      <c r="O5037">
        <v>-1.573332</v>
      </c>
      <c r="P5037">
        <v>-7.4573260000000001</v>
      </c>
      <c r="Q5037">
        <v>-166.56071499999999</v>
      </c>
      <c r="R5037">
        <v>-1.571197</v>
      </c>
      <c r="S5037">
        <v>6.079942</v>
      </c>
      <c r="T5037">
        <v>2.1350000000000002E-3</v>
      </c>
    </row>
    <row r="5038" spans="1:20" x14ac:dyDescent="0.25">
      <c r="A5038">
        <v>5036</v>
      </c>
      <c r="B5038">
        <v>2</v>
      </c>
      <c r="C5038">
        <v>-1</v>
      </c>
      <c r="D5038" t="s">
        <v>227</v>
      </c>
      <c r="E5038" t="s">
        <v>202</v>
      </c>
      <c r="F5038">
        <v>3.7676000000000001E-2</v>
      </c>
      <c r="G5038">
        <v>-1</v>
      </c>
      <c r="H5038">
        <v>325.12200000000001</v>
      </c>
      <c r="I5038">
        <v>-1</v>
      </c>
      <c r="J5038">
        <v>0</v>
      </c>
      <c r="K5038">
        <v>7.411556</v>
      </c>
      <c r="L5038">
        <v>1.0709999999999999E-3</v>
      </c>
      <c r="M5038">
        <v>-7.4141820000000003</v>
      </c>
      <c r="N5038">
        <v>-167.29009400000001</v>
      </c>
      <c r="O5038">
        <v>-1.556219</v>
      </c>
      <c r="P5038">
        <v>-7.4574910000000001</v>
      </c>
      <c r="Q5038">
        <v>-167.23133899999999</v>
      </c>
      <c r="R5038">
        <v>-1.5711079999999999</v>
      </c>
      <c r="S5038">
        <v>7.2992299999999997</v>
      </c>
      <c r="T5038">
        <v>1.489E-2</v>
      </c>
    </row>
    <row r="5039" spans="1:20" x14ac:dyDescent="0.25">
      <c r="A5039">
        <v>5037</v>
      </c>
      <c r="B5039">
        <v>2</v>
      </c>
      <c r="C5039">
        <v>-1</v>
      </c>
      <c r="D5039" t="s">
        <v>227</v>
      </c>
      <c r="E5039" t="s">
        <v>202</v>
      </c>
      <c r="F5039">
        <v>2.1641000000000001E-2</v>
      </c>
      <c r="G5039">
        <v>-1</v>
      </c>
      <c r="H5039">
        <v>390.15699999999998</v>
      </c>
      <c r="I5039">
        <v>-1</v>
      </c>
      <c r="J5039">
        <v>0</v>
      </c>
      <c r="K5039">
        <v>7.3618740000000003</v>
      </c>
      <c r="L5039">
        <v>2.8899999999999998E-4</v>
      </c>
      <c r="M5039">
        <v>-7.5499559999999999</v>
      </c>
      <c r="N5039">
        <v>-167.80108899999999</v>
      </c>
      <c r="O5039">
        <v>-1.5777680000000001</v>
      </c>
      <c r="P5039">
        <v>-7.4576229999999999</v>
      </c>
      <c r="Q5039">
        <v>-167.89591999999999</v>
      </c>
      <c r="R5039">
        <v>-1.5710440000000001</v>
      </c>
      <c r="S5039">
        <v>13.235666999999999</v>
      </c>
      <c r="T5039">
        <v>6.7239999999999999E-3</v>
      </c>
    </row>
    <row r="5040" spans="1:20" x14ac:dyDescent="0.25">
      <c r="A5040">
        <v>5038</v>
      </c>
      <c r="B5040">
        <v>2</v>
      </c>
      <c r="C5040">
        <v>-1</v>
      </c>
      <c r="D5040" t="s">
        <v>227</v>
      </c>
      <c r="E5040" t="s">
        <v>202</v>
      </c>
      <c r="F5040">
        <v>1.2217E-2</v>
      </c>
      <c r="G5040">
        <v>-1</v>
      </c>
      <c r="H5040">
        <v>321.43400000000003</v>
      </c>
      <c r="I5040">
        <v>-1</v>
      </c>
      <c r="J5040">
        <v>0</v>
      </c>
      <c r="K5040">
        <v>7.2587630000000001</v>
      </c>
      <c r="L5040">
        <v>1.8799999999999999E-4</v>
      </c>
      <c r="M5040">
        <v>-7.3569849999999999</v>
      </c>
      <c r="N5040">
        <v>-168.83996099999999</v>
      </c>
      <c r="O5040">
        <v>-1.5747199999999999</v>
      </c>
      <c r="P5040">
        <v>-7.4578009999999999</v>
      </c>
      <c r="Q5040">
        <v>-168.77169799999999</v>
      </c>
      <c r="R5040">
        <v>-1.5710090000000001</v>
      </c>
      <c r="S5040">
        <v>12.175285000000001</v>
      </c>
      <c r="T5040">
        <v>3.7109999999999999E-3</v>
      </c>
    </row>
    <row r="5041" spans="1:20" x14ac:dyDescent="0.25">
      <c r="A5041">
        <v>5039</v>
      </c>
      <c r="B5041">
        <v>2</v>
      </c>
      <c r="C5041">
        <v>-1</v>
      </c>
      <c r="D5041" t="s">
        <v>227</v>
      </c>
      <c r="E5041" t="s">
        <v>202</v>
      </c>
      <c r="F5041">
        <v>3.7620000000000002E-3</v>
      </c>
      <c r="G5041">
        <v>-1</v>
      </c>
      <c r="H5041">
        <v>347.73899999999998</v>
      </c>
      <c r="I5041">
        <v>-1</v>
      </c>
      <c r="J5041">
        <v>0</v>
      </c>
      <c r="K5041">
        <v>7.1511940000000003</v>
      </c>
      <c r="L5041">
        <v>2.8299999999999999E-4</v>
      </c>
      <c r="M5041">
        <v>-7.5064029999999997</v>
      </c>
      <c r="N5041">
        <v>-169.41335000000001</v>
      </c>
      <c r="O5041">
        <v>-1.566697</v>
      </c>
      <c r="P5041">
        <v>-7.4579009999999997</v>
      </c>
      <c r="Q5041">
        <v>-169.41966199999999</v>
      </c>
      <c r="R5041">
        <v>-1.5709740000000001</v>
      </c>
      <c r="S5041">
        <v>4.8910900000000002</v>
      </c>
      <c r="T5041">
        <v>4.2779999999999997E-3</v>
      </c>
    </row>
    <row r="5042" spans="1:20" x14ac:dyDescent="0.25">
      <c r="A5042">
        <v>5040</v>
      </c>
      <c r="B5042">
        <v>2</v>
      </c>
      <c r="C5042">
        <v>-1</v>
      </c>
      <c r="D5042" t="s">
        <v>227</v>
      </c>
      <c r="E5042" t="s">
        <v>202</v>
      </c>
      <c r="F5042">
        <v>2.1559999999999999E-3</v>
      </c>
      <c r="G5042">
        <v>-1</v>
      </c>
      <c r="H5042">
        <v>228.59899999999999</v>
      </c>
      <c r="I5042">
        <v>-1</v>
      </c>
      <c r="J5042">
        <v>0</v>
      </c>
      <c r="K5042">
        <v>7.0792000000000002</v>
      </c>
      <c r="L5042">
        <v>1.0660000000000001E-3</v>
      </c>
      <c r="M5042">
        <v>-7.4500950000000001</v>
      </c>
      <c r="N5042">
        <v>-170.06944899999999</v>
      </c>
      <c r="O5042">
        <v>-1.566983</v>
      </c>
      <c r="P5042">
        <v>-7.4579810000000002</v>
      </c>
      <c r="Q5042">
        <v>-170.05967699999999</v>
      </c>
      <c r="R5042">
        <v>-1.5709420000000001</v>
      </c>
      <c r="S5042">
        <v>1.255682</v>
      </c>
      <c r="T5042">
        <v>3.9579999999999997E-3</v>
      </c>
    </row>
    <row r="5043" spans="1:20" x14ac:dyDescent="0.25">
      <c r="A5043">
        <v>5041</v>
      </c>
      <c r="B5043">
        <v>2</v>
      </c>
      <c r="C5043">
        <v>-1</v>
      </c>
      <c r="D5043" t="s">
        <v>227</v>
      </c>
      <c r="E5043" t="s">
        <v>202</v>
      </c>
      <c r="F5043">
        <v>2.2571999999999998E-2</v>
      </c>
      <c r="G5043">
        <v>-1</v>
      </c>
      <c r="H5043">
        <v>387.59399999999999</v>
      </c>
      <c r="I5043">
        <v>-1</v>
      </c>
      <c r="J5043">
        <v>0</v>
      </c>
      <c r="K5043">
        <v>6.9705579999999996</v>
      </c>
      <c r="L5043">
        <v>1.2400000000000001E-4</v>
      </c>
      <c r="M5043">
        <v>-7.5820660000000002</v>
      </c>
      <c r="N5043">
        <v>-170.63216399999999</v>
      </c>
      <c r="O5043">
        <v>-1.56331</v>
      </c>
      <c r="P5043">
        <v>-7.4580359999999999</v>
      </c>
      <c r="Q5043">
        <v>-170.69134500000001</v>
      </c>
      <c r="R5043">
        <v>-1.5709120000000001</v>
      </c>
      <c r="S5043">
        <v>13.742556</v>
      </c>
      <c r="T5043">
        <v>7.6010000000000001E-3</v>
      </c>
    </row>
    <row r="5044" spans="1:20" x14ac:dyDescent="0.25">
      <c r="A5044">
        <v>5042</v>
      </c>
      <c r="B5044">
        <v>2</v>
      </c>
      <c r="C5044">
        <v>-1</v>
      </c>
      <c r="D5044" t="s">
        <v>227</v>
      </c>
      <c r="E5044" t="s">
        <v>202</v>
      </c>
      <c r="F5044">
        <v>1.3679E-2</v>
      </c>
      <c r="G5044">
        <v>-1</v>
      </c>
      <c r="H5044">
        <v>373.649</v>
      </c>
      <c r="I5044">
        <v>-1</v>
      </c>
      <c r="J5044">
        <v>0</v>
      </c>
      <c r="K5044">
        <v>6.9076740000000001</v>
      </c>
      <c r="L5044">
        <v>1.66E-4</v>
      </c>
      <c r="M5044">
        <v>-7.5397340000000002</v>
      </c>
      <c r="N5044">
        <v>-171.29678999999999</v>
      </c>
      <c r="O5044">
        <v>-1.563153</v>
      </c>
      <c r="P5044">
        <v>-7.4580780000000004</v>
      </c>
      <c r="Q5044">
        <v>-171.315506</v>
      </c>
      <c r="R5044">
        <v>-1.570886</v>
      </c>
      <c r="S5044">
        <v>8.3772610000000007</v>
      </c>
      <c r="T5044">
        <v>7.7330000000000003E-3</v>
      </c>
    </row>
    <row r="5045" spans="1:20" x14ac:dyDescent="0.25">
      <c r="A5045">
        <v>5043</v>
      </c>
      <c r="B5045">
        <v>2</v>
      </c>
      <c r="C5045">
        <v>-1</v>
      </c>
      <c r="D5045" t="s">
        <v>227</v>
      </c>
      <c r="E5045" t="s">
        <v>202</v>
      </c>
      <c r="F5045">
        <v>1.3455999999999999E-2</v>
      </c>
      <c r="G5045">
        <v>-1</v>
      </c>
      <c r="H5045">
        <v>262.28300000000002</v>
      </c>
      <c r="I5045">
        <v>-1</v>
      </c>
      <c r="J5045">
        <v>0</v>
      </c>
      <c r="K5045">
        <v>6.805326</v>
      </c>
      <c r="L5045">
        <v>2.7599999999999999E-4</v>
      </c>
      <c r="M5045">
        <v>-7.3876049999999998</v>
      </c>
      <c r="N5045">
        <v>-172.15007</v>
      </c>
      <c r="O5045">
        <v>-1.5787679999999999</v>
      </c>
      <c r="P5045">
        <v>-7.4580349999999997</v>
      </c>
      <c r="Q5045">
        <v>-172.13651999999999</v>
      </c>
      <c r="R5045">
        <v>-1.5707979999999999</v>
      </c>
      <c r="S5045">
        <v>7.1720969999999999</v>
      </c>
      <c r="T5045">
        <v>7.9699999999999997E-3</v>
      </c>
    </row>
    <row r="5046" spans="1:20" x14ac:dyDescent="0.25">
      <c r="A5046">
        <v>5044</v>
      </c>
      <c r="B5046">
        <v>2</v>
      </c>
      <c r="C5046">
        <v>-1</v>
      </c>
      <c r="D5046" t="s">
        <v>227</v>
      </c>
      <c r="E5046" t="s">
        <v>202</v>
      </c>
      <c r="F5046">
        <v>4.0621999999999998E-2</v>
      </c>
      <c r="G5046">
        <v>-1</v>
      </c>
      <c r="H5046">
        <v>351.15</v>
      </c>
      <c r="I5046">
        <v>-1</v>
      </c>
      <c r="J5046">
        <v>0</v>
      </c>
      <c r="K5046">
        <v>6.7103299999999999</v>
      </c>
      <c r="L5046">
        <v>5.0000000000000002E-5</v>
      </c>
      <c r="M5046">
        <v>-7.3661430000000001</v>
      </c>
      <c r="N5046">
        <v>-172.745757</v>
      </c>
      <c r="O5046">
        <v>-1.586015</v>
      </c>
      <c r="P5046">
        <v>-7.4580250000000001</v>
      </c>
      <c r="Q5046">
        <v>-172.744247</v>
      </c>
      <c r="R5046">
        <v>-1.5707869999999999</v>
      </c>
      <c r="S5046">
        <v>9.1894460000000002</v>
      </c>
      <c r="T5046">
        <v>1.5226999999999999E-2</v>
      </c>
    </row>
    <row r="5047" spans="1:20" x14ac:dyDescent="0.25">
      <c r="A5047">
        <v>5045</v>
      </c>
      <c r="B5047">
        <v>2</v>
      </c>
      <c r="C5047">
        <v>-1</v>
      </c>
      <c r="D5047" t="s">
        <v>227</v>
      </c>
      <c r="E5047" t="s">
        <v>202</v>
      </c>
      <c r="F5047">
        <v>3.1310000000000001E-3</v>
      </c>
      <c r="G5047">
        <v>-1</v>
      </c>
      <c r="H5047">
        <v>358.19299999999998</v>
      </c>
      <c r="I5047">
        <v>-1</v>
      </c>
      <c r="J5047">
        <v>0</v>
      </c>
      <c r="K5047">
        <v>6.6546969999999996</v>
      </c>
      <c r="L5047">
        <v>3.88E-4</v>
      </c>
      <c r="M5047">
        <v>-7.4085749999999999</v>
      </c>
      <c r="N5047">
        <v>-173.380728</v>
      </c>
      <c r="O5047">
        <v>-1.56809</v>
      </c>
      <c r="P5047">
        <v>-7.457929</v>
      </c>
      <c r="Q5047">
        <v>-173.345428</v>
      </c>
      <c r="R5047">
        <v>-1.570713</v>
      </c>
      <c r="S5047">
        <v>6.0678640000000001</v>
      </c>
      <c r="T5047">
        <v>2.624E-3</v>
      </c>
    </row>
    <row r="5048" spans="1:20" x14ac:dyDescent="0.25">
      <c r="A5048">
        <v>5046</v>
      </c>
      <c r="B5048">
        <v>2</v>
      </c>
      <c r="C5048">
        <v>-1</v>
      </c>
      <c r="D5048" t="s">
        <v>227</v>
      </c>
      <c r="E5048" t="s">
        <v>202</v>
      </c>
      <c r="F5048">
        <v>5.7813000000000003E-2</v>
      </c>
      <c r="G5048">
        <v>-1</v>
      </c>
      <c r="H5048">
        <v>443.21199999999999</v>
      </c>
      <c r="I5048">
        <v>-1</v>
      </c>
      <c r="J5048">
        <v>0</v>
      </c>
      <c r="K5048">
        <v>6.556419</v>
      </c>
      <c r="L5048">
        <v>1.47E-4</v>
      </c>
      <c r="M5048">
        <v>-7.3296330000000003</v>
      </c>
      <c r="N5048">
        <v>-173.991322</v>
      </c>
      <c r="O5048">
        <v>-1.550214</v>
      </c>
      <c r="P5048">
        <v>-7.4578319999999998</v>
      </c>
      <c r="Q5048">
        <v>-173.93946800000001</v>
      </c>
      <c r="R5048">
        <v>-1.570675</v>
      </c>
      <c r="S5048">
        <v>13.828879000000001</v>
      </c>
      <c r="T5048">
        <v>2.0461E-2</v>
      </c>
    </row>
    <row r="5049" spans="1:20" x14ac:dyDescent="0.25">
      <c r="A5049">
        <v>5047</v>
      </c>
      <c r="B5049">
        <v>2</v>
      </c>
      <c r="C5049">
        <v>-1</v>
      </c>
      <c r="D5049" t="s">
        <v>227</v>
      </c>
      <c r="E5049" t="s">
        <v>202</v>
      </c>
      <c r="F5049">
        <v>0.112926</v>
      </c>
      <c r="G5049">
        <v>-1</v>
      </c>
      <c r="H5049">
        <v>415.77</v>
      </c>
      <c r="I5049">
        <v>-1</v>
      </c>
      <c r="J5049">
        <v>0</v>
      </c>
      <c r="K5049">
        <v>6.4987649999999997</v>
      </c>
      <c r="L5049">
        <v>1.56E-4</v>
      </c>
      <c r="M5049">
        <v>-7.613842</v>
      </c>
      <c r="N5049">
        <v>-174.48283699999999</v>
      </c>
      <c r="O5049">
        <v>-1.5476700000000001</v>
      </c>
      <c r="P5049">
        <v>-7.4577159999999996</v>
      </c>
      <c r="Q5049">
        <v>-174.526657</v>
      </c>
      <c r="R5049">
        <v>-1.570638</v>
      </c>
      <c r="S5049">
        <v>16.215885</v>
      </c>
      <c r="T5049">
        <v>2.2967999999999999E-2</v>
      </c>
    </row>
    <row r="5050" spans="1:20" x14ac:dyDescent="0.25">
      <c r="A5050">
        <v>5048</v>
      </c>
      <c r="B5050">
        <v>3</v>
      </c>
      <c r="C5050">
        <v>-1</v>
      </c>
      <c r="D5050" t="s">
        <v>247</v>
      </c>
      <c r="E5050" t="s">
        <v>202</v>
      </c>
      <c r="F5050">
        <v>9.4853000000000007E-2</v>
      </c>
      <c r="G5050">
        <v>-1</v>
      </c>
      <c r="H5050">
        <v>295.45299999999997</v>
      </c>
      <c r="I5050">
        <v>-1</v>
      </c>
      <c r="J5050">
        <v>0</v>
      </c>
      <c r="K5050">
        <v>6.396223</v>
      </c>
      <c r="L5050">
        <v>6.96E-4</v>
      </c>
      <c r="M5050">
        <v>-7.3447459999999998</v>
      </c>
      <c r="N5050">
        <v>-175.410709</v>
      </c>
      <c r="O5050">
        <v>-1.570954</v>
      </c>
      <c r="P5050">
        <v>-7.4575709999999997</v>
      </c>
      <c r="Q5050">
        <v>-175.298553</v>
      </c>
      <c r="R5050">
        <v>-1.5706180000000001</v>
      </c>
      <c r="S5050">
        <v>15.908566</v>
      </c>
      <c r="T5050">
        <v>3.3700000000000001E-4</v>
      </c>
    </row>
    <row r="5051" spans="1:20" x14ac:dyDescent="0.25">
      <c r="A5051">
        <v>5049</v>
      </c>
      <c r="B5051">
        <v>4</v>
      </c>
      <c r="C5051">
        <v>-1</v>
      </c>
      <c r="D5051" t="s">
        <v>117</v>
      </c>
      <c r="E5051" t="s">
        <v>202</v>
      </c>
      <c r="F5051">
        <v>0.19080800000000001</v>
      </c>
      <c r="G5051">
        <v>-1</v>
      </c>
      <c r="H5051">
        <v>443.51600000000002</v>
      </c>
      <c r="I5051">
        <v>-1</v>
      </c>
      <c r="J5051">
        <v>0</v>
      </c>
      <c r="K5051">
        <v>6.3007730000000004</v>
      </c>
      <c r="L5051">
        <v>7.0500000000000001E-4</v>
      </c>
      <c r="M5051">
        <v>-7.4047049999999999</v>
      </c>
      <c r="N5051">
        <v>-175.92150000000001</v>
      </c>
      <c r="O5051">
        <v>-1.5710850000000001</v>
      </c>
      <c r="P5051">
        <v>-7.4574040000000004</v>
      </c>
      <c r="Q5051">
        <v>-175.869415</v>
      </c>
      <c r="R5051">
        <v>-1.5705640000000001</v>
      </c>
      <c r="S5051">
        <v>7.4095079999999998</v>
      </c>
      <c r="T5051">
        <v>5.2099999999999998E-4</v>
      </c>
    </row>
    <row r="5052" spans="1:20" x14ac:dyDescent="0.25">
      <c r="A5052">
        <v>5050</v>
      </c>
      <c r="B5052">
        <v>4</v>
      </c>
      <c r="C5052">
        <v>-1</v>
      </c>
      <c r="D5052" t="s">
        <v>117</v>
      </c>
      <c r="E5052" t="s">
        <v>202</v>
      </c>
      <c r="F5052">
        <v>0.19584099999999999</v>
      </c>
      <c r="G5052">
        <v>-1</v>
      </c>
      <c r="H5052">
        <v>347.90100000000001</v>
      </c>
      <c r="I5052">
        <v>-1</v>
      </c>
      <c r="J5052">
        <v>0</v>
      </c>
      <c r="K5052">
        <v>6.2495010000000004</v>
      </c>
      <c r="L5052">
        <v>6.3E-5</v>
      </c>
      <c r="M5052">
        <v>-7.4851039999999998</v>
      </c>
      <c r="N5052">
        <v>-176.43391</v>
      </c>
      <c r="O5052">
        <v>-1.5739639999999999</v>
      </c>
      <c r="P5052">
        <v>-7.4572529999999997</v>
      </c>
      <c r="Q5052">
        <v>-176.433899</v>
      </c>
      <c r="R5052">
        <v>-1.5705469999999999</v>
      </c>
      <c r="S5052">
        <v>2.7851889999999999</v>
      </c>
      <c r="T5052">
        <v>3.4169999999999999E-3</v>
      </c>
    </row>
    <row r="5053" spans="1:20" x14ac:dyDescent="0.25">
      <c r="A5053">
        <v>5051</v>
      </c>
      <c r="B5053">
        <v>4</v>
      </c>
      <c r="C5053">
        <v>-1</v>
      </c>
      <c r="D5053" t="s">
        <v>117</v>
      </c>
      <c r="E5053" t="s">
        <v>202</v>
      </c>
      <c r="F5053">
        <v>0.23038900000000001</v>
      </c>
      <c r="G5053">
        <v>-1</v>
      </c>
      <c r="H5053">
        <v>322.49200000000002</v>
      </c>
      <c r="I5053">
        <v>-1</v>
      </c>
      <c r="J5053">
        <v>0</v>
      </c>
      <c r="K5053">
        <v>6.1568519999999998</v>
      </c>
      <c r="L5053">
        <v>5.6300000000000002E-4</v>
      </c>
      <c r="M5053">
        <v>-7.4473969999999996</v>
      </c>
      <c r="N5053">
        <v>-176.994371</v>
      </c>
      <c r="O5053">
        <v>-1.5740019999999999</v>
      </c>
      <c r="P5053">
        <v>-7.4570980000000002</v>
      </c>
      <c r="Q5053">
        <v>-176.991714</v>
      </c>
      <c r="R5053">
        <v>-1.570533</v>
      </c>
      <c r="S5053">
        <v>1.005852</v>
      </c>
      <c r="T5053">
        <v>3.4680000000000002E-3</v>
      </c>
    </row>
    <row r="5054" spans="1:20" x14ac:dyDescent="0.25">
      <c r="A5054">
        <v>5052</v>
      </c>
      <c r="B5054">
        <v>4</v>
      </c>
      <c r="C5054">
        <v>-1</v>
      </c>
      <c r="D5054" t="s">
        <v>117</v>
      </c>
      <c r="E5054" t="s">
        <v>202</v>
      </c>
      <c r="F5054">
        <v>0.155228</v>
      </c>
      <c r="G5054">
        <v>-1</v>
      </c>
      <c r="H5054">
        <v>241.12899999999999</v>
      </c>
      <c r="I5054">
        <v>-1</v>
      </c>
      <c r="J5054">
        <v>0</v>
      </c>
      <c r="K5054">
        <v>6.0620599999999998</v>
      </c>
      <c r="L5054">
        <v>2.3699999999999999E-4</v>
      </c>
      <c r="M5054">
        <v>-7.4752910000000004</v>
      </c>
      <c r="N5054">
        <v>-177.71462700000001</v>
      </c>
      <c r="O5054">
        <v>-1.5661989999999999</v>
      </c>
      <c r="P5054">
        <v>-7.4568589999999997</v>
      </c>
      <c r="Q5054">
        <v>-177.725662</v>
      </c>
      <c r="R5054">
        <v>-1.570497</v>
      </c>
      <c r="S5054">
        <v>2.1482269999999999</v>
      </c>
      <c r="T5054">
        <v>4.2979999999999997E-3</v>
      </c>
    </row>
    <row r="5055" spans="1:20" x14ac:dyDescent="0.25">
      <c r="A5055">
        <v>5053</v>
      </c>
      <c r="B5055">
        <v>4</v>
      </c>
      <c r="C5055">
        <v>-1</v>
      </c>
      <c r="D5055" t="s">
        <v>117</v>
      </c>
      <c r="E5055" t="s">
        <v>202</v>
      </c>
      <c r="F5055">
        <v>9.1823000000000002E-2</v>
      </c>
      <c r="G5055">
        <v>-1</v>
      </c>
      <c r="H5055">
        <v>372.18599999999998</v>
      </c>
      <c r="I5055">
        <v>-1</v>
      </c>
      <c r="J5055">
        <v>0</v>
      </c>
      <c r="K5055">
        <v>6.0128120000000003</v>
      </c>
      <c r="L5055">
        <v>-1.2899999999999999E-4</v>
      </c>
      <c r="M5055">
        <v>-7.4661689999999998</v>
      </c>
      <c r="N5055">
        <v>-178.256674</v>
      </c>
      <c r="O5055">
        <v>-1.5713859999999999</v>
      </c>
      <c r="P5055">
        <v>-7.4567379999999996</v>
      </c>
      <c r="Q5055">
        <v>-178.26882900000001</v>
      </c>
      <c r="R5055">
        <v>-1.5705290000000001</v>
      </c>
      <c r="S5055">
        <v>1.5385660000000001</v>
      </c>
      <c r="T5055">
        <v>8.5800000000000004E-4</v>
      </c>
    </row>
    <row r="5056" spans="1:20" x14ac:dyDescent="0.25">
      <c r="A5056">
        <v>5054</v>
      </c>
      <c r="B5056">
        <v>4</v>
      </c>
      <c r="C5056">
        <v>-1</v>
      </c>
      <c r="D5056" t="s">
        <v>117</v>
      </c>
      <c r="E5056" t="s">
        <v>202</v>
      </c>
      <c r="F5056">
        <v>6.2451E-2</v>
      </c>
      <c r="G5056">
        <v>-1</v>
      </c>
      <c r="H5056">
        <v>332.37400000000002</v>
      </c>
      <c r="I5056">
        <v>-1</v>
      </c>
      <c r="J5056">
        <v>0</v>
      </c>
      <c r="K5056">
        <v>5.9206310000000002</v>
      </c>
      <c r="L5056">
        <v>-2.4000000000000001E-5</v>
      </c>
      <c r="M5056">
        <v>-7.4516640000000001</v>
      </c>
      <c r="N5056">
        <v>-178.80982900000001</v>
      </c>
      <c r="O5056">
        <v>-1.5712649999999999</v>
      </c>
      <c r="P5056">
        <v>-7.4565999999999999</v>
      </c>
      <c r="Q5056">
        <v>-178.805374</v>
      </c>
      <c r="R5056">
        <v>-1.5705340000000001</v>
      </c>
      <c r="S5056">
        <v>0.66495400000000005</v>
      </c>
      <c r="T5056">
        <v>7.3200000000000001E-4</v>
      </c>
    </row>
    <row r="5057" spans="1:20" x14ac:dyDescent="0.25">
      <c r="A5057">
        <v>5055</v>
      </c>
      <c r="B5057">
        <v>4</v>
      </c>
      <c r="C5057">
        <v>-1</v>
      </c>
      <c r="D5057" t="s">
        <v>117</v>
      </c>
      <c r="E5057" t="s">
        <v>202</v>
      </c>
      <c r="F5057">
        <v>5.8478000000000002E-2</v>
      </c>
      <c r="G5057">
        <v>-1</v>
      </c>
      <c r="H5057">
        <v>351.10899999999998</v>
      </c>
      <c r="I5057">
        <v>-1</v>
      </c>
      <c r="J5057">
        <v>0</v>
      </c>
      <c r="K5057">
        <v>5.8731590000000002</v>
      </c>
      <c r="L5057">
        <v>-5.0000000000000004E-6</v>
      </c>
      <c r="M5057">
        <v>-7.4320919999999999</v>
      </c>
      <c r="N5057">
        <v>-179.363789</v>
      </c>
      <c r="O5057">
        <v>-1.5688040000000001</v>
      </c>
      <c r="P5057">
        <v>-7.4564620000000001</v>
      </c>
      <c r="Q5057">
        <v>-179.33586099999999</v>
      </c>
      <c r="R5057">
        <v>-1.570535</v>
      </c>
      <c r="S5057">
        <v>3.7066080000000001</v>
      </c>
      <c r="T5057">
        <v>1.7309999999999999E-3</v>
      </c>
    </row>
    <row r="5058" spans="1:20" x14ac:dyDescent="0.25">
      <c r="A5058">
        <v>5056</v>
      </c>
      <c r="B5058">
        <v>4</v>
      </c>
      <c r="C5058">
        <v>-1</v>
      </c>
      <c r="D5058" t="s">
        <v>117</v>
      </c>
      <c r="E5058" t="s">
        <v>202</v>
      </c>
      <c r="F5058">
        <v>7.0005999999999999E-2</v>
      </c>
      <c r="G5058">
        <v>-1</v>
      </c>
      <c r="H5058">
        <v>300.31900000000002</v>
      </c>
      <c r="I5058">
        <v>-1</v>
      </c>
      <c r="J5058">
        <v>0</v>
      </c>
      <c r="K5058">
        <v>5.7826440000000003</v>
      </c>
      <c r="L5058">
        <v>2.2000000000000001E-4</v>
      </c>
      <c r="M5058">
        <v>-7.4634499999999999</v>
      </c>
      <c r="N5058">
        <v>-180.022863</v>
      </c>
      <c r="O5058">
        <v>-1.5733490000000001</v>
      </c>
      <c r="P5058">
        <v>-7.4562229999999996</v>
      </c>
      <c r="Q5058">
        <v>-180.03341699999999</v>
      </c>
      <c r="R5058">
        <v>-1.5704880000000001</v>
      </c>
      <c r="S5058">
        <v>1.2791269999999999</v>
      </c>
      <c r="T5058">
        <v>2.8609999999999998E-3</v>
      </c>
    </row>
    <row r="5059" spans="1:20" x14ac:dyDescent="0.25">
      <c r="A5059">
        <v>5057</v>
      </c>
      <c r="B5059">
        <v>4</v>
      </c>
      <c r="C5059">
        <v>-1</v>
      </c>
      <c r="D5059" t="s">
        <v>117</v>
      </c>
      <c r="E5059" t="s">
        <v>202</v>
      </c>
      <c r="F5059">
        <v>7.8029000000000001E-2</v>
      </c>
      <c r="G5059">
        <v>-1</v>
      </c>
      <c r="H5059">
        <v>329.14100000000002</v>
      </c>
      <c r="I5059">
        <v>-1</v>
      </c>
      <c r="J5059">
        <v>0</v>
      </c>
      <c r="K5059">
        <v>5.6937819999999997</v>
      </c>
      <c r="L5059">
        <v>-2.4000000000000001E-5</v>
      </c>
      <c r="M5059">
        <v>-7.4487829999999997</v>
      </c>
      <c r="N5059">
        <v>-180.55100899999999</v>
      </c>
      <c r="O5059">
        <v>-1.5673840000000001</v>
      </c>
      <c r="P5059">
        <v>-7.45608</v>
      </c>
      <c r="Q5059">
        <v>-180.54942299999999</v>
      </c>
      <c r="R5059">
        <v>-1.5705</v>
      </c>
      <c r="S5059">
        <v>0.74671100000000001</v>
      </c>
      <c r="T5059">
        <v>3.117E-3</v>
      </c>
    </row>
    <row r="5060" spans="1:20" x14ac:dyDescent="0.25">
      <c r="A5060">
        <v>5058</v>
      </c>
      <c r="B5060">
        <v>4</v>
      </c>
      <c r="C5060">
        <v>-1</v>
      </c>
      <c r="D5060" t="s">
        <v>117</v>
      </c>
      <c r="E5060" t="s">
        <v>202</v>
      </c>
      <c r="F5060">
        <v>0.22386200000000001</v>
      </c>
      <c r="G5060">
        <v>-1</v>
      </c>
      <c r="H5060">
        <v>267.63600000000002</v>
      </c>
      <c r="I5060">
        <v>-1</v>
      </c>
      <c r="J5060">
        <v>0</v>
      </c>
      <c r="K5060">
        <v>5.650366</v>
      </c>
      <c r="L5060">
        <v>-3.9999999999999998E-6</v>
      </c>
      <c r="M5060">
        <v>-7.3826330000000002</v>
      </c>
      <c r="N5060">
        <v>-181.10286600000001</v>
      </c>
      <c r="O5060">
        <v>-1.5679749999999999</v>
      </c>
      <c r="P5060">
        <v>-7.4559319999999998</v>
      </c>
      <c r="Q5060">
        <v>-181.05967699999999</v>
      </c>
      <c r="R5060">
        <v>-1.5705009999999999</v>
      </c>
      <c r="S5060">
        <v>8.5075889999999994</v>
      </c>
      <c r="T5060">
        <v>2.526E-3</v>
      </c>
    </row>
    <row r="5061" spans="1:20" x14ac:dyDescent="0.25">
      <c r="A5061">
        <v>5059</v>
      </c>
      <c r="B5061">
        <v>4</v>
      </c>
      <c r="C5061">
        <v>-1</v>
      </c>
      <c r="D5061" t="s">
        <v>117</v>
      </c>
      <c r="E5061" t="s">
        <v>202</v>
      </c>
      <c r="F5061">
        <v>0.13830100000000001</v>
      </c>
      <c r="G5061">
        <v>-1</v>
      </c>
      <c r="H5061">
        <v>357.29</v>
      </c>
      <c r="I5061">
        <v>-1</v>
      </c>
      <c r="J5061">
        <v>0</v>
      </c>
      <c r="K5061">
        <v>5.5744420000000003</v>
      </c>
      <c r="L5061">
        <v>2.9E-5</v>
      </c>
      <c r="M5061">
        <v>-7.4027269999999996</v>
      </c>
      <c r="N5061">
        <v>-181.78727599999999</v>
      </c>
      <c r="O5061">
        <v>-1.573286</v>
      </c>
      <c r="P5061">
        <v>-7.4557029999999997</v>
      </c>
      <c r="Q5061">
        <v>-181.730988</v>
      </c>
      <c r="R5061">
        <v>-1.5704800000000001</v>
      </c>
      <c r="S5061">
        <v>7.7297060000000002</v>
      </c>
      <c r="T5061">
        <v>2.8050000000000002E-3</v>
      </c>
    </row>
    <row r="5062" spans="1:20" x14ac:dyDescent="0.25">
      <c r="A5062">
        <v>5060</v>
      </c>
      <c r="B5062">
        <v>4</v>
      </c>
      <c r="C5062">
        <v>-1</v>
      </c>
      <c r="D5062" t="s">
        <v>117</v>
      </c>
      <c r="E5062" t="s">
        <v>202</v>
      </c>
      <c r="F5062">
        <v>0.17277100000000001</v>
      </c>
      <c r="G5062">
        <v>-1</v>
      </c>
      <c r="H5062">
        <v>252.50399999999999</v>
      </c>
      <c r="I5062">
        <v>-1</v>
      </c>
      <c r="J5062">
        <v>0</v>
      </c>
      <c r="K5062">
        <v>5.6283599999999998</v>
      </c>
      <c r="L5062">
        <v>-6.2100000000000002E-4</v>
      </c>
      <c r="M5062">
        <v>-7.4401869999999999</v>
      </c>
      <c r="N5062">
        <v>-182.24838199999999</v>
      </c>
      <c r="O5062">
        <v>-1.5704279999999999</v>
      </c>
      <c r="P5062">
        <v>-7.4555819999999997</v>
      </c>
      <c r="Q5062">
        <v>-182.23388700000001</v>
      </c>
      <c r="R5062">
        <v>-1.5705119999999999</v>
      </c>
      <c r="S5062">
        <v>2.114487</v>
      </c>
      <c r="T5062">
        <v>8.3999999999999995E-5</v>
      </c>
    </row>
    <row r="5063" spans="1:20" x14ac:dyDescent="0.25">
      <c r="A5063">
        <v>5061</v>
      </c>
      <c r="B5063">
        <v>4</v>
      </c>
      <c r="C5063">
        <v>-1</v>
      </c>
      <c r="D5063" t="s">
        <v>117</v>
      </c>
      <c r="E5063" t="s">
        <v>202</v>
      </c>
      <c r="F5063">
        <v>0.122368</v>
      </c>
      <c r="G5063">
        <v>-1</v>
      </c>
      <c r="H5063">
        <v>310.54899999999998</v>
      </c>
      <c r="I5063">
        <v>-1</v>
      </c>
      <c r="J5063">
        <v>0</v>
      </c>
      <c r="K5063">
        <v>5.9132910000000001</v>
      </c>
      <c r="L5063">
        <v>-2.0999999999999999E-5</v>
      </c>
      <c r="M5063">
        <v>-7.4387359999999996</v>
      </c>
      <c r="N5063">
        <v>-182.78331399999999</v>
      </c>
      <c r="O5063">
        <v>-1.573593</v>
      </c>
      <c r="P5063">
        <v>-7.4554510000000001</v>
      </c>
      <c r="Q5063">
        <v>-182.753647</v>
      </c>
      <c r="R5063">
        <v>-1.570524</v>
      </c>
      <c r="S5063">
        <v>3.4052560000000001</v>
      </c>
      <c r="T5063">
        <v>3.0690000000000001E-3</v>
      </c>
    </row>
    <row r="5064" spans="1:20" x14ac:dyDescent="0.25">
      <c r="A5064">
        <v>5062</v>
      </c>
      <c r="B5064">
        <v>4</v>
      </c>
      <c r="C5064">
        <v>-1</v>
      </c>
      <c r="D5064" t="s">
        <v>117</v>
      </c>
      <c r="E5064" t="s">
        <v>202</v>
      </c>
      <c r="F5064">
        <v>2.1253999999999999E-2</v>
      </c>
      <c r="G5064">
        <v>-1</v>
      </c>
      <c r="H5064">
        <v>347.68400000000003</v>
      </c>
      <c r="I5064">
        <v>-1</v>
      </c>
      <c r="J5064">
        <v>0</v>
      </c>
      <c r="K5064">
        <v>6.2737369999999997</v>
      </c>
      <c r="L5064">
        <v>7.9999999999999996E-6</v>
      </c>
      <c r="M5064">
        <v>-7.4616740000000004</v>
      </c>
      <c r="N5064">
        <v>-183.290359</v>
      </c>
      <c r="O5064">
        <v>-1.5686819999999999</v>
      </c>
      <c r="P5064">
        <v>-7.4553039999999999</v>
      </c>
      <c r="Q5064">
        <v>-183.30332899999999</v>
      </c>
      <c r="R5064">
        <v>-1.570524</v>
      </c>
      <c r="S5064">
        <v>1.4450460000000001</v>
      </c>
      <c r="T5064">
        <v>1.8420000000000001E-3</v>
      </c>
    </row>
    <row r="5065" spans="1:20" x14ac:dyDescent="0.25">
      <c r="A5065">
        <v>5063</v>
      </c>
      <c r="B5065">
        <v>4</v>
      </c>
      <c r="C5065">
        <v>-1</v>
      </c>
      <c r="D5065" t="s">
        <v>117</v>
      </c>
      <c r="E5065" t="s">
        <v>202</v>
      </c>
      <c r="F5065">
        <v>4.1875999999999997E-2</v>
      </c>
      <c r="G5065">
        <v>-1</v>
      </c>
      <c r="H5065">
        <v>409.95299999999997</v>
      </c>
      <c r="I5065">
        <v>-1</v>
      </c>
      <c r="J5065">
        <v>0</v>
      </c>
      <c r="K5065">
        <v>6.8766030000000002</v>
      </c>
      <c r="L5065">
        <v>3.8000000000000002E-5</v>
      </c>
      <c r="M5065">
        <v>-7.4282019999999997</v>
      </c>
      <c r="N5065">
        <v>-184.109116</v>
      </c>
      <c r="O5065">
        <v>-1.5709880000000001</v>
      </c>
      <c r="P5065">
        <v>-7.4551270000000001</v>
      </c>
      <c r="Q5065">
        <v>-184.096146</v>
      </c>
      <c r="R5065">
        <v>-1.5705480000000001</v>
      </c>
      <c r="S5065">
        <v>2.9886620000000002</v>
      </c>
      <c r="T5065">
        <v>4.4000000000000002E-4</v>
      </c>
    </row>
    <row r="5066" spans="1:20" x14ac:dyDescent="0.25">
      <c r="A5066">
        <v>5064</v>
      </c>
      <c r="B5066">
        <v>4</v>
      </c>
      <c r="C5066">
        <v>-1</v>
      </c>
      <c r="D5066" t="s">
        <v>117</v>
      </c>
      <c r="E5066" t="s">
        <v>202</v>
      </c>
      <c r="F5066">
        <v>4.7780000000000001E-3</v>
      </c>
      <c r="G5066">
        <v>-1</v>
      </c>
      <c r="H5066">
        <v>271.11</v>
      </c>
      <c r="I5066">
        <v>-1</v>
      </c>
      <c r="J5066">
        <v>0</v>
      </c>
      <c r="K5066">
        <v>7.3795460000000004</v>
      </c>
      <c r="L5066">
        <v>-1.717E-3</v>
      </c>
      <c r="M5066">
        <v>-7.4512710000000002</v>
      </c>
      <c r="N5066">
        <v>-184.74991199999999</v>
      </c>
      <c r="O5066">
        <v>-1.570357</v>
      </c>
      <c r="P5066">
        <v>-7.4549719999999997</v>
      </c>
      <c r="Q5066">
        <v>-184.740173</v>
      </c>
      <c r="R5066">
        <v>-1.5705610000000001</v>
      </c>
      <c r="S5066">
        <v>1.041812</v>
      </c>
      <c r="T5066">
        <v>2.04E-4</v>
      </c>
    </row>
    <row r="5067" spans="1:20" x14ac:dyDescent="0.25">
      <c r="A5067">
        <v>5065</v>
      </c>
      <c r="B5067">
        <v>4</v>
      </c>
      <c r="C5067">
        <v>-1</v>
      </c>
      <c r="D5067" t="s">
        <v>117</v>
      </c>
      <c r="E5067" t="s">
        <v>202</v>
      </c>
      <c r="F5067">
        <v>8.4290000000000004E-2</v>
      </c>
      <c r="G5067">
        <v>-1</v>
      </c>
      <c r="H5067">
        <v>281.37</v>
      </c>
      <c r="I5067">
        <v>-1</v>
      </c>
      <c r="J5067">
        <v>0</v>
      </c>
      <c r="K5067">
        <v>7.850238</v>
      </c>
      <c r="L5067">
        <v>-8.7299999999999997E-4</v>
      </c>
      <c r="M5067">
        <v>-7.5007149999999996</v>
      </c>
      <c r="N5067">
        <v>-185.396919</v>
      </c>
      <c r="O5067">
        <v>-1.5753790000000001</v>
      </c>
      <c r="P5067">
        <v>-7.4547999999999996</v>
      </c>
      <c r="Q5067">
        <v>-185.427841</v>
      </c>
      <c r="R5067">
        <v>-1.570573</v>
      </c>
      <c r="S5067">
        <v>5.5356990000000001</v>
      </c>
      <c r="T5067">
        <v>4.8050000000000002E-3</v>
      </c>
    </row>
    <row r="5068" spans="1:20" x14ac:dyDescent="0.25">
      <c r="A5068">
        <v>5066</v>
      </c>
      <c r="B5068">
        <v>4</v>
      </c>
      <c r="C5068">
        <v>-1</v>
      </c>
      <c r="D5068" t="s">
        <v>117</v>
      </c>
      <c r="E5068" t="s">
        <v>202</v>
      </c>
      <c r="F5068">
        <v>3.1050999999999999E-2</v>
      </c>
      <c r="G5068">
        <v>-1</v>
      </c>
      <c r="H5068">
        <v>364.44900000000001</v>
      </c>
      <c r="I5068">
        <v>-1</v>
      </c>
      <c r="J5068">
        <v>0</v>
      </c>
      <c r="K5068">
        <v>8.2852800000000002</v>
      </c>
      <c r="L5068">
        <v>1.2390000000000001E-3</v>
      </c>
      <c r="M5068">
        <v>-7.4365009999999998</v>
      </c>
      <c r="N5068">
        <v>-186.17543699999999</v>
      </c>
      <c r="O5068">
        <v>-1.568916</v>
      </c>
      <c r="P5068">
        <v>-7.4546190000000001</v>
      </c>
      <c r="Q5068">
        <v>-186.15785199999999</v>
      </c>
      <c r="R5068">
        <v>-1.5705439999999999</v>
      </c>
      <c r="S5068">
        <v>2.5248780000000002</v>
      </c>
      <c r="T5068">
        <v>1.6280000000000001E-3</v>
      </c>
    </row>
    <row r="5069" spans="1:20" x14ac:dyDescent="0.25">
      <c r="A5069">
        <v>5067</v>
      </c>
      <c r="B5069">
        <v>4</v>
      </c>
      <c r="C5069">
        <v>-1</v>
      </c>
      <c r="D5069" t="s">
        <v>117</v>
      </c>
      <c r="E5069" t="s">
        <v>202</v>
      </c>
      <c r="F5069">
        <v>2.9544000000000001E-2</v>
      </c>
      <c r="G5069">
        <v>-1</v>
      </c>
      <c r="H5069">
        <v>288.20299999999997</v>
      </c>
      <c r="I5069">
        <v>-1</v>
      </c>
      <c r="J5069">
        <v>0</v>
      </c>
      <c r="K5069">
        <v>8.3802430000000001</v>
      </c>
      <c r="L5069">
        <v>-1.73E-4</v>
      </c>
      <c r="M5069">
        <v>-7.4703330000000001</v>
      </c>
      <c r="N5069">
        <v>-187.14470299999999</v>
      </c>
      <c r="O5069">
        <v>-1.570284</v>
      </c>
      <c r="P5069">
        <v>-7.4544199999999998</v>
      </c>
      <c r="Q5069">
        <v>-187.162125</v>
      </c>
      <c r="R5069">
        <v>-1.5705849999999999</v>
      </c>
      <c r="S5069">
        <v>2.359518</v>
      </c>
      <c r="T5069">
        <v>3.01E-4</v>
      </c>
    </row>
    <row r="5070" spans="1:20" x14ac:dyDescent="0.25">
      <c r="A5070">
        <v>5068</v>
      </c>
      <c r="B5070">
        <v>4</v>
      </c>
      <c r="C5070">
        <v>-1</v>
      </c>
      <c r="D5070" t="s">
        <v>117</v>
      </c>
      <c r="E5070" t="s">
        <v>202</v>
      </c>
      <c r="F5070">
        <v>0.13589000000000001</v>
      </c>
      <c r="G5070">
        <v>-1</v>
      </c>
      <c r="H5070">
        <v>300.66300000000001</v>
      </c>
      <c r="I5070">
        <v>-1</v>
      </c>
      <c r="J5070">
        <v>0</v>
      </c>
      <c r="K5070">
        <v>8.2220870000000001</v>
      </c>
      <c r="L5070">
        <v>6.8999999999999997E-5</v>
      </c>
      <c r="M5070">
        <v>-7.4075240000000004</v>
      </c>
      <c r="N5070">
        <v>-187.95406199999999</v>
      </c>
      <c r="O5070">
        <v>-1.570165</v>
      </c>
      <c r="P5070">
        <v>-7.4542310000000001</v>
      </c>
      <c r="Q5070">
        <v>-187.90893600000001</v>
      </c>
      <c r="R5070">
        <v>-1.570565</v>
      </c>
      <c r="S5070">
        <v>6.4945449999999996</v>
      </c>
      <c r="T5070">
        <v>4.0000000000000002E-4</v>
      </c>
    </row>
    <row r="5071" spans="1:20" x14ac:dyDescent="0.25">
      <c r="A5071">
        <v>5069</v>
      </c>
      <c r="B5071">
        <v>4</v>
      </c>
      <c r="C5071">
        <v>-1</v>
      </c>
      <c r="D5071" t="s">
        <v>117</v>
      </c>
      <c r="E5071" t="s">
        <v>202</v>
      </c>
      <c r="F5071">
        <v>4.6353999999999999E-2</v>
      </c>
      <c r="G5071">
        <v>-1</v>
      </c>
      <c r="H5071">
        <v>286.50799999999998</v>
      </c>
      <c r="I5071">
        <v>-1</v>
      </c>
      <c r="J5071">
        <v>0</v>
      </c>
      <c r="K5071">
        <v>8.0632619999999999</v>
      </c>
      <c r="L5071">
        <v>3.0000000000000001E-6</v>
      </c>
      <c r="M5071">
        <v>-7.4907880000000002</v>
      </c>
      <c r="N5071">
        <v>-188.60968500000001</v>
      </c>
      <c r="O5071">
        <v>-1.574146</v>
      </c>
      <c r="P5071">
        <v>-7.4540410000000001</v>
      </c>
      <c r="Q5071">
        <v>-188.64068599999999</v>
      </c>
      <c r="R5071">
        <v>-1.570551</v>
      </c>
      <c r="S5071">
        <v>4.8077300000000003</v>
      </c>
      <c r="T5071">
        <v>3.5950000000000001E-3</v>
      </c>
    </row>
    <row r="5072" spans="1:20" x14ac:dyDescent="0.25">
      <c r="A5072">
        <v>5070</v>
      </c>
      <c r="B5072">
        <v>4</v>
      </c>
      <c r="C5072">
        <v>-1</v>
      </c>
      <c r="D5072" t="s">
        <v>117</v>
      </c>
      <c r="E5072" t="s">
        <v>202</v>
      </c>
      <c r="F5072">
        <v>0.193466</v>
      </c>
      <c r="G5072">
        <v>-1</v>
      </c>
      <c r="H5072">
        <v>405.58199999999999</v>
      </c>
      <c r="I5072">
        <v>-1</v>
      </c>
      <c r="J5072">
        <v>0</v>
      </c>
      <c r="K5072">
        <v>7.9318989999999996</v>
      </c>
      <c r="L5072">
        <v>-1.9999999999999999E-6</v>
      </c>
      <c r="M5072">
        <v>-7.5097810000000003</v>
      </c>
      <c r="N5072">
        <v>-189.30034599999999</v>
      </c>
      <c r="O5072">
        <v>-1.5681309999999999</v>
      </c>
      <c r="P5072">
        <v>-7.4538650000000004</v>
      </c>
      <c r="Q5072">
        <v>-189.35896299999999</v>
      </c>
      <c r="R5072">
        <v>-1.570551</v>
      </c>
      <c r="S5072">
        <v>8.1009519999999995</v>
      </c>
      <c r="T5072">
        <v>2.4199999999999998E-3</v>
      </c>
    </row>
    <row r="5073" spans="1:20" x14ac:dyDescent="0.25">
      <c r="A5073">
        <v>5071</v>
      </c>
      <c r="B5073">
        <v>4</v>
      </c>
      <c r="C5073">
        <v>-1</v>
      </c>
      <c r="D5073" t="s">
        <v>117</v>
      </c>
      <c r="E5073" t="s">
        <v>202</v>
      </c>
      <c r="F5073">
        <v>4.2221000000000002E-2</v>
      </c>
      <c r="G5073">
        <v>-1</v>
      </c>
      <c r="H5073">
        <v>294.41699999999997</v>
      </c>
      <c r="I5073">
        <v>-1</v>
      </c>
      <c r="J5073">
        <v>0</v>
      </c>
      <c r="K5073">
        <v>7.9439120000000001</v>
      </c>
      <c r="L5073">
        <v>0</v>
      </c>
      <c r="M5073">
        <v>-7.4823940000000002</v>
      </c>
      <c r="N5073">
        <v>-190.29096000000001</v>
      </c>
      <c r="O5073">
        <v>-1.570031</v>
      </c>
      <c r="P5073">
        <v>-7.4536309999999997</v>
      </c>
      <c r="Q5073">
        <v>-190.310913</v>
      </c>
      <c r="R5073">
        <v>-1.570551</v>
      </c>
      <c r="S5073">
        <v>3.5005980000000001</v>
      </c>
      <c r="T5073">
        <v>5.1999999999999995E-4</v>
      </c>
    </row>
    <row r="5074" spans="1:20" x14ac:dyDescent="0.25">
      <c r="A5074">
        <v>5072</v>
      </c>
      <c r="B5074">
        <v>4</v>
      </c>
      <c r="C5074">
        <v>-1</v>
      </c>
      <c r="D5074" t="s">
        <v>117</v>
      </c>
      <c r="E5074" t="s">
        <v>202</v>
      </c>
      <c r="F5074">
        <v>3.7655000000000001E-2</v>
      </c>
      <c r="G5074">
        <v>-1</v>
      </c>
      <c r="H5074">
        <v>348.35500000000002</v>
      </c>
      <c r="I5074">
        <v>-1</v>
      </c>
      <c r="J5074">
        <v>0</v>
      </c>
      <c r="K5074">
        <v>8.0461749999999999</v>
      </c>
      <c r="L5074">
        <v>-1.8900000000000001E-4</v>
      </c>
      <c r="M5074">
        <v>-7.4451590000000003</v>
      </c>
      <c r="N5074">
        <v>-191.02119500000001</v>
      </c>
      <c r="O5074">
        <v>-1.569026</v>
      </c>
      <c r="P5074">
        <v>-7.4534849999999997</v>
      </c>
      <c r="Q5074">
        <v>-191.03085300000001</v>
      </c>
      <c r="R5074">
        <v>-1.570576</v>
      </c>
      <c r="S5074">
        <v>1.2751079999999999</v>
      </c>
      <c r="T5074">
        <v>1.5499999999999999E-3</v>
      </c>
    </row>
    <row r="5075" spans="1:20" x14ac:dyDescent="0.25">
      <c r="A5075">
        <v>5073</v>
      </c>
      <c r="B5075">
        <v>4</v>
      </c>
      <c r="C5075">
        <v>-1</v>
      </c>
      <c r="D5075" t="s">
        <v>117</v>
      </c>
      <c r="E5075" t="s">
        <v>202</v>
      </c>
      <c r="F5075">
        <v>0.15712499999999999</v>
      </c>
      <c r="G5075">
        <v>-1</v>
      </c>
      <c r="H5075">
        <v>432.18599999999998</v>
      </c>
      <c r="I5075">
        <v>-1</v>
      </c>
      <c r="J5075">
        <v>0</v>
      </c>
      <c r="K5075">
        <v>8.1015069999999998</v>
      </c>
      <c r="L5075">
        <v>2.2100000000000001E-4</v>
      </c>
      <c r="M5075">
        <v>-7.490863</v>
      </c>
      <c r="N5075">
        <v>-191.78865500000001</v>
      </c>
      <c r="O5075">
        <v>-1.567806</v>
      </c>
      <c r="P5075">
        <v>-7.4532980000000002</v>
      </c>
      <c r="Q5075">
        <v>-191.75813299999999</v>
      </c>
      <c r="R5075">
        <v>-1.5705549999999999</v>
      </c>
      <c r="S5075">
        <v>4.8401439999999996</v>
      </c>
      <c r="T5075">
        <v>2.7490000000000001E-3</v>
      </c>
    </row>
    <row r="5076" spans="1:20" x14ac:dyDescent="0.25">
      <c r="A5076">
        <v>5074</v>
      </c>
      <c r="B5076">
        <v>4</v>
      </c>
      <c r="C5076">
        <v>-1</v>
      </c>
      <c r="D5076" t="s">
        <v>117</v>
      </c>
      <c r="E5076" t="s">
        <v>202</v>
      </c>
      <c r="F5076">
        <v>0.200652</v>
      </c>
      <c r="G5076">
        <v>-1</v>
      </c>
      <c r="H5076">
        <v>273.041</v>
      </c>
      <c r="I5076">
        <v>-1</v>
      </c>
      <c r="J5076">
        <v>0</v>
      </c>
      <c r="K5076">
        <v>8.1172760000000004</v>
      </c>
      <c r="L5076">
        <v>-8.6000000000000003E-5</v>
      </c>
      <c r="M5076">
        <v>-7.3943570000000003</v>
      </c>
      <c r="N5076">
        <v>-192.74700899999999</v>
      </c>
      <c r="O5076">
        <v>-1.5670029999999999</v>
      </c>
      <c r="P5076">
        <v>-7.4530880000000002</v>
      </c>
      <c r="Q5076">
        <v>-192.73327599999999</v>
      </c>
      <c r="R5076">
        <v>-1.5705739999999999</v>
      </c>
      <c r="S5076">
        <v>6.0315310000000002</v>
      </c>
      <c r="T5076">
        <v>3.571E-3</v>
      </c>
    </row>
    <row r="5077" spans="1:20" x14ac:dyDescent="0.25">
      <c r="A5077">
        <v>5075</v>
      </c>
      <c r="B5077">
        <v>4</v>
      </c>
      <c r="C5077">
        <v>-1</v>
      </c>
      <c r="D5077" t="s">
        <v>117</v>
      </c>
      <c r="E5077" t="s">
        <v>202</v>
      </c>
      <c r="F5077">
        <v>0.17079</v>
      </c>
      <c r="G5077">
        <v>-1</v>
      </c>
      <c r="H5077">
        <v>348.726</v>
      </c>
      <c r="I5077">
        <v>-1</v>
      </c>
      <c r="J5077">
        <v>0</v>
      </c>
      <c r="K5077">
        <v>8.1015180000000004</v>
      </c>
      <c r="L5077">
        <v>-1.9000000000000001E-5</v>
      </c>
      <c r="M5077">
        <v>-7.6215060000000001</v>
      </c>
      <c r="N5077">
        <v>-193.29535100000001</v>
      </c>
      <c r="O5077">
        <v>-1.57094</v>
      </c>
      <c r="P5077">
        <v>-7.452928</v>
      </c>
      <c r="Q5077">
        <v>-193.463165</v>
      </c>
      <c r="R5077">
        <v>-1.5705769999999999</v>
      </c>
      <c r="S5077">
        <v>23.786621</v>
      </c>
      <c r="T5077">
        <v>3.6299999999999999E-4</v>
      </c>
    </row>
    <row r="5078" spans="1:20" x14ac:dyDescent="0.25">
      <c r="A5078">
        <v>5076</v>
      </c>
      <c r="B5078">
        <v>4</v>
      </c>
      <c r="C5078">
        <v>-1</v>
      </c>
      <c r="D5078" t="s">
        <v>117</v>
      </c>
      <c r="E5078" t="s">
        <v>202</v>
      </c>
      <c r="F5078">
        <v>9.3226000000000003E-2</v>
      </c>
      <c r="G5078">
        <v>-1</v>
      </c>
      <c r="H5078">
        <v>337.12599999999998</v>
      </c>
      <c r="I5078">
        <v>-1</v>
      </c>
      <c r="J5078">
        <v>0</v>
      </c>
      <c r="K5078">
        <v>8.0469329999999992</v>
      </c>
      <c r="L5078">
        <v>-5.0000000000000004E-6</v>
      </c>
      <c r="M5078">
        <v>-7.4287929999999998</v>
      </c>
      <c r="N5078">
        <v>-194.20326499999999</v>
      </c>
      <c r="O5078">
        <v>-1.5741970000000001</v>
      </c>
      <c r="P5078">
        <v>-7.4527679999999998</v>
      </c>
      <c r="Q5078">
        <v>-194.18948399999999</v>
      </c>
      <c r="R5078">
        <v>-1.570578</v>
      </c>
      <c r="S5078">
        <v>2.7653629999999998</v>
      </c>
      <c r="T5078">
        <v>3.6189999999999998E-3</v>
      </c>
    </row>
    <row r="5079" spans="1:20" x14ac:dyDescent="0.25">
      <c r="A5079">
        <v>5077</v>
      </c>
      <c r="B5079">
        <v>3</v>
      </c>
      <c r="C5079">
        <v>-1</v>
      </c>
      <c r="D5079" t="s">
        <v>236</v>
      </c>
      <c r="E5079" t="s">
        <v>202</v>
      </c>
      <c r="F5079">
        <v>9.1642000000000001E-2</v>
      </c>
      <c r="G5079">
        <v>-1</v>
      </c>
      <c r="H5079">
        <v>379.52</v>
      </c>
      <c r="I5079">
        <v>-1</v>
      </c>
      <c r="J5079">
        <v>0</v>
      </c>
      <c r="K5079">
        <v>8.0450219999999995</v>
      </c>
      <c r="L5079">
        <v>-9.9999999999999995E-7</v>
      </c>
      <c r="M5079">
        <v>-7.4846959999999996</v>
      </c>
      <c r="N5079">
        <v>-194.95739699999999</v>
      </c>
      <c r="O5079">
        <v>-1.578511</v>
      </c>
      <c r="P5079">
        <v>-7.4526089999999998</v>
      </c>
      <c r="Q5079">
        <v>-194.91343699999999</v>
      </c>
      <c r="R5079">
        <v>-1.570578</v>
      </c>
      <c r="S5079">
        <v>5.4425720000000002</v>
      </c>
      <c r="T5079">
        <v>7.9330000000000008E-3</v>
      </c>
    </row>
    <row r="5080" spans="1:20" x14ac:dyDescent="0.25">
      <c r="A5080">
        <v>5078</v>
      </c>
      <c r="B5080">
        <v>3</v>
      </c>
      <c r="C5080">
        <v>-1</v>
      </c>
      <c r="D5080" t="s">
        <v>236</v>
      </c>
      <c r="E5080" t="s">
        <v>202</v>
      </c>
      <c r="F5080">
        <v>5.9887999999999997E-2</v>
      </c>
      <c r="G5080">
        <v>-1</v>
      </c>
      <c r="H5080">
        <v>332.33</v>
      </c>
      <c r="I5080">
        <v>-1</v>
      </c>
      <c r="J5080">
        <v>0</v>
      </c>
      <c r="K5080">
        <v>8.0538650000000001</v>
      </c>
      <c r="L5080">
        <v>0</v>
      </c>
      <c r="M5080">
        <v>-7.5181899999999997</v>
      </c>
      <c r="N5080">
        <v>-195.82632899999999</v>
      </c>
      <c r="O5080">
        <v>-1.561124</v>
      </c>
      <c r="P5080">
        <v>-7.4523960000000002</v>
      </c>
      <c r="Q5080">
        <v>-195.87808200000001</v>
      </c>
      <c r="R5080">
        <v>-1.570578</v>
      </c>
      <c r="S5080">
        <v>8.3709509999999998</v>
      </c>
      <c r="T5080">
        <v>9.4549999999999999E-3</v>
      </c>
    </row>
    <row r="5081" spans="1:20" x14ac:dyDescent="0.25">
      <c r="A5081">
        <v>5079</v>
      </c>
      <c r="B5081">
        <v>3</v>
      </c>
      <c r="C5081">
        <v>-1</v>
      </c>
      <c r="D5081" t="s">
        <v>236</v>
      </c>
      <c r="E5081" t="s">
        <v>202</v>
      </c>
      <c r="F5081">
        <v>4.5163000000000002E-2</v>
      </c>
      <c r="G5081">
        <v>-1</v>
      </c>
      <c r="H5081">
        <v>301.01299999999998</v>
      </c>
      <c r="I5081">
        <v>-1</v>
      </c>
      <c r="J5081">
        <v>0</v>
      </c>
      <c r="K5081">
        <v>8.0548789999999997</v>
      </c>
      <c r="L5081">
        <v>0</v>
      </c>
      <c r="M5081">
        <v>-7.5879490000000001</v>
      </c>
      <c r="N5081">
        <v>-196.594616</v>
      </c>
      <c r="O5081">
        <v>-1.5576410000000001</v>
      </c>
      <c r="P5081">
        <v>-7.4522370000000002</v>
      </c>
      <c r="Q5081">
        <v>-196.603027</v>
      </c>
      <c r="R5081">
        <v>-1.570578</v>
      </c>
      <c r="S5081">
        <v>13.597236000000001</v>
      </c>
      <c r="T5081">
        <v>1.2938E-2</v>
      </c>
    </row>
    <row r="5082" spans="1:20" x14ac:dyDescent="0.25">
      <c r="A5082">
        <v>5080</v>
      </c>
      <c r="B5082">
        <v>3</v>
      </c>
      <c r="C5082">
        <v>-1</v>
      </c>
      <c r="D5082" t="s">
        <v>236</v>
      </c>
      <c r="E5082" t="s">
        <v>202</v>
      </c>
      <c r="F5082">
        <v>7.927E-3</v>
      </c>
      <c r="G5082">
        <v>-1</v>
      </c>
      <c r="H5082">
        <v>358.66699999999997</v>
      </c>
      <c r="I5082">
        <v>-1</v>
      </c>
      <c r="J5082">
        <v>0</v>
      </c>
      <c r="K5082">
        <v>8.0848619999999993</v>
      </c>
      <c r="L5082">
        <v>7.6800000000000002E-4</v>
      </c>
      <c r="M5082">
        <v>-7.456512</v>
      </c>
      <c r="N5082">
        <v>-197.32444699999999</v>
      </c>
      <c r="O5082">
        <v>-1.5687599999999999</v>
      </c>
      <c r="P5082">
        <v>-7.4520609999999996</v>
      </c>
      <c r="Q5082">
        <v>-197.32952900000001</v>
      </c>
      <c r="R5082">
        <v>-1.570562</v>
      </c>
      <c r="S5082">
        <v>0.67554800000000004</v>
      </c>
      <c r="T5082">
        <v>1.802E-3</v>
      </c>
    </row>
    <row r="5083" spans="1:20" x14ac:dyDescent="0.25">
      <c r="A5083">
        <v>5081</v>
      </c>
      <c r="B5083">
        <v>3</v>
      </c>
      <c r="C5083">
        <v>-1</v>
      </c>
      <c r="D5083" t="s">
        <v>236</v>
      </c>
      <c r="E5083" t="s">
        <v>202</v>
      </c>
      <c r="F5083">
        <v>0.13062299999999999</v>
      </c>
      <c r="G5083">
        <v>-1</v>
      </c>
      <c r="H5083">
        <v>397.15699999999998</v>
      </c>
      <c r="I5083">
        <v>-1</v>
      </c>
      <c r="J5083">
        <v>0</v>
      </c>
      <c r="K5083">
        <v>8.0697539999999996</v>
      </c>
      <c r="L5083">
        <v>9.2E-5</v>
      </c>
      <c r="M5083">
        <v>-7.45221</v>
      </c>
      <c r="N5083">
        <v>-197.97312600000001</v>
      </c>
      <c r="O5083">
        <v>-1.579974</v>
      </c>
      <c r="P5083">
        <v>-7.4518649999999997</v>
      </c>
      <c r="Q5083">
        <v>-198.05651900000001</v>
      </c>
      <c r="R5083">
        <v>-1.570541</v>
      </c>
      <c r="S5083">
        <v>8.3392850000000003</v>
      </c>
      <c r="T5083">
        <v>9.4330000000000004E-3</v>
      </c>
    </row>
    <row r="5084" spans="1:20" x14ac:dyDescent="0.25">
      <c r="A5084">
        <v>5082</v>
      </c>
      <c r="B5084">
        <v>3</v>
      </c>
      <c r="C5084">
        <v>-1</v>
      </c>
      <c r="D5084" t="s">
        <v>236</v>
      </c>
      <c r="E5084" t="s">
        <v>202</v>
      </c>
      <c r="F5084">
        <v>1.1875E-2</v>
      </c>
      <c r="G5084">
        <v>-1</v>
      </c>
      <c r="H5084">
        <v>401.15300000000002</v>
      </c>
      <c r="I5084">
        <v>-1</v>
      </c>
      <c r="J5084">
        <v>0</v>
      </c>
      <c r="K5084">
        <v>8.0805690000000006</v>
      </c>
      <c r="L5084">
        <v>2.0000000000000002E-5</v>
      </c>
      <c r="M5084">
        <v>-7.3952289999999996</v>
      </c>
      <c r="N5084">
        <v>-198.81006199999999</v>
      </c>
      <c r="O5084">
        <v>-1.5686519999999999</v>
      </c>
      <c r="P5084">
        <v>-7.451676</v>
      </c>
      <c r="Q5084">
        <v>-198.78337099999999</v>
      </c>
      <c r="R5084">
        <v>-1.5705370000000001</v>
      </c>
      <c r="S5084">
        <v>6.2439679999999997</v>
      </c>
      <c r="T5084">
        <v>1.885E-3</v>
      </c>
    </row>
    <row r="5085" spans="1:20" x14ac:dyDescent="0.25">
      <c r="A5085">
        <v>5083</v>
      </c>
      <c r="B5085">
        <v>3</v>
      </c>
      <c r="C5085">
        <v>-1</v>
      </c>
      <c r="D5085" t="s">
        <v>236</v>
      </c>
      <c r="E5085" t="s">
        <v>202</v>
      </c>
      <c r="F5085">
        <v>6.5430000000000002E-3</v>
      </c>
      <c r="G5085">
        <v>-1</v>
      </c>
      <c r="H5085">
        <v>282.59199999999998</v>
      </c>
      <c r="I5085">
        <v>-1</v>
      </c>
      <c r="J5085">
        <v>0</v>
      </c>
      <c r="K5085">
        <v>8.0704139999999995</v>
      </c>
      <c r="L5085">
        <v>3.0000000000000001E-6</v>
      </c>
      <c r="M5085">
        <v>-7.4235730000000002</v>
      </c>
      <c r="N5085">
        <v>-199.75650400000001</v>
      </c>
      <c r="O5085">
        <v>-1.5736619999999999</v>
      </c>
      <c r="P5085">
        <v>-7.4514269999999998</v>
      </c>
      <c r="Q5085">
        <v>-199.75126599999999</v>
      </c>
      <c r="R5085">
        <v>-1.5705359999999999</v>
      </c>
      <c r="S5085">
        <v>2.8342670000000001</v>
      </c>
      <c r="T5085">
        <v>3.127E-3</v>
      </c>
    </row>
    <row r="5086" spans="1:20" x14ac:dyDescent="0.25">
      <c r="A5086">
        <v>5084</v>
      </c>
      <c r="B5086">
        <v>3</v>
      </c>
      <c r="C5086">
        <v>-1</v>
      </c>
      <c r="D5086" t="s">
        <v>236</v>
      </c>
      <c r="E5086" t="s">
        <v>202</v>
      </c>
      <c r="F5086">
        <v>6.5053E-2</v>
      </c>
      <c r="G5086">
        <v>-1</v>
      </c>
      <c r="H5086">
        <v>319.09399999999999</v>
      </c>
      <c r="I5086">
        <v>-1</v>
      </c>
      <c r="J5086">
        <v>0</v>
      </c>
      <c r="K5086">
        <v>8.0503490000000006</v>
      </c>
      <c r="L5086">
        <v>-2.6200000000000003E-4</v>
      </c>
      <c r="M5086">
        <v>-7.3061769999999999</v>
      </c>
      <c r="N5086">
        <v>-200.600674</v>
      </c>
      <c r="O5086">
        <v>-1.572471</v>
      </c>
      <c r="P5086">
        <v>-7.4512729999999996</v>
      </c>
      <c r="Q5086">
        <v>-200.47657799999999</v>
      </c>
      <c r="R5086">
        <v>-1.5705640000000001</v>
      </c>
      <c r="S5086">
        <v>19.092587000000002</v>
      </c>
      <c r="T5086">
        <v>1.9070000000000001E-3</v>
      </c>
    </row>
    <row r="5087" spans="1:20" x14ac:dyDescent="0.25">
      <c r="A5087">
        <v>5085</v>
      </c>
      <c r="B5087">
        <v>3</v>
      </c>
      <c r="C5087">
        <v>-1</v>
      </c>
      <c r="D5087" t="s">
        <v>236</v>
      </c>
      <c r="E5087" t="s">
        <v>202</v>
      </c>
      <c r="F5087">
        <v>2.8627E-2</v>
      </c>
      <c r="G5087">
        <v>-1</v>
      </c>
      <c r="H5087">
        <v>365.21699999999998</v>
      </c>
      <c r="I5087">
        <v>-1</v>
      </c>
      <c r="J5087">
        <v>0</v>
      </c>
      <c r="K5087">
        <v>8.0691780000000008</v>
      </c>
      <c r="L5087">
        <v>-5.3999999999999998E-5</v>
      </c>
      <c r="M5087">
        <v>-7.4616769999999999</v>
      </c>
      <c r="N5087">
        <v>-201.18164300000001</v>
      </c>
      <c r="O5087">
        <v>-1.571207</v>
      </c>
      <c r="P5087">
        <v>-7.4511159999999999</v>
      </c>
      <c r="Q5087">
        <v>-201.20202599999999</v>
      </c>
      <c r="R5087">
        <v>-1.570576</v>
      </c>
      <c r="S5087">
        <v>2.2957160000000001</v>
      </c>
      <c r="T5087">
        <v>6.3199999999999997E-4</v>
      </c>
    </row>
    <row r="5088" spans="1:20" x14ac:dyDescent="0.25">
      <c r="A5088">
        <v>5086</v>
      </c>
      <c r="B5088">
        <v>3</v>
      </c>
      <c r="C5088">
        <v>-1</v>
      </c>
      <c r="D5088" t="s">
        <v>236</v>
      </c>
      <c r="E5088" t="s">
        <v>202</v>
      </c>
      <c r="F5088">
        <v>6.2810000000000001E-3</v>
      </c>
      <c r="G5088">
        <v>-1</v>
      </c>
      <c r="H5088">
        <v>284.55200000000002</v>
      </c>
      <c r="I5088">
        <v>-1</v>
      </c>
      <c r="J5088">
        <v>0</v>
      </c>
      <c r="K5088">
        <v>8.0558080000000007</v>
      </c>
      <c r="L5088">
        <v>-1.2E-5</v>
      </c>
      <c r="M5088">
        <v>-7.459301</v>
      </c>
      <c r="N5088">
        <v>-201.921571</v>
      </c>
      <c r="O5088">
        <v>-1.5669299999999999</v>
      </c>
      <c r="P5088">
        <v>-7.4509550000000004</v>
      </c>
      <c r="Q5088">
        <v>-201.92761200000001</v>
      </c>
      <c r="R5088">
        <v>-1.5705769999999999</v>
      </c>
      <c r="S5088">
        <v>1.0303290000000001</v>
      </c>
      <c r="T5088">
        <v>3.6470000000000001E-3</v>
      </c>
    </row>
    <row r="5089" spans="1:20" x14ac:dyDescent="0.25">
      <c r="A5089">
        <v>5087</v>
      </c>
      <c r="B5089">
        <v>3</v>
      </c>
      <c r="C5089">
        <v>-1</v>
      </c>
      <c r="D5089" t="s">
        <v>236</v>
      </c>
      <c r="E5089" t="s">
        <v>202</v>
      </c>
      <c r="F5089">
        <v>4.0895000000000001E-2</v>
      </c>
      <c r="G5089">
        <v>-1</v>
      </c>
      <c r="H5089">
        <v>272.60399999999998</v>
      </c>
      <c r="I5089">
        <v>-1</v>
      </c>
      <c r="J5089">
        <v>0</v>
      </c>
      <c r="K5089">
        <v>8.0592279999999992</v>
      </c>
      <c r="L5089">
        <v>6.7900000000000002E-4</v>
      </c>
      <c r="M5089">
        <v>-7.487196</v>
      </c>
      <c r="N5089">
        <v>-202.88645299999999</v>
      </c>
      <c r="O5089">
        <v>-1.55932</v>
      </c>
      <c r="P5089">
        <v>-7.4507269999999997</v>
      </c>
      <c r="Q5089">
        <v>-202.895599</v>
      </c>
      <c r="R5089">
        <v>-1.5705640000000001</v>
      </c>
      <c r="S5089">
        <v>3.7597870000000002</v>
      </c>
      <c r="T5089">
        <v>1.1243E-2</v>
      </c>
    </row>
    <row r="5090" spans="1:20" x14ac:dyDescent="0.25">
      <c r="A5090">
        <v>5088</v>
      </c>
      <c r="B5090">
        <v>3</v>
      </c>
      <c r="C5090">
        <v>-1</v>
      </c>
      <c r="D5090" t="s">
        <v>236</v>
      </c>
      <c r="E5090" t="s">
        <v>202</v>
      </c>
      <c r="F5090">
        <v>2.5394E-2</v>
      </c>
      <c r="G5090">
        <v>-1</v>
      </c>
      <c r="H5090">
        <v>301.22800000000001</v>
      </c>
      <c r="I5090">
        <v>-1</v>
      </c>
      <c r="J5090">
        <v>0</v>
      </c>
      <c r="K5090">
        <v>8.0762979999999995</v>
      </c>
      <c r="L5090">
        <v>6.6000000000000005E-5</v>
      </c>
      <c r="M5090">
        <v>-7.3297319999999999</v>
      </c>
      <c r="N5090">
        <v>-203.73783299999999</v>
      </c>
      <c r="O5090">
        <v>-1.572022</v>
      </c>
      <c r="P5090">
        <v>-7.450539</v>
      </c>
      <c r="Q5090">
        <v>-203.62174999999999</v>
      </c>
      <c r="R5090">
        <v>-1.5705469999999999</v>
      </c>
      <c r="S5090">
        <v>16.753990999999999</v>
      </c>
      <c r="T5090">
        <v>1.475E-3</v>
      </c>
    </row>
    <row r="5091" spans="1:20" x14ac:dyDescent="0.25">
      <c r="A5091">
        <v>5089</v>
      </c>
      <c r="B5091">
        <v>3</v>
      </c>
      <c r="C5091">
        <v>-1</v>
      </c>
      <c r="D5091" t="s">
        <v>236</v>
      </c>
      <c r="E5091" t="s">
        <v>202</v>
      </c>
      <c r="F5091">
        <v>0.123612</v>
      </c>
      <c r="G5091">
        <v>-1</v>
      </c>
      <c r="H5091">
        <v>370.68099999999998</v>
      </c>
      <c r="I5091">
        <v>-1</v>
      </c>
      <c r="J5091">
        <v>0</v>
      </c>
      <c r="K5091">
        <v>8.0576530000000002</v>
      </c>
      <c r="L5091">
        <v>1.4E-5</v>
      </c>
      <c r="M5091">
        <v>-7.4724490000000001</v>
      </c>
      <c r="N5091">
        <v>-204.381699</v>
      </c>
      <c r="O5091">
        <v>-1.566255</v>
      </c>
      <c r="P5091">
        <v>-7.4503570000000003</v>
      </c>
      <c r="Q5091">
        <v>-204.34771699999999</v>
      </c>
      <c r="R5091">
        <v>-1.5705439999999999</v>
      </c>
      <c r="S5091">
        <v>4.0531480000000002</v>
      </c>
      <c r="T5091">
        <v>4.2890000000000003E-3</v>
      </c>
    </row>
    <row r="5092" spans="1:20" x14ac:dyDescent="0.25">
      <c r="A5092">
        <v>5090</v>
      </c>
      <c r="B5092">
        <v>3</v>
      </c>
      <c r="C5092">
        <v>-1</v>
      </c>
      <c r="D5092" t="s">
        <v>236</v>
      </c>
      <c r="E5092" t="s">
        <v>202</v>
      </c>
      <c r="F5092">
        <v>8.3140000000000002E-3</v>
      </c>
      <c r="G5092">
        <v>-1</v>
      </c>
      <c r="H5092">
        <v>334.34800000000001</v>
      </c>
      <c r="I5092">
        <v>-1</v>
      </c>
      <c r="J5092">
        <v>0</v>
      </c>
      <c r="K5092">
        <v>8.0731680000000008</v>
      </c>
      <c r="L5092">
        <v>-1.83E-4</v>
      </c>
      <c r="M5092">
        <v>-7.4655950000000004</v>
      </c>
      <c r="N5092">
        <v>-205.09596999999999</v>
      </c>
      <c r="O5092">
        <v>-1.573248</v>
      </c>
      <c r="P5092">
        <v>-7.4502030000000001</v>
      </c>
      <c r="Q5092">
        <v>-205.073669</v>
      </c>
      <c r="R5092">
        <v>-1.570568</v>
      </c>
      <c r="S5092">
        <v>2.7097259999999999</v>
      </c>
      <c r="T5092">
        <v>2.679E-3</v>
      </c>
    </row>
    <row r="5093" spans="1:20" x14ac:dyDescent="0.25">
      <c r="A5093">
        <v>5091</v>
      </c>
      <c r="B5093">
        <v>3</v>
      </c>
      <c r="C5093">
        <v>-1</v>
      </c>
      <c r="D5093" t="s">
        <v>236</v>
      </c>
      <c r="E5093" t="s">
        <v>202</v>
      </c>
      <c r="F5093">
        <v>5.4823999999999998E-2</v>
      </c>
      <c r="G5093">
        <v>-1</v>
      </c>
      <c r="H5093">
        <v>290.98700000000002</v>
      </c>
      <c r="I5093">
        <v>-1</v>
      </c>
      <c r="J5093">
        <v>0</v>
      </c>
      <c r="K5093">
        <v>8.0553019999999993</v>
      </c>
      <c r="L5093">
        <v>-3.01E-4</v>
      </c>
      <c r="M5093">
        <v>-7.4704439999999996</v>
      </c>
      <c r="N5093">
        <v>-205.81141600000001</v>
      </c>
      <c r="O5093">
        <v>-1.566837</v>
      </c>
      <c r="P5093">
        <v>-7.4500780000000004</v>
      </c>
      <c r="Q5093">
        <v>-205.799316</v>
      </c>
      <c r="R5093">
        <v>-1.5706039999999999</v>
      </c>
      <c r="S5093">
        <v>2.3689279999999999</v>
      </c>
      <c r="T5093">
        <v>3.7669999999999999E-3</v>
      </c>
    </row>
    <row r="5094" spans="1:20" x14ac:dyDescent="0.25">
      <c r="A5094">
        <v>5092</v>
      </c>
      <c r="B5094">
        <v>3</v>
      </c>
      <c r="C5094">
        <v>-1</v>
      </c>
      <c r="D5094" t="s">
        <v>236</v>
      </c>
      <c r="E5094" t="s">
        <v>202</v>
      </c>
      <c r="F5094">
        <v>9.7590000000000003E-3</v>
      </c>
      <c r="G5094">
        <v>-1</v>
      </c>
      <c r="H5094">
        <v>388.09500000000003</v>
      </c>
      <c r="I5094">
        <v>-1</v>
      </c>
      <c r="J5094">
        <v>0</v>
      </c>
      <c r="K5094">
        <v>8.0558010000000007</v>
      </c>
      <c r="L5094">
        <v>5.5000000000000002E-5</v>
      </c>
      <c r="M5094">
        <v>-7.5079269999999996</v>
      </c>
      <c r="N5094">
        <v>-206.71243899999999</v>
      </c>
      <c r="O5094">
        <v>-1.5689</v>
      </c>
      <c r="P5094">
        <v>-7.4498530000000001</v>
      </c>
      <c r="Q5094">
        <v>-206.76696799999999</v>
      </c>
      <c r="R5094">
        <v>-1.570581</v>
      </c>
      <c r="S5094">
        <v>7.9661730000000004</v>
      </c>
      <c r="T5094">
        <v>1.6800000000000001E-3</v>
      </c>
    </row>
    <row r="5095" spans="1:20" x14ac:dyDescent="0.25">
      <c r="A5095">
        <v>5093</v>
      </c>
      <c r="B5095">
        <v>3</v>
      </c>
      <c r="C5095">
        <v>-1</v>
      </c>
      <c r="D5095" t="s">
        <v>236</v>
      </c>
      <c r="E5095" t="s">
        <v>202</v>
      </c>
      <c r="F5095">
        <v>8.0269999999999994E-3</v>
      </c>
      <c r="G5095">
        <v>-1</v>
      </c>
      <c r="H5095">
        <v>346.72699999999998</v>
      </c>
      <c r="I5095">
        <v>-1</v>
      </c>
      <c r="J5095">
        <v>0</v>
      </c>
      <c r="K5095">
        <v>8.0737179999999995</v>
      </c>
      <c r="L5095">
        <v>1.2E-5</v>
      </c>
      <c r="M5095">
        <v>-7.4658300000000004</v>
      </c>
      <c r="N5095">
        <v>-207.47315800000001</v>
      </c>
      <c r="O5095">
        <v>-1.5682670000000001</v>
      </c>
      <c r="P5095">
        <v>-7.449694</v>
      </c>
      <c r="Q5095">
        <v>-207.49290500000001</v>
      </c>
      <c r="R5095">
        <v>-1.570578</v>
      </c>
      <c r="S5095">
        <v>2.5501429999999998</v>
      </c>
      <c r="T5095">
        <v>2.3110000000000001E-3</v>
      </c>
    </row>
    <row r="5096" spans="1:20" x14ac:dyDescent="0.25">
      <c r="A5096">
        <v>5094</v>
      </c>
      <c r="B5096">
        <v>3</v>
      </c>
      <c r="C5096">
        <v>-1</v>
      </c>
      <c r="D5096" t="s">
        <v>236</v>
      </c>
      <c r="E5096" t="s">
        <v>202</v>
      </c>
      <c r="F5096">
        <v>0.109364</v>
      </c>
      <c r="G5096">
        <v>-1</v>
      </c>
      <c r="H5096">
        <v>238.62899999999999</v>
      </c>
      <c r="I5096">
        <v>-1</v>
      </c>
      <c r="J5096">
        <v>0</v>
      </c>
      <c r="K5096">
        <v>8.0571219999999997</v>
      </c>
      <c r="L5096">
        <v>6.8300000000000001E-4</v>
      </c>
      <c r="M5096">
        <v>-7.4391299999999996</v>
      </c>
      <c r="N5096">
        <v>-208.24644000000001</v>
      </c>
      <c r="O5096">
        <v>-1.5809280000000001</v>
      </c>
      <c r="P5096">
        <v>-7.4495199999999997</v>
      </c>
      <c r="Q5096">
        <v>-208.218704</v>
      </c>
      <c r="R5096">
        <v>-1.5705640000000001</v>
      </c>
      <c r="S5096">
        <v>2.9617979999999999</v>
      </c>
      <c r="T5096">
        <v>1.0364999999999999E-2</v>
      </c>
    </row>
    <row r="5097" spans="1:20" x14ac:dyDescent="0.25">
      <c r="A5097">
        <v>5095</v>
      </c>
      <c r="B5097">
        <v>3</v>
      </c>
      <c r="C5097">
        <v>-1</v>
      </c>
      <c r="D5097" t="s">
        <v>236</v>
      </c>
      <c r="E5097" t="s">
        <v>202</v>
      </c>
      <c r="F5097">
        <v>4.5830000000000003E-3</v>
      </c>
      <c r="G5097">
        <v>-1</v>
      </c>
      <c r="H5097">
        <v>405.94600000000003</v>
      </c>
      <c r="I5097">
        <v>-1</v>
      </c>
      <c r="J5097">
        <v>0</v>
      </c>
      <c r="K5097">
        <v>8.0742840000000005</v>
      </c>
      <c r="L5097">
        <v>-8.7999999999999998E-5</v>
      </c>
      <c r="M5097">
        <v>-7.4439719999999996</v>
      </c>
      <c r="N5097">
        <v>-208.95938899999999</v>
      </c>
      <c r="O5097">
        <v>-1.57107</v>
      </c>
      <c r="P5097">
        <v>-7.449376</v>
      </c>
      <c r="Q5097">
        <v>-208.94468699999999</v>
      </c>
      <c r="R5097">
        <v>-1.570581</v>
      </c>
      <c r="S5097">
        <v>1.566381</v>
      </c>
      <c r="T5097">
        <v>4.8799999999999999E-4</v>
      </c>
    </row>
    <row r="5098" spans="1:20" x14ac:dyDescent="0.25">
      <c r="A5098">
        <v>5096</v>
      </c>
      <c r="B5098">
        <v>3</v>
      </c>
      <c r="C5098">
        <v>-1</v>
      </c>
      <c r="D5098" t="s">
        <v>236</v>
      </c>
      <c r="E5098" t="s">
        <v>202</v>
      </c>
      <c r="F5098">
        <v>5.4657999999999998E-2</v>
      </c>
      <c r="G5098">
        <v>-1</v>
      </c>
      <c r="H5098">
        <v>385.16899999999998</v>
      </c>
      <c r="I5098">
        <v>-1</v>
      </c>
      <c r="J5098">
        <v>0</v>
      </c>
      <c r="K5098">
        <v>8.0738629999999993</v>
      </c>
      <c r="L5098">
        <v>-1.1E-5</v>
      </c>
      <c r="M5098">
        <v>-7.4546419999999998</v>
      </c>
      <c r="N5098">
        <v>-209.91153199999999</v>
      </c>
      <c r="O5098">
        <v>-1.5762039999999999</v>
      </c>
      <c r="P5098">
        <v>-7.4491709999999998</v>
      </c>
      <c r="Q5098">
        <v>-209.91253699999999</v>
      </c>
      <c r="R5098">
        <v>-1.5705849999999999</v>
      </c>
      <c r="S5098">
        <v>0.55627700000000002</v>
      </c>
      <c r="T5098">
        <v>5.6189999999999999E-3</v>
      </c>
    </row>
    <row r="5099" spans="1:20" x14ac:dyDescent="0.25">
      <c r="A5099">
        <v>5097</v>
      </c>
      <c r="B5099">
        <v>3</v>
      </c>
      <c r="C5099">
        <v>-1</v>
      </c>
      <c r="D5099" t="s">
        <v>236</v>
      </c>
      <c r="E5099" t="s">
        <v>202</v>
      </c>
      <c r="F5099">
        <v>3.1008000000000001E-2</v>
      </c>
      <c r="G5099">
        <v>-1</v>
      </c>
      <c r="H5099">
        <v>341.25</v>
      </c>
      <c r="I5099">
        <v>-1</v>
      </c>
      <c r="J5099">
        <v>0</v>
      </c>
      <c r="K5099">
        <v>8.0564250000000008</v>
      </c>
      <c r="L5099">
        <v>2.5999999999999998E-4</v>
      </c>
      <c r="M5099">
        <v>-7.4824169999999999</v>
      </c>
      <c r="N5099">
        <v>-210.646433</v>
      </c>
      <c r="O5099">
        <v>-1.57914</v>
      </c>
      <c r="P5099">
        <v>-7.4489840000000003</v>
      </c>
      <c r="Q5099">
        <v>-210.63833600000001</v>
      </c>
      <c r="R5099">
        <v>-1.570557</v>
      </c>
      <c r="S5099">
        <v>3.4399670000000002</v>
      </c>
      <c r="T5099">
        <v>8.5819999999999994E-3</v>
      </c>
    </row>
    <row r="5100" spans="1:20" x14ac:dyDescent="0.25">
      <c r="A5100">
        <v>5098</v>
      </c>
      <c r="B5100">
        <v>4</v>
      </c>
      <c r="C5100">
        <v>-1</v>
      </c>
      <c r="D5100" t="s">
        <v>118</v>
      </c>
      <c r="E5100" t="s">
        <v>202</v>
      </c>
      <c r="F5100">
        <v>8.5120000000000005E-3</v>
      </c>
      <c r="G5100">
        <v>-1</v>
      </c>
      <c r="H5100">
        <v>350.29399999999998</v>
      </c>
      <c r="I5100">
        <v>-1</v>
      </c>
      <c r="J5100">
        <v>0</v>
      </c>
      <c r="K5100">
        <v>8.0734460000000006</v>
      </c>
      <c r="L5100">
        <v>-1.01E-4</v>
      </c>
      <c r="M5100">
        <v>-7.434266</v>
      </c>
      <c r="N5100">
        <v>-211.370071</v>
      </c>
      <c r="O5100">
        <v>-1.57185</v>
      </c>
      <c r="P5100">
        <v>-7.4488440000000002</v>
      </c>
      <c r="Q5100">
        <v>-211.36431899999999</v>
      </c>
      <c r="R5100">
        <v>-1.5705800000000001</v>
      </c>
      <c r="S5100">
        <v>1.567178</v>
      </c>
      <c r="T5100">
        <v>1.2700000000000001E-3</v>
      </c>
    </row>
    <row r="5101" spans="1:20" x14ac:dyDescent="0.25">
      <c r="A5101">
        <v>5099</v>
      </c>
      <c r="B5101">
        <v>4</v>
      </c>
      <c r="C5101">
        <v>-1</v>
      </c>
      <c r="D5101" t="s">
        <v>118</v>
      </c>
      <c r="E5101" t="s">
        <v>202</v>
      </c>
      <c r="F5101">
        <v>1.6979999999999999E-2</v>
      </c>
      <c r="G5101">
        <v>-1</v>
      </c>
      <c r="H5101">
        <v>290.09699999999998</v>
      </c>
      <c r="I5101">
        <v>-1</v>
      </c>
      <c r="J5101">
        <v>0</v>
      </c>
      <c r="K5101">
        <v>8.0735919999999997</v>
      </c>
      <c r="L5101">
        <v>-1.2E-5</v>
      </c>
      <c r="M5101">
        <v>-7.4336219999999997</v>
      </c>
      <c r="N5101">
        <v>-212.35170400000001</v>
      </c>
      <c r="O5101">
        <v>-1.571518</v>
      </c>
      <c r="P5101">
        <v>-7.4486400000000001</v>
      </c>
      <c r="Q5101">
        <v>-212.33216899999999</v>
      </c>
      <c r="R5101">
        <v>-1.5705849999999999</v>
      </c>
      <c r="S5101">
        <v>2.4640650000000002</v>
      </c>
      <c r="T5101">
        <v>9.3300000000000002E-4</v>
      </c>
    </row>
    <row r="5102" spans="1:20" x14ac:dyDescent="0.25">
      <c r="A5102">
        <v>5100</v>
      </c>
      <c r="B5102">
        <v>4</v>
      </c>
      <c r="C5102">
        <v>-1</v>
      </c>
      <c r="D5102" t="s">
        <v>118</v>
      </c>
      <c r="E5102" t="s">
        <v>202</v>
      </c>
      <c r="F5102">
        <v>0.13559099999999999</v>
      </c>
      <c r="G5102">
        <v>-1</v>
      </c>
      <c r="H5102">
        <v>264.67500000000001</v>
      </c>
      <c r="I5102">
        <v>-1</v>
      </c>
      <c r="J5102">
        <v>0</v>
      </c>
      <c r="K5102">
        <v>8.0566300000000002</v>
      </c>
      <c r="L5102">
        <v>2.5900000000000001E-4</v>
      </c>
      <c r="M5102">
        <v>-7.4574410000000002</v>
      </c>
      <c r="N5102">
        <v>-213.02016</v>
      </c>
      <c r="O5102">
        <v>-1.578606</v>
      </c>
      <c r="P5102">
        <v>-7.4484539999999999</v>
      </c>
      <c r="Q5102">
        <v>-213.05796799999999</v>
      </c>
      <c r="R5102">
        <v>-1.570557</v>
      </c>
      <c r="S5102">
        <v>3.8861859999999999</v>
      </c>
      <c r="T5102">
        <v>8.0479999999999996E-3</v>
      </c>
    </row>
    <row r="5103" spans="1:20" x14ac:dyDescent="0.25">
      <c r="A5103">
        <v>5101</v>
      </c>
      <c r="B5103">
        <v>4</v>
      </c>
      <c r="C5103">
        <v>-1</v>
      </c>
      <c r="D5103" t="s">
        <v>118</v>
      </c>
      <c r="E5103" t="s">
        <v>202</v>
      </c>
      <c r="F5103">
        <v>0.389069</v>
      </c>
      <c r="G5103">
        <v>-1</v>
      </c>
      <c r="H5103">
        <v>409.45100000000002</v>
      </c>
      <c r="I5103">
        <v>-1</v>
      </c>
      <c r="J5103">
        <v>0</v>
      </c>
      <c r="K5103">
        <v>8.0738430000000001</v>
      </c>
      <c r="L5103">
        <v>5.5000000000000002E-5</v>
      </c>
      <c r="M5103">
        <v>-7.4244139999999996</v>
      </c>
      <c r="N5103">
        <v>-213.79131100000001</v>
      </c>
      <c r="O5103">
        <v>-1.564962</v>
      </c>
      <c r="P5103">
        <v>-7.4482689999999998</v>
      </c>
      <c r="Q5103">
        <v>-213.78393600000001</v>
      </c>
      <c r="R5103">
        <v>-1.570546</v>
      </c>
      <c r="S5103">
        <v>2.4968870000000001</v>
      </c>
      <c r="T5103">
        <v>5.5849999999999997E-3</v>
      </c>
    </row>
    <row r="5104" spans="1:20" x14ac:dyDescent="0.25">
      <c r="A5104">
        <v>5102</v>
      </c>
      <c r="B5104">
        <v>4</v>
      </c>
      <c r="C5104">
        <v>-1</v>
      </c>
      <c r="D5104" t="s">
        <v>118</v>
      </c>
      <c r="E5104" t="s">
        <v>202</v>
      </c>
      <c r="F5104">
        <v>1.7972999999999999E-2</v>
      </c>
      <c r="G5104">
        <v>-1</v>
      </c>
      <c r="H5104">
        <v>387.09199999999998</v>
      </c>
      <c r="I5104">
        <v>-1</v>
      </c>
      <c r="J5104">
        <v>0</v>
      </c>
      <c r="K5104">
        <v>8.0567080000000004</v>
      </c>
      <c r="L5104">
        <v>1.1E-5</v>
      </c>
      <c r="M5104">
        <v>-7.4514389999999997</v>
      </c>
      <c r="N5104">
        <v>-214.514409</v>
      </c>
      <c r="O5104">
        <v>-1.5715399999999999</v>
      </c>
      <c r="P5104">
        <v>-7.4480880000000003</v>
      </c>
      <c r="Q5104">
        <v>-214.50973500000001</v>
      </c>
      <c r="R5104">
        <v>-1.5705439999999999</v>
      </c>
      <c r="S5104">
        <v>0.57513700000000001</v>
      </c>
      <c r="T5104">
        <v>9.9599999999999992E-4</v>
      </c>
    </row>
    <row r="5105" spans="1:20" x14ac:dyDescent="0.25">
      <c r="A5105">
        <v>5103</v>
      </c>
      <c r="B5105">
        <v>4</v>
      </c>
      <c r="C5105">
        <v>-1</v>
      </c>
      <c r="D5105" t="s">
        <v>118</v>
      </c>
      <c r="E5105" t="s">
        <v>202</v>
      </c>
      <c r="F5105">
        <v>0.26684099999999999</v>
      </c>
      <c r="G5105">
        <v>-1</v>
      </c>
      <c r="H5105">
        <v>281.82</v>
      </c>
      <c r="I5105">
        <v>-1</v>
      </c>
      <c r="J5105">
        <v>0</v>
      </c>
      <c r="K5105">
        <v>8.0566089999999999</v>
      </c>
      <c r="L5105">
        <v>-9.2E-5</v>
      </c>
      <c r="M5105">
        <v>-7.5138759999999998</v>
      </c>
      <c r="N5105">
        <v>-215.45174499999999</v>
      </c>
      <c r="O5105">
        <v>-1.574803</v>
      </c>
      <c r="P5105">
        <v>-7.4478980000000004</v>
      </c>
      <c r="Q5105">
        <v>-215.4776</v>
      </c>
      <c r="R5105">
        <v>-1.570581</v>
      </c>
      <c r="S5105">
        <v>7.0863310000000004</v>
      </c>
      <c r="T5105">
        <v>4.2220000000000001E-3</v>
      </c>
    </row>
    <row r="5106" spans="1:20" x14ac:dyDescent="0.25">
      <c r="A5106">
        <v>5104</v>
      </c>
      <c r="B5106">
        <v>4</v>
      </c>
      <c r="C5106">
        <v>-1</v>
      </c>
      <c r="D5106" t="s">
        <v>118</v>
      </c>
      <c r="E5106" t="s">
        <v>202</v>
      </c>
      <c r="F5106">
        <v>2.3390999999999999E-2</v>
      </c>
      <c r="G5106">
        <v>-1</v>
      </c>
      <c r="H5106">
        <v>314.02</v>
      </c>
      <c r="I5106">
        <v>-1</v>
      </c>
      <c r="J5106">
        <v>0</v>
      </c>
      <c r="K5106">
        <v>8.0736749999999997</v>
      </c>
      <c r="L5106">
        <v>-1.9000000000000001E-5</v>
      </c>
      <c r="M5106">
        <v>-7.446809</v>
      </c>
      <c r="N5106">
        <v>-216.203641</v>
      </c>
      <c r="O5106">
        <v>-1.569925</v>
      </c>
      <c r="P5106">
        <v>-7.4477440000000001</v>
      </c>
      <c r="Q5106">
        <v>-216.20356799999999</v>
      </c>
      <c r="R5106">
        <v>-1.5705849999999999</v>
      </c>
      <c r="S5106">
        <v>9.3784999999999993E-2</v>
      </c>
      <c r="T5106">
        <v>6.6E-4</v>
      </c>
    </row>
    <row r="5107" spans="1:20" x14ac:dyDescent="0.25">
      <c r="A5107">
        <v>5105</v>
      </c>
      <c r="B5107">
        <v>4</v>
      </c>
      <c r="C5107">
        <v>-1</v>
      </c>
      <c r="D5107" t="s">
        <v>118</v>
      </c>
      <c r="E5107" t="s">
        <v>202</v>
      </c>
      <c r="F5107">
        <v>0.11140700000000001</v>
      </c>
      <c r="G5107">
        <v>-1</v>
      </c>
      <c r="H5107">
        <v>325.13099999999997</v>
      </c>
      <c r="I5107">
        <v>-1</v>
      </c>
      <c r="J5107">
        <v>0</v>
      </c>
      <c r="K5107">
        <v>8.0565420000000003</v>
      </c>
      <c r="L5107">
        <v>-3.9999999999999998E-6</v>
      </c>
      <c r="M5107">
        <v>-7.4304399999999999</v>
      </c>
      <c r="N5107">
        <v>-216.956221</v>
      </c>
      <c r="O5107">
        <v>-1.5719240000000001</v>
      </c>
      <c r="P5107">
        <v>-7.4475889999999998</v>
      </c>
      <c r="Q5107">
        <v>-216.92936700000001</v>
      </c>
      <c r="R5107">
        <v>-1.570586</v>
      </c>
      <c r="S5107">
        <v>3.1862590000000002</v>
      </c>
      <c r="T5107">
        <v>1.338E-3</v>
      </c>
    </row>
    <row r="5108" spans="1:20" x14ac:dyDescent="0.25">
      <c r="A5108">
        <v>5106</v>
      </c>
      <c r="B5108">
        <v>3</v>
      </c>
      <c r="C5108">
        <v>-1</v>
      </c>
      <c r="D5108" t="s">
        <v>237</v>
      </c>
      <c r="E5108" t="s">
        <v>202</v>
      </c>
      <c r="F5108">
        <v>6.4595E-2</v>
      </c>
      <c r="G5108">
        <v>-1</v>
      </c>
      <c r="H5108">
        <v>275.726</v>
      </c>
      <c r="I5108">
        <v>-1</v>
      </c>
      <c r="J5108">
        <v>0</v>
      </c>
      <c r="K5108">
        <v>8.0565820000000006</v>
      </c>
      <c r="L5108">
        <v>1.1E-4</v>
      </c>
      <c r="M5108">
        <v>-7.4225440000000003</v>
      </c>
      <c r="N5108">
        <v>-217.90047899999999</v>
      </c>
      <c r="O5108">
        <v>-1.5670630000000001</v>
      </c>
      <c r="P5108">
        <v>-7.4473479999999999</v>
      </c>
      <c r="Q5108">
        <v>-217.89721700000001</v>
      </c>
      <c r="R5108">
        <v>-1.570557</v>
      </c>
      <c r="S5108">
        <v>2.5016690000000001</v>
      </c>
      <c r="T5108">
        <v>3.4940000000000001E-3</v>
      </c>
    </row>
    <row r="5109" spans="1:20" x14ac:dyDescent="0.25">
      <c r="A5109">
        <v>5107</v>
      </c>
      <c r="B5109">
        <v>3</v>
      </c>
      <c r="C5109">
        <v>-1</v>
      </c>
      <c r="D5109" t="s">
        <v>237</v>
      </c>
      <c r="E5109" t="s">
        <v>202</v>
      </c>
      <c r="F5109">
        <v>6.4852000000000007E-2</v>
      </c>
      <c r="G5109">
        <v>-1</v>
      </c>
      <c r="H5109">
        <v>422.96800000000002</v>
      </c>
      <c r="I5109">
        <v>-1</v>
      </c>
      <c r="J5109">
        <v>0</v>
      </c>
      <c r="K5109">
        <v>8.0737369999999995</v>
      </c>
      <c r="L5109">
        <v>2.4000000000000001E-5</v>
      </c>
      <c r="M5109">
        <v>-7.4811040000000002</v>
      </c>
      <c r="N5109">
        <v>-218.60910999999999</v>
      </c>
      <c r="O5109">
        <v>-1.572621</v>
      </c>
      <c r="P5109">
        <v>-7.4471699999999998</v>
      </c>
      <c r="Q5109">
        <v>-218.623199</v>
      </c>
      <c r="R5109">
        <v>-1.5705519999999999</v>
      </c>
      <c r="S5109">
        <v>3.6742170000000001</v>
      </c>
      <c r="T5109">
        <v>2.0690000000000001E-3</v>
      </c>
    </row>
    <row r="5110" spans="1:20" x14ac:dyDescent="0.25">
      <c r="A5110">
        <v>5108</v>
      </c>
      <c r="B5110">
        <v>3</v>
      </c>
      <c r="C5110">
        <v>-1</v>
      </c>
      <c r="D5110" t="s">
        <v>237</v>
      </c>
      <c r="E5110" t="s">
        <v>202</v>
      </c>
      <c r="F5110">
        <v>3.5883999999999999E-2</v>
      </c>
      <c r="G5110">
        <v>-1</v>
      </c>
      <c r="H5110">
        <v>291.73099999999999</v>
      </c>
      <c r="I5110">
        <v>-1</v>
      </c>
      <c r="J5110">
        <v>0</v>
      </c>
      <c r="K5110">
        <v>8.0566270000000006</v>
      </c>
      <c r="L5110">
        <v>5.0000000000000004E-6</v>
      </c>
      <c r="M5110">
        <v>-7.3780749999999999</v>
      </c>
      <c r="N5110">
        <v>-219.42563699999999</v>
      </c>
      <c r="O5110">
        <v>-1.569828</v>
      </c>
      <c r="P5110">
        <v>-7.4469950000000003</v>
      </c>
      <c r="Q5110">
        <v>-219.34899899999999</v>
      </c>
      <c r="R5110">
        <v>-1.570551</v>
      </c>
      <c r="S5110">
        <v>10.306977</v>
      </c>
      <c r="T5110">
        <v>7.2300000000000001E-4</v>
      </c>
    </row>
    <row r="5111" spans="1:20" x14ac:dyDescent="0.25">
      <c r="A5111">
        <v>5109</v>
      </c>
      <c r="B5111">
        <v>3</v>
      </c>
      <c r="C5111">
        <v>-1</v>
      </c>
      <c r="D5111" t="s">
        <v>237</v>
      </c>
      <c r="E5111" t="s">
        <v>202</v>
      </c>
      <c r="F5111">
        <v>2.0951000000000001E-2</v>
      </c>
      <c r="G5111">
        <v>-1</v>
      </c>
      <c r="H5111">
        <v>291.90199999999999</v>
      </c>
      <c r="I5111">
        <v>-1</v>
      </c>
      <c r="J5111">
        <v>0</v>
      </c>
      <c r="K5111">
        <v>8.0737400000000008</v>
      </c>
      <c r="L5111">
        <v>6.1300000000000005E-4</v>
      </c>
      <c r="M5111">
        <v>-7.5003679999999999</v>
      </c>
      <c r="N5111">
        <v>-220.06843699999999</v>
      </c>
      <c r="O5111">
        <v>-1.5652459999999999</v>
      </c>
      <c r="P5111">
        <v>-7.4468439999999996</v>
      </c>
      <c r="Q5111">
        <v>-220.07498200000001</v>
      </c>
      <c r="R5111">
        <v>-1.5705690000000001</v>
      </c>
      <c r="S5111">
        <v>5.392296</v>
      </c>
      <c r="T5111">
        <v>5.3229999999999996E-3</v>
      </c>
    </row>
    <row r="5112" spans="1:20" x14ac:dyDescent="0.25">
      <c r="A5112">
        <v>5110</v>
      </c>
      <c r="B5112">
        <v>3</v>
      </c>
      <c r="C5112">
        <v>-1</v>
      </c>
      <c r="D5112" t="s">
        <v>237</v>
      </c>
      <c r="E5112" t="s">
        <v>202</v>
      </c>
      <c r="F5112">
        <v>1.3370999999999999E-2</v>
      </c>
      <c r="G5112">
        <v>-1</v>
      </c>
      <c r="H5112">
        <v>247.96199999999999</v>
      </c>
      <c r="I5112">
        <v>-1</v>
      </c>
      <c r="J5112">
        <v>0</v>
      </c>
      <c r="K5112">
        <v>8.0737190000000005</v>
      </c>
      <c r="L5112">
        <v>3.6000000000000001E-5</v>
      </c>
      <c r="M5112">
        <v>-7.4406829999999999</v>
      </c>
      <c r="N5112">
        <v>-221.03966800000001</v>
      </c>
      <c r="O5112">
        <v>-1.569218</v>
      </c>
      <c r="P5112">
        <v>-7.446599</v>
      </c>
      <c r="Q5112">
        <v>-221.04283100000001</v>
      </c>
      <c r="R5112">
        <v>-1.5705530000000001</v>
      </c>
      <c r="S5112">
        <v>0.67093199999999997</v>
      </c>
      <c r="T5112">
        <v>1.335E-3</v>
      </c>
    </row>
    <row r="5113" spans="1:20" x14ac:dyDescent="0.25">
      <c r="A5113">
        <v>5111</v>
      </c>
      <c r="B5113">
        <v>3</v>
      </c>
      <c r="C5113">
        <v>-1</v>
      </c>
      <c r="D5113" t="s">
        <v>237</v>
      </c>
      <c r="E5113" t="s">
        <v>202</v>
      </c>
      <c r="F5113">
        <v>0.116271</v>
      </c>
      <c r="G5113">
        <v>-1</v>
      </c>
      <c r="H5113">
        <v>2750.0819999999999</v>
      </c>
      <c r="I5113">
        <v>-1</v>
      </c>
      <c r="J5113">
        <v>0</v>
      </c>
      <c r="K5113">
        <v>8.0565870000000004</v>
      </c>
      <c r="L5113">
        <v>6.9999999999999999E-6</v>
      </c>
      <c r="M5113">
        <v>-6.993773</v>
      </c>
      <c r="N5113">
        <v>-222.04322400000001</v>
      </c>
      <c r="O5113">
        <v>-1.53254</v>
      </c>
      <c r="P5113">
        <v>-7.4464230000000002</v>
      </c>
      <c r="Q5113">
        <v>-221.768631</v>
      </c>
      <c r="R5113">
        <v>-1.570551</v>
      </c>
      <c r="S5113">
        <v>52.942686999999999</v>
      </c>
      <c r="T5113">
        <v>3.8011000000000003E-2</v>
      </c>
    </row>
    <row r="5114" spans="1:20" x14ac:dyDescent="0.25">
      <c r="A5114">
        <v>5112</v>
      </c>
      <c r="B5114">
        <v>3</v>
      </c>
      <c r="C5114">
        <v>-1</v>
      </c>
      <c r="D5114" t="s">
        <v>237</v>
      </c>
      <c r="E5114" t="s">
        <v>202</v>
      </c>
      <c r="F5114">
        <v>3.0734000000000001E-2</v>
      </c>
      <c r="G5114">
        <v>-1</v>
      </c>
      <c r="H5114">
        <v>339.47800000000001</v>
      </c>
      <c r="I5114">
        <v>-1</v>
      </c>
      <c r="J5114">
        <v>0</v>
      </c>
      <c r="K5114">
        <v>8.0737120000000004</v>
      </c>
      <c r="L5114">
        <v>1.9999999999999999E-6</v>
      </c>
      <c r="M5114">
        <v>-7.3139859999999999</v>
      </c>
      <c r="N5114">
        <v>-222.60235900000001</v>
      </c>
      <c r="O5114">
        <v>-1.572263</v>
      </c>
      <c r="P5114">
        <v>-7.4462469999999996</v>
      </c>
      <c r="Q5114">
        <v>-222.494598</v>
      </c>
      <c r="R5114">
        <v>-1.570551</v>
      </c>
      <c r="S5114">
        <v>17.060217999999999</v>
      </c>
      <c r="T5114">
        <v>1.712E-3</v>
      </c>
    </row>
    <row r="5115" spans="1:20" x14ac:dyDescent="0.25">
      <c r="A5115">
        <v>5113</v>
      </c>
      <c r="B5115">
        <v>3</v>
      </c>
      <c r="C5115">
        <v>-1</v>
      </c>
      <c r="D5115" t="s">
        <v>237</v>
      </c>
      <c r="E5115" t="s">
        <v>202</v>
      </c>
      <c r="F5115">
        <v>0.26555200000000001</v>
      </c>
      <c r="G5115">
        <v>-1</v>
      </c>
      <c r="H5115">
        <v>376.12</v>
      </c>
      <c r="I5115">
        <v>-1</v>
      </c>
      <c r="J5115">
        <v>0</v>
      </c>
      <c r="K5115">
        <v>8.0565949999999997</v>
      </c>
      <c r="L5115">
        <v>-6.8099999999999996E-4</v>
      </c>
      <c r="M5115">
        <v>-7.6900300000000001</v>
      </c>
      <c r="N5115">
        <v>-223.10107400000001</v>
      </c>
      <c r="O5115">
        <v>-1.5933120000000001</v>
      </c>
      <c r="P5115">
        <v>-7.4460850000000001</v>
      </c>
      <c r="Q5115">
        <v>-223.22039799999999</v>
      </c>
      <c r="R5115">
        <v>-1.5705659999999999</v>
      </c>
      <c r="S5115">
        <v>27.156396000000001</v>
      </c>
      <c r="T5115">
        <v>2.2745999999999999E-2</v>
      </c>
    </row>
    <row r="5116" spans="1:20" x14ac:dyDescent="0.25">
      <c r="A5116">
        <v>5114</v>
      </c>
      <c r="B5116">
        <v>3</v>
      </c>
      <c r="C5116">
        <v>-1</v>
      </c>
      <c r="D5116" t="s">
        <v>237</v>
      </c>
      <c r="E5116" t="s">
        <v>202</v>
      </c>
      <c r="F5116">
        <v>1.2629E-2</v>
      </c>
      <c r="G5116">
        <v>-1</v>
      </c>
      <c r="H5116">
        <v>320.48599999999999</v>
      </c>
      <c r="I5116">
        <v>-1</v>
      </c>
      <c r="J5116">
        <v>0</v>
      </c>
      <c r="K5116">
        <v>8.0566019999999998</v>
      </c>
      <c r="L5116">
        <v>-4.0000000000000003E-5</v>
      </c>
      <c r="M5116">
        <v>-7.4985569999999999</v>
      </c>
      <c r="N5116">
        <v>-224.21496200000001</v>
      </c>
      <c r="O5116">
        <v>-1.5677509999999999</v>
      </c>
      <c r="P5116">
        <v>-7.4458859999999998</v>
      </c>
      <c r="Q5116">
        <v>-224.18826300000001</v>
      </c>
      <c r="R5116">
        <v>-1.570584</v>
      </c>
      <c r="S5116">
        <v>5.9051429999999998</v>
      </c>
      <c r="T5116">
        <v>2.8319999999999999E-3</v>
      </c>
    </row>
    <row r="5117" spans="1:20" x14ac:dyDescent="0.25">
      <c r="A5117">
        <v>5115</v>
      </c>
      <c r="B5117">
        <v>3</v>
      </c>
      <c r="C5117">
        <v>-1</v>
      </c>
      <c r="D5117" t="s">
        <v>237</v>
      </c>
      <c r="E5117" t="s">
        <v>202</v>
      </c>
      <c r="F5117">
        <v>5.2381999999999998E-2</v>
      </c>
      <c r="G5117">
        <v>-1</v>
      </c>
      <c r="H5117">
        <v>314.45600000000002</v>
      </c>
      <c r="I5117">
        <v>-1</v>
      </c>
      <c r="J5117">
        <v>0</v>
      </c>
      <c r="K5117">
        <v>8.0737279999999991</v>
      </c>
      <c r="L5117">
        <v>-1.63E-4</v>
      </c>
      <c r="M5117">
        <v>-7.571332</v>
      </c>
      <c r="N5117">
        <v>-224.913115</v>
      </c>
      <c r="O5117">
        <v>-1.5776060000000001</v>
      </c>
      <c r="P5117">
        <v>-7.4457760000000004</v>
      </c>
      <c r="Q5117">
        <v>-224.91423</v>
      </c>
      <c r="R5117">
        <v>-1.570619</v>
      </c>
      <c r="S5117">
        <v>12.556068</v>
      </c>
      <c r="T5117">
        <v>6.9870000000000002E-3</v>
      </c>
    </row>
    <row r="5118" spans="1:20" x14ac:dyDescent="0.25">
      <c r="A5118">
        <v>5116</v>
      </c>
      <c r="B5118">
        <v>3</v>
      </c>
      <c r="C5118">
        <v>-1</v>
      </c>
      <c r="D5118" t="s">
        <v>237</v>
      </c>
      <c r="E5118" t="s">
        <v>202</v>
      </c>
      <c r="F5118">
        <v>6.0549999999999996E-3</v>
      </c>
      <c r="G5118">
        <v>-1</v>
      </c>
      <c r="H5118">
        <v>490.40100000000001</v>
      </c>
      <c r="I5118">
        <v>-1</v>
      </c>
      <c r="J5118">
        <v>0</v>
      </c>
      <c r="K5118">
        <v>8.0566019999999998</v>
      </c>
      <c r="L5118">
        <v>-3.4999999999999997E-5</v>
      </c>
      <c r="M5118">
        <v>-7.4275640000000003</v>
      </c>
      <c r="N5118">
        <v>-225.64887999999999</v>
      </c>
      <c r="O5118">
        <v>-1.5694999999999999</v>
      </c>
      <c r="P5118">
        <v>-7.4456530000000001</v>
      </c>
      <c r="Q5118">
        <v>-225.64003</v>
      </c>
      <c r="R5118">
        <v>-1.5706260000000001</v>
      </c>
      <c r="S5118">
        <v>2.013852</v>
      </c>
      <c r="T5118">
        <v>1.126E-3</v>
      </c>
    </row>
    <row r="5119" spans="1:20" x14ac:dyDescent="0.25">
      <c r="A5119">
        <v>5117</v>
      </c>
      <c r="B5119">
        <v>3</v>
      </c>
      <c r="C5119">
        <v>-1</v>
      </c>
      <c r="D5119" t="s">
        <v>237</v>
      </c>
      <c r="E5119" t="s">
        <v>202</v>
      </c>
      <c r="F5119">
        <v>4.5789999999999997E-2</v>
      </c>
      <c r="G5119">
        <v>-1</v>
      </c>
      <c r="H5119">
        <v>401.44600000000003</v>
      </c>
      <c r="I5119">
        <v>-1</v>
      </c>
      <c r="J5119">
        <v>0</v>
      </c>
      <c r="K5119">
        <v>8.0565990000000003</v>
      </c>
      <c r="L5119">
        <v>2.5700000000000001E-4</v>
      </c>
      <c r="M5119">
        <v>-7.4695970000000003</v>
      </c>
      <c r="N5119">
        <v>-226.598434</v>
      </c>
      <c r="O5119">
        <v>-1.5700240000000001</v>
      </c>
      <c r="P5119">
        <v>-7.4454570000000002</v>
      </c>
      <c r="Q5119">
        <v>-226.60787999999999</v>
      </c>
      <c r="R5119">
        <v>-1.5705990000000001</v>
      </c>
      <c r="S5119">
        <v>2.5921910000000001</v>
      </c>
      <c r="T5119">
        <v>5.7499999999999999E-4</v>
      </c>
    </row>
    <row r="5120" spans="1:20" x14ac:dyDescent="0.25">
      <c r="A5120">
        <v>5118</v>
      </c>
      <c r="B5120">
        <v>3</v>
      </c>
      <c r="C5120">
        <v>-1</v>
      </c>
      <c r="D5120" t="s">
        <v>237</v>
      </c>
      <c r="E5120" t="s">
        <v>202</v>
      </c>
      <c r="F5120">
        <v>9.7909999999999994E-3</v>
      </c>
      <c r="G5120">
        <v>-1</v>
      </c>
      <c r="H5120">
        <v>286.86799999999999</v>
      </c>
      <c r="I5120">
        <v>-1</v>
      </c>
      <c r="J5120">
        <v>0</v>
      </c>
      <c r="K5120">
        <v>8.0737210000000008</v>
      </c>
      <c r="L5120">
        <v>5.5000000000000002E-5</v>
      </c>
      <c r="M5120">
        <v>-7.4314249999999999</v>
      </c>
      <c r="N5120">
        <v>-227.34726699999999</v>
      </c>
      <c r="O5120">
        <v>-1.570352</v>
      </c>
      <c r="P5120">
        <v>-7.4453040000000001</v>
      </c>
      <c r="Q5120">
        <v>-227.33386200000001</v>
      </c>
      <c r="R5120">
        <v>-1.570589</v>
      </c>
      <c r="S5120">
        <v>1.9295100000000001</v>
      </c>
      <c r="T5120">
        <v>2.3699999999999999E-4</v>
      </c>
    </row>
    <row r="5121" spans="1:20" x14ac:dyDescent="0.25">
      <c r="A5121">
        <v>5119</v>
      </c>
      <c r="B5121">
        <v>3</v>
      </c>
      <c r="C5121">
        <v>-1</v>
      </c>
      <c r="D5121" t="s">
        <v>237</v>
      </c>
      <c r="E5121" t="s">
        <v>202</v>
      </c>
      <c r="F5121">
        <v>9.8081000000000002E-2</v>
      </c>
      <c r="G5121">
        <v>-1</v>
      </c>
      <c r="H5121">
        <v>256.53500000000003</v>
      </c>
      <c r="I5121">
        <v>-1</v>
      </c>
      <c r="J5121">
        <v>0</v>
      </c>
      <c r="K5121">
        <v>8.0737199999999998</v>
      </c>
      <c r="L5121">
        <v>7.9999999999999996E-6</v>
      </c>
      <c r="M5121">
        <v>-7.4141810000000001</v>
      </c>
      <c r="N5121">
        <v>-228.32917699999999</v>
      </c>
      <c r="O5121">
        <v>-1.57023</v>
      </c>
      <c r="P5121">
        <v>-7.4451000000000001</v>
      </c>
      <c r="Q5121">
        <v>-228.30171200000001</v>
      </c>
      <c r="R5121">
        <v>-1.570586</v>
      </c>
      <c r="S5121">
        <v>4.1355880000000003</v>
      </c>
      <c r="T5121">
        <v>3.5599999999999998E-4</v>
      </c>
    </row>
    <row r="5122" spans="1:20" x14ac:dyDescent="0.25">
      <c r="A5122">
        <v>5120</v>
      </c>
      <c r="B5122">
        <v>3</v>
      </c>
      <c r="C5122">
        <v>-1</v>
      </c>
      <c r="D5122" t="s">
        <v>237</v>
      </c>
      <c r="E5122" t="s">
        <v>202</v>
      </c>
      <c r="F5122">
        <v>9.4895999999999994E-2</v>
      </c>
      <c r="G5122">
        <v>-1</v>
      </c>
      <c r="H5122">
        <v>488.71199999999999</v>
      </c>
      <c r="I5122">
        <v>-1</v>
      </c>
      <c r="J5122">
        <v>0</v>
      </c>
      <c r="K5122">
        <v>8.0565990000000003</v>
      </c>
      <c r="L5122">
        <v>9.9999999999999995E-7</v>
      </c>
      <c r="M5122">
        <v>-7.4172739999999999</v>
      </c>
      <c r="N5122">
        <v>-228.99962300000001</v>
      </c>
      <c r="O5122">
        <v>-1.566827</v>
      </c>
      <c r="P5122">
        <v>-7.4449459999999998</v>
      </c>
      <c r="Q5122">
        <v>-229.027512</v>
      </c>
      <c r="R5122">
        <v>-1.570586</v>
      </c>
      <c r="S5122">
        <v>3.928782</v>
      </c>
      <c r="T5122">
        <v>3.7590000000000002E-3</v>
      </c>
    </row>
    <row r="5123" spans="1:20" x14ac:dyDescent="0.25">
      <c r="A5123">
        <v>5121</v>
      </c>
      <c r="B5123">
        <v>3</v>
      </c>
      <c r="C5123">
        <v>-1</v>
      </c>
      <c r="D5123" t="s">
        <v>237</v>
      </c>
      <c r="E5123" t="s">
        <v>202</v>
      </c>
      <c r="F5123">
        <v>6.4530000000000004E-3</v>
      </c>
      <c r="G5123">
        <v>-1</v>
      </c>
      <c r="H5123">
        <v>627.82500000000005</v>
      </c>
      <c r="I5123">
        <v>-1</v>
      </c>
      <c r="J5123">
        <v>0</v>
      </c>
      <c r="K5123">
        <v>8.0737229999999993</v>
      </c>
      <c r="L5123">
        <v>9.9999999999999995E-7</v>
      </c>
      <c r="M5123">
        <v>-7.4581920000000004</v>
      </c>
      <c r="N5123">
        <v>-229.75112799999999</v>
      </c>
      <c r="O5123">
        <v>-1.571172</v>
      </c>
      <c r="P5123">
        <v>-7.4447919999999996</v>
      </c>
      <c r="Q5123">
        <v>-229.75349399999999</v>
      </c>
      <c r="R5123">
        <v>-1.570586</v>
      </c>
      <c r="S5123">
        <v>1.3607279999999999</v>
      </c>
      <c r="T5123">
        <v>5.8600000000000004E-4</v>
      </c>
    </row>
    <row r="5124" spans="1:20" x14ac:dyDescent="0.25">
      <c r="A5124">
        <v>5122</v>
      </c>
      <c r="B5124">
        <v>3</v>
      </c>
      <c r="C5124">
        <v>-1</v>
      </c>
      <c r="D5124" t="s">
        <v>237</v>
      </c>
      <c r="E5124" t="s">
        <v>202</v>
      </c>
      <c r="F5124">
        <v>2.0951999999999998E-2</v>
      </c>
      <c r="G5124">
        <v>-1</v>
      </c>
      <c r="H5124">
        <v>288.50799999999998</v>
      </c>
      <c r="I5124">
        <v>-1</v>
      </c>
      <c r="J5124">
        <v>0</v>
      </c>
      <c r="K5124">
        <v>8.0566010000000006</v>
      </c>
      <c r="L5124">
        <v>0</v>
      </c>
      <c r="M5124">
        <v>-7.4554960000000001</v>
      </c>
      <c r="N5124">
        <v>-230.456254</v>
      </c>
      <c r="O5124">
        <v>-1.5712029999999999</v>
      </c>
      <c r="P5124">
        <v>-7.4446389999999996</v>
      </c>
      <c r="Q5124">
        <v>-230.47929400000001</v>
      </c>
      <c r="R5124">
        <v>-1.570586</v>
      </c>
      <c r="S5124">
        <v>2.5470229999999998</v>
      </c>
      <c r="T5124">
        <v>6.1700000000000004E-4</v>
      </c>
    </row>
    <row r="5125" spans="1:20" x14ac:dyDescent="0.25">
      <c r="A5125">
        <v>5123</v>
      </c>
      <c r="B5125">
        <v>3</v>
      </c>
      <c r="C5125">
        <v>-1</v>
      </c>
      <c r="D5125" t="s">
        <v>237</v>
      </c>
      <c r="E5125" t="s">
        <v>202</v>
      </c>
      <c r="F5125">
        <v>1.1374E-2</v>
      </c>
      <c r="G5125">
        <v>-1</v>
      </c>
      <c r="H5125">
        <v>346.38499999999999</v>
      </c>
      <c r="I5125">
        <v>-1</v>
      </c>
      <c r="J5125">
        <v>0</v>
      </c>
      <c r="K5125">
        <v>8.0565990000000003</v>
      </c>
      <c r="L5125">
        <v>9.2E-5</v>
      </c>
      <c r="M5125">
        <v>-7.482361</v>
      </c>
      <c r="N5125">
        <v>-231.40860599999999</v>
      </c>
      <c r="O5125">
        <v>-1.5704499999999999</v>
      </c>
      <c r="P5125">
        <v>-7.4443809999999999</v>
      </c>
      <c r="Q5125">
        <v>-231.44714400000001</v>
      </c>
      <c r="R5125">
        <v>-1.5705480000000001</v>
      </c>
      <c r="S5125">
        <v>5.410774</v>
      </c>
      <c r="T5125">
        <v>9.7999999999999997E-5</v>
      </c>
    </row>
    <row r="5126" spans="1:20" x14ac:dyDescent="0.25">
      <c r="A5126">
        <v>5124</v>
      </c>
      <c r="B5126">
        <v>3</v>
      </c>
      <c r="C5126">
        <v>-1</v>
      </c>
      <c r="D5126" t="s">
        <v>237</v>
      </c>
      <c r="E5126" t="s">
        <v>202</v>
      </c>
      <c r="F5126">
        <v>3.7269999999999998E-2</v>
      </c>
      <c r="G5126">
        <v>-1</v>
      </c>
      <c r="H5126">
        <v>333.601</v>
      </c>
      <c r="I5126">
        <v>-1</v>
      </c>
      <c r="J5126">
        <v>0</v>
      </c>
      <c r="K5126">
        <v>8.0737220000000001</v>
      </c>
      <c r="L5126">
        <v>2.0000000000000002E-5</v>
      </c>
      <c r="M5126">
        <v>-7.4749850000000002</v>
      </c>
      <c r="N5126">
        <v>-232.22423599999999</v>
      </c>
      <c r="O5126">
        <v>-1.5775300000000001</v>
      </c>
      <c r="P5126">
        <v>-7.4441990000000002</v>
      </c>
      <c r="Q5126">
        <v>-232.173126</v>
      </c>
      <c r="R5126">
        <v>-1.5705439999999999</v>
      </c>
      <c r="S5126">
        <v>5.9665990000000004</v>
      </c>
      <c r="T5126">
        <v>6.986E-3</v>
      </c>
    </row>
    <row r="5127" spans="1:20" x14ac:dyDescent="0.25">
      <c r="A5127">
        <v>5125</v>
      </c>
      <c r="B5127">
        <v>3</v>
      </c>
      <c r="C5127">
        <v>-1</v>
      </c>
      <c r="D5127" t="s">
        <v>237</v>
      </c>
      <c r="E5127" t="s">
        <v>202</v>
      </c>
      <c r="F5127">
        <v>5.3185000000000003E-2</v>
      </c>
      <c r="G5127">
        <v>-1</v>
      </c>
      <c r="H5127">
        <v>370.59500000000003</v>
      </c>
      <c r="I5127">
        <v>-1</v>
      </c>
      <c r="J5127">
        <v>0</v>
      </c>
      <c r="K5127">
        <v>8.056597</v>
      </c>
      <c r="L5127">
        <v>3.9999999999999998E-6</v>
      </c>
      <c r="M5127">
        <v>-7.5845830000000003</v>
      </c>
      <c r="N5127">
        <v>-232.80260999999999</v>
      </c>
      <c r="O5127">
        <v>-1.575035</v>
      </c>
      <c r="P5127">
        <v>-7.4440169999999997</v>
      </c>
      <c r="Q5127">
        <v>-232.89892599999999</v>
      </c>
      <c r="R5127">
        <v>-1.5705439999999999</v>
      </c>
      <c r="S5127">
        <v>17.039853999999998</v>
      </c>
      <c r="T5127">
        <v>4.4920000000000003E-3</v>
      </c>
    </row>
    <row r="5128" spans="1:20" x14ac:dyDescent="0.25">
      <c r="A5128">
        <v>5126</v>
      </c>
      <c r="B5128">
        <v>3</v>
      </c>
      <c r="C5128">
        <v>-1</v>
      </c>
      <c r="D5128" t="s">
        <v>237</v>
      </c>
      <c r="E5128" t="s">
        <v>202</v>
      </c>
      <c r="F5128">
        <v>4.483E-3</v>
      </c>
      <c r="G5128">
        <v>-1</v>
      </c>
      <c r="H5128">
        <v>273.16000000000003</v>
      </c>
      <c r="I5128">
        <v>-1</v>
      </c>
      <c r="J5128">
        <v>0</v>
      </c>
      <c r="K5128">
        <v>8.0737210000000008</v>
      </c>
      <c r="L5128">
        <v>9.9999999999999995E-7</v>
      </c>
      <c r="M5128">
        <v>-7.4437430000000004</v>
      </c>
      <c r="N5128">
        <v>-233.64036300000001</v>
      </c>
      <c r="O5128">
        <v>-1.568543</v>
      </c>
      <c r="P5128">
        <v>-7.4438360000000001</v>
      </c>
      <c r="Q5128">
        <v>-233.62489299999999</v>
      </c>
      <c r="R5128">
        <v>-1.5705439999999999</v>
      </c>
      <c r="S5128">
        <v>1.547029</v>
      </c>
      <c r="T5128">
        <v>2.0010000000000002E-3</v>
      </c>
    </row>
    <row r="5129" spans="1:20" x14ac:dyDescent="0.25">
      <c r="A5129">
        <v>5127</v>
      </c>
      <c r="B5129">
        <v>3</v>
      </c>
      <c r="C5129">
        <v>-1</v>
      </c>
      <c r="D5129" t="s">
        <v>237</v>
      </c>
      <c r="E5129" t="s">
        <v>202</v>
      </c>
      <c r="F5129">
        <v>6.9278999999999993E-2</v>
      </c>
      <c r="G5129">
        <v>-1</v>
      </c>
      <c r="H5129">
        <v>344.28399999999999</v>
      </c>
      <c r="I5129">
        <v>-1</v>
      </c>
      <c r="J5129">
        <v>0</v>
      </c>
      <c r="K5129">
        <v>8.0737210000000008</v>
      </c>
      <c r="L5129">
        <v>9.9999999999999995E-7</v>
      </c>
      <c r="M5129">
        <v>-7.418139</v>
      </c>
      <c r="N5129">
        <v>-234.53710799999999</v>
      </c>
      <c r="O5129">
        <v>-1.5755170000000001</v>
      </c>
      <c r="P5129">
        <v>-7.443594</v>
      </c>
      <c r="Q5129">
        <v>-234.59274300000001</v>
      </c>
      <c r="R5129">
        <v>-1.5705439999999999</v>
      </c>
      <c r="S5129">
        <v>6.1181210000000004</v>
      </c>
      <c r="T5129">
        <v>4.973E-3</v>
      </c>
    </row>
    <row r="5130" spans="1:20" x14ac:dyDescent="0.25">
      <c r="A5130">
        <v>5128</v>
      </c>
      <c r="B5130">
        <v>3</v>
      </c>
      <c r="C5130">
        <v>-1</v>
      </c>
      <c r="D5130" t="s">
        <v>237</v>
      </c>
      <c r="E5130" t="s">
        <v>202</v>
      </c>
      <c r="F5130">
        <v>2.0438000000000001E-2</v>
      </c>
      <c r="G5130">
        <v>-1</v>
      </c>
      <c r="H5130">
        <v>357.1</v>
      </c>
      <c r="I5130">
        <v>-1</v>
      </c>
      <c r="J5130">
        <v>0</v>
      </c>
      <c r="K5130">
        <v>8.0565979999999993</v>
      </c>
      <c r="L5130">
        <v>-6.8099999999999996E-4</v>
      </c>
      <c r="M5130">
        <v>-7.5036800000000001</v>
      </c>
      <c r="N5130">
        <v>-235.261965</v>
      </c>
      <c r="O5130">
        <v>-1.571156</v>
      </c>
      <c r="P5130">
        <v>-7.4434279999999999</v>
      </c>
      <c r="Q5130">
        <v>-235.31854200000001</v>
      </c>
      <c r="R5130">
        <v>-1.570559</v>
      </c>
      <c r="S5130">
        <v>8.2652079999999994</v>
      </c>
      <c r="T5130">
        <v>5.9699999999999998E-4</v>
      </c>
    </row>
    <row r="5131" spans="1:20" x14ac:dyDescent="0.25">
      <c r="A5131">
        <v>5129</v>
      </c>
      <c r="B5131">
        <v>3</v>
      </c>
      <c r="C5131">
        <v>-1</v>
      </c>
      <c r="D5131" t="s">
        <v>237</v>
      </c>
      <c r="E5131" t="s">
        <v>202</v>
      </c>
      <c r="F5131">
        <v>3.3408E-2</v>
      </c>
      <c r="G5131">
        <v>-1</v>
      </c>
      <c r="H5131">
        <v>369.553</v>
      </c>
      <c r="I5131">
        <v>-1</v>
      </c>
      <c r="J5131">
        <v>0</v>
      </c>
      <c r="K5131">
        <v>8.0737220000000001</v>
      </c>
      <c r="L5131">
        <v>-2.52E-4</v>
      </c>
      <c r="M5131">
        <v>-7.4933350000000001</v>
      </c>
      <c r="N5131">
        <v>-235.98158599999999</v>
      </c>
      <c r="O5131">
        <v>-1.5745309999999999</v>
      </c>
      <c r="P5131">
        <v>-7.4433030000000002</v>
      </c>
      <c r="Q5131">
        <v>-236.04452499999999</v>
      </c>
      <c r="R5131">
        <v>-1.5705990000000001</v>
      </c>
      <c r="S5131">
        <v>8.0402280000000008</v>
      </c>
      <c r="T5131">
        <v>3.9309999999999996E-3</v>
      </c>
    </row>
    <row r="5132" spans="1:20" x14ac:dyDescent="0.25">
      <c r="A5132">
        <v>5130</v>
      </c>
      <c r="B5132">
        <v>3</v>
      </c>
      <c r="C5132">
        <v>-1</v>
      </c>
      <c r="D5132" t="s">
        <v>237</v>
      </c>
      <c r="E5132" t="s">
        <v>202</v>
      </c>
      <c r="F5132">
        <v>5.4377000000000002E-2</v>
      </c>
      <c r="G5132">
        <v>-1</v>
      </c>
      <c r="H5132">
        <v>297.91199999999998</v>
      </c>
      <c r="I5132">
        <v>-1</v>
      </c>
      <c r="J5132">
        <v>0</v>
      </c>
      <c r="K5132">
        <v>8.0737229999999993</v>
      </c>
      <c r="L5132">
        <v>3.4999999999999997E-5</v>
      </c>
      <c r="M5132">
        <v>-7.6323790000000002</v>
      </c>
      <c r="N5132">
        <v>-236.82346899999999</v>
      </c>
      <c r="O5132">
        <v>-1.570603</v>
      </c>
      <c r="P5132">
        <v>-7.443079</v>
      </c>
      <c r="Q5132">
        <v>-237.01237499999999</v>
      </c>
      <c r="R5132">
        <v>-1.5705800000000001</v>
      </c>
      <c r="S5132">
        <v>26.743203000000001</v>
      </c>
      <c r="T5132">
        <v>2.3E-5</v>
      </c>
    </row>
    <row r="5133" spans="1:20" x14ac:dyDescent="0.25">
      <c r="A5133">
        <v>5131</v>
      </c>
      <c r="B5133">
        <v>3</v>
      </c>
      <c r="C5133">
        <v>-1</v>
      </c>
      <c r="D5133" t="s">
        <v>237</v>
      </c>
      <c r="E5133" t="s">
        <v>202</v>
      </c>
      <c r="F5133">
        <v>0.103298</v>
      </c>
      <c r="G5133">
        <v>-1</v>
      </c>
      <c r="H5133">
        <v>388.06200000000001</v>
      </c>
      <c r="I5133">
        <v>-1</v>
      </c>
      <c r="J5133">
        <v>0</v>
      </c>
      <c r="K5133">
        <v>8.0565979999999993</v>
      </c>
      <c r="L5133">
        <v>1.18E-4</v>
      </c>
      <c r="M5133">
        <v>-7.4370539999999998</v>
      </c>
      <c r="N5133">
        <v>-237.759714</v>
      </c>
      <c r="O5133">
        <v>-1.568905</v>
      </c>
      <c r="P5133">
        <v>-7.4428830000000001</v>
      </c>
      <c r="Q5133">
        <v>-237.73817399999999</v>
      </c>
      <c r="R5133">
        <v>-1.5705499999999999</v>
      </c>
      <c r="S5133">
        <v>2.231446</v>
      </c>
      <c r="T5133">
        <v>1.645E-3</v>
      </c>
    </row>
    <row r="5134" spans="1:20" x14ac:dyDescent="0.25">
      <c r="A5134">
        <v>5132</v>
      </c>
      <c r="B5134">
        <v>3</v>
      </c>
      <c r="C5134">
        <v>-1</v>
      </c>
      <c r="D5134" t="s">
        <v>237</v>
      </c>
      <c r="E5134" t="s">
        <v>202</v>
      </c>
      <c r="F5134">
        <v>7.9751000000000002E-2</v>
      </c>
      <c r="G5134">
        <v>-1</v>
      </c>
      <c r="H5134">
        <v>279.233</v>
      </c>
      <c r="I5134">
        <v>-1</v>
      </c>
      <c r="J5134">
        <v>0</v>
      </c>
      <c r="K5134">
        <v>8.0737199999999998</v>
      </c>
      <c r="L5134">
        <v>-1.6100000000000001E-4</v>
      </c>
      <c r="M5134">
        <v>-7.5112550000000002</v>
      </c>
      <c r="N5134">
        <v>-238.38608300000001</v>
      </c>
      <c r="O5134">
        <v>-1.576084</v>
      </c>
      <c r="P5134">
        <v>-7.4427289999999999</v>
      </c>
      <c r="Q5134">
        <v>-238.464157</v>
      </c>
      <c r="R5134">
        <v>-1.57057</v>
      </c>
      <c r="S5134">
        <v>10.388237999999999</v>
      </c>
      <c r="T5134">
        <v>5.5139999999999998E-3</v>
      </c>
    </row>
    <row r="5135" spans="1:20" x14ac:dyDescent="0.25">
      <c r="A5135">
        <v>5133</v>
      </c>
      <c r="B5135">
        <v>3</v>
      </c>
      <c r="C5135">
        <v>-1</v>
      </c>
      <c r="D5135" t="s">
        <v>237</v>
      </c>
      <c r="E5135" t="s">
        <v>202</v>
      </c>
      <c r="F5135">
        <v>1.0673E-2</v>
      </c>
      <c r="G5135">
        <v>-1</v>
      </c>
      <c r="H5135">
        <v>252.38900000000001</v>
      </c>
      <c r="I5135">
        <v>-1</v>
      </c>
      <c r="J5135">
        <v>0</v>
      </c>
      <c r="K5135">
        <v>8.0737220000000001</v>
      </c>
      <c r="L5135">
        <v>-2.0000000000000002E-5</v>
      </c>
      <c r="M5135">
        <v>-7.4737840000000002</v>
      </c>
      <c r="N5135">
        <v>-239.40146999999999</v>
      </c>
      <c r="O5135">
        <v>-1.5704130000000001</v>
      </c>
      <c r="P5135">
        <v>-7.4425179999999997</v>
      </c>
      <c r="Q5135">
        <v>-239.432007</v>
      </c>
      <c r="R5135">
        <v>-1.5705769999999999</v>
      </c>
      <c r="S5135">
        <v>4.3703580000000004</v>
      </c>
      <c r="T5135">
        <v>1.64E-4</v>
      </c>
    </row>
    <row r="5136" spans="1:20" x14ac:dyDescent="0.25">
      <c r="A5136">
        <v>5134</v>
      </c>
      <c r="B5136">
        <v>3</v>
      </c>
      <c r="C5136">
        <v>-1</v>
      </c>
      <c r="D5136" t="s">
        <v>237</v>
      </c>
      <c r="E5136" t="s">
        <v>202</v>
      </c>
      <c r="F5136">
        <v>0.32469199999999998</v>
      </c>
      <c r="G5136">
        <v>-1</v>
      </c>
      <c r="H5136">
        <v>385.62</v>
      </c>
      <c r="I5136">
        <v>-1</v>
      </c>
      <c r="J5136">
        <v>0</v>
      </c>
      <c r="K5136">
        <v>8.0565990000000003</v>
      </c>
      <c r="L5136">
        <v>-4.2299999999999998E-4</v>
      </c>
      <c r="M5136">
        <v>-7.3891239999999998</v>
      </c>
      <c r="N5136">
        <v>-240.16432499999999</v>
      </c>
      <c r="O5136">
        <v>-1.565591</v>
      </c>
      <c r="P5136">
        <v>-7.4423409999999999</v>
      </c>
      <c r="Q5136">
        <v>-240.15780599999999</v>
      </c>
      <c r="R5136">
        <v>-1.5705640000000001</v>
      </c>
      <c r="S5136">
        <v>5.361548</v>
      </c>
      <c r="T5136">
        <v>4.9740000000000001E-3</v>
      </c>
    </row>
    <row r="5137" spans="1:20" x14ac:dyDescent="0.25">
      <c r="A5137">
        <v>5135</v>
      </c>
      <c r="B5137">
        <v>3</v>
      </c>
      <c r="C5137">
        <v>-1</v>
      </c>
      <c r="D5137" t="s">
        <v>237</v>
      </c>
      <c r="E5137" t="s">
        <v>202</v>
      </c>
      <c r="F5137">
        <v>0.109099</v>
      </c>
      <c r="G5137">
        <v>-1</v>
      </c>
      <c r="H5137">
        <v>434.26799999999997</v>
      </c>
      <c r="I5137">
        <v>-1</v>
      </c>
      <c r="J5137">
        <v>0</v>
      </c>
      <c r="K5137">
        <v>8.0737220000000001</v>
      </c>
      <c r="L5137">
        <v>-7.7800000000000005E-4</v>
      </c>
      <c r="M5137">
        <v>-7.4406290000000004</v>
      </c>
      <c r="N5137">
        <v>-240.89317800000001</v>
      </c>
      <c r="O5137">
        <v>-1.569814</v>
      </c>
      <c r="P5137">
        <v>-7.4421989999999996</v>
      </c>
      <c r="Q5137">
        <v>-240.88378900000001</v>
      </c>
      <c r="R5137">
        <v>-1.570586</v>
      </c>
      <c r="S5137">
        <v>0.95196999999999998</v>
      </c>
      <c r="T5137">
        <v>7.7200000000000001E-4</v>
      </c>
    </row>
    <row r="5138" spans="1:20" x14ac:dyDescent="0.25">
      <c r="A5138">
        <v>5136</v>
      </c>
      <c r="B5138">
        <v>3</v>
      </c>
      <c r="C5138">
        <v>-1</v>
      </c>
      <c r="D5138" t="s">
        <v>237</v>
      </c>
      <c r="E5138" t="s">
        <v>202</v>
      </c>
      <c r="F5138">
        <v>0.40414099999999997</v>
      </c>
      <c r="G5138">
        <v>-1</v>
      </c>
      <c r="H5138">
        <v>1072.665</v>
      </c>
      <c r="I5138">
        <v>-1</v>
      </c>
      <c r="J5138">
        <v>0</v>
      </c>
      <c r="K5138">
        <v>8.0737220000000001</v>
      </c>
      <c r="L5138">
        <v>-5.5999999999999999E-5</v>
      </c>
      <c r="M5138">
        <v>-7.441052</v>
      </c>
      <c r="N5138">
        <v>-241.84846099999999</v>
      </c>
      <c r="O5138">
        <v>-1.571002</v>
      </c>
      <c r="P5138">
        <v>-7.4420270000000004</v>
      </c>
      <c r="Q5138">
        <v>-241.85163900000001</v>
      </c>
      <c r="R5138">
        <v>-1.5706100000000001</v>
      </c>
      <c r="S5138">
        <v>0.33242100000000002</v>
      </c>
      <c r="T5138">
        <v>3.9199999999999999E-4</v>
      </c>
    </row>
    <row r="5139" spans="1:20" x14ac:dyDescent="0.25">
      <c r="A5139">
        <v>5137</v>
      </c>
      <c r="B5139">
        <v>4</v>
      </c>
      <c r="C5139">
        <v>-1</v>
      </c>
      <c r="D5139" t="s">
        <v>120</v>
      </c>
      <c r="E5139" t="s">
        <v>202</v>
      </c>
      <c r="F5139">
        <v>0.115311</v>
      </c>
      <c r="G5139">
        <v>-1</v>
      </c>
      <c r="H5139">
        <v>315.233</v>
      </c>
      <c r="I5139">
        <v>-1</v>
      </c>
      <c r="J5139">
        <v>0</v>
      </c>
      <c r="K5139">
        <v>8.0565990000000003</v>
      </c>
      <c r="L5139">
        <v>-1.2E-5</v>
      </c>
      <c r="M5139">
        <v>-7.4126859999999999</v>
      </c>
      <c r="N5139">
        <v>-242.617481</v>
      </c>
      <c r="O5139">
        <v>-1.568988</v>
      </c>
      <c r="P5139">
        <v>-7.4418949999999997</v>
      </c>
      <c r="Q5139">
        <v>-242.577438</v>
      </c>
      <c r="R5139">
        <v>-1.5706119999999999</v>
      </c>
      <c r="S5139">
        <v>4.9563800000000002</v>
      </c>
      <c r="T5139">
        <v>1.624E-3</v>
      </c>
    </row>
    <row r="5140" spans="1:20" x14ac:dyDescent="0.25">
      <c r="A5140">
        <v>5138</v>
      </c>
      <c r="B5140">
        <v>5</v>
      </c>
      <c r="C5140">
        <v>-1</v>
      </c>
      <c r="D5140" t="s">
        <v>138</v>
      </c>
      <c r="E5140" t="s">
        <v>202</v>
      </c>
      <c r="F5140">
        <v>0.59315399999999996</v>
      </c>
      <c r="G5140">
        <v>-1</v>
      </c>
      <c r="H5140">
        <v>367.44600000000003</v>
      </c>
      <c r="I5140">
        <v>-1</v>
      </c>
      <c r="J5140">
        <v>0</v>
      </c>
      <c r="K5140">
        <v>8.0737220000000001</v>
      </c>
      <c r="L5140">
        <v>-1.9999999999999999E-6</v>
      </c>
      <c r="M5140">
        <v>-7.4131559999999999</v>
      </c>
      <c r="N5140">
        <v>-243.39093500000001</v>
      </c>
      <c r="O5140">
        <v>-1.563901</v>
      </c>
      <c r="P5140">
        <v>-7.4417619999999998</v>
      </c>
      <c r="Q5140">
        <v>-243.303406</v>
      </c>
      <c r="R5140">
        <v>-1.5706119999999999</v>
      </c>
      <c r="S5140">
        <v>9.2084969999999995</v>
      </c>
      <c r="T5140">
        <v>6.711E-3</v>
      </c>
    </row>
    <row r="5141" spans="1:20" x14ac:dyDescent="0.25">
      <c r="A5141">
        <v>5139</v>
      </c>
      <c r="B5141">
        <v>4</v>
      </c>
      <c r="C5141">
        <v>-1</v>
      </c>
      <c r="D5141" t="s">
        <v>121</v>
      </c>
      <c r="E5141" t="s">
        <v>202</v>
      </c>
      <c r="F5141">
        <v>0.185527</v>
      </c>
      <c r="G5141">
        <v>-1</v>
      </c>
      <c r="H5141">
        <v>196.81700000000001</v>
      </c>
      <c r="I5141">
        <v>-1</v>
      </c>
      <c r="J5141">
        <v>0</v>
      </c>
      <c r="K5141">
        <v>8.0737210000000008</v>
      </c>
      <c r="L5141">
        <v>2.5300000000000002E-4</v>
      </c>
      <c r="M5141">
        <v>-7.4975839999999998</v>
      </c>
      <c r="N5141">
        <v>-244.18397200000001</v>
      </c>
      <c r="O5141">
        <v>-1.574343</v>
      </c>
      <c r="P5141">
        <v>-7.4415110000000002</v>
      </c>
      <c r="Q5141">
        <v>-244.27127100000001</v>
      </c>
      <c r="R5141">
        <v>-1.570557</v>
      </c>
      <c r="S5141">
        <v>10.375553</v>
      </c>
      <c r="T5141">
        <v>3.7850000000000002E-3</v>
      </c>
    </row>
    <row r="5142" spans="1:20" x14ac:dyDescent="0.25">
      <c r="A5142">
        <v>5140</v>
      </c>
      <c r="B5142">
        <v>3</v>
      </c>
      <c r="C5142">
        <v>-1</v>
      </c>
      <c r="D5142" t="s">
        <v>238</v>
      </c>
      <c r="E5142" t="s">
        <v>202</v>
      </c>
      <c r="F5142">
        <v>0.350495</v>
      </c>
      <c r="G5142">
        <v>-1</v>
      </c>
      <c r="H5142">
        <v>390.52800000000002</v>
      </c>
      <c r="I5142">
        <v>-1</v>
      </c>
      <c r="J5142">
        <v>0</v>
      </c>
      <c r="K5142">
        <v>8.0565990000000003</v>
      </c>
      <c r="L5142">
        <v>1.016E-3</v>
      </c>
      <c r="M5142">
        <v>-7.3096240000000003</v>
      </c>
      <c r="N5142">
        <v>-245.27920499999999</v>
      </c>
      <c r="O5142">
        <v>-1.55504</v>
      </c>
      <c r="P5142">
        <v>-7.441306</v>
      </c>
      <c r="Q5142">
        <v>-244.99707000000001</v>
      </c>
      <c r="R5142">
        <v>-1.5705260000000001</v>
      </c>
      <c r="S5142">
        <v>31.135192</v>
      </c>
      <c r="T5142">
        <v>1.5486E-2</v>
      </c>
    </row>
    <row r="5143" spans="1:20" x14ac:dyDescent="0.25">
      <c r="A5143">
        <v>5141</v>
      </c>
      <c r="B5143">
        <v>3</v>
      </c>
      <c r="C5143">
        <v>-1</v>
      </c>
      <c r="D5143" t="s">
        <v>238</v>
      </c>
      <c r="E5143" t="s">
        <v>202</v>
      </c>
      <c r="F5143">
        <v>0.105196</v>
      </c>
      <c r="G5143">
        <v>-1</v>
      </c>
      <c r="H5143">
        <v>477.28399999999999</v>
      </c>
      <c r="I5143">
        <v>-1</v>
      </c>
      <c r="J5143">
        <v>0</v>
      </c>
      <c r="K5143">
        <v>8.0737199999999998</v>
      </c>
      <c r="L5143">
        <v>1.609E-3</v>
      </c>
      <c r="M5143">
        <v>-7.5337690000000004</v>
      </c>
      <c r="N5143">
        <v>-245.729737</v>
      </c>
      <c r="O5143">
        <v>-1.566587</v>
      </c>
      <c r="P5143">
        <v>-7.4409720000000004</v>
      </c>
      <c r="Q5143">
        <v>-245.723038</v>
      </c>
      <c r="R5143">
        <v>-1.5704100000000001</v>
      </c>
      <c r="S5143">
        <v>9.3038500000000006</v>
      </c>
      <c r="T5143">
        <v>3.8219999999999999E-3</v>
      </c>
    </row>
    <row r="5144" spans="1:20" x14ac:dyDescent="0.25">
      <c r="A5144">
        <v>5142</v>
      </c>
      <c r="B5144">
        <v>3</v>
      </c>
      <c r="C5144">
        <v>-1</v>
      </c>
      <c r="D5144" t="s">
        <v>238</v>
      </c>
      <c r="E5144" t="s">
        <v>202</v>
      </c>
      <c r="F5144">
        <v>1.1410999999999999E-2</v>
      </c>
      <c r="G5144">
        <v>-1</v>
      </c>
      <c r="H5144">
        <v>321.58600000000001</v>
      </c>
      <c r="I5144">
        <v>-1</v>
      </c>
      <c r="J5144">
        <v>0</v>
      </c>
      <c r="K5144">
        <v>8.0737220000000001</v>
      </c>
      <c r="L5144">
        <v>2.1000000000000001E-4</v>
      </c>
      <c r="M5144">
        <v>-7.4509449999999999</v>
      </c>
      <c r="N5144">
        <v>-246.68916999999999</v>
      </c>
      <c r="O5144">
        <v>-1.5691850000000001</v>
      </c>
      <c r="P5144">
        <v>-7.4404830000000004</v>
      </c>
      <c r="Q5144">
        <v>-246.690887</v>
      </c>
      <c r="R5144">
        <v>-1.570322</v>
      </c>
      <c r="S5144">
        <v>1.060217</v>
      </c>
      <c r="T5144">
        <v>1.1360000000000001E-3</v>
      </c>
    </row>
    <row r="5145" spans="1:20" x14ac:dyDescent="0.25">
      <c r="A5145">
        <v>5143</v>
      </c>
      <c r="B5145">
        <v>3</v>
      </c>
      <c r="C5145">
        <v>-1</v>
      </c>
      <c r="D5145" t="s">
        <v>238</v>
      </c>
      <c r="E5145" t="s">
        <v>202</v>
      </c>
      <c r="F5145">
        <v>0.22377900000000001</v>
      </c>
      <c r="G5145">
        <v>-1</v>
      </c>
      <c r="H5145">
        <v>374.447</v>
      </c>
      <c r="I5145">
        <v>-1</v>
      </c>
      <c r="J5145">
        <v>0</v>
      </c>
      <c r="K5145">
        <v>8.0565999999999995</v>
      </c>
      <c r="L5145">
        <v>1.55E-4</v>
      </c>
      <c r="M5145">
        <v>-7.5376300000000001</v>
      </c>
      <c r="N5145">
        <v>-247.416899</v>
      </c>
      <c r="O5145">
        <v>-1.5614209999999999</v>
      </c>
      <c r="P5145">
        <v>-7.4400959999999996</v>
      </c>
      <c r="Q5145">
        <v>-247.416687</v>
      </c>
      <c r="R5145">
        <v>-1.570284</v>
      </c>
      <c r="S5145">
        <v>9.7533580000000004</v>
      </c>
      <c r="T5145">
        <v>8.8629999999999994E-3</v>
      </c>
    </row>
    <row r="5146" spans="1:20" x14ac:dyDescent="0.25">
      <c r="A5146">
        <v>5144</v>
      </c>
      <c r="B5146">
        <v>3</v>
      </c>
      <c r="C5146">
        <v>-1</v>
      </c>
      <c r="D5146" t="s">
        <v>238</v>
      </c>
      <c r="E5146" t="s">
        <v>202</v>
      </c>
      <c r="F5146">
        <v>0.142342</v>
      </c>
      <c r="G5146">
        <v>-1</v>
      </c>
      <c r="H5146">
        <v>357.49799999999999</v>
      </c>
      <c r="I5146">
        <v>-1</v>
      </c>
      <c r="J5146">
        <v>0</v>
      </c>
      <c r="K5146">
        <v>8.0565979999999993</v>
      </c>
      <c r="L5146">
        <v>4.3899999999999999E-4</v>
      </c>
      <c r="M5146">
        <v>-7.5161559999999996</v>
      </c>
      <c r="N5146">
        <v>-248.39635799999999</v>
      </c>
      <c r="O5146">
        <v>-1.565958</v>
      </c>
      <c r="P5146">
        <v>-7.4395110000000004</v>
      </c>
      <c r="Q5146">
        <v>-248.38455200000001</v>
      </c>
      <c r="R5146">
        <v>-1.570208</v>
      </c>
      <c r="S5146">
        <v>7.7549089999999996</v>
      </c>
      <c r="T5146">
        <v>4.2500000000000003E-3</v>
      </c>
    </row>
    <row r="5147" spans="1:20" x14ac:dyDescent="0.25">
      <c r="A5147">
        <v>5145</v>
      </c>
      <c r="B5147">
        <v>3</v>
      </c>
      <c r="C5147">
        <v>-1</v>
      </c>
      <c r="D5147" t="s">
        <v>238</v>
      </c>
      <c r="E5147" t="s">
        <v>202</v>
      </c>
      <c r="F5147">
        <v>0.23408000000000001</v>
      </c>
      <c r="G5147">
        <v>-1</v>
      </c>
      <c r="H5147">
        <v>314.60599999999999</v>
      </c>
      <c r="I5147">
        <v>-1</v>
      </c>
      <c r="J5147">
        <v>0</v>
      </c>
      <c r="K5147">
        <v>8.0737210000000008</v>
      </c>
      <c r="L5147">
        <v>2.7999999999999998E-4</v>
      </c>
      <c r="M5147">
        <v>-7.4894129999999999</v>
      </c>
      <c r="N5147">
        <v>-249.102417</v>
      </c>
      <c r="O5147">
        <v>-1.5643750000000001</v>
      </c>
      <c r="P5147">
        <v>-7.4390390000000002</v>
      </c>
      <c r="Q5147">
        <v>-249.11051900000001</v>
      </c>
      <c r="R5147">
        <v>-1.570165</v>
      </c>
      <c r="S5147">
        <v>5.1021840000000003</v>
      </c>
      <c r="T5147">
        <v>5.7889999999999999E-3</v>
      </c>
    </row>
    <row r="5148" spans="1:20" x14ac:dyDescent="0.25">
      <c r="A5148">
        <v>5146</v>
      </c>
      <c r="B5148">
        <v>3</v>
      </c>
      <c r="C5148">
        <v>-1</v>
      </c>
      <c r="D5148" t="s">
        <v>238</v>
      </c>
      <c r="E5148" t="s">
        <v>202</v>
      </c>
      <c r="F5148">
        <v>4.7388E-2</v>
      </c>
      <c r="G5148">
        <v>-1</v>
      </c>
      <c r="H5148">
        <v>362.036</v>
      </c>
      <c r="I5148">
        <v>-1</v>
      </c>
      <c r="J5148">
        <v>0</v>
      </c>
      <c r="K5148">
        <v>8.0565960000000008</v>
      </c>
      <c r="L5148">
        <v>8.9700000000000001E-4</v>
      </c>
      <c r="M5148">
        <v>-7.4209630000000004</v>
      </c>
      <c r="N5148">
        <v>-249.86002999999999</v>
      </c>
      <c r="O5148">
        <v>-1.567742</v>
      </c>
      <c r="P5148">
        <v>-7.4385050000000001</v>
      </c>
      <c r="Q5148">
        <v>-249.836319</v>
      </c>
      <c r="R5148">
        <v>-1.570098</v>
      </c>
      <c r="S5148">
        <v>2.9494549999999999</v>
      </c>
      <c r="T5148">
        <v>2.356E-3</v>
      </c>
    </row>
    <row r="5149" spans="1:20" x14ac:dyDescent="0.25">
      <c r="A5149">
        <v>5147</v>
      </c>
      <c r="B5149">
        <v>3</v>
      </c>
      <c r="C5149">
        <v>-1</v>
      </c>
      <c r="D5149" t="s">
        <v>238</v>
      </c>
      <c r="E5149" t="s">
        <v>202</v>
      </c>
      <c r="F5149">
        <v>2.4412E-2</v>
      </c>
      <c r="G5149">
        <v>-1</v>
      </c>
      <c r="H5149">
        <v>358.74900000000002</v>
      </c>
      <c r="I5149">
        <v>-1</v>
      </c>
      <c r="J5149">
        <v>0</v>
      </c>
      <c r="K5149">
        <v>8.0565960000000008</v>
      </c>
      <c r="L5149">
        <v>1.804E-3</v>
      </c>
      <c r="M5149">
        <v>-7.6691079999999996</v>
      </c>
      <c r="N5149">
        <v>-250.819559</v>
      </c>
      <c r="O5149">
        <v>-1.561566</v>
      </c>
      <c r="P5149">
        <v>-7.4375900000000001</v>
      </c>
      <c r="Q5149">
        <v>-250.804169</v>
      </c>
      <c r="R5149">
        <v>-1.569914</v>
      </c>
      <c r="S5149">
        <v>23.202933999999999</v>
      </c>
      <c r="T5149">
        <v>8.3479999999999995E-3</v>
      </c>
    </row>
    <row r="5150" spans="1:20" x14ac:dyDescent="0.25">
      <c r="A5150">
        <v>5148</v>
      </c>
      <c r="B5150">
        <v>3</v>
      </c>
      <c r="C5150">
        <v>-1</v>
      </c>
      <c r="D5150" t="s">
        <v>238</v>
      </c>
      <c r="E5150" t="s">
        <v>202</v>
      </c>
      <c r="F5150">
        <v>0.112748</v>
      </c>
      <c r="G5150">
        <v>-1</v>
      </c>
      <c r="H5150">
        <v>404.18299999999999</v>
      </c>
      <c r="I5150">
        <v>-1</v>
      </c>
      <c r="J5150">
        <v>0</v>
      </c>
      <c r="K5150">
        <v>8.0737229999999993</v>
      </c>
      <c r="L5150">
        <v>1.42E-3</v>
      </c>
      <c r="M5150">
        <v>-7.4169280000000004</v>
      </c>
      <c r="N5150">
        <v>-251.576336</v>
      </c>
      <c r="O5150">
        <v>-1.558581</v>
      </c>
      <c r="P5150">
        <v>-7.4367869999999998</v>
      </c>
      <c r="Q5150">
        <v>-251.53015099999999</v>
      </c>
      <c r="R5150">
        <v>-1.569771</v>
      </c>
      <c r="S5150">
        <v>5.0273269999999997</v>
      </c>
      <c r="T5150">
        <v>1.119E-2</v>
      </c>
    </row>
    <row r="5151" spans="1:20" x14ac:dyDescent="0.25">
      <c r="A5151">
        <v>5149</v>
      </c>
      <c r="B5151">
        <v>3</v>
      </c>
      <c r="C5151">
        <v>-1</v>
      </c>
      <c r="D5151" t="s">
        <v>238</v>
      </c>
      <c r="E5151" t="s">
        <v>202</v>
      </c>
      <c r="F5151">
        <v>1.1224E-2</v>
      </c>
      <c r="G5151">
        <v>-1</v>
      </c>
      <c r="H5151">
        <v>380.53800000000001</v>
      </c>
      <c r="I5151">
        <v>-1</v>
      </c>
      <c r="J5151">
        <v>0</v>
      </c>
      <c r="K5151">
        <v>8.0565979999999993</v>
      </c>
      <c r="L5151">
        <v>1.023E-3</v>
      </c>
      <c r="M5151">
        <v>-7.4248459999999996</v>
      </c>
      <c r="N5151">
        <v>-252.230965</v>
      </c>
      <c r="O5151">
        <v>-1.574757</v>
      </c>
      <c r="P5151">
        <v>-7.435943</v>
      </c>
      <c r="Q5151">
        <v>-252.25595100000001</v>
      </c>
      <c r="R5151">
        <v>-1.569679</v>
      </c>
      <c r="S5151">
        <v>2.7339099999999998</v>
      </c>
      <c r="T5151">
        <v>5.078E-3</v>
      </c>
    </row>
    <row r="5152" spans="1:20" x14ac:dyDescent="0.25">
      <c r="A5152">
        <v>5150</v>
      </c>
      <c r="B5152">
        <v>3</v>
      </c>
      <c r="C5152">
        <v>-1</v>
      </c>
      <c r="D5152" t="s">
        <v>238</v>
      </c>
      <c r="E5152" t="s">
        <v>202</v>
      </c>
      <c r="F5152">
        <v>4.3860000000000001E-3</v>
      </c>
      <c r="G5152">
        <v>-1</v>
      </c>
      <c r="H5152">
        <v>234.28</v>
      </c>
      <c r="I5152">
        <v>-1</v>
      </c>
      <c r="J5152">
        <v>0</v>
      </c>
      <c r="K5152">
        <v>8.0565999999999995</v>
      </c>
      <c r="L5152">
        <v>1.93E-4</v>
      </c>
      <c r="M5152">
        <v>-7.4152979999999999</v>
      </c>
      <c r="N5152">
        <v>-253.196021</v>
      </c>
      <c r="O5152">
        <v>-1.572722</v>
      </c>
      <c r="P5152">
        <v>-7.4347890000000003</v>
      </c>
      <c r="Q5152">
        <v>-253.22380100000001</v>
      </c>
      <c r="R5152">
        <v>-1.569617</v>
      </c>
      <c r="S5152">
        <v>3.393494</v>
      </c>
      <c r="T5152">
        <v>3.1050000000000001E-3</v>
      </c>
    </row>
    <row r="5153" spans="1:20" x14ac:dyDescent="0.25">
      <c r="A5153">
        <v>5151</v>
      </c>
      <c r="B5153">
        <v>3</v>
      </c>
      <c r="C5153">
        <v>-1</v>
      </c>
      <c r="D5153" t="s">
        <v>238</v>
      </c>
      <c r="E5153" t="s">
        <v>202</v>
      </c>
      <c r="F5153">
        <v>9.1870999999999994E-2</v>
      </c>
      <c r="G5153">
        <v>-1</v>
      </c>
      <c r="H5153">
        <v>324.61099999999999</v>
      </c>
      <c r="I5153">
        <v>-1</v>
      </c>
      <c r="J5153">
        <v>0</v>
      </c>
      <c r="K5153">
        <v>8.0737220000000001</v>
      </c>
      <c r="L5153">
        <v>4.1999999999999998E-5</v>
      </c>
      <c r="M5153">
        <v>-7.4071759999999998</v>
      </c>
      <c r="N5153">
        <v>-253.95255599999999</v>
      </c>
      <c r="O5153">
        <v>-1.57372</v>
      </c>
      <c r="P5153">
        <v>-7.4339279999999999</v>
      </c>
      <c r="Q5153">
        <v>-253.949783</v>
      </c>
      <c r="R5153">
        <v>-1.569609</v>
      </c>
      <c r="S5153">
        <v>2.6895410000000002</v>
      </c>
      <c r="T5153">
        <v>4.1110000000000001E-3</v>
      </c>
    </row>
    <row r="5154" spans="1:20" x14ac:dyDescent="0.25">
      <c r="A5154">
        <v>5152</v>
      </c>
      <c r="B5154">
        <v>3</v>
      </c>
      <c r="C5154">
        <v>-1</v>
      </c>
      <c r="D5154" t="s">
        <v>238</v>
      </c>
      <c r="E5154" t="s">
        <v>202</v>
      </c>
      <c r="F5154">
        <v>0.114024</v>
      </c>
      <c r="G5154">
        <v>-1</v>
      </c>
      <c r="H5154">
        <v>352.16399999999999</v>
      </c>
      <c r="I5154">
        <v>-1</v>
      </c>
      <c r="J5154">
        <v>0</v>
      </c>
      <c r="K5154">
        <v>8.0737210000000008</v>
      </c>
      <c r="L5154">
        <v>2.6899999999999998E-4</v>
      </c>
      <c r="M5154">
        <v>-7.1567730000000003</v>
      </c>
      <c r="N5154">
        <v>-255.200547</v>
      </c>
      <c r="O5154">
        <v>-1.568994</v>
      </c>
      <c r="P5154">
        <v>-7.4327379999999996</v>
      </c>
      <c r="Q5154">
        <v>-254.917633</v>
      </c>
      <c r="R5154">
        <v>-1.569572</v>
      </c>
      <c r="S5154">
        <v>39.521797999999997</v>
      </c>
      <c r="T5154">
        <v>5.7799999999999995E-4</v>
      </c>
    </row>
    <row r="5155" spans="1:20" x14ac:dyDescent="0.25">
      <c r="A5155">
        <v>5153</v>
      </c>
      <c r="B5155">
        <v>3</v>
      </c>
      <c r="C5155">
        <v>-1</v>
      </c>
      <c r="D5155" t="s">
        <v>238</v>
      </c>
      <c r="E5155" t="s">
        <v>202</v>
      </c>
      <c r="F5155">
        <v>1.8637000000000001E-2</v>
      </c>
      <c r="G5155">
        <v>-1</v>
      </c>
      <c r="H5155">
        <v>302.23500000000001</v>
      </c>
      <c r="I5155">
        <v>-1</v>
      </c>
      <c r="J5155">
        <v>0</v>
      </c>
      <c r="K5155">
        <v>8.0565960000000008</v>
      </c>
      <c r="L5155">
        <v>1.0189999999999999E-3</v>
      </c>
      <c r="M5155">
        <v>-7.5104629999999997</v>
      </c>
      <c r="N5155">
        <v>-255.55798200000001</v>
      </c>
      <c r="O5155">
        <v>-1.5725579999999999</v>
      </c>
      <c r="P5155">
        <v>-7.4318179999999998</v>
      </c>
      <c r="Q5155">
        <v>-255.64343299999999</v>
      </c>
      <c r="R5155">
        <v>-1.5695410000000001</v>
      </c>
      <c r="S5155">
        <v>11.613303</v>
      </c>
      <c r="T5155">
        <v>3.0179999999999998E-3</v>
      </c>
    </row>
    <row r="5156" spans="1:20" x14ac:dyDescent="0.25">
      <c r="A5156">
        <v>5154</v>
      </c>
      <c r="B5156">
        <v>3</v>
      </c>
      <c r="C5156">
        <v>-1</v>
      </c>
      <c r="D5156" t="s">
        <v>238</v>
      </c>
      <c r="E5156" t="s">
        <v>202</v>
      </c>
      <c r="F5156">
        <v>6.6642999999999994E-2</v>
      </c>
      <c r="G5156">
        <v>-1</v>
      </c>
      <c r="H5156">
        <v>429.72</v>
      </c>
      <c r="I5156">
        <v>-1</v>
      </c>
      <c r="J5156">
        <v>0</v>
      </c>
      <c r="K5156">
        <v>8.0737210000000008</v>
      </c>
      <c r="L5156">
        <v>1.06E-4</v>
      </c>
      <c r="M5156">
        <v>-7.4940800000000003</v>
      </c>
      <c r="N5156">
        <v>-256.32273099999998</v>
      </c>
      <c r="O5156">
        <v>-1.580524</v>
      </c>
      <c r="P5156">
        <v>-7.4308779999999999</v>
      </c>
      <c r="Q5156">
        <v>-256.369415</v>
      </c>
      <c r="R5156">
        <v>-1.569515</v>
      </c>
      <c r="S5156">
        <v>7.8573950000000004</v>
      </c>
      <c r="T5156">
        <v>1.1009E-2</v>
      </c>
    </row>
    <row r="5157" spans="1:20" x14ac:dyDescent="0.25">
      <c r="A5157">
        <v>5155</v>
      </c>
      <c r="B5157">
        <v>3</v>
      </c>
      <c r="C5157">
        <v>-1</v>
      </c>
      <c r="D5157" t="s">
        <v>238</v>
      </c>
      <c r="E5157" t="s">
        <v>202</v>
      </c>
      <c r="F5157">
        <v>0.107419</v>
      </c>
      <c r="G5157">
        <v>-1</v>
      </c>
      <c r="H5157">
        <v>268.81099999999998</v>
      </c>
      <c r="I5157">
        <v>-1</v>
      </c>
      <c r="J5157">
        <v>0</v>
      </c>
      <c r="K5157">
        <v>8.0737229999999993</v>
      </c>
      <c r="L5157">
        <v>2.3499999999999999E-4</v>
      </c>
      <c r="M5157">
        <v>-7.1717300000000002</v>
      </c>
      <c r="N5157">
        <v>-257.58429000000001</v>
      </c>
      <c r="O5157">
        <v>-1.570406</v>
      </c>
      <c r="P5157">
        <v>-7.4295460000000002</v>
      </c>
      <c r="Q5157">
        <v>-257.33724999999998</v>
      </c>
      <c r="R5157">
        <v>-1.5694459999999999</v>
      </c>
      <c r="S5157">
        <v>35.706786999999998</v>
      </c>
      <c r="T5157">
        <v>9.6000000000000002E-4</v>
      </c>
    </row>
    <row r="5158" spans="1:20" x14ac:dyDescent="0.25">
      <c r="A5158">
        <v>5156</v>
      </c>
      <c r="B5158">
        <v>3</v>
      </c>
      <c r="C5158">
        <v>-1</v>
      </c>
      <c r="D5158" t="s">
        <v>238</v>
      </c>
      <c r="E5158" t="s">
        <v>202</v>
      </c>
      <c r="F5158">
        <v>7.2247000000000006E-2</v>
      </c>
      <c r="G5158">
        <v>-1</v>
      </c>
      <c r="H5158">
        <v>378.15499999999997</v>
      </c>
      <c r="I5158">
        <v>-1</v>
      </c>
      <c r="J5158">
        <v>0</v>
      </c>
      <c r="K5158">
        <v>8.0566010000000006</v>
      </c>
      <c r="L5158">
        <v>3.1199999999999999E-4</v>
      </c>
      <c r="M5158">
        <v>-7.4076899999999997</v>
      </c>
      <c r="N5158">
        <v>-258.04171400000001</v>
      </c>
      <c r="O5158">
        <v>-1.575445</v>
      </c>
      <c r="P5158">
        <v>-7.4285240000000003</v>
      </c>
      <c r="Q5158">
        <v>-258.06304899999998</v>
      </c>
      <c r="R5158">
        <v>-1.569407</v>
      </c>
      <c r="S5158">
        <v>2.982027</v>
      </c>
      <c r="T5158">
        <v>6.0369999999999998E-3</v>
      </c>
    </row>
    <row r="5159" spans="1:20" x14ac:dyDescent="0.25">
      <c r="A5159">
        <v>5157</v>
      </c>
      <c r="B5159">
        <v>3</v>
      </c>
      <c r="C5159">
        <v>-1</v>
      </c>
      <c r="D5159" t="s">
        <v>238</v>
      </c>
      <c r="E5159" t="s">
        <v>202</v>
      </c>
      <c r="F5159">
        <v>0.13900199999999999</v>
      </c>
      <c r="G5159">
        <v>-1</v>
      </c>
      <c r="H5159">
        <v>279.76900000000001</v>
      </c>
      <c r="I5159">
        <v>-1</v>
      </c>
      <c r="J5159">
        <v>0</v>
      </c>
      <c r="K5159">
        <v>8.0737229999999993</v>
      </c>
      <c r="L5159">
        <v>8.3299999999999997E-4</v>
      </c>
      <c r="M5159">
        <v>-7.2838580000000004</v>
      </c>
      <c r="N5159">
        <v>-258.83582000000001</v>
      </c>
      <c r="O5159">
        <v>-1.576149</v>
      </c>
      <c r="P5159">
        <v>-7.4274880000000003</v>
      </c>
      <c r="Q5159">
        <v>-258.78903200000002</v>
      </c>
      <c r="R5159">
        <v>-1.5693779999999999</v>
      </c>
      <c r="S5159">
        <v>15.105843</v>
      </c>
      <c r="T5159">
        <v>6.7710000000000001E-3</v>
      </c>
    </row>
    <row r="5160" spans="1:20" x14ac:dyDescent="0.25">
      <c r="A5160">
        <v>5158</v>
      </c>
      <c r="B5160">
        <v>3</v>
      </c>
      <c r="C5160">
        <v>-1</v>
      </c>
      <c r="D5160" t="s">
        <v>238</v>
      </c>
      <c r="E5160" t="s">
        <v>202</v>
      </c>
      <c r="F5160">
        <v>2.826E-2</v>
      </c>
      <c r="G5160">
        <v>-1</v>
      </c>
      <c r="H5160">
        <v>299.09500000000003</v>
      </c>
      <c r="I5160">
        <v>-1</v>
      </c>
      <c r="J5160">
        <v>0</v>
      </c>
      <c r="K5160">
        <v>8.0737190000000005</v>
      </c>
      <c r="L5160">
        <v>3.1599999999999998E-4</v>
      </c>
      <c r="M5160">
        <v>-7.4251779999999998</v>
      </c>
      <c r="N5160">
        <v>-259.79981500000002</v>
      </c>
      <c r="O5160">
        <v>-1.5616019999999999</v>
      </c>
      <c r="P5160">
        <v>-7.4260080000000004</v>
      </c>
      <c r="Q5160">
        <v>-259.75689699999998</v>
      </c>
      <c r="R5160">
        <v>-1.5692969999999999</v>
      </c>
      <c r="S5160">
        <v>4.292586</v>
      </c>
      <c r="T5160">
        <v>7.6949999999999996E-3</v>
      </c>
    </row>
    <row r="5161" spans="1:20" x14ac:dyDescent="0.25">
      <c r="A5161">
        <v>5159</v>
      </c>
      <c r="B5161">
        <v>3</v>
      </c>
      <c r="C5161">
        <v>-1</v>
      </c>
      <c r="D5161" t="s">
        <v>238</v>
      </c>
      <c r="E5161" t="s">
        <v>202</v>
      </c>
      <c r="F5161">
        <v>1.0765E-2</v>
      </c>
      <c r="G5161">
        <v>-1</v>
      </c>
      <c r="H5161">
        <v>430.32400000000001</v>
      </c>
      <c r="I5161">
        <v>-1</v>
      </c>
      <c r="J5161">
        <v>0</v>
      </c>
      <c r="K5161">
        <v>8.0565940000000005</v>
      </c>
      <c r="L5161">
        <v>3.2899999999999997E-4</v>
      </c>
      <c r="M5161">
        <v>-7.4572659999999997</v>
      </c>
      <c r="N5161">
        <v>-260.48211500000002</v>
      </c>
      <c r="O5161">
        <v>-1.5667420000000001</v>
      </c>
      <c r="P5161">
        <v>-7.4248770000000004</v>
      </c>
      <c r="Q5161">
        <v>-260.48269699999997</v>
      </c>
      <c r="R5161">
        <v>-1.5692550000000001</v>
      </c>
      <c r="S5161">
        <v>3.2394210000000001</v>
      </c>
      <c r="T5161">
        <v>2.513E-3</v>
      </c>
    </row>
    <row r="5162" spans="1:20" x14ac:dyDescent="0.25">
      <c r="A5162">
        <v>5160</v>
      </c>
      <c r="B5162">
        <v>3</v>
      </c>
      <c r="C5162">
        <v>-1</v>
      </c>
      <c r="D5162" t="s">
        <v>238</v>
      </c>
      <c r="E5162" t="s">
        <v>202</v>
      </c>
      <c r="F5162">
        <v>8.6555000000000007E-2</v>
      </c>
      <c r="G5162">
        <v>-1</v>
      </c>
      <c r="H5162">
        <v>282.822</v>
      </c>
      <c r="I5162">
        <v>-1</v>
      </c>
      <c r="J5162">
        <v>0</v>
      </c>
      <c r="K5162">
        <v>8.056597</v>
      </c>
      <c r="L5162">
        <v>3.0299999999999999E-4</v>
      </c>
      <c r="M5162">
        <v>-7.1989320000000001</v>
      </c>
      <c r="N5162">
        <v>-261.5213</v>
      </c>
      <c r="O5162">
        <v>-1.5822449999999999</v>
      </c>
      <c r="P5162">
        <v>-7.4233370000000001</v>
      </c>
      <c r="Q5162">
        <v>-261.45053100000001</v>
      </c>
      <c r="R5162">
        <v>-1.5692109999999999</v>
      </c>
      <c r="S5162">
        <v>23.529900999999999</v>
      </c>
      <c r="T5162">
        <v>1.3034E-2</v>
      </c>
    </row>
    <row r="5163" spans="1:20" x14ac:dyDescent="0.25">
      <c r="A5163">
        <v>5161</v>
      </c>
      <c r="B5163">
        <v>3</v>
      </c>
      <c r="C5163">
        <v>-1</v>
      </c>
      <c r="D5163" t="s">
        <v>238</v>
      </c>
      <c r="E5163" t="s">
        <v>202</v>
      </c>
      <c r="F5163">
        <v>6.4133999999999997E-2</v>
      </c>
      <c r="G5163">
        <v>-1</v>
      </c>
      <c r="H5163">
        <v>256.94</v>
      </c>
      <c r="I5163">
        <v>-1</v>
      </c>
      <c r="J5163">
        <v>0</v>
      </c>
      <c r="K5163">
        <v>8.0737240000000003</v>
      </c>
      <c r="L5163">
        <v>2.5099999999999998E-4</v>
      </c>
      <c r="M5163">
        <v>-7.3358239999999997</v>
      </c>
      <c r="N5163">
        <v>-262.25023800000002</v>
      </c>
      <c r="O5163">
        <v>-1.5722739999999999</v>
      </c>
      <c r="P5163">
        <v>-7.4221459999999997</v>
      </c>
      <c r="Q5163">
        <v>-262.176514</v>
      </c>
      <c r="R5163">
        <v>-1.5691740000000001</v>
      </c>
      <c r="S5163">
        <v>11.352017999999999</v>
      </c>
      <c r="T5163">
        <v>3.0990000000000002E-3</v>
      </c>
    </row>
    <row r="5164" spans="1:20" x14ac:dyDescent="0.25">
      <c r="A5164">
        <v>5162</v>
      </c>
      <c r="B5164">
        <v>4</v>
      </c>
      <c r="C5164">
        <v>-1</v>
      </c>
      <c r="D5164" t="s">
        <v>122</v>
      </c>
      <c r="E5164" t="s">
        <v>202</v>
      </c>
      <c r="F5164">
        <v>6.4333000000000001E-2</v>
      </c>
      <c r="G5164">
        <v>-1</v>
      </c>
      <c r="H5164">
        <v>365.91399999999999</v>
      </c>
      <c r="I5164">
        <v>-1</v>
      </c>
      <c r="J5164">
        <v>0</v>
      </c>
      <c r="K5164">
        <v>8.0566019999999998</v>
      </c>
      <c r="L5164">
        <v>5.3000000000000001E-5</v>
      </c>
      <c r="M5164">
        <v>-7.3765809999999998</v>
      </c>
      <c r="N5164">
        <v>-262.95093000000003</v>
      </c>
      <c r="O5164">
        <v>-1.5688299999999999</v>
      </c>
      <c r="P5164">
        <v>-7.4209610000000001</v>
      </c>
      <c r="Q5164">
        <v>-262.90231299999999</v>
      </c>
      <c r="R5164">
        <v>-1.569164</v>
      </c>
      <c r="S5164">
        <v>6.5826690000000001</v>
      </c>
      <c r="T5164">
        <v>3.3399999999999999E-4</v>
      </c>
    </row>
    <row r="5165" spans="1:20" x14ac:dyDescent="0.25">
      <c r="A5165">
        <v>5163</v>
      </c>
      <c r="B5165">
        <v>4</v>
      </c>
      <c r="C5165">
        <v>-1</v>
      </c>
      <c r="D5165" t="s">
        <v>122</v>
      </c>
      <c r="E5165" t="s">
        <v>202</v>
      </c>
      <c r="F5165">
        <v>0.15393599999999999</v>
      </c>
      <c r="G5165">
        <v>-1</v>
      </c>
      <c r="H5165">
        <v>357.97800000000001</v>
      </c>
      <c r="I5165">
        <v>-1</v>
      </c>
      <c r="J5165">
        <v>0</v>
      </c>
      <c r="K5165">
        <v>8.0737249999999996</v>
      </c>
      <c r="L5165">
        <v>1.2E-5</v>
      </c>
      <c r="M5165">
        <v>-7.3878940000000002</v>
      </c>
      <c r="N5165">
        <v>-263.63588800000002</v>
      </c>
      <c r="O5165">
        <v>-1.5704800000000001</v>
      </c>
      <c r="P5165">
        <v>-7.4197749999999996</v>
      </c>
      <c r="Q5165">
        <v>-263.62829599999998</v>
      </c>
      <c r="R5165">
        <v>-1.569161</v>
      </c>
      <c r="S5165">
        <v>3.2772619999999999</v>
      </c>
      <c r="T5165">
        <v>1.3190000000000001E-3</v>
      </c>
    </row>
    <row r="5166" spans="1:20" x14ac:dyDescent="0.25">
      <c r="A5166">
        <v>5164</v>
      </c>
      <c r="B5166">
        <v>4</v>
      </c>
      <c r="C5166">
        <v>-1</v>
      </c>
      <c r="D5166" t="s">
        <v>122</v>
      </c>
      <c r="E5166" t="s">
        <v>202</v>
      </c>
      <c r="F5166">
        <v>7.1843000000000004E-2</v>
      </c>
      <c r="G5166">
        <v>-1</v>
      </c>
      <c r="H5166">
        <v>355.71600000000001</v>
      </c>
      <c r="I5166">
        <v>-1</v>
      </c>
      <c r="J5166">
        <v>0</v>
      </c>
      <c r="K5166">
        <v>8.0737220000000001</v>
      </c>
      <c r="L5166">
        <v>1.9999999999999999E-6</v>
      </c>
      <c r="M5166">
        <v>-7.4217440000000003</v>
      </c>
      <c r="N5166">
        <v>-264.59353199999998</v>
      </c>
      <c r="O5166">
        <v>-1.569021</v>
      </c>
      <c r="P5166">
        <v>-7.4181929999999996</v>
      </c>
      <c r="Q5166">
        <v>-264.596161</v>
      </c>
      <c r="R5166">
        <v>-1.569161</v>
      </c>
      <c r="S5166">
        <v>0.441801</v>
      </c>
      <c r="T5166">
        <v>1.3999999999999999E-4</v>
      </c>
    </row>
    <row r="5167" spans="1:20" x14ac:dyDescent="0.25">
      <c r="A5167">
        <v>5165</v>
      </c>
      <c r="B5167">
        <v>4</v>
      </c>
      <c r="C5167">
        <v>-1</v>
      </c>
      <c r="D5167" t="s">
        <v>122</v>
      </c>
      <c r="E5167" t="s">
        <v>202</v>
      </c>
      <c r="F5167">
        <v>3.1504999999999998E-2</v>
      </c>
      <c r="G5167">
        <v>-1</v>
      </c>
      <c r="H5167">
        <v>255.21899999999999</v>
      </c>
      <c r="I5167">
        <v>-1</v>
      </c>
      <c r="J5167">
        <v>0</v>
      </c>
      <c r="K5167">
        <v>8.056597</v>
      </c>
      <c r="L5167">
        <v>0</v>
      </c>
      <c r="M5167">
        <v>-7.4195270000000004</v>
      </c>
      <c r="N5167">
        <v>-265.33264800000001</v>
      </c>
      <c r="O5167">
        <v>-1.5665640000000001</v>
      </c>
      <c r="P5167">
        <v>-7.4170059999999998</v>
      </c>
      <c r="Q5167">
        <v>-265.32195999999999</v>
      </c>
      <c r="R5167">
        <v>-1.569161</v>
      </c>
      <c r="S5167">
        <v>1.0981110000000001</v>
      </c>
      <c r="T5167">
        <v>2.5969999999999999E-3</v>
      </c>
    </row>
    <row r="5168" spans="1:20" x14ac:dyDescent="0.25">
      <c r="A5168">
        <v>5166</v>
      </c>
      <c r="B5168">
        <v>4</v>
      </c>
      <c r="C5168">
        <v>-1</v>
      </c>
      <c r="D5168" t="s">
        <v>122</v>
      </c>
      <c r="E5168" t="s">
        <v>202</v>
      </c>
      <c r="F5168">
        <v>0.13653599999999999</v>
      </c>
      <c r="G5168">
        <v>-1</v>
      </c>
      <c r="H5168">
        <v>403.86099999999999</v>
      </c>
      <c r="I5168">
        <v>-1</v>
      </c>
      <c r="J5168">
        <v>0</v>
      </c>
      <c r="K5168">
        <v>8.0737210000000008</v>
      </c>
      <c r="L5168">
        <v>0</v>
      </c>
      <c r="M5168">
        <v>-7.257708</v>
      </c>
      <c r="N5168">
        <v>-266.011754</v>
      </c>
      <c r="O5168">
        <v>-1.587647</v>
      </c>
      <c r="P5168">
        <v>-7.4158210000000002</v>
      </c>
      <c r="Q5168">
        <v>-266.04791299999999</v>
      </c>
      <c r="R5168">
        <v>-1.569161</v>
      </c>
      <c r="S5168">
        <v>16.219387999999999</v>
      </c>
      <c r="T5168">
        <v>1.8485999999999999E-2</v>
      </c>
    </row>
    <row r="5169" spans="1:20" x14ac:dyDescent="0.25">
      <c r="A5169">
        <v>5167</v>
      </c>
      <c r="B5169">
        <v>4</v>
      </c>
      <c r="C5169">
        <v>-1</v>
      </c>
      <c r="D5169" t="s">
        <v>122</v>
      </c>
      <c r="E5169" t="s">
        <v>202</v>
      </c>
      <c r="F5169">
        <v>3.3745999999999998E-2</v>
      </c>
      <c r="G5169">
        <v>-1</v>
      </c>
      <c r="H5169">
        <v>687.33299999999997</v>
      </c>
      <c r="I5169">
        <v>-1</v>
      </c>
      <c r="J5169">
        <v>0</v>
      </c>
      <c r="K5169">
        <v>8.0737210000000008</v>
      </c>
      <c r="L5169">
        <v>9.9999999999999995E-7</v>
      </c>
      <c r="M5169">
        <v>-7.3556710000000001</v>
      </c>
      <c r="N5169">
        <v>-267.059777</v>
      </c>
      <c r="O5169">
        <v>-1.570128</v>
      </c>
      <c r="P5169">
        <v>-7.4142390000000002</v>
      </c>
      <c r="Q5169">
        <v>-267.01577800000001</v>
      </c>
      <c r="R5169">
        <v>-1.569161</v>
      </c>
      <c r="S5169">
        <v>7.3253649999999997</v>
      </c>
      <c r="T5169">
        <v>9.6699999999999998E-4</v>
      </c>
    </row>
    <row r="5170" spans="1:20" x14ac:dyDescent="0.25">
      <c r="A5170">
        <v>5168</v>
      </c>
      <c r="B5170">
        <v>4</v>
      </c>
      <c r="C5170">
        <v>-1</v>
      </c>
      <c r="D5170" t="s">
        <v>122</v>
      </c>
      <c r="E5170" t="s">
        <v>202</v>
      </c>
      <c r="F5170">
        <v>0.206814</v>
      </c>
      <c r="G5170">
        <v>-1</v>
      </c>
      <c r="H5170">
        <v>390.79599999999999</v>
      </c>
      <c r="I5170">
        <v>-1</v>
      </c>
      <c r="J5170">
        <v>0</v>
      </c>
      <c r="K5170">
        <v>8.0565979999999993</v>
      </c>
      <c r="L5170">
        <v>0</v>
      </c>
      <c r="M5170">
        <v>-7.5596969999999999</v>
      </c>
      <c r="N5170">
        <v>-267.688535</v>
      </c>
      <c r="O5170">
        <v>-1.562783</v>
      </c>
      <c r="P5170">
        <v>-7.4130520000000004</v>
      </c>
      <c r="Q5170">
        <v>-267.74157700000001</v>
      </c>
      <c r="R5170">
        <v>-1.569161</v>
      </c>
      <c r="S5170">
        <v>15.594344</v>
      </c>
      <c r="T5170">
        <v>6.378E-3</v>
      </c>
    </row>
    <row r="5171" spans="1:20" x14ac:dyDescent="0.25">
      <c r="A5171">
        <v>5169</v>
      </c>
      <c r="B5171">
        <v>4</v>
      </c>
      <c r="C5171">
        <v>-1</v>
      </c>
      <c r="D5171" t="s">
        <v>122</v>
      </c>
      <c r="E5171" t="s">
        <v>202</v>
      </c>
      <c r="F5171">
        <v>9.6480000000000003E-3</v>
      </c>
      <c r="G5171">
        <v>-1</v>
      </c>
      <c r="H5171">
        <v>594.75900000000001</v>
      </c>
      <c r="I5171">
        <v>-1</v>
      </c>
      <c r="J5171">
        <v>0</v>
      </c>
      <c r="K5171">
        <v>8.0737210000000008</v>
      </c>
      <c r="L5171">
        <v>9.9999999999999995E-7</v>
      </c>
      <c r="M5171">
        <v>-7.4063889999999999</v>
      </c>
      <c r="N5171">
        <v>-268.46991200000002</v>
      </c>
      <c r="O5171">
        <v>-1.569793</v>
      </c>
      <c r="P5171">
        <v>-7.4118659999999998</v>
      </c>
      <c r="Q5171">
        <v>-268.46755999999999</v>
      </c>
      <c r="R5171">
        <v>-1.569161</v>
      </c>
      <c r="S5171">
        <v>0.59601099999999996</v>
      </c>
      <c r="T5171">
        <v>6.3199999999999997E-4</v>
      </c>
    </row>
    <row r="5172" spans="1:20" x14ac:dyDescent="0.25">
      <c r="A5172">
        <v>5170</v>
      </c>
      <c r="B5172">
        <v>4</v>
      </c>
      <c r="C5172">
        <v>-1</v>
      </c>
      <c r="D5172" t="s">
        <v>122</v>
      </c>
      <c r="E5172" t="s">
        <v>202</v>
      </c>
      <c r="F5172">
        <v>5.7056000000000003E-2</v>
      </c>
      <c r="G5172">
        <v>-1</v>
      </c>
      <c r="H5172">
        <v>314.58499999999998</v>
      </c>
      <c r="I5172">
        <v>-1</v>
      </c>
      <c r="J5172">
        <v>0</v>
      </c>
      <c r="K5172">
        <v>8.0737220000000001</v>
      </c>
      <c r="L5172">
        <v>-1.55E-4</v>
      </c>
      <c r="M5172">
        <v>-7.4442979999999999</v>
      </c>
      <c r="N5172">
        <v>-269.45717000000002</v>
      </c>
      <c r="O5172">
        <v>-1.5631820000000001</v>
      </c>
      <c r="P5172">
        <v>-7.4103269999999997</v>
      </c>
      <c r="Q5172">
        <v>-269.43539399999997</v>
      </c>
      <c r="R5172">
        <v>-1.5691949999999999</v>
      </c>
      <c r="S5172">
        <v>4.0350960000000002</v>
      </c>
      <c r="T5172">
        <v>6.0130000000000001E-3</v>
      </c>
    </row>
    <row r="5173" spans="1:20" x14ac:dyDescent="0.25">
      <c r="A5173">
        <v>5171</v>
      </c>
      <c r="B5173">
        <v>4</v>
      </c>
      <c r="C5173">
        <v>-1</v>
      </c>
      <c r="D5173" t="s">
        <v>122</v>
      </c>
      <c r="E5173" t="s">
        <v>202</v>
      </c>
      <c r="F5173">
        <v>0.16042200000000001</v>
      </c>
      <c r="G5173">
        <v>-1</v>
      </c>
      <c r="H5173">
        <v>283.82100000000003</v>
      </c>
      <c r="I5173">
        <v>-1</v>
      </c>
      <c r="J5173">
        <v>0</v>
      </c>
      <c r="K5173">
        <v>8.0565979999999993</v>
      </c>
      <c r="L5173">
        <v>-3.3000000000000003E-5</v>
      </c>
      <c r="M5173">
        <v>-7.437303</v>
      </c>
      <c r="N5173">
        <v>-270.120904</v>
      </c>
      <c r="O5173">
        <v>-1.569974</v>
      </c>
      <c r="P5173">
        <v>-7.4091699999999996</v>
      </c>
      <c r="Q5173">
        <v>-270.16119400000002</v>
      </c>
      <c r="R5173">
        <v>-1.5692010000000001</v>
      </c>
      <c r="S5173">
        <v>4.9140230000000003</v>
      </c>
      <c r="T5173">
        <v>7.7200000000000001E-4</v>
      </c>
    </row>
    <row r="5174" spans="1:20" x14ac:dyDescent="0.25">
      <c r="A5174">
        <v>5172</v>
      </c>
      <c r="B5174">
        <v>4</v>
      </c>
      <c r="C5174">
        <v>-1</v>
      </c>
      <c r="D5174" t="s">
        <v>122</v>
      </c>
      <c r="E5174" t="s">
        <v>202</v>
      </c>
      <c r="F5174">
        <v>3.4428E-2</v>
      </c>
      <c r="G5174">
        <v>-1</v>
      </c>
      <c r="H5174">
        <v>394.04700000000003</v>
      </c>
      <c r="I5174">
        <v>-1</v>
      </c>
      <c r="J5174">
        <v>0</v>
      </c>
      <c r="K5174">
        <v>8.0737210000000008</v>
      </c>
      <c r="L5174">
        <v>1.8000000000000001E-4</v>
      </c>
      <c r="M5174">
        <v>-7.3260040000000002</v>
      </c>
      <c r="N5174">
        <v>-270.888284</v>
      </c>
      <c r="O5174">
        <v>-1.5733239999999999</v>
      </c>
      <c r="P5174">
        <v>-7.407985</v>
      </c>
      <c r="Q5174">
        <v>-270.88717700000001</v>
      </c>
      <c r="R5174">
        <v>-1.569178</v>
      </c>
      <c r="S5174">
        <v>8.1988830000000004</v>
      </c>
      <c r="T5174">
        <v>4.1450000000000002E-3</v>
      </c>
    </row>
    <row r="5175" spans="1:20" x14ac:dyDescent="0.25">
      <c r="A5175">
        <v>5173</v>
      </c>
      <c r="B5175">
        <v>4</v>
      </c>
      <c r="C5175">
        <v>-1</v>
      </c>
      <c r="D5175" t="s">
        <v>122</v>
      </c>
      <c r="E5175" t="s">
        <v>202</v>
      </c>
      <c r="F5175">
        <v>2.0094999999999998E-2</v>
      </c>
      <c r="G5175">
        <v>-1</v>
      </c>
      <c r="H5175">
        <v>312.99400000000003</v>
      </c>
      <c r="I5175">
        <v>-1</v>
      </c>
      <c r="J5175">
        <v>0</v>
      </c>
      <c r="K5175">
        <v>8.0565979999999993</v>
      </c>
      <c r="L5175">
        <v>3.6999999999999998E-5</v>
      </c>
      <c r="M5175">
        <v>-7.3631450000000003</v>
      </c>
      <c r="N5175">
        <v>-271.69350200000002</v>
      </c>
      <c r="O5175">
        <v>-1.563194</v>
      </c>
      <c r="P5175">
        <v>-7.4068040000000002</v>
      </c>
      <c r="Q5175">
        <v>-271.612976</v>
      </c>
      <c r="R5175">
        <v>-1.5691710000000001</v>
      </c>
      <c r="S5175">
        <v>9.1599269999999997</v>
      </c>
      <c r="T5175">
        <v>5.9769999999999997E-3</v>
      </c>
    </row>
    <row r="5176" spans="1:20" x14ac:dyDescent="0.25">
      <c r="A5176">
        <v>5174</v>
      </c>
      <c r="B5176">
        <v>4</v>
      </c>
      <c r="C5176">
        <v>-1</v>
      </c>
      <c r="D5176" t="s">
        <v>122</v>
      </c>
      <c r="E5176" t="s">
        <v>202</v>
      </c>
      <c r="F5176">
        <v>0.20244899999999999</v>
      </c>
      <c r="G5176">
        <v>-1</v>
      </c>
      <c r="H5176">
        <v>326.01799999999997</v>
      </c>
      <c r="I5176">
        <v>-1</v>
      </c>
      <c r="J5176">
        <v>0</v>
      </c>
      <c r="K5176">
        <v>8.0565979999999993</v>
      </c>
      <c r="L5176">
        <v>3.9999999999999998E-6</v>
      </c>
      <c r="M5176">
        <v>-7.3734130000000002</v>
      </c>
      <c r="N5176">
        <v>-272.60744899999997</v>
      </c>
      <c r="O5176">
        <v>-1.5738529999999999</v>
      </c>
      <c r="P5176">
        <v>-7.4052290000000003</v>
      </c>
      <c r="Q5176">
        <v>-272.58084100000002</v>
      </c>
      <c r="R5176">
        <v>-1.56917</v>
      </c>
      <c r="S5176">
        <v>4.1475619999999997</v>
      </c>
      <c r="T5176">
        <v>4.6829999999999997E-3</v>
      </c>
    </row>
    <row r="5177" spans="1:20" x14ac:dyDescent="0.25">
      <c r="A5177">
        <v>5175</v>
      </c>
      <c r="B5177">
        <v>4</v>
      </c>
      <c r="C5177">
        <v>-1</v>
      </c>
      <c r="D5177" t="s">
        <v>122</v>
      </c>
      <c r="E5177" t="s">
        <v>202</v>
      </c>
      <c r="F5177">
        <v>1.1285999999999999E-2</v>
      </c>
      <c r="G5177">
        <v>-1</v>
      </c>
      <c r="H5177">
        <v>332.83699999999999</v>
      </c>
      <c r="I5177">
        <v>-1</v>
      </c>
      <c r="J5177">
        <v>0</v>
      </c>
      <c r="K5177">
        <v>8.0737229999999993</v>
      </c>
      <c r="L5177">
        <v>9.9999999999999995E-7</v>
      </c>
      <c r="M5177">
        <v>-7.4029559999999996</v>
      </c>
      <c r="N5177">
        <v>-273.31342999999998</v>
      </c>
      <c r="O5177">
        <v>-1.568665</v>
      </c>
      <c r="P5177">
        <v>-7.4040480000000004</v>
      </c>
      <c r="Q5177">
        <v>-273.30682400000001</v>
      </c>
      <c r="R5177">
        <v>-1.56917</v>
      </c>
      <c r="S5177">
        <v>0.66955100000000001</v>
      </c>
      <c r="T5177">
        <v>5.0500000000000002E-4</v>
      </c>
    </row>
    <row r="5178" spans="1:20" x14ac:dyDescent="0.25">
      <c r="A5178">
        <v>5176</v>
      </c>
      <c r="B5178">
        <v>4</v>
      </c>
      <c r="C5178">
        <v>-1</v>
      </c>
      <c r="D5178" t="s">
        <v>122</v>
      </c>
      <c r="E5178" t="s">
        <v>202</v>
      </c>
      <c r="F5178">
        <v>0.10678799999999999</v>
      </c>
      <c r="G5178">
        <v>-1</v>
      </c>
      <c r="H5178">
        <v>416.25900000000001</v>
      </c>
      <c r="I5178">
        <v>-1</v>
      </c>
      <c r="J5178">
        <v>0</v>
      </c>
      <c r="K5178">
        <v>8.0737210000000008</v>
      </c>
      <c r="L5178">
        <v>9.9999999999999995E-7</v>
      </c>
      <c r="M5178">
        <v>-7.3932190000000002</v>
      </c>
      <c r="N5178">
        <v>-274.28487699999999</v>
      </c>
      <c r="O5178">
        <v>-1.571159</v>
      </c>
      <c r="P5178">
        <v>-7.4024729999999996</v>
      </c>
      <c r="Q5178">
        <v>-274.27465799999999</v>
      </c>
      <c r="R5178">
        <v>-1.56917</v>
      </c>
      <c r="S5178">
        <v>1.378673</v>
      </c>
      <c r="T5178">
        <v>1.9889999999999999E-3</v>
      </c>
    </row>
    <row r="5179" spans="1:20" x14ac:dyDescent="0.25">
      <c r="A5179">
        <v>5177</v>
      </c>
      <c r="B5179">
        <v>4</v>
      </c>
      <c r="C5179">
        <v>-1</v>
      </c>
      <c r="D5179" t="s">
        <v>122</v>
      </c>
      <c r="E5179" t="s">
        <v>202</v>
      </c>
      <c r="F5179">
        <v>2.6688E-2</v>
      </c>
      <c r="G5179">
        <v>-1</v>
      </c>
      <c r="H5179">
        <v>406.048</v>
      </c>
      <c r="I5179">
        <v>-1</v>
      </c>
      <c r="J5179">
        <v>0</v>
      </c>
      <c r="K5179">
        <v>8.056597</v>
      </c>
      <c r="L5179">
        <v>-2.63E-4</v>
      </c>
      <c r="M5179">
        <v>-7.3379760000000003</v>
      </c>
      <c r="N5179">
        <v>-275.01155699999998</v>
      </c>
      <c r="O5179">
        <v>-1.572044</v>
      </c>
      <c r="P5179">
        <v>-7.4013260000000001</v>
      </c>
      <c r="Q5179">
        <v>-275.00045799999998</v>
      </c>
      <c r="R5179">
        <v>-1.5691980000000001</v>
      </c>
      <c r="S5179">
        <v>6.4314580000000001</v>
      </c>
      <c r="T5179">
        <v>2.846E-3</v>
      </c>
    </row>
    <row r="5180" spans="1:20" x14ac:dyDescent="0.25">
      <c r="A5180">
        <v>5178</v>
      </c>
      <c r="B5180">
        <v>4</v>
      </c>
      <c r="C5180">
        <v>-1</v>
      </c>
      <c r="D5180" t="s">
        <v>122</v>
      </c>
      <c r="E5180" t="s">
        <v>202</v>
      </c>
      <c r="F5180">
        <v>1.3037999999999999E-2</v>
      </c>
      <c r="G5180">
        <v>-1</v>
      </c>
      <c r="H5180">
        <v>284.22699999999998</v>
      </c>
      <c r="I5180">
        <v>-1</v>
      </c>
      <c r="J5180">
        <v>0</v>
      </c>
      <c r="K5180">
        <v>8.0737220000000001</v>
      </c>
      <c r="L5180">
        <v>-5.5000000000000002E-5</v>
      </c>
      <c r="M5180">
        <v>-7.3662419999999997</v>
      </c>
      <c r="N5180">
        <v>-275.76076599999999</v>
      </c>
      <c r="O5180">
        <v>-1.570738</v>
      </c>
      <c r="P5180">
        <v>-7.4001760000000001</v>
      </c>
      <c r="Q5180">
        <v>-275.72644000000003</v>
      </c>
      <c r="R5180">
        <v>-1.5692090000000001</v>
      </c>
      <c r="S5180">
        <v>4.8267470000000001</v>
      </c>
      <c r="T5180">
        <v>1.529E-3</v>
      </c>
    </row>
    <row r="5181" spans="1:20" x14ac:dyDescent="0.25">
      <c r="A5181">
        <v>5179</v>
      </c>
      <c r="B5181">
        <v>5</v>
      </c>
      <c r="C5181">
        <v>-1</v>
      </c>
      <c r="D5181" t="s">
        <v>123</v>
      </c>
      <c r="E5181" t="s">
        <v>202</v>
      </c>
      <c r="F5181">
        <v>1.0925000000000001E-2</v>
      </c>
      <c r="G5181">
        <v>-1</v>
      </c>
      <c r="H5181">
        <v>337.053</v>
      </c>
      <c r="I5181">
        <v>-1</v>
      </c>
      <c r="J5181">
        <v>0</v>
      </c>
      <c r="K5181">
        <v>8.056597</v>
      </c>
      <c r="L5181">
        <v>9.8999999999999994E-5</v>
      </c>
      <c r="M5181">
        <v>-7.3996959999999996</v>
      </c>
      <c r="N5181">
        <v>-276.45074499999998</v>
      </c>
      <c r="O5181">
        <v>-1.568916</v>
      </c>
      <c r="P5181">
        <v>-7.398987</v>
      </c>
      <c r="Q5181">
        <v>-276.45224000000002</v>
      </c>
      <c r="R5181">
        <v>-1.569183</v>
      </c>
      <c r="S5181">
        <v>0.165405</v>
      </c>
      <c r="T5181">
        <v>2.6699999999999998E-4</v>
      </c>
    </row>
    <row r="5182" spans="1:20" x14ac:dyDescent="0.25">
      <c r="A5182">
        <v>5180</v>
      </c>
      <c r="B5182">
        <v>5</v>
      </c>
      <c r="C5182">
        <v>-1</v>
      </c>
      <c r="D5182" t="s">
        <v>123</v>
      </c>
      <c r="E5182" t="s">
        <v>202</v>
      </c>
      <c r="F5182">
        <v>8.2355999999999999E-2</v>
      </c>
      <c r="G5182">
        <v>-1</v>
      </c>
      <c r="H5182">
        <v>335.06900000000002</v>
      </c>
      <c r="I5182">
        <v>-1</v>
      </c>
      <c r="J5182">
        <v>0</v>
      </c>
      <c r="K5182">
        <v>8.0565979999999993</v>
      </c>
      <c r="L5182">
        <v>-2.5000000000000001E-4</v>
      </c>
      <c r="M5182">
        <v>-7.4189980000000002</v>
      </c>
      <c r="N5182">
        <v>-277.395512</v>
      </c>
      <c r="O5182">
        <v>-1.570762</v>
      </c>
      <c r="P5182">
        <v>-7.3974529999999996</v>
      </c>
      <c r="Q5182">
        <v>-277.42010499999998</v>
      </c>
      <c r="R5182">
        <v>-1.5692060000000001</v>
      </c>
      <c r="S5182">
        <v>3.2695090000000002</v>
      </c>
      <c r="T5182">
        <v>1.5560000000000001E-3</v>
      </c>
    </row>
    <row r="5183" spans="1:20" x14ac:dyDescent="0.25">
      <c r="A5183">
        <v>5181</v>
      </c>
      <c r="B5183">
        <v>5</v>
      </c>
      <c r="C5183">
        <v>-1</v>
      </c>
      <c r="D5183" t="s">
        <v>123</v>
      </c>
      <c r="E5183" t="s">
        <v>202</v>
      </c>
      <c r="F5183">
        <v>8.7431999999999996E-2</v>
      </c>
      <c r="G5183">
        <v>-1</v>
      </c>
      <c r="H5183">
        <v>287.55</v>
      </c>
      <c r="I5183">
        <v>-1</v>
      </c>
      <c r="J5183">
        <v>0</v>
      </c>
      <c r="K5183">
        <v>8.0737229999999993</v>
      </c>
      <c r="L5183">
        <v>-5.1999999999999997E-5</v>
      </c>
      <c r="M5183">
        <v>-7.4821150000000003</v>
      </c>
      <c r="N5183">
        <v>-278.07942800000001</v>
      </c>
      <c r="O5183">
        <v>-1.566405</v>
      </c>
      <c r="P5183">
        <v>-7.3963109999999999</v>
      </c>
      <c r="Q5183">
        <v>-278.14605699999998</v>
      </c>
      <c r="R5183">
        <v>-1.5692170000000001</v>
      </c>
      <c r="S5183">
        <v>10.863614999999999</v>
      </c>
      <c r="T5183">
        <v>2.8110000000000001E-3</v>
      </c>
    </row>
    <row r="5184" spans="1:20" x14ac:dyDescent="0.25">
      <c r="A5184">
        <v>5182</v>
      </c>
      <c r="B5184">
        <v>5</v>
      </c>
      <c r="C5184">
        <v>-1</v>
      </c>
      <c r="D5184" t="s">
        <v>123</v>
      </c>
      <c r="E5184" t="s">
        <v>202</v>
      </c>
      <c r="F5184">
        <v>3.2354000000000001E-2</v>
      </c>
      <c r="G5184">
        <v>-1</v>
      </c>
      <c r="H5184">
        <v>391.53199999999998</v>
      </c>
      <c r="I5184">
        <v>-1</v>
      </c>
      <c r="J5184">
        <v>0</v>
      </c>
      <c r="K5184">
        <v>8.0565979999999993</v>
      </c>
      <c r="L5184">
        <v>-1.63E-4</v>
      </c>
      <c r="M5184">
        <v>-7.4035380000000002</v>
      </c>
      <c r="N5184">
        <v>-278.87820900000003</v>
      </c>
      <c r="O5184">
        <v>-1.5679240000000001</v>
      </c>
      <c r="P5184">
        <v>-7.395162</v>
      </c>
      <c r="Q5184">
        <v>-278.87185699999998</v>
      </c>
      <c r="R5184">
        <v>-1.5692189999999999</v>
      </c>
      <c r="S5184">
        <v>1.051277</v>
      </c>
      <c r="T5184">
        <v>1.2949999999999999E-3</v>
      </c>
    </row>
    <row r="5185" spans="1:20" x14ac:dyDescent="0.25">
      <c r="A5185">
        <v>5183</v>
      </c>
      <c r="B5185">
        <v>4</v>
      </c>
      <c r="C5185">
        <v>-1</v>
      </c>
      <c r="D5185" t="s">
        <v>124</v>
      </c>
      <c r="E5185" t="s">
        <v>202</v>
      </c>
      <c r="F5185">
        <v>4.9946999999999998E-2</v>
      </c>
      <c r="G5185">
        <v>-1</v>
      </c>
      <c r="H5185">
        <v>1272.3130000000001</v>
      </c>
      <c r="I5185">
        <v>-1</v>
      </c>
      <c r="J5185">
        <v>0</v>
      </c>
      <c r="K5185">
        <v>8.056597</v>
      </c>
      <c r="L5185">
        <v>1.1E-4</v>
      </c>
      <c r="M5185">
        <v>-7.4408390000000004</v>
      </c>
      <c r="N5185">
        <v>-279.79043799999999</v>
      </c>
      <c r="O5185">
        <v>-1.5671079999999999</v>
      </c>
      <c r="P5185">
        <v>-7.3935690000000003</v>
      </c>
      <c r="Q5185">
        <v>-279.83972199999999</v>
      </c>
      <c r="R5185">
        <v>-1.5691740000000001</v>
      </c>
      <c r="S5185">
        <v>6.8289020000000002</v>
      </c>
      <c r="T5185">
        <v>2.0660000000000001E-3</v>
      </c>
    </row>
    <row r="5186" spans="1:20" x14ac:dyDescent="0.25">
      <c r="A5186">
        <v>5184</v>
      </c>
      <c r="B5186">
        <v>4</v>
      </c>
      <c r="C5186">
        <v>-1</v>
      </c>
      <c r="D5186" t="s">
        <v>124</v>
      </c>
      <c r="E5186" t="s">
        <v>202</v>
      </c>
      <c r="F5186">
        <v>0.16555700000000001</v>
      </c>
      <c r="G5186">
        <v>-1</v>
      </c>
      <c r="H5186">
        <v>333.20400000000001</v>
      </c>
      <c r="I5186">
        <v>-1</v>
      </c>
      <c r="J5186">
        <v>0</v>
      </c>
      <c r="K5186">
        <v>8.0737210000000008</v>
      </c>
      <c r="L5186">
        <v>-9.2900000000000003E-4</v>
      </c>
      <c r="M5186">
        <v>-7.447184</v>
      </c>
      <c r="N5186">
        <v>-280.556714</v>
      </c>
      <c r="O5186">
        <v>-1.561169</v>
      </c>
      <c r="P5186">
        <v>-7.3924320000000003</v>
      </c>
      <c r="Q5186">
        <v>-280.56570399999998</v>
      </c>
      <c r="R5186">
        <v>-1.5692090000000001</v>
      </c>
      <c r="S5186">
        <v>5.5485319999999998</v>
      </c>
      <c r="T5186">
        <v>8.0400000000000003E-3</v>
      </c>
    </row>
    <row r="5187" spans="1:20" x14ac:dyDescent="0.25">
      <c r="A5187">
        <v>5185</v>
      </c>
      <c r="B5187">
        <v>4</v>
      </c>
      <c r="C5187">
        <v>-1</v>
      </c>
      <c r="D5187" t="s">
        <v>124</v>
      </c>
      <c r="E5187" t="s">
        <v>202</v>
      </c>
      <c r="F5187">
        <v>6.4250000000000002E-3</v>
      </c>
      <c r="G5187">
        <v>-1</v>
      </c>
      <c r="H5187">
        <v>372.88600000000002</v>
      </c>
      <c r="I5187">
        <v>-1</v>
      </c>
      <c r="J5187">
        <v>0</v>
      </c>
      <c r="K5187">
        <v>8.0565990000000003</v>
      </c>
      <c r="L5187">
        <v>-1.27E-4</v>
      </c>
      <c r="M5187">
        <v>-7.389697</v>
      </c>
      <c r="N5187">
        <v>-281.30790000000002</v>
      </c>
      <c r="O5187">
        <v>-1.5687549999999999</v>
      </c>
      <c r="P5187">
        <v>-7.3913130000000002</v>
      </c>
      <c r="Q5187">
        <v>-281.29150399999997</v>
      </c>
      <c r="R5187">
        <v>-1.5692379999999999</v>
      </c>
      <c r="S5187">
        <v>1.647573</v>
      </c>
      <c r="T5187">
        <v>4.8200000000000001E-4</v>
      </c>
    </row>
    <row r="5188" spans="1:20" x14ac:dyDescent="0.25">
      <c r="A5188">
        <v>5186</v>
      </c>
      <c r="B5188">
        <v>4</v>
      </c>
      <c r="C5188">
        <v>-1</v>
      </c>
      <c r="D5188" t="s">
        <v>124</v>
      </c>
      <c r="E5188" t="s">
        <v>202</v>
      </c>
      <c r="F5188">
        <v>9.4385999999999998E-2</v>
      </c>
      <c r="G5188">
        <v>-1</v>
      </c>
      <c r="H5188">
        <v>348.73200000000003</v>
      </c>
      <c r="I5188">
        <v>-1</v>
      </c>
      <c r="J5188">
        <v>0</v>
      </c>
      <c r="K5188">
        <v>8.0565999999999995</v>
      </c>
      <c r="L5188">
        <v>-1.5999999999999999E-5</v>
      </c>
      <c r="M5188">
        <v>-7.336373</v>
      </c>
      <c r="N5188">
        <v>-282.31172500000002</v>
      </c>
      <c r="O5188">
        <v>-1.569901</v>
      </c>
      <c r="P5188">
        <v>-7.3898099999999998</v>
      </c>
      <c r="Q5188">
        <v>-282.25933800000001</v>
      </c>
      <c r="R5188">
        <v>-1.5692429999999999</v>
      </c>
      <c r="S5188">
        <v>7.4831880000000002</v>
      </c>
      <c r="T5188">
        <v>6.5700000000000003E-4</v>
      </c>
    </row>
    <row r="5189" spans="1:20" x14ac:dyDescent="0.25">
      <c r="A5189">
        <v>5187</v>
      </c>
      <c r="B5189">
        <v>4</v>
      </c>
      <c r="C5189">
        <v>-1</v>
      </c>
      <c r="D5189" t="s">
        <v>124</v>
      </c>
      <c r="E5189" t="s">
        <v>202</v>
      </c>
      <c r="F5189">
        <v>8.9569999999999997E-3</v>
      </c>
      <c r="G5189">
        <v>-1</v>
      </c>
      <c r="H5189">
        <v>342.92500000000001</v>
      </c>
      <c r="I5189">
        <v>-1</v>
      </c>
      <c r="J5189">
        <v>0</v>
      </c>
      <c r="K5189">
        <v>8.0737220000000001</v>
      </c>
      <c r="L5189">
        <v>-3.0000000000000001E-6</v>
      </c>
      <c r="M5189">
        <v>-7.4261020000000002</v>
      </c>
      <c r="N5189">
        <v>-282.94960300000002</v>
      </c>
      <c r="O5189">
        <v>-1.5681210000000001</v>
      </c>
      <c r="P5189">
        <v>-7.3886830000000003</v>
      </c>
      <c r="Q5189">
        <v>-282.985321</v>
      </c>
      <c r="R5189">
        <v>-1.5692440000000001</v>
      </c>
      <c r="S5189">
        <v>5.1729690000000002</v>
      </c>
      <c r="T5189">
        <v>1.1230000000000001E-3</v>
      </c>
    </row>
    <row r="5190" spans="1:20" x14ac:dyDescent="0.25">
      <c r="A5190">
        <v>5188</v>
      </c>
      <c r="B5190">
        <v>4</v>
      </c>
      <c r="C5190">
        <v>-1</v>
      </c>
      <c r="D5190" t="s">
        <v>124</v>
      </c>
      <c r="E5190" t="s">
        <v>202</v>
      </c>
      <c r="F5190">
        <v>2.1635999999999999E-2</v>
      </c>
      <c r="G5190">
        <v>-1</v>
      </c>
      <c r="H5190">
        <v>309.81</v>
      </c>
      <c r="I5190">
        <v>-1</v>
      </c>
      <c r="J5190">
        <v>0</v>
      </c>
      <c r="K5190">
        <v>8.0737210000000008</v>
      </c>
      <c r="L5190">
        <v>0</v>
      </c>
      <c r="M5190">
        <v>-7.4725380000000001</v>
      </c>
      <c r="N5190">
        <v>-283.91308299999997</v>
      </c>
      <c r="O5190">
        <v>-1.5673049999999999</v>
      </c>
      <c r="P5190">
        <v>-7.3871820000000001</v>
      </c>
      <c r="Q5190">
        <v>-283.95318600000002</v>
      </c>
      <c r="R5190">
        <v>-1.5692440000000001</v>
      </c>
      <c r="S5190">
        <v>9.4308110000000003</v>
      </c>
      <c r="T5190">
        <v>1.939E-3</v>
      </c>
    </row>
    <row r="5191" spans="1:20" x14ac:dyDescent="0.25">
      <c r="A5191">
        <v>5189</v>
      </c>
      <c r="B5191">
        <v>4</v>
      </c>
      <c r="C5191">
        <v>-1</v>
      </c>
      <c r="D5191" t="s">
        <v>124</v>
      </c>
      <c r="E5191" t="s">
        <v>202</v>
      </c>
      <c r="F5191">
        <v>2.4294E-2</v>
      </c>
      <c r="G5191">
        <v>-1</v>
      </c>
      <c r="H5191">
        <v>362.99700000000001</v>
      </c>
      <c r="I5191">
        <v>-1</v>
      </c>
      <c r="J5191">
        <v>0</v>
      </c>
      <c r="K5191">
        <v>8.0565979999999993</v>
      </c>
      <c r="L5191">
        <v>-9.9999999999999995E-7</v>
      </c>
      <c r="M5191">
        <v>-7.4469810000000001</v>
      </c>
      <c r="N5191">
        <v>-284.61820999999998</v>
      </c>
      <c r="O5191">
        <v>-1.574565</v>
      </c>
      <c r="P5191">
        <v>-7.386056</v>
      </c>
      <c r="Q5191">
        <v>-284.67898600000001</v>
      </c>
      <c r="R5191">
        <v>-1.5692440000000001</v>
      </c>
      <c r="S5191">
        <v>8.6055550000000007</v>
      </c>
      <c r="T5191">
        <v>5.3210000000000002E-3</v>
      </c>
    </row>
    <row r="5192" spans="1:20" x14ac:dyDescent="0.25">
      <c r="A5192">
        <v>5190</v>
      </c>
      <c r="B5192">
        <v>4</v>
      </c>
      <c r="C5192">
        <v>-1</v>
      </c>
      <c r="D5192" t="s">
        <v>124</v>
      </c>
      <c r="E5192" t="s">
        <v>202</v>
      </c>
      <c r="F5192">
        <v>8.9130000000000008E-3</v>
      </c>
      <c r="G5192">
        <v>-1</v>
      </c>
      <c r="H5192">
        <v>385.81200000000001</v>
      </c>
      <c r="I5192">
        <v>-1</v>
      </c>
      <c r="J5192">
        <v>0</v>
      </c>
      <c r="K5192">
        <v>8.0737210000000008</v>
      </c>
      <c r="L5192">
        <v>0</v>
      </c>
      <c r="M5192">
        <v>-7.3482560000000001</v>
      </c>
      <c r="N5192">
        <v>-285.41513800000001</v>
      </c>
      <c r="O5192">
        <v>-1.566459</v>
      </c>
      <c r="P5192">
        <v>-7.3849299999999998</v>
      </c>
      <c r="Q5192">
        <v>-285.404968</v>
      </c>
      <c r="R5192">
        <v>-1.5692440000000001</v>
      </c>
      <c r="S5192">
        <v>3.805793</v>
      </c>
      <c r="T5192">
        <v>2.7859999999999998E-3</v>
      </c>
    </row>
    <row r="5193" spans="1:20" x14ac:dyDescent="0.25">
      <c r="A5193">
        <v>5191</v>
      </c>
      <c r="B5193">
        <v>4</v>
      </c>
      <c r="C5193">
        <v>-1</v>
      </c>
      <c r="D5193" t="s">
        <v>124</v>
      </c>
      <c r="E5193" t="s">
        <v>202</v>
      </c>
      <c r="F5193">
        <v>2.4471E-2</v>
      </c>
      <c r="G5193">
        <v>-1</v>
      </c>
      <c r="H5193">
        <v>343.07499999999999</v>
      </c>
      <c r="I5193">
        <v>-1</v>
      </c>
      <c r="J5193">
        <v>0</v>
      </c>
      <c r="K5193">
        <v>8.0737220000000001</v>
      </c>
      <c r="L5193">
        <v>9.9999999999999995E-7</v>
      </c>
      <c r="M5193">
        <v>-7.3920690000000002</v>
      </c>
      <c r="N5193">
        <v>-286.382498</v>
      </c>
      <c r="O5193">
        <v>-1.5675239999999999</v>
      </c>
      <c r="P5193">
        <v>-7.3834280000000003</v>
      </c>
      <c r="Q5193">
        <v>-286.37280299999998</v>
      </c>
      <c r="R5193">
        <v>-1.5692440000000001</v>
      </c>
      <c r="S5193">
        <v>1.298667</v>
      </c>
      <c r="T5193">
        <v>1.72E-3</v>
      </c>
    </row>
    <row r="5194" spans="1:20" x14ac:dyDescent="0.25">
      <c r="A5194">
        <v>5192</v>
      </c>
      <c r="B5194">
        <v>4</v>
      </c>
      <c r="C5194">
        <v>-1</v>
      </c>
      <c r="D5194" t="s">
        <v>124</v>
      </c>
      <c r="E5194" t="s">
        <v>202</v>
      </c>
      <c r="F5194">
        <v>0.11712400000000001</v>
      </c>
      <c r="G5194">
        <v>-1</v>
      </c>
      <c r="H5194">
        <v>413.447</v>
      </c>
      <c r="I5194">
        <v>-1</v>
      </c>
      <c r="J5194">
        <v>0</v>
      </c>
      <c r="K5194">
        <v>8.0565990000000003</v>
      </c>
      <c r="L5194">
        <v>-9.9999999999999995E-7</v>
      </c>
      <c r="M5194">
        <v>-7.3750349999999996</v>
      </c>
      <c r="N5194">
        <v>-287.09910300000001</v>
      </c>
      <c r="O5194">
        <v>-1.570373</v>
      </c>
      <c r="P5194">
        <v>-7.3823020000000001</v>
      </c>
      <c r="Q5194">
        <v>-287.09860200000003</v>
      </c>
      <c r="R5194">
        <v>-1.5692440000000001</v>
      </c>
      <c r="S5194">
        <v>0.72848299999999999</v>
      </c>
      <c r="T5194">
        <v>1.129E-3</v>
      </c>
    </row>
    <row r="5195" spans="1:20" x14ac:dyDescent="0.25">
      <c r="A5195">
        <v>5193</v>
      </c>
      <c r="B5195">
        <v>4</v>
      </c>
      <c r="C5195">
        <v>-1</v>
      </c>
      <c r="D5195" t="s">
        <v>124</v>
      </c>
      <c r="E5195" t="s">
        <v>202</v>
      </c>
      <c r="F5195">
        <v>3.5885E-2</v>
      </c>
      <c r="G5195">
        <v>-1</v>
      </c>
      <c r="H5195">
        <v>272.11399999999998</v>
      </c>
      <c r="I5195">
        <v>-1</v>
      </c>
      <c r="J5195">
        <v>0</v>
      </c>
      <c r="K5195">
        <v>8.0565990000000003</v>
      </c>
      <c r="L5195">
        <v>-9.9999999999999995E-7</v>
      </c>
      <c r="M5195">
        <v>-7.4058339999999996</v>
      </c>
      <c r="N5195">
        <v>-288.008894</v>
      </c>
      <c r="O5195">
        <v>-1.5763990000000001</v>
      </c>
      <c r="P5195">
        <v>-7.3808009999999999</v>
      </c>
      <c r="Q5195">
        <v>-288.06646699999999</v>
      </c>
      <c r="R5195">
        <v>-1.5692440000000001</v>
      </c>
      <c r="S5195">
        <v>6.2780379999999996</v>
      </c>
      <c r="T5195">
        <v>7.1549999999999999E-3</v>
      </c>
    </row>
    <row r="5196" spans="1:20" x14ac:dyDescent="0.25">
      <c r="A5196">
        <v>5194</v>
      </c>
      <c r="B5196">
        <v>4</v>
      </c>
      <c r="C5196">
        <v>-1</v>
      </c>
      <c r="D5196" t="s">
        <v>124</v>
      </c>
      <c r="E5196" t="s">
        <v>202</v>
      </c>
      <c r="F5196">
        <v>2.2161E-2</v>
      </c>
      <c r="G5196">
        <v>-1</v>
      </c>
      <c r="H5196">
        <v>338.83199999999999</v>
      </c>
      <c r="I5196">
        <v>-1</v>
      </c>
      <c r="J5196">
        <v>0</v>
      </c>
      <c r="K5196">
        <v>8.0737229999999993</v>
      </c>
      <c r="L5196">
        <v>1.56E-4</v>
      </c>
      <c r="M5196">
        <v>-7.3729519999999997</v>
      </c>
      <c r="N5196">
        <v>-288.79443099999997</v>
      </c>
      <c r="O5196">
        <v>-1.5682510000000001</v>
      </c>
      <c r="P5196">
        <v>-7.3796290000000004</v>
      </c>
      <c r="Q5196">
        <v>-288.79244999999997</v>
      </c>
      <c r="R5196">
        <v>-1.56921</v>
      </c>
      <c r="S5196">
        <v>0.69649000000000005</v>
      </c>
      <c r="T5196">
        <v>9.6000000000000002E-4</v>
      </c>
    </row>
    <row r="5197" spans="1:20" x14ac:dyDescent="0.25">
      <c r="A5197">
        <v>5195</v>
      </c>
      <c r="B5197">
        <v>4</v>
      </c>
      <c r="C5197">
        <v>-1</v>
      </c>
      <c r="D5197" t="s">
        <v>124</v>
      </c>
      <c r="E5197" t="s">
        <v>202</v>
      </c>
      <c r="F5197">
        <v>7.8714000000000006E-2</v>
      </c>
      <c r="G5197">
        <v>-1</v>
      </c>
      <c r="H5197">
        <v>342.41699999999997</v>
      </c>
      <c r="I5197">
        <v>-1</v>
      </c>
      <c r="J5197">
        <v>0</v>
      </c>
      <c r="K5197">
        <v>8.0737220000000001</v>
      </c>
      <c r="L5197">
        <v>2.0000000000000002E-5</v>
      </c>
      <c r="M5197">
        <v>-7.341475</v>
      </c>
      <c r="N5197">
        <v>-289.79500400000001</v>
      </c>
      <c r="O5197">
        <v>-1.5806359999999999</v>
      </c>
      <c r="P5197">
        <v>-7.3780869999999998</v>
      </c>
      <c r="Q5197">
        <v>-289.76028400000001</v>
      </c>
      <c r="R5197">
        <v>-1.5692029999999999</v>
      </c>
      <c r="S5197">
        <v>5.0456690000000002</v>
      </c>
      <c r="T5197">
        <v>1.1433E-2</v>
      </c>
    </row>
    <row r="5198" spans="1:20" x14ac:dyDescent="0.25">
      <c r="A5198">
        <v>5196</v>
      </c>
      <c r="B5198">
        <v>4</v>
      </c>
      <c r="C5198">
        <v>-1</v>
      </c>
      <c r="D5198" t="s">
        <v>124</v>
      </c>
      <c r="E5198" t="s">
        <v>202</v>
      </c>
      <c r="F5198">
        <v>5.7356999999999998E-2</v>
      </c>
      <c r="G5198">
        <v>-1</v>
      </c>
      <c r="H5198">
        <v>289.00900000000001</v>
      </c>
      <c r="I5198">
        <v>-1</v>
      </c>
      <c r="J5198">
        <v>0</v>
      </c>
      <c r="K5198">
        <v>7.9643059999999997</v>
      </c>
      <c r="L5198">
        <v>6.2380999999999999E-2</v>
      </c>
      <c r="M5198">
        <v>-7.3830689999999999</v>
      </c>
      <c r="N5198">
        <v>-290.47277000000003</v>
      </c>
      <c r="O5198">
        <v>-1.565242</v>
      </c>
      <c r="P5198">
        <v>-7.3718820000000003</v>
      </c>
      <c r="Q5198">
        <v>-290.48281900000001</v>
      </c>
      <c r="R5198">
        <v>-1.5649660000000001</v>
      </c>
      <c r="S5198">
        <v>1.503782</v>
      </c>
      <c r="T5198">
        <v>2.7599999999999999E-4</v>
      </c>
    </row>
    <row r="5199" spans="1:20" x14ac:dyDescent="0.25">
      <c r="A5199">
        <v>5197</v>
      </c>
      <c r="B5199">
        <v>4</v>
      </c>
      <c r="C5199">
        <v>-1</v>
      </c>
      <c r="D5199" t="s">
        <v>124</v>
      </c>
      <c r="E5199" t="s">
        <v>202</v>
      </c>
      <c r="F5199">
        <v>4.2067E-2</v>
      </c>
      <c r="G5199">
        <v>-1</v>
      </c>
      <c r="H5199">
        <v>361.64699999999999</v>
      </c>
      <c r="I5199">
        <v>-1</v>
      </c>
      <c r="J5199">
        <v>0</v>
      </c>
      <c r="K5199">
        <v>7.7962189999999998</v>
      </c>
      <c r="L5199">
        <v>6.1622000000000003E-2</v>
      </c>
      <c r="M5199">
        <v>-7.3241490000000002</v>
      </c>
      <c r="N5199">
        <v>-291.216318</v>
      </c>
      <c r="O5199">
        <v>-1.5583579999999999</v>
      </c>
      <c r="P5199">
        <v>-7.3611589999999998</v>
      </c>
      <c r="Q5199">
        <v>-291.19131499999997</v>
      </c>
      <c r="R5199">
        <v>-1.5592239999999999</v>
      </c>
      <c r="S5199">
        <v>4.4664070000000002</v>
      </c>
      <c r="T5199">
        <v>8.6600000000000002E-4</v>
      </c>
    </row>
    <row r="5200" spans="1:20" x14ac:dyDescent="0.25">
      <c r="A5200">
        <v>5198</v>
      </c>
      <c r="B5200">
        <v>4</v>
      </c>
      <c r="C5200">
        <v>-1</v>
      </c>
      <c r="D5200" t="s">
        <v>124</v>
      </c>
      <c r="E5200" t="s">
        <v>202</v>
      </c>
      <c r="F5200">
        <v>2.5534000000000001E-2</v>
      </c>
      <c r="G5200">
        <v>-1</v>
      </c>
      <c r="H5200">
        <v>263.084</v>
      </c>
      <c r="I5200">
        <v>-1</v>
      </c>
      <c r="J5200">
        <v>0</v>
      </c>
      <c r="K5200">
        <v>7.5511340000000002</v>
      </c>
      <c r="L5200">
        <v>4.2998000000000001E-2</v>
      </c>
      <c r="M5200">
        <v>-7.3390230000000001</v>
      </c>
      <c r="N5200">
        <v>-292.11971499999999</v>
      </c>
      <c r="O5200">
        <v>-1.5507150000000001</v>
      </c>
      <c r="P5200">
        <v>-7.3431150000000001</v>
      </c>
      <c r="Q5200">
        <v>-292.10858200000001</v>
      </c>
      <c r="R5200">
        <v>-1.553153</v>
      </c>
      <c r="S5200">
        <v>1.186151</v>
      </c>
      <c r="T5200">
        <v>2.4380000000000001E-3</v>
      </c>
    </row>
    <row r="5201" spans="1:20" x14ac:dyDescent="0.25">
      <c r="A5201">
        <v>5199</v>
      </c>
      <c r="B5201">
        <v>4</v>
      </c>
      <c r="C5201">
        <v>-1</v>
      </c>
      <c r="D5201" t="s">
        <v>124</v>
      </c>
      <c r="E5201" t="s">
        <v>202</v>
      </c>
      <c r="F5201">
        <v>1.0715000000000001E-2</v>
      </c>
      <c r="G5201">
        <v>-1</v>
      </c>
      <c r="H5201">
        <v>350.07</v>
      </c>
      <c r="I5201">
        <v>-1</v>
      </c>
      <c r="J5201">
        <v>0</v>
      </c>
      <c r="K5201">
        <v>7.457255</v>
      </c>
      <c r="L5201">
        <v>3.0506999999999999E-2</v>
      </c>
      <c r="M5201">
        <v>-7.3167369999999998</v>
      </c>
      <c r="N5201">
        <v>-292.792393</v>
      </c>
      <c r="O5201">
        <v>-1.5498080000000001</v>
      </c>
      <c r="P5201">
        <v>-7.327769</v>
      </c>
      <c r="Q5201">
        <v>-292.78241000000003</v>
      </c>
      <c r="R5201">
        <v>-1.5499529999999999</v>
      </c>
      <c r="S5201">
        <v>1.4878420000000001</v>
      </c>
      <c r="T5201">
        <v>1.45E-4</v>
      </c>
    </row>
    <row r="5202" spans="1:20" x14ac:dyDescent="0.25">
      <c r="A5202">
        <v>5200</v>
      </c>
      <c r="B5202">
        <v>4</v>
      </c>
      <c r="C5202">
        <v>-1</v>
      </c>
      <c r="D5202" t="s">
        <v>124</v>
      </c>
      <c r="E5202" t="s">
        <v>202</v>
      </c>
      <c r="F5202">
        <v>2.8473999999999999E-2</v>
      </c>
      <c r="G5202">
        <v>-1</v>
      </c>
      <c r="H5202">
        <v>321.28100000000001</v>
      </c>
      <c r="I5202">
        <v>-1</v>
      </c>
      <c r="J5202">
        <v>0</v>
      </c>
      <c r="K5202">
        <v>7.5349399999999997</v>
      </c>
      <c r="L5202">
        <v>2.0254999999999999E-2</v>
      </c>
      <c r="M5202">
        <v>-7.3314279999999998</v>
      </c>
      <c r="N5202">
        <v>-293.66367300000002</v>
      </c>
      <c r="O5202">
        <v>-1.546635</v>
      </c>
      <c r="P5202">
        <v>-7.305383</v>
      </c>
      <c r="Q5202">
        <v>-293.68167099999999</v>
      </c>
      <c r="R5202">
        <v>-1.5469759999999999</v>
      </c>
      <c r="S5202">
        <v>3.1659160000000002</v>
      </c>
      <c r="T5202">
        <v>3.4099999999999999E-4</v>
      </c>
    </row>
    <row r="5203" spans="1:20" x14ac:dyDescent="0.25">
      <c r="A5203">
        <v>5201</v>
      </c>
      <c r="B5203">
        <v>4</v>
      </c>
      <c r="C5203">
        <v>-1</v>
      </c>
      <c r="D5203" t="s">
        <v>124</v>
      </c>
      <c r="E5203" t="s">
        <v>202</v>
      </c>
      <c r="F5203">
        <v>4.0759999999999998E-2</v>
      </c>
      <c r="G5203">
        <v>-1</v>
      </c>
      <c r="H5203">
        <v>369.041</v>
      </c>
      <c r="I5203">
        <v>-1</v>
      </c>
      <c r="J5203">
        <v>0</v>
      </c>
      <c r="K5203">
        <v>7.6569219999999998</v>
      </c>
      <c r="L5203">
        <v>1.5547999999999999E-2</v>
      </c>
      <c r="M5203">
        <v>-7.2641210000000003</v>
      </c>
      <c r="N5203">
        <v>-294.39537999999999</v>
      </c>
      <c r="O5203">
        <v>-1.5508770000000001</v>
      </c>
      <c r="P5203">
        <v>-7.2873279999999996</v>
      </c>
      <c r="Q5203">
        <v>-294.36587500000002</v>
      </c>
      <c r="R5203">
        <v>-1.5454060000000001</v>
      </c>
      <c r="S5203">
        <v>3.7537980000000002</v>
      </c>
      <c r="T5203">
        <v>5.4710000000000002E-3</v>
      </c>
    </row>
    <row r="5204" spans="1:20" x14ac:dyDescent="0.25">
      <c r="A5204">
        <v>5202</v>
      </c>
      <c r="B5204">
        <v>4</v>
      </c>
      <c r="C5204">
        <v>-1</v>
      </c>
      <c r="D5204" t="s">
        <v>124</v>
      </c>
      <c r="E5204" t="s">
        <v>202</v>
      </c>
      <c r="F5204">
        <v>6.7120000000000001E-3</v>
      </c>
      <c r="G5204">
        <v>-1</v>
      </c>
      <c r="H5204">
        <v>309.34300000000002</v>
      </c>
      <c r="I5204">
        <v>-1</v>
      </c>
      <c r="J5204">
        <v>0</v>
      </c>
      <c r="K5204">
        <v>7.7130900000000002</v>
      </c>
      <c r="L5204">
        <v>0.115061</v>
      </c>
      <c r="M5204">
        <v>-7.2606809999999999</v>
      </c>
      <c r="N5204">
        <v>-295.265896</v>
      </c>
      <c r="O5204">
        <v>-1.5419480000000001</v>
      </c>
      <c r="P5204">
        <v>-7.2577699999999998</v>
      </c>
      <c r="Q5204">
        <v>-295.28814699999998</v>
      </c>
      <c r="R5204">
        <v>-1.5400799999999999</v>
      </c>
      <c r="S5204">
        <v>2.2440820000000001</v>
      </c>
      <c r="T5204">
        <v>1.8680000000000001E-3</v>
      </c>
    </row>
    <row r="5205" spans="1:20" x14ac:dyDescent="0.25">
      <c r="A5205">
        <v>5203</v>
      </c>
      <c r="B5205">
        <v>4</v>
      </c>
      <c r="C5205">
        <v>-1</v>
      </c>
      <c r="D5205" t="s">
        <v>124</v>
      </c>
      <c r="E5205" t="s">
        <v>202</v>
      </c>
      <c r="F5205">
        <v>8.6689999999999996E-3</v>
      </c>
      <c r="G5205">
        <v>-1</v>
      </c>
      <c r="H5205">
        <v>264.05399999999997</v>
      </c>
      <c r="I5205">
        <v>-1</v>
      </c>
      <c r="J5205">
        <v>0</v>
      </c>
      <c r="K5205">
        <v>7.6838309999999996</v>
      </c>
      <c r="L5205">
        <v>0.14025599999999999</v>
      </c>
      <c r="M5205">
        <v>-7.198639</v>
      </c>
      <c r="N5205">
        <v>-295.99316499999998</v>
      </c>
      <c r="O5205">
        <v>-1.525903</v>
      </c>
      <c r="P5205">
        <v>-7.2220510000000004</v>
      </c>
      <c r="Q5205">
        <v>-295.98022500000002</v>
      </c>
      <c r="R5205">
        <v>-1.5278750000000001</v>
      </c>
      <c r="S5205">
        <v>2.6749909999999999</v>
      </c>
      <c r="T5205">
        <v>1.9710000000000001E-3</v>
      </c>
    </row>
    <row r="5206" spans="1:20" x14ac:dyDescent="0.25">
      <c r="A5206">
        <v>5204</v>
      </c>
      <c r="B5206">
        <v>4</v>
      </c>
      <c r="C5206">
        <v>-1</v>
      </c>
      <c r="D5206" t="s">
        <v>124</v>
      </c>
      <c r="E5206" t="s">
        <v>202</v>
      </c>
      <c r="F5206">
        <v>1.0392999999999999E-2</v>
      </c>
      <c r="G5206">
        <v>-1</v>
      </c>
      <c r="H5206">
        <v>1233.579</v>
      </c>
      <c r="I5206">
        <v>-1</v>
      </c>
      <c r="J5206">
        <v>0</v>
      </c>
      <c r="K5206">
        <v>7.6534700000000004</v>
      </c>
      <c r="L5206">
        <v>0.27878900000000001</v>
      </c>
      <c r="M5206">
        <v>-7.1329039999999999</v>
      </c>
      <c r="N5206">
        <v>-296.700176</v>
      </c>
      <c r="O5206">
        <v>-1.5071639999999999</v>
      </c>
      <c r="P5206">
        <v>-7.168736</v>
      </c>
      <c r="Q5206">
        <v>-296.66821299999998</v>
      </c>
      <c r="R5206">
        <v>-1.5073300000000001</v>
      </c>
      <c r="S5206">
        <v>4.8016050000000003</v>
      </c>
      <c r="T5206">
        <v>1.66E-4</v>
      </c>
    </row>
    <row r="5207" spans="1:20" x14ac:dyDescent="0.25">
      <c r="A5207">
        <v>5205</v>
      </c>
      <c r="B5207">
        <v>4</v>
      </c>
      <c r="C5207">
        <v>-1</v>
      </c>
      <c r="D5207" t="s">
        <v>124</v>
      </c>
      <c r="E5207" t="s">
        <v>202</v>
      </c>
      <c r="F5207">
        <v>7.0625999999999994E-2</v>
      </c>
      <c r="G5207">
        <v>-1</v>
      </c>
      <c r="H5207">
        <v>278.95800000000003</v>
      </c>
      <c r="I5207">
        <v>-1</v>
      </c>
      <c r="J5207">
        <v>0</v>
      </c>
      <c r="K5207">
        <v>7.6880800000000002</v>
      </c>
      <c r="L5207">
        <v>0.42827900000000002</v>
      </c>
      <c r="M5207">
        <v>-7.1112099999999998</v>
      </c>
      <c r="N5207">
        <v>-297.54310600000002</v>
      </c>
      <c r="O5207">
        <v>-1.4670510000000001</v>
      </c>
      <c r="P5207">
        <v>-7.0530119999999998</v>
      </c>
      <c r="Q5207">
        <v>-297.577606</v>
      </c>
      <c r="R5207">
        <v>-1.4614769999999999</v>
      </c>
      <c r="S5207">
        <v>6.7655630000000002</v>
      </c>
      <c r="T5207">
        <v>5.574E-3</v>
      </c>
    </row>
    <row r="5208" spans="1:20" x14ac:dyDescent="0.25">
      <c r="A5208">
        <v>5206</v>
      </c>
      <c r="B5208">
        <v>4</v>
      </c>
      <c r="C5208">
        <v>-1</v>
      </c>
      <c r="D5208" t="s">
        <v>124</v>
      </c>
      <c r="E5208" t="s">
        <v>202</v>
      </c>
      <c r="F5208">
        <v>8.5140000000000007E-3</v>
      </c>
      <c r="G5208">
        <v>-1</v>
      </c>
      <c r="H5208">
        <v>321.98099999999999</v>
      </c>
      <c r="I5208">
        <v>-1</v>
      </c>
      <c r="J5208">
        <v>0</v>
      </c>
      <c r="K5208">
        <v>7.8839550000000003</v>
      </c>
      <c r="L5208">
        <v>0.54200199999999998</v>
      </c>
      <c r="M5208">
        <v>-6.9358810000000002</v>
      </c>
      <c r="N5208">
        <v>-298.26516400000003</v>
      </c>
      <c r="O5208">
        <v>-1.4154659999999999</v>
      </c>
      <c r="P5208">
        <v>-6.9239670000000002</v>
      </c>
      <c r="Q5208">
        <v>-298.26684599999999</v>
      </c>
      <c r="R5208">
        <v>-1.415959</v>
      </c>
      <c r="S5208">
        <v>1.203166</v>
      </c>
      <c r="T5208">
        <v>4.9399999999999997E-4</v>
      </c>
    </row>
    <row r="5209" spans="1:20" x14ac:dyDescent="0.25">
      <c r="A5209">
        <v>5207</v>
      </c>
      <c r="B5209">
        <v>4</v>
      </c>
      <c r="C5209">
        <v>-1</v>
      </c>
      <c r="D5209" t="s">
        <v>124</v>
      </c>
      <c r="E5209" t="s">
        <v>202</v>
      </c>
      <c r="F5209">
        <v>7.0380999999999999E-2</v>
      </c>
      <c r="G5209">
        <v>-1</v>
      </c>
      <c r="H5209">
        <v>276.875</v>
      </c>
      <c r="I5209">
        <v>-1</v>
      </c>
      <c r="J5209">
        <v>0</v>
      </c>
      <c r="K5209">
        <v>8.1209039999999995</v>
      </c>
      <c r="L5209">
        <v>0.65200800000000003</v>
      </c>
      <c r="M5209">
        <v>-6.738893</v>
      </c>
      <c r="N5209">
        <v>-298.96907399999998</v>
      </c>
      <c r="O5209">
        <v>-1.3614679999999999</v>
      </c>
      <c r="P5209">
        <v>-6.7518440000000002</v>
      </c>
      <c r="Q5209">
        <v>-298.96984900000001</v>
      </c>
      <c r="R5209">
        <v>-1.3631200000000001</v>
      </c>
      <c r="S5209">
        <v>1.2974079999999999</v>
      </c>
      <c r="T5209">
        <v>1.652E-3</v>
      </c>
    </row>
    <row r="5210" spans="1:20" x14ac:dyDescent="0.25">
      <c r="A5210">
        <v>5208</v>
      </c>
      <c r="B5210">
        <v>4</v>
      </c>
      <c r="C5210">
        <v>-1</v>
      </c>
      <c r="D5210" t="s">
        <v>124</v>
      </c>
      <c r="E5210" t="s">
        <v>202</v>
      </c>
      <c r="F5210">
        <v>2.8420999999999998E-2</v>
      </c>
      <c r="G5210">
        <v>-1</v>
      </c>
      <c r="H5210">
        <v>343.50299999999999</v>
      </c>
      <c r="I5210">
        <v>-1</v>
      </c>
      <c r="J5210">
        <v>0</v>
      </c>
      <c r="K5210">
        <v>8.175872</v>
      </c>
      <c r="L5210">
        <v>0.734066</v>
      </c>
      <c r="M5210">
        <v>-6.3645769999999997</v>
      </c>
      <c r="N5210">
        <v>-299.92862100000002</v>
      </c>
      <c r="O5210">
        <v>-1.2858259999999999</v>
      </c>
      <c r="P5210">
        <v>-6.4512689999999999</v>
      </c>
      <c r="Q5210">
        <v>-299.90524299999998</v>
      </c>
      <c r="R5210">
        <v>-1.282556</v>
      </c>
      <c r="S5210">
        <v>8.9788359999999994</v>
      </c>
      <c r="T5210">
        <v>3.2699999999999999E-3</v>
      </c>
    </row>
    <row r="5211" spans="1:20" x14ac:dyDescent="0.25">
      <c r="A5211">
        <v>5209</v>
      </c>
      <c r="B5211">
        <v>4</v>
      </c>
      <c r="C5211">
        <v>-1</v>
      </c>
      <c r="D5211" t="s">
        <v>124</v>
      </c>
      <c r="E5211" t="s">
        <v>202</v>
      </c>
      <c r="F5211">
        <v>5.1442000000000002E-2</v>
      </c>
      <c r="G5211">
        <v>-1</v>
      </c>
      <c r="H5211">
        <v>386.75900000000001</v>
      </c>
      <c r="I5211">
        <v>-1</v>
      </c>
      <c r="J5211">
        <v>0</v>
      </c>
      <c r="K5211">
        <v>8.0502479999999998</v>
      </c>
      <c r="L5211">
        <v>0.792821</v>
      </c>
      <c r="M5211">
        <v>-6.1779390000000003</v>
      </c>
      <c r="N5211">
        <v>-300.61908199999999</v>
      </c>
      <c r="O5211">
        <v>-1.220925</v>
      </c>
      <c r="P5211">
        <v>-6.1720629999999996</v>
      </c>
      <c r="Q5211">
        <v>-300.58132899999998</v>
      </c>
      <c r="R5211">
        <v>-1.214251</v>
      </c>
      <c r="S5211">
        <v>3.820713</v>
      </c>
      <c r="T5211">
        <v>6.6740000000000002E-3</v>
      </c>
    </row>
    <row r="5212" spans="1:20" x14ac:dyDescent="0.25">
      <c r="A5212">
        <v>5210</v>
      </c>
      <c r="B5212">
        <v>4</v>
      </c>
      <c r="C5212">
        <v>-1</v>
      </c>
      <c r="D5212" t="s">
        <v>124</v>
      </c>
      <c r="E5212" t="s">
        <v>202</v>
      </c>
      <c r="F5212">
        <v>0.10645</v>
      </c>
      <c r="G5212">
        <v>-1</v>
      </c>
      <c r="H5212">
        <v>332.197</v>
      </c>
      <c r="I5212">
        <v>-1</v>
      </c>
      <c r="J5212">
        <v>0</v>
      </c>
      <c r="K5212">
        <v>7.9533290000000001</v>
      </c>
      <c r="L5212">
        <v>0.83567999999999998</v>
      </c>
      <c r="M5212">
        <v>-5.8045900000000001</v>
      </c>
      <c r="N5212">
        <v>-301.24040100000002</v>
      </c>
      <c r="O5212">
        <v>-1.1456770000000001</v>
      </c>
      <c r="P5212">
        <v>-5.8478320000000004</v>
      </c>
      <c r="Q5212">
        <v>-301.22586100000001</v>
      </c>
      <c r="R5212">
        <v>-1.1421589999999999</v>
      </c>
      <c r="S5212">
        <v>4.5621270000000003</v>
      </c>
      <c r="T5212">
        <v>3.5179999999999999E-3</v>
      </c>
    </row>
    <row r="5213" spans="1:20" x14ac:dyDescent="0.25">
      <c r="A5213">
        <v>5211</v>
      </c>
      <c r="B5213">
        <v>4</v>
      </c>
      <c r="C5213">
        <v>-1</v>
      </c>
      <c r="D5213" t="s">
        <v>124</v>
      </c>
      <c r="E5213" t="s">
        <v>202</v>
      </c>
      <c r="F5213">
        <v>6.1962999999999997E-2</v>
      </c>
      <c r="G5213">
        <v>-1</v>
      </c>
      <c r="H5213">
        <v>262.54500000000002</v>
      </c>
      <c r="I5213">
        <v>-1</v>
      </c>
      <c r="J5213">
        <v>0</v>
      </c>
      <c r="K5213">
        <v>7.9089289999999997</v>
      </c>
      <c r="L5213">
        <v>0.84483200000000003</v>
      </c>
      <c r="M5213">
        <v>-5.301647</v>
      </c>
      <c r="N5213">
        <v>-302.03295400000002</v>
      </c>
      <c r="O5213">
        <v>-1.040057</v>
      </c>
      <c r="P5213">
        <v>-5.3466469999999999</v>
      </c>
      <c r="Q5213">
        <v>-302.03564499999999</v>
      </c>
      <c r="R5213">
        <v>-1.0439160000000001</v>
      </c>
      <c r="S5213">
        <v>4.5079820000000002</v>
      </c>
      <c r="T5213">
        <v>3.859E-3</v>
      </c>
    </row>
    <row r="5214" spans="1:20" x14ac:dyDescent="0.25">
      <c r="A5214">
        <v>5212</v>
      </c>
      <c r="B5214">
        <v>4</v>
      </c>
      <c r="C5214">
        <v>-1</v>
      </c>
      <c r="D5214" t="s">
        <v>124</v>
      </c>
      <c r="E5214" t="s">
        <v>202</v>
      </c>
      <c r="F5214">
        <v>5.9402999999999997E-2</v>
      </c>
      <c r="G5214">
        <v>-1</v>
      </c>
      <c r="H5214">
        <v>363.53100000000001</v>
      </c>
      <c r="I5214">
        <v>-1</v>
      </c>
      <c r="J5214">
        <v>0</v>
      </c>
      <c r="K5214">
        <v>7.9302149999999996</v>
      </c>
      <c r="L5214">
        <v>0.85248400000000002</v>
      </c>
      <c r="M5214">
        <v>-4.926202</v>
      </c>
      <c r="N5214">
        <v>-302.597981</v>
      </c>
      <c r="O5214">
        <v>-0.96297200000000005</v>
      </c>
      <c r="P5214">
        <v>-4.9178649999999999</v>
      </c>
      <c r="Q5214">
        <v>-302.607483</v>
      </c>
      <c r="R5214">
        <v>-0.96875100000000003</v>
      </c>
      <c r="S5214">
        <v>1.2640640000000001</v>
      </c>
      <c r="T5214">
        <v>5.7790000000000003E-3</v>
      </c>
    </row>
    <row r="5215" spans="1:20" x14ac:dyDescent="0.25">
      <c r="A5215">
        <v>5213</v>
      </c>
      <c r="B5215">
        <v>4</v>
      </c>
      <c r="C5215">
        <v>-1</v>
      </c>
      <c r="D5215" t="s">
        <v>124</v>
      </c>
      <c r="E5215" t="s">
        <v>202</v>
      </c>
      <c r="F5215">
        <v>1.9408000000000002E-2</v>
      </c>
      <c r="G5215">
        <v>-1</v>
      </c>
      <c r="H5215">
        <v>256.18400000000003</v>
      </c>
      <c r="I5215">
        <v>-1</v>
      </c>
      <c r="J5215">
        <v>0</v>
      </c>
      <c r="K5215">
        <v>8.0072679999999998</v>
      </c>
      <c r="L5215">
        <v>0.83913599999999999</v>
      </c>
      <c r="M5215">
        <v>-4.1394950000000001</v>
      </c>
      <c r="N5215">
        <v>-303.27748700000001</v>
      </c>
      <c r="O5215">
        <v>-0.86025600000000002</v>
      </c>
      <c r="P5215">
        <v>-4.2757240000000003</v>
      </c>
      <c r="Q5215">
        <v>-303.32098400000001</v>
      </c>
      <c r="R5215">
        <v>-0.86740200000000001</v>
      </c>
      <c r="S5215">
        <v>14.300438</v>
      </c>
      <c r="T5215">
        <v>7.1459999999999996E-3</v>
      </c>
    </row>
    <row r="5216" spans="1:20" x14ac:dyDescent="0.25">
      <c r="A5216">
        <v>5214</v>
      </c>
      <c r="B5216">
        <v>4</v>
      </c>
      <c r="C5216">
        <v>-1</v>
      </c>
      <c r="D5216" t="s">
        <v>124</v>
      </c>
      <c r="E5216" t="s">
        <v>202</v>
      </c>
      <c r="F5216">
        <v>6.4585000000000004E-2</v>
      </c>
      <c r="G5216">
        <v>-1</v>
      </c>
      <c r="H5216">
        <v>218.91200000000001</v>
      </c>
      <c r="I5216">
        <v>-1</v>
      </c>
      <c r="J5216">
        <v>0</v>
      </c>
      <c r="K5216">
        <v>8.062189</v>
      </c>
      <c r="L5216">
        <v>0.79819700000000005</v>
      </c>
      <c r="M5216">
        <v>-3.8151860000000002</v>
      </c>
      <c r="N5216">
        <v>-303.81969600000002</v>
      </c>
      <c r="O5216">
        <v>-0.79602499999999998</v>
      </c>
      <c r="P5216">
        <v>-3.7470810000000001</v>
      </c>
      <c r="Q5216">
        <v>-303.81683299999997</v>
      </c>
      <c r="R5216">
        <v>-0.79317199999999999</v>
      </c>
      <c r="S5216">
        <v>6.816503</v>
      </c>
      <c r="T5216">
        <v>2.8530000000000001E-3</v>
      </c>
    </row>
    <row r="5217" spans="1:20" x14ac:dyDescent="0.25">
      <c r="A5217">
        <v>5215</v>
      </c>
      <c r="B5217">
        <v>4</v>
      </c>
      <c r="C5217">
        <v>-1</v>
      </c>
      <c r="D5217" t="s">
        <v>124</v>
      </c>
      <c r="E5217" t="s">
        <v>202</v>
      </c>
      <c r="F5217">
        <v>6.4344999999999999E-2</v>
      </c>
      <c r="G5217">
        <v>-1</v>
      </c>
      <c r="H5217">
        <v>316.27600000000001</v>
      </c>
      <c r="I5217">
        <v>-1</v>
      </c>
      <c r="J5217">
        <v>0</v>
      </c>
      <c r="K5217">
        <v>8.0192829999999997</v>
      </c>
      <c r="L5217">
        <v>0.81104200000000004</v>
      </c>
      <c r="M5217">
        <v>-3.2031230000000002</v>
      </c>
      <c r="N5217">
        <v>-304.26574199999999</v>
      </c>
      <c r="O5217">
        <v>-0.72508499999999998</v>
      </c>
      <c r="P5217">
        <v>-3.1842109999999999</v>
      </c>
      <c r="Q5217">
        <v>-304.27313199999998</v>
      </c>
      <c r="R5217">
        <v>-0.71944900000000001</v>
      </c>
      <c r="S5217">
        <v>2.0305390000000001</v>
      </c>
      <c r="T5217">
        <v>5.6360000000000004E-3</v>
      </c>
    </row>
    <row r="5218" spans="1:20" x14ac:dyDescent="0.25">
      <c r="A5218">
        <v>5216</v>
      </c>
      <c r="B5218">
        <v>4</v>
      </c>
      <c r="C5218">
        <v>-1</v>
      </c>
      <c r="D5218" t="s">
        <v>124</v>
      </c>
      <c r="E5218" t="s">
        <v>202</v>
      </c>
      <c r="F5218">
        <v>1.5174999999999999E-2</v>
      </c>
      <c r="G5218">
        <v>-1</v>
      </c>
      <c r="H5218">
        <v>245.92699999999999</v>
      </c>
      <c r="I5218">
        <v>-1</v>
      </c>
      <c r="J5218">
        <v>0</v>
      </c>
      <c r="K5218">
        <v>7.9773319999999996</v>
      </c>
      <c r="L5218">
        <v>0.82036100000000001</v>
      </c>
      <c r="M5218">
        <v>-2.348449</v>
      </c>
      <c r="N5218">
        <v>-304.79284799999999</v>
      </c>
      <c r="O5218">
        <v>-0.61515399999999998</v>
      </c>
      <c r="P5218">
        <v>-2.3854259999999998</v>
      </c>
      <c r="Q5218">
        <v>-304.80624399999999</v>
      </c>
      <c r="R5218">
        <v>-0.61662499999999998</v>
      </c>
      <c r="S5218">
        <v>3.9329420000000002</v>
      </c>
      <c r="T5218">
        <v>1.4710000000000001E-3</v>
      </c>
    </row>
    <row r="5219" spans="1:20" x14ac:dyDescent="0.25">
      <c r="A5219">
        <v>5217</v>
      </c>
      <c r="B5219">
        <v>4</v>
      </c>
      <c r="C5219">
        <v>-1</v>
      </c>
      <c r="D5219" t="s">
        <v>124</v>
      </c>
      <c r="E5219" t="s">
        <v>202</v>
      </c>
      <c r="F5219">
        <v>4.6265000000000001E-2</v>
      </c>
      <c r="G5219">
        <v>-1</v>
      </c>
      <c r="H5219">
        <v>334.51499999999999</v>
      </c>
      <c r="I5219">
        <v>-1</v>
      </c>
      <c r="J5219">
        <v>0</v>
      </c>
      <c r="K5219">
        <v>8.0320400000000003</v>
      </c>
      <c r="L5219">
        <v>0.71463600000000005</v>
      </c>
      <c r="M5219">
        <v>-1.686123</v>
      </c>
      <c r="N5219">
        <v>-305.14334300000002</v>
      </c>
      <c r="O5219">
        <v>-0.55003800000000003</v>
      </c>
      <c r="P5219">
        <v>-1.7562979999999999</v>
      </c>
      <c r="Q5219">
        <v>-305.16021699999999</v>
      </c>
      <c r="R5219">
        <v>-0.54800400000000005</v>
      </c>
      <c r="S5219">
        <v>7.2175739999999999</v>
      </c>
      <c r="T5219">
        <v>2.0339999999999998E-3</v>
      </c>
    </row>
    <row r="5220" spans="1:20" x14ac:dyDescent="0.25">
      <c r="A5220">
        <v>5218</v>
      </c>
      <c r="B5220">
        <v>4</v>
      </c>
      <c r="C5220">
        <v>-1</v>
      </c>
      <c r="D5220" t="s">
        <v>124</v>
      </c>
      <c r="E5220" t="s">
        <v>202</v>
      </c>
      <c r="F5220">
        <v>0.13485</v>
      </c>
      <c r="G5220">
        <v>-1</v>
      </c>
      <c r="H5220">
        <v>298.339</v>
      </c>
      <c r="I5220">
        <v>-1</v>
      </c>
      <c r="J5220">
        <v>0</v>
      </c>
      <c r="K5220">
        <v>8.0063929999999992</v>
      </c>
      <c r="L5220">
        <v>0.72132799999999997</v>
      </c>
      <c r="M5220">
        <v>-1.1939850000000001</v>
      </c>
      <c r="N5220">
        <v>-305.49707699999999</v>
      </c>
      <c r="O5220">
        <v>-0.46804200000000001</v>
      </c>
      <c r="P5220">
        <v>-1.105407</v>
      </c>
      <c r="Q5220">
        <v>-305.47341899999998</v>
      </c>
      <c r="R5220">
        <v>-0.48226799999999997</v>
      </c>
      <c r="S5220">
        <v>9.1682620000000004</v>
      </c>
      <c r="T5220">
        <v>1.4226000000000001E-2</v>
      </c>
    </row>
    <row r="5221" spans="1:20" x14ac:dyDescent="0.25">
      <c r="A5221">
        <v>5219</v>
      </c>
      <c r="B5221">
        <v>4</v>
      </c>
      <c r="C5221">
        <v>-1</v>
      </c>
      <c r="D5221" t="s">
        <v>124</v>
      </c>
      <c r="E5221" t="s">
        <v>202</v>
      </c>
      <c r="F5221">
        <v>1.5188E-2</v>
      </c>
      <c r="G5221">
        <v>-1</v>
      </c>
      <c r="H5221">
        <v>242.756</v>
      </c>
      <c r="I5221">
        <v>-1</v>
      </c>
      <c r="J5221">
        <v>0</v>
      </c>
      <c r="K5221">
        <v>7.9947379999999999</v>
      </c>
      <c r="L5221">
        <v>0.73688900000000002</v>
      </c>
      <c r="M5221">
        <v>-0.24063399999999999</v>
      </c>
      <c r="N5221">
        <v>-305.83567299999999</v>
      </c>
      <c r="O5221">
        <v>-0.39263599999999999</v>
      </c>
      <c r="P5221">
        <v>-0.20843500000000001</v>
      </c>
      <c r="Q5221">
        <v>-305.82189899999997</v>
      </c>
      <c r="R5221">
        <v>-0.393932</v>
      </c>
      <c r="S5221">
        <v>3.5020910000000001</v>
      </c>
      <c r="T5221">
        <v>1.2949999999999999E-3</v>
      </c>
    </row>
    <row r="5222" spans="1:20" x14ac:dyDescent="0.25">
      <c r="A5222">
        <v>5220</v>
      </c>
      <c r="B5222">
        <v>4</v>
      </c>
      <c r="C5222">
        <v>-1</v>
      </c>
      <c r="D5222" t="s">
        <v>124</v>
      </c>
      <c r="E5222" t="s">
        <v>202</v>
      </c>
      <c r="F5222">
        <v>3.0436999999999999E-2</v>
      </c>
      <c r="G5222">
        <v>-1</v>
      </c>
      <c r="H5222">
        <v>251.95</v>
      </c>
      <c r="I5222">
        <v>-1</v>
      </c>
      <c r="J5222">
        <v>0</v>
      </c>
      <c r="K5222">
        <v>8.0164580000000001</v>
      </c>
      <c r="L5222">
        <v>0.72781700000000005</v>
      </c>
      <c r="M5222">
        <v>0.41570499999999999</v>
      </c>
      <c r="N5222">
        <v>-306.027424</v>
      </c>
      <c r="O5222">
        <v>-0.33312799999999998</v>
      </c>
      <c r="P5222">
        <v>0.48249599999999998</v>
      </c>
      <c r="Q5222">
        <v>-306.03277600000001</v>
      </c>
      <c r="R5222">
        <v>-0.32977000000000001</v>
      </c>
      <c r="S5222">
        <v>6.7005600000000003</v>
      </c>
      <c r="T5222">
        <v>3.3579999999999999E-3</v>
      </c>
    </row>
    <row r="5223" spans="1:20" x14ac:dyDescent="0.25">
      <c r="A5223">
        <v>5221</v>
      </c>
      <c r="B5223">
        <v>4</v>
      </c>
      <c r="C5223">
        <v>-1</v>
      </c>
      <c r="D5223" t="s">
        <v>124</v>
      </c>
      <c r="E5223" t="s">
        <v>202</v>
      </c>
      <c r="F5223">
        <v>5.4790000000000004E-3</v>
      </c>
      <c r="G5223">
        <v>-1</v>
      </c>
      <c r="H5223">
        <v>354.78899999999999</v>
      </c>
      <c r="I5223">
        <v>-1</v>
      </c>
      <c r="J5223">
        <v>0</v>
      </c>
      <c r="K5223">
        <v>8.0290370000000006</v>
      </c>
      <c r="L5223">
        <v>0.63976900000000003</v>
      </c>
      <c r="M5223">
        <v>1.1650560000000001</v>
      </c>
      <c r="N5223">
        <v>-306.199253</v>
      </c>
      <c r="O5223">
        <v>-0.27013799999999999</v>
      </c>
      <c r="P5223">
        <v>1.185535</v>
      </c>
      <c r="Q5223">
        <v>-306.201843</v>
      </c>
      <c r="R5223">
        <v>-0.26822299999999999</v>
      </c>
      <c r="S5223">
        <v>2.064225</v>
      </c>
      <c r="T5223">
        <v>1.915E-3</v>
      </c>
    </row>
    <row r="5224" spans="1:20" x14ac:dyDescent="0.25">
      <c r="A5224">
        <v>5222</v>
      </c>
      <c r="B5224">
        <v>4</v>
      </c>
      <c r="C5224">
        <v>-1</v>
      </c>
      <c r="D5224" t="s">
        <v>124</v>
      </c>
      <c r="E5224" t="s">
        <v>202</v>
      </c>
      <c r="F5224">
        <v>0.108449</v>
      </c>
      <c r="G5224">
        <v>-1</v>
      </c>
      <c r="H5224">
        <v>433.56299999999999</v>
      </c>
      <c r="I5224">
        <v>-1</v>
      </c>
      <c r="J5224">
        <v>0</v>
      </c>
      <c r="K5224">
        <v>8.0240189999999991</v>
      </c>
      <c r="L5224">
        <v>0.62987000000000004</v>
      </c>
      <c r="M5224">
        <v>2.205492</v>
      </c>
      <c r="N5224">
        <v>-306.37037600000002</v>
      </c>
      <c r="O5224">
        <v>-0.20297499999999999</v>
      </c>
      <c r="P5224">
        <v>2.1366299999999998</v>
      </c>
      <c r="Q5224">
        <v>-306.367188</v>
      </c>
      <c r="R5224">
        <v>-0.19175300000000001</v>
      </c>
      <c r="S5224">
        <v>6.8936450000000002</v>
      </c>
      <c r="T5224">
        <v>1.1221E-2</v>
      </c>
    </row>
    <row r="5225" spans="1:20" x14ac:dyDescent="0.25">
      <c r="A5225">
        <v>5223</v>
      </c>
      <c r="B5225">
        <v>4</v>
      </c>
      <c r="C5225">
        <v>-1</v>
      </c>
      <c r="D5225" t="s">
        <v>124</v>
      </c>
      <c r="E5225" t="s">
        <v>202</v>
      </c>
      <c r="F5225">
        <v>3.7027999999999998E-2</v>
      </c>
      <c r="G5225">
        <v>-1</v>
      </c>
      <c r="H5225">
        <v>260.10500000000002</v>
      </c>
      <c r="I5225">
        <v>-1</v>
      </c>
      <c r="J5225">
        <v>0</v>
      </c>
      <c r="K5225">
        <v>8.0614360000000005</v>
      </c>
      <c r="L5225">
        <v>0.53402899999999998</v>
      </c>
      <c r="M5225">
        <v>2.7901050000000001</v>
      </c>
      <c r="N5225">
        <v>-306.494349</v>
      </c>
      <c r="O5225">
        <v>-0.13819100000000001</v>
      </c>
      <c r="P5225">
        <v>2.8567200000000001</v>
      </c>
      <c r="Q5225">
        <v>-306.44879200000003</v>
      </c>
      <c r="R5225">
        <v>-0.13956399999999999</v>
      </c>
      <c r="S5225">
        <v>8.0703589999999998</v>
      </c>
      <c r="T5225">
        <v>1.372E-3</v>
      </c>
    </row>
    <row r="5226" spans="1:20" x14ac:dyDescent="0.25">
      <c r="A5226">
        <v>5224</v>
      </c>
      <c r="B5226">
        <v>4</v>
      </c>
      <c r="C5226">
        <v>-1</v>
      </c>
      <c r="D5226" t="s">
        <v>124</v>
      </c>
      <c r="E5226" t="s">
        <v>202</v>
      </c>
      <c r="F5226">
        <v>0.224048</v>
      </c>
      <c r="G5226">
        <v>-1</v>
      </c>
      <c r="H5226">
        <v>393.298</v>
      </c>
      <c r="I5226">
        <v>-1</v>
      </c>
      <c r="J5226">
        <v>0</v>
      </c>
      <c r="K5226">
        <v>8.0622760000000007</v>
      </c>
      <c r="L5226">
        <v>0.39816600000000002</v>
      </c>
      <c r="M5226">
        <v>3.4821460000000002</v>
      </c>
      <c r="N5226">
        <v>-306.58211699999998</v>
      </c>
      <c r="O5226">
        <v>-9.6464999999999995E-2</v>
      </c>
      <c r="P5226">
        <v>3.5805940000000001</v>
      </c>
      <c r="Q5226">
        <v>-306.50595099999998</v>
      </c>
      <c r="R5226">
        <v>-9.8586999999999994E-2</v>
      </c>
      <c r="S5226">
        <v>12.447202000000001</v>
      </c>
      <c r="T5226">
        <v>2.1220000000000002E-3</v>
      </c>
    </row>
    <row r="5227" spans="1:20" x14ac:dyDescent="0.25">
      <c r="A5227">
        <v>5225</v>
      </c>
      <c r="B5227">
        <v>4</v>
      </c>
      <c r="C5227">
        <v>-1</v>
      </c>
      <c r="D5227" t="s">
        <v>124</v>
      </c>
      <c r="E5227" t="s">
        <v>202</v>
      </c>
      <c r="F5227">
        <v>5.4480000000000001E-2</v>
      </c>
      <c r="G5227">
        <v>-1</v>
      </c>
      <c r="H5227">
        <v>346.89800000000002</v>
      </c>
      <c r="I5227">
        <v>-1</v>
      </c>
      <c r="J5227">
        <v>0</v>
      </c>
      <c r="K5227">
        <v>8.0812039999999996</v>
      </c>
      <c r="L5227">
        <v>0.30258000000000002</v>
      </c>
      <c r="M5227">
        <v>4.416785</v>
      </c>
      <c r="N5227">
        <v>-306.42826600000001</v>
      </c>
      <c r="O5227">
        <v>-6.3556000000000001E-2</v>
      </c>
      <c r="P5227">
        <v>4.3064229999999997</v>
      </c>
      <c r="Q5227">
        <v>-306.54486100000003</v>
      </c>
      <c r="R5227">
        <v>-6.7770999999999998E-2</v>
      </c>
      <c r="S5227">
        <v>16.054306</v>
      </c>
      <c r="T5227">
        <v>4.215E-3</v>
      </c>
    </row>
    <row r="5228" spans="1:20" x14ac:dyDescent="0.25">
      <c r="A5228">
        <v>5226</v>
      </c>
      <c r="B5228">
        <v>4</v>
      </c>
      <c r="C5228">
        <v>-1</v>
      </c>
      <c r="D5228" t="s">
        <v>124</v>
      </c>
      <c r="E5228" t="s">
        <v>202</v>
      </c>
      <c r="F5228">
        <v>2.1815000000000001E-2</v>
      </c>
      <c r="G5228">
        <v>-1</v>
      </c>
      <c r="H5228">
        <v>299.16800000000001</v>
      </c>
      <c r="I5228">
        <v>-1</v>
      </c>
      <c r="J5228">
        <v>0</v>
      </c>
      <c r="K5228">
        <v>8.072222</v>
      </c>
      <c r="L5228">
        <v>0.19852700000000001</v>
      </c>
      <c r="M5228">
        <v>5.2432990000000004</v>
      </c>
      <c r="N5228">
        <v>-306.57908800000001</v>
      </c>
      <c r="O5228">
        <v>-4.0336999999999998E-2</v>
      </c>
      <c r="P5228">
        <v>5.2742380000000004</v>
      </c>
      <c r="Q5228">
        <v>-306.57635499999998</v>
      </c>
      <c r="R5228">
        <v>-3.8986E-2</v>
      </c>
      <c r="S5228">
        <v>3.1059589999999999</v>
      </c>
      <c r="T5228">
        <v>1.351E-3</v>
      </c>
    </row>
    <row r="5229" spans="1:20" x14ac:dyDescent="0.25">
      <c r="A5229">
        <v>5227</v>
      </c>
      <c r="B5229">
        <v>4</v>
      </c>
      <c r="C5229">
        <v>-1</v>
      </c>
      <c r="D5229" t="s">
        <v>124</v>
      </c>
      <c r="E5229" t="s">
        <v>202</v>
      </c>
      <c r="F5229">
        <v>4.0543999999999997E-2</v>
      </c>
      <c r="G5229">
        <v>-1</v>
      </c>
      <c r="H5229">
        <v>352.63499999999999</v>
      </c>
      <c r="I5229">
        <v>-1</v>
      </c>
      <c r="J5229">
        <v>0</v>
      </c>
      <c r="K5229">
        <v>8.0496110000000005</v>
      </c>
      <c r="L5229">
        <v>0.13653699999999999</v>
      </c>
      <c r="M5229">
        <v>6.1103339999999999</v>
      </c>
      <c r="N5229">
        <v>-306.48116599999997</v>
      </c>
      <c r="O5229">
        <v>-1.627E-2</v>
      </c>
      <c r="P5229">
        <v>5.9995070000000004</v>
      </c>
      <c r="Q5229">
        <v>-306.58947799999999</v>
      </c>
      <c r="R5229">
        <v>-2.4428999999999999E-2</v>
      </c>
      <c r="S5229">
        <v>15.496404</v>
      </c>
      <c r="T5229">
        <v>8.1600000000000006E-3</v>
      </c>
    </row>
    <row r="5230" spans="1:20" x14ac:dyDescent="0.25">
      <c r="A5230">
        <v>5228</v>
      </c>
      <c r="B5230">
        <v>4</v>
      </c>
      <c r="C5230">
        <v>-1</v>
      </c>
      <c r="D5230" t="s">
        <v>124</v>
      </c>
      <c r="E5230" t="s">
        <v>202</v>
      </c>
      <c r="F5230">
        <v>0.20999000000000001</v>
      </c>
      <c r="G5230">
        <v>-1</v>
      </c>
      <c r="H5230">
        <v>287.64499999999998</v>
      </c>
      <c r="I5230">
        <v>-1</v>
      </c>
      <c r="J5230">
        <v>0</v>
      </c>
      <c r="K5230">
        <v>8.0662090000000006</v>
      </c>
      <c r="L5230">
        <v>9.7141000000000005E-2</v>
      </c>
      <c r="M5230">
        <v>6.8974599999999997</v>
      </c>
      <c r="N5230">
        <v>-306.34261900000001</v>
      </c>
      <c r="O5230">
        <v>1.44E-4</v>
      </c>
      <c r="P5230">
        <v>6.7247529999999998</v>
      </c>
      <c r="Q5230">
        <v>-306.59664900000001</v>
      </c>
      <c r="R5230">
        <v>-1.4236E-2</v>
      </c>
      <c r="S5230">
        <v>30.717896</v>
      </c>
      <c r="T5230">
        <v>1.4092E-2</v>
      </c>
    </row>
    <row r="5231" spans="1:20" x14ac:dyDescent="0.25">
      <c r="A5231">
        <v>5229</v>
      </c>
      <c r="B5231">
        <v>4</v>
      </c>
      <c r="C5231">
        <v>-1</v>
      </c>
      <c r="D5231" t="s">
        <v>124</v>
      </c>
      <c r="E5231" t="s">
        <v>202</v>
      </c>
      <c r="F5231">
        <v>4.3901000000000003E-2</v>
      </c>
      <c r="G5231">
        <v>-1</v>
      </c>
      <c r="H5231">
        <v>246.726</v>
      </c>
      <c r="I5231">
        <v>-1</v>
      </c>
      <c r="J5231">
        <v>0</v>
      </c>
      <c r="K5231">
        <v>8.0526359999999997</v>
      </c>
      <c r="L5231">
        <v>6.5865000000000007E-2</v>
      </c>
      <c r="M5231">
        <v>7.4643649999999999</v>
      </c>
      <c r="N5231">
        <v>-306.58811500000002</v>
      </c>
      <c r="O5231">
        <v>-6.1980000000000004E-3</v>
      </c>
      <c r="P5231">
        <v>7.4500229999999998</v>
      </c>
      <c r="Q5231">
        <v>-306.59967</v>
      </c>
      <c r="R5231">
        <v>-7.1770000000000002E-3</v>
      </c>
      <c r="S5231">
        <v>1.8417650000000001</v>
      </c>
      <c r="T5231">
        <v>9.7900000000000005E-4</v>
      </c>
    </row>
    <row r="5232" spans="1:20" x14ac:dyDescent="0.25">
      <c r="A5232">
        <v>5230</v>
      </c>
      <c r="B5232">
        <v>3</v>
      </c>
      <c r="C5232">
        <v>-1</v>
      </c>
      <c r="D5232" t="s">
        <v>239</v>
      </c>
      <c r="E5232" t="s">
        <v>202</v>
      </c>
      <c r="F5232">
        <v>1.5753E-2</v>
      </c>
      <c r="G5232">
        <v>-1</v>
      </c>
      <c r="H5232">
        <v>228.33</v>
      </c>
      <c r="I5232">
        <v>-1</v>
      </c>
      <c r="J5232">
        <v>0</v>
      </c>
      <c r="K5232">
        <v>8.0581720000000008</v>
      </c>
      <c r="L5232">
        <v>4.0544999999999998E-2</v>
      </c>
      <c r="M5232">
        <v>8.4347429999999992</v>
      </c>
      <c r="N5232">
        <v>-306.54980599999999</v>
      </c>
      <c r="O5232">
        <v>3.3679999999999999E-3</v>
      </c>
      <c r="P5232">
        <v>8.4177579999999992</v>
      </c>
      <c r="Q5232">
        <v>-306.59936499999998</v>
      </c>
      <c r="R5232">
        <v>-9.9599999999999992E-4</v>
      </c>
      <c r="S5232">
        <v>5.2388640000000004</v>
      </c>
      <c r="T5232">
        <v>2.372E-3</v>
      </c>
    </row>
    <row r="5233" spans="1:20" x14ac:dyDescent="0.25">
      <c r="A5233">
        <v>5231</v>
      </c>
      <c r="B5233">
        <v>3</v>
      </c>
      <c r="C5233">
        <v>-1</v>
      </c>
      <c r="D5233" t="s">
        <v>239</v>
      </c>
      <c r="E5233" t="s">
        <v>202</v>
      </c>
      <c r="F5233">
        <v>8.8170999999999999E-2</v>
      </c>
      <c r="G5233">
        <v>-1</v>
      </c>
      <c r="H5233">
        <v>308.52600000000001</v>
      </c>
      <c r="I5233">
        <v>-1</v>
      </c>
      <c r="J5233">
        <v>0</v>
      </c>
      <c r="K5233">
        <v>8.0769110000000008</v>
      </c>
      <c r="L5233">
        <v>2.9094999999999999E-2</v>
      </c>
      <c r="M5233">
        <v>9.1424789999999998</v>
      </c>
      <c r="N5233">
        <v>-306.58181100000002</v>
      </c>
      <c r="O5233">
        <v>3.385E-3</v>
      </c>
      <c r="P5233">
        <v>9.1439489999999992</v>
      </c>
      <c r="Q5233">
        <v>-306.59695399999998</v>
      </c>
      <c r="R5233">
        <v>2.0400000000000001E-3</v>
      </c>
      <c r="S5233">
        <v>1.521488</v>
      </c>
      <c r="T5233">
        <v>1.3450000000000001E-3</v>
      </c>
    </row>
    <row r="5234" spans="1:20" x14ac:dyDescent="0.25">
      <c r="A5234">
        <v>5232</v>
      </c>
      <c r="B5234">
        <v>3</v>
      </c>
      <c r="C5234">
        <v>-1</v>
      </c>
      <c r="D5234" t="s">
        <v>239</v>
      </c>
      <c r="E5234" t="s">
        <v>202</v>
      </c>
      <c r="F5234">
        <v>8.9811000000000002E-2</v>
      </c>
      <c r="G5234">
        <v>-1</v>
      </c>
      <c r="H5234">
        <v>338.13499999999999</v>
      </c>
      <c r="I5234">
        <v>-1</v>
      </c>
      <c r="J5234">
        <v>0</v>
      </c>
      <c r="K5234">
        <v>8.0589870000000001</v>
      </c>
      <c r="L5234">
        <v>1.2449999999999999E-2</v>
      </c>
      <c r="M5234">
        <v>10.032068000000001</v>
      </c>
      <c r="N5234">
        <v>-306.35684700000002</v>
      </c>
      <c r="O5234">
        <v>1.1743E-2</v>
      </c>
      <c r="P5234">
        <v>9.8699820000000003</v>
      </c>
      <c r="Q5234">
        <v>-306.59344499999997</v>
      </c>
      <c r="R5234">
        <v>4.0130000000000001E-3</v>
      </c>
      <c r="S5234">
        <v>28.679345000000001</v>
      </c>
      <c r="T5234">
        <v>7.7299999999999999E-3</v>
      </c>
    </row>
    <row r="5235" spans="1:20" x14ac:dyDescent="0.25">
      <c r="A5235">
        <v>5233</v>
      </c>
      <c r="B5235">
        <v>3</v>
      </c>
      <c r="C5235">
        <v>-1</v>
      </c>
      <c r="D5235" t="s">
        <v>239</v>
      </c>
      <c r="E5235" t="s">
        <v>202</v>
      </c>
      <c r="F5235">
        <v>3.3291000000000001E-2</v>
      </c>
      <c r="G5235">
        <v>-1</v>
      </c>
      <c r="H5235">
        <v>298.82799999999997</v>
      </c>
      <c r="I5235">
        <v>-1</v>
      </c>
      <c r="J5235">
        <v>0</v>
      </c>
      <c r="K5235">
        <v>8.0741530000000008</v>
      </c>
      <c r="L5235">
        <v>2.6700000000000001E-3</v>
      </c>
      <c r="M5235">
        <v>10.543661999999999</v>
      </c>
      <c r="N5235">
        <v>-306.73775000000001</v>
      </c>
      <c r="O5235">
        <v>-6.8079999999999998E-3</v>
      </c>
      <c r="P5235">
        <v>10.596043999999999</v>
      </c>
      <c r="Q5235">
        <v>-306.59011800000002</v>
      </c>
      <c r="R5235">
        <v>4.5519999999999996E-3</v>
      </c>
      <c r="S5235">
        <v>15.664917000000001</v>
      </c>
      <c r="T5235">
        <v>2.2560000000000002E-3</v>
      </c>
    </row>
    <row r="5236" spans="1:20" x14ac:dyDescent="0.25">
      <c r="A5236">
        <v>5234</v>
      </c>
      <c r="B5236">
        <v>3</v>
      </c>
      <c r="C5236">
        <v>-1</v>
      </c>
      <c r="D5236" t="s">
        <v>239</v>
      </c>
      <c r="E5236" t="s">
        <v>202</v>
      </c>
      <c r="F5236">
        <v>0.12839600000000001</v>
      </c>
      <c r="G5236">
        <v>-1</v>
      </c>
      <c r="H5236">
        <v>426.9</v>
      </c>
      <c r="I5236">
        <v>-1</v>
      </c>
      <c r="J5236">
        <v>0</v>
      </c>
      <c r="K5236">
        <v>8.0554849999999991</v>
      </c>
      <c r="L5236">
        <v>5.7399999999999997E-4</v>
      </c>
      <c r="M5236">
        <v>11.137663</v>
      </c>
      <c r="N5236">
        <v>-306.73682200000002</v>
      </c>
      <c r="O5236">
        <v>9.8110000000000003E-3</v>
      </c>
      <c r="P5236">
        <v>11.321770000000001</v>
      </c>
      <c r="Q5236">
        <v>-306.58682299999998</v>
      </c>
      <c r="R5236">
        <v>4.6649999999999999E-3</v>
      </c>
      <c r="S5236">
        <v>23.747623999999998</v>
      </c>
      <c r="T5236">
        <v>5.1460000000000004E-3</v>
      </c>
    </row>
    <row r="5237" spans="1:20" x14ac:dyDescent="0.25">
      <c r="A5237">
        <v>5235</v>
      </c>
      <c r="B5237">
        <v>3</v>
      </c>
      <c r="C5237">
        <v>-1</v>
      </c>
      <c r="D5237" t="s">
        <v>239</v>
      </c>
      <c r="E5237" t="s">
        <v>202</v>
      </c>
      <c r="F5237">
        <v>5.1035999999999998E-2</v>
      </c>
      <c r="G5237">
        <v>-1</v>
      </c>
      <c r="H5237">
        <v>292.38900000000001</v>
      </c>
      <c r="I5237">
        <v>-1</v>
      </c>
      <c r="J5237">
        <v>0</v>
      </c>
      <c r="K5237">
        <v>8.0552419999999998</v>
      </c>
      <c r="L5237">
        <v>-1.8599999999999999E-4</v>
      </c>
      <c r="M5237">
        <v>12.162998</v>
      </c>
      <c r="N5237">
        <v>-306.77096499999999</v>
      </c>
      <c r="O5237">
        <v>-2.0579999999999999E-3</v>
      </c>
      <c r="P5237">
        <v>12.289408999999999</v>
      </c>
      <c r="Q5237">
        <v>-306.58239700000001</v>
      </c>
      <c r="R5237">
        <v>4.6639999999999997E-3</v>
      </c>
      <c r="S5237">
        <v>22.701864</v>
      </c>
      <c r="T5237">
        <v>2.6059999999999998E-3</v>
      </c>
    </row>
    <row r="5238" spans="1:20" x14ac:dyDescent="0.25">
      <c r="A5238">
        <v>5236</v>
      </c>
      <c r="B5238">
        <v>3</v>
      </c>
      <c r="C5238">
        <v>-1</v>
      </c>
      <c r="D5238" t="s">
        <v>239</v>
      </c>
      <c r="E5238" t="s">
        <v>202</v>
      </c>
      <c r="F5238">
        <v>0.23670099999999999</v>
      </c>
      <c r="G5238">
        <v>-1</v>
      </c>
      <c r="H5238">
        <v>415.16399999999999</v>
      </c>
      <c r="I5238">
        <v>-1</v>
      </c>
      <c r="J5238">
        <v>0</v>
      </c>
      <c r="K5238">
        <v>8.0731610000000007</v>
      </c>
      <c r="L5238">
        <v>-3.6999999999999998E-5</v>
      </c>
      <c r="M5238">
        <v>12.917977</v>
      </c>
      <c r="N5238">
        <v>-306.79184500000002</v>
      </c>
      <c r="O5238">
        <v>-3.2910000000000001E-3</v>
      </c>
      <c r="P5238">
        <v>13.015264999999999</v>
      </c>
      <c r="Q5238">
        <v>-306.57904100000002</v>
      </c>
      <c r="R5238">
        <v>4.6560000000000004E-3</v>
      </c>
      <c r="S5238">
        <v>23.398855000000001</v>
      </c>
      <c r="T5238">
        <v>1.3649999999999999E-3</v>
      </c>
    </row>
    <row r="5239" spans="1:20" x14ac:dyDescent="0.25">
      <c r="A5239">
        <v>5237</v>
      </c>
      <c r="B5239">
        <v>3</v>
      </c>
      <c r="C5239">
        <v>-1</v>
      </c>
      <c r="D5239" t="s">
        <v>239</v>
      </c>
      <c r="E5239" t="s">
        <v>202</v>
      </c>
      <c r="F5239">
        <v>0.100596</v>
      </c>
      <c r="G5239">
        <v>-1</v>
      </c>
      <c r="H5239">
        <v>268.05099999999999</v>
      </c>
      <c r="I5239">
        <v>-1</v>
      </c>
      <c r="J5239">
        <v>0</v>
      </c>
      <c r="K5239">
        <v>8.056889</v>
      </c>
      <c r="L5239">
        <v>-8.0000000000000004E-4</v>
      </c>
      <c r="M5239">
        <v>13.953367999999999</v>
      </c>
      <c r="N5239">
        <v>-306.39378099999999</v>
      </c>
      <c r="O5239">
        <v>8.1779999999999995E-3</v>
      </c>
      <c r="P5239">
        <v>13.741033</v>
      </c>
      <c r="Q5239">
        <v>-306.57568400000002</v>
      </c>
      <c r="R5239">
        <v>4.6119999999999998E-3</v>
      </c>
      <c r="S5239">
        <v>27.959745999999999</v>
      </c>
      <c r="T5239">
        <v>3.5660000000000002E-3</v>
      </c>
    </row>
    <row r="5240" spans="1:20" x14ac:dyDescent="0.25">
      <c r="A5240">
        <v>5238</v>
      </c>
      <c r="B5240">
        <v>3</v>
      </c>
      <c r="C5240">
        <v>-1</v>
      </c>
      <c r="D5240" t="s">
        <v>239</v>
      </c>
      <c r="E5240" t="s">
        <v>202</v>
      </c>
      <c r="F5240">
        <v>8.2311999999999996E-2</v>
      </c>
      <c r="G5240">
        <v>-1</v>
      </c>
      <c r="H5240">
        <v>374.16399999999999</v>
      </c>
      <c r="I5240">
        <v>-1</v>
      </c>
      <c r="J5240">
        <v>0</v>
      </c>
      <c r="K5240">
        <v>8.0744009999999999</v>
      </c>
      <c r="L5240">
        <v>-9.1000000000000003E-5</v>
      </c>
      <c r="M5240">
        <v>14.452817</v>
      </c>
      <c r="N5240">
        <v>-306.49817300000001</v>
      </c>
      <c r="O5240">
        <v>9.5209999999999999E-3</v>
      </c>
      <c r="P5240">
        <v>14.467024</v>
      </c>
      <c r="Q5240">
        <v>-306.57235700000001</v>
      </c>
      <c r="R5240">
        <v>4.5900000000000003E-3</v>
      </c>
      <c r="S5240">
        <v>7.5531940000000004</v>
      </c>
      <c r="T5240">
        <v>4.9309999999999996E-3</v>
      </c>
    </row>
    <row r="5241" spans="1:20" x14ac:dyDescent="0.25">
      <c r="A5241">
        <v>5239</v>
      </c>
      <c r="B5241">
        <v>4</v>
      </c>
      <c r="C5241">
        <v>-1</v>
      </c>
      <c r="D5241" t="s">
        <v>126</v>
      </c>
      <c r="E5241" t="s">
        <v>202</v>
      </c>
      <c r="F5241">
        <v>0.109571</v>
      </c>
      <c r="G5241">
        <v>-1</v>
      </c>
      <c r="H5241">
        <v>441.91</v>
      </c>
      <c r="I5241">
        <v>-1</v>
      </c>
      <c r="J5241">
        <v>0</v>
      </c>
      <c r="K5241">
        <v>8.0741189999999996</v>
      </c>
      <c r="L5241">
        <v>-6.1570000000000001E-3</v>
      </c>
      <c r="M5241">
        <v>15.432596999999999</v>
      </c>
      <c r="N5241">
        <v>-306.558539</v>
      </c>
      <c r="O5241">
        <v>4.7980000000000002E-3</v>
      </c>
      <c r="P5241">
        <v>15.434906</v>
      </c>
      <c r="Q5241">
        <v>-306.56842</v>
      </c>
      <c r="R5241">
        <v>4.1520000000000003E-3</v>
      </c>
      <c r="S5241">
        <v>1.014753</v>
      </c>
      <c r="T5241">
        <v>6.4599999999999998E-4</v>
      </c>
    </row>
    <row r="5242" spans="1:20" x14ac:dyDescent="0.25">
      <c r="A5242">
        <v>5240</v>
      </c>
      <c r="B5242">
        <v>4</v>
      </c>
      <c r="C5242">
        <v>-1</v>
      </c>
      <c r="D5242" t="s">
        <v>126</v>
      </c>
      <c r="E5242" t="s">
        <v>202</v>
      </c>
      <c r="F5242">
        <v>3.4583000000000003E-2</v>
      </c>
      <c r="G5242">
        <v>-1</v>
      </c>
      <c r="H5242">
        <v>515.52200000000005</v>
      </c>
      <c r="I5242">
        <v>-1</v>
      </c>
      <c r="J5242">
        <v>0</v>
      </c>
      <c r="K5242">
        <v>8.0565899999999999</v>
      </c>
      <c r="L5242">
        <v>-5.378E-3</v>
      </c>
      <c r="M5242">
        <v>16.194580999999999</v>
      </c>
      <c r="N5242">
        <v>-306.47524299999998</v>
      </c>
      <c r="O5242">
        <v>6.8539999999999998E-3</v>
      </c>
      <c r="P5242">
        <v>16.160696000000002</v>
      </c>
      <c r="Q5242">
        <v>-306.56603999999999</v>
      </c>
      <c r="R5242">
        <v>3.6259999999999999E-3</v>
      </c>
      <c r="S5242">
        <v>9.6913610000000006</v>
      </c>
      <c r="T5242">
        <v>3.228E-3</v>
      </c>
    </row>
    <row r="5243" spans="1:20" x14ac:dyDescent="0.25">
      <c r="A5243">
        <v>5241</v>
      </c>
      <c r="B5243">
        <v>4</v>
      </c>
      <c r="C5243">
        <v>-1</v>
      </c>
      <c r="D5243" t="s">
        <v>126</v>
      </c>
      <c r="E5243" t="s">
        <v>202</v>
      </c>
      <c r="F5243">
        <v>8.5679000000000005E-2</v>
      </c>
      <c r="G5243">
        <v>-1</v>
      </c>
      <c r="H5243">
        <v>322.12799999999999</v>
      </c>
      <c r="I5243">
        <v>-1</v>
      </c>
      <c r="J5243">
        <v>0</v>
      </c>
      <c r="K5243">
        <v>8.0647549999999999</v>
      </c>
      <c r="L5243">
        <v>-4.1700000000000001E-3</v>
      </c>
      <c r="M5243">
        <v>16.892326000000001</v>
      </c>
      <c r="N5243">
        <v>-306.61111299999999</v>
      </c>
      <c r="O5243">
        <v>9.6220000000000003E-3</v>
      </c>
      <c r="P5243">
        <v>16.886381</v>
      </c>
      <c r="Q5243">
        <v>-306.563873</v>
      </c>
      <c r="R5243">
        <v>3.2000000000000002E-3</v>
      </c>
      <c r="S5243">
        <v>4.7611970000000001</v>
      </c>
      <c r="T5243">
        <v>6.4229999999999999E-3</v>
      </c>
    </row>
    <row r="5244" spans="1:20" x14ac:dyDescent="0.25">
      <c r="A5244">
        <v>5242</v>
      </c>
      <c r="B5244">
        <v>4</v>
      </c>
      <c r="C5244">
        <v>-1</v>
      </c>
      <c r="D5244" t="s">
        <v>126</v>
      </c>
      <c r="E5244" t="s">
        <v>202</v>
      </c>
      <c r="F5244">
        <v>0.11536299999999999</v>
      </c>
      <c r="G5244">
        <v>-1</v>
      </c>
      <c r="H5244">
        <v>294.79599999999999</v>
      </c>
      <c r="I5244">
        <v>-1</v>
      </c>
      <c r="J5244">
        <v>0</v>
      </c>
      <c r="K5244">
        <v>7.9952170000000002</v>
      </c>
      <c r="L5244">
        <v>-2.5010000000000002E-3</v>
      </c>
      <c r="M5244">
        <v>17.636709</v>
      </c>
      <c r="N5244">
        <v>-306.55085200000002</v>
      </c>
      <c r="O5244">
        <v>3.9579999999999997E-3</v>
      </c>
      <c r="P5244">
        <v>17.609128999999999</v>
      </c>
      <c r="Q5244">
        <v>-306.56185900000003</v>
      </c>
      <c r="R5244">
        <v>2.9020000000000001E-3</v>
      </c>
      <c r="S5244">
        <v>2.9695309999999999</v>
      </c>
      <c r="T5244">
        <v>1.0560000000000001E-3</v>
      </c>
    </row>
    <row r="5245" spans="1:20" x14ac:dyDescent="0.25">
      <c r="A5245">
        <v>5243</v>
      </c>
      <c r="B5245">
        <v>5</v>
      </c>
      <c r="C5245">
        <v>-1</v>
      </c>
      <c r="D5245" t="s">
        <v>127</v>
      </c>
      <c r="E5245" t="s">
        <v>202</v>
      </c>
      <c r="F5245">
        <v>7.2381000000000001E-2</v>
      </c>
      <c r="G5245">
        <v>-1</v>
      </c>
      <c r="H5245">
        <v>221.80500000000001</v>
      </c>
      <c r="I5245">
        <v>-1</v>
      </c>
      <c r="J5245">
        <v>0</v>
      </c>
      <c r="K5245">
        <v>7.9113020000000001</v>
      </c>
      <c r="L5245">
        <v>-2.343E-3</v>
      </c>
      <c r="M5245">
        <v>18.336307999999999</v>
      </c>
      <c r="N5245">
        <v>-306.56790100000001</v>
      </c>
      <c r="O5245">
        <v>3.692E-3</v>
      </c>
      <c r="P5245">
        <v>18.324760000000001</v>
      </c>
      <c r="Q5245">
        <v>-306.55993699999999</v>
      </c>
      <c r="R5245">
        <v>2.715E-3</v>
      </c>
      <c r="S5245">
        <v>1.4027780000000001</v>
      </c>
      <c r="T5245">
        <v>9.77E-4</v>
      </c>
    </row>
    <row r="5246" spans="1:20" x14ac:dyDescent="0.25">
      <c r="A5246">
        <v>5244</v>
      </c>
      <c r="B5246">
        <v>4</v>
      </c>
      <c r="C5246">
        <v>-1</v>
      </c>
      <c r="D5246" t="s">
        <v>128</v>
      </c>
      <c r="E5246" t="s">
        <v>202</v>
      </c>
      <c r="F5246">
        <v>8.9839000000000002E-2</v>
      </c>
      <c r="G5246">
        <v>-1</v>
      </c>
      <c r="H5246">
        <v>222.77199999999999</v>
      </c>
      <c r="I5246">
        <v>-1</v>
      </c>
      <c r="J5246">
        <v>0</v>
      </c>
      <c r="K5246">
        <v>7.7648229999999998</v>
      </c>
      <c r="L5246">
        <v>-1.482E-3</v>
      </c>
      <c r="M5246">
        <v>19.017313999999999</v>
      </c>
      <c r="N5246">
        <v>-306.56009799999998</v>
      </c>
      <c r="O5246">
        <v>2.333E-3</v>
      </c>
      <c r="P5246">
        <v>19.029509999999998</v>
      </c>
      <c r="Q5246">
        <v>-306.55816700000003</v>
      </c>
      <c r="R5246">
        <v>2.565E-3</v>
      </c>
      <c r="S5246">
        <v>1.234893</v>
      </c>
      <c r="T5246">
        <v>2.31E-4</v>
      </c>
    </row>
    <row r="5247" spans="1:20" x14ac:dyDescent="0.25">
      <c r="A5247">
        <v>5245</v>
      </c>
      <c r="B5247">
        <v>4</v>
      </c>
      <c r="C5247">
        <v>-1</v>
      </c>
      <c r="D5247" t="s">
        <v>128</v>
      </c>
      <c r="E5247" t="s">
        <v>202</v>
      </c>
      <c r="F5247">
        <v>4.3417999999999998E-2</v>
      </c>
      <c r="G5247">
        <v>-1</v>
      </c>
      <c r="H5247">
        <v>316.42500000000001</v>
      </c>
      <c r="I5247">
        <v>-1</v>
      </c>
      <c r="J5247">
        <v>0</v>
      </c>
      <c r="K5247">
        <v>7.6023880000000004</v>
      </c>
      <c r="L5247">
        <v>-2.5850000000000001E-3</v>
      </c>
      <c r="M5247">
        <v>19.955926999999999</v>
      </c>
      <c r="N5247">
        <v>-306.534649</v>
      </c>
      <c r="O5247">
        <v>3.1099999999999999E-3</v>
      </c>
      <c r="P5247">
        <v>19.951523000000002</v>
      </c>
      <c r="Q5247">
        <v>-306.556061</v>
      </c>
      <c r="R5247">
        <v>2.3809999999999999E-3</v>
      </c>
      <c r="S5247">
        <v>2.1859929999999999</v>
      </c>
      <c r="T5247">
        <v>7.2900000000000005E-4</v>
      </c>
    </row>
    <row r="5248" spans="1:20" x14ac:dyDescent="0.25">
      <c r="A5248">
        <v>5246</v>
      </c>
      <c r="B5248">
        <v>4</v>
      </c>
      <c r="C5248">
        <v>-1</v>
      </c>
      <c r="D5248" t="s">
        <v>128</v>
      </c>
      <c r="E5248" t="s">
        <v>202</v>
      </c>
      <c r="F5248">
        <v>3.7035999999999999E-2</v>
      </c>
      <c r="G5248">
        <v>-1</v>
      </c>
      <c r="H5248">
        <v>309.20699999999999</v>
      </c>
      <c r="I5248">
        <v>-1</v>
      </c>
      <c r="J5248">
        <v>0</v>
      </c>
      <c r="K5248">
        <v>7.5253589999999999</v>
      </c>
      <c r="L5248">
        <v>-2.7780000000000001E-3</v>
      </c>
      <c r="M5248">
        <v>20.620004999999999</v>
      </c>
      <c r="N5248">
        <v>-306.55338399999999</v>
      </c>
      <c r="O5248">
        <v>2.679E-3</v>
      </c>
      <c r="P5248">
        <v>20.631706000000001</v>
      </c>
      <c r="Q5248">
        <v>-306.554688</v>
      </c>
      <c r="R5248">
        <v>2.1289999999999998E-3</v>
      </c>
      <c r="S5248">
        <v>1.177335</v>
      </c>
      <c r="T5248">
        <v>5.5000000000000003E-4</v>
      </c>
    </row>
    <row r="5249" spans="1:20" x14ac:dyDescent="0.25">
      <c r="A5249">
        <v>5247</v>
      </c>
      <c r="B5249">
        <v>4</v>
      </c>
      <c r="C5249">
        <v>-1</v>
      </c>
      <c r="D5249" t="s">
        <v>128</v>
      </c>
      <c r="E5249" t="s">
        <v>202</v>
      </c>
      <c r="F5249">
        <v>0.16334899999999999</v>
      </c>
      <c r="G5249">
        <v>-1</v>
      </c>
      <c r="H5249">
        <v>328.92500000000001</v>
      </c>
      <c r="I5249">
        <v>-1</v>
      </c>
      <c r="J5249">
        <v>0</v>
      </c>
      <c r="K5249">
        <v>7.4309149999999997</v>
      </c>
      <c r="L5249">
        <v>-2.4719999999999998E-3</v>
      </c>
      <c r="M5249">
        <v>21.420332999999999</v>
      </c>
      <c r="N5249">
        <v>-306.40854000000002</v>
      </c>
      <c r="O5249">
        <v>2.6499999999999999E-4</v>
      </c>
      <c r="P5249">
        <v>21.304167</v>
      </c>
      <c r="Q5249">
        <v>-306.55355800000001</v>
      </c>
      <c r="R5249">
        <v>1.89E-3</v>
      </c>
      <c r="S5249">
        <v>18.580866</v>
      </c>
      <c r="T5249">
        <v>1.6260000000000001E-3</v>
      </c>
    </row>
    <row r="5250" spans="1:20" x14ac:dyDescent="0.25">
      <c r="A5250">
        <v>5248</v>
      </c>
      <c r="B5250">
        <v>4</v>
      </c>
      <c r="C5250">
        <v>-1</v>
      </c>
      <c r="D5250" t="s">
        <v>128</v>
      </c>
      <c r="E5250" t="s">
        <v>202</v>
      </c>
      <c r="F5250">
        <v>9.4909999999999994E-2</v>
      </c>
      <c r="G5250">
        <v>-1</v>
      </c>
      <c r="H5250">
        <v>258.40699999999998</v>
      </c>
      <c r="I5250">
        <v>-1</v>
      </c>
      <c r="J5250">
        <v>0</v>
      </c>
      <c r="K5250">
        <v>7.381475</v>
      </c>
      <c r="L5250">
        <v>-1.92E-3</v>
      </c>
      <c r="M5250">
        <v>21.877851</v>
      </c>
      <c r="N5250">
        <v>-306.66156899999999</v>
      </c>
      <c r="O5250">
        <v>7.9199999999999995E-4</v>
      </c>
      <c r="P5250">
        <v>21.970476000000001</v>
      </c>
      <c r="Q5250">
        <v>-306.55252100000001</v>
      </c>
      <c r="R5250">
        <v>1.6949999999999999E-3</v>
      </c>
      <c r="S5250">
        <v>14.307689</v>
      </c>
      <c r="T5250">
        <v>9.0300000000000005E-4</v>
      </c>
    </row>
    <row r="5251" spans="1:20" x14ac:dyDescent="0.25">
      <c r="A5251">
        <v>5249</v>
      </c>
      <c r="B5251">
        <v>5</v>
      </c>
      <c r="C5251">
        <v>-1</v>
      </c>
      <c r="D5251" t="s">
        <v>152</v>
      </c>
      <c r="E5251" t="s">
        <v>202</v>
      </c>
      <c r="F5251">
        <v>0.228883</v>
      </c>
      <c r="G5251">
        <v>-1</v>
      </c>
      <c r="H5251">
        <v>349.34899999999999</v>
      </c>
      <c r="I5251">
        <v>-1</v>
      </c>
      <c r="J5251">
        <v>0</v>
      </c>
      <c r="K5251">
        <v>7.2894009999999998</v>
      </c>
      <c r="L5251">
        <v>-4.3300000000000001E-4</v>
      </c>
      <c r="M5251">
        <v>22.660709000000001</v>
      </c>
      <c r="N5251">
        <v>-306.50764800000002</v>
      </c>
      <c r="O5251">
        <v>2.2000000000000001E-3</v>
      </c>
      <c r="P5251">
        <v>22.630279999999999</v>
      </c>
      <c r="Q5251">
        <v>-306.55148300000002</v>
      </c>
      <c r="R5251">
        <v>1.5939999999999999E-3</v>
      </c>
      <c r="S5251">
        <v>5.3362119999999997</v>
      </c>
      <c r="T5251">
        <v>6.0599999999999998E-4</v>
      </c>
    </row>
    <row r="5252" spans="1:20" x14ac:dyDescent="0.25">
      <c r="A5252">
        <v>5250</v>
      </c>
      <c r="B5252">
        <v>4</v>
      </c>
      <c r="C5252">
        <v>-1</v>
      </c>
      <c r="D5252" t="s">
        <v>129</v>
      </c>
      <c r="E5252" t="s">
        <v>202</v>
      </c>
      <c r="F5252">
        <v>8.7034E-2</v>
      </c>
      <c r="G5252">
        <v>-1</v>
      </c>
      <c r="H5252">
        <v>364.69</v>
      </c>
      <c r="I5252">
        <v>-1</v>
      </c>
      <c r="J5252">
        <v>0</v>
      </c>
      <c r="K5252">
        <v>7.2256130000000001</v>
      </c>
      <c r="L5252">
        <v>-1.256E-3</v>
      </c>
      <c r="M5252">
        <v>23.223244000000001</v>
      </c>
      <c r="N5252">
        <v>-306.32888400000002</v>
      </c>
      <c r="O5252">
        <v>-4.9189999999999998E-3</v>
      </c>
      <c r="P5252">
        <v>23.283203</v>
      </c>
      <c r="Q5252">
        <v>-306.55053700000002</v>
      </c>
      <c r="R5252">
        <v>1.5219999999999999E-3</v>
      </c>
      <c r="S5252">
        <v>22.961981999999999</v>
      </c>
      <c r="T5252">
        <v>3.3969999999999998E-3</v>
      </c>
    </row>
    <row r="5253" spans="1:20" x14ac:dyDescent="0.25">
      <c r="A5253">
        <v>5251</v>
      </c>
      <c r="B5253">
        <v>4</v>
      </c>
      <c r="C5253">
        <v>-1</v>
      </c>
      <c r="D5253" t="s">
        <v>129</v>
      </c>
      <c r="E5253" t="s">
        <v>202</v>
      </c>
      <c r="F5253">
        <v>7.3797000000000001E-2</v>
      </c>
      <c r="G5253">
        <v>-1</v>
      </c>
      <c r="H5253">
        <v>334.34300000000002</v>
      </c>
      <c r="I5253">
        <v>-1</v>
      </c>
      <c r="J5253">
        <v>0</v>
      </c>
      <c r="K5253">
        <v>7.1049129999999998</v>
      </c>
      <c r="L5253">
        <v>-1.3730000000000001E-3</v>
      </c>
      <c r="M5253">
        <v>24.188568</v>
      </c>
      <c r="N5253">
        <v>-306.49653899999998</v>
      </c>
      <c r="O5253">
        <v>1.2669999999999999E-3</v>
      </c>
      <c r="P5253">
        <v>24.141307999999999</v>
      </c>
      <c r="Q5253">
        <v>-306.54937699999999</v>
      </c>
      <c r="R5253">
        <v>1.402E-3</v>
      </c>
      <c r="S5253">
        <v>7.0890649999999997</v>
      </c>
      <c r="T5253">
        <v>1.35E-4</v>
      </c>
    </row>
    <row r="5254" spans="1:20" x14ac:dyDescent="0.25">
      <c r="A5254">
        <v>5252</v>
      </c>
      <c r="B5254">
        <v>4</v>
      </c>
      <c r="C5254">
        <v>-1</v>
      </c>
      <c r="D5254" t="s">
        <v>129</v>
      </c>
      <c r="E5254" t="s">
        <v>202</v>
      </c>
      <c r="F5254">
        <v>9.3715999999999994E-2</v>
      </c>
      <c r="G5254">
        <v>-1</v>
      </c>
      <c r="H5254">
        <v>333.20100000000002</v>
      </c>
      <c r="I5254">
        <v>-1</v>
      </c>
      <c r="J5254">
        <v>0</v>
      </c>
      <c r="K5254">
        <v>6.9950609999999998</v>
      </c>
      <c r="L5254">
        <v>-4.3399999999999998E-4</v>
      </c>
      <c r="M5254">
        <v>24.778656000000002</v>
      </c>
      <c r="N5254">
        <v>-306.55097499999999</v>
      </c>
      <c r="O5254">
        <v>1.106E-3</v>
      </c>
      <c r="P5254">
        <v>24.775227000000001</v>
      </c>
      <c r="Q5254">
        <v>-306.54855300000003</v>
      </c>
      <c r="R5254">
        <v>1.333E-3</v>
      </c>
      <c r="S5254">
        <v>0.41980499999999998</v>
      </c>
      <c r="T5254">
        <v>2.2699999999999999E-4</v>
      </c>
    </row>
    <row r="5255" spans="1:20" x14ac:dyDescent="0.25">
      <c r="A5255">
        <v>5253</v>
      </c>
      <c r="B5255">
        <v>4</v>
      </c>
      <c r="C5255">
        <v>-1</v>
      </c>
      <c r="D5255" t="s">
        <v>129</v>
      </c>
      <c r="E5255" t="s">
        <v>202</v>
      </c>
      <c r="F5255">
        <v>0.235732</v>
      </c>
      <c r="G5255">
        <v>-1</v>
      </c>
      <c r="H5255">
        <v>239.36099999999999</v>
      </c>
      <c r="I5255">
        <v>-1</v>
      </c>
      <c r="J5255">
        <v>0</v>
      </c>
      <c r="K5255">
        <v>6.9303530000000002</v>
      </c>
      <c r="L5255">
        <v>-3.68E-4</v>
      </c>
      <c r="M5255">
        <v>25.572305</v>
      </c>
      <c r="N5255">
        <v>-306.46591799999999</v>
      </c>
      <c r="O5255">
        <v>5.4120000000000001E-3</v>
      </c>
      <c r="P5255">
        <v>25.401499000000001</v>
      </c>
      <c r="Q5255">
        <v>-306.54785199999998</v>
      </c>
      <c r="R5255">
        <v>1.263E-3</v>
      </c>
      <c r="S5255">
        <v>18.944105</v>
      </c>
      <c r="T5255">
        <v>4.1489999999999999E-3</v>
      </c>
    </row>
    <row r="5256" spans="1:20" x14ac:dyDescent="0.25">
      <c r="A5256">
        <v>5254</v>
      </c>
      <c r="B5256">
        <v>4</v>
      </c>
      <c r="C5256">
        <v>-1</v>
      </c>
      <c r="D5256" t="s">
        <v>129</v>
      </c>
      <c r="E5256" t="s">
        <v>202</v>
      </c>
      <c r="F5256">
        <v>2.6120999999999998E-2</v>
      </c>
      <c r="G5256">
        <v>-1</v>
      </c>
      <c r="H5256">
        <v>663.899</v>
      </c>
      <c r="I5256">
        <v>-1</v>
      </c>
      <c r="J5256">
        <v>0</v>
      </c>
      <c r="K5256">
        <v>6.8317079999999999</v>
      </c>
      <c r="L5256">
        <v>-9.8900000000000008E-4</v>
      </c>
      <c r="M5256">
        <v>25.979562000000001</v>
      </c>
      <c r="N5256">
        <v>-306.55928399999999</v>
      </c>
      <c r="O5256">
        <v>5.1599999999999997E-4</v>
      </c>
      <c r="P5256">
        <v>26.020265999999999</v>
      </c>
      <c r="Q5256">
        <v>-306.54711900000001</v>
      </c>
      <c r="R5256">
        <v>1.1850000000000001E-3</v>
      </c>
      <c r="S5256">
        <v>4.2482420000000003</v>
      </c>
      <c r="T5256">
        <v>6.69E-4</v>
      </c>
    </row>
    <row r="5257" spans="1:20" x14ac:dyDescent="0.25">
      <c r="A5257">
        <v>5255</v>
      </c>
      <c r="B5257">
        <v>4</v>
      </c>
      <c r="C5257">
        <v>-1</v>
      </c>
      <c r="D5257" t="s">
        <v>129</v>
      </c>
      <c r="E5257" t="s">
        <v>202</v>
      </c>
      <c r="F5257">
        <v>0.32758999999999999</v>
      </c>
      <c r="G5257">
        <v>-1</v>
      </c>
      <c r="H5257">
        <v>329.78800000000001</v>
      </c>
      <c r="I5257">
        <v>-1</v>
      </c>
      <c r="J5257">
        <v>0</v>
      </c>
      <c r="K5257">
        <v>6.7765449999999996</v>
      </c>
      <c r="L5257">
        <v>-5.5400000000000002E-4</v>
      </c>
      <c r="M5257">
        <v>26.643277999999999</v>
      </c>
      <c r="N5257">
        <v>-306.48937699999999</v>
      </c>
      <c r="O5257">
        <v>-1.2390000000000001E-3</v>
      </c>
      <c r="P5257">
        <v>26.632346999999999</v>
      </c>
      <c r="Q5257">
        <v>-306.54656999999997</v>
      </c>
      <c r="R5257">
        <v>1.0740000000000001E-3</v>
      </c>
      <c r="S5257">
        <v>5.8228330000000001</v>
      </c>
      <c r="T5257">
        <v>1.66E-4</v>
      </c>
    </row>
    <row r="5258" spans="1:20" x14ac:dyDescent="0.25">
      <c r="A5258">
        <v>5256</v>
      </c>
      <c r="B5258">
        <v>4</v>
      </c>
      <c r="C5258">
        <v>-1</v>
      </c>
      <c r="D5258" t="s">
        <v>129</v>
      </c>
      <c r="E5258" t="s">
        <v>202</v>
      </c>
      <c r="F5258">
        <v>0.199295</v>
      </c>
      <c r="G5258">
        <v>-1</v>
      </c>
      <c r="H5258">
        <v>619.25900000000001</v>
      </c>
      <c r="I5258">
        <v>-1</v>
      </c>
      <c r="J5258">
        <v>0</v>
      </c>
      <c r="K5258">
        <v>6.6812240000000003</v>
      </c>
      <c r="L5258">
        <v>-1.07E-4</v>
      </c>
      <c r="M5258">
        <v>27.10267</v>
      </c>
      <c r="N5258">
        <v>-306.64685400000002</v>
      </c>
      <c r="O5258">
        <v>5.7000000000000003E-5</v>
      </c>
      <c r="P5258">
        <v>27.237487999999999</v>
      </c>
      <c r="Q5258">
        <v>-306.54589800000002</v>
      </c>
      <c r="R5258">
        <v>1.0510000000000001E-3</v>
      </c>
      <c r="S5258">
        <v>16.842777000000002</v>
      </c>
      <c r="T5258">
        <v>9.9500000000000001E-4</v>
      </c>
    </row>
    <row r="5259" spans="1:20" x14ac:dyDescent="0.25">
      <c r="A5259">
        <v>5257</v>
      </c>
      <c r="B5259">
        <v>4</v>
      </c>
      <c r="C5259">
        <v>-1</v>
      </c>
      <c r="D5259" t="s">
        <v>129</v>
      </c>
      <c r="E5259" t="s">
        <v>202</v>
      </c>
      <c r="F5259">
        <v>0.138846</v>
      </c>
      <c r="G5259">
        <v>-1</v>
      </c>
      <c r="H5259">
        <v>365.88600000000002</v>
      </c>
      <c r="I5259">
        <v>-1</v>
      </c>
      <c r="J5259">
        <v>0</v>
      </c>
      <c r="K5259">
        <v>6.6249380000000002</v>
      </c>
      <c r="L5259">
        <v>-1.54E-4</v>
      </c>
      <c r="M5259">
        <v>28.067992</v>
      </c>
      <c r="N5259">
        <v>-306.41984400000001</v>
      </c>
      <c r="O5259">
        <v>5.7980000000000002E-3</v>
      </c>
      <c r="P5259">
        <v>27.835991</v>
      </c>
      <c r="Q5259">
        <v>-306.54534899999999</v>
      </c>
      <c r="R5259">
        <v>1.016E-3</v>
      </c>
      <c r="S5259">
        <v>26.377281</v>
      </c>
      <c r="T5259">
        <v>4.7819999999999998E-3</v>
      </c>
    </row>
    <row r="5260" spans="1:20" x14ac:dyDescent="0.25">
      <c r="A5260">
        <v>5258</v>
      </c>
      <c r="B5260">
        <v>4</v>
      </c>
      <c r="C5260">
        <v>-1</v>
      </c>
      <c r="D5260" t="s">
        <v>129</v>
      </c>
      <c r="E5260" t="s">
        <v>202</v>
      </c>
      <c r="F5260">
        <v>0.36512800000000001</v>
      </c>
      <c r="G5260">
        <v>-1</v>
      </c>
      <c r="H5260">
        <v>305.58100000000002</v>
      </c>
      <c r="I5260">
        <v>-1</v>
      </c>
      <c r="J5260">
        <v>0</v>
      </c>
      <c r="K5260">
        <v>6.5207579999999998</v>
      </c>
      <c r="L5260">
        <v>-1.7E-5</v>
      </c>
      <c r="M5260">
        <v>28.529761000000001</v>
      </c>
      <c r="N5260">
        <v>-306.70356299999997</v>
      </c>
      <c r="O5260">
        <v>3.0760000000000002E-3</v>
      </c>
      <c r="P5260">
        <v>28.622986000000001</v>
      </c>
      <c r="Q5260">
        <v>-306.544647</v>
      </c>
      <c r="R5260">
        <v>1.0089999999999999E-3</v>
      </c>
      <c r="S5260">
        <v>18.424175999999999</v>
      </c>
      <c r="T5260">
        <v>2.0669999999999998E-3</v>
      </c>
    </row>
    <row r="5261" spans="1:20" x14ac:dyDescent="0.25">
      <c r="A5261">
        <v>5259</v>
      </c>
      <c r="B5261">
        <v>4</v>
      </c>
      <c r="C5261">
        <v>-1</v>
      </c>
      <c r="D5261" t="s">
        <v>129</v>
      </c>
      <c r="E5261" t="s">
        <v>202</v>
      </c>
      <c r="F5261">
        <v>0.189273</v>
      </c>
      <c r="G5261">
        <v>-1</v>
      </c>
      <c r="H5261">
        <v>541.67200000000003</v>
      </c>
      <c r="I5261">
        <v>-1</v>
      </c>
      <c r="J5261">
        <v>0</v>
      </c>
      <c r="K5261">
        <v>6.4221890000000004</v>
      </c>
      <c r="L5261">
        <v>-6.0000000000000002E-6</v>
      </c>
      <c r="M5261">
        <v>29.458275</v>
      </c>
      <c r="N5261">
        <v>-306.25437899999997</v>
      </c>
      <c r="O5261">
        <v>-4.28E-4</v>
      </c>
      <c r="P5261">
        <v>29.204913999999999</v>
      </c>
      <c r="Q5261">
        <v>-306.544128</v>
      </c>
      <c r="R5261">
        <v>1.0089999999999999E-3</v>
      </c>
      <c r="S5261">
        <v>38.489815</v>
      </c>
      <c r="T5261">
        <v>5.8100000000000003E-4</v>
      </c>
    </row>
    <row r="5262" spans="1:20" x14ac:dyDescent="0.25">
      <c r="A5262">
        <v>5260</v>
      </c>
      <c r="B5262">
        <v>4</v>
      </c>
      <c r="C5262">
        <v>-1</v>
      </c>
      <c r="D5262" t="s">
        <v>129</v>
      </c>
      <c r="E5262" t="s">
        <v>202</v>
      </c>
      <c r="F5262">
        <v>0.122265</v>
      </c>
      <c r="G5262">
        <v>-1</v>
      </c>
      <c r="H5262">
        <v>391.548</v>
      </c>
      <c r="I5262">
        <v>-1</v>
      </c>
      <c r="J5262">
        <v>0</v>
      </c>
      <c r="K5262">
        <v>6.3673219999999997</v>
      </c>
      <c r="L5262">
        <v>-1.9999999999999999E-6</v>
      </c>
      <c r="M5262">
        <v>29.768208000000001</v>
      </c>
      <c r="N5262">
        <v>-306.57406300000002</v>
      </c>
      <c r="O5262">
        <v>1.5280000000000001E-3</v>
      </c>
      <c r="P5262">
        <v>29.780145999999998</v>
      </c>
      <c r="Q5262">
        <v>-306.54361</v>
      </c>
      <c r="R5262">
        <v>1.008E-3</v>
      </c>
      <c r="S5262">
        <v>3.2709260000000002</v>
      </c>
      <c r="T5262">
        <v>5.1999999999999995E-4</v>
      </c>
    </row>
    <row r="5263" spans="1:20" x14ac:dyDescent="0.25">
      <c r="A5263">
        <v>5261</v>
      </c>
      <c r="B5263">
        <v>4</v>
      </c>
      <c r="C5263">
        <v>-1</v>
      </c>
      <c r="D5263" t="s">
        <v>129</v>
      </c>
      <c r="E5263" t="s">
        <v>202</v>
      </c>
      <c r="F5263">
        <v>0.22527</v>
      </c>
      <c r="G5263">
        <v>-1</v>
      </c>
      <c r="H5263">
        <v>235.179</v>
      </c>
      <c r="I5263">
        <v>-1</v>
      </c>
      <c r="J5263">
        <v>0</v>
      </c>
      <c r="K5263">
        <v>6.2697240000000001</v>
      </c>
      <c r="L5263">
        <v>-9.9999999999999995E-7</v>
      </c>
      <c r="M5263">
        <v>30.478686</v>
      </c>
      <c r="N5263">
        <v>-306.51717600000001</v>
      </c>
      <c r="O5263">
        <v>-1.059E-3</v>
      </c>
      <c r="P5263">
        <v>30.536587000000001</v>
      </c>
      <c r="Q5263">
        <v>-306.54290800000001</v>
      </c>
      <c r="R5263">
        <v>1.008E-3</v>
      </c>
      <c r="S5263">
        <v>6.3361239999999999</v>
      </c>
      <c r="T5263">
        <v>5.0000000000000002E-5</v>
      </c>
    </row>
    <row r="5264" spans="1:20" x14ac:dyDescent="0.25">
      <c r="A5264">
        <v>5262</v>
      </c>
      <c r="B5264">
        <v>4</v>
      </c>
      <c r="C5264">
        <v>-1</v>
      </c>
      <c r="D5264" t="s">
        <v>129</v>
      </c>
      <c r="E5264" t="s">
        <v>202</v>
      </c>
      <c r="F5264">
        <v>4.8351999999999999E-2</v>
      </c>
      <c r="G5264">
        <v>-1</v>
      </c>
      <c r="H5264">
        <v>272.08600000000001</v>
      </c>
      <c r="I5264">
        <v>-1</v>
      </c>
      <c r="J5264">
        <v>0</v>
      </c>
      <c r="K5264">
        <v>6.1768900000000002</v>
      </c>
      <c r="L5264">
        <v>2.8699999999999998E-4</v>
      </c>
      <c r="M5264">
        <v>31.101685</v>
      </c>
      <c r="N5264">
        <v>-306.514678</v>
      </c>
      <c r="O5264">
        <v>4.4799999999999999E-4</v>
      </c>
      <c r="P5264">
        <v>31.096212000000001</v>
      </c>
      <c r="Q5264">
        <v>-306.54220600000002</v>
      </c>
      <c r="R5264">
        <v>1.0549999999999999E-3</v>
      </c>
      <c r="S5264">
        <v>2.8066119999999999</v>
      </c>
      <c r="T5264">
        <v>6.0700000000000001E-4</v>
      </c>
    </row>
    <row r="5265" spans="1:20" x14ac:dyDescent="0.25">
      <c r="A5265">
        <v>5263</v>
      </c>
      <c r="B5265">
        <v>4</v>
      </c>
      <c r="C5265">
        <v>-1</v>
      </c>
      <c r="D5265" t="s">
        <v>129</v>
      </c>
      <c r="E5265" t="s">
        <v>202</v>
      </c>
      <c r="F5265">
        <v>0.17899599999999999</v>
      </c>
      <c r="G5265">
        <v>-1</v>
      </c>
      <c r="H5265">
        <v>290.80500000000001</v>
      </c>
      <c r="I5265">
        <v>-1</v>
      </c>
      <c r="J5265">
        <v>0</v>
      </c>
      <c r="K5265">
        <v>6.12723</v>
      </c>
      <c r="L5265">
        <v>8.3299999999999997E-4</v>
      </c>
      <c r="M5265">
        <v>31.816428999999999</v>
      </c>
      <c r="N5265">
        <v>-306.63828999999998</v>
      </c>
      <c r="O5265">
        <v>7.8079999999999998E-3</v>
      </c>
      <c r="P5265">
        <v>31.649649</v>
      </c>
      <c r="Q5265">
        <v>-306.54159499999997</v>
      </c>
      <c r="R5265">
        <v>1.0989999999999999E-3</v>
      </c>
      <c r="S5265">
        <v>19.278376000000002</v>
      </c>
      <c r="T5265">
        <v>6.7089999999999997E-3</v>
      </c>
    </row>
    <row r="5266" spans="1:20" x14ac:dyDescent="0.25">
      <c r="A5266">
        <v>5264</v>
      </c>
      <c r="B5266">
        <v>4</v>
      </c>
      <c r="C5266">
        <v>-1</v>
      </c>
      <c r="D5266" t="s">
        <v>129</v>
      </c>
      <c r="E5266" t="s">
        <v>202</v>
      </c>
      <c r="F5266">
        <v>8.4512000000000004E-2</v>
      </c>
      <c r="G5266">
        <v>-1</v>
      </c>
      <c r="H5266">
        <v>286.82499999999999</v>
      </c>
      <c r="I5266">
        <v>-1</v>
      </c>
      <c r="J5266">
        <v>0</v>
      </c>
      <c r="K5266">
        <v>6.0327060000000001</v>
      </c>
      <c r="L5266">
        <v>1.2849999999999999E-3</v>
      </c>
      <c r="M5266">
        <v>32.346938999999999</v>
      </c>
      <c r="N5266">
        <v>-306.54407200000003</v>
      </c>
      <c r="O5266">
        <v>3.77E-4</v>
      </c>
      <c r="P5266">
        <v>32.377476000000001</v>
      </c>
      <c r="Q5266">
        <v>-306.54068000000001</v>
      </c>
      <c r="R5266">
        <v>1.232E-3</v>
      </c>
      <c r="S5266">
        <v>3.0725009999999999</v>
      </c>
      <c r="T5266">
        <v>8.5499999999999997E-4</v>
      </c>
    </row>
    <row r="5267" spans="1:20" x14ac:dyDescent="0.25">
      <c r="A5267">
        <v>5265</v>
      </c>
      <c r="B5267">
        <v>4</v>
      </c>
      <c r="C5267">
        <v>-1</v>
      </c>
      <c r="D5267" t="s">
        <v>129</v>
      </c>
      <c r="E5267" t="s">
        <v>202</v>
      </c>
      <c r="F5267">
        <v>0.17704500000000001</v>
      </c>
      <c r="G5267">
        <v>-1</v>
      </c>
      <c r="H5267">
        <v>383.35599999999999</v>
      </c>
      <c r="I5267">
        <v>-1</v>
      </c>
      <c r="J5267">
        <v>0</v>
      </c>
      <c r="K5267">
        <v>5.9403740000000003</v>
      </c>
      <c r="L5267">
        <v>1.5200000000000001E-4</v>
      </c>
      <c r="M5267">
        <v>32.898136000000001</v>
      </c>
      <c r="N5267">
        <v>-306.5043</v>
      </c>
      <c r="O5267">
        <v>2.885E-3</v>
      </c>
      <c r="P5267">
        <v>32.915806000000003</v>
      </c>
      <c r="Q5267">
        <v>-306.53997800000002</v>
      </c>
      <c r="R5267">
        <v>1.2689999999999999E-3</v>
      </c>
      <c r="S5267">
        <v>3.9814020000000001</v>
      </c>
      <c r="T5267">
        <v>1.616E-3</v>
      </c>
    </row>
    <row r="5268" spans="1:20" x14ac:dyDescent="0.25">
      <c r="A5268">
        <v>5266</v>
      </c>
      <c r="B5268">
        <v>4</v>
      </c>
      <c r="C5268">
        <v>-1</v>
      </c>
      <c r="D5268" t="s">
        <v>129</v>
      </c>
      <c r="E5268" t="s">
        <v>202</v>
      </c>
      <c r="F5268">
        <v>3.4723999999999998E-2</v>
      </c>
      <c r="G5268">
        <v>-1</v>
      </c>
      <c r="H5268">
        <v>305.572</v>
      </c>
      <c r="I5268">
        <v>-1</v>
      </c>
      <c r="J5268">
        <v>0</v>
      </c>
      <c r="K5268">
        <v>5.8925559999999999</v>
      </c>
      <c r="L5268">
        <v>7.9500000000000003E-4</v>
      </c>
      <c r="M5268">
        <v>33.507733999999999</v>
      </c>
      <c r="N5268">
        <v>-306.48839299999997</v>
      </c>
      <c r="O5268">
        <v>1.7340000000000001E-3</v>
      </c>
      <c r="P5268">
        <v>33.448036000000002</v>
      </c>
      <c r="Q5268">
        <v>-306.53930700000001</v>
      </c>
      <c r="R5268">
        <v>1.317E-3</v>
      </c>
      <c r="S5268">
        <v>7.8460359999999998</v>
      </c>
      <c r="T5268">
        <v>4.17E-4</v>
      </c>
    </row>
    <row r="5269" spans="1:20" x14ac:dyDescent="0.25">
      <c r="A5269">
        <v>5267</v>
      </c>
      <c r="B5269">
        <v>4</v>
      </c>
      <c r="C5269">
        <v>-1</v>
      </c>
      <c r="D5269" t="s">
        <v>129</v>
      </c>
      <c r="E5269" t="s">
        <v>202</v>
      </c>
      <c r="F5269">
        <v>5.6952000000000003E-2</v>
      </c>
      <c r="G5269">
        <v>-1</v>
      </c>
      <c r="H5269">
        <v>270.14600000000002</v>
      </c>
      <c r="I5269">
        <v>-1</v>
      </c>
      <c r="J5269">
        <v>0</v>
      </c>
      <c r="K5269">
        <v>5.8020230000000002</v>
      </c>
      <c r="L5269">
        <v>6.78E-4</v>
      </c>
      <c r="M5269">
        <v>34.062705000000001</v>
      </c>
      <c r="N5269">
        <v>-306.47218199999998</v>
      </c>
      <c r="O5269">
        <v>3.1059999999999998E-3</v>
      </c>
      <c r="P5269">
        <v>33.973835000000001</v>
      </c>
      <c r="Q5269">
        <v>-306.53857399999998</v>
      </c>
      <c r="R5269">
        <v>1.372E-3</v>
      </c>
      <c r="S5269">
        <v>11.093195</v>
      </c>
      <c r="T5269">
        <v>1.735E-3</v>
      </c>
    </row>
    <row r="5270" spans="1:20" x14ac:dyDescent="0.25">
      <c r="A5270">
        <v>5268</v>
      </c>
      <c r="B5270">
        <v>4</v>
      </c>
      <c r="C5270">
        <v>-1</v>
      </c>
      <c r="D5270" t="s">
        <v>129</v>
      </c>
      <c r="E5270" t="s">
        <v>202</v>
      </c>
      <c r="F5270">
        <v>4.9202999999999997E-2</v>
      </c>
      <c r="G5270">
        <v>-1</v>
      </c>
      <c r="H5270">
        <v>221.715</v>
      </c>
      <c r="I5270">
        <v>-1</v>
      </c>
      <c r="J5270">
        <v>0</v>
      </c>
      <c r="K5270">
        <v>5.7124680000000003</v>
      </c>
      <c r="L5270">
        <v>6.6299999999999996E-4</v>
      </c>
      <c r="M5270">
        <v>34.553598999999998</v>
      </c>
      <c r="N5270">
        <v>-306.50843400000002</v>
      </c>
      <c r="O5270">
        <v>-4.5409999999999999E-3</v>
      </c>
      <c r="P5270">
        <v>34.665568999999998</v>
      </c>
      <c r="Q5270">
        <v>-306.53750600000001</v>
      </c>
      <c r="R5270">
        <v>1.4519999999999999E-3</v>
      </c>
      <c r="S5270">
        <v>11.568301999999999</v>
      </c>
      <c r="T5270">
        <v>3.0890000000000002E-3</v>
      </c>
    </row>
    <row r="5271" spans="1:20" x14ac:dyDescent="0.25">
      <c r="A5271">
        <v>5269</v>
      </c>
      <c r="B5271">
        <v>3</v>
      </c>
      <c r="C5271">
        <v>-1</v>
      </c>
      <c r="D5271" t="s">
        <v>20</v>
      </c>
      <c r="E5271" t="s">
        <v>202</v>
      </c>
      <c r="F5271">
        <v>0.29132200000000003</v>
      </c>
      <c r="G5271">
        <v>-1</v>
      </c>
      <c r="H5271">
        <v>240.85400000000001</v>
      </c>
      <c r="I5271">
        <v>-1</v>
      </c>
      <c r="J5271">
        <v>0</v>
      </c>
      <c r="K5271">
        <v>5.6609959999999999</v>
      </c>
      <c r="L5271">
        <v>0.107878</v>
      </c>
      <c r="M5271">
        <v>35.258757000000003</v>
      </c>
      <c r="N5271">
        <v>-306.53950900000001</v>
      </c>
      <c r="O5271">
        <v>1.3846000000000001E-2</v>
      </c>
      <c r="P5271">
        <v>35.177005999999999</v>
      </c>
      <c r="Q5271">
        <v>-306.52929699999999</v>
      </c>
      <c r="R5271">
        <v>7.783E-3</v>
      </c>
      <c r="S5271">
        <v>8.2386820000000007</v>
      </c>
      <c r="T5271">
        <v>6.0629999999999998E-3</v>
      </c>
    </row>
    <row r="5272" spans="1:20" x14ac:dyDescent="0.25">
      <c r="A5272">
        <v>5270</v>
      </c>
      <c r="B5272">
        <v>3</v>
      </c>
      <c r="C5272">
        <v>-1</v>
      </c>
      <c r="D5272" t="s">
        <v>20</v>
      </c>
      <c r="E5272" t="s">
        <v>202</v>
      </c>
      <c r="F5272">
        <v>0.20233400000000001</v>
      </c>
      <c r="G5272">
        <v>-1</v>
      </c>
      <c r="H5272">
        <v>226.99</v>
      </c>
      <c r="I5272">
        <v>-1</v>
      </c>
      <c r="J5272">
        <v>0</v>
      </c>
      <c r="K5272">
        <v>5.5765279999999997</v>
      </c>
      <c r="L5272">
        <v>0.104688</v>
      </c>
      <c r="M5272">
        <v>35.502609999999997</v>
      </c>
      <c r="N5272">
        <v>-306.83625000000001</v>
      </c>
      <c r="O5272">
        <v>2.4181000000000001E-2</v>
      </c>
      <c r="P5272">
        <v>35.682068000000001</v>
      </c>
      <c r="Q5272">
        <v>-306.51345800000001</v>
      </c>
      <c r="R5272">
        <v>1.7586999999999998E-2</v>
      </c>
      <c r="S5272">
        <v>36.932378999999997</v>
      </c>
      <c r="T5272">
        <v>6.594E-3</v>
      </c>
    </row>
    <row r="5273" spans="1:20" x14ac:dyDescent="0.25">
      <c r="A5273">
        <v>5271</v>
      </c>
      <c r="B5273">
        <v>3</v>
      </c>
      <c r="C5273">
        <v>-1</v>
      </c>
      <c r="D5273" t="s">
        <v>20</v>
      </c>
      <c r="E5273" t="s">
        <v>202</v>
      </c>
      <c r="F5273">
        <v>4.2897999999999999E-2</v>
      </c>
      <c r="G5273">
        <v>-1</v>
      </c>
      <c r="H5273">
        <v>316.60899999999998</v>
      </c>
      <c r="I5273">
        <v>-1</v>
      </c>
      <c r="J5273">
        <v>0</v>
      </c>
      <c r="K5273">
        <v>5.5399909999999997</v>
      </c>
      <c r="L5273">
        <v>9.4089000000000006E-2</v>
      </c>
      <c r="M5273">
        <v>36.503827000000001</v>
      </c>
      <c r="N5273">
        <v>-306.58301499999999</v>
      </c>
      <c r="O5273">
        <v>3.9718999999999997E-2</v>
      </c>
      <c r="P5273">
        <v>36.181789000000002</v>
      </c>
      <c r="Q5273">
        <v>-306.49371300000001</v>
      </c>
      <c r="R5273">
        <v>2.6509000000000001E-2</v>
      </c>
      <c r="S5273">
        <v>33.419024999999998</v>
      </c>
      <c r="T5273">
        <v>1.3211000000000001E-2</v>
      </c>
    </row>
    <row r="5274" spans="1:20" x14ac:dyDescent="0.25">
      <c r="A5274">
        <v>5272</v>
      </c>
      <c r="B5274">
        <v>3</v>
      </c>
      <c r="C5274">
        <v>-1</v>
      </c>
      <c r="D5274" t="s">
        <v>20</v>
      </c>
      <c r="E5274" t="s">
        <v>202</v>
      </c>
      <c r="F5274">
        <v>5.0509999999999999E-2</v>
      </c>
      <c r="G5274">
        <v>-1</v>
      </c>
      <c r="H5274">
        <v>359.44799999999998</v>
      </c>
      <c r="I5274">
        <v>-1</v>
      </c>
      <c r="J5274">
        <v>0</v>
      </c>
      <c r="K5274">
        <v>5.5880650000000003</v>
      </c>
      <c r="L5274">
        <v>7.3181999999999997E-2</v>
      </c>
      <c r="M5274">
        <v>36.804363000000002</v>
      </c>
      <c r="N5274">
        <v>-306.43956900000001</v>
      </c>
      <c r="O5274">
        <v>3.1461000000000003E-2</v>
      </c>
      <c r="P5274">
        <v>36.844710999999997</v>
      </c>
      <c r="Q5274">
        <v>-306.463257</v>
      </c>
      <c r="R5274">
        <v>3.6115000000000001E-2</v>
      </c>
      <c r="S5274">
        <v>4.6787929999999998</v>
      </c>
      <c r="T5274">
        <v>4.6540000000000002E-3</v>
      </c>
    </row>
    <row r="5275" spans="1:20" x14ac:dyDescent="0.25">
      <c r="A5275">
        <v>5273</v>
      </c>
      <c r="B5275">
        <v>3</v>
      </c>
      <c r="C5275">
        <v>-1</v>
      </c>
      <c r="D5275" t="s">
        <v>20</v>
      </c>
      <c r="E5275" t="s">
        <v>202</v>
      </c>
      <c r="F5275">
        <v>0.148259</v>
      </c>
      <c r="G5275">
        <v>-1</v>
      </c>
      <c r="H5275">
        <v>261.98200000000003</v>
      </c>
      <c r="I5275">
        <v>-1</v>
      </c>
      <c r="J5275">
        <v>0</v>
      </c>
      <c r="K5275">
        <v>5.8138899999999998</v>
      </c>
      <c r="L5275">
        <v>0.11694</v>
      </c>
      <c r="M5275">
        <v>37.503889000000001</v>
      </c>
      <c r="N5275">
        <v>-306.41673900000001</v>
      </c>
      <c r="O5275">
        <v>5.2609999999999997E-2</v>
      </c>
      <c r="P5275">
        <v>37.357246000000004</v>
      </c>
      <c r="Q5275">
        <v>-306.436035</v>
      </c>
      <c r="R5275">
        <v>4.3026000000000002E-2</v>
      </c>
      <c r="S5275">
        <v>14.790628999999999</v>
      </c>
      <c r="T5275">
        <v>9.5840000000000005E-3</v>
      </c>
    </row>
    <row r="5276" spans="1:20" x14ac:dyDescent="0.25">
      <c r="A5276">
        <v>5274</v>
      </c>
      <c r="B5276">
        <v>3</v>
      </c>
      <c r="C5276">
        <v>-1</v>
      </c>
      <c r="D5276" t="s">
        <v>20</v>
      </c>
      <c r="E5276" t="s">
        <v>202</v>
      </c>
      <c r="F5276">
        <v>5.1081000000000001E-2</v>
      </c>
      <c r="G5276">
        <v>-1</v>
      </c>
      <c r="H5276">
        <v>351.322</v>
      </c>
      <c r="I5276">
        <v>-1</v>
      </c>
      <c r="J5276">
        <v>0</v>
      </c>
      <c r="K5276">
        <v>6.1792619999999996</v>
      </c>
      <c r="L5276">
        <v>0.29436099999999998</v>
      </c>
      <c r="M5276">
        <v>38.041541000000002</v>
      </c>
      <c r="N5276">
        <v>-306.36010499999998</v>
      </c>
      <c r="O5276">
        <v>7.1141999999999997E-2</v>
      </c>
      <c r="P5276">
        <v>37.895927</v>
      </c>
      <c r="Q5276">
        <v>-306.38601699999998</v>
      </c>
      <c r="R5276">
        <v>6.4560000000000006E-2</v>
      </c>
      <c r="S5276">
        <v>14.790079</v>
      </c>
      <c r="T5276">
        <v>6.5820000000000002E-3</v>
      </c>
    </row>
    <row r="5277" spans="1:20" x14ac:dyDescent="0.25">
      <c r="A5277">
        <v>5275</v>
      </c>
      <c r="B5277">
        <v>3</v>
      </c>
      <c r="C5277">
        <v>-1</v>
      </c>
      <c r="D5277" t="s">
        <v>20</v>
      </c>
      <c r="E5277" t="s">
        <v>202</v>
      </c>
      <c r="F5277">
        <v>0.106381</v>
      </c>
      <c r="G5277">
        <v>-1</v>
      </c>
      <c r="H5277">
        <v>289.63400000000001</v>
      </c>
      <c r="I5277">
        <v>-1</v>
      </c>
      <c r="J5277">
        <v>0</v>
      </c>
      <c r="K5277">
        <v>6.6006720000000003</v>
      </c>
      <c r="L5277">
        <v>0.2883</v>
      </c>
      <c r="M5277">
        <v>38.208737999999997</v>
      </c>
      <c r="N5277">
        <v>-306.604063</v>
      </c>
      <c r="O5277">
        <v>9.0320999999999999E-2</v>
      </c>
      <c r="P5277">
        <v>38.468921999999999</v>
      </c>
      <c r="Q5277">
        <v>-306.31475799999998</v>
      </c>
      <c r="R5277">
        <v>9.1146000000000005E-2</v>
      </c>
      <c r="S5277">
        <v>38.909216000000001</v>
      </c>
      <c r="T5277">
        <v>8.25E-4</v>
      </c>
    </row>
    <row r="5278" spans="1:20" x14ac:dyDescent="0.25">
      <c r="A5278">
        <v>5276</v>
      </c>
      <c r="B5278">
        <v>3</v>
      </c>
      <c r="C5278">
        <v>-1</v>
      </c>
      <c r="D5278" t="s">
        <v>20</v>
      </c>
      <c r="E5278" t="s">
        <v>202</v>
      </c>
      <c r="F5278">
        <v>3.5222000000000003E-2</v>
      </c>
      <c r="G5278">
        <v>-1</v>
      </c>
      <c r="H5278">
        <v>222.75700000000001</v>
      </c>
      <c r="I5278">
        <v>-1</v>
      </c>
      <c r="J5278">
        <v>0</v>
      </c>
      <c r="K5278">
        <v>7.1848039999999997</v>
      </c>
      <c r="L5278">
        <v>0.58429399999999998</v>
      </c>
      <c r="M5278">
        <v>39.337938999999999</v>
      </c>
      <c r="N5278">
        <v>-306.07517999999999</v>
      </c>
      <c r="O5278">
        <v>0.13257099999999999</v>
      </c>
      <c r="P5278">
        <v>39.290936000000002</v>
      </c>
      <c r="Q5278">
        <v>-306.17681900000002</v>
      </c>
      <c r="R5278">
        <v>0.13811899999999999</v>
      </c>
      <c r="S5278">
        <v>11.198100999999999</v>
      </c>
      <c r="T5278">
        <v>5.5469999999999998E-3</v>
      </c>
    </row>
    <row r="5279" spans="1:20" x14ac:dyDescent="0.25">
      <c r="A5279">
        <v>5277</v>
      </c>
      <c r="B5279">
        <v>3</v>
      </c>
      <c r="C5279">
        <v>-1</v>
      </c>
      <c r="D5279" t="s">
        <v>20</v>
      </c>
      <c r="E5279" t="s">
        <v>202</v>
      </c>
      <c r="F5279">
        <v>0.235622</v>
      </c>
      <c r="G5279">
        <v>-1</v>
      </c>
      <c r="H5279">
        <v>280.59199999999998</v>
      </c>
      <c r="I5279">
        <v>-1</v>
      </c>
      <c r="J5279">
        <v>0</v>
      </c>
      <c r="K5279">
        <v>7.6307099999999997</v>
      </c>
      <c r="L5279">
        <v>0.74492599999999998</v>
      </c>
      <c r="M5279">
        <v>39.995113000000003</v>
      </c>
      <c r="N5279">
        <v>-305.92319400000002</v>
      </c>
      <c r="O5279">
        <v>0.20069100000000001</v>
      </c>
      <c r="P5279">
        <v>39.939231999999997</v>
      </c>
      <c r="Q5279">
        <v>-306.007721</v>
      </c>
      <c r="R5279">
        <v>0.20069899999999999</v>
      </c>
      <c r="S5279">
        <v>10.132899</v>
      </c>
      <c r="T5279">
        <v>7.9999999999999996E-6</v>
      </c>
    </row>
    <row r="5280" spans="1:20" x14ac:dyDescent="0.25">
      <c r="A5280">
        <v>5278</v>
      </c>
      <c r="B5280">
        <v>3</v>
      </c>
      <c r="C5280">
        <v>-1</v>
      </c>
      <c r="D5280" t="s">
        <v>20</v>
      </c>
      <c r="E5280" t="s">
        <v>202</v>
      </c>
      <c r="F5280">
        <v>4.5080000000000002E-2</v>
      </c>
      <c r="G5280">
        <v>-1</v>
      </c>
      <c r="H5280">
        <v>320.73500000000001</v>
      </c>
      <c r="I5280">
        <v>-1</v>
      </c>
      <c r="J5280">
        <v>0</v>
      </c>
      <c r="K5280">
        <v>8.0226400000000009</v>
      </c>
      <c r="L5280">
        <v>0.809033</v>
      </c>
      <c r="M5280">
        <v>40.608356000000001</v>
      </c>
      <c r="N5280">
        <v>-305.79491999999999</v>
      </c>
      <c r="O5280">
        <v>0.26970100000000002</v>
      </c>
      <c r="P5280">
        <v>40.612999000000002</v>
      </c>
      <c r="Q5280">
        <v>-305.78500400000001</v>
      </c>
      <c r="R5280">
        <v>0.26906799999999997</v>
      </c>
      <c r="S5280">
        <v>1.094991</v>
      </c>
      <c r="T5280">
        <v>6.3299999999999999E-4</v>
      </c>
    </row>
    <row r="5281" spans="1:20" x14ac:dyDescent="0.25">
      <c r="A5281">
        <v>5279</v>
      </c>
      <c r="B5281">
        <v>3</v>
      </c>
      <c r="C5281">
        <v>-1</v>
      </c>
      <c r="D5281" t="s">
        <v>20</v>
      </c>
      <c r="E5281" t="s">
        <v>202</v>
      </c>
      <c r="F5281">
        <v>4.0730000000000002E-2</v>
      </c>
      <c r="G5281">
        <v>-1</v>
      </c>
      <c r="H5281">
        <v>404.60300000000001</v>
      </c>
      <c r="I5281">
        <v>-1</v>
      </c>
      <c r="J5281">
        <v>0</v>
      </c>
      <c r="K5281">
        <v>8.2316109999999991</v>
      </c>
      <c r="L5281">
        <v>0.90379799999999999</v>
      </c>
      <c r="M5281">
        <v>41.280107999999998</v>
      </c>
      <c r="N5281">
        <v>-305.48470600000002</v>
      </c>
      <c r="O5281">
        <v>0.343607</v>
      </c>
      <c r="P5281">
        <v>41.293925999999999</v>
      </c>
      <c r="Q5281">
        <v>-305.50271600000002</v>
      </c>
      <c r="R5281">
        <v>0.34587800000000002</v>
      </c>
      <c r="S5281">
        <v>2.2699950000000002</v>
      </c>
      <c r="T5281">
        <v>2.2720000000000001E-3</v>
      </c>
    </row>
    <row r="5282" spans="1:20" x14ac:dyDescent="0.25">
      <c r="A5282">
        <v>5280</v>
      </c>
      <c r="B5282">
        <v>3</v>
      </c>
      <c r="C5282">
        <v>-1</v>
      </c>
      <c r="D5282" t="s">
        <v>20</v>
      </c>
      <c r="E5282" t="s">
        <v>202</v>
      </c>
      <c r="F5282">
        <v>8.8586999999999999E-2</v>
      </c>
      <c r="G5282">
        <v>-1</v>
      </c>
      <c r="H5282">
        <v>310.69099999999997</v>
      </c>
      <c r="I5282">
        <v>-1</v>
      </c>
      <c r="J5282">
        <v>0</v>
      </c>
      <c r="K5282">
        <v>8.1038800000000002</v>
      </c>
      <c r="L5282">
        <v>1.008108</v>
      </c>
      <c r="M5282">
        <v>42.136772000000001</v>
      </c>
      <c r="N5282">
        <v>-305.08158100000003</v>
      </c>
      <c r="O5282">
        <v>0.46434399999999998</v>
      </c>
      <c r="P5282">
        <v>42.165489000000001</v>
      </c>
      <c r="Q5282">
        <v>-305.04220600000002</v>
      </c>
      <c r="R5282">
        <v>0.45728099999999999</v>
      </c>
      <c r="S5282">
        <v>4.8735030000000004</v>
      </c>
      <c r="T5282">
        <v>7.0629999999999998E-3</v>
      </c>
    </row>
    <row r="5283" spans="1:20" x14ac:dyDescent="0.25">
      <c r="A5283">
        <v>5281</v>
      </c>
      <c r="B5283">
        <v>3</v>
      </c>
      <c r="C5283">
        <v>-1</v>
      </c>
      <c r="D5283" t="s">
        <v>20</v>
      </c>
      <c r="E5283" t="s">
        <v>202</v>
      </c>
      <c r="F5283">
        <v>6.2628000000000003E-2</v>
      </c>
      <c r="G5283">
        <v>-1</v>
      </c>
      <c r="H5283">
        <v>280.423</v>
      </c>
      <c r="I5283">
        <v>-1</v>
      </c>
      <c r="J5283">
        <v>0</v>
      </c>
      <c r="K5283">
        <v>7.9351859999999999</v>
      </c>
      <c r="L5283">
        <v>1.009852</v>
      </c>
      <c r="M5283">
        <v>42.756374000000001</v>
      </c>
      <c r="N5283">
        <v>-304.63807200000002</v>
      </c>
      <c r="O5283">
        <v>0.55124600000000001</v>
      </c>
      <c r="P5283">
        <v>42.765422999999998</v>
      </c>
      <c r="Q5283">
        <v>-304.638214</v>
      </c>
      <c r="R5283">
        <v>0.54730199999999996</v>
      </c>
      <c r="S5283">
        <v>0.90504399999999996</v>
      </c>
      <c r="T5283">
        <v>3.9439999999999996E-3</v>
      </c>
    </row>
    <row r="5284" spans="1:20" x14ac:dyDescent="0.25">
      <c r="A5284">
        <v>5282</v>
      </c>
      <c r="B5284">
        <v>3</v>
      </c>
      <c r="C5284">
        <v>-1</v>
      </c>
      <c r="D5284" t="s">
        <v>20</v>
      </c>
      <c r="E5284" t="s">
        <v>202</v>
      </c>
      <c r="F5284">
        <v>3.3484E-2</v>
      </c>
      <c r="G5284">
        <v>-1</v>
      </c>
      <c r="H5284">
        <v>264.11700000000002</v>
      </c>
      <c r="I5284">
        <v>-1</v>
      </c>
      <c r="J5284">
        <v>0</v>
      </c>
      <c r="K5284">
        <v>7.829548</v>
      </c>
      <c r="L5284">
        <v>1.050438</v>
      </c>
      <c r="M5284">
        <v>43.320751999999999</v>
      </c>
      <c r="N5284">
        <v>-304.19811499999997</v>
      </c>
      <c r="O5284">
        <v>0.63964699999999997</v>
      </c>
      <c r="P5284">
        <v>43.315235000000001</v>
      </c>
      <c r="Q5284">
        <v>-304.18731700000001</v>
      </c>
      <c r="R5284">
        <v>0.63902499999999995</v>
      </c>
      <c r="S5284">
        <v>1.2125360000000001</v>
      </c>
      <c r="T5284">
        <v>6.2200000000000005E-4</v>
      </c>
    </row>
    <row r="5285" spans="1:20" x14ac:dyDescent="0.25">
      <c r="A5285">
        <v>5283</v>
      </c>
      <c r="B5285">
        <v>3</v>
      </c>
      <c r="C5285">
        <v>-1</v>
      </c>
      <c r="D5285" t="s">
        <v>20</v>
      </c>
      <c r="E5285" t="s">
        <v>202</v>
      </c>
      <c r="F5285">
        <v>4.1850999999999999E-2</v>
      </c>
      <c r="G5285">
        <v>-1</v>
      </c>
      <c r="H5285">
        <v>314.80900000000003</v>
      </c>
      <c r="I5285">
        <v>-1</v>
      </c>
      <c r="J5285">
        <v>0</v>
      </c>
      <c r="K5285">
        <v>7.8264189999999996</v>
      </c>
      <c r="L5285">
        <v>1.030707</v>
      </c>
      <c r="M5285">
        <v>43.826576000000003</v>
      </c>
      <c r="N5285">
        <v>-303.69565799999998</v>
      </c>
      <c r="O5285">
        <v>0.73713700000000004</v>
      </c>
      <c r="P5285">
        <v>43.813457</v>
      </c>
      <c r="Q5285">
        <v>-303.68771400000003</v>
      </c>
      <c r="R5285">
        <v>0.733931</v>
      </c>
      <c r="S5285">
        <v>1.5336689999999999</v>
      </c>
      <c r="T5285">
        <v>3.2060000000000001E-3</v>
      </c>
    </row>
    <row r="5286" spans="1:20" x14ac:dyDescent="0.25">
      <c r="A5286">
        <v>5284</v>
      </c>
      <c r="B5286">
        <v>3</v>
      </c>
      <c r="C5286">
        <v>-1</v>
      </c>
      <c r="D5286" t="s">
        <v>20</v>
      </c>
      <c r="E5286" t="s">
        <v>202</v>
      </c>
      <c r="F5286">
        <v>8.9339999999999992E-3</v>
      </c>
      <c r="G5286">
        <v>-1</v>
      </c>
      <c r="H5286">
        <v>304.69499999999999</v>
      </c>
      <c r="I5286">
        <v>-1</v>
      </c>
      <c r="J5286">
        <v>0</v>
      </c>
      <c r="K5286">
        <v>7.9054779999999996</v>
      </c>
      <c r="L5286">
        <v>1.0795840000000001</v>
      </c>
      <c r="M5286">
        <v>44.312427</v>
      </c>
      <c r="N5286">
        <v>-303.13740200000001</v>
      </c>
      <c r="O5286">
        <v>0.829982</v>
      </c>
      <c r="P5286">
        <v>44.267040000000001</v>
      </c>
      <c r="Q5286">
        <v>-303.139252</v>
      </c>
      <c r="R5286">
        <v>0.827318</v>
      </c>
      <c r="S5286">
        <v>4.5424110000000004</v>
      </c>
      <c r="T5286">
        <v>2.6640000000000001E-3</v>
      </c>
    </row>
    <row r="5287" spans="1:20" x14ac:dyDescent="0.25">
      <c r="A5287">
        <v>5285</v>
      </c>
      <c r="B5287">
        <v>3</v>
      </c>
      <c r="C5287">
        <v>-1</v>
      </c>
      <c r="D5287" t="s">
        <v>20</v>
      </c>
      <c r="E5287" t="s">
        <v>202</v>
      </c>
      <c r="F5287">
        <v>0.11040999999999999</v>
      </c>
      <c r="G5287">
        <v>-1</v>
      </c>
      <c r="H5287">
        <v>329.24799999999999</v>
      </c>
      <c r="I5287">
        <v>-1</v>
      </c>
      <c r="J5287">
        <v>0</v>
      </c>
      <c r="K5287">
        <v>7.9404979999999998</v>
      </c>
      <c r="L5287">
        <v>1.1197839999999999</v>
      </c>
      <c r="M5287">
        <v>44.670862</v>
      </c>
      <c r="N5287">
        <v>-302.57867099999999</v>
      </c>
      <c r="O5287">
        <v>0.92561499999999997</v>
      </c>
      <c r="P5287">
        <v>44.665863000000002</v>
      </c>
      <c r="Q5287">
        <v>-302.54363999999998</v>
      </c>
      <c r="R5287">
        <v>0.92563200000000001</v>
      </c>
      <c r="S5287">
        <v>3.5386060000000001</v>
      </c>
      <c r="T5287">
        <v>1.8E-5</v>
      </c>
    </row>
    <row r="5288" spans="1:20" x14ac:dyDescent="0.25">
      <c r="A5288">
        <v>5286</v>
      </c>
      <c r="B5288">
        <v>3</v>
      </c>
      <c r="C5288">
        <v>-1</v>
      </c>
      <c r="D5288" t="s">
        <v>20</v>
      </c>
      <c r="E5288" t="s">
        <v>202</v>
      </c>
      <c r="F5288">
        <v>0.17335700000000001</v>
      </c>
      <c r="G5288">
        <v>-1</v>
      </c>
      <c r="H5288">
        <v>365.81099999999998</v>
      </c>
      <c r="I5288">
        <v>-1</v>
      </c>
      <c r="J5288">
        <v>0</v>
      </c>
      <c r="K5288">
        <v>8.0244210000000002</v>
      </c>
      <c r="L5288">
        <v>1.0692410000000001</v>
      </c>
      <c r="M5288">
        <v>44.953094</v>
      </c>
      <c r="N5288">
        <v>-301.70600899999999</v>
      </c>
      <c r="O5288">
        <v>1.022537</v>
      </c>
      <c r="P5288">
        <v>45.006144999999997</v>
      </c>
      <c r="Q5288">
        <v>-301.90744000000001</v>
      </c>
      <c r="R5288">
        <v>1.0247759999999999</v>
      </c>
      <c r="S5288">
        <v>20.829986999999999</v>
      </c>
      <c r="T5288">
        <v>2.2390000000000001E-3</v>
      </c>
    </row>
    <row r="5289" spans="1:20" x14ac:dyDescent="0.25">
      <c r="A5289">
        <v>5287</v>
      </c>
      <c r="B5289">
        <v>4</v>
      </c>
      <c r="C5289">
        <v>-1</v>
      </c>
      <c r="D5289" t="s">
        <v>130</v>
      </c>
      <c r="E5289" t="s">
        <v>202</v>
      </c>
      <c r="F5289">
        <v>5.3120000000000001E-2</v>
      </c>
      <c r="G5289">
        <v>-1</v>
      </c>
      <c r="H5289">
        <v>430.149</v>
      </c>
      <c r="I5289">
        <v>-1</v>
      </c>
      <c r="J5289">
        <v>0</v>
      </c>
      <c r="K5289">
        <v>8.0261949999999995</v>
      </c>
      <c r="L5289">
        <v>1.0140400000000001</v>
      </c>
      <c r="M5289">
        <v>45.380186999999999</v>
      </c>
      <c r="N5289">
        <v>-301.03692000000001</v>
      </c>
      <c r="O5289">
        <v>1.150393</v>
      </c>
      <c r="P5289">
        <v>45.368969</v>
      </c>
      <c r="Q5289">
        <v>-301.013733</v>
      </c>
      <c r="R5289">
        <v>1.1509579999999999</v>
      </c>
      <c r="S5289">
        <v>2.575771</v>
      </c>
      <c r="T5289">
        <v>5.6499999999999996E-4</v>
      </c>
    </row>
    <row r="5290" spans="1:20" x14ac:dyDescent="0.25">
      <c r="A5290">
        <v>5288</v>
      </c>
      <c r="B5290">
        <v>4</v>
      </c>
      <c r="C5290">
        <v>-1</v>
      </c>
      <c r="D5290" t="s">
        <v>130</v>
      </c>
      <c r="E5290" t="s">
        <v>202</v>
      </c>
      <c r="F5290">
        <v>8.6420999999999998E-2</v>
      </c>
      <c r="G5290">
        <v>-1</v>
      </c>
      <c r="H5290">
        <v>328.476</v>
      </c>
      <c r="I5290">
        <v>-1</v>
      </c>
      <c r="J5290">
        <v>0</v>
      </c>
      <c r="K5290">
        <v>7.9873510000000003</v>
      </c>
      <c r="L5290">
        <v>0.94922399999999996</v>
      </c>
      <c r="M5290">
        <v>45.662106999999999</v>
      </c>
      <c r="N5290">
        <v>-300.50287700000001</v>
      </c>
      <c r="O5290">
        <v>1.2384379999999999</v>
      </c>
      <c r="P5290">
        <v>45.575023999999999</v>
      </c>
      <c r="Q5290">
        <v>-300.32086199999998</v>
      </c>
      <c r="R5290">
        <v>1.2379579999999999</v>
      </c>
      <c r="S5290">
        <v>20.177434999999999</v>
      </c>
      <c r="T5290">
        <v>4.8000000000000001E-4</v>
      </c>
    </row>
    <row r="5291" spans="1:20" x14ac:dyDescent="0.25">
      <c r="A5291">
        <v>5289</v>
      </c>
      <c r="B5291">
        <v>4</v>
      </c>
      <c r="C5291">
        <v>-1</v>
      </c>
      <c r="D5291" t="s">
        <v>130</v>
      </c>
      <c r="E5291" t="s">
        <v>202</v>
      </c>
      <c r="F5291">
        <v>8.8540000000000008E-3</v>
      </c>
      <c r="G5291">
        <v>-1</v>
      </c>
      <c r="H5291">
        <v>284.32499999999999</v>
      </c>
      <c r="I5291">
        <v>-1</v>
      </c>
      <c r="J5291">
        <v>0</v>
      </c>
      <c r="K5291">
        <v>7.9896399999999996</v>
      </c>
      <c r="L5291">
        <v>0.89970600000000001</v>
      </c>
      <c r="M5291">
        <v>45.754950000000001</v>
      </c>
      <c r="N5291">
        <v>-299.61980599999998</v>
      </c>
      <c r="O5291">
        <v>1.322066</v>
      </c>
      <c r="P5291">
        <v>45.724930000000001</v>
      </c>
      <c r="Q5291">
        <v>-299.61550899999997</v>
      </c>
      <c r="R5291">
        <v>1.319758</v>
      </c>
      <c r="S5291">
        <v>3.0326300000000002</v>
      </c>
      <c r="T5291">
        <v>2.3080000000000002E-3</v>
      </c>
    </row>
    <row r="5292" spans="1:20" x14ac:dyDescent="0.25">
      <c r="A5292">
        <v>5290</v>
      </c>
      <c r="B5292">
        <v>4</v>
      </c>
      <c r="C5292">
        <v>-1</v>
      </c>
      <c r="D5292" t="s">
        <v>130</v>
      </c>
      <c r="E5292" t="s">
        <v>202</v>
      </c>
      <c r="F5292">
        <v>6.2091E-2</v>
      </c>
      <c r="G5292">
        <v>-1</v>
      </c>
      <c r="H5292">
        <v>421.97800000000001</v>
      </c>
      <c r="I5292">
        <v>-1</v>
      </c>
      <c r="J5292">
        <v>0</v>
      </c>
      <c r="K5292">
        <v>8.0153599999999994</v>
      </c>
      <c r="L5292">
        <v>0.72488699999999995</v>
      </c>
      <c r="M5292">
        <v>45.978197999999999</v>
      </c>
      <c r="N5292">
        <v>-299.11621100000002</v>
      </c>
      <c r="O5292">
        <v>1.390784</v>
      </c>
      <c r="P5292">
        <v>45.826991999999997</v>
      </c>
      <c r="Q5292">
        <v>-298.901093</v>
      </c>
      <c r="R5292">
        <v>1.3921680000000001</v>
      </c>
      <c r="S5292">
        <v>26.294315000000001</v>
      </c>
      <c r="T5292">
        <v>1.384E-3</v>
      </c>
    </row>
    <row r="5293" spans="1:20" x14ac:dyDescent="0.25">
      <c r="A5293">
        <v>5291</v>
      </c>
      <c r="B5293">
        <v>4</v>
      </c>
      <c r="C5293">
        <v>-1</v>
      </c>
      <c r="D5293" t="s">
        <v>130</v>
      </c>
      <c r="E5293" t="s">
        <v>202</v>
      </c>
      <c r="F5293">
        <v>0.192388</v>
      </c>
      <c r="G5293">
        <v>-1</v>
      </c>
      <c r="H5293">
        <v>380.803</v>
      </c>
      <c r="I5293">
        <v>-1</v>
      </c>
      <c r="J5293">
        <v>0</v>
      </c>
      <c r="K5293">
        <v>8.0719829999999995</v>
      </c>
      <c r="L5293">
        <v>0.56713199999999997</v>
      </c>
      <c r="M5293">
        <v>45.802264000000001</v>
      </c>
      <c r="N5293">
        <v>-298.057008</v>
      </c>
      <c r="O5293">
        <v>1.448788</v>
      </c>
      <c r="P5293">
        <v>45.894958000000003</v>
      </c>
      <c r="Q5293">
        <v>-298.17910799999999</v>
      </c>
      <c r="R5293">
        <v>1.4492989999999999</v>
      </c>
      <c r="S5293">
        <v>15.329893</v>
      </c>
      <c r="T5293">
        <v>5.1099999999999995E-4</v>
      </c>
    </row>
    <row r="5294" spans="1:20" x14ac:dyDescent="0.25">
      <c r="A5294">
        <v>5292</v>
      </c>
      <c r="B5294">
        <v>4</v>
      </c>
      <c r="C5294">
        <v>-1</v>
      </c>
      <c r="D5294" t="s">
        <v>130</v>
      </c>
      <c r="E5294" t="s">
        <v>202</v>
      </c>
      <c r="F5294">
        <v>5.3487E-2</v>
      </c>
      <c r="G5294">
        <v>-1</v>
      </c>
      <c r="H5294">
        <v>315.27100000000002</v>
      </c>
      <c r="I5294">
        <v>-1</v>
      </c>
      <c r="J5294">
        <v>0</v>
      </c>
      <c r="K5294">
        <v>8.0727100000000007</v>
      </c>
      <c r="L5294">
        <v>0.40956199999999998</v>
      </c>
      <c r="M5294">
        <v>45.938025000000003</v>
      </c>
      <c r="N5294">
        <v>-297.46427799999998</v>
      </c>
      <c r="O5294">
        <v>1.4935799999999999</v>
      </c>
      <c r="P5294">
        <v>45.937981000000001</v>
      </c>
      <c r="Q5294">
        <v>-297.453217</v>
      </c>
      <c r="R5294">
        <v>1.492003</v>
      </c>
      <c r="S5294">
        <v>1.1061540000000001</v>
      </c>
      <c r="T5294">
        <v>1.5770000000000001E-3</v>
      </c>
    </row>
    <row r="5295" spans="1:20" x14ac:dyDescent="0.25">
      <c r="A5295">
        <v>5293</v>
      </c>
      <c r="B5295">
        <v>4</v>
      </c>
      <c r="C5295">
        <v>-1</v>
      </c>
      <c r="D5295" t="s">
        <v>130</v>
      </c>
      <c r="E5295" t="s">
        <v>202</v>
      </c>
      <c r="F5295">
        <v>8.2471000000000003E-2</v>
      </c>
      <c r="G5295">
        <v>-1</v>
      </c>
      <c r="H5295">
        <v>358.29</v>
      </c>
      <c r="I5295">
        <v>-1</v>
      </c>
      <c r="J5295">
        <v>0</v>
      </c>
      <c r="K5295">
        <v>8.0842969999999994</v>
      </c>
      <c r="L5295">
        <v>0.30557400000000001</v>
      </c>
      <c r="M5295">
        <v>45.858809000000001</v>
      </c>
      <c r="N5295">
        <v>-296.60224199999999</v>
      </c>
      <c r="O5295">
        <v>1.517504</v>
      </c>
      <c r="P5295">
        <v>45.962341000000002</v>
      </c>
      <c r="Q5295">
        <v>-296.726135</v>
      </c>
      <c r="R5295">
        <v>1.523369</v>
      </c>
      <c r="S5295">
        <v>16.145741999999998</v>
      </c>
      <c r="T5295">
        <v>5.8650000000000004E-3</v>
      </c>
    </row>
    <row r="5296" spans="1:20" x14ac:dyDescent="0.25">
      <c r="A5296">
        <v>5294</v>
      </c>
      <c r="B5296">
        <v>4</v>
      </c>
      <c r="C5296">
        <v>-1</v>
      </c>
      <c r="D5296" t="s">
        <v>130</v>
      </c>
      <c r="E5296" t="s">
        <v>202</v>
      </c>
      <c r="F5296">
        <v>0.103827</v>
      </c>
      <c r="G5296">
        <v>-1</v>
      </c>
      <c r="H5296">
        <v>470.53</v>
      </c>
      <c r="I5296">
        <v>-1</v>
      </c>
      <c r="J5296">
        <v>0</v>
      </c>
      <c r="K5296">
        <v>8.0538659999999993</v>
      </c>
      <c r="L5296">
        <v>0.21660199999999999</v>
      </c>
      <c r="M5296">
        <v>45.902619999999999</v>
      </c>
      <c r="N5296">
        <v>-295.92684200000002</v>
      </c>
      <c r="O5296">
        <v>1.546168</v>
      </c>
      <c r="P5296">
        <v>45.973083000000003</v>
      </c>
      <c r="Q5296">
        <v>-296.00006100000002</v>
      </c>
      <c r="R5296">
        <v>1.5461100000000001</v>
      </c>
      <c r="S5296">
        <v>10.161728999999999</v>
      </c>
      <c r="T5296">
        <v>5.8E-5</v>
      </c>
    </row>
    <row r="5297" spans="1:20" x14ac:dyDescent="0.25">
      <c r="A5297">
        <v>5295</v>
      </c>
      <c r="B5297">
        <v>4</v>
      </c>
      <c r="C5297">
        <v>-1</v>
      </c>
      <c r="D5297" t="s">
        <v>130</v>
      </c>
      <c r="E5297" t="s">
        <v>202</v>
      </c>
      <c r="F5297">
        <v>2.9478000000000001E-2</v>
      </c>
      <c r="G5297">
        <v>-1</v>
      </c>
      <c r="H5297">
        <v>281.62599999999998</v>
      </c>
      <c r="I5297">
        <v>-1</v>
      </c>
      <c r="J5297">
        <v>0</v>
      </c>
      <c r="K5297">
        <v>8.0628290000000007</v>
      </c>
      <c r="L5297">
        <v>0.128056</v>
      </c>
      <c r="M5297">
        <v>45.970699000000003</v>
      </c>
      <c r="N5297">
        <v>-295.21804400000002</v>
      </c>
      <c r="O5297">
        <v>1.557599</v>
      </c>
      <c r="P5297">
        <v>45.975323000000003</v>
      </c>
      <c r="Q5297">
        <v>-295.274811</v>
      </c>
      <c r="R5297">
        <v>1.5612740000000001</v>
      </c>
      <c r="S5297">
        <v>5.6955179999999999</v>
      </c>
      <c r="T5297">
        <v>3.6740000000000002E-3</v>
      </c>
    </row>
    <row r="5298" spans="1:20" x14ac:dyDescent="0.25">
      <c r="A5298">
        <v>5296</v>
      </c>
      <c r="B5298">
        <v>4</v>
      </c>
      <c r="C5298">
        <v>-1</v>
      </c>
      <c r="D5298" t="s">
        <v>130</v>
      </c>
      <c r="E5298" t="s">
        <v>202</v>
      </c>
      <c r="F5298">
        <v>6.0305999999999998E-2</v>
      </c>
      <c r="G5298">
        <v>-1</v>
      </c>
      <c r="H5298">
        <v>358.64600000000002</v>
      </c>
      <c r="I5298">
        <v>-1</v>
      </c>
      <c r="J5298">
        <v>0</v>
      </c>
      <c r="K5298">
        <v>8.0448900000000005</v>
      </c>
      <c r="L5298">
        <v>7.5677999999999995E-2</v>
      </c>
      <c r="M5298">
        <v>45.987834999999997</v>
      </c>
      <c r="N5298">
        <v>-294.54963199999997</v>
      </c>
      <c r="O5298">
        <v>1.5691299999999999</v>
      </c>
      <c r="P5298">
        <v>45.973712999999996</v>
      </c>
      <c r="Q5298">
        <v>-294.550049</v>
      </c>
      <c r="R5298">
        <v>1.569882</v>
      </c>
      <c r="S5298">
        <v>1.412863</v>
      </c>
      <c r="T5298">
        <v>7.5199999999999996E-4</v>
      </c>
    </row>
    <row r="5299" spans="1:20" x14ac:dyDescent="0.25">
      <c r="A5299">
        <v>5297</v>
      </c>
      <c r="B5299">
        <v>4</v>
      </c>
      <c r="C5299">
        <v>-1</v>
      </c>
      <c r="D5299" t="s">
        <v>130</v>
      </c>
      <c r="E5299" t="s">
        <v>202</v>
      </c>
      <c r="F5299">
        <v>1.1623E-2</v>
      </c>
      <c r="G5299">
        <v>-1</v>
      </c>
      <c r="H5299">
        <v>265.46199999999999</v>
      </c>
      <c r="I5299">
        <v>-1</v>
      </c>
      <c r="J5299">
        <v>0</v>
      </c>
      <c r="K5299">
        <v>8.0531059999999997</v>
      </c>
      <c r="L5299">
        <v>4.2346000000000002E-2</v>
      </c>
      <c r="M5299">
        <v>45.990912000000002</v>
      </c>
      <c r="N5299">
        <v>-293.60625599999997</v>
      </c>
      <c r="O5299">
        <v>1.576587</v>
      </c>
      <c r="P5299">
        <v>45.966971999999998</v>
      </c>
      <c r="Q5299">
        <v>-293.583191</v>
      </c>
      <c r="R5299">
        <v>1.5766070000000001</v>
      </c>
      <c r="S5299">
        <v>3.3242940000000001</v>
      </c>
      <c r="T5299">
        <v>1.9000000000000001E-5</v>
      </c>
    </row>
    <row r="5300" spans="1:20" x14ac:dyDescent="0.25">
      <c r="A5300">
        <v>5298</v>
      </c>
      <c r="B5300">
        <v>4</v>
      </c>
      <c r="C5300">
        <v>-1</v>
      </c>
      <c r="D5300" t="s">
        <v>130</v>
      </c>
      <c r="E5300" t="s">
        <v>202</v>
      </c>
      <c r="F5300">
        <v>0.211921</v>
      </c>
      <c r="G5300">
        <v>-1</v>
      </c>
      <c r="H5300">
        <v>336.47</v>
      </c>
      <c r="I5300">
        <v>-1</v>
      </c>
      <c r="J5300">
        <v>0</v>
      </c>
      <c r="K5300">
        <v>8.0765910000000005</v>
      </c>
      <c r="L5300">
        <v>2.9034000000000001E-2</v>
      </c>
      <c r="M5300">
        <v>45.911776000000003</v>
      </c>
      <c r="N5300">
        <v>-292.81489399999998</v>
      </c>
      <c r="O5300">
        <v>1.5794820000000001</v>
      </c>
      <c r="P5300">
        <v>45.959643999999997</v>
      </c>
      <c r="Q5300">
        <v>-292.85723899999999</v>
      </c>
      <c r="R5300">
        <v>1.579701</v>
      </c>
      <c r="S5300">
        <v>6.3909510000000003</v>
      </c>
      <c r="T5300">
        <v>2.1900000000000001E-4</v>
      </c>
    </row>
    <row r="5301" spans="1:20" x14ac:dyDescent="0.25">
      <c r="A5301">
        <v>5299</v>
      </c>
      <c r="B5301">
        <v>4</v>
      </c>
      <c r="C5301">
        <v>-1</v>
      </c>
      <c r="D5301" t="s">
        <v>130</v>
      </c>
      <c r="E5301" t="s">
        <v>202</v>
      </c>
      <c r="F5301">
        <v>8.4170999999999996E-2</v>
      </c>
      <c r="G5301">
        <v>-1</v>
      </c>
      <c r="H5301">
        <v>365.00400000000002</v>
      </c>
      <c r="I5301">
        <v>-1</v>
      </c>
      <c r="J5301">
        <v>0</v>
      </c>
      <c r="K5301">
        <v>8.0619650000000007</v>
      </c>
      <c r="L5301">
        <v>1.9515999999999999E-2</v>
      </c>
      <c r="M5301">
        <v>46.010717999999997</v>
      </c>
      <c r="N5301">
        <v>-292.13516199999998</v>
      </c>
      <c r="O5301">
        <v>1.574732</v>
      </c>
      <c r="P5301">
        <v>45.951037999999997</v>
      </c>
      <c r="Q5301">
        <v>-292.13110399999999</v>
      </c>
      <c r="R5301">
        <v>1.581801</v>
      </c>
      <c r="S5301">
        <v>5.9817869999999997</v>
      </c>
      <c r="T5301">
        <v>7.0689999999999998E-3</v>
      </c>
    </row>
    <row r="5302" spans="1:20" x14ac:dyDescent="0.25">
      <c r="A5302">
        <v>5300</v>
      </c>
      <c r="B5302">
        <v>4</v>
      </c>
      <c r="C5302">
        <v>-1</v>
      </c>
      <c r="D5302" t="s">
        <v>130</v>
      </c>
      <c r="E5302" t="s">
        <v>202</v>
      </c>
      <c r="F5302">
        <v>0.14199899999999999</v>
      </c>
      <c r="G5302">
        <v>-1</v>
      </c>
      <c r="H5302">
        <v>415.99099999999999</v>
      </c>
      <c r="I5302">
        <v>-1</v>
      </c>
      <c r="J5302">
        <v>0</v>
      </c>
      <c r="K5302">
        <v>8.0775799999999993</v>
      </c>
      <c r="L5302">
        <v>1.3828999999999999E-2</v>
      </c>
      <c r="M5302">
        <v>45.912875999999997</v>
      </c>
      <c r="N5302">
        <v>-291.44686200000001</v>
      </c>
      <c r="O5302">
        <v>1.587688</v>
      </c>
      <c r="P5302">
        <v>45.941566000000002</v>
      </c>
      <c r="Q5302">
        <v>-291.404785</v>
      </c>
      <c r="R5302">
        <v>1.583248</v>
      </c>
      <c r="S5302">
        <v>5.0927160000000002</v>
      </c>
      <c r="T5302">
        <v>4.4400000000000004E-3</v>
      </c>
    </row>
    <row r="5303" spans="1:20" x14ac:dyDescent="0.25">
      <c r="A5303">
        <v>5301</v>
      </c>
      <c r="B5303">
        <v>4</v>
      </c>
      <c r="C5303">
        <v>-1</v>
      </c>
      <c r="D5303" t="s">
        <v>130</v>
      </c>
      <c r="E5303" t="s">
        <v>202</v>
      </c>
      <c r="F5303">
        <v>9.2870999999999995E-2</v>
      </c>
      <c r="G5303">
        <v>-1</v>
      </c>
      <c r="H5303">
        <v>850.673</v>
      </c>
      <c r="I5303">
        <v>-1</v>
      </c>
      <c r="J5303">
        <v>0</v>
      </c>
      <c r="K5303">
        <v>8.0571120000000001</v>
      </c>
      <c r="L5303">
        <v>-5.5669999999999999E-3</v>
      </c>
      <c r="M5303">
        <v>45.999291999999997</v>
      </c>
      <c r="N5303">
        <v>-290.74445400000002</v>
      </c>
      <c r="O5303">
        <v>1.5838620000000001</v>
      </c>
      <c r="P5303">
        <v>45.931835</v>
      </c>
      <c r="Q5303">
        <v>-290.67889400000001</v>
      </c>
      <c r="R5303">
        <v>1.5839369999999999</v>
      </c>
      <c r="S5303">
        <v>9.4066650000000003</v>
      </c>
      <c r="T5303">
        <v>7.3999999999999996E-5</v>
      </c>
    </row>
    <row r="5304" spans="1:20" x14ac:dyDescent="0.25">
      <c r="A5304">
        <v>5302</v>
      </c>
      <c r="B5304">
        <v>4</v>
      </c>
      <c r="C5304">
        <v>-1</v>
      </c>
      <c r="D5304" t="s">
        <v>130</v>
      </c>
      <c r="E5304" t="s">
        <v>202</v>
      </c>
      <c r="F5304">
        <v>0.10222000000000001</v>
      </c>
      <c r="G5304">
        <v>-1</v>
      </c>
      <c r="H5304">
        <v>666.32899999999995</v>
      </c>
      <c r="I5304">
        <v>-1</v>
      </c>
      <c r="J5304">
        <v>0</v>
      </c>
      <c r="K5304">
        <v>8.0716490000000007</v>
      </c>
      <c r="L5304">
        <v>-1.6369000000000002E-2</v>
      </c>
      <c r="M5304">
        <v>45.925818999999997</v>
      </c>
      <c r="N5304">
        <v>-289.96882799999997</v>
      </c>
      <c r="O5304">
        <v>1.582074</v>
      </c>
      <c r="P5304">
        <v>45.923847000000002</v>
      </c>
      <c r="Q5304">
        <v>-289.95309400000002</v>
      </c>
      <c r="R5304">
        <v>1.58274</v>
      </c>
      <c r="S5304">
        <v>1.585672</v>
      </c>
      <c r="T5304">
        <v>6.6600000000000003E-4</v>
      </c>
    </row>
    <row r="5305" spans="1:20" x14ac:dyDescent="0.25">
      <c r="A5305">
        <v>5303</v>
      </c>
      <c r="B5305">
        <v>4</v>
      </c>
      <c r="C5305">
        <v>-1</v>
      </c>
      <c r="D5305" t="s">
        <v>130</v>
      </c>
      <c r="E5305" t="s">
        <v>202</v>
      </c>
      <c r="F5305">
        <v>0.15501799999999999</v>
      </c>
      <c r="G5305">
        <v>-1</v>
      </c>
      <c r="H5305">
        <v>420.642</v>
      </c>
      <c r="I5305">
        <v>-1</v>
      </c>
      <c r="J5305">
        <v>0</v>
      </c>
      <c r="K5305">
        <v>8.0540800000000008</v>
      </c>
      <c r="L5305">
        <v>-1.4529E-2</v>
      </c>
      <c r="M5305">
        <v>45.901215000000001</v>
      </c>
      <c r="N5305">
        <v>-289.11904199999998</v>
      </c>
      <c r="O5305">
        <v>1.579005</v>
      </c>
      <c r="P5305">
        <v>45.916840000000001</v>
      </c>
      <c r="Q5305">
        <v>-289.2276</v>
      </c>
      <c r="R5305">
        <v>1.581334</v>
      </c>
      <c r="S5305">
        <v>10.967682999999999</v>
      </c>
      <c r="T5305">
        <v>2.3280000000000002E-3</v>
      </c>
    </row>
    <row r="5306" spans="1:20" x14ac:dyDescent="0.25">
      <c r="A5306">
        <v>5304</v>
      </c>
      <c r="B5306">
        <v>3</v>
      </c>
      <c r="C5306">
        <v>-1</v>
      </c>
      <c r="D5306" t="s">
        <v>20</v>
      </c>
      <c r="E5306" t="s">
        <v>202</v>
      </c>
      <c r="F5306">
        <v>3.8508000000000001E-2</v>
      </c>
      <c r="G5306">
        <v>-1</v>
      </c>
      <c r="H5306">
        <v>377.42500000000001</v>
      </c>
      <c r="I5306">
        <v>-1</v>
      </c>
      <c r="J5306">
        <v>0</v>
      </c>
      <c r="K5306">
        <v>8.0723739999999999</v>
      </c>
      <c r="L5306">
        <v>-1.1466E-2</v>
      </c>
      <c r="M5306">
        <v>45.913800000000002</v>
      </c>
      <c r="N5306">
        <v>-288.50512600000002</v>
      </c>
      <c r="O5306">
        <v>1.580452</v>
      </c>
      <c r="P5306">
        <v>45.910473000000003</v>
      </c>
      <c r="Q5306">
        <v>-288.50183099999998</v>
      </c>
      <c r="R5306">
        <v>1.5801799999999999</v>
      </c>
      <c r="S5306">
        <v>0.46821600000000002</v>
      </c>
      <c r="T5306">
        <v>2.7099999999999997E-4</v>
      </c>
    </row>
    <row r="5307" spans="1:20" x14ac:dyDescent="0.25">
      <c r="A5307">
        <v>5305</v>
      </c>
      <c r="B5307">
        <v>3</v>
      </c>
      <c r="C5307">
        <v>-1</v>
      </c>
      <c r="D5307" t="s">
        <v>20</v>
      </c>
      <c r="E5307" t="s">
        <v>202</v>
      </c>
      <c r="F5307">
        <v>2.0792000000000001E-2</v>
      </c>
      <c r="G5307">
        <v>-1</v>
      </c>
      <c r="H5307">
        <v>370.94499999999999</v>
      </c>
      <c r="I5307">
        <v>-1</v>
      </c>
      <c r="J5307">
        <v>0</v>
      </c>
      <c r="K5307">
        <v>8.0568000000000008</v>
      </c>
      <c r="L5307">
        <v>-7.9480000000000002E-3</v>
      </c>
      <c r="M5307">
        <v>45.861294000000001</v>
      </c>
      <c r="N5307">
        <v>-287.72918900000002</v>
      </c>
      <c r="O5307">
        <v>1.5772079999999999</v>
      </c>
      <c r="P5307">
        <v>45.904567999999998</v>
      </c>
      <c r="Q5307">
        <v>-287.77612299999998</v>
      </c>
      <c r="R5307">
        <v>1.579334</v>
      </c>
      <c r="S5307">
        <v>6.3838439999999999</v>
      </c>
      <c r="T5307">
        <v>2.1259999999999999E-3</v>
      </c>
    </row>
    <row r="5308" spans="1:20" x14ac:dyDescent="0.25">
      <c r="A5308">
        <v>5306</v>
      </c>
      <c r="B5308">
        <v>3</v>
      </c>
      <c r="C5308">
        <v>-1</v>
      </c>
      <c r="D5308" t="s">
        <v>20</v>
      </c>
      <c r="E5308" t="s">
        <v>202</v>
      </c>
      <c r="F5308">
        <v>3.6977000000000003E-2</v>
      </c>
      <c r="G5308">
        <v>-1</v>
      </c>
      <c r="H5308">
        <v>381.57</v>
      </c>
      <c r="I5308">
        <v>-1</v>
      </c>
      <c r="J5308">
        <v>0</v>
      </c>
      <c r="K5308">
        <v>8.0748169999999995</v>
      </c>
      <c r="L5308">
        <v>-5.7829999999999999E-3</v>
      </c>
      <c r="M5308">
        <v>45.889785000000003</v>
      </c>
      <c r="N5308">
        <v>-287.041743</v>
      </c>
      <c r="O5308">
        <v>1.578697</v>
      </c>
      <c r="P5308">
        <v>45.898997999999999</v>
      </c>
      <c r="Q5308">
        <v>-287.05014</v>
      </c>
      <c r="R5308">
        <v>1.5787329999999999</v>
      </c>
      <c r="S5308">
        <v>1.246583</v>
      </c>
      <c r="T5308">
        <v>3.6999999999999998E-5</v>
      </c>
    </row>
    <row r="5309" spans="1:20" x14ac:dyDescent="0.25">
      <c r="A5309">
        <v>5307</v>
      </c>
      <c r="B5309">
        <v>3</v>
      </c>
      <c r="C5309">
        <v>-1</v>
      </c>
      <c r="D5309" t="s">
        <v>20</v>
      </c>
      <c r="E5309" t="s">
        <v>202</v>
      </c>
      <c r="F5309">
        <v>6.4770000000000001E-3</v>
      </c>
      <c r="G5309">
        <v>-1</v>
      </c>
      <c r="H5309">
        <v>382.33800000000002</v>
      </c>
      <c r="I5309">
        <v>-1</v>
      </c>
      <c r="J5309">
        <v>0</v>
      </c>
      <c r="K5309">
        <v>8.0576489999999996</v>
      </c>
      <c r="L5309">
        <v>-4.0810000000000004E-3</v>
      </c>
      <c r="M5309">
        <v>45.873730999999999</v>
      </c>
      <c r="N5309">
        <v>-286.310766</v>
      </c>
      <c r="O5309">
        <v>1.57623</v>
      </c>
      <c r="P5309">
        <v>45.893676999999997</v>
      </c>
      <c r="Q5309">
        <v>-286.324341</v>
      </c>
      <c r="R5309">
        <v>1.578308</v>
      </c>
      <c r="S5309">
        <v>2.412674</v>
      </c>
      <c r="T5309">
        <v>2.0769999999999999E-3</v>
      </c>
    </row>
    <row r="5310" spans="1:20" x14ac:dyDescent="0.25">
      <c r="A5310">
        <v>5308</v>
      </c>
      <c r="B5310">
        <v>3</v>
      </c>
      <c r="C5310">
        <v>-1</v>
      </c>
      <c r="D5310" t="s">
        <v>20</v>
      </c>
      <c r="E5310" t="s">
        <v>202</v>
      </c>
      <c r="F5310">
        <v>0.16202900000000001</v>
      </c>
      <c r="G5310">
        <v>-1</v>
      </c>
      <c r="H5310">
        <v>438.459</v>
      </c>
      <c r="I5310">
        <v>-1</v>
      </c>
      <c r="J5310">
        <v>0</v>
      </c>
      <c r="K5310">
        <v>8.0566980000000008</v>
      </c>
      <c r="L5310">
        <v>-1.1364000000000001E-2</v>
      </c>
      <c r="M5310">
        <v>45.881404000000003</v>
      </c>
      <c r="N5310">
        <v>-285.38102600000002</v>
      </c>
      <c r="O5310">
        <v>1.5857060000000001</v>
      </c>
      <c r="P5310">
        <v>45.887309999999999</v>
      </c>
      <c r="Q5310">
        <v>-285.35650600000002</v>
      </c>
      <c r="R5310">
        <v>1.577528</v>
      </c>
      <c r="S5310">
        <v>2.5220630000000002</v>
      </c>
      <c r="T5310">
        <v>8.1790000000000005E-3</v>
      </c>
    </row>
    <row r="5311" spans="1:20" x14ac:dyDescent="0.25">
      <c r="A5311">
        <v>5309</v>
      </c>
      <c r="B5311">
        <v>4</v>
      </c>
      <c r="C5311">
        <v>-1</v>
      </c>
      <c r="D5311" t="s">
        <v>19</v>
      </c>
      <c r="E5311" t="s">
        <v>202</v>
      </c>
      <c r="F5311">
        <v>5.4857000000000003E-2</v>
      </c>
      <c r="G5311">
        <v>-1</v>
      </c>
      <c r="H5311">
        <v>320.53199999999998</v>
      </c>
      <c r="I5311">
        <v>-1</v>
      </c>
      <c r="J5311">
        <v>0</v>
      </c>
      <c r="K5311">
        <v>8.0732820000000007</v>
      </c>
      <c r="L5311">
        <v>-1.137E-2</v>
      </c>
      <c r="M5311">
        <v>45.895204999999997</v>
      </c>
      <c r="N5311">
        <v>-284.65976799999999</v>
      </c>
      <c r="O5311">
        <v>1.580848</v>
      </c>
      <c r="P5311">
        <v>45.88364</v>
      </c>
      <c r="Q5311">
        <v>-284.63055400000002</v>
      </c>
      <c r="R5311">
        <v>1.5764720000000001</v>
      </c>
      <c r="S5311">
        <v>3.1419280000000001</v>
      </c>
      <c r="T5311">
        <v>4.3769999999999998E-3</v>
      </c>
    </row>
    <row r="5312" spans="1:20" x14ac:dyDescent="0.25">
      <c r="A5312">
        <v>5310</v>
      </c>
      <c r="B5312">
        <v>4</v>
      </c>
      <c r="C5312">
        <v>-1</v>
      </c>
      <c r="D5312" t="s">
        <v>19</v>
      </c>
      <c r="E5312" t="s">
        <v>202</v>
      </c>
      <c r="F5312">
        <v>3.9690999999999997E-2</v>
      </c>
      <c r="G5312">
        <v>-1</v>
      </c>
      <c r="H5312">
        <v>255.089</v>
      </c>
      <c r="I5312">
        <v>-1</v>
      </c>
      <c r="J5312">
        <v>0</v>
      </c>
      <c r="K5312">
        <v>8.0560609999999997</v>
      </c>
      <c r="L5312">
        <v>-8.5299999999999994E-3</v>
      </c>
      <c r="M5312">
        <v>45.826331000000003</v>
      </c>
      <c r="N5312">
        <v>-283.841792</v>
      </c>
      <c r="O5312">
        <v>1.5766830000000001</v>
      </c>
      <c r="P5312">
        <v>45.880501000000002</v>
      </c>
      <c r="Q5312">
        <v>-283.904785</v>
      </c>
      <c r="R5312">
        <v>1.57559</v>
      </c>
      <c r="S5312">
        <v>8.3081259999999997</v>
      </c>
      <c r="T5312">
        <v>1.093E-3</v>
      </c>
    </row>
    <row r="5313" spans="1:20" x14ac:dyDescent="0.25">
      <c r="A5313">
        <v>5311</v>
      </c>
      <c r="B5313">
        <v>4</v>
      </c>
      <c r="C5313">
        <v>-1</v>
      </c>
      <c r="D5313" t="s">
        <v>19</v>
      </c>
      <c r="E5313" t="s">
        <v>202</v>
      </c>
      <c r="F5313">
        <v>4.6134000000000001E-2</v>
      </c>
      <c r="G5313">
        <v>-1</v>
      </c>
      <c r="H5313">
        <v>300.53699999999998</v>
      </c>
      <c r="I5313">
        <v>-1</v>
      </c>
      <c r="J5313">
        <v>0</v>
      </c>
      <c r="K5313">
        <v>8.0734290000000009</v>
      </c>
      <c r="L5313">
        <v>-6.3460000000000001E-3</v>
      </c>
      <c r="M5313">
        <v>45.919486999999997</v>
      </c>
      <c r="N5313">
        <v>-283.22893099999999</v>
      </c>
      <c r="O5313">
        <v>1.57561</v>
      </c>
      <c r="P5313">
        <v>45.877735000000001</v>
      </c>
      <c r="Q5313">
        <v>-283.178833</v>
      </c>
      <c r="R5313">
        <v>1.5749310000000001</v>
      </c>
      <c r="S5313">
        <v>6.5215189999999996</v>
      </c>
      <c r="T5313">
        <v>6.8000000000000005E-4</v>
      </c>
    </row>
    <row r="5314" spans="1:20" x14ac:dyDescent="0.25">
      <c r="A5314">
        <v>5312</v>
      </c>
      <c r="B5314">
        <v>4</v>
      </c>
      <c r="C5314">
        <v>-1</v>
      </c>
      <c r="D5314" t="s">
        <v>19</v>
      </c>
      <c r="E5314" t="s">
        <v>202</v>
      </c>
      <c r="F5314">
        <v>5.1756999999999997E-2</v>
      </c>
      <c r="G5314">
        <v>-1</v>
      </c>
      <c r="H5314">
        <v>375.59899999999999</v>
      </c>
      <c r="I5314">
        <v>-1</v>
      </c>
      <c r="J5314">
        <v>0</v>
      </c>
      <c r="K5314">
        <v>8.0566370000000003</v>
      </c>
      <c r="L5314">
        <v>-4.4460000000000003E-3</v>
      </c>
      <c r="M5314">
        <v>45.851457000000003</v>
      </c>
      <c r="N5314">
        <v>-282.41124600000001</v>
      </c>
      <c r="O5314">
        <v>1.5694399999999999</v>
      </c>
      <c r="P5314">
        <v>45.875244000000002</v>
      </c>
      <c r="Q5314">
        <v>-282.453033</v>
      </c>
      <c r="R5314">
        <v>1.5744549999999999</v>
      </c>
      <c r="S5314">
        <v>4.808338</v>
      </c>
      <c r="T5314">
        <v>5.0150000000000004E-3</v>
      </c>
    </row>
    <row r="5315" spans="1:20" x14ac:dyDescent="0.25">
      <c r="A5315">
        <v>5313</v>
      </c>
      <c r="B5315">
        <v>4</v>
      </c>
      <c r="C5315">
        <v>-1</v>
      </c>
      <c r="D5315" t="s">
        <v>19</v>
      </c>
      <c r="E5315" t="s">
        <v>202</v>
      </c>
      <c r="F5315">
        <v>3.4227E-2</v>
      </c>
      <c r="G5315">
        <v>-1</v>
      </c>
      <c r="H5315">
        <v>283.03199999999998</v>
      </c>
      <c r="I5315">
        <v>-1</v>
      </c>
      <c r="J5315">
        <v>0</v>
      </c>
      <c r="K5315">
        <v>8.0568489999999997</v>
      </c>
      <c r="L5315">
        <v>-2.6640000000000001E-3</v>
      </c>
      <c r="M5315">
        <v>45.858767999999998</v>
      </c>
      <c r="N5315">
        <v>-281.469426</v>
      </c>
      <c r="O5315">
        <v>1.574379</v>
      </c>
      <c r="P5315">
        <v>45.872180999999998</v>
      </c>
      <c r="Q5315">
        <v>-281.48519900000002</v>
      </c>
      <c r="R5315">
        <v>1.5740460000000001</v>
      </c>
      <c r="S5315">
        <v>2.0704910000000001</v>
      </c>
      <c r="T5315">
        <v>3.3300000000000002E-4</v>
      </c>
    </row>
    <row r="5316" spans="1:20" x14ac:dyDescent="0.25">
      <c r="A5316">
        <v>5314</v>
      </c>
      <c r="B5316">
        <v>4</v>
      </c>
      <c r="C5316">
        <v>-1</v>
      </c>
      <c r="D5316" t="s">
        <v>19</v>
      </c>
      <c r="E5316" t="s">
        <v>202</v>
      </c>
      <c r="F5316">
        <v>3.8308000000000002E-2</v>
      </c>
      <c r="G5316">
        <v>-1</v>
      </c>
      <c r="H5316">
        <v>300.42399999999998</v>
      </c>
      <c r="I5316">
        <v>-1</v>
      </c>
      <c r="J5316">
        <v>0</v>
      </c>
      <c r="K5316">
        <v>8.0739090000000004</v>
      </c>
      <c r="L5316">
        <v>-1.9910000000000001E-3</v>
      </c>
      <c r="M5316">
        <v>45.869559000000002</v>
      </c>
      <c r="N5316">
        <v>-280.74276800000001</v>
      </c>
      <c r="O5316">
        <v>1.5751580000000001</v>
      </c>
      <c r="P5316">
        <v>45.870010000000001</v>
      </c>
      <c r="Q5316">
        <v>-280.75921599999998</v>
      </c>
      <c r="R5316">
        <v>1.5738570000000001</v>
      </c>
      <c r="S5316">
        <v>1.6454120000000001</v>
      </c>
      <c r="T5316">
        <v>1.3010000000000001E-3</v>
      </c>
    </row>
    <row r="5317" spans="1:20" x14ac:dyDescent="0.25">
      <c r="A5317">
        <v>5315</v>
      </c>
      <c r="B5317">
        <v>4</v>
      </c>
      <c r="C5317">
        <v>-1</v>
      </c>
      <c r="D5317" t="s">
        <v>19</v>
      </c>
      <c r="E5317" t="s">
        <v>202</v>
      </c>
      <c r="F5317">
        <v>9.5784999999999995E-2</v>
      </c>
      <c r="G5317">
        <v>-1</v>
      </c>
      <c r="H5317">
        <v>545.57299999999998</v>
      </c>
      <c r="I5317">
        <v>-1</v>
      </c>
      <c r="J5317">
        <v>0</v>
      </c>
      <c r="K5317">
        <v>8.0566250000000004</v>
      </c>
      <c r="L5317">
        <v>-5.2170000000000003E-3</v>
      </c>
      <c r="M5317">
        <v>45.835664000000001</v>
      </c>
      <c r="N5317">
        <v>-280.033322</v>
      </c>
      <c r="O5317">
        <v>1.5744130000000001</v>
      </c>
      <c r="P5317">
        <v>45.868256000000002</v>
      </c>
      <c r="Q5317">
        <v>-280.03341699999999</v>
      </c>
      <c r="R5317">
        <v>1.5734490000000001</v>
      </c>
      <c r="S5317">
        <v>3.2591269999999999</v>
      </c>
      <c r="T5317">
        <v>9.6400000000000001E-4</v>
      </c>
    </row>
    <row r="5318" spans="1:20" x14ac:dyDescent="0.25">
      <c r="A5318">
        <v>5316</v>
      </c>
      <c r="B5318">
        <v>4</v>
      </c>
      <c r="C5318">
        <v>-1</v>
      </c>
      <c r="D5318" t="s">
        <v>19</v>
      </c>
      <c r="E5318" t="s">
        <v>202</v>
      </c>
      <c r="F5318">
        <v>2.8027E-2</v>
      </c>
      <c r="G5318">
        <v>-1</v>
      </c>
      <c r="H5318">
        <v>445.59800000000001</v>
      </c>
      <c r="I5318">
        <v>-1</v>
      </c>
      <c r="J5318">
        <v>0</v>
      </c>
      <c r="K5318">
        <v>8.0736349999999995</v>
      </c>
      <c r="L5318">
        <v>-4.581E-3</v>
      </c>
      <c r="M5318">
        <v>45.936407000000003</v>
      </c>
      <c r="N5318">
        <v>-279.33828299999999</v>
      </c>
      <c r="O5318">
        <v>1.56847</v>
      </c>
      <c r="P5318">
        <v>45.866824999999999</v>
      </c>
      <c r="Q5318">
        <v>-279.307434</v>
      </c>
      <c r="R5318">
        <v>1.5730090000000001</v>
      </c>
      <c r="S5318">
        <v>7.6113960000000001</v>
      </c>
      <c r="T5318">
        <v>4.5389999999999996E-3</v>
      </c>
    </row>
    <row r="5319" spans="1:20" x14ac:dyDescent="0.25">
      <c r="A5319">
        <v>5317</v>
      </c>
      <c r="B5319">
        <v>5</v>
      </c>
      <c r="C5319">
        <v>-1</v>
      </c>
      <c r="D5319" t="s">
        <v>131</v>
      </c>
      <c r="E5319" t="s">
        <v>202</v>
      </c>
      <c r="F5319">
        <v>0.16533</v>
      </c>
      <c r="G5319">
        <v>-1</v>
      </c>
      <c r="H5319">
        <v>289.512</v>
      </c>
      <c r="I5319">
        <v>-1</v>
      </c>
      <c r="J5319">
        <v>0</v>
      </c>
      <c r="K5319">
        <v>8.0564839999999993</v>
      </c>
      <c r="L5319">
        <v>-3.3549999999999999E-3</v>
      </c>
      <c r="M5319">
        <v>45.863889</v>
      </c>
      <c r="N5319">
        <v>-278.57543500000003</v>
      </c>
      <c r="O5319">
        <v>1.5718589999999999</v>
      </c>
      <c r="P5319">
        <v>45.865608000000002</v>
      </c>
      <c r="Q5319">
        <v>-278.58163500000001</v>
      </c>
      <c r="R5319">
        <v>1.5726500000000001</v>
      </c>
      <c r="S5319">
        <v>0.64332699999999998</v>
      </c>
      <c r="T5319">
        <v>7.9100000000000004E-4</v>
      </c>
    </row>
    <row r="5320" spans="1:20" x14ac:dyDescent="0.25">
      <c r="A5320">
        <v>5318</v>
      </c>
      <c r="B5320">
        <v>5</v>
      </c>
      <c r="C5320">
        <v>-1</v>
      </c>
      <c r="D5320" t="s">
        <v>131</v>
      </c>
      <c r="E5320" t="s">
        <v>202</v>
      </c>
      <c r="F5320">
        <v>5.7027000000000001E-2</v>
      </c>
      <c r="G5320">
        <v>-1</v>
      </c>
      <c r="H5320">
        <v>345.12099999999998</v>
      </c>
      <c r="I5320">
        <v>-1</v>
      </c>
      <c r="J5320">
        <v>0</v>
      </c>
      <c r="K5320">
        <v>8.0736570000000007</v>
      </c>
      <c r="L5320">
        <v>-2.643E-3</v>
      </c>
      <c r="M5320">
        <v>45.836176000000002</v>
      </c>
      <c r="N5320">
        <v>-277.836997</v>
      </c>
      <c r="O5320">
        <v>1.5721320000000001</v>
      </c>
      <c r="P5320">
        <v>45.864528999999997</v>
      </c>
      <c r="Q5320">
        <v>-277.85565200000002</v>
      </c>
      <c r="R5320">
        <v>1.5724020000000001</v>
      </c>
      <c r="S5320">
        <v>3.3939379999999999</v>
      </c>
      <c r="T5320">
        <v>2.7E-4</v>
      </c>
    </row>
    <row r="5321" spans="1:20" x14ac:dyDescent="0.25">
      <c r="A5321">
        <v>5319</v>
      </c>
      <c r="B5321">
        <v>5</v>
      </c>
      <c r="C5321">
        <v>-1</v>
      </c>
      <c r="D5321" t="s">
        <v>131</v>
      </c>
      <c r="E5321" t="s">
        <v>202</v>
      </c>
      <c r="F5321">
        <v>0.180122</v>
      </c>
      <c r="G5321">
        <v>-1</v>
      </c>
      <c r="H5321">
        <v>393.72800000000001</v>
      </c>
      <c r="I5321">
        <v>-1</v>
      </c>
      <c r="J5321">
        <v>0</v>
      </c>
      <c r="K5321">
        <v>8.0566030000000008</v>
      </c>
      <c r="L5321">
        <v>-1.585E-3</v>
      </c>
      <c r="M5321">
        <v>45.871285999999998</v>
      </c>
      <c r="N5321">
        <v>-277.113767</v>
      </c>
      <c r="O5321">
        <v>1.5748219999999999</v>
      </c>
      <c r="P5321">
        <v>45.863540999999998</v>
      </c>
      <c r="Q5321">
        <v>-277.12985200000003</v>
      </c>
      <c r="R5321">
        <v>1.57223</v>
      </c>
      <c r="S5321">
        <v>1.7852779999999999</v>
      </c>
      <c r="T5321">
        <v>2.5929999999999998E-3</v>
      </c>
    </row>
    <row r="5322" spans="1:20" x14ac:dyDescent="0.25">
      <c r="A5322">
        <v>5320</v>
      </c>
      <c r="B5322">
        <v>5</v>
      </c>
      <c r="C5322">
        <v>-1</v>
      </c>
      <c r="D5322" t="s">
        <v>131</v>
      </c>
      <c r="E5322" t="s">
        <v>202</v>
      </c>
      <c r="F5322">
        <v>0.121976</v>
      </c>
      <c r="G5322">
        <v>-1</v>
      </c>
      <c r="H5322">
        <v>289.49099999999999</v>
      </c>
      <c r="I5322">
        <v>-1</v>
      </c>
      <c r="J5322">
        <v>0</v>
      </c>
      <c r="K5322">
        <v>8.0566510000000005</v>
      </c>
      <c r="L5322">
        <v>-3.5799999999999997E-4</v>
      </c>
      <c r="M5322">
        <v>45.890137000000003</v>
      </c>
      <c r="N5322">
        <v>-276.18537700000002</v>
      </c>
      <c r="O5322">
        <v>1.570962</v>
      </c>
      <c r="P5322">
        <v>45.862309000000003</v>
      </c>
      <c r="Q5322">
        <v>-276.16201799999999</v>
      </c>
      <c r="R5322">
        <v>1.5721039999999999</v>
      </c>
      <c r="S5322">
        <v>3.6332960000000001</v>
      </c>
      <c r="T5322">
        <v>1.1429999999999999E-3</v>
      </c>
    </row>
    <row r="5323" spans="1:20" x14ac:dyDescent="0.25">
      <c r="A5323">
        <v>5321</v>
      </c>
      <c r="B5323">
        <v>5</v>
      </c>
      <c r="C5323">
        <v>-1</v>
      </c>
      <c r="D5323" t="s">
        <v>131</v>
      </c>
      <c r="E5323" t="s">
        <v>202</v>
      </c>
      <c r="F5323">
        <v>0.13315199999999999</v>
      </c>
      <c r="G5323">
        <v>-1</v>
      </c>
      <c r="H5323">
        <v>352.79599999999999</v>
      </c>
      <c r="I5323">
        <v>-1</v>
      </c>
      <c r="J5323">
        <v>0</v>
      </c>
      <c r="K5323">
        <v>8.0737620000000003</v>
      </c>
      <c r="L5323">
        <v>-1.82E-3</v>
      </c>
      <c r="M5323">
        <v>45.880772</v>
      </c>
      <c r="N5323">
        <v>-275.44342499999999</v>
      </c>
      <c r="O5323">
        <v>1.5711059999999999</v>
      </c>
      <c r="P5323">
        <v>45.861457999999999</v>
      </c>
      <c r="Q5323">
        <v>-275.436035</v>
      </c>
      <c r="R5323">
        <v>1.572006</v>
      </c>
      <c r="S5323">
        <v>2.0680040000000002</v>
      </c>
      <c r="T5323">
        <v>8.9999999999999998E-4</v>
      </c>
    </row>
    <row r="5324" spans="1:20" x14ac:dyDescent="0.25">
      <c r="A5324">
        <v>5322</v>
      </c>
      <c r="B5324">
        <v>4</v>
      </c>
      <c r="C5324">
        <v>-1</v>
      </c>
      <c r="D5324" t="s">
        <v>132</v>
      </c>
      <c r="E5324" t="s">
        <v>202</v>
      </c>
      <c r="F5324">
        <v>7.9689999999999997E-2</v>
      </c>
      <c r="G5324">
        <v>-1</v>
      </c>
      <c r="H5324">
        <v>505.19900000000001</v>
      </c>
      <c r="I5324">
        <v>-1</v>
      </c>
      <c r="J5324">
        <v>0</v>
      </c>
      <c r="K5324">
        <v>8.0566060000000004</v>
      </c>
      <c r="L5324">
        <v>-2.1210000000000001E-3</v>
      </c>
      <c r="M5324">
        <v>46.076850999999998</v>
      </c>
      <c r="N5324">
        <v>-274.76109400000001</v>
      </c>
      <c r="O5324">
        <v>1.579844</v>
      </c>
      <c r="P5324">
        <v>45.860798000000003</v>
      </c>
      <c r="Q5324">
        <v>-274.71023600000001</v>
      </c>
      <c r="R5324">
        <v>1.5718179999999999</v>
      </c>
      <c r="S5324">
        <v>22.195889999999999</v>
      </c>
      <c r="T5324">
        <v>8.0260000000000001E-3</v>
      </c>
    </row>
    <row r="5325" spans="1:20" x14ac:dyDescent="0.25">
      <c r="A5325">
        <v>5323</v>
      </c>
      <c r="B5325">
        <v>4</v>
      </c>
      <c r="C5325">
        <v>-1</v>
      </c>
      <c r="D5325" t="s">
        <v>132</v>
      </c>
      <c r="E5325" t="s">
        <v>202</v>
      </c>
      <c r="F5325">
        <v>6.5127000000000004E-2</v>
      </c>
      <c r="G5325">
        <v>-1</v>
      </c>
      <c r="H5325">
        <v>338.541</v>
      </c>
      <c r="I5325">
        <v>-1</v>
      </c>
      <c r="J5325">
        <v>0</v>
      </c>
      <c r="K5325">
        <v>8.0737050000000004</v>
      </c>
      <c r="L5325">
        <v>-1.853E-3</v>
      </c>
      <c r="M5325">
        <v>45.813163000000003</v>
      </c>
      <c r="N5325">
        <v>-273.89204899999999</v>
      </c>
      <c r="O5325">
        <v>1.5743290000000001</v>
      </c>
      <c r="P5325">
        <v>45.860256</v>
      </c>
      <c r="Q5325">
        <v>-273.98425300000002</v>
      </c>
      <c r="R5325">
        <v>1.571644</v>
      </c>
      <c r="S5325">
        <v>10.353372</v>
      </c>
      <c r="T5325">
        <v>2.686E-3</v>
      </c>
    </row>
    <row r="5326" spans="1:20" x14ac:dyDescent="0.25">
      <c r="A5326">
        <v>5324</v>
      </c>
      <c r="B5326">
        <v>4</v>
      </c>
      <c r="C5326">
        <v>-1</v>
      </c>
      <c r="D5326" t="s">
        <v>132</v>
      </c>
      <c r="E5326" t="s">
        <v>202</v>
      </c>
      <c r="F5326">
        <v>4.795E-2</v>
      </c>
      <c r="G5326">
        <v>-1</v>
      </c>
      <c r="H5326">
        <v>297.13499999999999</v>
      </c>
      <c r="I5326">
        <v>-1</v>
      </c>
      <c r="J5326">
        <v>0</v>
      </c>
      <c r="K5326">
        <v>8.0565739999999995</v>
      </c>
      <c r="L5326">
        <v>-1.395E-3</v>
      </c>
      <c r="M5326">
        <v>45.789109000000003</v>
      </c>
      <c r="N5326">
        <v>-273.19932999999997</v>
      </c>
      <c r="O5326">
        <v>1.573123</v>
      </c>
      <c r="P5326">
        <v>45.859810000000003</v>
      </c>
      <c r="Q5326">
        <v>-273.25845299999997</v>
      </c>
      <c r="R5326">
        <v>1.5714980000000001</v>
      </c>
      <c r="S5326">
        <v>9.2164470000000005</v>
      </c>
      <c r="T5326">
        <v>1.6249999999999999E-3</v>
      </c>
    </row>
    <row r="5327" spans="1:20" x14ac:dyDescent="0.25">
      <c r="A5327">
        <v>5325</v>
      </c>
      <c r="B5327">
        <v>4</v>
      </c>
      <c r="C5327">
        <v>-1</v>
      </c>
      <c r="D5327" t="s">
        <v>132</v>
      </c>
      <c r="E5327" t="s">
        <v>202</v>
      </c>
      <c r="F5327">
        <v>8.9510999999999993E-2</v>
      </c>
      <c r="G5327">
        <v>-1</v>
      </c>
      <c r="H5327">
        <v>327.952</v>
      </c>
      <c r="I5327">
        <v>-1</v>
      </c>
      <c r="J5327">
        <v>0</v>
      </c>
      <c r="K5327">
        <v>8.0565879999999996</v>
      </c>
      <c r="L5327">
        <v>-1.2999999999999999E-4</v>
      </c>
      <c r="M5327">
        <v>45.878734999999999</v>
      </c>
      <c r="N5327">
        <v>-272.36032399999999</v>
      </c>
      <c r="O5327">
        <v>1.57565</v>
      </c>
      <c r="P5327">
        <v>45.859180000000002</v>
      </c>
      <c r="Q5327">
        <v>-272.29058800000001</v>
      </c>
      <c r="R5327">
        <v>1.571447</v>
      </c>
      <c r="S5327">
        <v>7.2425480000000002</v>
      </c>
      <c r="T5327">
        <v>4.2030000000000001E-3</v>
      </c>
    </row>
    <row r="5328" spans="1:20" x14ac:dyDescent="0.25">
      <c r="A5328">
        <v>5326</v>
      </c>
      <c r="B5328">
        <v>4</v>
      </c>
      <c r="C5328">
        <v>-1</v>
      </c>
      <c r="D5328" t="s">
        <v>132</v>
      </c>
      <c r="E5328" t="s">
        <v>202</v>
      </c>
      <c r="F5328">
        <v>5.4137999999999999E-2</v>
      </c>
      <c r="G5328">
        <v>-1</v>
      </c>
      <c r="H5328">
        <v>266.35199999999998</v>
      </c>
      <c r="I5328">
        <v>-1</v>
      </c>
      <c r="J5328">
        <v>0</v>
      </c>
      <c r="K5328">
        <v>8.0737249999999996</v>
      </c>
      <c r="L5328">
        <v>-3.6900000000000002E-4</v>
      </c>
      <c r="M5328">
        <v>45.878933000000004</v>
      </c>
      <c r="N5328">
        <v>-271.57508200000001</v>
      </c>
      <c r="O5328">
        <v>1.5719799999999999</v>
      </c>
      <c r="P5328">
        <v>45.858780000000003</v>
      </c>
      <c r="Q5328">
        <v>-271.56463600000001</v>
      </c>
      <c r="R5328">
        <v>1.571383</v>
      </c>
      <c r="S5328">
        <v>2.2699259999999999</v>
      </c>
      <c r="T5328">
        <v>5.9699999999999998E-4</v>
      </c>
    </row>
    <row r="5329" spans="1:20" x14ac:dyDescent="0.25">
      <c r="A5329">
        <v>5327</v>
      </c>
      <c r="B5329">
        <v>4</v>
      </c>
      <c r="C5329">
        <v>-1</v>
      </c>
      <c r="D5329" t="s">
        <v>132</v>
      </c>
      <c r="E5329" t="s">
        <v>202</v>
      </c>
      <c r="F5329">
        <v>0.13694000000000001</v>
      </c>
      <c r="G5329">
        <v>-1</v>
      </c>
      <c r="H5329">
        <v>309.06900000000002</v>
      </c>
      <c r="I5329">
        <v>-1</v>
      </c>
      <c r="J5329">
        <v>0</v>
      </c>
      <c r="K5329">
        <v>8.0566089999999999</v>
      </c>
      <c r="L5329">
        <v>-1.9000000000000001E-4</v>
      </c>
      <c r="M5329">
        <v>45.697581999999997</v>
      </c>
      <c r="N5329">
        <v>-270.76641999999998</v>
      </c>
      <c r="O5329">
        <v>1.578228</v>
      </c>
      <c r="P5329">
        <v>45.858398000000001</v>
      </c>
      <c r="Q5329">
        <v>-270.83883700000001</v>
      </c>
      <c r="R5329">
        <v>1.571339</v>
      </c>
      <c r="S5329">
        <v>17.636900000000001</v>
      </c>
      <c r="T5329">
        <v>6.8890000000000002E-3</v>
      </c>
    </row>
    <row r="5330" spans="1:20" x14ac:dyDescent="0.25">
      <c r="A5330">
        <v>5328</v>
      </c>
      <c r="B5330">
        <v>4</v>
      </c>
      <c r="C5330">
        <v>-1</v>
      </c>
      <c r="D5330" t="s">
        <v>132</v>
      </c>
      <c r="E5330" t="s">
        <v>202</v>
      </c>
      <c r="F5330">
        <v>9.9547999999999998E-2</v>
      </c>
      <c r="G5330">
        <v>-1</v>
      </c>
      <c r="H5330">
        <v>278.28800000000001</v>
      </c>
      <c r="I5330">
        <v>-1</v>
      </c>
      <c r="J5330">
        <v>0</v>
      </c>
      <c r="K5330">
        <v>8.0737310000000004</v>
      </c>
      <c r="L5330">
        <v>-4.5899999999999999E-4</v>
      </c>
      <c r="M5330">
        <v>45.932929000000001</v>
      </c>
      <c r="N5330">
        <v>-270.17985900000002</v>
      </c>
      <c r="O5330">
        <v>1.579515</v>
      </c>
      <c r="P5330">
        <v>45.858092999999997</v>
      </c>
      <c r="Q5330">
        <v>-270.11285400000003</v>
      </c>
      <c r="R5330">
        <v>1.5712630000000001</v>
      </c>
      <c r="S5330">
        <v>10.044916000000001</v>
      </c>
      <c r="T5330">
        <v>8.2520000000000007E-3</v>
      </c>
    </row>
    <row r="5331" spans="1:20" x14ac:dyDescent="0.25">
      <c r="A5331">
        <v>5329</v>
      </c>
      <c r="B5331">
        <v>4</v>
      </c>
      <c r="C5331">
        <v>-1</v>
      </c>
      <c r="D5331" t="s">
        <v>132</v>
      </c>
      <c r="E5331" t="s">
        <v>202</v>
      </c>
      <c r="F5331">
        <v>6.1067000000000003E-2</v>
      </c>
      <c r="G5331">
        <v>-1</v>
      </c>
      <c r="H5331">
        <v>361.346</v>
      </c>
      <c r="I5331">
        <v>-1</v>
      </c>
      <c r="J5331">
        <v>0</v>
      </c>
      <c r="K5331">
        <v>8.0566010000000006</v>
      </c>
      <c r="L5331">
        <v>-9.7999999999999997E-5</v>
      </c>
      <c r="M5331">
        <v>45.825302000000001</v>
      </c>
      <c r="N5331">
        <v>-269.42292300000003</v>
      </c>
      <c r="O5331">
        <v>1.5690660000000001</v>
      </c>
      <c r="P5331">
        <v>45.857776999999999</v>
      </c>
      <c r="Q5331">
        <v>-269.38705399999998</v>
      </c>
      <c r="R5331">
        <v>1.5712440000000001</v>
      </c>
      <c r="S5331">
        <v>4.8385850000000001</v>
      </c>
      <c r="T5331">
        <v>2.1779999999999998E-3</v>
      </c>
    </row>
    <row r="5332" spans="1:20" x14ac:dyDescent="0.25">
      <c r="A5332">
        <v>5330</v>
      </c>
      <c r="B5332">
        <v>4</v>
      </c>
      <c r="C5332">
        <v>-1</v>
      </c>
      <c r="D5332" t="s">
        <v>132</v>
      </c>
      <c r="E5332" t="s">
        <v>202</v>
      </c>
      <c r="F5332">
        <v>3.8315000000000002E-2</v>
      </c>
      <c r="G5332">
        <v>-1</v>
      </c>
      <c r="H5332">
        <v>326.553</v>
      </c>
      <c r="I5332">
        <v>-1</v>
      </c>
      <c r="J5332">
        <v>0</v>
      </c>
      <c r="K5332">
        <v>8.0737190000000005</v>
      </c>
      <c r="L5332">
        <v>-2.0000000000000002E-5</v>
      </c>
      <c r="M5332">
        <v>45.834676999999999</v>
      </c>
      <c r="N5332">
        <v>-268.63888700000001</v>
      </c>
      <c r="O5332">
        <v>1.5705169999999999</v>
      </c>
      <c r="P5332">
        <v>45.857470999999997</v>
      </c>
      <c r="Q5332">
        <v>-268.66107199999999</v>
      </c>
      <c r="R5332">
        <v>1.57124</v>
      </c>
      <c r="S5332">
        <v>3.1808079999999999</v>
      </c>
      <c r="T5332">
        <v>7.2300000000000001E-4</v>
      </c>
    </row>
    <row r="5333" spans="1:20" x14ac:dyDescent="0.25">
      <c r="A5333">
        <v>5331</v>
      </c>
      <c r="B5333">
        <v>4</v>
      </c>
      <c r="C5333">
        <v>-1</v>
      </c>
      <c r="D5333" t="s">
        <v>132</v>
      </c>
      <c r="E5333" t="s">
        <v>202</v>
      </c>
      <c r="F5333">
        <v>6.0824999999999997E-2</v>
      </c>
      <c r="G5333">
        <v>-1</v>
      </c>
      <c r="H5333">
        <v>278.81900000000002</v>
      </c>
      <c r="I5333">
        <v>-1</v>
      </c>
      <c r="J5333">
        <v>0</v>
      </c>
      <c r="K5333">
        <v>8.0737159999999992</v>
      </c>
      <c r="L5333">
        <v>-1.9999999999999999E-6</v>
      </c>
      <c r="M5333">
        <v>45.872306999999999</v>
      </c>
      <c r="N5333">
        <v>-267.70709900000003</v>
      </c>
      <c r="O5333">
        <v>1.5687850000000001</v>
      </c>
      <c r="P5333">
        <v>45.857059</v>
      </c>
      <c r="Q5333">
        <v>-267.69320699999997</v>
      </c>
      <c r="R5333">
        <v>1.5712390000000001</v>
      </c>
      <c r="S5333">
        <v>2.062764</v>
      </c>
      <c r="T5333">
        <v>2.454E-3</v>
      </c>
    </row>
    <row r="5334" spans="1:20" x14ac:dyDescent="0.25">
      <c r="A5334">
        <v>5332</v>
      </c>
      <c r="B5334">
        <v>4</v>
      </c>
      <c r="C5334">
        <v>-1</v>
      </c>
      <c r="D5334" t="s">
        <v>132</v>
      </c>
      <c r="E5334" t="s">
        <v>202</v>
      </c>
      <c r="F5334">
        <v>1.2052999999999999E-2</v>
      </c>
      <c r="G5334">
        <v>-1</v>
      </c>
      <c r="H5334">
        <v>367.63600000000002</v>
      </c>
      <c r="I5334">
        <v>-1</v>
      </c>
      <c r="J5334">
        <v>0</v>
      </c>
      <c r="K5334">
        <v>8.0531559999999995</v>
      </c>
      <c r="L5334">
        <v>-9.9999999999999995E-7</v>
      </c>
      <c r="M5334">
        <v>45.880060999999998</v>
      </c>
      <c r="N5334">
        <v>-266.98695700000002</v>
      </c>
      <c r="O5334">
        <v>1.5718380000000001</v>
      </c>
      <c r="P5334">
        <v>45.856749999999998</v>
      </c>
      <c r="Q5334">
        <v>-266.96752900000001</v>
      </c>
      <c r="R5334">
        <v>1.5712390000000001</v>
      </c>
      <c r="S5334">
        <v>3.0345179999999998</v>
      </c>
      <c r="T5334">
        <v>5.9900000000000003E-4</v>
      </c>
    </row>
    <row r="5335" spans="1:20" x14ac:dyDescent="0.25">
      <c r="A5335">
        <v>5333</v>
      </c>
      <c r="B5335">
        <v>4</v>
      </c>
      <c r="C5335">
        <v>-1</v>
      </c>
      <c r="D5335" t="s">
        <v>132</v>
      </c>
      <c r="E5335" t="s">
        <v>202</v>
      </c>
      <c r="F5335">
        <v>5.5294999999999997E-2</v>
      </c>
      <c r="G5335">
        <v>-1</v>
      </c>
      <c r="H5335">
        <v>342.93700000000001</v>
      </c>
      <c r="I5335">
        <v>-1</v>
      </c>
      <c r="J5335">
        <v>0</v>
      </c>
      <c r="K5335">
        <v>8.0322870000000002</v>
      </c>
      <c r="L5335">
        <v>-7.6400000000000003E-4</v>
      </c>
      <c r="M5335">
        <v>45.847560999999999</v>
      </c>
      <c r="N5335">
        <v>-266.23904900000002</v>
      </c>
      <c r="O5335">
        <v>1.574589</v>
      </c>
      <c r="P5335">
        <v>45.856461000000003</v>
      </c>
      <c r="Q5335">
        <v>-266.24340799999999</v>
      </c>
      <c r="R5335">
        <v>1.571223</v>
      </c>
      <c r="S5335">
        <v>0.990977</v>
      </c>
      <c r="T5335">
        <v>3.3660000000000001E-3</v>
      </c>
    </row>
    <row r="5336" spans="1:20" x14ac:dyDescent="0.25">
      <c r="A5336">
        <v>5334</v>
      </c>
      <c r="B5336">
        <v>4</v>
      </c>
      <c r="C5336">
        <v>-1</v>
      </c>
      <c r="D5336" t="s">
        <v>132</v>
      </c>
      <c r="E5336" t="s">
        <v>202</v>
      </c>
      <c r="F5336">
        <v>2.8129999999999999E-2</v>
      </c>
      <c r="G5336">
        <v>-1</v>
      </c>
      <c r="H5336">
        <v>809.73199999999997</v>
      </c>
      <c r="I5336">
        <v>-1</v>
      </c>
      <c r="J5336">
        <v>0</v>
      </c>
      <c r="K5336">
        <v>7.9242249999999999</v>
      </c>
      <c r="L5336">
        <v>-1.127E-3</v>
      </c>
      <c r="M5336">
        <v>45.922637000000002</v>
      </c>
      <c r="N5336">
        <v>-265.51417700000002</v>
      </c>
      <c r="O5336">
        <v>1.5738099999999999</v>
      </c>
      <c r="P5336">
        <v>45.856262000000001</v>
      </c>
      <c r="Q5336">
        <v>-265.52554300000003</v>
      </c>
      <c r="R5336">
        <v>1.5711310000000001</v>
      </c>
      <c r="S5336">
        <v>6.7341150000000001</v>
      </c>
      <c r="T5336">
        <v>2.679E-3</v>
      </c>
    </row>
    <row r="5337" spans="1:20" x14ac:dyDescent="0.25">
      <c r="A5337">
        <v>5335</v>
      </c>
      <c r="B5337">
        <v>4</v>
      </c>
      <c r="C5337">
        <v>-1</v>
      </c>
      <c r="D5337" t="s">
        <v>132</v>
      </c>
      <c r="E5337" t="s">
        <v>202</v>
      </c>
      <c r="F5337">
        <v>0.16274</v>
      </c>
      <c r="G5337">
        <v>-1</v>
      </c>
      <c r="H5337">
        <v>241.47499999999999</v>
      </c>
      <c r="I5337">
        <v>-1</v>
      </c>
      <c r="J5337">
        <v>0</v>
      </c>
      <c r="K5337">
        <v>7.755897</v>
      </c>
      <c r="L5337">
        <v>-2.9500000000000001E-4</v>
      </c>
      <c r="M5337">
        <v>45.924759000000002</v>
      </c>
      <c r="N5337">
        <v>-264.66040400000003</v>
      </c>
      <c r="O5337">
        <v>1.5694220000000001</v>
      </c>
      <c r="P5337">
        <v>45.856079000000001</v>
      </c>
      <c r="Q5337">
        <v>-264.58425899999997</v>
      </c>
      <c r="R5337">
        <v>1.5710280000000001</v>
      </c>
      <c r="S5337">
        <v>10.254238000000001</v>
      </c>
      <c r="T5337">
        <v>1.606E-3</v>
      </c>
    </row>
    <row r="5338" spans="1:20" x14ac:dyDescent="0.25">
      <c r="A5338">
        <v>5336</v>
      </c>
      <c r="B5338">
        <v>4</v>
      </c>
      <c r="C5338">
        <v>-1</v>
      </c>
      <c r="D5338" t="s">
        <v>132</v>
      </c>
      <c r="E5338" t="s">
        <v>202</v>
      </c>
      <c r="F5338">
        <v>0.18971299999999999</v>
      </c>
      <c r="G5338">
        <v>-1</v>
      </c>
      <c r="H5338">
        <v>363.02800000000002</v>
      </c>
      <c r="I5338">
        <v>-1</v>
      </c>
      <c r="J5338">
        <v>0</v>
      </c>
      <c r="K5338">
        <v>7.650614</v>
      </c>
      <c r="L5338">
        <v>-6.3999999999999997E-5</v>
      </c>
      <c r="M5338">
        <v>45.821686999999997</v>
      </c>
      <c r="N5338">
        <v>-263.92156199999999</v>
      </c>
      <c r="O5338">
        <v>1.5562050000000001</v>
      </c>
      <c r="P5338">
        <v>45.855941999999999</v>
      </c>
      <c r="Q5338">
        <v>-263.89166299999999</v>
      </c>
      <c r="R5338">
        <v>1.571016</v>
      </c>
      <c r="S5338">
        <v>4.5467779999999998</v>
      </c>
      <c r="T5338">
        <v>1.4812000000000001E-2</v>
      </c>
    </row>
    <row r="5339" spans="1:20" x14ac:dyDescent="0.25">
      <c r="A5339">
        <v>5337</v>
      </c>
      <c r="B5339">
        <v>4</v>
      </c>
      <c r="C5339">
        <v>-1</v>
      </c>
      <c r="D5339" t="s">
        <v>132</v>
      </c>
      <c r="E5339" t="s">
        <v>202</v>
      </c>
      <c r="F5339">
        <v>6.7812999999999998E-2</v>
      </c>
      <c r="G5339">
        <v>-1</v>
      </c>
      <c r="H5339">
        <v>352.94600000000003</v>
      </c>
      <c r="I5339">
        <v>-1</v>
      </c>
      <c r="J5339">
        <v>0</v>
      </c>
      <c r="K5339">
        <v>7.5295629999999996</v>
      </c>
      <c r="L5339">
        <v>-1.7E-5</v>
      </c>
      <c r="M5339">
        <v>45.831169000000003</v>
      </c>
      <c r="N5339">
        <v>-263.21172899999999</v>
      </c>
      <c r="O5339">
        <v>1.57355</v>
      </c>
      <c r="P5339">
        <v>45.855808000000003</v>
      </c>
      <c r="Q5339">
        <v>-263.20935100000003</v>
      </c>
      <c r="R5339">
        <v>1.571013</v>
      </c>
      <c r="S5339">
        <v>2.475349</v>
      </c>
      <c r="T5339">
        <v>2.5370000000000002E-3</v>
      </c>
    </row>
    <row r="5340" spans="1:20" x14ac:dyDescent="0.25">
      <c r="A5340">
        <v>5338</v>
      </c>
      <c r="B5340">
        <v>4</v>
      </c>
      <c r="C5340">
        <v>-1</v>
      </c>
      <c r="D5340" t="s">
        <v>132</v>
      </c>
      <c r="E5340" t="s">
        <v>202</v>
      </c>
      <c r="F5340">
        <v>0.126386</v>
      </c>
      <c r="G5340">
        <v>-1</v>
      </c>
      <c r="H5340">
        <v>364.601</v>
      </c>
      <c r="I5340">
        <v>-1</v>
      </c>
      <c r="J5340">
        <v>0</v>
      </c>
      <c r="K5340">
        <v>7.4683789999999997</v>
      </c>
      <c r="L5340">
        <v>-7.3999999999999999E-4</v>
      </c>
      <c r="M5340">
        <v>45.938488999999997</v>
      </c>
      <c r="N5340">
        <v>-262.53338100000002</v>
      </c>
      <c r="O5340">
        <v>1.574352</v>
      </c>
      <c r="P5340">
        <v>45.855694</v>
      </c>
      <c r="Q5340">
        <v>-262.534851</v>
      </c>
      <c r="R5340">
        <v>1.570997</v>
      </c>
      <c r="S5340">
        <v>8.2808259999999994</v>
      </c>
      <c r="T5340">
        <v>3.3549999999999999E-3</v>
      </c>
    </row>
    <row r="5341" spans="1:20" x14ac:dyDescent="0.25">
      <c r="A5341">
        <v>5339</v>
      </c>
      <c r="B5341">
        <v>4</v>
      </c>
      <c r="C5341">
        <v>-1</v>
      </c>
      <c r="D5341" t="s">
        <v>132</v>
      </c>
      <c r="E5341" t="s">
        <v>202</v>
      </c>
      <c r="F5341">
        <v>2.1208999999999999E-2</v>
      </c>
      <c r="G5341">
        <v>-1</v>
      </c>
      <c r="H5341">
        <v>328.98599999999999</v>
      </c>
      <c r="I5341">
        <v>-1</v>
      </c>
      <c r="J5341">
        <v>0</v>
      </c>
      <c r="K5341">
        <v>7.3808530000000001</v>
      </c>
      <c r="L5341">
        <v>-9.0000000000000006E-5</v>
      </c>
      <c r="M5341">
        <v>45.881211</v>
      </c>
      <c r="N5341">
        <v>-261.84975500000002</v>
      </c>
      <c r="O5341">
        <v>1.5687040000000001</v>
      </c>
      <c r="P5341">
        <v>45.855583000000003</v>
      </c>
      <c r="Q5341">
        <v>-261.867096</v>
      </c>
      <c r="R5341">
        <v>1.5709759999999999</v>
      </c>
      <c r="S5341">
        <v>3.094363</v>
      </c>
      <c r="T5341">
        <v>2.2720000000000001E-3</v>
      </c>
    </row>
    <row r="5342" spans="1:20" x14ac:dyDescent="0.25">
      <c r="A5342">
        <v>5340</v>
      </c>
      <c r="B5342">
        <v>4</v>
      </c>
      <c r="C5342">
        <v>-1</v>
      </c>
      <c r="D5342" t="s">
        <v>132</v>
      </c>
      <c r="E5342" t="s">
        <v>202</v>
      </c>
      <c r="F5342">
        <v>2.5987E-2</v>
      </c>
      <c r="G5342">
        <v>-1</v>
      </c>
      <c r="H5342">
        <v>368.69200000000001</v>
      </c>
      <c r="I5342">
        <v>-1</v>
      </c>
      <c r="J5342">
        <v>0</v>
      </c>
      <c r="K5342">
        <v>7.2841560000000003</v>
      </c>
      <c r="L5342">
        <v>-1.2999999999999999E-5</v>
      </c>
      <c r="M5342">
        <v>45.871847000000002</v>
      </c>
      <c r="N5342">
        <v>-260.99418400000002</v>
      </c>
      <c r="O5342">
        <v>1.569731</v>
      </c>
      <c r="P5342">
        <v>45.855404</v>
      </c>
      <c r="Q5342">
        <v>-260.98642000000001</v>
      </c>
      <c r="R5342">
        <v>1.570972</v>
      </c>
      <c r="S5342">
        <v>1.8184260000000001</v>
      </c>
      <c r="T5342">
        <v>1.2409999999999999E-3</v>
      </c>
    </row>
    <row r="5343" spans="1:20" x14ac:dyDescent="0.25">
      <c r="A5343">
        <v>5341</v>
      </c>
      <c r="B5343">
        <v>4</v>
      </c>
      <c r="C5343">
        <v>-1</v>
      </c>
      <c r="D5343" t="s">
        <v>132</v>
      </c>
      <c r="E5343" t="s">
        <v>202</v>
      </c>
      <c r="F5343">
        <v>4.5552000000000002E-2</v>
      </c>
      <c r="G5343">
        <v>-1</v>
      </c>
      <c r="H5343">
        <v>358.37700000000001</v>
      </c>
      <c r="I5343">
        <v>-1</v>
      </c>
      <c r="J5343">
        <v>0</v>
      </c>
      <c r="K5343">
        <v>7.2197100000000001</v>
      </c>
      <c r="L5343">
        <v>-3.9999999999999998E-6</v>
      </c>
      <c r="M5343">
        <v>45.839585</v>
      </c>
      <c r="N5343">
        <v>-260.35423800000001</v>
      </c>
      <c r="O5343">
        <v>1.569445</v>
      </c>
      <c r="P5343">
        <v>45.855274000000001</v>
      </c>
      <c r="Q5343">
        <v>-260.334045</v>
      </c>
      <c r="R5343">
        <v>1.570972</v>
      </c>
      <c r="S5343">
        <v>2.5570940000000002</v>
      </c>
      <c r="T5343">
        <v>1.526E-3</v>
      </c>
    </row>
    <row r="5344" spans="1:20" x14ac:dyDescent="0.25">
      <c r="A5344">
        <v>5342</v>
      </c>
      <c r="B5344">
        <v>4</v>
      </c>
      <c r="C5344">
        <v>-1</v>
      </c>
      <c r="D5344" t="s">
        <v>132</v>
      </c>
      <c r="E5344" t="s">
        <v>202</v>
      </c>
      <c r="F5344">
        <v>4.1744000000000003E-2</v>
      </c>
      <c r="G5344">
        <v>-1</v>
      </c>
      <c r="H5344">
        <v>418.93900000000002</v>
      </c>
      <c r="I5344">
        <v>-1</v>
      </c>
      <c r="J5344">
        <v>0</v>
      </c>
      <c r="K5344">
        <v>7.1096329999999996</v>
      </c>
      <c r="L5344">
        <v>-3.0000000000000001E-6</v>
      </c>
      <c r="M5344">
        <v>45.859822999999999</v>
      </c>
      <c r="N5344">
        <v>-259.70083599999998</v>
      </c>
      <c r="O5344">
        <v>1.5729089999999999</v>
      </c>
      <c r="P5344">
        <v>45.855141000000003</v>
      </c>
      <c r="Q5344">
        <v>-259.68969700000002</v>
      </c>
      <c r="R5344">
        <v>1.570972</v>
      </c>
      <c r="S5344">
        <v>1.2082820000000001</v>
      </c>
      <c r="T5344">
        <v>1.9369999999999999E-3</v>
      </c>
    </row>
    <row r="5345" spans="1:20" x14ac:dyDescent="0.25">
      <c r="A5345">
        <v>5343</v>
      </c>
      <c r="B5345">
        <v>4</v>
      </c>
      <c r="C5345">
        <v>-1</v>
      </c>
      <c r="D5345" t="s">
        <v>132</v>
      </c>
      <c r="E5345" t="s">
        <v>202</v>
      </c>
      <c r="F5345">
        <v>5.9311999999999997E-2</v>
      </c>
      <c r="G5345">
        <v>-1</v>
      </c>
      <c r="H5345">
        <v>376.42899999999997</v>
      </c>
      <c r="I5345">
        <v>-1</v>
      </c>
      <c r="J5345">
        <v>0</v>
      </c>
      <c r="K5345">
        <v>7.0383459999999998</v>
      </c>
      <c r="L5345">
        <v>-1.9999999999999999E-6</v>
      </c>
      <c r="M5345">
        <v>45.835802999999999</v>
      </c>
      <c r="N5345">
        <v>-259.07950499999998</v>
      </c>
      <c r="O5345">
        <v>1.568886</v>
      </c>
      <c r="P5345">
        <v>45.855007000000001</v>
      </c>
      <c r="Q5345">
        <v>-259.053406</v>
      </c>
      <c r="R5345">
        <v>1.570972</v>
      </c>
      <c r="S5345">
        <v>3.2403089999999999</v>
      </c>
      <c r="T5345">
        <v>2.0860000000000002E-3</v>
      </c>
    </row>
    <row r="5346" spans="1:20" x14ac:dyDescent="0.25">
      <c r="A5346">
        <v>5344</v>
      </c>
      <c r="B5346">
        <v>4</v>
      </c>
      <c r="C5346">
        <v>-1</v>
      </c>
      <c r="D5346" t="s">
        <v>132</v>
      </c>
      <c r="E5346" t="s">
        <v>202</v>
      </c>
      <c r="F5346">
        <v>4.0007000000000001E-2</v>
      </c>
      <c r="G5346">
        <v>-1</v>
      </c>
      <c r="H5346">
        <v>235.84700000000001</v>
      </c>
      <c r="I5346">
        <v>-1</v>
      </c>
      <c r="J5346">
        <v>0</v>
      </c>
      <c r="K5346">
        <v>6.9322319999999999</v>
      </c>
      <c r="L5346">
        <v>-6.02E-4</v>
      </c>
      <c r="M5346">
        <v>45.792023</v>
      </c>
      <c r="N5346">
        <v>-258.33955900000001</v>
      </c>
      <c r="O5346">
        <v>1.5757650000000001</v>
      </c>
      <c r="P5346">
        <v>45.854897000000001</v>
      </c>
      <c r="Q5346">
        <v>-258.42532299999999</v>
      </c>
      <c r="R5346">
        <v>1.5709580000000001</v>
      </c>
      <c r="S5346">
        <v>10.634231</v>
      </c>
      <c r="T5346">
        <v>4.8069999999999996E-3</v>
      </c>
    </row>
    <row r="5347" spans="1:20" x14ac:dyDescent="0.25">
      <c r="A5347">
        <v>5345</v>
      </c>
      <c r="B5347">
        <v>4</v>
      </c>
      <c r="C5347">
        <v>-1</v>
      </c>
      <c r="D5347" t="s">
        <v>132</v>
      </c>
      <c r="E5347" t="s">
        <v>202</v>
      </c>
      <c r="F5347">
        <v>5.407E-2</v>
      </c>
      <c r="G5347">
        <v>-1</v>
      </c>
      <c r="H5347">
        <v>320.88299999999998</v>
      </c>
      <c r="I5347">
        <v>-1</v>
      </c>
      <c r="J5347">
        <v>0</v>
      </c>
      <c r="K5347">
        <v>6.872128</v>
      </c>
      <c r="L5347">
        <v>-4.8999999999999998E-5</v>
      </c>
      <c r="M5347">
        <v>45.842829999999999</v>
      </c>
      <c r="N5347">
        <v>-257.78440999999998</v>
      </c>
      <c r="O5347">
        <v>1.5748359999999999</v>
      </c>
      <c r="P5347">
        <v>45.854809000000003</v>
      </c>
      <c r="Q5347">
        <v>-257.80444299999999</v>
      </c>
      <c r="R5347">
        <v>1.570945</v>
      </c>
      <c r="S5347">
        <v>2.3341280000000002</v>
      </c>
      <c r="T5347">
        <v>3.8899999999999998E-3</v>
      </c>
    </row>
    <row r="5348" spans="1:20" x14ac:dyDescent="0.25">
      <c r="A5348">
        <v>5346</v>
      </c>
      <c r="B5348">
        <v>4</v>
      </c>
      <c r="C5348">
        <v>-1</v>
      </c>
      <c r="D5348" t="s">
        <v>132</v>
      </c>
      <c r="E5348" t="s">
        <v>202</v>
      </c>
      <c r="F5348">
        <v>2.0938999999999999E-2</v>
      </c>
      <c r="G5348">
        <v>-1</v>
      </c>
      <c r="H5348">
        <v>286.56799999999998</v>
      </c>
      <c r="I5348">
        <v>-1</v>
      </c>
      <c r="J5348">
        <v>0</v>
      </c>
      <c r="K5348">
        <v>6.7714860000000003</v>
      </c>
      <c r="L5348">
        <v>-5.3000000000000001E-5</v>
      </c>
      <c r="M5348">
        <v>45.868158000000001</v>
      </c>
      <c r="N5348">
        <v>-256.99135000000001</v>
      </c>
      <c r="O5348">
        <v>1.572727</v>
      </c>
      <c r="P5348">
        <v>45.854725000000002</v>
      </c>
      <c r="Q5348">
        <v>-256.98757899999998</v>
      </c>
      <c r="R5348">
        <v>1.5709169999999999</v>
      </c>
      <c r="S5348">
        <v>1.395278</v>
      </c>
      <c r="T5348">
        <v>1.81E-3</v>
      </c>
    </row>
    <row r="5349" spans="1:20" x14ac:dyDescent="0.25">
      <c r="A5349">
        <v>5347</v>
      </c>
      <c r="B5349">
        <v>4</v>
      </c>
      <c r="C5349">
        <v>-1</v>
      </c>
      <c r="D5349" t="s">
        <v>132</v>
      </c>
      <c r="E5349" t="s">
        <v>202</v>
      </c>
      <c r="F5349">
        <v>0.10208</v>
      </c>
      <c r="G5349">
        <v>-1</v>
      </c>
      <c r="H5349">
        <v>267.62400000000002</v>
      </c>
      <c r="I5349">
        <v>-1</v>
      </c>
      <c r="J5349">
        <v>0</v>
      </c>
      <c r="K5349">
        <v>6.6760849999999996</v>
      </c>
      <c r="L5349">
        <v>-9.2E-5</v>
      </c>
      <c r="M5349">
        <v>45.858266</v>
      </c>
      <c r="N5349">
        <v>-256.391684</v>
      </c>
      <c r="O5349">
        <v>1.5688439999999999</v>
      </c>
      <c r="P5349">
        <v>45.854691000000003</v>
      </c>
      <c r="Q5349">
        <v>-256.382904</v>
      </c>
      <c r="R5349">
        <v>1.570892</v>
      </c>
      <c r="S5349">
        <v>0.948017</v>
      </c>
      <c r="T5349">
        <v>2.0479999999999999E-3</v>
      </c>
    </row>
    <row r="5350" spans="1:20" x14ac:dyDescent="0.25">
      <c r="A5350">
        <v>5348</v>
      </c>
      <c r="B5350">
        <v>4</v>
      </c>
      <c r="C5350">
        <v>-1</v>
      </c>
      <c r="D5350" t="s">
        <v>132</v>
      </c>
      <c r="E5350" t="s">
        <v>202</v>
      </c>
      <c r="F5350">
        <v>0.13882</v>
      </c>
      <c r="G5350">
        <v>-1</v>
      </c>
      <c r="H5350">
        <v>356.58699999999999</v>
      </c>
      <c r="I5350">
        <v>-1</v>
      </c>
      <c r="J5350">
        <v>0</v>
      </c>
      <c r="K5350">
        <v>6.6196869999999999</v>
      </c>
      <c r="L5350">
        <v>-1.5200000000000001E-4</v>
      </c>
      <c r="M5350">
        <v>45.782798</v>
      </c>
      <c r="N5350">
        <v>-255.772108</v>
      </c>
      <c r="O5350">
        <v>1.5675589999999999</v>
      </c>
      <c r="P5350">
        <v>45.854655999999999</v>
      </c>
      <c r="Q5350">
        <v>-255.784851</v>
      </c>
      <c r="R5350">
        <v>1.5708679999999999</v>
      </c>
      <c r="S5350">
        <v>7.2978990000000001</v>
      </c>
      <c r="T5350">
        <v>3.3089999999999999E-3</v>
      </c>
    </row>
    <row r="5351" spans="1:20" x14ac:dyDescent="0.25">
      <c r="A5351">
        <v>5349</v>
      </c>
      <c r="B5351">
        <v>4</v>
      </c>
      <c r="C5351">
        <v>-1</v>
      </c>
      <c r="D5351" t="s">
        <v>132</v>
      </c>
      <c r="E5351" t="s">
        <v>202</v>
      </c>
      <c r="F5351">
        <v>0.16120799999999999</v>
      </c>
      <c r="G5351">
        <v>-1</v>
      </c>
      <c r="H5351">
        <v>310.84500000000003</v>
      </c>
      <c r="I5351">
        <v>-1</v>
      </c>
      <c r="J5351">
        <v>0</v>
      </c>
      <c r="K5351">
        <v>6.520848</v>
      </c>
      <c r="L5351">
        <v>-1.07E-4</v>
      </c>
      <c r="M5351">
        <v>45.840922999999997</v>
      </c>
      <c r="N5351">
        <v>-255.18380300000001</v>
      </c>
      <c r="O5351">
        <v>1.567331</v>
      </c>
      <c r="P5351">
        <v>45.854655999999999</v>
      </c>
      <c r="Q5351">
        <v>-255.194016</v>
      </c>
      <c r="R5351">
        <v>1.570838</v>
      </c>
      <c r="S5351">
        <v>1.7114210000000001</v>
      </c>
      <c r="T5351">
        <v>3.5070000000000001E-3</v>
      </c>
    </row>
    <row r="5352" spans="1:20" x14ac:dyDescent="0.25">
      <c r="A5352">
        <v>5350</v>
      </c>
      <c r="B5352">
        <v>4</v>
      </c>
      <c r="C5352">
        <v>-1</v>
      </c>
      <c r="D5352" t="s">
        <v>132</v>
      </c>
      <c r="E5352" t="s">
        <v>202</v>
      </c>
      <c r="F5352">
        <v>1.4982000000000001E-2</v>
      </c>
      <c r="G5352">
        <v>-1</v>
      </c>
      <c r="H5352">
        <v>611.85400000000004</v>
      </c>
      <c r="I5352">
        <v>-1</v>
      </c>
      <c r="J5352">
        <v>0</v>
      </c>
      <c r="K5352">
        <v>6.4635540000000002</v>
      </c>
      <c r="L5352">
        <v>-1.4999999999999999E-4</v>
      </c>
      <c r="M5352">
        <v>45.817487999999997</v>
      </c>
      <c r="N5352">
        <v>-254.61455000000001</v>
      </c>
      <c r="O5352">
        <v>1.572012</v>
      </c>
      <c r="P5352">
        <v>45.854675</v>
      </c>
      <c r="Q5352">
        <v>-254.61000100000001</v>
      </c>
      <c r="R5352">
        <v>1.5708040000000001</v>
      </c>
      <c r="S5352">
        <v>3.7464119999999999</v>
      </c>
      <c r="T5352">
        <v>1.2080000000000001E-3</v>
      </c>
    </row>
    <row r="5353" spans="1:20" x14ac:dyDescent="0.25">
      <c r="A5353">
        <v>5351</v>
      </c>
      <c r="B5353">
        <v>4</v>
      </c>
      <c r="C5353">
        <v>-1</v>
      </c>
      <c r="D5353" t="s">
        <v>132</v>
      </c>
      <c r="E5353" t="s">
        <v>202</v>
      </c>
      <c r="F5353">
        <v>0.17261899999999999</v>
      </c>
      <c r="G5353">
        <v>-1</v>
      </c>
      <c r="H5353">
        <v>315.02800000000002</v>
      </c>
      <c r="I5353">
        <v>-1</v>
      </c>
      <c r="J5353">
        <v>0</v>
      </c>
      <c r="K5353">
        <v>6.3662109999999998</v>
      </c>
      <c r="L5353">
        <v>-3.0000000000000001E-5</v>
      </c>
      <c r="M5353">
        <v>45.861727999999999</v>
      </c>
      <c r="N5353">
        <v>-254.03255300000001</v>
      </c>
      <c r="O5353">
        <v>1.5712980000000001</v>
      </c>
      <c r="P5353">
        <v>45.854671000000003</v>
      </c>
      <c r="Q5353">
        <v>-254.03317300000001</v>
      </c>
      <c r="R5353">
        <v>1.5707979999999999</v>
      </c>
      <c r="S5353">
        <v>0.70841399999999999</v>
      </c>
      <c r="T5353">
        <v>5.0000000000000001E-4</v>
      </c>
    </row>
    <row r="5354" spans="1:20" x14ac:dyDescent="0.25">
      <c r="A5354">
        <v>5352</v>
      </c>
      <c r="B5354">
        <v>4</v>
      </c>
      <c r="C5354">
        <v>-1</v>
      </c>
      <c r="D5354" t="s">
        <v>132</v>
      </c>
      <c r="E5354" t="s">
        <v>202</v>
      </c>
      <c r="F5354">
        <v>7.3716000000000004E-2</v>
      </c>
      <c r="G5354">
        <v>-1</v>
      </c>
      <c r="H5354">
        <v>277.99299999999999</v>
      </c>
      <c r="I5354">
        <v>-1</v>
      </c>
      <c r="J5354">
        <v>0</v>
      </c>
      <c r="K5354">
        <v>6.2677250000000004</v>
      </c>
      <c r="L5354">
        <v>-5.0000000000000004E-6</v>
      </c>
      <c r="M5354">
        <v>45.869067000000001</v>
      </c>
      <c r="N5354">
        <v>-253.29083299999999</v>
      </c>
      <c r="O5354">
        <v>1.5709979999999999</v>
      </c>
      <c r="P5354">
        <v>45.854671000000003</v>
      </c>
      <c r="Q5354">
        <v>-253.27441400000001</v>
      </c>
      <c r="R5354">
        <v>1.570797</v>
      </c>
      <c r="S5354">
        <v>2.1835749999999998</v>
      </c>
      <c r="T5354">
        <v>2.0100000000000001E-4</v>
      </c>
    </row>
    <row r="5355" spans="1:20" x14ac:dyDescent="0.25">
      <c r="A5355">
        <v>5353</v>
      </c>
      <c r="B5355">
        <v>4</v>
      </c>
      <c r="C5355">
        <v>-1</v>
      </c>
      <c r="D5355" t="s">
        <v>132</v>
      </c>
      <c r="E5355" t="s">
        <v>202</v>
      </c>
      <c r="F5355">
        <v>1.0926999999999999E-2</v>
      </c>
      <c r="G5355">
        <v>-1</v>
      </c>
      <c r="H5355">
        <v>356.28199999999998</v>
      </c>
      <c r="I5355">
        <v>-1</v>
      </c>
      <c r="J5355">
        <v>0</v>
      </c>
      <c r="K5355">
        <v>6.2171250000000002</v>
      </c>
      <c r="L5355">
        <v>-9.9999999999999995E-7</v>
      </c>
      <c r="M5355">
        <v>45.826172999999997</v>
      </c>
      <c r="N5355">
        <v>-252.67755500000001</v>
      </c>
      <c r="O5355">
        <v>1.5689979999999999</v>
      </c>
      <c r="P5355">
        <v>45.854671000000003</v>
      </c>
      <c r="Q5355">
        <v>-252.71284499999999</v>
      </c>
      <c r="R5355">
        <v>1.570797</v>
      </c>
      <c r="S5355">
        <v>4.5360529999999999</v>
      </c>
      <c r="T5355">
        <v>1.799E-3</v>
      </c>
    </row>
    <row r="5356" spans="1:20" x14ac:dyDescent="0.25">
      <c r="A5356">
        <v>5354</v>
      </c>
      <c r="B5356">
        <v>5</v>
      </c>
      <c r="C5356">
        <v>-1</v>
      </c>
      <c r="D5356" t="s">
        <v>133</v>
      </c>
      <c r="E5356" t="s">
        <v>202</v>
      </c>
      <c r="F5356">
        <v>0.24060300000000001</v>
      </c>
      <c r="G5356">
        <v>-1</v>
      </c>
      <c r="H5356">
        <v>403.41</v>
      </c>
      <c r="I5356">
        <v>-1</v>
      </c>
      <c r="J5356">
        <v>0</v>
      </c>
      <c r="K5356">
        <v>6.1246219999999996</v>
      </c>
      <c r="L5356">
        <v>-1.9999999999999999E-6</v>
      </c>
      <c r="M5356">
        <v>45.801625000000001</v>
      </c>
      <c r="N5356">
        <v>-252.09461999999999</v>
      </c>
      <c r="O5356">
        <v>1.5651379999999999</v>
      </c>
      <c r="P5356">
        <v>45.854671000000003</v>
      </c>
      <c r="Q5356">
        <v>-252.157928</v>
      </c>
      <c r="R5356">
        <v>1.570797</v>
      </c>
      <c r="S5356">
        <v>8.2594630000000002</v>
      </c>
      <c r="T5356">
        <v>5.659E-3</v>
      </c>
    </row>
    <row r="5357" spans="1:20" x14ac:dyDescent="0.25">
      <c r="A5357">
        <v>5355</v>
      </c>
      <c r="B5357">
        <v>5</v>
      </c>
      <c r="C5357">
        <v>-1</v>
      </c>
      <c r="D5357" t="s">
        <v>133</v>
      </c>
      <c r="E5357" t="s">
        <v>202</v>
      </c>
      <c r="F5357">
        <v>0.14387800000000001</v>
      </c>
      <c r="G5357">
        <v>-1</v>
      </c>
      <c r="H5357">
        <v>465.99700000000001</v>
      </c>
      <c r="I5357">
        <v>-1</v>
      </c>
      <c r="J5357">
        <v>0</v>
      </c>
      <c r="K5357">
        <v>6.0751369999999998</v>
      </c>
      <c r="L5357">
        <v>-9.9999999999999995E-7</v>
      </c>
      <c r="M5357">
        <v>45.839461</v>
      </c>
      <c r="N5357">
        <v>-251.58838900000001</v>
      </c>
      <c r="O5357">
        <v>1.5677680000000001</v>
      </c>
      <c r="P5357">
        <v>45.854671000000003</v>
      </c>
      <c r="Q5357">
        <v>-251.609161</v>
      </c>
      <c r="R5357">
        <v>1.570797</v>
      </c>
      <c r="S5357">
        <v>2.5745979999999999</v>
      </c>
      <c r="T5357">
        <v>3.029E-3</v>
      </c>
    </row>
    <row r="5358" spans="1:20" x14ac:dyDescent="0.25">
      <c r="A5358">
        <v>5356</v>
      </c>
      <c r="B5358">
        <v>5</v>
      </c>
      <c r="C5358">
        <v>-1</v>
      </c>
      <c r="D5358" t="s">
        <v>133</v>
      </c>
      <c r="E5358" t="s">
        <v>202</v>
      </c>
      <c r="F5358">
        <v>4.0677999999999999E-2</v>
      </c>
      <c r="G5358">
        <v>-1</v>
      </c>
      <c r="H5358">
        <v>295.79899999999998</v>
      </c>
      <c r="I5358">
        <v>-1</v>
      </c>
      <c r="J5358">
        <v>0</v>
      </c>
      <c r="K5358">
        <v>5.9808519999999996</v>
      </c>
      <c r="L5358">
        <v>-9.9999999999999995E-7</v>
      </c>
      <c r="M5358">
        <v>45.828254999999999</v>
      </c>
      <c r="N5358">
        <v>-250.861211</v>
      </c>
      <c r="O5358">
        <v>1.5707979999999999</v>
      </c>
      <c r="P5358">
        <v>45.854671000000003</v>
      </c>
      <c r="Q5358">
        <v>-250.887619</v>
      </c>
      <c r="R5358">
        <v>1.570797</v>
      </c>
      <c r="S5358">
        <v>3.7352460000000001</v>
      </c>
      <c r="T5358">
        <v>9.9999999999999995E-7</v>
      </c>
    </row>
    <row r="5359" spans="1:20" x14ac:dyDescent="0.25">
      <c r="A5359">
        <v>5357</v>
      </c>
      <c r="B5359">
        <v>5</v>
      </c>
      <c r="C5359">
        <v>-1</v>
      </c>
      <c r="D5359" t="s">
        <v>133</v>
      </c>
      <c r="E5359" t="s">
        <v>202</v>
      </c>
      <c r="F5359">
        <v>7.9253000000000004E-2</v>
      </c>
      <c r="G5359">
        <v>-1</v>
      </c>
      <c r="H5359">
        <v>379.351</v>
      </c>
      <c r="I5359">
        <v>-1</v>
      </c>
      <c r="J5359">
        <v>0</v>
      </c>
      <c r="K5359">
        <v>5.8890060000000002</v>
      </c>
      <c r="L5359">
        <v>5.3399999999999997E-4</v>
      </c>
      <c r="M5359">
        <v>45.844866000000003</v>
      </c>
      <c r="N5359">
        <v>-250.36722399999999</v>
      </c>
      <c r="O5359">
        <v>1.573815</v>
      </c>
      <c r="P5359">
        <v>45.854664</v>
      </c>
      <c r="Q5359">
        <v>-250.35395800000001</v>
      </c>
      <c r="R5359">
        <v>1.570808</v>
      </c>
      <c r="S5359">
        <v>1.6491979999999999</v>
      </c>
      <c r="T5359">
        <v>3.006E-3</v>
      </c>
    </row>
    <row r="5360" spans="1:20" x14ac:dyDescent="0.25">
      <c r="A5360">
        <v>5358</v>
      </c>
      <c r="B5360">
        <v>4</v>
      </c>
      <c r="C5360">
        <v>-1</v>
      </c>
      <c r="D5360" t="s">
        <v>134</v>
      </c>
      <c r="E5360" t="s">
        <v>202</v>
      </c>
      <c r="F5360">
        <v>0.349491</v>
      </c>
      <c r="G5360">
        <v>-1</v>
      </c>
      <c r="H5360">
        <v>364.72500000000002</v>
      </c>
      <c r="I5360">
        <v>-1</v>
      </c>
      <c r="J5360">
        <v>0</v>
      </c>
      <c r="K5360">
        <v>5.8421589999999997</v>
      </c>
      <c r="L5360">
        <v>3.1999999999999999E-5</v>
      </c>
      <c r="M5360">
        <v>45.841366999999998</v>
      </c>
      <c r="N5360">
        <v>-249.78517199999999</v>
      </c>
      <c r="O5360">
        <v>1.57297</v>
      </c>
      <c r="P5360">
        <v>45.854655999999999</v>
      </c>
      <c r="Q5360">
        <v>-249.826279</v>
      </c>
      <c r="R5360">
        <v>1.570819</v>
      </c>
      <c r="S5360">
        <v>4.3201000000000001</v>
      </c>
      <c r="T5360">
        <v>2.1519999999999998E-3</v>
      </c>
    </row>
    <row r="5361" spans="1:20" x14ac:dyDescent="0.25">
      <c r="A5361">
        <v>5359</v>
      </c>
      <c r="B5361">
        <v>4</v>
      </c>
      <c r="C5361">
        <v>-1</v>
      </c>
      <c r="D5361" t="s">
        <v>134</v>
      </c>
      <c r="E5361" t="s">
        <v>202</v>
      </c>
      <c r="F5361">
        <v>7.4948000000000001E-2</v>
      </c>
      <c r="G5361">
        <v>-1</v>
      </c>
      <c r="H5361">
        <v>394.66899999999998</v>
      </c>
      <c r="I5361">
        <v>-1</v>
      </c>
      <c r="J5361">
        <v>0</v>
      </c>
      <c r="K5361">
        <v>5.7524490000000004</v>
      </c>
      <c r="L5361">
        <v>3.0000000000000001E-6</v>
      </c>
      <c r="M5361">
        <v>45.870441</v>
      </c>
      <c r="N5361">
        <v>-249.31890999999999</v>
      </c>
      <c r="O5361">
        <v>1.5704290000000001</v>
      </c>
      <c r="P5361">
        <v>45.854655999999999</v>
      </c>
      <c r="Q5361">
        <v>-249.30497700000001</v>
      </c>
      <c r="R5361">
        <v>1.5708200000000001</v>
      </c>
      <c r="S5361">
        <v>2.1053929999999998</v>
      </c>
      <c r="T5361">
        <v>3.8999999999999999E-4</v>
      </c>
    </row>
    <row r="5362" spans="1:20" x14ac:dyDescent="0.25">
      <c r="A5362">
        <v>5360</v>
      </c>
      <c r="B5362">
        <v>4</v>
      </c>
      <c r="C5362">
        <v>-1</v>
      </c>
      <c r="D5362" t="s">
        <v>134</v>
      </c>
      <c r="E5362" t="s">
        <v>202</v>
      </c>
      <c r="F5362">
        <v>1.6966999999999999E-2</v>
      </c>
      <c r="G5362">
        <v>-1</v>
      </c>
      <c r="H5362">
        <v>241.82599999999999</v>
      </c>
      <c r="I5362">
        <v>-1</v>
      </c>
      <c r="J5362">
        <v>0</v>
      </c>
      <c r="K5362">
        <v>5.6638710000000003</v>
      </c>
      <c r="L5362">
        <v>-9.9999999999999995E-7</v>
      </c>
      <c r="M5362">
        <v>45.863765000000001</v>
      </c>
      <c r="N5362">
        <v>-248.647862</v>
      </c>
      <c r="O5362">
        <v>1.5743400000000001</v>
      </c>
      <c r="P5362">
        <v>45.854655999999999</v>
      </c>
      <c r="Q5362">
        <v>-248.61914100000001</v>
      </c>
      <c r="R5362">
        <v>1.5708200000000001</v>
      </c>
      <c r="S5362">
        <v>3.0130690000000002</v>
      </c>
      <c r="T5362">
        <v>3.5200000000000001E-3</v>
      </c>
    </row>
    <row r="5363" spans="1:20" x14ac:dyDescent="0.25">
      <c r="A5363">
        <v>5361</v>
      </c>
      <c r="B5363">
        <v>4</v>
      </c>
      <c r="C5363">
        <v>-1</v>
      </c>
      <c r="D5363" t="s">
        <v>134</v>
      </c>
      <c r="E5363" t="s">
        <v>202</v>
      </c>
      <c r="F5363">
        <v>0.20674200000000001</v>
      </c>
      <c r="G5363">
        <v>-1</v>
      </c>
      <c r="H5363">
        <v>313.98099999999999</v>
      </c>
      <c r="I5363">
        <v>-1</v>
      </c>
      <c r="J5363">
        <v>0</v>
      </c>
      <c r="K5363">
        <v>5.6208390000000001</v>
      </c>
      <c r="L5363">
        <v>-9.9999999999999995E-7</v>
      </c>
      <c r="M5363">
        <v>45.879471000000002</v>
      </c>
      <c r="N5363">
        <v>-248.08800500000001</v>
      </c>
      <c r="O5363">
        <v>1.5755049999999999</v>
      </c>
      <c r="P5363">
        <v>45.854655999999999</v>
      </c>
      <c r="Q5363">
        <v>-248.111557</v>
      </c>
      <c r="R5363">
        <v>1.5708200000000001</v>
      </c>
      <c r="S5363">
        <v>3.4211909999999999</v>
      </c>
      <c r="T5363">
        <v>4.6849999999999999E-3</v>
      </c>
    </row>
    <row r="5364" spans="1:20" x14ac:dyDescent="0.25">
      <c r="A5364">
        <v>5362</v>
      </c>
      <c r="B5364">
        <v>4</v>
      </c>
      <c r="C5364">
        <v>-1</v>
      </c>
      <c r="D5364" t="s">
        <v>134</v>
      </c>
      <c r="E5364" t="s">
        <v>202</v>
      </c>
      <c r="F5364">
        <v>0.157889</v>
      </c>
      <c r="G5364">
        <v>-1</v>
      </c>
      <c r="H5364">
        <v>355.84699999999998</v>
      </c>
      <c r="I5364">
        <v>-1</v>
      </c>
      <c r="J5364">
        <v>0</v>
      </c>
      <c r="K5364">
        <v>5.5350419999999998</v>
      </c>
      <c r="L5364">
        <v>-1.9999999999999999E-6</v>
      </c>
      <c r="M5364">
        <v>45.871763000000001</v>
      </c>
      <c r="N5364">
        <v>-247.63210599999999</v>
      </c>
      <c r="O5364">
        <v>1.5715920000000001</v>
      </c>
      <c r="P5364">
        <v>45.854655999999999</v>
      </c>
      <c r="Q5364">
        <v>-247.610016</v>
      </c>
      <c r="R5364">
        <v>1.5708200000000001</v>
      </c>
      <c r="S5364">
        <v>2.793955</v>
      </c>
      <c r="T5364">
        <v>7.7200000000000001E-4</v>
      </c>
    </row>
    <row r="5365" spans="1:20" x14ac:dyDescent="0.25">
      <c r="A5365">
        <v>5363</v>
      </c>
      <c r="B5365">
        <v>4</v>
      </c>
      <c r="C5365">
        <v>-1</v>
      </c>
      <c r="D5365" t="s">
        <v>134</v>
      </c>
      <c r="E5365" t="s">
        <v>202</v>
      </c>
      <c r="F5365">
        <v>0.40262900000000001</v>
      </c>
      <c r="G5365">
        <v>-1</v>
      </c>
      <c r="H5365">
        <v>377.16300000000001</v>
      </c>
      <c r="I5365">
        <v>-1</v>
      </c>
      <c r="J5365">
        <v>0</v>
      </c>
      <c r="K5365">
        <v>5.5730899999999997</v>
      </c>
      <c r="L5365">
        <v>0</v>
      </c>
      <c r="M5365">
        <v>45.904665999999999</v>
      </c>
      <c r="N5365">
        <v>-247.15590499999999</v>
      </c>
      <c r="O5365">
        <v>1.5728610000000001</v>
      </c>
      <c r="P5365">
        <v>45.854655999999999</v>
      </c>
      <c r="Q5365">
        <v>-247.11120600000001</v>
      </c>
      <c r="R5365">
        <v>1.5708200000000001</v>
      </c>
      <c r="S5365">
        <v>6.7074759999999998</v>
      </c>
      <c r="T5365">
        <v>2.0409999999999998E-3</v>
      </c>
    </row>
    <row r="5366" spans="1:20" x14ac:dyDescent="0.25">
      <c r="A5366">
        <v>5364</v>
      </c>
      <c r="B5366">
        <v>4</v>
      </c>
      <c r="C5366">
        <v>-1</v>
      </c>
      <c r="D5366" t="s">
        <v>134</v>
      </c>
      <c r="E5366" t="s">
        <v>202</v>
      </c>
      <c r="F5366">
        <v>1.0916E-2</v>
      </c>
      <c r="G5366">
        <v>-1</v>
      </c>
      <c r="H5366">
        <v>277.78699999999998</v>
      </c>
      <c r="I5366">
        <v>-1</v>
      </c>
      <c r="J5366">
        <v>0</v>
      </c>
      <c r="K5366">
        <v>5.7583070000000003</v>
      </c>
      <c r="L5366">
        <v>5.0000000000000004E-6</v>
      </c>
      <c r="M5366">
        <v>45.843018999999998</v>
      </c>
      <c r="N5366">
        <v>-246.55644000000001</v>
      </c>
      <c r="O5366">
        <v>1.5697650000000001</v>
      </c>
      <c r="P5366">
        <v>45.854655999999999</v>
      </c>
      <c r="Q5366">
        <v>-246.601608</v>
      </c>
      <c r="R5366">
        <v>1.5708200000000001</v>
      </c>
      <c r="S5366">
        <v>4.6643480000000004</v>
      </c>
      <c r="T5366">
        <v>1.0549999999999999E-3</v>
      </c>
    </row>
    <row r="5367" spans="1:20" x14ac:dyDescent="0.25">
      <c r="A5367">
        <v>5365</v>
      </c>
      <c r="B5367">
        <v>4</v>
      </c>
      <c r="C5367">
        <v>-1</v>
      </c>
      <c r="D5367" t="s">
        <v>134</v>
      </c>
      <c r="E5367" t="s">
        <v>202</v>
      </c>
      <c r="F5367">
        <v>0.119254</v>
      </c>
      <c r="G5367">
        <v>-1</v>
      </c>
      <c r="H5367">
        <v>369.815</v>
      </c>
      <c r="I5367">
        <v>-1</v>
      </c>
      <c r="J5367">
        <v>0</v>
      </c>
      <c r="K5367">
        <v>6.246003</v>
      </c>
      <c r="L5367">
        <v>1.8E-5</v>
      </c>
      <c r="M5367">
        <v>45.911296</v>
      </c>
      <c r="N5367">
        <v>-245.91605100000001</v>
      </c>
      <c r="O5367">
        <v>1.5673049999999999</v>
      </c>
      <c r="P5367">
        <v>45.854655999999999</v>
      </c>
      <c r="Q5367">
        <v>-245.87915000000001</v>
      </c>
      <c r="R5367">
        <v>1.5708200000000001</v>
      </c>
      <c r="S5367">
        <v>6.7600119999999997</v>
      </c>
      <c r="T5367">
        <v>3.516E-3</v>
      </c>
    </row>
    <row r="5368" spans="1:20" x14ac:dyDescent="0.25">
      <c r="A5368">
        <v>5366</v>
      </c>
      <c r="B5368">
        <v>4</v>
      </c>
      <c r="C5368">
        <v>-1</v>
      </c>
      <c r="D5368" t="s">
        <v>134</v>
      </c>
      <c r="E5368" t="s">
        <v>202</v>
      </c>
      <c r="F5368">
        <v>0.145509</v>
      </c>
      <c r="G5368">
        <v>-1</v>
      </c>
      <c r="H5368">
        <v>408.99400000000003</v>
      </c>
      <c r="I5368">
        <v>-1</v>
      </c>
      <c r="J5368">
        <v>0</v>
      </c>
      <c r="K5368">
        <v>6.7144110000000001</v>
      </c>
      <c r="L5368">
        <v>6.7000000000000002E-5</v>
      </c>
      <c r="M5368">
        <v>45.864789999999999</v>
      </c>
      <c r="N5368">
        <v>-245.319166</v>
      </c>
      <c r="O5368">
        <v>1.572589</v>
      </c>
      <c r="P5368">
        <v>45.854607000000001</v>
      </c>
      <c r="Q5368">
        <v>-245.29380800000001</v>
      </c>
      <c r="R5368">
        <v>1.5708500000000001</v>
      </c>
      <c r="S5368">
        <v>2.7326459999999999</v>
      </c>
      <c r="T5368">
        <v>1.7390000000000001E-3</v>
      </c>
    </row>
    <row r="5369" spans="1:20" x14ac:dyDescent="0.25">
      <c r="A5369">
        <v>5367</v>
      </c>
      <c r="B5369">
        <v>5</v>
      </c>
      <c r="C5369">
        <v>-1</v>
      </c>
      <c r="D5369" t="s">
        <v>135</v>
      </c>
      <c r="E5369" t="s">
        <v>202</v>
      </c>
      <c r="F5369">
        <v>0.22844500000000001</v>
      </c>
      <c r="G5369">
        <v>-1</v>
      </c>
      <c r="H5369">
        <v>378.80799999999999</v>
      </c>
      <c r="I5369">
        <v>-1</v>
      </c>
      <c r="J5369">
        <v>0</v>
      </c>
      <c r="K5369">
        <v>7.1693699999999998</v>
      </c>
      <c r="L5369">
        <v>-1.7100000000000001E-4</v>
      </c>
      <c r="M5369">
        <v>45.859063999999996</v>
      </c>
      <c r="N5369">
        <v>-244.66057699999999</v>
      </c>
      <c r="O5369">
        <v>1.5697190000000001</v>
      </c>
      <c r="P5369">
        <v>45.854553000000003</v>
      </c>
      <c r="Q5369">
        <v>-244.66682399999999</v>
      </c>
      <c r="R5369">
        <v>1.5708549999999999</v>
      </c>
      <c r="S5369">
        <v>0.77057399999999998</v>
      </c>
      <c r="T5369">
        <v>1.137E-3</v>
      </c>
    </row>
    <row r="5370" spans="1:20" x14ac:dyDescent="0.25">
      <c r="A5370">
        <v>5368</v>
      </c>
      <c r="B5370">
        <v>5</v>
      </c>
      <c r="C5370">
        <v>-1</v>
      </c>
      <c r="D5370" t="s">
        <v>135</v>
      </c>
      <c r="E5370" t="s">
        <v>202</v>
      </c>
      <c r="F5370">
        <v>0.15805</v>
      </c>
      <c r="G5370">
        <v>-1</v>
      </c>
      <c r="H5370">
        <v>340.21300000000002</v>
      </c>
      <c r="I5370">
        <v>-1</v>
      </c>
      <c r="J5370">
        <v>0</v>
      </c>
      <c r="K5370">
        <v>7.6789480000000001</v>
      </c>
      <c r="L5370">
        <v>3.59E-4</v>
      </c>
      <c r="M5370">
        <v>45.857174999999998</v>
      </c>
      <c r="N5370">
        <v>-244.00321199999999</v>
      </c>
      <c r="O5370">
        <v>1.569742</v>
      </c>
      <c r="P5370">
        <v>45.854560999999997</v>
      </c>
      <c r="Q5370">
        <v>-243.996094</v>
      </c>
      <c r="R5370">
        <v>1.5708249999999999</v>
      </c>
      <c r="S5370">
        <v>0.75829599999999997</v>
      </c>
      <c r="T5370">
        <v>1.083E-3</v>
      </c>
    </row>
    <row r="5371" spans="1:20" x14ac:dyDescent="0.25">
      <c r="A5371">
        <v>5369</v>
      </c>
      <c r="B5371">
        <v>6</v>
      </c>
      <c r="C5371">
        <v>-1</v>
      </c>
      <c r="D5371" t="s">
        <v>136</v>
      </c>
      <c r="E5371" t="s">
        <v>202</v>
      </c>
      <c r="F5371">
        <v>0.15188699999999999</v>
      </c>
      <c r="G5371">
        <v>-1</v>
      </c>
      <c r="H5371">
        <v>441.97899999999998</v>
      </c>
      <c r="I5371">
        <v>-1</v>
      </c>
      <c r="J5371">
        <v>0</v>
      </c>
      <c r="K5371">
        <v>8.1318029999999997</v>
      </c>
      <c r="L5371">
        <v>1.4799999999999999E-4</v>
      </c>
      <c r="M5371">
        <v>45.847366999999998</v>
      </c>
      <c r="N5371">
        <v>-243.280733</v>
      </c>
      <c r="O5371">
        <v>1.571402</v>
      </c>
      <c r="P5371">
        <v>45.854560999999997</v>
      </c>
      <c r="Q5371">
        <v>-243.28178399999999</v>
      </c>
      <c r="R5371">
        <v>1.5708230000000001</v>
      </c>
      <c r="S5371">
        <v>0.72706400000000004</v>
      </c>
      <c r="T5371">
        <v>5.7899999999999998E-4</v>
      </c>
    </row>
    <row r="5372" spans="1:20" x14ac:dyDescent="0.25">
      <c r="A5372">
        <v>5370</v>
      </c>
      <c r="B5372">
        <v>5</v>
      </c>
      <c r="C5372">
        <v>-1</v>
      </c>
      <c r="D5372" t="s">
        <v>137</v>
      </c>
      <c r="E5372" t="s">
        <v>202</v>
      </c>
      <c r="F5372">
        <v>2.6918000000000001E-2</v>
      </c>
      <c r="G5372">
        <v>-1</v>
      </c>
      <c r="H5372">
        <v>248.63200000000001</v>
      </c>
      <c r="I5372">
        <v>-1</v>
      </c>
      <c r="J5372">
        <v>0</v>
      </c>
      <c r="K5372">
        <v>8.3832579999999997</v>
      </c>
      <c r="L5372">
        <v>1.9999999999999999E-6</v>
      </c>
      <c r="M5372">
        <v>45.834682000000001</v>
      </c>
      <c r="N5372">
        <v>-242.26364899999999</v>
      </c>
      <c r="O5372">
        <v>1.571099</v>
      </c>
      <c r="P5372">
        <v>45.854560999999997</v>
      </c>
      <c r="Q5372">
        <v>-242.282883</v>
      </c>
      <c r="R5372">
        <v>1.5708200000000001</v>
      </c>
      <c r="S5372">
        <v>2.766003</v>
      </c>
      <c r="T5372">
        <v>2.7900000000000001E-4</v>
      </c>
    </row>
    <row r="5373" spans="1:20" x14ac:dyDescent="0.25">
      <c r="A5373">
        <v>5371</v>
      </c>
      <c r="B5373">
        <v>5</v>
      </c>
      <c r="C5373">
        <v>-1</v>
      </c>
      <c r="D5373" t="s">
        <v>137</v>
      </c>
      <c r="E5373" t="s">
        <v>202</v>
      </c>
      <c r="F5373">
        <v>0.21088599999999999</v>
      </c>
      <c r="G5373">
        <v>-1</v>
      </c>
      <c r="H5373">
        <v>392.89800000000002</v>
      </c>
      <c r="I5373">
        <v>-1</v>
      </c>
      <c r="J5373">
        <v>0</v>
      </c>
      <c r="K5373">
        <v>8.3036729999999999</v>
      </c>
      <c r="L5373">
        <v>-9.9999999999999995E-7</v>
      </c>
      <c r="M5373">
        <v>45.866129999999998</v>
      </c>
      <c r="N5373">
        <v>-241.519822</v>
      </c>
      <c r="O5373">
        <v>1.567326</v>
      </c>
      <c r="P5373">
        <v>45.854560999999997</v>
      </c>
      <c r="Q5373">
        <v>-241.53156999999999</v>
      </c>
      <c r="R5373">
        <v>1.5708200000000001</v>
      </c>
      <c r="S5373">
        <v>1.648854</v>
      </c>
      <c r="T5373">
        <v>3.4940000000000001E-3</v>
      </c>
    </row>
    <row r="5374" spans="1:20" x14ac:dyDescent="0.25">
      <c r="A5374">
        <v>5372</v>
      </c>
      <c r="B5374">
        <v>5</v>
      </c>
      <c r="C5374">
        <v>-1</v>
      </c>
      <c r="D5374" t="s">
        <v>137</v>
      </c>
      <c r="E5374" t="s">
        <v>202</v>
      </c>
      <c r="F5374">
        <v>0.166382</v>
      </c>
      <c r="G5374">
        <v>-1</v>
      </c>
      <c r="H5374">
        <v>293.35599999999999</v>
      </c>
      <c r="I5374">
        <v>-1</v>
      </c>
      <c r="J5374">
        <v>0</v>
      </c>
      <c r="K5374">
        <v>8.1094279999999994</v>
      </c>
      <c r="L5374">
        <v>-5.0000000000000004E-6</v>
      </c>
      <c r="M5374">
        <v>45.867513000000002</v>
      </c>
      <c r="N5374">
        <v>-240.82404199999999</v>
      </c>
      <c r="O5374">
        <v>1.5701499999999999</v>
      </c>
      <c r="P5374">
        <v>45.854560999999997</v>
      </c>
      <c r="Q5374">
        <v>-240.79390000000001</v>
      </c>
      <c r="R5374">
        <v>1.5708200000000001</v>
      </c>
      <c r="S5374">
        <v>3.2807680000000001</v>
      </c>
      <c r="T5374">
        <v>6.69E-4</v>
      </c>
    </row>
    <row r="5375" spans="1:20" x14ac:dyDescent="0.25">
      <c r="A5375">
        <v>5373</v>
      </c>
      <c r="B5375">
        <v>5</v>
      </c>
      <c r="C5375">
        <v>-1</v>
      </c>
      <c r="D5375" t="s">
        <v>137</v>
      </c>
      <c r="E5375" t="s">
        <v>202</v>
      </c>
      <c r="F5375">
        <v>8.7369000000000002E-2</v>
      </c>
      <c r="G5375">
        <v>-1</v>
      </c>
      <c r="H5375">
        <v>286.24700000000001</v>
      </c>
      <c r="I5375">
        <v>-1</v>
      </c>
      <c r="J5375">
        <v>0</v>
      </c>
      <c r="K5375">
        <v>7.9813510000000001</v>
      </c>
      <c r="L5375">
        <v>-3.0000000000000001E-6</v>
      </c>
      <c r="M5375">
        <v>45.842576000000001</v>
      </c>
      <c r="N5375">
        <v>-240.06136000000001</v>
      </c>
      <c r="O5375">
        <v>1.570935</v>
      </c>
      <c r="P5375">
        <v>45.854560999999997</v>
      </c>
      <c r="Q5375">
        <v>-240.071091</v>
      </c>
      <c r="R5375">
        <v>1.5708200000000001</v>
      </c>
      <c r="S5375">
        <v>1.543795</v>
      </c>
      <c r="T5375">
        <v>1.16E-4</v>
      </c>
    </row>
    <row r="5376" spans="1:20" x14ac:dyDescent="0.25">
      <c r="A5376">
        <v>5374</v>
      </c>
      <c r="B5376">
        <v>6</v>
      </c>
      <c r="C5376">
        <v>-1</v>
      </c>
      <c r="D5376" t="s">
        <v>69</v>
      </c>
      <c r="E5376" t="s">
        <v>202</v>
      </c>
      <c r="F5376">
        <v>7.8939999999999996E-2</v>
      </c>
      <c r="G5376">
        <v>-1</v>
      </c>
      <c r="H5376">
        <v>339.67099999999999</v>
      </c>
      <c r="I5376">
        <v>-1</v>
      </c>
      <c r="J5376">
        <v>0</v>
      </c>
      <c r="K5376">
        <v>7.9154090000000004</v>
      </c>
      <c r="L5376">
        <v>-1.9999999999999999E-6</v>
      </c>
      <c r="M5376">
        <v>45.922586000000003</v>
      </c>
      <c r="N5376">
        <v>-239.42550399999999</v>
      </c>
      <c r="O5376">
        <v>1.571359</v>
      </c>
      <c r="P5376">
        <v>45.854560999999997</v>
      </c>
      <c r="Q5376">
        <v>-239.35690299999999</v>
      </c>
      <c r="R5376">
        <v>1.5708200000000001</v>
      </c>
      <c r="S5376">
        <v>9.6609949999999998</v>
      </c>
      <c r="T5376">
        <v>5.3899999999999998E-4</v>
      </c>
    </row>
    <row r="5377" spans="1:20" x14ac:dyDescent="0.25">
      <c r="A5377">
        <v>5375</v>
      </c>
      <c r="B5377">
        <v>6</v>
      </c>
      <c r="C5377">
        <v>-1</v>
      </c>
      <c r="D5377" t="s">
        <v>69</v>
      </c>
      <c r="E5377" t="s">
        <v>202</v>
      </c>
      <c r="F5377">
        <v>1.8339000000000001E-2</v>
      </c>
      <c r="G5377">
        <v>-1</v>
      </c>
      <c r="H5377">
        <v>378.952</v>
      </c>
      <c r="I5377">
        <v>-1</v>
      </c>
      <c r="J5377">
        <v>0</v>
      </c>
      <c r="K5377">
        <v>7.9942659999999997</v>
      </c>
      <c r="L5377">
        <v>9.9999999999999995E-7</v>
      </c>
      <c r="M5377">
        <v>45.809474999999999</v>
      </c>
      <c r="N5377">
        <v>-238.360162</v>
      </c>
      <c r="O5377">
        <v>1.571318</v>
      </c>
      <c r="P5377">
        <v>45.854560999999997</v>
      </c>
      <c r="Q5377">
        <v>-238.401962</v>
      </c>
      <c r="R5377">
        <v>1.5708200000000001</v>
      </c>
      <c r="S5377">
        <v>6.1481890000000003</v>
      </c>
      <c r="T5377">
        <v>4.9899999999999999E-4</v>
      </c>
    </row>
    <row r="5378" spans="1:20" x14ac:dyDescent="0.25">
      <c r="A5378">
        <v>5376</v>
      </c>
      <c r="B5378">
        <v>6</v>
      </c>
      <c r="C5378">
        <v>-1</v>
      </c>
      <c r="D5378" t="s">
        <v>69</v>
      </c>
      <c r="E5378" t="s">
        <v>202</v>
      </c>
      <c r="F5378">
        <v>3.397E-2</v>
      </c>
      <c r="G5378">
        <v>-1</v>
      </c>
      <c r="H5378">
        <v>408.279</v>
      </c>
      <c r="I5378">
        <v>-1</v>
      </c>
      <c r="J5378">
        <v>0</v>
      </c>
      <c r="K5378">
        <v>8.0959400000000006</v>
      </c>
      <c r="L5378">
        <v>3.0000000000000001E-6</v>
      </c>
      <c r="M5378">
        <v>45.855403000000003</v>
      </c>
      <c r="N5378">
        <v>-237.67787899999999</v>
      </c>
      <c r="O5378">
        <v>1.570813</v>
      </c>
      <c r="P5378">
        <v>45.854560999999997</v>
      </c>
      <c r="Q5378">
        <v>-237.6772</v>
      </c>
      <c r="R5378">
        <v>1.5708200000000001</v>
      </c>
      <c r="S5378">
        <v>0.108168</v>
      </c>
      <c r="T5378">
        <v>6.0000000000000002E-6</v>
      </c>
    </row>
    <row r="5379" spans="1:20" x14ac:dyDescent="0.25">
      <c r="A5379">
        <v>5377</v>
      </c>
      <c r="B5379">
        <v>5</v>
      </c>
      <c r="C5379">
        <v>-1</v>
      </c>
      <c r="D5379" t="s">
        <v>70</v>
      </c>
      <c r="E5379" t="s">
        <v>202</v>
      </c>
      <c r="F5379">
        <v>9.6528000000000003E-2</v>
      </c>
      <c r="G5379">
        <v>-1</v>
      </c>
      <c r="H5379">
        <v>394.04599999999999</v>
      </c>
      <c r="I5379">
        <v>-1</v>
      </c>
      <c r="J5379">
        <v>0</v>
      </c>
      <c r="K5379">
        <v>8.1205660000000002</v>
      </c>
      <c r="L5379">
        <v>9.9999999999999995E-7</v>
      </c>
      <c r="M5379">
        <v>45.837127000000002</v>
      </c>
      <c r="N5379">
        <v>-236.94081299999999</v>
      </c>
      <c r="O5379">
        <v>1.5729</v>
      </c>
      <c r="P5379">
        <v>45.854560999999997</v>
      </c>
      <c r="Q5379">
        <v>-236.94686899999999</v>
      </c>
      <c r="R5379">
        <v>1.5708200000000001</v>
      </c>
      <c r="S5379">
        <v>1.8455779999999999</v>
      </c>
      <c r="T5379">
        <v>2.081E-3</v>
      </c>
    </row>
    <row r="5380" spans="1:20" x14ac:dyDescent="0.25">
      <c r="A5380">
        <v>5378</v>
      </c>
      <c r="B5380">
        <v>5</v>
      </c>
      <c r="C5380">
        <v>-1</v>
      </c>
      <c r="D5380" t="s">
        <v>70</v>
      </c>
      <c r="E5380" t="s">
        <v>202</v>
      </c>
      <c r="F5380">
        <v>8.4984000000000004E-2</v>
      </c>
      <c r="G5380">
        <v>-1</v>
      </c>
      <c r="H5380">
        <v>254.107</v>
      </c>
      <c r="I5380">
        <v>-1</v>
      </c>
      <c r="J5380">
        <v>0</v>
      </c>
      <c r="K5380">
        <v>8.1273110000000006</v>
      </c>
      <c r="L5380">
        <v>9.9999999999999995E-7</v>
      </c>
      <c r="M5380">
        <v>45.768427000000003</v>
      </c>
      <c r="N5380">
        <v>-236.13381899999999</v>
      </c>
      <c r="O5380">
        <v>1.576945</v>
      </c>
      <c r="P5380">
        <v>45.854560999999997</v>
      </c>
      <c r="Q5380">
        <v>-236.215408</v>
      </c>
      <c r="R5380">
        <v>1.5708200000000001</v>
      </c>
      <c r="S5380">
        <v>11.864217</v>
      </c>
      <c r="T5380">
        <v>6.1250000000000002E-3</v>
      </c>
    </row>
    <row r="5381" spans="1:20" x14ac:dyDescent="0.25">
      <c r="A5381">
        <v>5379</v>
      </c>
      <c r="B5381">
        <v>5</v>
      </c>
      <c r="C5381">
        <v>-1</v>
      </c>
      <c r="D5381" t="s">
        <v>70</v>
      </c>
      <c r="E5381" t="s">
        <v>202</v>
      </c>
      <c r="F5381">
        <v>0.143233</v>
      </c>
      <c r="G5381">
        <v>-1</v>
      </c>
      <c r="H5381">
        <v>283.24</v>
      </c>
      <c r="I5381">
        <v>-1</v>
      </c>
      <c r="J5381">
        <v>0</v>
      </c>
      <c r="K5381">
        <v>8.0728489999999997</v>
      </c>
      <c r="L5381">
        <v>-9.9999999999999995E-7</v>
      </c>
      <c r="M5381">
        <v>45.879078999999997</v>
      </c>
      <c r="N5381">
        <v>-235.50298900000001</v>
      </c>
      <c r="O5381">
        <v>1.565766</v>
      </c>
      <c r="P5381">
        <v>45.854560999999997</v>
      </c>
      <c r="Q5381">
        <v>-235.486603</v>
      </c>
      <c r="R5381">
        <v>1.5708200000000001</v>
      </c>
      <c r="S5381">
        <v>2.9489540000000001</v>
      </c>
      <c r="T5381">
        <v>5.0530000000000002E-3</v>
      </c>
    </row>
    <row r="5382" spans="1:20" x14ac:dyDescent="0.25">
      <c r="A5382">
        <v>5380</v>
      </c>
      <c r="B5382">
        <v>5</v>
      </c>
      <c r="C5382">
        <v>-1</v>
      </c>
      <c r="D5382" t="s">
        <v>70</v>
      </c>
      <c r="E5382" t="s">
        <v>202</v>
      </c>
      <c r="F5382">
        <v>0.15066599999999999</v>
      </c>
      <c r="G5382">
        <v>-1</v>
      </c>
      <c r="H5382">
        <v>355.49599999999998</v>
      </c>
      <c r="I5382">
        <v>-1</v>
      </c>
      <c r="J5382">
        <v>0</v>
      </c>
      <c r="K5382">
        <v>8.0563459999999996</v>
      </c>
      <c r="L5382">
        <v>0</v>
      </c>
      <c r="M5382">
        <v>45.864610999999996</v>
      </c>
      <c r="N5382">
        <v>-234.769487</v>
      </c>
      <c r="O5382">
        <v>1.5696779999999999</v>
      </c>
      <c r="P5382">
        <v>45.854560999999997</v>
      </c>
      <c r="Q5382">
        <v>-234.76097100000001</v>
      </c>
      <c r="R5382">
        <v>1.5708200000000001</v>
      </c>
      <c r="S5382">
        <v>1.3173090000000001</v>
      </c>
      <c r="T5382">
        <v>1.142E-3</v>
      </c>
    </row>
    <row r="5383" spans="1:20" x14ac:dyDescent="0.25">
      <c r="A5383">
        <v>5381</v>
      </c>
      <c r="B5383">
        <v>5</v>
      </c>
      <c r="C5383">
        <v>-1</v>
      </c>
      <c r="D5383" t="s">
        <v>70</v>
      </c>
      <c r="E5383" t="s">
        <v>202</v>
      </c>
      <c r="F5383">
        <v>0.193078</v>
      </c>
      <c r="G5383">
        <v>-1</v>
      </c>
      <c r="H5383">
        <v>262.97500000000002</v>
      </c>
      <c r="I5383">
        <v>-1</v>
      </c>
      <c r="J5383">
        <v>0</v>
      </c>
      <c r="K5383">
        <v>8.0450809999999997</v>
      </c>
      <c r="L5383">
        <v>1.016E-3</v>
      </c>
      <c r="M5383">
        <v>45.820101999999999</v>
      </c>
      <c r="N5383">
        <v>-233.84274500000001</v>
      </c>
      <c r="O5383">
        <v>1.574152</v>
      </c>
      <c r="P5383">
        <v>45.854443000000003</v>
      </c>
      <c r="Q5383">
        <v>-233.79638700000001</v>
      </c>
      <c r="R5383">
        <v>1.570891</v>
      </c>
      <c r="S5383">
        <v>5.7692370000000004</v>
      </c>
      <c r="T5383">
        <v>3.261E-3</v>
      </c>
    </row>
    <row r="5384" spans="1:20" x14ac:dyDescent="0.25">
      <c r="A5384">
        <v>5382</v>
      </c>
      <c r="B5384">
        <v>5</v>
      </c>
      <c r="C5384">
        <v>-1</v>
      </c>
      <c r="D5384" t="s">
        <v>70</v>
      </c>
      <c r="E5384" t="s">
        <v>202</v>
      </c>
      <c r="F5384">
        <v>0.33119999999999999</v>
      </c>
      <c r="G5384">
        <v>-1</v>
      </c>
      <c r="H5384">
        <v>339.63200000000001</v>
      </c>
      <c r="I5384">
        <v>-1</v>
      </c>
      <c r="J5384">
        <v>0</v>
      </c>
      <c r="K5384">
        <v>8.0417179999999995</v>
      </c>
      <c r="L5384">
        <v>1.1100000000000001E-3</v>
      </c>
      <c r="M5384">
        <v>45.940061999999998</v>
      </c>
      <c r="N5384">
        <v>-233.09326799999999</v>
      </c>
      <c r="O5384">
        <v>1.5651710000000001</v>
      </c>
      <c r="P5384">
        <v>45.854323999999998</v>
      </c>
      <c r="Q5384">
        <v>-233.07261700000001</v>
      </c>
      <c r="R5384">
        <v>1.570943</v>
      </c>
      <c r="S5384">
        <v>8.8190200000000001</v>
      </c>
      <c r="T5384">
        <v>5.7720000000000002E-3</v>
      </c>
    </row>
    <row r="5385" spans="1:20" x14ac:dyDescent="0.25">
      <c r="A5385">
        <v>5383</v>
      </c>
      <c r="B5385">
        <v>5</v>
      </c>
      <c r="C5385">
        <v>-1</v>
      </c>
      <c r="D5385" t="s">
        <v>70</v>
      </c>
      <c r="E5385" t="s">
        <v>202</v>
      </c>
      <c r="F5385">
        <v>3.4132999999999997E-2</v>
      </c>
      <c r="G5385">
        <v>-1</v>
      </c>
      <c r="H5385">
        <v>405.59100000000001</v>
      </c>
      <c r="I5385">
        <v>-1</v>
      </c>
      <c r="J5385">
        <v>0</v>
      </c>
      <c r="K5385">
        <v>8.0765799999999999</v>
      </c>
      <c r="L5385">
        <v>-4.8799999999999999E-4</v>
      </c>
      <c r="M5385">
        <v>45.892201</v>
      </c>
      <c r="N5385">
        <v>-232.32534899999999</v>
      </c>
      <c r="O5385">
        <v>1.5681750000000001</v>
      </c>
      <c r="P5385">
        <v>45.854152999999997</v>
      </c>
      <c r="Q5385">
        <v>-232.34710699999999</v>
      </c>
      <c r="R5385">
        <v>1.5709900000000001</v>
      </c>
      <c r="S5385">
        <v>4.382987</v>
      </c>
      <c r="T5385">
        <v>2.8149999999999998E-3</v>
      </c>
    </row>
    <row r="5386" spans="1:20" x14ac:dyDescent="0.25">
      <c r="A5386">
        <v>5384</v>
      </c>
      <c r="B5386">
        <v>5</v>
      </c>
      <c r="C5386">
        <v>-1</v>
      </c>
      <c r="D5386" t="s">
        <v>70</v>
      </c>
      <c r="E5386" t="s">
        <v>202</v>
      </c>
      <c r="F5386">
        <v>5.3704000000000002E-2</v>
      </c>
      <c r="G5386">
        <v>-1</v>
      </c>
      <c r="H5386">
        <v>435.19099999999997</v>
      </c>
      <c r="I5386">
        <v>-1</v>
      </c>
      <c r="J5386">
        <v>0</v>
      </c>
      <c r="K5386">
        <v>8.0694879999999998</v>
      </c>
      <c r="L5386">
        <v>-3.3000000000000003E-5</v>
      </c>
      <c r="M5386">
        <v>45.916741000000002</v>
      </c>
      <c r="N5386">
        <v>-231.6788</v>
      </c>
      <c r="O5386">
        <v>1.57165</v>
      </c>
      <c r="P5386">
        <v>45.854027000000002</v>
      </c>
      <c r="Q5386">
        <v>-231.62048300000001</v>
      </c>
      <c r="R5386">
        <v>1.5709820000000001</v>
      </c>
      <c r="S5386">
        <v>8.5637650000000001</v>
      </c>
      <c r="T5386">
        <v>6.6799999999999997E-4</v>
      </c>
    </row>
    <row r="5387" spans="1:20" x14ac:dyDescent="0.25">
      <c r="A5387">
        <v>5385</v>
      </c>
      <c r="B5387">
        <v>5</v>
      </c>
      <c r="C5387">
        <v>-1</v>
      </c>
      <c r="D5387" t="s">
        <v>70</v>
      </c>
      <c r="E5387" t="s">
        <v>202</v>
      </c>
      <c r="F5387">
        <v>7.9703999999999997E-2</v>
      </c>
      <c r="G5387">
        <v>-1</v>
      </c>
      <c r="H5387">
        <v>237.096</v>
      </c>
      <c r="I5387">
        <v>-1</v>
      </c>
      <c r="J5387">
        <v>0</v>
      </c>
      <c r="K5387">
        <v>8.0664390000000008</v>
      </c>
      <c r="L5387">
        <v>-3.9999999999999998E-6</v>
      </c>
      <c r="M5387">
        <v>45.832414999999997</v>
      </c>
      <c r="N5387">
        <v>-230.644474</v>
      </c>
      <c r="O5387">
        <v>1.570146</v>
      </c>
      <c r="P5387">
        <v>45.853850999999999</v>
      </c>
      <c r="Q5387">
        <v>-230.65115399999999</v>
      </c>
      <c r="R5387">
        <v>1.5709789999999999</v>
      </c>
      <c r="S5387">
        <v>2.2453120000000002</v>
      </c>
      <c r="T5387">
        <v>8.3299999999999997E-4</v>
      </c>
    </row>
    <row r="5388" spans="1:20" x14ac:dyDescent="0.25">
      <c r="A5388">
        <v>5386</v>
      </c>
      <c r="B5388">
        <v>5</v>
      </c>
      <c r="C5388">
        <v>-1</v>
      </c>
      <c r="D5388" t="s">
        <v>70</v>
      </c>
      <c r="E5388" t="s">
        <v>202</v>
      </c>
      <c r="F5388">
        <v>0.20885999999999999</v>
      </c>
      <c r="G5388">
        <v>-1</v>
      </c>
      <c r="H5388">
        <v>460.64400000000001</v>
      </c>
      <c r="I5388">
        <v>-1</v>
      </c>
      <c r="J5388">
        <v>0</v>
      </c>
      <c r="K5388">
        <v>8.0753880000000002</v>
      </c>
      <c r="L5388">
        <v>0</v>
      </c>
      <c r="M5388">
        <v>45.796579999999999</v>
      </c>
      <c r="N5388">
        <v>-229.896038</v>
      </c>
      <c r="O5388">
        <v>1.569107</v>
      </c>
      <c r="P5388">
        <v>45.853718000000001</v>
      </c>
      <c r="Q5388">
        <v>-229.92472799999999</v>
      </c>
      <c r="R5388">
        <v>1.5709789999999999</v>
      </c>
      <c r="S5388">
        <v>6.3936799999999998</v>
      </c>
      <c r="T5388">
        <v>1.872E-3</v>
      </c>
    </row>
    <row r="5389" spans="1:20" x14ac:dyDescent="0.25">
      <c r="A5389">
        <v>5387</v>
      </c>
      <c r="B5389">
        <v>5</v>
      </c>
      <c r="C5389">
        <v>-1</v>
      </c>
      <c r="D5389" t="s">
        <v>70</v>
      </c>
      <c r="E5389" t="s">
        <v>202</v>
      </c>
      <c r="F5389">
        <v>0.23013900000000001</v>
      </c>
      <c r="G5389">
        <v>-1</v>
      </c>
      <c r="H5389">
        <v>419.18900000000002</v>
      </c>
      <c r="I5389">
        <v>-1</v>
      </c>
      <c r="J5389">
        <v>0</v>
      </c>
      <c r="K5389">
        <v>8.0518990000000006</v>
      </c>
      <c r="L5389">
        <v>-9.9999999999999995E-7</v>
      </c>
      <c r="M5389">
        <v>45.906281</v>
      </c>
      <c r="N5389">
        <v>-229.24068199999999</v>
      </c>
      <c r="O5389">
        <v>1.5693379999999999</v>
      </c>
      <c r="P5389">
        <v>45.853588000000002</v>
      </c>
      <c r="Q5389">
        <v>-229.19914199999999</v>
      </c>
      <c r="R5389">
        <v>1.5709789999999999</v>
      </c>
      <c r="S5389">
        <v>6.7097239999999996</v>
      </c>
      <c r="T5389">
        <v>1.64E-3</v>
      </c>
    </row>
    <row r="5390" spans="1:20" x14ac:dyDescent="0.25">
      <c r="A5390">
        <v>5388</v>
      </c>
      <c r="B5390">
        <v>5</v>
      </c>
      <c r="C5390">
        <v>-1</v>
      </c>
      <c r="D5390" t="s">
        <v>70</v>
      </c>
      <c r="E5390" t="s">
        <v>202</v>
      </c>
      <c r="F5390">
        <v>9.0883000000000005E-2</v>
      </c>
      <c r="G5390">
        <v>-1</v>
      </c>
      <c r="H5390">
        <v>303.92099999999999</v>
      </c>
      <c r="I5390">
        <v>-1</v>
      </c>
      <c r="J5390">
        <v>0</v>
      </c>
      <c r="K5390">
        <v>8.0675790000000003</v>
      </c>
      <c r="L5390">
        <v>-7.6599999999999997E-4</v>
      </c>
      <c r="M5390">
        <v>45.812575000000002</v>
      </c>
      <c r="N5390">
        <v>-228.403043</v>
      </c>
      <c r="O5390">
        <v>1.5683990000000001</v>
      </c>
      <c r="P5390">
        <v>45.853470000000002</v>
      </c>
      <c r="Q5390">
        <v>-228.47369399999999</v>
      </c>
      <c r="R5390">
        <v>1.5709630000000001</v>
      </c>
      <c r="S5390">
        <v>8.1632709999999999</v>
      </c>
      <c r="T5390">
        <v>2.5639999999999999E-3</v>
      </c>
    </row>
    <row r="5391" spans="1:20" x14ac:dyDescent="0.25">
      <c r="A5391">
        <v>5389</v>
      </c>
      <c r="B5391">
        <v>5</v>
      </c>
      <c r="C5391">
        <v>-1</v>
      </c>
      <c r="D5391" t="s">
        <v>70</v>
      </c>
      <c r="E5391" t="s">
        <v>202</v>
      </c>
      <c r="F5391">
        <v>5.9565E-2</v>
      </c>
      <c r="G5391">
        <v>-1</v>
      </c>
      <c r="H5391">
        <v>427.20800000000003</v>
      </c>
      <c r="I5391">
        <v>-1</v>
      </c>
      <c r="J5391">
        <v>0</v>
      </c>
      <c r="K5391">
        <v>8.0530489999999997</v>
      </c>
      <c r="L5391">
        <v>-7.7399999999999995E-4</v>
      </c>
      <c r="M5391">
        <v>45.827280999999999</v>
      </c>
      <c r="N5391">
        <v>-227.742762</v>
      </c>
      <c r="O5391">
        <v>1.5681989999999999</v>
      </c>
      <c r="P5391">
        <v>45.853386</v>
      </c>
      <c r="Q5391">
        <v>-227.74835200000001</v>
      </c>
      <c r="R5391">
        <v>1.570927</v>
      </c>
      <c r="S5391">
        <v>2.669664</v>
      </c>
      <c r="T5391">
        <v>2.728E-3</v>
      </c>
    </row>
    <row r="5392" spans="1:20" x14ac:dyDescent="0.25">
      <c r="A5392">
        <v>5390</v>
      </c>
      <c r="B5392">
        <v>5</v>
      </c>
      <c r="C5392">
        <v>-1</v>
      </c>
      <c r="D5392" t="s">
        <v>70</v>
      </c>
      <c r="E5392" t="s">
        <v>202</v>
      </c>
      <c r="F5392">
        <v>4.5675E-2</v>
      </c>
      <c r="G5392">
        <v>-1</v>
      </c>
      <c r="H5392">
        <v>318.67</v>
      </c>
      <c r="I5392">
        <v>-1</v>
      </c>
      <c r="J5392">
        <v>0</v>
      </c>
      <c r="K5392">
        <v>8.0578489999999992</v>
      </c>
      <c r="L5392">
        <v>-5.1E-5</v>
      </c>
      <c r="M5392">
        <v>45.863666000000002</v>
      </c>
      <c r="N5392">
        <v>-226.79514599999999</v>
      </c>
      <c r="O5392">
        <v>1.5710900000000001</v>
      </c>
      <c r="P5392">
        <v>45.853274999999996</v>
      </c>
      <c r="Q5392">
        <v>-226.78064000000001</v>
      </c>
      <c r="R5392">
        <v>1.5709070000000001</v>
      </c>
      <c r="S5392">
        <v>1.7843389999999999</v>
      </c>
      <c r="T5392">
        <v>1.84E-4</v>
      </c>
    </row>
    <row r="5393" spans="1:20" x14ac:dyDescent="0.25">
      <c r="A5393">
        <v>5391</v>
      </c>
      <c r="B5393">
        <v>5</v>
      </c>
      <c r="C5393">
        <v>-1</v>
      </c>
      <c r="D5393" t="s">
        <v>70</v>
      </c>
      <c r="E5393" t="s">
        <v>202</v>
      </c>
      <c r="F5393">
        <v>4.6695E-2</v>
      </c>
      <c r="G5393">
        <v>-1</v>
      </c>
      <c r="H5393">
        <v>527.28700000000003</v>
      </c>
      <c r="I5393">
        <v>-1</v>
      </c>
      <c r="J5393">
        <v>0</v>
      </c>
      <c r="K5393">
        <v>8.076549</v>
      </c>
      <c r="L5393">
        <v>-1.66E-4</v>
      </c>
      <c r="M5393">
        <v>45.737358999999998</v>
      </c>
      <c r="N5393">
        <v>-226.07216099999999</v>
      </c>
      <c r="O5393">
        <v>1.575617</v>
      </c>
      <c r="P5393">
        <v>45.853237</v>
      </c>
      <c r="Q5393">
        <v>-226.05448899999999</v>
      </c>
      <c r="R5393">
        <v>1.5708690000000001</v>
      </c>
      <c r="S5393">
        <v>11.721771</v>
      </c>
      <c r="T5393">
        <v>4.7479999999999996E-3</v>
      </c>
    </row>
    <row r="5394" spans="1:20" x14ac:dyDescent="0.25">
      <c r="A5394">
        <v>5392</v>
      </c>
      <c r="B5394">
        <v>5</v>
      </c>
      <c r="C5394">
        <v>-1</v>
      </c>
      <c r="D5394" t="s">
        <v>70</v>
      </c>
      <c r="E5394" t="s">
        <v>202</v>
      </c>
      <c r="F5394">
        <v>0.332231</v>
      </c>
      <c r="G5394">
        <v>-1</v>
      </c>
      <c r="H5394">
        <v>242.96</v>
      </c>
      <c r="I5394">
        <v>-1</v>
      </c>
      <c r="J5394">
        <v>0</v>
      </c>
      <c r="K5394">
        <v>8.0588339999999992</v>
      </c>
      <c r="L5394">
        <v>6.4499999999999996E-4</v>
      </c>
      <c r="M5394">
        <v>45.847591000000001</v>
      </c>
      <c r="N5394">
        <v>-225.34074200000001</v>
      </c>
      <c r="O5394">
        <v>1.564295</v>
      </c>
      <c r="P5394">
        <v>45.853167999999997</v>
      </c>
      <c r="Q5394">
        <v>-225.328506</v>
      </c>
      <c r="R5394">
        <v>1.5708759999999999</v>
      </c>
      <c r="S5394">
        <v>1.3447089999999999</v>
      </c>
      <c r="T5394">
        <v>6.581E-3</v>
      </c>
    </row>
    <row r="5395" spans="1:20" x14ac:dyDescent="0.25">
      <c r="A5395">
        <v>5393</v>
      </c>
      <c r="B5395">
        <v>5</v>
      </c>
      <c r="C5395">
        <v>-1</v>
      </c>
      <c r="D5395" t="s">
        <v>70</v>
      </c>
      <c r="E5395" t="s">
        <v>202</v>
      </c>
      <c r="F5395">
        <v>0.14290700000000001</v>
      </c>
      <c r="G5395">
        <v>-1</v>
      </c>
      <c r="H5395">
        <v>314.125</v>
      </c>
      <c r="I5395">
        <v>-1</v>
      </c>
      <c r="J5395">
        <v>0</v>
      </c>
      <c r="K5395">
        <v>8.0742750000000001</v>
      </c>
      <c r="L5395">
        <v>5.8999999999999998E-5</v>
      </c>
      <c r="M5395">
        <v>45.947622000000003</v>
      </c>
      <c r="N5395">
        <v>-224.705894</v>
      </c>
      <c r="O5395">
        <v>1.571555</v>
      </c>
      <c r="P5395">
        <v>45.853085</v>
      </c>
      <c r="Q5395">
        <v>-224.602417</v>
      </c>
      <c r="R5395">
        <v>1.570891</v>
      </c>
      <c r="S5395">
        <v>14.016023000000001</v>
      </c>
      <c r="T5395">
        <v>6.6399999999999999E-4</v>
      </c>
    </row>
    <row r="5396" spans="1:20" x14ac:dyDescent="0.25">
      <c r="A5396">
        <v>5394</v>
      </c>
      <c r="B5396">
        <v>4</v>
      </c>
      <c r="C5396">
        <v>-1</v>
      </c>
      <c r="D5396" t="s">
        <v>71</v>
      </c>
      <c r="E5396" t="s">
        <v>202</v>
      </c>
      <c r="F5396">
        <v>3.4197999999999999E-2</v>
      </c>
      <c r="G5396">
        <v>-1</v>
      </c>
      <c r="H5396">
        <v>418.27699999999999</v>
      </c>
      <c r="I5396">
        <v>-1</v>
      </c>
      <c r="J5396">
        <v>0</v>
      </c>
      <c r="K5396">
        <v>8.0557189999999999</v>
      </c>
      <c r="L5396">
        <v>-2.5099999999999998E-4</v>
      </c>
      <c r="M5396">
        <v>45.915408999999997</v>
      </c>
      <c r="N5396">
        <v>-223.954657</v>
      </c>
      <c r="O5396">
        <v>1.5696939999999999</v>
      </c>
      <c r="P5396">
        <v>45.853043</v>
      </c>
      <c r="Q5396">
        <v>-223.876678</v>
      </c>
      <c r="R5396">
        <v>1.570865</v>
      </c>
      <c r="S5396">
        <v>9.9851589999999995</v>
      </c>
      <c r="T5396">
        <v>1.1709999999999999E-3</v>
      </c>
    </row>
    <row r="5397" spans="1:20" x14ac:dyDescent="0.25">
      <c r="A5397">
        <v>5395</v>
      </c>
      <c r="B5397">
        <v>4</v>
      </c>
      <c r="C5397">
        <v>-1</v>
      </c>
      <c r="D5397" t="s">
        <v>71</v>
      </c>
      <c r="E5397" t="s">
        <v>202</v>
      </c>
      <c r="F5397">
        <v>5.8778999999999998E-2</v>
      </c>
      <c r="G5397">
        <v>-1</v>
      </c>
      <c r="H5397">
        <v>409.762</v>
      </c>
      <c r="I5397">
        <v>-1</v>
      </c>
      <c r="J5397">
        <v>0</v>
      </c>
      <c r="K5397">
        <v>8.0553690000000007</v>
      </c>
      <c r="L5397">
        <v>6.0999999999999999E-5</v>
      </c>
      <c r="M5397">
        <v>45.747889999999998</v>
      </c>
      <c r="N5397">
        <v>-222.83637200000001</v>
      </c>
      <c r="O5397">
        <v>1.5737909999999999</v>
      </c>
      <c r="P5397">
        <v>45.852924000000002</v>
      </c>
      <c r="Q5397">
        <v>-222.90905799999999</v>
      </c>
      <c r="R5397">
        <v>1.570891</v>
      </c>
      <c r="S5397">
        <v>12.773148000000001</v>
      </c>
      <c r="T5397">
        <v>2.8999999999999998E-3</v>
      </c>
    </row>
    <row r="5398" spans="1:20" x14ac:dyDescent="0.25">
      <c r="A5398">
        <v>5396</v>
      </c>
      <c r="B5398">
        <v>4</v>
      </c>
      <c r="C5398">
        <v>-1</v>
      </c>
      <c r="D5398" t="s">
        <v>71</v>
      </c>
      <c r="E5398" t="s">
        <v>202</v>
      </c>
      <c r="F5398">
        <v>8.7983000000000006E-2</v>
      </c>
      <c r="G5398">
        <v>-1</v>
      </c>
      <c r="H5398">
        <v>396.40699999999998</v>
      </c>
      <c r="I5398">
        <v>-1</v>
      </c>
      <c r="J5398">
        <v>0</v>
      </c>
      <c r="K5398">
        <v>8.07315</v>
      </c>
      <c r="L5398">
        <v>-1.4200000000000001E-4</v>
      </c>
      <c r="M5398">
        <v>45.925713000000002</v>
      </c>
      <c r="N5398">
        <v>-222.23688999999999</v>
      </c>
      <c r="O5398">
        <v>1.5727329999999999</v>
      </c>
      <c r="P5398">
        <v>45.852893999999999</v>
      </c>
      <c r="Q5398">
        <v>-222.18319700000001</v>
      </c>
      <c r="R5398">
        <v>1.570859</v>
      </c>
      <c r="S5398">
        <v>9.0474049999999995</v>
      </c>
      <c r="T5398">
        <v>1.874E-3</v>
      </c>
    </row>
    <row r="5399" spans="1:20" x14ac:dyDescent="0.25">
      <c r="A5399">
        <v>5397</v>
      </c>
      <c r="B5399">
        <v>4</v>
      </c>
      <c r="C5399">
        <v>-1</v>
      </c>
      <c r="D5399" t="s">
        <v>71</v>
      </c>
      <c r="E5399" t="s">
        <v>202</v>
      </c>
      <c r="F5399">
        <v>7.3784000000000002E-2</v>
      </c>
      <c r="G5399">
        <v>-1</v>
      </c>
      <c r="H5399">
        <v>410.59500000000003</v>
      </c>
      <c r="I5399">
        <v>-1</v>
      </c>
      <c r="J5399">
        <v>0</v>
      </c>
      <c r="K5399">
        <v>8.0567910000000005</v>
      </c>
      <c r="L5399">
        <v>-3.0000000000000001E-5</v>
      </c>
      <c r="M5399">
        <v>45.857728999999999</v>
      </c>
      <c r="N5399">
        <v>-221.45789500000001</v>
      </c>
      <c r="O5399">
        <v>1.571453</v>
      </c>
      <c r="P5399">
        <v>45.852843999999997</v>
      </c>
      <c r="Q5399">
        <v>-221.45739699999999</v>
      </c>
      <c r="R5399">
        <v>1.570854</v>
      </c>
      <c r="S5399">
        <v>0.491037</v>
      </c>
      <c r="T5399">
        <v>5.9900000000000003E-4</v>
      </c>
    </row>
    <row r="5400" spans="1:20" x14ac:dyDescent="0.25">
      <c r="A5400">
        <v>5398</v>
      </c>
      <c r="B5400">
        <v>4</v>
      </c>
      <c r="C5400">
        <v>-1</v>
      </c>
      <c r="D5400" t="s">
        <v>71</v>
      </c>
      <c r="E5400" t="s">
        <v>202</v>
      </c>
      <c r="F5400">
        <v>6.5907999999999994E-2</v>
      </c>
      <c r="G5400">
        <v>-1</v>
      </c>
      <c r="H5400">
        <v>259.49799999999999</v>
      </c>
      <c r="I5400">
        <v>-1</v>
      </c>
      <c r="J5400">
        <v>0</v>
      </c>
      <c r="K5400">
        <v>8.0743050000000007</v>
      </c>
      <c r="L5400">
        <v>-6.0000000000000002E-6</v>
      </c>
      <c r="M5400">
        <v>45.81673</v>
      </c>
      <c r="N5400">
        <v>-220.72599600000001</v>
      </c>
      <c r="O5400">
        <v>1.571817</v>
      </c>
      <c r="P5400">
        <v>45.852801999999997</v>
      </c>
      <c r="Q5400">
        <v>-220.731415</v>
      </c>
      <c r="R5400">
        <v>1.5708519999999999</v>
      </c>
      <c r="S5400">
        <v>3.6476660000000001</v>
      </c>
      <c r="T5400">
        <v>9.6400000000000001E-4</v>
      </c>
    </row>
    <row r="5401" spans="1:20" x14ac:dyDescent="0.25">
      <c r="A5401">
        <v>5399</v>
      </c>
      <c r="B5401">
        <v>4</v>
      </c>
      <c r="C5401">
        <v>-1</v>
      </c>
      <c r="D5401" t="s">
        <v>71</v>
      </c>
      <c r="E5401" t="s">
        <v>202</v>
      </c>
      <c r="F5401">
        <v>7.4615000000000001E-2</v>
      </c>
      <c r="G5401">
        <v>-1</v>
      </c>
      <c r="H5401">
        <v>314.21499999999997</v>
      </c>
      <c r="I5401">
        <v>-1</v>
      </c>
      <c r="J5401">
        <v>0</v>
      </c>
      <c r="K5401">
        <v>8.0571000000000002</v>
      </c>
      <c r="L5401">
        <v>-1.9999999999999999E-6</v>
      </c>
      <c r="M5401">
        <v>45.863520999999999</v>
      </c>
      <c r="N5401">
        <v>-220.02394899999999</v>
      </c>
      <c r="O5401">
        <v>1.5697099999999999</v>
      </c>
      <c r="P5401">
        <v>45.852756999999997</v>
      </c>
      <c r="Q5401">
        <v>-220.00561500000001</v>
      </c>
      <c r="R5401">
        <v>1.5708519999999999</v>
      </c>
      <c r="S5401">
        <v>2.1259839999999999</v>
      </c>
      <c r="T5401">
        <v>1.142E-3</v>
      </c>
    </row>
    <row r="5402" spans="1:20" x14ac:dyDescent="0.25">
      <c r="A5402">
        <v>5400</v>
      </c>
      <c r="B5402">
        <v>4</v>
      </c>
      <c r="C5402">
        <v>-1</v>
      </c>
      <c r="D5402" t="s">
        <v>71</v>
      </c>
      <c r="E5402" t="s">
        <v>202</v>
      </c>
      <c r="F5402">
        <v>4.9827999999999997E-2</v>
      </c>
      <c r="G5402">
        <v>-1</v>
      </c>
      <c r="H5402">
        <v>1017.534</v>
      </c>
      <c r="I5402">
        <v>-1</v>
      </c>
      <c r="J5402">
        <v>0</v>
      </c>
      <c r="K5402">
        <v>8.0566340000000007</v>
      </c>
      <c r="L5402">
        <v>3.5500000000000001E-4</v>
      </c>
      <c r="M5402">
        <v>45.893729999999998</v>
      </c>
      <c r="N5402">
        <v>-219.05197899999999</v>
      </c>
      <c r="O5402">
        <v>1.5693429999999999</v>
      </c>
      <c r="P5402">
        <v>45.852615</v>
      </c>
      <c r="Q5402">
        <v>-219.037766</v>
      </c>
      <c r="R5402">
        <v>1.570918</v>
      </c>
      <c r="S5402">
        <v>4.3502689999999999</v>
      </c>
      <c r="T5402">
        <v>1.575E-3</v>
      </c>
    </row>
    <row r="5403" spans="1:20" x14ac:dyDescent="0.25">
      <c r="A5403">
        <v>5401</v>
      </c>
      <c r="B5403">
        <v>4</v>
      </c>
      <c r="C5403">
        <v>-1</v>
      </c>
      <c r="D5403" t="s">
        <v>71</v>
      </c>
      <c r="E5403" t="s">
        <v>202</v>
      </c>
      <c r="F5403">
        <v>0.19139999999999999</v>
      </c>
      <c r="G5403">
        <v>-1</v>
      </c>
      <c r="H5403">
        <v>307.30799999999999</v>
      </c>
      <c r="I5403">
        <v>-1</v>
      </c>
      <c r="J5403">
        <v>0</v>
      </c>
      <c r="K5403">
        <v>8.0709759999999999</v>
      </c>
      <c r="L5403">
        <v>-1.11E-4</v>
      </c>
      <c r="M5403">
        <v>45.784185999999998</v>
      </c>
      <c r="N5403">
        <v>-218.24367000000001</v>
      </c>
      <c r="O5403">
        <v>1.570897</v>
      </c>
      <c r="P5403">
        <v>45.852539</v>
      </c>
      <c r="Q5403">
        <v>-218.31187399999999</v>
      </c>
      <c r="R5403">
        <v>1.5709090000000001</v>
      </c>
      <c r="S5403">
        <v>9.6560959999999998</v>
      </c>
      <c r="T5403">
        <v>1.1E-5</v>
      </c>
    </row>
    <row r="5404" spans="1:20" x14ac:dyDescent="0.25">
      <c r="A5404">
        <v>5402</v>
      </c>
      <c r="B5404">
        <v>4</v>
      </c>
      <c r="C5404">
        <v>-1</v>
      </c>
      <c r="D5404" t="s">
        <v>71</v>
      </c>
      <c r="E5404" t="s">
        <v>202</v>
      </c>
      <c r="F5404">
        <v>9.6209999999999993E-3</v>
      </c>
      <c r="G5404">
        <v>-1</v>
      </c>
      <c r="H5404">
        <v>341.56200000000001</v>
      </c>
      <c r="I5404">
        <v>-1</v>
      </c>
      <c r="J5404">
        <v>0</v>
      </c>
      <c r="K5404">
        <v>8.0192189999999997</v>
      </c>
      <c r="L5404">
        <v>-2.5000000000000001E-5</v>
      </c>
      <c r="M5404">
        <v>45.871051999999999</v>
      </c>
      <c r="N5404">
        <v>-217.60474199999999</v>
      </c>
      <c r="O5404">
        <v>1.5698570000000001</v>
      </c>
      <c r="P5404">
        <v>45.852451000000002</v>
      </c>
      <c r="Q5404">
        <v>-217.587692</v>
      </c>
      <c r="R5404">
        <v>1.5709040000000001</v>
      </c>
      <c r="S5404">
        <v>2.5232060000000001</v>
      </c>
      <c r="T5404">
        <v>1.0460000000000001E-3</v>
      </c>
    </row>
    <row r="5405" spans="1:20" x14ac:dyDescent="0.25">
      <c r="A5405">
        <v>5403</v>
      </c>
      <c r="B5405">
        <v>4</v>
      </c>
      <c r="C5405">
        <v>-1</v>
      </c>
      <c r="D5405" t="s">
        <v>71</v>
      </c>
      <c r="E5405" t="s">
        <v>202</v>
      </c>
      <c r="F5405">
        <v>0.147705</v>
      </c>
      <c r="G5405">
        <v>-1</v>
      </c>
      <c r="H5405">
        <v>361.12700000000001</v>
      </c>
      <c r="I5405">
        <v>-1</v>
      </c>
      <c r="J5405">
        <v>0</v>
      </c>
      <c r="K5405">
        <v>7.9504080000000004</v>
      </c>
      <c r="L5405">
        <v>-6.9999999999999999E-6</v>
      </c>
      <c r="M5405">
        <v>45.786402000000002</v>
      </c>
      <c r="N5405">
        <v>-216.79429200000001</v>
      </c>
      <c r="O5405">
        <v>1.573733</v>
      </c>
      <c r="P5405">
        <v>45.852356</v>
      </c>
      <c r="Q5405">
        <v>-216.86908</v>
      </c>
      <c r="R5405">
        <v>1.5709029999999999</v>
      </c>
      <c r="S5405">
        <v>9.9714930000000006</v>
      </c>
      <c r="T5405">
        <v>2.8300000000000001E-3</v>
      </c>
    </row>
    <row r="5406" spans="1:20" x14ac:dyDescent="0.25">
      <c r="A5406">
        <v>5404</v>
      </c>
      <c r="B5406">
        <v>5</v>
      </c>
      <c r="C5406">
        <v>-1</v>
      </c>
      <c r="D5406" t="s">
        <v>72</v>
      </c>
      <c r="E5406" t="s">
        <v>202</v>
      </c>
      <c r="F5406">
        <v>0.107915</v>
      </c>
      <c r="G5406">
        <v>-1</v>
      </c>
      <c r="H5406">
        <v>456.96</v>
      </c>
      <c r="I5406">
        <v>-1</v>
      </c>
      <c r="J5406">
        <v>0</v>
      </c>
      <c r="K5406">
        <v>7.7844899999999999</v>
      </c>
      <c r="L5406">
        <v>-3.0000000000000001E-6</v>
      </c>
      <c r="M5406">
        <v>45.833612000000002</v>
      </c>
      <c r="N5406">
        <v>-215.91253499999999</v>
      </c>
      <c r="O5406">
        <v>1.570254</v>
      </c>
      <c r="P5406">
        <v>45.852241999999997</v>
      </c>
      <c r="Q5406">
        <v>-215.926682</v>
      </c>
      <c r="R5406">
        <v>1.5709029999999999</v>
      </c>
      <c r="S5406">
        <v>2.3392309999999998</v>
      </c>
      <c r="T5406">
        <v>6.4900000000000005E-4</v>
      </c>
    </row>
    <row r="5407" spans="1:20" x14ac:dyDescent="0.25">
      <c r="A5407">
        <v>5405</v>
      </c>
      <c r="B5407">
        <v>4</v>
      </c>
      <c r="C5407">
        <v>-1</v>
      </c>
      <c r="D5407" t="s">
        <v>73</v>
      </c>
      <c r="E5407" t="s">
        <v>202</v>
      </c>
      <c r="F5407">
        <v>0.124143</v>
      </c>
      <c r="G5407">
        <v>-1</v>
      </c>
      <c r="H5407">
        <v>333.68799999999999</v>
      </c>
      <c r="I5407">
        <v>-1</v>
      </c>
      <c r="J5407">
        <v>0</v>
      </c>
      <c r="K5407">
        <v>7.6406210000000003</v>
      </c>
      <c r="L5407">
        <v>-3.9999999999999998E-6</v>
      </c>
      <c r="M5407">
        <v>45.884467999999998</v>
      </c>
      <c r="N5407">
        <v>-215.21101300000001</v>
      </c>
      <c r="O5407">
        <v>1.572255</v>
      </c>
      <c r="P5407">
        <v>45.852153999999999</v>
      </c>
      <c r="Q5407">
        <v>-215.23341400000001</v>
      </c>
      <c r="R5407">
        <v>1.5709029999999999</v>
      </c>
      <c r="S5407">
        <v>3.9319359999999999</v>
      </c>
      <c r="T5407">
        <v>1.353E-3</v>
      </c>
    </row>
    <row r="5408" spans="1:20" x14ac:dyDescent="0.25">
      <c r="A5408">
        <v>5406</v>
      </c>
      <c r="B5408">
        <v>4</v>
      </c>
      <c r="C5408">
        <v>-1</v>
      </c>
      <c r="D5408" t="s">
        <v>73</v>
      </c>
      <c r="E5408" t="s">
        <v>202</v>
      </c>
      <c r="F5408">
        <v>9.4659999999999994E-2</v>
      </c>
      <c r="G5408">
        <v>-1</v>
      </c>
      <c r="H5408">
        <v>370.95800000000003</v>
      </c>
      <c r="I5408">
        <v>-1</v>
      </c>
      <c r="J5408">
        <v>0</v>
      </c>
      <c r="K5408">
        <v>7.5552770000000002</v>
      </c>
      <c r="L5408">
        <v>-1.9999999999999999E-6</v>
      </c>
      <c r="M5408">
        <v>45.874305</v>
      </c>
      <c r="N5408">
        <v>-214.58262400000001</v>
      </c>
      <c r="O5408">
        <v>1.5685480000000001</v>
      </c>
      <c r="P5408">
        <v>45.852066000000001</v>
      </c>
      <c r="Q5408">
        <v>-214.55023199999999</v>
      </c>
      <c r="R5408">
        <v>1.5709029999999999</v>
      </c>
      <c r="S5408">
        <v>3.9291390000000002</v>
      </c>
      <c r="T5408">
        <v>2.3549999999999999E-3</v>
      </c>
    </row>
    <row r="5409" spans="1:20" x14ac:dyDescent="0.25">
      <c r="A5409">
        <v>5407</v>
      </c>
      <c r="B5409">
        <v>4</v>
      </c>
      <c r="C5409">
        <v>-1</v>
      </c>
      <c r="D5409" t="s">
        <v>73</v>
      </c>
      <c r="E5409" t="s">
        <v>202</v>
      </c>
      <c r="F5409">
        <v>3.4192E-2</v>
      </c>
      <c r="G5409">
        <v>-1</v>
      </c>
      <c r="H5409">
        <v>407.62799999999999</v>
      </c>
      <c r="I5409">
        <v>-1</v>
      </c>
      <c r="J5409">
        <v>0</v>
      </c>
      <c r="K5409">
        <v>7.4551249999999998</v>
      </c>
      <c r="L5409">
        <v>-9.7999999999999997E-5</v>
      </c>
      <c r="M5409">
        <v>45.808025999999998</v>
      </c>
      <c r="N5409">
        <v>-213.80525499999999</v>
      </c>
      <c r="O5409">
        <v>1.5760430000000001</v>
      </c>
      <c r="P5409">
        <v>45.852032000000001</v>
      </c>
      <c r="Q5409">
        <v>-213.875381</v>
      </c>
      <c r="R5409">
        <v>1.5708770000000001</v>
      </c>
      <c r="S5409">
        <v>8.2789780000000004</v>
      </c>
      <c r="T5409">
        <v>5.1669999999999997E-3</v>
      </c>
    </row>
    <row r="5410" spans="1:20" x14ac:dyDescent="0.25">
      <c r="A5410">
        <v>5408</v>
      </c>
      <c r="B5410">
        <v>4</v>
      </c>
      <c r="C5410">
        <v>-1</v>
      </c>
      <c r="D5410" t="s">
        <v>73</v>
      </c>
      <c r="E5410" t="s">
        <v>202</v>
      </c>
      <c r="F5410">
        <v>1.4099E-2</v>
      </c>
      <c r="G5410">
        <v>-1</v>
      </c>
      <c r="H5410">
        <v>268.63</v>
      </c>
      <c r="I5410">
        <v>-1</v>
      </c>
      <c r="J5410">
        <v>0</v>
      </c>
      <c r="K5410">
        <v>7.3631149999999996</v>
      </c>
      <c r="L5410">
        <v>-1.2999999999999999E-5</v>
      </c>
      <c r="M5410">
        <v>45.829270000000001</v>
      </c>
      <c r="N5410">
        <v>-212.97988599999999</v>
      </c>
      <c r="O5410">
        <v>1.568201</v>
      </c>
      <c r="P5410">
        <v>45.851967000000002</v>
      </c>
      <c r="Q5410">
        <v>-212.985657</v>
      </c>
      <c r="R5410">
        <v>1.570872</v>
      </c>
      <c r="S5410">
        <v>2.3418999999999999</v>
      </c>
      <c r="T5410">
        <v>2.6710000000000002E-3</v>
      </c>
    </row>
    <row r="5411" spans="1:20" x14ac:dyDescent="0.25">
      <c r="A5411">
        <v>5409</v>
      </c>
      <c r="B5411">
        <v>4</v>
      </c>
      <c r="C5411">
        <v>-1</v>
      </c>
      <c r="D5411" t="s">
        <v>73</v>
      </c>
      <c r="E5411" t="s">
        <v>202</v>
      </c>
      <c r="F5411">
        <v>0.289659</v>
      </c>
      <c r="G5411">
        <v>-1</v>
      </c>
      <c r="H5411">
        <v>362.428</v>
      </c>
      <c r="I5411">
        <v>-1</v>
      </c>
      <c r="J5411">
        <v>0</v>
      </c>
      <c r="K5411">
        <v>7.3090679999999999</v>
      </c>
      <c r="L5411">
        <v>-3.0000000000000001E-6</v>
      </c>
      <c r="M5411">
        <v>45.832538999999997</v>
      </c>
      <c r="N5411">
        <v>-212.29726400000001</v>
      </c>
      <c r="O5411">
        <v>1.565585</v>
      </c>
      <c r="P5411">
        <v>45.851920999999997</v>
      </c>
      <c r="Q5411">
        <v>-212.32557700000001</v>
      </c>
      <c r="R5411">
        <v>1.570872</v>
      </c>
      <c r="S5411">
        <v>3.431152</v>
      </c>
      <c r="T5411">
        <v>5.287E-3</v>
      </c>
    </row>
    <row r="5412" spans="1:20" x14ac:dyDescent="0.25">
      <c r="A5412">
        <v>5410</v>
      </c>
      <c r="B5412">
        <v>4</v>
      </c>
      <c r="C5412">
        <v>-1</v>
      </c>
      <c r="D5412" t="s">
        <v>73</v>
      </c>
      <c r="E5412" t="s">
        <v>202</v>
      </c>
      <c r="F5412">
        <v>6.7823999999999995E-2</v>
      </c>
      <c r="G5412">
        <v>-1</v>
      </c>
      <c r="H5412">
        <v>346.97199999999998</v>
      </c>
      <c r="I5412">
        <v>-1</v>
      </c>
      <c r="J5412">
        <v>0</v>
      </c>
      <c r="K5412">
        <v>7.2068960000000004</v>
      </c>
      <c r="L5412">
        <v>-3.0000000000000001E-6</v>
      </c>
      <c r="M5412">
        <v>45.855719000000001</v>
      </c>
      <c r="N5412">
        <v>-211.67798199999999</v>
      </c>
      <c r="O5412">
        <v>1.570487</v>
      </c>
      <c r="P5412">
        <v>45.851878999999997</v>
      </c>
      <c r="Q5412">
        <v>-211.67280600000001</v>
      </c>
      <c r="R5412">
        <v>1.570872</v>
      </c>
      <c r="S5412">
        <v>0.64454999999999996</v>
      </c>
      <c r="T5412">
        <v>3.8499999999999998E-4</v>
      </c>
    </row>
    <row r="5413" spans="1:20" x14ac:dyDescent="0.25">
      <c r="A5413">
        <v>5411</v>
      </c>
      <c r="B5413">
        <v>3</v>
      </c>
      <c r="C5413">
        <v>-1</v>
      </c>
      <c r="D5413" t="s">
        <v>74</v>
      </c>
      <c r="E5413" t="s">
        <v>202</v>
      </c>
      <c r="F5413">
        <v>7.6290000000000004E-3</v>
      </c>
      <c r="G5413">
        <v>-1</v>
      </c>
      <c r="H5413">
        <v>323.33100000000002</v>
      </c>
      <c r="I5413">
        <v>-1</v>
      </c>
      <c r="J5413">
        <v>0</v>
      </c>
      <c r="K5413">
        <v>7.1361549999999996</v>
      </c>
      <c r="L5413">
        <v>-1.9999999999999999E-6</v>
      </c>
      <c r="M5413">
        <v>45.866266000000003</v>
      </c>
      <c r="N5413">
        <v>-210.988632</v>
      </c>
      <c r="O5413">
        <v>1.574322</v>
      </c>
      <c r="P5413">
        <v>45.851832999999999</v>
      </c>
      <c r="Q5413">
        <v>-211.02766399999999</v>
      </c>
      <c r="R5413">
        <v>1.570872</v>
      </c>
      <c r="S5413">
        <v>4.1614519999999997</v>
      </c>
      <c r="T5413">
        <v>3.4499999999999999E-3</v>
      </c>
    </row>
    <row r="5414" spans="1:20" x14ac:dyDescent="0.25">
      <c r="A5414">
        <v>5412</v>
      </c>
      <c r="B5414">
        <v>3</v>
      </c>
      <c r="C5414">
        <v>-1</v>
      </c>
      <c r="D5414" t="s">
        <v>74</v>
      </c>
      <c r="E5414" t="s">
        <v>202</v>
      </c>
      <c r="F5414">
        <v>9.1699999999999993E-3</v>
      </c>
      <c r="G5414">
        <v>-1</v>
      </c>
      <c r="H5414">
        <v>411.30399999999997</v>
      </c>
      <c r="I5414">
        <v>-1</v>
      </c>
      <c r="J5414">
        <v>0</v>
      </c>
      <c r="K5414">
        <v>7.0155279999999998</v>
      </c>
      <c r="L5414">
        <v>-1.9999999999999999E-6</v>
      </c>
      <c r="M5414">
        <v>45.865240999999997</v>
      </c>
      <c r="N5414">
        <v>-210.20367300000001</v>
      </c>
      <c r="O5414">
        <v>1.570519</v>
      </c>
      <c r="P5414">
        <v>45.851776000000001</v>
      </c>
      <c r="Q5414">
        <v>-210.18045000000001</v>
      </c>
      <c r="R5414">
        <v>1.570872</v>
      </c>
      <c r="S5414">
        <v>2.684374</v>
      </c>
      <c r="T5414">
        <v>3.5300000000000002E-4</v>
      </c>
    </row>
    <row r="5415" spans="1:20" x14ac:dyDescent="0.25">
      <c r="A5415">
        <v>5413</v>
      </c>
      <c r="B5415">
        <v>3</v>
      </c>
      <c r="C5415">
        <v>-1</v>
      </c>
      <c r="D5415" t="s">
        <v>74</v>
      </c>
      <c r="E5415" t="s">
        <v>202</v>
      </c>
      <c r="F5415">
        <v>4.0080000000000003E-3</v>
      </c>
      <c r="G5415">
        <v>-1</v>
      </c>
      <c r="H5415">
        <v>405.476</v>
      </c>
      <c r="I5415">
        <v>-1</v>
      </c>
      <c r="J5415">
        <v>0</v>
      </c>
      <c r="K5415">
        <v>6.9110060000000004</v>
      </c>
      <c r="L5415">
        <v>-3.0000000000000001E-6</v>
      </c>
      <c r="M5415">
        <v>45.820279999999997</v>
      </c>
      <c r="N5415">
        <v>-209.53367399999999</v>
      </c>
      <c r="O5415">
        <v>1.568738</v>
      </c>
      <c r="P5415">
        <v>45.851734</v>
      </c>
      <c r="Q5415">
        <v>-209.554337</v>
      </c>
      <c r="R5415">
        <v>1.570872</v>
      </c>
      <c r="S5415">
        <v>3.7633649999999998</v>
      </c>
      <c r="T5415">
        <v>2.134E-3</v>
      </c>
    </row>
    <row r="5416" spans="1:20" x14ac:dyDescent="0.25">
      <c r="A5416">
        <v>5414</v>
      </c>
      <c r="B5416">
        <v>3</v>
      </c>
      <c r="C5416">
        <v>-1</v>
      </c>
      <c r="D5416" t="s">
        <v>74</v>
      </c>
      <c r="E5416" t="s">
        <v>202</v>
      </c>
      <c r="F5416">
        <v>3.2344999999999999E-2</v>
      </c>
      <c r="G5416">
        <v>-1</v>
      </c>
      <c r="H5416">
        <v>351.505</v>
      </c>
      <c r="I5416">
        <v>-1</v>
      </c>
      <c r="J5416">
        <v>0</v>
      </c>
      <c r="K5416">
        <v>6.8522930000000004</v>
      </c>
      <c r="L5416">
        <v>-9.9999999999999995E-7</v>
      </c>
      <c r="M5416">
        <v>45.840662000000002</v>
      </c>
      <c r="N5416">
        <v>-208.93745899999999</v>
      </c>
      <c r="O5416">
        <v>1.5739939999999999</v>
      </c>
      <c r="P5416">
        <v>45.851688000000003</v>
      </c>
      <c r="Q5416">
        <v>-208.935349</v>
      </c>
      <c r="R5416">
        <v>1.570872</v>
      </c>
      <c r="S5416">
        <v>1.1226339999999999</v>
      </c>
      <c r="T5416">
        <v>3.1220000000000002E-3</v>
      </c>
    </row>
    <row r="5417" spans="1:20" x14ac:dyDescent="0.25">
      <c r="A5417">
        <v>5415</v>
      </c>
      <c r="B5417">
        <v>3</v>
      </c>
      <c r="C5417">
        <v>-1</v>
      </c>
      <c r="D5417" t="s">
        <v>74</v>
      </c>
      <c r="E5417" t="s">
        <v>202</v>
      </c>
      <c r="F5417">
        <v>3.7888999999999999E-2</v>
      </c>
      <c r="G5417">
        <v>-1</v>
      </c>
      <c r="H5417">
        <v>293.35899999999998</v>
      </c>
      <c r="I5417">
        <v>-1</v>
      </c>
      <c r="J5417">
        <v>0</v>
      </c>
      <c r="K5417">
        <v>6.7569169999999996</v>
      </c>
      <c r="L5417">
        <v>-1.9999999999999999E-6</v>
      </c>
      <c r="M5417">
        <v>45.868372999999998</v>
      </c>
      <c r="N5417">
        <v>-208.35920300000001</v>
      </c>
      <c r="O5417">
        <v>1.5750660000000001</v>
      </c>
      <c r="P5417">
        <v>45.851643000000003</v>
      </c>
      <c r="Q5417">
        <v>-208.32341</v>
      </c>
      <c r="R5417">
        <v>1.570872</v>
      </c>
      <c r="S5417">
        <v>3.9510450000000001</v>
      </c>
      <c r="T5417">
        <v>4.1939999999999998E-3</v>
      </c>
    </row>
    <row r="5418" spans="1:20" x14ac:dyDescent="0.25">
      <c r="A5418">
        <v>5416</v>
      </c>
      <c r="B5418">
        <v>3</v>
      </c>
      <c r="C5418">
        <v>-1</v>
      </c>
      <c r="D5418" t="s">
        <v>74</v>
      </c>
      <c r="E5418" t="s">
        <v>202</v>
      </c>
      <c r="F5418">
        <v>2.4053000000000001E-2</v>
      </c>
      <c r="G5418">
        <v>-1</v>
      </c>
      <c r="H5418">
        <v>326.08999999999997</v>
      </c>
      <c r="I5418">
        <v>-1</v>
      </c>
      <c r="J5418">
        <v>0</v>
      </c>
      <c r="K5418">
        <v>6.7021090000000001</v>
      </c>
      <c r="L5418">
        <v>1.35E-4</v>
      </c>
      <c r="M5418">
        <v>45.887182000000003</v>
      </c>
      <c r="N5418">
        <v>-207.75252399999999</v>
      </c>
      <c r="O5418">
        <v>1.5728660000000001</v>
      </c>
      <c r="P5418">
        <v>45.851578000000003</v>
      </c>
      <c r="Q5418">
        <v>-207.71800200000001</v>
      </c>
      <c r="R5418">
        <v>1.570892</v>
      </c>
      <c r="S5418">
        <v>4.9592000000000001</v>
      </c>
      <c r="T5418">
        <v>1.9740000000000001E-3</v>
      </c>
    </row>
    <row r="5419" spans="1:20" x14ac:dyDescent="0.25">
      <c r="A5419">
        <v>5417</v>
      </c>
      <c r="B5419">
        <v>3</v>
      </c>
      <c r="C5419">
        <v>-1</v>
      </c>
      <c r="D5419" t="s">
        <v>74</v>
      </c>
      <c r="E5419" t="s">
        <v>202</v>
      </c>
      <c r="F5419">
        <v>1.1372999999999999E-2</v>
      </c>
      <c r="G5419">
        <v>-1</v>
      </c>
      <c r="H5419">
        <v>344.11399999999998</v>
      </c>
      <c r="I5419">
        <v>-1</v>
      </c>
      <c r="J5419">
        <v>0</v>
      </c>
      <c r="K5419">
        <v>6.6049939999999996</v>
      </c>
      <c r="L5419">
        <v>2.3E-5</v>
      </c>
      <c r="M5419">
        <v>45.843007999999998</v>
      </c>
      <c r="N5419">
        <v>-207.11151799999999</v>
      </c>
      <c r="O5419">
        <v>1.5701620000000001</v>
      </c>
      <c r="P5419">
        <v>45.851517000000001</v>
      </c>
      <c r="Q5419">
        <v>-207.11965900000001</v>
      </c>
      <c r="R5419">
        <v>1.5708979999999999</v>
      </c>
      <c r="S5419">
        <v>1.1775929999999999</v>
      </c>
      <c r="T5419">
        <v>7.36E-4</v>
      </c>
    </row>
    <row r="5420" spans="1:20" x14ac:dyDescent="0.25">
      <c r="A5420">
        <v>5418</v>
      </c>
      <c r="B5420">
        <v>3</v>
      </c>
      <c r="C5420">
        <v>-1</v>
      </c>
      <c r="D5420" t="s">
        <v>74</v>
      </c>
      <c r="E5420" t="s">
        <v>202</v>
      </c>
      <c r="F5420">
        <v>2.1430999999999999E-2</v>
      </c>
      <c r="G5420">
        <v>-1</v>
      </c>
      <c r="H5420">
        <v>377.76</v>
      </c>
      <c r="I5420">
        <v>-1</v>
      </c>
      <c r="J5420">
        <v>0</v>
      </c>
      <c r="K5420">
        <v>6.5005879999999996</v>
      </c>
      <c r="L5420">
        <v>9.9999999999999995E-7</v>
      </c>
      <c r="M5420">
        <v>45.847233000000003</v>
      </c>
      <c r="N5420">
        <v>-206.358948</v>
      </c>
      <c r="O5420">
        <v>1.5749359999999999</v>
      </c>
      <c r="P5420">
        <v>45.851460000000003</v>
      </c>
      <c r="Q5420">
        <v>-206.332626</v>
      </c>
      <c r="R5420">
        <v>1.5708979999999999</v>
      </c>
      <c r="S5420">
        <v>2.665864</v>
      </c>
      <c r="T5420">
        <v>4.0369999999999998E-3</v>
      </c>
    </row>
    <row r="5421" spans="1:20" x14ac:dyDescent="0.25">
      <c r="A5421">
        <v>5419</v>
      </c>
      <c r="B5421">
        <v>3</v>
      </c>
      <c r="C5421">
        <v>-1</v>
      </c>
      <c r="D5421" t="s">
        <v>74</v>
      </c>
      <c r="E5421" t="s">
        <v>202</v>
      </c>
      <c r="F5421">
        <v>3.585E-2</v>
      </c>
      <c r="G5421">
        <v>-1</v>
      </c>
      <c r="H5421">
        <v>358.16699999999997</v>
      </c>
      <c r="I5421">
        <v>-1</v>
      </c>
      <c r="J5421">
        <v>0</v>
      </c>
      <c r="K5421">
        <v>6.4436479999999996</v>
      </c>
      <c r="L5421">
        <v>-9.9999999999999995E-7</v>
      </c>
      <c r="M5421">
        <v>45.865830000000003</v>
      </c>
      <c r="N5421">
        <v>-205.770746</v>
      </c>
      <c r="O5421">
        <v>1.5695749999999999</v>
      </c>
      <c r="P5421">
        <v>45.851413999999998</v>
      </c>
      <c r="Q5421">
        <v>-205.75041200000001</v>
      </c>
      <c r="R5421">
        <v>1.5708979999999999</v>
      </c>
      <c r="S5421">
        <v>2.492613</v>
      </c>
      <c r="T5421">
        <v>1.3240000000000001E-3</v>
      </c>
    </row>
    <row r="5422" spans="1:20" x14ac:dyDescent="0.25">
      <c r="A5422">
        <v>5420</v>
      </c>
      <c r="B5422">
        <v>3</v>
      </c>
      <c r="C5422">
        <v>-1</v>
      </c>
      <c r="D5422" t="s">
        <v>74</v>
      </c>
      <c r="E5422" t="s">
        <v>202</v>
      </c>
      <c r="F5422">
        <v>3.5873000000000002E-2</v>
      </c>
      <c r="G5422">
        <v>-1</v>
      </c>
      <c r="H5422">
        <v>302.88900000000001</v>
      </c>
      <c r="I5422">
        <v>-1</v>
      </c>
      <c r="J5422">
        <v>0</v>
      </c>
      <c r="K5422">
        <v>6.3468479999999996</v>
      </c>
      <c r="L5422">
        <v>-2.2800000000000001E-4</v>
      </c>
      <c r="M5422">
        <v>45.826084000000002</v>
      </c>
      <c r="N5422">
        <v>-205.178459</v>
      </c>
      <c r="O5422">
        <v>1.5745929999999999</v>
      </c>
      <c r="P5422">
        <v>45.851398000000003</v>
      </c>
      <c r="Q5422">
        <v>-205.175308</v>
      </c>
      <c r="R5422">
        <v>1.570873</v>
      </c>
      <c r="S5422">
        <v>2.5510030000000001</v>
      </c>
      <c r="T5422">
        <v>3.7200000000000002E-3</v>
      </c>
    </row>
    <row r="5423" spans="1:20" x14ac:dyDescent="0.25">
      <c r="A5423">
        <v>5421</v>
      </c>
      <c r="B5423">
        <v>3</v>
      </c>
      <c r="C5423">
        <v>-1</v>
      </c>
      <c r="D5423" t="s">
        <v>74</v>
      </c>
      <c r="E5423" t="s">
        <v>202</v>
      </c>
      <c r="F5423">
        <v>2.0705999999999999E-2</v>
      </c>
      <c r="G5423">
        <v>-1</v>
      </c>
      <c r="H5423">
        <v>385.72699999999998</v>
      </c>
      <c r="I5423">
        <v>-1</v>
      </c>
      <c r="J5423">
        <v>0</v>
      </c>
      <c r="K5423">
        <v>6.29434</v>
      </c>
      <c r="L5423">
        <v>8.2000000000000001E-5</v>
      </c>
      <c r="M5423">
        <v>45.810253000000003</v>
      </c>
      <c r="N5423">
        <v>-204.60747499999999</v>
      </c>
      <c r="O5423">
        <v>1.5756159999999999</v>
      </c>
      <c r="P5423">
        <v>45.851337000000001</v>
      </c>
      <c r="Q5423">
        <v>-204.60673499999999</v>
      </c>
      <c r="R5423">
        <v>1.5708839999999999</v>
      </c>
      <c r="S5423">
        <v>4.1091360000000003</v>
      </c>
      <c r="T5423">
        <v>4.731E-3</v>
      </c>
    </row>
    <row r="5424" spans="1:20" x14ac:dyDescent="0.25">
      <c r="A5424">
        <v>5422</v>
      </c>
      <c r="B5424">
        <v>3</v>
      </c>
      <c r="C5424">
        <v>-1</v>
      </c>
      <c r="D5424" t="s">
        <v>74</v>
      </c>
      <c r="E5424" t="s">
        <v>202</v>
      </c>
      <c r="F5424">
        <v>7.2589000000000001E-2</v>
      </c>
      <c r="G5424">
        <v>-1</v>
      </c>
      <c r="H5424">
        <v>282.483</v>
      </c>
      <c r="I5424">
        <v>-1</v>
      </c>
      <c r="J5424">
        <v>0</v>
      </c>
      <c r="K5424">
        <v>6.1987399999999999</v>
      </c>
      <c r="L5424">
        <v>1.2799999999999999E-4</v>
      </c>
      <c r="M5424">
        <v>45.896991999999997</v>
      </c>
      <c r="N5424">
        <v>-203.870124</v>
      </c>
      <c r="O5424">
        <v>1.5645</v>
      </c>
      <c r="P5424">
        <v>45.851253999999997</v>
      </c>
      <c r="Q5424">
        <v>-203.858902</v>
      </c>
      <c r="R5424">
        <v>1.5709070000000001</v>
      </c>
      <c r="S5424">
        <v>4.7094740000000002</v>
      </c>
      <c r="T5424">
        <v>6.4070000000000004E-3</v>
      </c>
    </row>
    <row r="5425" spans="1:20" x14ac:dyDescent="0.25">
      <c r="A5425">
        <v>5423</v>
      </c>
      <c r="B5425">
        <v>4</v>
      </c>
      <c r="C5425">
        <v>-1</v>
      </c>
      <c r="D5425" t="s">
        <v>75</v>
      </c>
      <c r="E5425" t="s">
        <v>202</v>
      </c>
      <c r="F5425">
        <v>7.8256000000000006E-2</v>
      </c>
      <c r="G5425">
        <v>-1</v>
      </c>
      <c r="H5425">
        <v>324.399</v>
      </c>
      <c r="I5425">
        <v>-1</v>
      </c>
      <c r="J5425">
        <v>0</v>
      </c>
      <c r="K5425">
        <v>6.1062560000000001</v>
      </c>
      <c r="L5425">
        <v>2.0000000000000002E-5</v>
      </c>
      <c r="M5425">
        <v>45.872121999999997</v>
      </c>
      <c r="N5425">
        <v>-203.329579</v>
      </c>
      <c r="O5425">
        <v>1.5699970000000001</v>
      </c>
      <c r="P5425">
        <v>45.851170000000003</v>
      </c>
      <c r="Q5425">
        <v>-203.30561800000001</v>
      </c>
      <c r="R5425">
        <v>1.5709109999999999</v>
      </c>
      <c r="S5425">
        <v>3.1829000000000001</v>
      </c>
      <c r="T5425">
        <v>9.1500000000000001E-4</v>
      </c>
    </row>
    <row r="5426" spans="1:20" x14ac:dyDescent="0.25">
      <c r="A5426">
        <v>5424</v>
      </c>
      <c r="B5426">
        <v>4</v>
      </c>
      <c r="C5426">
        <v>-1</v>
      </c>
      <c r="D5426" t="s">
        <v>75</v>
      </c>
      <c r="E5426" t="s">
        <v>202</v>
      </c>
      <c r="F5426">
        <v>0.18774099999999999</v>
      </c>
      <c r="G5426">
        <v>-1</v>
      </c>
      <c r="H5426">
        <v>394.50799999999998</v>
      </c>
      <c r="I5426">
        <v>-1</v>
      </c>
      <c r="J5426">
        <v>0</v>
      </c>
      <c r="K5426">
        <v>6.056826</v>
      </c>
      <c r="L5426">
        <v>3.0000000000000001E-6</v>
      </c>
      <c r="M5426">
        <v>45.848230000000001</v>
      </c>
      <c r="N5426">
        <v>-202.753536</v>
      </c>
      <c r="O5426">
        <v>1.568257</v>
      </c>
      <c r="P5426">
        <v>45.851128000000003</v>
      </c>
      <c r="Q5426">
        <v>-202.75857500000001</v>
      </c>
      <c r="R5426">
        <v>1.5709120000000001</v>
      </c>
      <c r="S5426">
        <v>0.58133800000000002</v>
      </c>
      <c r="T5426">
        <v>2.6549999999999998E-3</v>
      </c>
    </row>
    <row r="5427" spans="1:20" x14ac:dyDescent="0.25">
      <c r="A5427">
        <v>5425</v>
      </c>
      <c r="B5427">
        <v>4</v>
      </c>
      <c r="C5427">
        <v>-1</v>
      </c>
      <c r="D5427" t="s">
        <v>75</v>
      </c>
      <c r="E5427" t="s">
        <v>202</v>
      </c>
      <c r="F5427">
        <v>4.5759000000000001E-2</v>
      </c>
      <c r="G5427">
        <v>-1</v>
      </c>
      <c r="H5427">
        <v>322.404</v>
      </c>
      <c r="I5427">
        <v>-1</v>
      </c>
      <c r="J5427">
        <v>0</v>
      </c>
      <c r="K5427">
        <v>5.9619410000000004</v>
      </c>
      <c r="L5427">
        <v>5.1903999999999999E-2</v>
      </c>
      <c r="M5427">
        <v>45.846589999999999</v>
      </c>
      <c r="N5427">
        <v>-202.216162</v>
      </c>
      <c r="O5427">
        <v>1.573307</v>
      </c>
      <c r="P5427">
        <v>45.848503000000001</v>
      </c>
      <c r="Q5427">
        <v>-202.21818500000001</v>
      </c>
      <c r="R5427">
        <v>1.573196</v>
      </c>
      <c r="S5427">
        <v>0.27849800000000002</v>
      </c>
      <c r="T5427">
        <v>1.11E-4</v>
      </c>
    </row>
    <row r="5428" spans="1:20" x14ac:dyDescent="0.25">
      <c r="A5428">
        <v>5426</v>
      </c>
      <c r="B5428">
        <v>4</v>
      </c>
      <c r="C5428">
        <v>-1</v>
      </c>
      <c r="D5428" t="s">
        <v>75</v>
      </c>
      <c r="E5428" t="s">
        <v>202</v>
      </c>
      <c r="F5428">
        <v>7.6267000000000001E-2</v>
      </c>
      <c r="G5428">
        <v>-1</v>
      </c>
      <c r="H5428">
        <v>280.279</v>
      </c>
      <c r="I5428">
        <v>-1</v>
      </c>
      <c r="J5428">
        <v>0</v>
      </c>
      <c r="K5428">
        <v>5.9142169999999998</v>
      </c>
      <c r="L5428">
        <v>6.1090999999999999E-2</v>
      </c>
      <c r="M5428">
        <v>45.865397000000002</v>
      </c>
      <c r="N5428">
        <v>-201.67192700000001</v>
      </c>
      <c r="O5428">
        <v>1.577189</v>
      </c>
      <c r="P5428">
        <v>45.840758999999998</v>
      </c>
      <c r="Q5428">
        <v>-201.68408199999999</v>
      </c>
      <c r="R5428">
        <v>1.5785549999999999</v>
      </c>
      <c r="S5428">
        <v>2.7472629999999998</v>
      </c>
      <c r="T5428">
        <v>1.366E-3</v>
      </c>
    </row>
    <row r="5429" spans="1:20" x14ac:dyDescent="0.25">
      <c r="A5429">
        <v>5427</v>
      </c>
      <c r="B5429">
        <v>4</v>
      </c>
      <c r="C5429">
        <v>-1</v>
      </c>
      <c r="D5429" t="s">
        <v>75</v>
      </c>
      <c r="E5429" t="s">
        <v>202</v>
      </c>
      <c r="F5429">
        <v>2.4732000000000001E-2</v>
      </c>
      <c r="G5429">
        <v>-1</v>
      </c>
      <c r="H5429">
        <v>323.29700000000003</v>
      </c>
      <c r="I5429">
        <v>-1</v>
      </c>
      <c r="J5429">
        <v>0</v>
      </c>
      <c r="K5429">
        <v>5.8251879999999998</v>
      </c>
      <c r="L5429">
        <v>4.9207000000000001E-2</v>
      </c>
      <c r="M5429">
        <v>45.799823000000004</v>
      </c>
      <c r="N5429">
        <v>-201.15633299999999</v>
      </c>
      <c r="O5429">
        <v>1.585836</v>
      </c>
      <c r="P5429">
        <v>45.830714999999998</v>
      </c>
      <c r="Q5429">
        <v>-201.15632600000001</v>
      </c>
      <c r="R5429">
        <v>1.5834619999999999</v>
      </c>
      <c r="S5429">
        <v>3.0892460000000002</v>
      </c>
      <c r="T5429">
        <v>2.3739999999999998E-3</v>
      </c>
    </row>
    <row r="5430" spans="1:20" x14ac:dyDescent="0.25">
      <c r="A5430">
        <v>5428</v>
      </c>
      <c r="B5430">
        <v>4</v>
      </c>
      <c r="C5430">
        <v>-1</v>
      </c>
      <c r="D5430" t="s">
        <v>75</v>
      </c>
      <c r="E5430" t="s">
        <v>202</v>
      </c>
      <c r="F5430">
        <v>9.4256999999999994E-2</v>
      </c>
      <c r="G5430">
        <v>-1</v>
      </c>
      <c r="H5430">
        <v>290.43200000000002</v>
      </c>
      <c r="I5430">
        <v>-1</v>
      </c>
      <c r="J5430">
        <v>0</v>
      </c>
      <c r="K5430">
        <v>5.7365240000000002</v>
      </c>
      <c r="L5430">
        <v>3.6492999999999998E-2</v>
      </c>
      <c r="M5430">
        <v>45.822212</v>
      </c>
      <c r="N5430">
        <v>-200.457213</v>
      </c>
      <c r="O5430">
        <v>1.5877619999999999</v>
      </c>
      <c r="P5430">
        <v>45.815112999999997</v>
      </c>
      <c r="Q5430">
        <v>-200.461884</v>
      </c>
      <c r="R5430">
        <v>1.5886260000000001</v>
      </c>
      <c r="S5430">
        <v>0.84979899999999997</v>
      </c>
      <c r="T5430">
        <v>8.6399999999999997E-4</v>
      </c>
    </row>
    <row r="5431" spans="1:20" x14ac:dyDescent="0.25">
      <c r="A5431">
        <v>5429</v>
      </c>
      <c r="B5431">
        <v>4</v>
      </c>
      <c r="C5431">
        <v>-1</v>
      </c>
      <c r="D5431" t="s">
        <v>75</v>
      </c>
      <c r="E5431" t="s">
        <v>202</v>
      </c>
      <c r="F5431">
        <v>5.6845E-2</v>
      </c>
      <c r="G5431">
        <v>-1</v>
      </c>
      <c r="H5431">
        <v>328.06</v>
      </c>
      <c r="I5431">
        <v>-1</v>
      </c>
      <c r="J5431">
        <v>0</v>
      </c>
      <c r="K5431">
        <v>5.6922439999999996</v>
      </c>
      <c r="L5431">
        <v>3.0460000000000001E-2</v>
      </c>
      <c r="M5431">
        <v>45.764349000000003</v>
      </c>
      <c r="N5431">
        <v>-199.93065999999999</v>
      </c>
      <c r="O5431">
        <v>1.593232</v>
      </c>
      <c r="P5431">
        <v>45.802295999999998</v>
      </c>
      <c r="Q5431">
        <v>-199.94798299999999</v>
      </c>
      <c r="R5431">
        <v>1.591593</v>
      </c>
      <c r="S5431">
        <v>4.1713180000000003</v>
      </c>
      <c r="T5431">
        <v>1.639E-3</v>
      </c>
    </row>
    <row r="5432" spans="1:20" x14ac:dyDescent="0.25">
      <c r="A5432">
        <v>5430</v>
      </c>
      <c r="B5432">
        <v>4</v>
      </c>
      <c r="C5432">
        <v>-1</v>
      </c>
      <c r="D5432" t="s">
        <v>75</v>
      </c>
      <c r="E5432" t="s">
        <v>202</v>
      </c>
      <c r="F5432">
        <v>3.4955E-2</v>
      </c>
      <c r="G5432">
        <v>-1</v>
      </c>
      <c r="H5432">
        <v>419.92700000000002</v>
      </c>
      <c r="I5432">
        <v>-1</v>
      </c>
      <c r="J5432">
        <v>0</v>
      </c>
      <c r="K5432">
        <v>5.6034509999999997</v>
      </c>
      <c r="L5432">
        <v>2.3189999999999999E-2</v>
      </c>
      <c r="M5432">
        <v>45.768604000000003</v>
      </c>
      <c r="N5432">
        <v>-199.447845</v>
      </c>
      <c r="O5432">
        <v>1.5950089999999999</v>
      </c>
      <c r="P5432">
        <v>45.788826</v>
      </c>
      <c r="Q5432">
        <v>-199.440292</v>
      </c>
      <c r="R5432">
        <v>1.5939490000000001</v>
      </c>
      <c r="S5432">
        <v>2.158649</v>
      </c>
      <c r="T5432">
        <v>1.0610000000000001E-3</v>
      </c>
    </row>
    <row r="5433" spans="1:20" x14ac:dyDescent="0.25">
      <c r="A5433">
        <v>5431</v>
      </c>
      <c r="B5433">
        <v>4</v>
      </c>
      <c r="C5433">
        <v>-1</v>
      </c>
      <c r="D5433" t="s">
        <v>75</v>
      </c>
      <c r="E5433" t="s">
        <v>202</v>
      </c>
      <c r="F5433">
        <v>0.103765</v>
      </c>
      <c r="G5433">
        <v>-1</v>
      </c>
      <c r="H5433">
        <v>336.21600000000001</v>
      </c>
      <c r="I5433">
        <v>-1</v>
      </c>
      <c r="J5433">
        <v>0</v>
      </c>
      <c r="K5433">
        <v>5.5547120000000003</v>
      </c>
      <c r="L5433">
        <v>7.6341999999999993E-2</v>
      </c>
      <c r="M5433">
        <v>45.813541000000001</v>
      </c>
      <c r="N5433">
        <v>-198.961545</v>
      </c>
      <c r="O5433">
        <v>1.5933379999999999</v>
      </c>
      <c r="P5433">
        <v>45.773823</v>
      </c>
      <c r="Q5433">
        <v>-198.93841599999999</v>
      </c>
      <c r="R5433">
        <v>1.596814</v>
      </c>
      <c r="S5433">
        <v>4.5962050000000003</v>
      </c>
      <c r="T5433">
        <v>3.4759999999999999E-3</v>
      </c>
    </row>
    <row r="5434" spans="1:20" x14ac:dyDescent="0.25">
      <c r="A5434">
        <v>5432</v>
      </c>
      <c r="B5434">
        <v>4</v>
      </c>
      <c r="C5434">
        <v>-1</v>
      </c>
      <c r="D5434" t="s">
        <v>75</v>
      </c>
      <c r="E5434" t="s">
        <v>202</v>
      </c>
      <c r="F5434">
        <v>1.4271000000000001E-2</v>
      </c>
      <c r="G5434">
        <v>-1</v>
      </c>
      <c r="H5434">
        <v>350.548</v>
      </c>
      <c r="I5434">
        <v>-1</v>
      </c>
      <c r="J5434">
        <v>0</v>
      </c>
      <c r="K5434">
        <v>5.4644539999999999</v>
      </c>
      <c r="L5434">
        <v>0.13380600000000001</v>
      </c>
      <c r="M5434">
        <v>45.753782999999999</v>
      </c>
      <c r="N5434">
        <v>-198.442252</v>
      </c>
      <c r="O5434">
        <v>1.606125</v>
      </c>
      <c r="P5434">
        <v>45.747931999999999</v>
      </c>
      <c r="Q5434">
        <v>-198.44368</v>
      </c>
      <c r="R5434">
        <v>1.6075980000000001</v>
      </c>
      <c r="S5434">
        <v>0.60220499999999999</v>
      </c>
      <c r="T5434">
        <v>1.4729999999999999E-3</v>
      </c>
    </row>
    <row r="5435" spans="1:20" x14ac:dyDescent="0.25">
      <c r="A5435">
        <v>5433</v>
      </c>
      <c r="B5435">
        <v>4</v>
      </c>
      <c r="C5435">
        <v>-1</v>
      </c>
      <c r="D5435" t="s">
        <v>75</v>
      </c>
      <c r="E5435" t="s">
        <v>202</v>
      </c>
      <c r="F5435">
        <v>0.107045</v>
      </c>
      <c r="G5435">
        <v>-1</v>
      </c>
      <c r="H5435">
        <v>303.27600000000001</v>
      </c>
      <c r="I5435">
        <v>-1</v>
      </c>
      <c r="J5435">
        <v>0</v>
      </c>
      <c r="K5435">
        <v>5.3844820000000002</v>
      </c>
      <c r="L5435">
        <v>0.21787200000000001</v>
      </c>
      <c r="M5435">
        <v>45.759943</v>
      </c>
      <c r="N5435">
        <v>-197.849208</v>
      </c>
      <c r="O5435">
        <v>1.6272580000000001</v>
      </c>
      <c r="P5435">
        <v>45.699043000000003</v>
      </c>
      <c r="Q5435">
        <v>-197.79342700000001</v>
      </c>
      <c r="R5435">
        <v>1.6271370000000001</v>
      </c>
      <c r="S5435">
        <v>8.2584920000000004</v>
      </c>
      <c r="T5435">
        <v>1.21E-4</v>
      </c>
    </row>
    <row r="5436" spans="1:20" x14ac:dyDescent="0.25">
      <c r="A5436">
        <v>5434</v>
      </c>
      <c r="B5436">
        <v>4</v>
      </c>
      <c r="C5436">
        <v>-1</v>
      </c>
      <c r="D5436" t="s">
        <v>75</v>
      </c>
      <c r="E5436" t="s">
        <v>202</v>
      </c>
      <c r="F5436">
        <v>6.1900000000000002E-3</v>
      </c>
      <c r="G5436">
        <v>-1</v>
      </c>
      <c r="H5436">
        <v>467.00299999999999</v>
      </c>
      <c r="I5436">
        <v>-1</v>
      </c>
      <c r="J5436">
        <v>0</v>
      </c>
      <c r="K5436">
        <v>5.477614</v>
      </c>
      <c r="L5436">
        <v>0.25280799999999998</v>
      </c>
      <c r="M5436">
        <v>45.630499</v>
      </c>
      <c r="N5436">
        <v>-197.297237</v>
      </c>
      <c r="O5436">
        <v>1.649205</v>
      </c>
      <c r="P5436">
        <v>45.644260000000003</v>
      </c>
      <c r="Q5436">
        <v>-197.30841100000001</v>
      </c>
      <c r="R5436">
        <v>1.6492439999999999</v>
      </c>
      <c r="S5436">
        <v>1.7726360000000001</v>
      </c>
      <c r="T5436">
        <v>3.8000000000000002E-5</v>
      </c>
    </row>
    <row r="5437" spans="1:20" x14ac:dyDescent="0.25">
      <c r="A5437">
        <v>5435</v>
      </c>
      <c r="B5437">
        <v>4</v>
      </c>
      <c r="C5437">
        <v>-1</v>
      </c>
      <c r="D5437" t="s">
        <v>75</v>
      </c>
      <c r="E5437" t="s">
        <v>202</v>
      </c>
      <c r="F5437">
        <v>0.29270200000000002</v>
      </c>
      <c r="G5437">
        <v>-1</v>
      </c>
      <c r="H5437">
        <v>324.88799999999998</v>
      </c>
      <c r="I5437">
        <v>-1</v>
      </c>
      <c r="J5437">
        <v>0</v>
      </c>
      <c r="K5437">
        <v>5.7147180000000004</v>
      </c>
      <c r="L5437">
        <v>0.27921200000000002</v>
      </c>
      <c r="M5437">
        <v>45.735263000000003</v>
      </c>
      <c r="N5437">
        <v>-196.903604</v>
      </c>
      <c r="O5437">
        <v>1.655753</v>
      </c>
      <c r="P5437">
        <v>45.576599000000002</v>
      </c>
      <c r="Q5437">
        <v>-196.808426</v>
      </c>
      <c r="R5437">
        <v>1.671422</v>
      </c>
      <c r="S5437">
        <v>18.502137000000001</v>
      </c>
      <c r="T5437">
        <v>1.5668999999999999E-2</v>
      </c>
    </row>
    <row r="5438" spans="1:20" x14ac:dyDescent="0.25">
      <c r="A5438">
        <v>5436</v>
      </c>
      <c r="B5438">
        <v>4</v>
      </c>
      <c r="C5438">
        <v>-1</v>
      </c>
      <c r="D5438" t="s">
        <v>75</v>
      </c>
      <c r="E5438" t="s">
        <v>202</v>
      </c>
      <c r="F5438">
        <v>6.8005999999999997E-2</v>
      </c>
      <c r="G5438">
        <v>-1</v>
      </c>
      <c r="H5438">
        <v>261.875</v>
      </c>
      <c r="I5438">
        <v>-1</v>
      </c>
      <c r="J5438">
        <v>0</v>
      </c>
      <c r="K5438">
        <v>6.2386140000000001</v>
      </c>
      <c r="L5438">
        <v>0.29714800000000002</v>
      </c>
      <c r="M5438">
        <v>45.384369</v>
      </c>
      <c r="N5438">
        <v>-196.100043</v>
      </c>
      <c r="O5438">
        <v>1.7121930000000001</v>
      </c>
      <c r="P5438">
        <v>45.453814999999999</v>
      </c>
      <c r="Q5438">
        <v>-196.09858700000001</v>
      </c>
      <c r="R5438">
        <v>1.7081299999999999</v>
      </c>
      <c r="S5438">
        <v>6.9461969999999997</v>
      </c>
      <c r="T5438">
        <v>4.0629999999999998E-3</v>
      </c>
    </row>
    <row r="5439" spans="1:20" x14ac:dyDescent="0.25">
      <c r="A5439">
        <v>5437</v>
      </c>
      <c r="B5439">
        <v>4</v>
      </c>
      <c r="C5439">
        <v>-1</v>
      </c>
      <c r="D5439" t="s">
        <v>75</v>
      </c>
      <c r="E5439" t="s">
        <v>202</v>
      </c>
      <c r="F5439">
        <v>8.5599999999999999E-4</v>
      </c>
      <c r="G5439">
        <v>-1</v>
      </c>
      <c r="H5439">
        <v>329.15</v>
      </c>
      <c r="I5439">
        <v>-1</v>
      </c>
      <c r="J5439">
        <v>0</v>
      </c>
      <c r="K5439">
        <v>6.7689000000000004</v>
      </c>
      <c r="L5439">
        <v>0.32578499999999999</v>
      </c>
      <c r="M5439">
        <v>45.342944000000003</v>
      </c>
      <c r="N5439">
        <v>-195.518809</v>
      </c>
      <c r="O5439">
        <v>1.734667</v>
      </c>
      <c r="P5439">
        <v>45.338562000000003</v>
      </c>
      <c r="Q5439">
        <v>-195.522614</v>
      </c>
      <c r="R5439">
        <v>1.7349190000000001</v>
      </c>
      <c r="S5439">
        <v>0.58033900000000005</v>
      </c>
      <c r="T5439">
        <v>2.52E-4</v>
      </c>
    </row>
    <row r="5440" spans="1:20" x14ac:dyDescent="0.25">
      <c r="A5440">
        <v>5438</v>
      </c>
      <c r="B5440">
        <v>4</v>
      </c>
      <c r="C5440">
        <v>-1</v>
      </c>
      <c r="D5440" t="s">
        <v>75</v>
      </c>
      <c r="E5440" t="s">
        <v>202</v>
      </c>
      <c r="F5440">
        <v>2.7550000000000002E-2</v>
      </c>
      <c r="G5440">
        <v>-1</v>
      </c>
      <c r="H5440">
        <v>353.12900000000002</v>
      </c>
      <c r="I5440">
        <v>-1</v>
      </c>
      <c r="J5440">
        <v>0</v>
      </c>
      <c r="K5440">
        <v>7.1762889999999997</v>
      </c>
      <c r="L5440">
        <v>0.512965</v>
      </c>
      <c r="M5440">
        <v>45.217506999999998</v>
      </c>
      <c r="N5440">
        <v>-194.906565</v>
      </c>
      <c r="O5440">
        <v>1.774859</v>
      </c>
      <c r="P5440">
        <v>45.183703999999999</v>
      </c>
      <c r="Q5440">
        <v>-194.911438</v>
      </c>
      <c r="R5440">
        <v>1.776297</v>
      </c>
      <c r="S5440">
        <v>3.415219</v>
      </c>
      <c r="T5440">
        <v>1.438E-3</v>
      </c>
    </row>
    <row r="5441" spans="1:20" x14ac:dyDescent="0.25">
      <c r="A5441">
        <v>5439</v>
      </c>
      <c r="B5441">
        <v>3</v>
      </c>
      <c r="C5441">
        <v>-1</v>
      </c>
      <c r="D5441" t="s">
        <v>74</v>
      </c>
      <c r="E5441" t="s">
        <v>202</v>
      </c>
      <c r="F5441">
        <v>2.7681000000000001E-2</v>
      </c>
      <c r="G5441">
        <v>-1</v>
      </c>
      <c r="H5441">
        <v>370.35700000000003</v>
      </c>
      <c r="I5441">
        <v>-1</v>
      </c>
      <c r="J5441">
        <v>0</v>
      </c>
      <c r="K5441">
        <v>7.6604590000000004</v>
      </c>
      <c r="L5441">
        <v>0.59152700000000003</v>
      </c>
      <c r="M5441">
        <v>45.114696000000002</v>
      </c>
      <c r="N5441">
        <v>-194.28146699999999</v>
      </c>
      <c r="O5441">
        <v>1.81976</v>
      </c>
      <c r="P5441">
        <v>44.986423000000002</v>
      </c>
      <c r="Q5441">
        <v>-194.26945499999999</v>
      </c>
      <c r="R5441">
        <v>1.825439</v>
      </c>
      <c r="S5441">
        <v>12.883326</v>
      </c>
      <c r="T5441">
        <v>5.6800000000000002E-3</v>
      </c>
    </row>
    <row r="5442" spans="1:20" x14ac:dyDescent="0.25">
      <c r="A5442">
        <v>5440</v>
      </c>
      <c r="B5442">
        <v>3</v>
      </c>
      <c r="C5442">
        <v>-1</v>
      </c>
      <c r="D5442" t="s">
        <v>74</v>
      </c>
      <c r="E5442" t="s">
        <v>202</v>
      </c>
      <c r="F5442">
        <v>0.19198100000000001</v>
      </c>
      <c r="G5442">
        <v>-1</v>
      </c>
      <c r="H5442">
        <v>289.27300000000002</v>
      </c>
      <c r="I5442">
        <v>-1</v>
      </c>
      <c r="J5442">
        <v>0</v>
      </c>
      <c r="K5442">
        <v>8.2143149999999991</v>
      </c>
      <c r="L5442">
        <v>0.62522100000000003</v>
      </c>
      <c r="M5442">
        <v>44.371988999999999</v>
      </c>
      <c r="N5442">
        <v>-193.295917</v>
      </c>
      <c r="O5442">
        <v>1.888423</v>
      </c>
      <c r="P5442">
        <v>44.652714000000003</v>
      </c>
      <c r="Q5442">
        <v>-193.36985799999999</v>
      </c>
      <c r="R5442">
        <v>1.8961730000000001</v>
      </c>
      <c r="S5442">
        <v>29.029906</v>
      </c>
      <c r="T5442">
        <v>7.7499999999999999E-3</v>
      </c>
    </row>
    <row r="5443" spans="1:20" x14ac:dyDescent="0.25">
      <c r="A5443">
        <v>5441</v>
      </c>
      <c r="B5443">
        <v>3</v>
      </c>
      <c r="C5443">
        <v>-1</v>
      </c>
      <c r="D5443" t="s">
        <v>74</v>
      </c>
      <c r="E5443" t="s">
        <v>202</v>
      </c>
      <c r="F5443">
        <v>3.2434999999999999E-2</v>
      </c>
      <c r="G5443">
        <v>-1</v>
      </c>
      <c r="H5443">
        <v>293.94499999999999</v>
      </c>
      <c r="I5443">
        <v>-1</v>
      </c>
      <c r="J5443">
        <v>0</v>
      </c>
      <c r="K5443">
        <v>8.2955159999999992</v>
      </c>
      <c r="L5443">
        <v>0.68890099999999999</v>
      </c>
      <c r="M5443">
        <v>44.342025999999997</v>
      </c>
      <c r="N5443">
        <v>-192.65303900000001</v>
      </c>
      <c r="O5443">
        <v>1.9597560000000001</v>
      </c>
      <c r="P5443">
        <v>44.349711999999997</v>
      </c>
      <c r="Q5443">
        <v>-192.687164</v>
      </c>
      <c r="R5443">
        <v>1.95496</v>
      </c>
      <c r="S5443">
        <v>3.4979930000000001</v>
      </c>
      <c r="T5443">
        <v>4.7959999999999999E-3</v>
      </c>
    </row>
    <row r="5444" spans="1:20" x14ac:dyDescent="0.25">
      <c r="A5444">
        <v>5442</v>
      </c>
      <c r="B5444">
        <v>3</v>
      </c>
      <c r="C5444">
        <v>-1</v>
      </c>
      <c r="D5444" t="s">
        <v>74</v>
      </c>
      <c r="E5444" t="s">
        <v>202</v>
      </c>
      <c r="F5444">
        <v>2.5156999999999999E-2</v>
      </c>
      <c r="G5444">
        <v>-1</v>
      </c>
      <c r="H5444">
        <v>279.96600000000001</v>
      </c>
      <c r="I5444">
        <v>-1</v>
      </c>
      <c r="J5444">
        <v>0</v>
      </c>
      <c r="K5444">
        <v>8.1653470000000006</v>
      </c>
      <c r="L5444">
        <v>0.78567799999999999</v>
      </c>
      <c r="M5444">
        <v>44.080838</v>
      </c>
      <c r="N5444">
        <v>-192.04540800000001</v>
      </c>
      <c r="O5444">
        <v>2.01675</v>
      </c>
      <c r="P5444">
        <v>44.004489999999997</v>
      </c>
      <c r="Q5444">
        <v>-192.02964800000001</v>
      </c>
      <c r="R5444">
        <v>2.020832</v>
      </c>
      <c r="S5444">
        <v>7.7957270000000003</v>
      </c>
      <c r="T5444">
        <v>4.0819999999999997E-3</v>
      </c>
    </row>
    <row r="5445" spans="1:20" x14ac:dyDescent="0.25">
      <c r="A5445">
        <v>5443</v>
      </c>
      <c r="B5445">
        <v>3</v>
      </c>
      <c r="C5445">
        <v>-1</v>
      </c>
      <c r="D5445" t="s">
        <v>74</v>
      </c>
      <c r="E5445" t="s">
        <v>202</v>
      </c>
      <c r="F5445">
        <v>4.7585000000000002E-2</v>
      </c>
      <c r="G5445">
        <v>-1</v>
      </c>
      <c r="H5445">
        <v>421.68799999999999</v>
      </c>
      <c r="I5445">
        <v>-1</v>
      </c>
      <c r="J5445">
        <v>0</v>
      </c>
      <c r="K5445">
        <v>7.9918459999999998</v>
      </c>
      <c r="L5445">
        <v>0.756193</v>
      </c>
      <c r="M5445">
        <v>43.615037000000001</v>
      </c>
      <c r="N5445">
        <v>-191.41714099999999</v>
      </c>
      <c r="O5445">
        <v>2.090468</v>
      </c>
      <c r="P5445">
        <v>43.620907000000003</v>
      </c>
      <c r="Q5445">
        <v>-191.41213999999999</v>
      </c>
      <c r="R5445">
        <v>2.0912090000000001</v>
      </c>
      <c r="S5445">
        <v>0.77118600000000004</v>
      </c>
      <c r="T5445">
        <v>7.4100000000000001E-4</v>
      </c>
    </row>
    <row r="5446" spans="1:20" x14ac:dyDescent="0.25">
      <c r="A5446">
        <v>5444</v>
      </c>
      <c r="B5446">
        <v>3</v>
      </c>
      <c r="C5446">
        <v>-1</v>
      </c>
      <c r="D5446" t="s">
        <v>74</v>
      </c>
      <c r="E5446" t="s">
        <v>202</v>
      </c>
      <c r="F5446">
        <v>1.405E-3</v>
      </c>
      <c r="G5446">
        <v>-1</v>
      </c>
      <c r="H5446">
        <v>326.31400000000002</v>
      </c>
      <c r="I5446">
        <v>-1</v>
      </c>
      <c r="J5446">
        <v>0</v>
      </c>
      <c r="K5446">
        <v>7.8752069999999996</v>
      </c>
      <c r="L5446">
        <v>0.82152099999999995</v>
      </c>
      <c r="M5446">
        <v>43.206268999999999</v>
      </c>
      <c r="N5446">
        <v>-190.83233799999999</v>
      </c>
      <c r="O5446">
        <v>2.1629429999999998</v>
      </c>
      <c r="P5446">
        <v>43.200175999999999</v>
      </c>
      <c r="Q5446">
        <v>-190.83599899999999</v>
      </c>
      <c r="R5446">
        <v>2.1638380000000002</v>
      </c>
      <c r="S5446">
        <v>0.71077400000000002</v>
      </c>
      <c r="T5446">
        <v>8.9499999999999996E-4</v>
      </c>
    </row>
    <row r="5447" spans="1:20" x14ac:dyDescent="0.25">
      <c r="A5447">
        <v>5445</v>
      </c>
      <c r="B5447">
        <v>3</v>
      </c>
      <c r="C5447">
        <v>-1</v>
      </c>
      <c r="D5447" t="s">
        <v>74</v>
      </c>
      <c r="E5447" t="s">
        <v>202</v>
      </c>
      <c r="F5447">
        <v>4.1907E-2</v>
      </c>
      <c r="G5447">
        <v>-1</v>
      </c>
      <c r="H5447">
        <v>403.93700000000001</v>
      </c>
      <c r="I5447">
        <v>-1</v>
      </c>
      <c r="J5447">
        <v>0</v>
      </c>
      <c r="K5447">
        <v>7.8391310000000001</v>
      </c>
      <c r="L5447">
        <v>0.93720400000000004</v>
      </c>
      <c r="M5447">
        <v>42.616199999999999</v>
      </c>
      <c r="N5447">
        <v>-190.145779</v>
      </c>
      <c r="O5447">
        <v>2.2667079999999999</v>
      </c>
      <c r="P5447">
        <v>42.573005999999999</v>
      </c>
      <c r="Q5447">
        <v>-190.13235499999999</v>
      </c>
      <c r="R5447">
        <v>2.2684160000000002</v>
      </c>
      <c r="S5447">
        <v>4.5232250000000001</v>
      </c>
      <c r="T5447">
        <v>1.7080000000000001E-3</v>
      </c>
    </row>
    <row r="5448" spans="1:20" x14ac:dyDescent="0.25">
      <c r="A5448">
        <v>5446</v>
      </c>
      <c r="B5448">
        <v>3</v>
      </c>
      <c r="C5448">
        <v>-1</v>
      </c>
      <c r="D5448" t="s">
        <v>74</v>
      </c>
      <c r="E5448" t="s">
        <v>202</v>
      </c>
      <c r="F5448">
        <v>5.4574999999999999E-2</v>
      </c>
      <c r="G5448">
        <v>-1</v>
      </c>
      <c r="H5448">
        <v>300.37799999999999</v>
      </c>
      <c r="I5448">
        <v>-1</v>
      </c>
      <c r="J5448">
        <v>0</v>
      </c>
      <c r="K5448">
        <v>7.9128869999999996</v>
      </c>
      <c r="L5448">
        <v>0.97539299999999995</v>
      </c>
      <c r="M5448">
        <v>42.066814999999998</v>
      </c>
      <c r="N5448">
        <v>-189.59308799999999</v>
      </c>
      <c r="O5448">
        <v>2.3672209999999998</v>
      </c>
      <c r="P5448">
        <v>42.046683999999999</v>
      </c>
      <c r="Q5448">
        <v>-189.65325899999999</v>
      </c>
      <c r="R5448">
        <v>2.3537309999999998</v>
      </c>
      <c r="S5448">
        <v>6.3449689999999999</v>
      </c>
      <c r="T5448">
        <v>1.349E-2</v>
      </c>
    </row>
    <row r="5449" spans="1:20" x14ac:dyDescent="0.25">
      <c r="A5449">
        <v>5447</v>
      </c>
      <c r="B5449">
        <v>3</v>
      </c>
      <c r="C5449">
        <v>-1</v>
      </c>
      <c r="D5449" t="s">
        <v>74</v>
      </c>
      <c r="E5449" t="s">
        <v>202</v>
      </c>
      <c r="F5449">
        <v>5.2709999999999996E-3</v>
      </c>
      <c r="G5449">
        <v>-1</v>
      </c>
      <c r="H5449">
        <v>362.37</v>
      </c>
      <c r="I5449">
        <v>-1</v>
      </c>
      <c r="J5449">
        <v>0</v>
      </c>
      <c r="K5449">
        <v>8.0296120000000002</v>
      </c>
      <c r="L5449">
        <v>0.96708000000000005</v>
      </c>
      <c r="M5449">
        <v>41.478408999999999</v>
      </c>
      <c r="N5449">
        <v>-189.20654400000001</v>
      </c>
      <c r="O5449">
        <v>2.445503</v>
      </c>
      <c r="P5449">
        <v>41.472923000000002</v>
      </c>
      <c r="Q5449">
        <v>-189.21826200000001</v>
      </c>
      <c r="R5449">
        <v>2.4422920000000001</v>
      </c>
      <c r="S5449">
        <v>1.2938350000000001</v>
      </c>
      <c r="T5449">
        <v>3.2109999999999999E-3</v>
      </c>
    </row>
    <row r="5450" spans="1:20" x14ac:dyDescent="0.25">
      <c r="A5450">
        <v>5448</v>
      </c>
      <c r="B5450">
        <v>3</v>
      </c>
      <c r="C5450">
        <v>-1</v>
      </c>
      <c r="D5450" t="s">
        <v>74</v>
      </c>
      <c r="E5450" t="s">
        <v>202</v>
      </c>
      <c r="F5450">
        <v>6.3532000000000005E-2</v>
      </c>
      <c r="G5450">
        <v>-1</v>
      </c>
      <c r="H5450">
        <v>409.822</v>
      </c>
      <c r="I5450">
        <v>-1</v>
      </c>
      <c r="J5450">
        <v>0</v>
      </c>
      <c r="K5450">
        <v>8.0421849999999999</v>
      </c>
      <c r="L5450">
        <v>0.95759799999999995</v>
      </c>
      <c r="M5450">
        <v>40.977232999999998</v>
      </c>
      <c r="N5450">
        <v>-188.78660400000001</v>
      </c>
      <c r="O5450">
        <v>2.5377540000000001</v>
      </c>
      <c r="P5450">
        <v>40.859867000000001</v>
      </c>
      <c r="Q5450">
        <v>-188.83071899999999</v>
      </c>
      <c r="R5450">
        <v>2.5303789999999999</v>
      </c>
      <c r="S5450">
        <v>12.538356</v>
      </c>
      <c r="T5450">
        <v>7.3749999999999996E-3</v>
      </c>
    </row>
    <row r="5451" spans="1:20" x14ac:dyDescent="0.25">
      <c r="A5451">
        <v>5449</v>
      </c>
      <c r="B5451">
        <v>3</v>
      </c>
      <c r="C5451">
        <v>-1</v>
      </c>
      <c r="D5451" t="s">
        <v>74</v>
      </c>
      <c r="E5451" t="s">
        <v>202</v>
      </c>
      <c r="F5451">
        <v>5.5194E-2</v>
      </c>
      <c r="G5451">
        <v>-1</v>
      </c>
      <c r="H5451">
        <v>670.93299999999999</v>
      </c>
      <c r="I5451">
        <v>-1</v>
      </c>
      <c r="J5451">
        <v>0</v>
      </c>
      <c r="K5451">
        <v>8.0066710000000008</v>
      </c>
      <c r="L5451">
        <v>0.93533699999999997</v>
      </c>
      <c r="M5451">
        <v>39.940724000000003</v>
      </c>
      <c r="N5451">
        <v>-188.42716100000001</v>
      </c>
      <c r="O5451">
        <v>2.65123</v>
      </c>
      <c r="P5451">
        <v>39.995865000000002</v>
      </c>
      <c r="Q5451">
        <v>-188.40181000000001</v>
      </c>
      <c r="R5451">
        <v>2.6487530000000001</v>
      </c>
      <c r="S5451">
        <v>6.0689089999999997</v>
      </c>
      <c r="T5451">
        <v>2.4780000000000002E-3</v>
      </c>
    </row>
    <row r="5452" spans="1:20" x14ac:dyDescent="0.25">
      <c r="A5452">
        <v>5450</v>
      </c>
      <c r="B5452">
        <v>3</v>
      </c>
      <c r="C5452">
        <v>-1</v>
      </c>
      <c r="D5452" t="s">
        <v>74</v>
      </c>
      <c r="E5452" t="s">
        <v>202</v>
      </c>
      <c r="F5452">
        <v>2.3799000000000001E-2</v>
      </c>
      <c r="G5452">
        <v>-1</v>
      </c>
      <c r="H5452">
        <v>437.63200000000001</v>
      </c>
      <c r="I5452">
        <v>-1</v>
      </c>
      <c r="J5452">
        <v>0</v>
      </c>
      <c r="K5452">
        <v>7.9909319999999999</v>
      </c>
      <c r="L5452">
        <v>0.92323999999999995</v>
      </c>
      <c r="M5452">
        <v>39.328633000000004</v>
      </c>
      <c r="N5452">
        <v>-188.14284499999999</v>
      </c>
      <c r="O5452">
        <v>2.7339950000000002</v>
      </c>
      <c r="P5452">
        <v>39.322155000000002</v>
      </c>
      <c r="Q5452">
        <v>-188.14544699999999</v>
      </c>
      <c r="R5452">
        <v>2.733889</v>
      </c>
      <c r="S5452">
        <v>0.69808400000000004</v>
      </c>
      <c r="T5452">
        <v>1.06E-4</v>
      </c>
    </row>
    <row r="5453" spans="1:20" x14ac:dyDescent="0.25">
      <c r="A5453">
        <v>5451</v>
      </c>
      <c r="B5453">
        <v>3</v>
      </c>
      <c r="C5453">
        <v>-1</v>
      </c>
      <c r="D5453" t="s">
        <v>74</v>
      </c>
      <c r="E5453" t="s">
        <v>202</v>
      </c>
      <c r="F5453">
        <v>2.4596E-2</v>
      </c>
      <c r="G5453">
        <v>-1</v>
      </c>
      <c r="H5453">
        <v>379.79199999999997</v>
      </c>
      <c r="I5453">
        <v>-1</v>
      </c>
      <c r="J5453">
        <v>0</v>
      </c>
      <c r="K5453">
        <v>7.983511</v>
      </c>
      <c r="L5453">
        <v>0.83229600000000004</v>
      </c>
      <c r="M5453">
        <v>38.682153999999997</v>
      </c>
      <c r="N5453">
        <v>-187.91337799999999</v>
      </c>
      <c r="O5453">
        <v>2.8086530000000001</v>
      </c>
      <c r="P5453">
        <v>38.631762999999999</v>
      </c>
      <c r="Q5453">
        <v>-187.939651</v>
      </c>
      <c r="R5453">
        <v>2.812017</v>
      </c>
      <c r="S5453">
        <v>5.6828450000000004</v>
      </c>
      <c r="T5453">
        <v>3.3639999999999998E-3</v>
      </c>
    </row>
    <row r="5454" spans="1:20" x14ac:dyDescent="0.25">
      <c r="A5454">
        <v>5452</v>
      </c>
      <c r="B5454">
        <v>3</v>
      </c>
      <c r="C5454">
        <v>-1</v>
      </c>
      <c r="D5454" t="s">
        <v>74</v>
      </c>
      <c r="E5454" t="s">
        <v>202</v>
      </c>
      <c r="F5454">
        <v>1.8291999999999999E-2</v>
      </c>
      <c r="G5454">
        <v>-1</v>
      </c>
      <c r="H5454">
        <v>353.61500000000001</v>
      </c>
      <c r="I5454">
        <v>-1</v>
      </c>
      <c r="J5454">
        <v>0</v>
      </c>
      <c r="K5454">
        <v>8.0058520000000009</v>
      </c>
      <c r="L5454">
        <v>0.74732399999999999</v>
      </c>
      <c r="M5454">
        <v>37.769309999999997</v>
      </c>
      <c r="N5454">
        <v>-187.756451</v>
      </c>
      <c r="O5454">
        <v>2.9029229999999999</v>
      </c>
      <c r="P5454">
        <v>37.690933000000001</v>
      </c>
      <c r="Q5454">
        <v>-187.74058500000001</v>
      </c>
      <c r="R5454">
        <v>2.9079009999999998</v>
      </c>
      <c r="S5454">
        <v>7.9966549999999996</v>
      </c>
      <c r="T5454">
        <v>4.9779999999999998E-3</v>
      </c>
    </row>
    <row r="5455" spans="1:20" x14ac:dyDescent="0.25">
      <c r="A5455">
        <v>5453</v>
      </c>
      <c r="B5455">
        <v>3</v>
      </c>
      <c r="C5455">
        <v>-1</v>
      </c>
      <c r="D5455" t="s">
        <v>74</v>
      </c>
      <c r="E5455" t="s">
        <v>202</v>
      </c>
      <c r="F5455">
        <v>8.0865000000000006E-2</v>
      </c>
      <c r="G5455">
        <v>-1</v>
      </c>
      <c r="H5455">
        <v>1027.6320000000001</v>
      </c>
      <c r="I5455">
        <v>-1</v>
      </c>
      <c r="J5455">
        <v>0</v>
      </c>
      <c r="K5455">
        <v>8.0612320000000004</v>
      </c>
      <c r="L5455">
        <v>0.63414000000000004</v>
      </c>
      <c r="M5455">
        <v>36.972437999999997</v>
      </c>
      <c r="N5455">
        <v>-187.65626599999999</v>
      </c>
      <c r="O5455">
        <v>2.9777550000000002</v>
      </c>
      <c r="P5455">
        <v>36.973765999999998</v>
      </c>
      <c r="Q5455">
        <v>-187.63876300000001</v>
      </c>
      <c r="R5455">
        <v>2.969484</v>
      </c>
      <c r="S5455">
        <v>1.7552680000000001</v>
      </c>
      <c r="T5455">
        <v>8.2710000000000006E-3</v>
      </c>
    </row>
    <row r="5456" spans="1:20" x14ac:dyDescent="0.25">
      <c r="A5456">
        <v>5454</v>
      </c>
      <c r="B5456">
        <v>3</v>
      </c>
      <c r="C5456">
        <v>-1</v>
      </c>
      <c r="D5456" t="s">
        <v>74</v>
      </c>
      <c r="E5456" t="s">
        <v>202</v>
      </c>
      <c r="F5456">
        <v>6.9102999999999998E-2</v>
      </c>
      <c r="G5456">
        <v>-1</v>
      </c>
      <c r="H5456">
        <v>483.601</v>
      </c>
      <c r="I5456">
        <v>-1</v>
      </c>
      <c r="J5456">
        <v>0</v>
      </c>
      <c r="K5456">
        <v>8.0660170000000004</v>
      </c>
      <c r="L5456">
        <v>0.50710900000000003</v>
      </c>
      <c r="M5456">
        <v>36.283265</v>
      </c>
      <c r="N5456">
        <v>-187.558851</v>
      </c>
      <c r="O5456">
        <v>3.0185900000000001</v>
      </c>
      <c r="P5456">
        <v>36.250591</v>
      </c>
      <c r="Q5456">
        <v>-187.567871</v>
      </c>
      <c r="R5456">
        <v>3.0196519999999998</v>
      </c>
      <c r="S5456">
        <v>3.3895930000000001</v>
      </c>
      <c r="T5456">
        <v>1.062E-3</v>
      </c>
    </row>
    <row r="5457" spans="1:20" x14ac:dyDescent="0.25">
      <c r="A5457">
        <v>5455</v>
      </c>
      <c r="B5457">
        <v>3</v>
      </c>
      <c r="C5457">
        <v>-1</v>
      </c>
      <c r="D5457" t="s">
        <v>74</v>
      </c>
      <c r="E5457" t="s">
        <v>202</v>
      </c>
      <c r="F5457">
        <v>5.1318000000000003E-2</v>
      </c>
      <c r="G5457">
        <v>-1</v>
      </c>
      <c r="H5457">
        <v>380.15899999999999</v>
      </c>
      <c r="I5457">
        <v>-1</v>
      </c>
      <c r="J5457">
        <v>0</v>
      </c>
      <c r="K5457">
        <v>8.084937</v>
      </c>
      <c r="L5457">
        <v>0.39913100000000001</v>
      </c>
      <c r="M5457">
        <v>35.3992</v>
      </c>
      <c r="N5457">
        <v>-187.62331800000001</v>
      </c>
      <c r="O5457">
        <v>3.0619900000000002</v>
      </c>
      <c r="P5457">
        <v>35.524639000000001</v>
      </c>
      <c r="Q5457">
        <v>-187.52221700000001</v>
      </c>
      <c r="R5457">
        <v>3.0598109999999998</v>
      </c>
      <c r="S5457">
        <v>16.111004999999999</v>
      </c>
      <c r="T5457">
        <v>2.1789999999999999E-3</v>
      </c>
    </row>
    <row r="5458" spans="1:20" x14ac:dyDescent="0.25">
      <c r="A5458">
        <v>5456</v>
      </c>
      <c r="B5458">
        <v>3</v>
      </c>
      <c r="C5458">
        <v>-1</v>
      </c>
      <c r="D5458" t="s">
        <v>74</v>
      </c>
      <c r="E5458" t="s">
        <v>202</v>
      </c>
      <c r="F5458">
        <v>4.8030000000000003E-2</v>
      </c>
      <c r="G5458">
        <v>-1</v>
      </c>
      <c r="H5458">
        <v>474.03500000000003</v>
      </c>
      <c r="I5458">
        <v>-1</v>
      </c>
      <c r="J5458">
        <v>0</v>
      </c>
      <c r="K5458">
        <v>8.0717569999999998</v>
      </c>
      <c r="L5458">
        <v>0.26368999999999998</v>
      </c>
      <c r="M5458">
        <v>34.500149</v>
      </c>
      <c r="N5458">
        <v>-187.54469700000001</v>
      </c>
      <c r="O5458">
        <v>3.0991309999999999</v>
      </c>
      <c r="P5458">
        <v>34.556567999999999</v>
      </c>
      <c r="Q5458">
        <v>-187.48834199999999</v>
      </c>
      <c r="R5458">
        <v>3.0978780000000001</v>
      </c>
      <c r="S5458">
        <v>7.9743009999999996</v>
      </c>
      <c r="T5458">
        <v>1.253E-3</v>
      </c>
    </row>
    <row r="5459" spans="1:20" x14ac:dyDescent="0.25">
      <c r="A5459">
        <v>5457</v>
      </c>
      <c r="B5459">
        <v>3</v>
      </c>
      <c r="C5459">
        <v>-1</v>
      </c>
      <c r="D5459" t="s">
        <v>74</v>
      </c>
      <c r="E5459" t="s">
        <v>202</v>
      </c>
      <c r="F5459">
        <v>2.4584999999999999E-2</v>
      </c>
      <c r="G5459">
        <v>-1</v>
      </c>
      <c r="H5459">
        <v>434.93900000000002</v>
      </c>
      <c r="I5459">
        <v>-1</v>
      </c>
      <c r="J5459">
        <v>0</v>
      </c>
      <c r="K5459">
        <v>8.0456040000000009</v>
      </c>
      <c r="L5459">
        <v>0.186056</v>
      </c>
      <c r="M5459">
        <v>33.747737999999998</v>
      </c>
      <c r="N5459">
        <v>-187.545715</v>
      </c>
      <c r="O5459">
        <v>3.119936</v>
      </c>
      <c r="P5459">
        <v>33.831459000000002</v>
      </c>
      <c r="Q5459">
        <v>-187.47702000000001</v>
      </c>
      <c r="R5459">
        <v>3.1174569999999999</v>
      </c>
      <c r="S5459">
        <v>10.829644</v>
      </c>
      <c r="T5459">
        <v>2.4789999999999999E-3</v>
      </c>
    </row>
    <row r="5460" spans="1:20" x14ac:dyDescent="0.25">
      <c r="A5460">
        <v>5458</v>
      </c>
      <c r="B5460">
        <v>3</v>
      </c>
      <c r="C5460">
        <v>-1</v>
      </c>
      <c r="D5460" t="s">
        <v>74</v>
      </c>
      <c r="E5460" t="s">
        <v>202</v>
      </c>
      <c r="F5460">
        <v>9.8169000000000006E-2</v>
      </c>
      <c r="G5460">
        <v>-1</v>
      </c>
      <c r="H5460">
        <v>545.39300000000003</v>
      </c>
      <c r="I5460">
        <v>-1</v>
      </c>
      <c r="J5460">
        <v>0</v>
      </c>
      <c r="K5460">
        <v>8.0620809999999992</v>
      </c>
      <c r="L5460">
        <v>0.11731999999999999</v>
      </c>
      <c r="M5460">
        <v>33.080599999999997</v>
      </c>
      <c r="N5460">
        <v>-187.48016999999999</v>
      </c>
      <c r="O5460">
        <v>3.128876</v>
      </c>
      <c r="P5460">
        <v>33.106574999999999</v>
      </c>
      <c r="Q5460">
        <v>-187.47387699999999</v>
      </c>
      <c r="R5460">
        <v>3.1312069999999999</v>
      </c>
      <c r="S5460">
        <v>2.6726580000000002</v>
      </c>
      <c r="T5460">
        <v>2.3310000000000002E-3</v>
      </c>
    </row>
    <row r="5461" spans="1:20" x14ac:dyDescent="0.25">
      <c r="A5461">
        <v>5459</v>
      </c>
      <c r="B5461">
        <v>3</v>
      </c>
      <c r="C5461">
        <v>-1</v>
      </c>
      <c r="D5461" t="s">
        <v>74</v>
      </c>
      <c r="E5461" t="s">
        <v>202</v>
      </c>
      <c r="F5461">
        <v>1.4878000000000001E-2</v>
      </c>
      <c r="G5461">
        <v>-1</v>
      </c>
      <c r="H5461">
        <v>573.45799999999997</v>
      </c>
      <c r="I5461">
        <v>-1</v>
      </c>
      <c r="J5461">
        <v>0</v>
      </c>
      <c r="K5461">
        <v>8.0697639999999993</v>
      </c>
      <c r="L5461">
        <v>5.8695999999999998E-2</v>
      </c>
      <c r="M5461">
        <v>32.115788999999999</v>
      </c>
      <c r="N5461">
        <v>-187.499088</v>
      </c>
      <c r="O5461">
        <v>3.140339</v>
      </c>
      <c r="P5461">
        <v>32.139679000000001</v>
      </c>
      <c r="Q5461">
        <v>-187.474716</v>
      </c>
      <c r="R5461">
        <v>3.1408130000000001</v>
      </c>
      <c r="S5461">
        <v>3.4127480000000001</v>
      </c>
      <c r="T5461">
        <v>4.7399999999999997E-4</v>
      </c>
    </row>
    <row r="5462" spans="1:20" x14ac:dyDescent="0.25">
      <c r="A5462">
        <v>5460</v>
      </c>
      <c r="B5462">
        <v>3</v>
      </c>
      <c r="C5462">
        <v>-1</v>
      </c>
      <c r="D5462" t="s">
        <v>74</v>
      </c>
      <c r="E5462" t="s">
        <v>202</v>
      </c>
      <c r="F5462">
        <v>9.5112000000000002E-2</v>
      </c>
      <c r="G5462">
        <v>-1</v>
      </c>
      <c r="H5462">
        <v>740.59199999999998</v>
      </c>
      <c r="I5462">
        <v>-1</v>
      </c>
      <c r="J5462">
        <v>0</v>
      </c>
      <c r="K5462">
        <v>8.058802</v>
      </c>
      <c r="L5462">
        <v>3.6920000000000001E-2</v>
      </c>
      <c r="M5462">
        <v>31.480805</v>
      </c>
      <c r="N5462">
        <v>-187.42274699999999</v>
      </c>
      <c r="O5462">
        <v>3.1410960000000001</v>
      </c>
      <c r="P5462">
        <v>31.413927000000001</v>
      </c>
      <c r="Q5462">
        <v>-187.478195</v>
      </c>
      <c r="R5462">
        <v>-3.1382850000000002</v>
      </c>
      <c r="S5462">
        <v>8.6874140000000004</v>
      </c>
      <c r="T5462">
        <v>2.8119999999999998E-3</v>
      </c>
    </row>
    <row r="5463" spans="1:20" x14ac:dyDescent="0.25">
      <c r="A5463">
        <v>5461</v>
      </c>
      <c r="B5463">
        <v>3</v>
      </c>
      <c r="C5463">
        <v>-1</v>
      </c>
      <c r="D5463" t="s">
        <v>74</v>
      </c>
      <c r="E5463" t="s">
        <v>202</v>
      </c>
      <c r="F5463">
        <v>2.3269999999999999E-2</v>
      </c>
      <c r="G5463">
        <v>-1</v>
      </c>
      <c r="H5463">
        <v>621.82399999999996</v>
      </c>
      <c r="I5463">
        <v>-1</v>
      </c>
      <c r="J5463">
        <v>0</v>
      </c>
      <c r="K5463">
        <v>8.0785699999999991</v>
      </c>
      <c r="L5463">
        <v>2.5083000000000001E-2</v>
      </c>
      <c r="M5463">
        <v>30.746053</v>
      </c>
      <c r="N5463">
        <v>-187.432029</v>
      </c>
      <c r="O5463">
        <v>-3.1384349999999999</v>
      </c>
      <c r="P5463">
        <v>30.687628</v>
      </c>
      <c r="Q5463">
        <v>-187.48332199999999</v>
      </c>
      <c r="R5463">
        <v>-3.1356009999999999</v>
      </c>
      <c r="S5463">
        <v>7.7746440000000003</v>
      </c>
      <c r="T5463">
        <v>2.8340000000000001E-3</v>
      </c>
    </row>
    <row r="5464" spans="1:20" x14ac:dyDescent="0.25">
      <c r="A5464">
        <v>5462</v>
      </c>
      <c r="B5464">
        <v>3</v>
      </c>
      <c r="C5464">
        <v>-1</v>
      </c>
      <c r="D5464" t="s">
        <v>74</v>
      </c>
      <c r="E5464" t="s">
        <v>202</v>
      </c>
      <c r="F5464">
        <v>0.16789399999999999</v>
      </c>
      <c r="G5464">
        <v>-1</v>
      </c>
      <c r="H5464">
        <v>472.98500000000001</v>
      </c>
      <c r="I5464">
        <v>-1</v>
      </c>
      <c r="J5464">
        <v>0</v>
      </c>
      <c r="K5464">
        <v>8.0765879999999992</v>
      </c>
      <c r="L5464">
        <v>1.5025E-2</v>
      </c>
      <c r="M5464">
        <v>29.760570999999999</v>
      </c>
      <c r="N5464">
        <v>-187.40131299999999</v>
      </c>
      <c r="O5464">
        <v>-3.137788</v>
      </c>
      <c r="P5464">
        <v>29.719342999999999</v>
      </c>
      <c r="Q5464">
        <v>-187.49176</v>
      </c>
      <c r="R5464">
        <v>-3.1333359999999999</v>
      </c>
      <c r="S5464">
        <v>9.9399960000000007</v>
      </c>
      <c r="T5464">
        <v>4.4520000000000002E-3</v>
      </c>
    </row>
    <row r="5465" spans="1:20" x14ac:dyDescent="0.25">
      <c r="A5465">
        <v>5463</v>
      </c>
      <c r="B5465">
        <v>3</v>
      </c>
      <c r="C5465">
        <v>-1</v>
      </c>
      <c r="D5465" t="s">
        <v>74</v>
      </c>
      <c r="E5465" t="s">
        <v>202</v>
      </c>
      <c r="F5465">
        <v>1.9626000000000001E-2</v>
      </c>
      <c r="G5465">
        <v>-1</v>
      </c>
      <c r="H5465">
        <v>566.46199999999999</v>
      </c>
      <c r="I5465">
        <v>-1</v>
      </c>
      <c r="J5465">
        <v>0</v>
      </c>
      <c r="K5465">
        <v>8.0564929999999997</v>
      </c>
      <c r="L5465">
        <v>1.0116E-2</v>
      </c>
      <c r="M5465">
        <v>29.05339</v>
      </c>
      <c r="N5465">
        <v>-187.41696899999999</v>
      </c>
      <c r="O5465">
        <v>-3.137305</v>
      </c>
      <c r="P5465">
        <v>28.993486000000001</v>
      </c>
      <c r="Q5465">
        <v>-187.498886</v>
      </c>
      <c r="R5465">
        <v>-3.1322459999999999</v>
      </c>
      <c r="S5465">
        <v>10.148315999999999</v>
      </c>
      <c r="T5465">
        <v>5.0590000000000001E-3</v>
      </c>
    </row>
    <row r="5466" spans="1:20" x14ac:dyDescent="0.25">
      <c r="A5466">
        <v>5464</v>
      </c>
      <c r="B5466">
        <v>3</v>
      </c>
      <c r="C5466">
        <v>-1</v>
      </c>
      <c r="D5466" t="s">
        <v>74</v>
      </c>
      <c r="E5466" t="s">
        <v>202</v>
      </c>
      <c r="F5466">
        <v>0.205846</v>
      </c>
      <c r="G5466">
        <v>-1</v>
      </c>
      <c r="H5466">
        <v>544.25900000000001</v>
      </c>
      <c r="I5466">
        <v>-1</v>
      </c>
      <c r="J5466">
        <v>0</v>
      </c>
      <c r="K5466">
        <v>8.0717269999999992</v>
      </c>
      <c r="L5466">
        <v>7.3470000000000002E-3</v>
      </c>
      <c r="M5466">
        <v>28.263062000000001</v>
      </c>
      <c r="N5466">
        <v>-187.56818999999999</v>
      </c>
      <c r="O5466">
        <v>-3.1268690000000001</v>
      </c>
      <c r="P5466">
        <v>28.267696000000001</v>
      </c>
      <c r="Q5466">
        <v>-187.506439</v>
      </c>
      <c r="R5466">
        <v>-3.1314820000000001</v>
      </c>
      <c r="S5466">
        <v>6.1924340000000004</v>
      </c>
      <c r="T5466">
        <v>4.6129999999999999E-3</v>
      </c>
    </row>
    <row r="5467" spans="1:20" x14ac:dyDescent="0.25">
      <c r="A5467">
        <v>5465</v>
      </c>
      <c r="B5467">
        <v>3</v>
      </c>
      <c r="C5467">
        <v>-1</v>
      </c>
      <c r="D5467" t="s">
        <v>74</v>
      </c>
      <c r="E5467" t="s">
        <v>202</v>
      </c>
      <c r="F5467">
        <v>0.119334</v>
      </c>
      <c r="G5467">
        <v>-1</v>
      </c>
      <c r="H5467">
        <v>553.89599999999996</v>
      </c>
      <c r="I5467">
        <v>-1</v>
      </c>
      <c r="J5467">
        <v>0</v>
      </c>
      <c r="K5467">
        <v>8.0717809999999997</v>
      </c>
      <c r="L5467">
        <v>-1.3903E-2</v>
      </c>
      <c r="M5467">
        <v>27.139347999999998</v>
      </c>
      <c r="N5467">
        <v>-187.687917</v>
      </c>
      <c r="O5467">
        <v>-3.1298729999999999</v>
      </c>
      <c r="P5467">
        <v>27.300184000000002</v>
      </c>
      <c r="Q5467">
        <v>-187.514725</v>
      </c>
      <c r="R5467">
        <v>-3.1325799999999999</v>
      </c>
      <c r="S5467">
        <v>23.635518000000001</v>
      </c>
      <c r="T5467">
        <v>2.7079999999999999E-3</v>
      </c>
    </row>
    <row r="5468" spans="1:20" x14ac:dyDescent="0.25">
      <c r="A5468">
        <v>5466</v>
      </c>
      <c r="B5468">
        <v>4</v>
      </c>
      <c r="C5468">
        <v>-1</v>
      </c>
      <c r="D5468" t="s">
        <v>155</v>
      </c>
      <c r="E5468" t="s">
        <v>202</v>
      </c>
      <c r="F5468">
        <v>0.115382</v>
      </c>
      <c r="G5468">
        <v>-1</v>
      </c>
      <c r="H5468">
        <v>474.31200000000001</v>
      </c>
      <c r="I5468">
        <v>-1</v>
      </c>
      <c r="J5468">
        <v>0</v>
      </c>
      <c r="K5468">
        <v>8.0560659999999995</v>
      </c>
      <c r="L5468">
        <v>-1.2168E-2</v>
      </c>
      <c r="M5468">
        <v>26.600632999999998</v>
      </c>
      <c r="N5468">
        <v>-187.45919499999999</v>
      </c>
      <c r="O5468">
        <v>-3.1300780000000001</v>
      </c>
      <c r="P5468">
        <v>26.574528000000001</v>
      </c>
      <c r="Q5468">
        <v>-187.519882</v>
      </c>
      <c r="R5468">
        <v>-3.1337660000000001</v>
      </c>
      <c r="S5468">
        <v>6.6063970000000003</v>
      </c>
      <c r="T5468">
        <v>3.689E-3</v>
      </c>
    </row>
    <row r="5469" spans="1:20" x14ac:dyDescent="0.25">
      <c r="A5469">
        <v>5467</v>
      </c>
      <c r="B5469">
        <v>4</v>
      </c>
      <c r="C5469">
        <v>-1</v>
      </c>
      <c r="D5469" t="s">
        <v>155</v>
      </c>
      <c r="E5469" t="s">
        <v>202</v>
      </c>
      <c r="F5469">
        <v>9.8202999999999999E-2</v>
      </c>
      <c r="G5469">
        <v>-1</v>
      </c>
      <c r="H5469">
        <v>379.697</v>
      </c>
      <c r="I5469">
        <v>-1</v>
      </c>
      <c r="J5469">
        <v>0</v>
      </c>
      <c r="K5469">
        <v>8.0575410000000005</v>
      </c>
      <c r="L5469">
        <v>-8.2360000000000003E-3</v>
      </c>
      <c r="M5469">
        <v>25.574418999999999</v>
      </c>
      <c r="N5469">
        <v>-187.559189</v>
      </c>
      <c r="O5469">
        <v>-3.1350120000000001</v>
      </c>
      <c r="P5469">
        <v>25.606681999999999</v>
      </c>
      <c r="Q5469">
        <v>-187.52590900000001</v>
      </c>
      <c r="R5469">
        <v>-3.1349840000000002</v>
      </c>
      <c r="S5469">
        <v>4.6351209999999998</v>
      </c>
      <c r="T5469">
        <v>2.8E-5</v>
      </c>
    </row>
    <row r="5470" spans="1:20" x14ac:dyDescent="0.25">
      <c r="A5470">
        <v>5468</v>
      </c>
      <c r="B5470">
        <v>4</v>
      </c>
      <c r="C5470">
        <v>-1</v>
      </c>
      <c r="D5470" t="s">
        <v>155</v>
      </c>
      <c r="E5470" t="s">
        <v>202</v>
      </c>
      <c r="F5470">
        <v>9.3339000000000005E-2</v>
      </c>
      <c r="G5470">
        <v>-1</v>
      </c>
      <c r="H5470">
        <v>614.846</v>
      </c>
      <c r="I5470">
        <v>-1</v>
      </c>
      <c r="J5470">
        <v>0</v>
      </c>
      <c r="K5470">
        <v>8.0747660000000003</v>
      </c>
      <c r="L5470">
        <v>-6.0879999999999997E-3</v>
      </c>
      <c r="M5470">
        <v>24.859677000000001</v>
      </c>
      <c r="N5470">
        <v>-187.54649000000001</v>
      </c>
      <c r="O5470">
        <v>-3.135913</v>
      </c>
      <c r="P5470">
        <v>24.880644</v>
      </c>
      <c r="Q5470">
        <v>-187.53005999999999</v>
      </c>
      <c r="R5470">
        <v>-3.1356090000000001</v>
      </c>
      <c r="S5470">
        <v>2.66377</v>
      </c>
      <c r="T5470">
        <v>3.0400000000000002E-4</v>
      </c>
    </row>
    <row r="5471" spans="1:20" x14ac:dyDescent="0.25">
      <c r="A5471">
        <v>5469</v>
      </c>
      <c r="B5471">
        <v>4</v>
      </c>
      <c r="C5471">
        <v>-1</v>
      </c>
      <c r="D5471" t="s">
        <v>155</v>
      </c>
      <c r="E5471" t="s">
        <v>202</v>
      </c>
      <c r="F5471">
        <v>0.26179000000000002</v>
      </c>
      <c r="G5471">
        <v>-1</v>
      </c>
      <c r="H5471">
        <v>592.55499999999995</v>
      </c>
      <c r="I5471">
        <v>-1</v>
      </c>
      <c r="J5471">
        <v>0</v>
      </c>
      <c r="K5471">
        <v>8.0571070000000002</v>
      </c>
      <c r="L5471">
        <v>-4.1320000000000003E-3</v>
      </c>
      <c r="M5471">
        <v>24.048902999999999</v>
      </c>
      <c r="N5471">
        <v>-187.57273699999999</v>
      </c>
      <c r="O5471">
        <v>-3.1331129999999998</v>
      </c>
      <c r="P5471">
        <v>24.154806000000001</v>
      </c>
      <c r="Q5471">
        <v>-187.53391999999999</v>
      </c>
      <c r="R5471">
        <v>-3.1360519999999998</v>
      </c>
      <c r="S5471">
        <v>11.279242</v>
      </c>
      <c r="T5471">
        <v>2.9399999999999999E-3</v>
      </c>
    </row>
    <row r="5472" spans="1:20" x14ac:dyDescent="0.25">
      <c r="A5472">
        <v>5470</v>
      </c>
      <c r="B5472">
        <v>5</v>
      </c>
      <c r="C5472">
        <v>-1</v>
      </c>
      <c r="D5472" t="s">
        <v>168</v>
      </c>
      <c r="E5472" t="s">
        <v>202</v>
      </c>
      <c r="F5472">
        <v>0.19006500000000001</v>
      </c>
      <c r="G5472">
        <v>-1</v>
      </c>
      <c r="H5472">
        <v>682.92200000000003</v>
      </c>
      <c r="I5472">
        <v>-1</v>
      </c>
      <c r="J5472">
        <v>0</v>
      </c>
      <c r="K5472">
        <v>8.0660729999999994</v>
      </c>
      <c r="L5472">
        <v>-2.7659999999999998E-3</v>
      </c>
      <c r="M5472">
        <v>23.498037</v>
      </c>
      <c r="N5472">
        <v>-187.45011700000001</v>
      </c>
      <c r="O5472">
        <v>3.1386099999999999</v>
      </c>
      <c r="P5472">
        <v>23.42906</v>
      </c>
      <c r="Q5472">
        <v>-187.537567</v>
      </c>
      <c r="R5472">
        <v>-3.136358</v>
      </c>
      <c r="S5472">
        <v>11.137893</v>
      </c>
      <c r="T5472">
        <v>2.2520000000000001E-3</v>
      </c>
    </row>
    <row r="5473" spans="1:20" x14ac:dyDescent="0.25">
      <c r="A5473">
        <v>5471</v>
      </c>
      <c r="B5473">
        <v>4</v>
      </c>
      <c r="C5473">
        <v>-1</v>
      </c>
      <c r="D5473" t="s">
        <v>156</v>
      </c>
      <c r="E5473" t="s">
        <v>202</v>
      </c>
      <c r="F5473">
        <v>8.3091999999999999E-2</v>
      </c>
      <c r="G5473">
        <v>-1</v>
      </c>
      <c r="H5473">
        <v>580.73599999999999</v>
      </c>
      <c r="I5473">
        <v>-1</v>
      </c>
      <c r="J5473">
        <v>0</v>
      </c>
      <c r="K5473">
        <v>7.9878410000000004</v>
      </c>
      <c r="L5473">
        <v>-9.58E-3</v>
      </c>
      <c r="M5473">
        <v>22.404616000000001</v>
      </c>
      <c r="N5473">
        <v>-187.51509100000001</v>
      </c>
      <c r="O5473">
        <v>-3.1350340000000001</v>
      </c>
      <c r="P5473">
        <v>22.466352000000001</v>
      </c>
      <c r="Q5473">
        <v>-187.54165599999999</v>
      </c>
      <c r="R5473">
        <v>-3.1371690000000001</v>
      </c>
      <c r="S5473">
        <v>6.7209719999999997</v>
      </c>
      <c r="T5473">
        <v>2.134E-3</v>
      </c>
    </row>
    <row r="5474" spans="1:20" x14ac:dyDescent="0.25">
      <c r="A5474">
        <v>5472</v>
      </c>
      <c r="B5474">
        <v>4</v>
      </c>
      <c r="C5474">
        <v>-1</v>
      </c>
      <c r="D5474" t="s">
        <v>156</v>
      </c>
      <c r="E5474" t="s">
        <v>202</v>
      </c>
      <c r="F5474">
        <v>0.159582</v>
      </c>
      <c r="G5474">
        <v>-1</v>
      </c>
      <c r="H5474">
        <v>729.23699999999997</v>
      </c>
      <c r="I5474">
        <v>-1</v>
      </c>
      <c r="J5474">
        <v>0</v>
      </c>
      <c r="K5474">
        <v>7.8572490000000004</v>
      </c>
      <c r="L5474">
        <v>-8.0450000000000001E-3</v>
      </c>
      <c r="M5474">
        <v>21.747945999999999</v>
      </c>
      <c r="N5474">
        <v>-187.46995899999999</v>
      </c>
      <c r="O5474">
        <v>3.1411280000000001</v>
      </c>
      <c r="P5474">
        <v>21.753754000000001</v>
      </c>
      <c r="Q5474">
        <v>-187.54388399999999</v>
      </c>
      <c r="R5474">
        <v>-3.1379679999999999</v>
      </c>
      <c r="S5474">
        <v>7.4153380000000002</v>
      </c>
      <c r="T5474">
        <v>3.1610000000000002E-3</v>
      </c>
    </row>
    <row r="5475" spans="1:20" x14ac:dyDescent="0.25">
      <c r="A5475">
        <v>5473</v>
      </c>
      <c r="B5475">
        <v>5</v>
      </c>
      <c r="C5475">
        <v>-1</v>
      </c>
      <c r="D5475" t="s">
        <v>157</v>
      </c>
      <c r="E5475" t="s">
        <v>202</v>
      </c>
      <c r="F5475">
        <v>0.43950400000000001</v>
      </c>
      <c r="G5475">
        <v>-1</v>
      </c>
      <c r="H5475">
        <v>484.14299999999997</v>
      </c>
      <c r="I5475">
        <v>-1</v>
      </c>
      <c r="J5475">
        <v>0</v>
      </c>
      <c r="K5475">
        <v>7.7460620000000002</v>
      </c>
      <c r="L5475">
        <v>-6.1199999999999996E-3</v>
      </c>
      <c r="M5475">
        <v>21.073671999999998</v>
      </c>
      <c r="N5475">
        <v>-187.52252899999999</v>
      </c>
      <c r="O5475">
        <v>-3.1390120000000001</v>
      </c>
      <c r="P5475">
        <v>21.052187</v>
      </c>
      <c r="Q5475">
        <v>-187.545761</v>
      </c>
      <c r="R5475">
        <v>-3.1385900000000002</v>
      </c>
      <c r="S5475">
        <v>3.1643349999999999</v>
      </c>
      <c r="T5475">
        <v>4.2200000000000001E-4</v>
      </c>
    </row>
    <row r="5476" spans="1:20" x14ac:dyDescent="0.25">
      <c r="A5476">
        <v>5474</v>
      </c>
      <c r="B5476">
        <v>5</v>
      </c>
      <c r="C5476">
        <v>-1</v>
      </c>
      <c r="D5476" t="s">
        <v>157</v>
      </c>
      <c r="E5476" t="s">
        <v>202</v>
      </c>
      <c r="F5476">
        <v>0.13945299999999999</v>
      </c>
      <c r="G5476">
        <v>-1</v>
      </c>
      <c r="H5476">
        <v>784.57</v>
      </c>
      <c r="I5476">
        <v>-1</v>
      </c>
      <c r="J5476">
        <v>0</v>
      </c>
      <c r="K5476">
        <v>7.6073690000000003</v>
      </c>
      <c r="L5476">
        <v>-4.2059999999999997E-3</v>
      </c>
      <c r="M5476">
        <v>20.347294999999999</v>
      </c>
      <c r="N5476">
        <v>-187.54115899999999</v>
      </c>
      <c r="O5476">
        <v>-3.1385320000000001</v>
      </c>
      <c r="P5476">
        <v>20.362137000000001</v>
      </c>
      <c r="Q5476">
        <v>-187.54736299999999</v>
      </c>
      <c r="R5476">
        <v>-3.13903</v>
      </c>
      <c r="S5476">
        <v>1.6086910000000001</v>
      </c>
      <c r="T5476">
        <v>4.9799999999999996E-4</v>
      </c>
    </row>
    <row r="5477" spans="1:20" x14ac:dyDescent="0.25">
      <c r="A5477">
        <v>5475</v>
      </c>
      <c r="B5477">
        <v>5</v>
      </c>
      <c r="C5477">
        <v>-1</v>
      </c>
      <c r="D5477" t="s">
        <v>157</v>
      </c>
      <c r="E5477" t="s">
        <v>202</v>
      </c>
      <c r="F5477">
        <v>0.116478</v>
      </c>
      <c r="G5477">
        <v>-1</v>
      </c>
      <c r="H5477">
        <v>493.02100000000002</v>
      </c>
      <c r="I5477">
        <v>-1</v>
      </c>
      <c r="J5477">
        <v>0</v>
      </c>
      <c r="K5477">
        <v>7.483365</v>
      </c>
      <c r="L5477">
        <v>-2.5479999999999999E-3</v>
      </c>
      <c r="M5477">
        <v>19.422412000000001</v>
      </c>
      <c r="N5477">
        <v>-187.50631200000001</v>
      </c>
      <c r="O5477">
        <v>-3.1333579999999999</v>
      </c>
      <c r="P5477">
        <v>19.456600000000002</v>
      </c>
      <c r="Q5477">
        <v>-187.54917900000001</v>
      </c>
      <c r="R5477">
        <v>-3.1394380000000002</v>
      </c>
      <c r="S5477">
        <v>5.4830649999999999</v>
      </c>
      <c r="T5477">
        <v>6.0800000000000003E-3</v>
      </c>
    </row>
    <row r="5478" spans="1:20" x14ac:dyDescent="0.25">
      <c r="A5478">
        <v>5476</v>
      </c>
      <c r="B5478">
        <v>5</v>
      </c>
      <c r="C5478">
        <v>-1</v>
      </c>
      <c r="D5478" t="s">
        <v>157</v>
      </c>
      <c r="E5478" t="s">
        <v>202</v>
      </c>
      <c r="F5478">
        <v>9.6255999999999994E-2</v>
      </c>
      <c r="G5478">
        <v>-1</v>
      </c>
      <c r="H5478">
        <v>534.78700000000003</v>
      </c>
      <c r="I5478">
        <v>-1</v>
      </c>
      <c r="J5478">
        <v>0</v>
      </c>
      <c r="K5478">
        <v>7.4300129999999998</v>
      </c>
      <c r="L5478">
        <v>-2.0049999999999998E-3</v>
      </c>
      <c r="M5478">
        <v>18.834236000000001</v>
      </c>
      <c r="N5478">
        <v>-187.51938699999999</v>
      </c>
      <c r="O5478">
        <v>-3.1386470000000002</v>
      </c>
      <c r="P5478">
        <v>18.785837000000001</v>
      </c>
      <c r="Q5478">
        <v>-187.55038500000001</v>
      </c>
      <c r="R5478">
        <v>-3.1396489999999999</v>
      </c>
      <c r="S5478">
        <v>5.7474780000000001</v>
      </c>
      <c r="T5478">
        <v>1.003E-3</v>
      </c>
    </row>
    <row r="5479" spans="1:20" x14ac:dyDescent="0.25">
      <c r="A5479">
        <v>5477</v>
      </c>
      <c r="B5479">
        <v>5</v>
      </c>
      <c r="C5479">
        <v>-1</v>
      </c>
      <c r="D5479" t="s">
        <v>157</v>
      </c>
      <c r="E5479" t="s">
        <v>202</v>
      </c>
      <c r="F5479">
        <v>0.46352500000000002</v>
      </c>
      <c r="G5479">
        <v>-1</v>
      </c>
      <c r="H5479">
        <v>520.92999999999995</v>
      </c>
      <c r="I5479">
        <v>-1</v>
      </c>
      <c r="J5479">
        <v>0</v>
      </c>
      <c r="K5479">
        <v>7.3424810000000003</v>
      </c>
      <c r="L5479">
        <v>-3.0790000000000001E-3</v>
      </c>
      <c r="M5479">
        <v>18.124983</v>
      </c>
      <c r="N5479">
        <v>-187.55286899999999</v>
      </c>
      <c r="O5479">
        <v>-3.14005</v>
      </c>
      <c r="P5479">
        <v>18.121476999999999</v>
      </c>
      <c r="Q5479">
        <v>-187.55154400000001</v>
      </c>
      <c r="R5479">
        <v>-3.1397979999999999</v>
      </c>
      <c r="S5479">
        <v>0.37475599999999998</v>
      </c>
      <c r="T5479">
        <v>2.5099999999999998E-4</v>
      </c>
    </row>
    <row r="5480" spans="1:20" x14ac:dyDescent="0.25">
      <c r="A5480">
        <v>5478</v>
      </c>
      <c r="B5480">
        <v>5</v>
      </c>
      <c r="C5480">
        <v>-1</v>
      </c>
      <c r="D5480" t="s">
        <v>157</v>
      </c>
      <c r="E5480" t="s">
        <v>202</v>
      </c>
      <c r="F5480">
        <v>0.16431100000000001</v>
      </c>
      <c r="G5480">
        <v>-1</v>
      </c>
      <c r="H5480">
        <v>548.02800000000002</v>
      </c>
      <c r="I5480">
        <v>-1</v>
      </c>
      <c r="J5480">
        <v>0</v>
      </c>
      <c r="K5480">
        <v>7.2856459999999998</v>
      </c>
      <c r="L5480">
        <v>-3.9319999999999997E-3</v>
      </c>
      <c r="M5480">
        <v>17.536784999999998</v>
      </c>
      <c r="N5480">
        <v>-187.35580999999999</v>
      </c>
      <c r="O5480">
        <v>-3.1354709999999999</v>
      </c>
      <c r="P5480">
        <v>17.463421</v>
      </c>
      <c r="Q5480">
        <v>-187.552322</v>
      </c>
      <c r="R5480">
        <v>-3.1401300000000001</v>
      </c>
      <c r="S5480">
        <v>20.976027999999999</v>
      </c>
      <c r="T5480">
        <v>4.6589999999999999E-3</v>
      </c>
    </row>
    <row r="5481" spans="1:20" x14ac:dyDescent="0.25">
      <c r="A5481">
        <v>5479</v>
      </c>
      <c r="B5481">
        <v>5</v>
      </c>
      <c r="C5481">
        <v>-1</v>
      </c>
      <c r="D5481" t="s">
        <v>157</v>
      </c>
      <c r="E5481" t="s">
        <v>202</v>
      </c>
      <c r="F5481">
        <v>0.15093999999999999</v>
      </c>
      <c r="G5481">
        <v>-1</v>
      </c>
      <c r="H5481">
        <v>860.85599999999999</v>
      </c>
      <c r="I5481">
        <v>-1</v>
      </c>
      <c r="J5481">
        <v>0</v>
      </c>
      <c r="K5481">
        <v>7.1700730000000004</v>
      </c>
      <c r="L5481">
        <v>-2.689E-3</v>
      </c>
      <c r="M5481">
        <v>16.494767</v>
      </c>
      <c r="N5481">
        <v>-187.66509600000001</v>
      </c>
      <c r="O5481">
        <v>3.1413500000000001</v>
      </c>
      <c r="P5481">
        <v>16.597687000000001</v>
      </c>
      <c r="Q5481">
        <v>-187.553146</v>
      </c>
      <c r="R5481">
        <v>-3.1405240000000001</v>
      </c>
      <c r="S5481">
        <v>15.206949</v>
      </c>
      <c r="T5481">
        <v>8.2600000000000002E-4</v>
      </c>
    </row>
    <row r="5482" spans="1:20" x14ac:dyDescent="0.25">
      <c r="A5482">
        <v>5480</v>
      </c>
      <c r="B5482">
        <v>5</v>
      </c>
      <c r="C5482">
        <v>-1</v>
      </c>
      <c r="D5482" t="s">
        <v>157</v>
      </c>
      <c r="E5482" t="s">
        <v>202</v>
      </c>
      <c r="F5482">
        <v>9.0726000000000001E-2</v>
      </c>
      <c r="G5482">
        <v>-1</v>
      </c>
      <c r="H5482">
        <v>530.85199999999998</v>
      </c>
      <c r="I5482">
        <v>-1</v>
      </c>
      <c r="J5482">
        <v>0</v>
      </c>
      <c r="K5482">
        <v>7.0588980000000001</v>
      </c>
      <c r="L5482">
        <v>-2.1779999999999998E-3</v>
      </c>
      <c r="M5482">
        <v>15.853403999999999</v>
      </c>
      <c r="N5482">
        <v>-187.564044</v>
      </c>
      <c r="O5482">
        <v>-3.1366079999999998</v>
      </c>
      <c r="P5482">
        <v>15.957936</v>
      </c>
      <c r="Q5482">
        <v>-187.55354299999999</v>
      </c>
      <c r="R5482">
        <v>-3.1407219999999998</v>
      </c>
      <c r="S5482">
        <v>10.505853</v>
      </c>
      <c r="T5482">
        <v>4.1130000000000003E-3</v>
      </c>
    </row>
    <row r="5483" spans="1:20" x14ac:dyDescent="0.25">
      <c r="A5483">
        <v>5481</v>
      </c>
      <c r="B5483">
        <v>6</v>
      </c>
      <c r="C5483">
        <v>-1</v>
      </c>
      <c r="D5483" t="s">
        <v>158</v>
      </c>
      <c r="E5483" t="s">
        <v>202</v>
      </c>
      <c r="F5483">
        <v>0.14275599999999999</v>
      </c>
      <c r="G5483">
        <v>-1</v>
      </c>
      <c r="H5483">
        <v>1490.825</v>
      </c>
      <c r="I5483">
        <v>-1</v>
      </c>
      <c r="J5483">
        <v>0</v>
      </c>
      <c r="K5483">
        <v>6.9899399999999998</v>
      </c>
      <c r="L5483">
        <v>-7.8399999999999997E-4</v>
      </c>
      <c r="M5483">
        <v>15.30212</v>
      </c>
      <c r="N5483">
        <v>-187.62014199999999</v>
      </c>
      <c r="O5483">
        <v>3.1405720000000001</v>
      </c>
      <c r="P5483">
        <v>15.326124</v>
      </c>
      <c r="Q5483">
        <v>-187.553955</v>
      </c>
      <c r="R5483">
        <v>-3.140879</v>
      </c>
      <c r="S5483">
        <v>7.04054</v>
      </c>
      <c r="T5483">
        <v>3.0800000000000001E-4</v>
      </c>
    </row>
    <row r="5484" spans="1:20" x14ac:dyDescent="0.25">
      <c r="A5484">
        <v>5482</v>
      </c>
      <c r="B5484">
        <v>6</v>
      </c>
      <c r="C5484">
        <v>-1</v>
      </c>
      <c r="D5484" t="s">
        <v>158</v>
      </c>
      <c r="E5484" t="s">
        <v>202</v>
      </c>
      <c r="F5484">
        <v>0.16337199999999999</v>
      </c>
      <c r="G5484">
        <v>-1</v>
      </c>
      <c r="H5484">
        <v>480.96600000000001</v>
      </c>
      <c r="I5484">
        <v>-1</v>
      </c>
      <c r="J5484">
        <v>0</v>
      </c>
      <c r="K5484">
        <v>6.8809950000000004</v>
      </c>
      <c r="L5484">
        <v>-3.6999999999999999E-4</v>
      </c>
      <c r="M5484">
        <v>14.557653</v>
      </c>
      <c r="N5484">
        <v>-187.531239</v>
      </c>
      <c r="O5484">
        <v>-3.137969</v>
      </c>
      <c r="P5484">
        <v>14.495714</v>
      </c>
      <c r="Q5484">
        <v>-187.554474</v>
      </c>
      <c r="R5484">
        <v>-3.1409669999999998</v>
      </c>
      <c r="S5484">
        <v>6.6152899999999999</v>
      </c>
      <c r="T5484">
        <v>2.9979999999999998E-3</v>
      </c>
    </row>
    <row r="5485" spans="1:20" x14ac:dyDescent="0.25">
      <c r="A5485">
        <v>5483</v>
      </c>
      <c r="B5485">
        <v>6</v>
      </c>
      <c r="C5485">
        <v>-1</v>
      </c>
      <c r="D5485" t="s">
        <v>158</v>
      </c>
      <c r="E5485" t="s">
        <v>202</v>
      </c>
      <c r="F5485">
        <v>0.15228700000000001</v>
      </c>
      <c r="G5485">
        <v>-1</v>
      </c>
      <c r="H5485">
        <v>630.54300000000001</v>
      </c>
      <c r="I5485">
        <v>-1</v>
      </c>
      <c r="J5485">
        <v>0</v>
      </c>
      <c r="K5485">
        <v>6.7847730000000004</v>
      </c>
      <c r="L5485">
        <v>-1.026E-3</v>
      </c>
      <c r="M5485">
        <v>13.947324999999999</v>
      </c>
      <c r="N5485">
        <v>-187.491197</v>
      </c>
      <c r="O5485">
        <v>-3.137089</v>
      </c>
      <c r="P5485">
        <v>13.881251000000001</v>
      </c>
      <c r="Q5485">
        <v>-187.554779</v>
      </c>
      <c r="R5485">
        <v>-3.1410339999999999</v>
      </c>
      <c r="S5485">
        <v>9.1696919999999995</v>
      </c>
      <c r="T5485">
        <v>3.9449999999999997E-3</v>
      </c>
    </row>
    <row r="5486" spans="1:20" x14ac:dyDescent="0.25">
      <c r="A5486">
        <v>5484</v>
      </c>
      <c r="B5486">
        <v>6</v>
      </c>
      <c r="C5486">
        <v>-1</v>
      </c>
      <c r="D5486" t="s">
        <v>158</v>
      </c>
      <c r="E5486" t="s">
        <v>202</v>
      </c>
      <c r="F5486">
        <v>0.22248399999999999</v>
      </c>
      <c r="G5486">
        <v>-1</v>
      </c>
      <c r="H5486">
        <v>596.46799999999996</v>
      </c>
      <c r="I5486">
        <v>-1</v>
      </c>
      <c r="J5486">
        <v>0</v>
      </c>
      <c r="K5486">
        <v>6.7301250000000001</v>
      </c>
      <c r="L5486">
        <v>-8.0000000000000004E-4</v>
      </c>
      <c r="M5486">
        <v>13.202776</v>
      </c>
      <c r="N5486">
        <v>-187.56574499999999</v>
      </c>
      <c r="O5486">
        <v>-3.1377799999999998</v>
      </c>
      <c r="P5486">
        <v>13.273351</v>
      </c>
      <c r="Q5486">
        <v>-187.55509900000001</v>
      </c>
      <c r="R5486">
        <v>-3.1410740000000001</v>
      </c>
      <c r="S5486">
        <v>7.1373230000000003</v>
      </c>
      <c r="T5486">
        <v>3.2950000000000002E-3</v>
      </c>
    </row>
    <row r="5487" spans="1:20" x14ac:dyDescent="0.25">
      <c r="A5487">
        <v>5485</v>
      </c>
      <c r="B5487">
        <v>6</v>
      </c>
      <c r="C5487">
        <v>-1</v>
      </c>
      <c r="D5487" t="s">
        <v>158</v>
      </c>
      <c r="E5487" t="s">
        <v>202</v>
      </c>
      <c r="F5487">
        <v>0.33723599999999998</v>
      </c>
      <c r="G5487">
        <v>-1</v>
      </c>
      <c r="H5487">
        <v>555.14700000000005</v>
      </c>
      <c r="I5487">
        <v>-1</v>
      </c>
      <c r="J5487">
        <v>0</v>
      </c>
      <c r="K5487">
        <v>6.6337520000000003</v>
      </c>
      <c r="L5487">
        <v>-1.2409999999999999E-3</v>
      </c>
      <c r="M5487">
        <v>12.639900000000001</v>
      </c>
      <c r="N5487">
        <v>-187.56718699999999</v>
      </c>
      <c r="O5487">
        <v>3.1393279999999999</v>
      </c>
      <c r="P5487">
        <v>12.672439000000001</v>
      </c>
      <c r="Q5487">
        <v>-187.555283</v>
      </c>
      <c r="R5487">
        <v>-3.1412</v>
      </c>
      <c r="S5487">
        <v>3.4648289999999999</v>
      </c>
      <c r="T5487">
        <v>1.872E-3</v>
      </c>
    </row>
    <row r="5488" spans="1:20" x14ac:dyDescent="0.25">
      <c r="A5488">
        <v>5486</v>
      </c>
      <c r="B5488">
        <v>6</v>
      </c>
      <c r="C5488">
        <v>-1</v>
      </c>
      <c r="D5488" t="s">
        <v>158</v>
      </c>
      <c r="E5488" t="s">
        <v>202</v>
      </c>
      <c r="F5488">
        <v>6.8179000000000003E-2</v>
      </c>
      <c r="G5488">
        <v>-1</v>
      </c>
      <c r="H5488">
        <v>447.88600000000002</v>
      </c>
      <c r="I5488">
        <v>-1</v>
      </c>
      <c r="J5488">
        <v>0</v>
      </c>
      <c r="K5488">
        <v>6.5297580000000002</v>
      </c>
      <c r="L5488">
        <v>-1.2130000000000001E-3</v>
      </c>
      <c r="M5488">
        <v>11.942512000000001</v>
      </c>
      <c r="N5488">
        <v>-187.56277399999999</v>
      </c>
      <c r="O5488">
        <v>3.1383359999999998</v>
      </c>
      <c r="P5488">
        <v>11.881894000000001</v>
      </c>
      <c r="Q5488">
        <v>-187.55534399999999</v>
      </c>
      <c r="R5488">
        <v>-3.1413709999999999</v>
      </c>
      <c r="S5488">
        <v>6.1071929999999996</v>
      </c>
      <c r="T5488">
        <v>3.0339999999999998E-3</v>
      </c>
    </row>
    <row r="5489" spans="1:20" x14ac:dyDescent="0.25">
      <c r="A5489">
        <v>5487</v>
      </c>
      <c r="B5489">
        <v>6</v>
      </c>
      <c r="C5489">
        <v>-1</v>
      </c>
      <c r="D5489" t="s">
        <v>158</v>
      </c>
      <c r="E5489" t="s">
        <v>202</v>
      </c>
      <c r="F5489">
        <v>8.5614999999999997E-2</v>
      </c>
      <c r="G5489">
        <v>-1</v>
      </c>
      <c r="H5489">
        <v>601.08399999999995</v>
      </c>
      <c r="I5489">
        <v>-1</v>
      </c>
      <c r="J5489">
        <v>0</v>
      </c>
      <c r="K5489">
        <v>6.4723600000000001</v>
      </c>
      <c r="L5489">
        <v>-4.1800000000000002E-4</v>
      </c>
      <c r="M5489">
        <v>11.354361000000001</v>
      </c>
      <c r="N5489">
        <v>-187.48975300000001</v>
      </c>
      <c r="O5489">
        <v>3.1384530000000002</v>
      </c>
      <c r="P5489">
        <v>11.297094</v>
      </c>
      <c r="Q5489">
        <v>-187.555374</v>
      </c>
      <c r="R5489">
        <v>-3.1414580000000001</v>
      </c>
      <c r="S5489">
        <v>8.7095400000000005</v>
      </c>
      <c r="T5489">
        <v>3.0049999999999999E-3</v>
      </c>
    </row>
    <row r="5490" spans="1:20" x14ac:dyDescent="0.25">
      <c r="A5490">
        <v>5488</v>
      </c>
      <c r="B5490">
        <v>6</v>
      </c>
      <c r="C5490">
        <v>-1</v>
      </c>
      <c r="D5490" t="s">
        <v>158</v>
      </c>
      <c r="E5490" t="s">
        <v>202</v>
      </c>
      <c r="F5490">
        <v>4.0788999999999999E-2</v>
      </c>
      <c r="G5490">
        <v>-1</v>
      </c>
      <c r="H5490">
        <v>801.25300000000004</v>
      </c>
      <c r="I5490">
        <v>-1</v>
      </c>
      <c r="J5490">
        <v>0</v>
      </c>
      <c r="K5490">
        <v>6.3748040000000001</v>
      </c>
      <c r="L5490">
        <v>-5.0199999999999995E-4</v>
      </c>
      <c r="M5490">
        <v>10.757015000000001</v>
      </c>
      <c r="N5490">
        <v>-187.52635599999999</v>
      </c>
      <c r="O5490">
        <v>-3.14025</v>
      </c>
      <c r="P5490">
        <v>10.719473000000001</v>
      </c>
      <c r="Q5490">
        <v>-187.55538899999999</v>
      </c>
      <c r="R5490">
        <v>-3.1415419999999998</v>
      </c>
      <c r="S5490">
        <v>4.7458840000000002</v>
      </c>
      <c r="T5490">
        <v>1.292E-3</v>
      </c>
    </row>
    <row r="5491" spans="1:20" x14ac:dyDescent="0.25">
      <c r="A5491">
        <v>5489</v>
      </c>
      <c r="B5491">
        <v>6</v>
      </c>
      <c r="C5491">
        <v>-1</v>
      </c>
      <c r="D5491" t="s">
        <v>158</v>
      </c>
      <c r="E5491" t="s">
        <v>202</v>
      </c>
      <c r="F5491">
        <v>4.3397999999999999E-2</v>
      </c>
      <c r="G5491">
        <v>-1</v>
      </c>
      <c r="H5491">
        <v>634.125</v>
      </c>
      <c r="I5491">
        <v>-1</v>
      </c>
      <c r="J5491">
        <v>0</v>
      </c>
      <c r="K5491">
        <v>6.321447</v>
      </c>
      <c r="L5491">
        <v>-8.92E-4</v>
      </c>
      <c r="M5491">
        <v>10.113422</v>
      </c>
      <c r="N5491">
        <v>-187.58937399999999</v>
      </c>
      <c r="O5491">
        <v>-3.1414770000000001</v>
      </c>
      <c r="P5491">
        <v>10.148427</v>
      </c>
      <c r="Q5491">
        <v>-187.55538899999999</v>
      </c>
      <c r="R5491">
        <v>3.1415890000000002</v>
      </c>
      <c r="S5491">
        <v>4.8788450000000001</v>
      </c>
      <c r="T5491">
        <v>1.12E-4</v>
      </c>
    </row>
    <row r="5492" spans="1:20" x14ac:dyDescent="0.25">
      <c r="A5492">
        <v>5490</v>
      </c>
      <c r="B5492">
        <v>5</v>
      </c>
      <c r="C5492">
        <v>-1</v>
      </c>
      <c r="D5492" t="s">
        <v>159</v>
      </c>
      <c r="E5492" t="s">
        <v>202</v>
      </c>
      <c r="F5492">
        <v>8.9440000000000006E-2</v>
      </c>
      <c r="G5492">
        <v>-1</v>
      </c>
      <c r="H5492">
        <v>724.18200000000002</v>
      </c>
      <c r="I5492">
        <v>-1</v>
      </c>
      <c r="J5492">
        <v>0</v>
      </c>
      <c r="K5492">
        <v>6.2252320000000001</v>
      </c>
      <c r="L5492">
        <v>-9.4399999999999996E-4</v>
      </c>
      <c r="M5492">
        <v>9.3746639999999992</v>
      </c>
      <c r="N5492">
        <v>-187.507802</v>
      </c>
      <c r="O5492">
        <v>3.1392799999999998</v>
      </c>
      <c r="P5492">
        <v>9.3973999999999993</v>
      </c>
      <c r="Q5492">
        <v>-187.55523700000001</v>
      </c>
      <c r="R5492">
        <v>3.1414949999999999</v>
      </c>
      <c r="S5492">
        <v>5.260211</v>
      </c>
      <c r="T5492">
        <v>2.2160000000000001E-3</v>
      </c>
    </row>
    <row r="5493" spans="1:20" x14ac:dyDescent="0.25">
      <c r="A5493">
        <v>5491</v>
      </c>
      <c r="B5493">
        <v>5</v>
      </c>
      <c r="C5493">
        <v>-1</v>
      </c>
      <c r="D5493" t="s">
        <v>159</v>
      </c>
      <c r="E5493" t="s">
        <v>202</v>
      </c>
      <c r="F5493">
        <v>0.224879</v>
      </c>
      <c r="G5493">
        <v>-1</v>
      </c>
      <c r="H5493">
        <v>551.91800000000001</v>
      </c>
      <c r="I5493">
        <v>-1</v>
      </c>
      <c r="J5493">
        <v>0</v>
      </c>
      <c r="K5493">
        <v>6.1326970000000003</v>
      </c>
      <c r="L5493">
        <v>-2.1499999999999999E-4</v>
      </c>
      <c r="M5493">
        <v>8.806597</v>
      </c>
      <c r="N5493">
        <v>-187.52811299999999</v>
      </c>
      <c r="O5493">
        <v>3.1393390000000001</v>
      </c>
      <c r="P5493">
        <v>8.8417519999999996</v>
      </c>
      <c r="Q5493">
        <v>-187.555069</v>
      </c>
      <c r="R5493">
        <v>3.1414360000000001</v>
      </c>
      <c r="S5493">
        <v>4.4299809999999997</v>
      </c>
      <c r="T5493">
        <v>2.0969999999999999E-3</v>
      </c>
    </row>
    <row r="5494" spans="1:20" x14ac:dyDescent="0.25">
      <c r="A5494">
        <v>5492</v>
      </c>
      <c r="B5494">
        <v>5</v>
      </c>
      <c r="C5494">
        <v>-1</v>
      </c>
      <c r="D5494" t="s">
        <v>159</v>
      </c>
      <c r="E5494" t="s">
        <v>202</v>
      </c>
      <c r="F5494">
        <v>0.32585700000000001</v>
      </c>
      <c r="G5494">
        <v>-1</v>
      </c>
      <c r="H5494">
        <v>757.80100000000004</v>
      </c>
      <c r="I5494">
        <v>-1</v>
      </c>
      <c r="J5494">
        <v>0</v>
      </c>
      <c r="K5494">
        <v>6.0364300000000002</v>
      </c>
      <c r="L5494">
        <v>3.8282999999999998E-2</v>
      </c>
      <c r="M5494">
        <v>8.0641610000000004</v>
      </c>
      <c r="N5494">
        <v>-187.57669999999999</v>
      </c>
      <c r="O5494">
        <v>3.140822</v>
      </c>
      <c r="P5494">
        <v>8.1107329999999997</v>
      </c>
      <c r="Q5494">
        <v>-187.55569499999999</v>
      </c>
      <c r="R5494">
        <v>-3.1409929999999999</v>
      </c>
      <c r="S5494">
        <v>5.1089820000000001</v>
      </c>
      <c r="T5494">
        <v>1.7100000000000001E-4</v>
      </c>
    </row>
    <row r="5495" spans="1:20" x14ac:dyDescent="0.25">
      <c r="A5495">
        <v>5493</v>
      </c>
      <c r="B5495">
        <v>5</v>
      </c>
      <c r="C5495">
        <v>-1</v>
      </c>
      <c r="D5495" t="s">
        <v>159</v>
      </c>
      <c r="E5495" t="s">
        <v>202</v>
      </c>
      <c r="F5495">
        <v>0.16594800000000001</v>
      </c>
      <c r="G5495">
        <v>-1</v>
      </c>
      <c r="H5495">
        <v>563.24</v>
      </c>
      <c r="I5495">
        <v>-1</v>
      </c>
      <c r="J5495">
        <v>0</v>
      </c>
      <c r="K5495">
        <v>5.9860629999999997</v>
      </c>
      <c r="L5495">
        <v>6.5131999999999995E-2</v>
      </c>
      <c r="M5495">
        <v>7.7822639999999996</v>
      </c>
      <c r="N5495">
        <v>-187.336556</v>
      </c>
      <c r="O5495">
        <v>-3.133705</v>
      </c>
      <c r="P5495">
        <v>7.570049</v>
      </c>
      <c r="Q5495">
        <v>-187.56231700000001</v>
      </c>
      <c r="R5495">
        <v>-3.1357560000000002</v>
      </c>
      <c r="S5495">
        <v>30.984438000000001</v>
      </c>
      <c r="T5495">
        <v>2.0500000000000002E-3</v>
      </c>
    </row>
    <row r="5496" spans="1:20" x14ac:dyDescent="0.25">
      <c r="A5496">
        <v>5494</v>
      </c>
      <c r="B5496">
        <v>5</v>
      </c>
      <c r="C5496">
        <v>-1</v>
      </c>
      <c r="D5496" t="s">
        <v>159</v>
      </c>
      <c r="E5496" t="s">
        <v>202</v>
      </c>
      <c r="F5496">
        <v>0.16287399999999999</v>
      </c>
      <c r="G5496">
        <v>-1</v>
      </c>
      <c r="H5496">
        <v>562.50599999999997</v>
      </c>
      <c r="I5496">
        <v>-1</v>
      </c>
      <c r="J5496">
        <v>0</v>
      </c>
      <c r="K5496">
        <v>5.8960140000000001</v>
      </c>
      <c r="L5496">
        <v>5.4646E-2</v>
      </c>
      <c r="M5496">
        <v>7.1308790000000002</v>
      </c>
      <c r="N5496">
        <v>-187.441182</v>
      </c>
      <c r="O5496">
        <v>-3.1270020000000001</v>
      </c>
      <c r="P5496">
        <v>7.0358780000000003</v>
      </c>
      <c r="Q5496">
        <v>-187.57197600000001</v>
      </c>
      <c r="R5496">
        <v>-3.1303719999999999</v>
      </c>
      <c r="S5496">
        <v>16.165422</v>
      </c>
      <c r="T5496">
        <v>3.3700000000000002E-3</v>
      </c>
    </row>
    <row r="5497" spans="1:20" x14ac:dyDescent="0.25">
      <c r="A5497">
        <v>5495</v>
      </c>
      <c r="B5497">
        <v>5</v>
      </c>
      <c r="C5497">
        <v>-1</v>
      </c>
      <c r="D5497" t="s">
        <v>159</v>
      </c>
      <c r="E5497" t="s">
        <v>202</v>
      </c>
      <c r="F5497">
        <v>5.3883E-2</v>
      </c>
      <c r="G5497">
        <v>-1</v>
      </c>
      <c r="H5497">
        <v>616.50400000000002</v>
      </c>
      <c r="I5497">
        <v>-1</v>
      </c>
      <c r="J5497">
        <v>0</v>
      </c>
      <c r="K5497">
        <v>5.8064140000000002</v>
      </c>
      <c r="L5497">
        <v>4.0225999999999998E-2</v>
      </c>
      <c r="M5497">
        <v>6.3797759999999997</v>
      </c>
      <c r="N5497">
        <v>-187.53830500000001</v>
      </c>
      <c r="O5497">
        <v>-3.1268579999999999</v>
      </c>
      <c r="P5497">
        <v>6.3330169999999999</v>
      </c>
      <c r="Q5497">
        <v>-187.58732599999999</v>
      </c>
      <c r="R5497">
        <v>-3.1246489999999998</v>
      </c>
      <c r="S5497">
        <v>6.7745810000000004</v>
      </c>
      <c r="T5497">
        <v>2.2079999999999999E-3</v>
      </c>
    </row>
    <row r="5498" spans="1:20" x14ac:dyDescent="0.25">
      <c r="A5498">
        <v>5496</v>
      </c>
      <c r="B5498">
        <v>5</v>
      </c>
      <c r="C5498">
        <v>-1</v>
      </c>
      <c r="D5498" t="s">
        <v>159</v>
      </c>
      <c r="E5498" t="s">
        <v>202</v>
      </c>
      <c r="F5498">
        <v>6.9833999999999993E-2</v>
      </c>
      <c r="G5498">
        <v>-1</v>
      </c>
      <c r="H5498">
        <v>515.93899999999996</v>
      </c>
      <c r="I5498">
        <v>-1</v>
      </c>
      <c r="J5498">
        <v>0</v>
      </c>
      <c r="K5498">
        <v>5.7614289999999997</v>
      </c>
      <c r="L5498">
        <v>3.2862000000000002E-2</v>
      </c>
      <c r="M5498">
        <v>5.7977759999999998</v>
      </c>
      <c r="N5498">
        <v>-187.61340799999999</v>
      </c>
      <c r="O5498">
        <v>-3.121569</v>
      </c>
      <c r="P5498">
        <v>5.8128390000000003</v>
      </c>
      <c r="Q5498">
        <v>-187.600098</v>
      </c>
      <c r="R5498">
        <v>-3.1214149999999998</v>
      </c>
      <c r="S5498">
        <v>2.0101420000000001</v>
      </c>
      <c r="T5498">
        <v>1.54E-4</v>
      </c>
    </row>
    <row r="5499" spans="1:20" x14ac:dyDescent="0.25">
      <c r="A5499">
        <v>5497</v>
      </c>
      <c r="B5499">
        <v>5</v>
      </c>
      <c r="C5499">
        <v>-1</v>
      </c>
      <c r="D5499" t="s">
        <v>159</v>
      </c>
      <c r="E5499" t="s">
        <v>202</v>
      </c>
      <c r="F5499">
        <v>5.4135000000000003E-2</v>
      </c>
      <c r="G5499">
        <v>-1</v>
      </c>
      <c r="H5499">
        <v>522.62</v>
      </c>
      <c r="I5499">
        <v>-1</v>
      </c>
      <c r="J5499">
        <v>0</v>
      </c>
      <c r="K5499">
        <v>5.6721589999999997</v>
      </c>
      <c r="L5499">
        <v>2.3647000000000001E-2</v>
      </c>
      <c r="M5499">
        <v>5.0875399999999997</v>
      </c>
      <c r="N5499">
        <v>-187.70770899999999</v>
      </c>
      <c r="O5499">
        <v>-3.1205609999999999</v>
      </c>
      <c r="P5499">
        <v>5.128844</v>
      </c>
      <c r="Q5499">
        <v>-187.61816400000001</v>
      </c>
      <c r="R5499">
        <v>-3.1181920000000001</v>
      </c>
      <c r="S5499">
        <v>9.8611679999999993</v>
      </c>
      <c r="T5499">
        <v>2.3679999999999999E-3</v>
      </c>
    </row>
    <row r="5500" spans="1:20" x14ac:dyDescent="0.25">
      <c r="A5500">
        <v>5498</v>
      </c>
      <c r="B5500">
        <v>5</v>
      </c>
      <c r="C5500">
        <v>-1</v>
      </c>
      <c r="D5500" t="s">
        <v>159</v>
      </c>
      <c r="E5500" t="s">
        <v>202</v>
      </c>
      <c r="F5500">
        <v>5.9409999999999998E-2</v>
      </c>
      <c r="G5500">
        <v>-1</v>
      </c>
      <c r="H5500">
        <v>602.56600000000003</v>
      </c>
      <c r="I5500">
        <v>-1</v>
      </c>
      <c r="J5500">
        <v>0</v>
      </c>
      <c r="K5500">
        <v>5.5835790000000003</v>
      </c>
      <c r="L5500">
        <v>1.7696E-2</v>
      </c>
      <c r="M5500">
        <v>4.614007</v>
      </c>
      <c r="N5500">
        <v>-187.63599500000001</v>
      </c>
      <c r="O5500">
        <v>-3.1155210000000002</v>
      </c>
      <c r="P5500">
        <v>4.6229760000000004</v>
      </c>
      <c r="Q5500">
        <v>-187.63226299999999</v>
      </c>
      <c r="R5500">
        <v>-3.1163820000000002</v>
      </c>
      <c r="S5500">
        <v>0.97146299999999997</v>
      </c>
      <c r="T5500">
        <v>8.61E-4</v>
      </c>
    </row>
    <row r="5501" spans="1:20" x14ac:dyDescent="0.25">
      <c r="A5501">
        <v>5499</v>
      </c>
      <c r="B5501">
        <v>5</v>
      </c>
      <c r="C5501">
        <v>-1</v>
      </c>
      <c r="D5501" t="s">
        <v>159</v>
      </c>
      <c r="E5501" t="s">
        <v>202</v>
      </c>
      <c r="F5501">
        <v>0.14580000000000001</v>
      </c>
      <c r="G5501">
        <v>-1</v>
      </c>
      <c r="H5501">
        <v>507.50400000000002</v>
      </c>
      <c r="I5501">
        <v>-1</v>
      </c>
      <c r="J5501">
        <v>0</v>
      </c>
      <c r="K5501">
        <v>5.5415760000000001</v>
      </c>
      <c r="L5501">
        <v>1.4763E-2</v>
      </c>
      <c r="M5501">
        <v>4.1935529999999996</v>
      </c>
      <c r="N5501">
        <v>-187.548643</v>
      </c>
      <c r="O5501">
        <v>-3.112098</v>
      </c>
      <c r="P5501">
        <v>4.1227739999999997</v>
      </c>
      <c r="Q5501">
        <v>-187.646637</v>
      </c>
      <c r="R5501">
        <v>-3.1149460000000002</v>
      </c>
      <c r="S5501">
        <v>12.08817</v>
      </c>
      <c r="T5501">
        <v>2.8479999999999998E-3</v>
      </c>
    </row>
    <row r="5502" spans="1:20" x14ac:dyDescent="0.25">
      <c r="A5502">
        <v>5500</v>
      </c>
      <c r="B5502">
        <v>5</v>
      </c>
      <c r="C5502">
        <v>-1</v>
      </c>
      <c r="D5502" t="s">
        <v>159</v>
      </c>
      <c r="E5502" t="s">
        <v>202</v>
      </c>
      <c r="F5502">
        <v>6.1100000000000002E-2</v>
      </c>
      <c r="G5502">
        <v>-1</v>
      </c>
      <c r="H5502">
        <v>601.25300000000004</v>
      </c>
      <c r="I5502">
        <v>-1</v>
      </c>
      <c r="J5502">
        <v>0</v>
      </c>
      <c r="K5502">
        <v>5.4593939999999996</v>
      </c>
      <c r="L5502">
        <v>1.0964E-2</v>
      </c>
      <c r="M5502">
        <v>3.535498</v>
      </c>
      <c r="N5502">
        <v>-187.63152099999999</v>
      </c>
      <c r="O5502">
        <v>-3.1160329999999998</v>
      </c>
      <c r="P5502">
        <v>3.4648330000000001</v>
      </c>
      <c r="Q5502">
        <v>-187.66618299999999</v>
      </c>
      <c r="R5502">
        <v>-3.1134770000000001</v>
      </c>
      <c r="S5502">
        <v>7.8708520000000002</v>
      </c>
      <c r="T5502">
        <v>2.5569999999999998E-3</v>
      </c>
    </row>
    <row r="5503" spans="1:20" x14ac:dyDescent="0.25">
      <c r="A5503">
        <v>5501</v>
      </c>
      <c r="B5503">
        <v>5</v>
      </c>
      <c r="C5503">
        <v>-1</v>
      </c>
      <c r="D5503" t="s">
        <v>159</v>
      </c>
      <c r="E5503" t="s">
        <v>202</v>
      </c>
      <c r="F5503">
        <v>9.3285000000000007E-2</v>
      </c>
      <c r="G5503">
        <v>-1</v>
      </c>
      <c r="H5503">
        <v>577.39800000000002</v>
      </c>
      <c r="I5503">
        <v>-1</v>
      </c>
      <c r="J5503">
        <v>0</v>
      </c>
      <c r="K5503">
        <v>5.3897310000000003</v>
      </c>
      <c r="L5503">
        <v>8.5100000000000002E-3</v>
      </c>
      <c r="M5503">
        <v>3.004432</v>
      </c>
      <c r="N5503">
        <v>-187.63084799999999</v>
      </c>
      <c r="O5503">
        <v>-3.1175670000000002</v>
      </c>
      <c r="P5503">
        <v>2.9774759999999998</v>
      </c>
      <c r="Q5503">
        <v>-187.68095400000001</v>
      </c>
      <c r="R5503">
        <v>-3.112622</v>
      </c>
      <c r="S5503">
        <v>5.6896079999999998</v>
      </c>
      <c r="T5503">
        <v>4.9449999999999997E-3</v>
      </c>
    </row>
    <row r="5504" spans="1:20" x14ac:dyDescent="0.25">
      <c r="A5504">
        <v>5502</v>
      </c>
      <c r="B5504">
        <v>5</v>
      </c>
      <c r="C5504">
        <v>-1</v>
      </c>
      <c r="D5504" t="s">
        <v>159</v>
      </c>
      <c r="E5504" t="s">
        <v>202</v>
      </c>
      <c r="F5504">
        <v>4.6649999999999997E-2</v>
      </c>
      <c r="G5504">
        <v>-1</v>
      </c>
      <c r="H5504">
        <v>419.678</v>
      </c>
      <c r="I5504">
        <v>-1</v>
      </c>
      <c r="J5504">
        <v>0</v>
      </c>
      <c r="K5504">
        <v>5.5282770000000001</v>
      </c>
      <c r="L5504">
        <v>0.12845400000000001</v>
      </c>
      <c r="M5504">
        <v>2.3604340000000001</v>
      </c>
      <c r="N5504">
        <v>-187.69837000000001</v>
      </c>
      <c r="O5504">
        <v>-3.100492</v>
      </c>
      <c r="P5504">
        <v>2.3247620000000002</v>
      </c>
      <c r="Q5504">
        <v>-187.714035</v>
      </c>
      <c r="R5504">
        <v>-3.1013639999999998</v>
      </c>
      <c r="S5504">
        <v>3.896004</v>
      </c>
      <c r="T5504">
        <v>8.7200000000000005E-4</v>
      </c>
    </row>
    <row r="5505" spans="1:20" x14ac:dyDescent="0.25">
      <c r="A5505">
        <v>5503</v>
      </c>
      <c r="B5505">
        <v>4</v>
      </c>
      <c r="C5505">
        <v>-1</v>
      </c>
      <c r="D5505" t="s">
        <v>117</v>
      </c>
      <c r="E5505" t="s">
        <v>202</v>
      </c>
      <c r="F5505">
        <v>5.9255000000000002E-2</v>
      </c>
      <c r="G5505">
        <v>-1</v>
      </c>
      <c r="H5505">
        <v>420.45299999999997</v>
      </c>
      <c r="I5505">
        <v>-1</v>
      </c>
      <c r="J5505">
        <v>0</v>
      </c>
      <c r="K5505">
        <v>5.8414820000000001</v>
      </c>
      <c r="L5505">
        <v>0.26432899999999998</v>
      </c>
      <c r="M5505">
        <v>1.8300190000000001</v>
      </c>
      <c r="N5505">
        <v>-187.725278</v>
      </c>
      <c r="O5505">
        <v>-3.0813190000000001</v>
      </c>
      <c r="P5505">
        <v>1.814182</v>
      </c>
      <c r="Q5505">
        <v>-187.75881999999999</v>
      </c>
      <c r="R5505">
        <v>-3.081928</v>
      </c>
      <c r="S5505">
        <v>3.7092149999999999</v>
      </c>
      <c r="T5505">
        <v>6.0899999999999995E-4</v>
      </c>
    </row>
    <row r="5506" spans="1:20" x14ac:dyDescent="0.25">
      <c r="A5506">
        <v>5504</v>
      </c>
      <c r="B5506">
        <v>4</v>
      </c>
      <c r="C5506">
        <v>-1</v>
      </c>
      <c r="D5506" t="s">
        <v>117</v>
      </c>
      <c r="E5506" t="s">
        <v>202</v>
      </c>
      <c r="F5506">
        <v>5.2719000000000002E-2</v>
      </c>
      <c r="G5506">
        <v>-1</v>
      </c>
      <c r="H5506">
        <v>434.30799999999999</v>
      </c>
      <c r="I5506">
        <v>-1</v>
      </c>
      <c r="J5506">
        <v>0</v>
      </c>
      <c r="K5506">
        <v>6.2196049999999996</v>
      </c>
      <c r="L5506">
        <v>0.32335999999999998</v>
      </c>
      <c r="M5506">
        <v>1.2246440000000001</v>
      </c>
      <c r="N5506">
        <v>-187.884739</v>
      </c>
      <c r="O5506">
        <v>-3.0575610000000002</v>
      </c>
      <c r="P5506">
        <v>1.272991</v>
      </c>
      <c r="Q5506">
        <v>-187.82299800000001</v>
      </c>
      <c r="R5506">
        <v>-3.0570330000000001</v>
      </c>
      <c r="S5506">
        <v>7.8417839999999996</v>
      </c>
      <c r="T5506">
        <v>5.2899999999999996E-4</v>
      </c>
    </row>
    <row r="5507" spans="1:20" x14ac:dyDescent="0.25">
      <c r="A5507">
        <v>5505</v>
      </c>
      <c r="B5507">
        <v>4</v>
      </c>
      <c r="C5507">
        <v>-1</v>
      </c>
      <c r="D5507" t="s">
        <v>117</v>
      </c>
      <c r="E5507" t="s">
        <v>202</v>
      </c>
      <c r="F5507">
        <v>7.9150999999999999E-2</v>
      </c>
      <c r="G5507">
        <v>-1</v>
      </c>
      <c r="H5507">
        <v>394.31900000000002</v>
      </c>
      <c r="I5507">
        <v>-1</v>
      </c>
      <c r="J5507">
        <v>0</v>
      </c>
      <c r="K5507">
        <v>6.8452279999999996</v>
      </c>
      <c r="L5507">
        <v>0.41508400000000001</v>
      </c>
      <c r="M5507">
        <v>0.49687700000000001</v>
      </c>
      <c r="N5507">
        <v>-187.942059</v>
      </c>
      <c r="O5507">
        <v>-3.011317</v>
      </c>
      <c r="P5507">
        <v>0.49640800000000002</v>
      </c>
      <c r="Q5507">
        <v>-187.95320100000001</v>
      </c>
      <c r="R5507">
        <v>-3.0105230000000001</v>
      </c>
      <c r="S5507">
        <v>1.115246</v>
      </c>
      <c r="T5507">
        <v>7.94E-4</v>
      </c>
    </row>
    <row r="5508" spans="1:20" x14ac:dyDescent="0.25">
      <c r="A5508">
        <v>5506</v>
      </c>
      <c r="B5508">
        <v>4</v>
      </c>
      <c r="C5508">
        <v>-1</v>
      </c>
      <c r="D5508" t="s">
        <v>117</v>
      </c>
      <c r="E5508" t="s">
        <v>202</v>
      </c>
      <c r="F5508">
        <v>1.8395999999999999E-2</v>
      </c>
      <c r="G5508">
        <v>-1</v>
      </c>
      <c r="H5508">
        <v>689.81399999999996</v>
      </c>
      <c r="I5508">
        <v>-1</v>
      </c>
      <c r="J5508">
        <v>0</v>
      </c>
      <c r="K5508">
        <v>7.3495489999999997</v>
      </c>
      <c r="L5508">
        <v>0.50874299999999995</v>
      </c>
      <c r="M5508">
        <v>-0.137215</v>
      </c>
      <c r="N5508">
        <v>-188.094178</v>
      </c>
      <c r="O5508">
        <v>-2.9678499999999999</v>
      </c>
      <c r="P5508">
        <v>-0.13167200000000001</v>
      </c>
      <c r="Q5508">
        <v>-188.09172100000001</v>
      </c>
      <c r="R5508">
        <v>-2.967714</v>
      </c>
      <c r="S5508">
        <v>0.60627299999999995</v>
      </c>
      <c r="T5508">
        <v>1.36E-4</v>
      </c>
    </row>
    <row r="5509" spans="1:20" x14ac:dyDescent="0.25">
      <c r="A5509">
        <v>5507</v>
      </c>
      <c r="B5509">
        <v>4</v>
      </c>
      <c r="C5509">
        <v>-1</v>
      </c>
      <c r="D5509" t="s">
        <v>117</v>
      </c>
      <c r="E5509" t="s">
        <v>202</v>
      </c>
      <c r="F5509">
        <v>1.1103999999999999E-2</v>
      </c>
      <c r="G5509">
        <v>-1</v>
      </c>
      <c r="H5509">
        <v>480.07</v>
      </c>
      <c r="I5509">
        <v>-1</v>
      </c>
      <c r="J5509">
        <v>0</v>
      </c>
      <c r="K5509">
        <v>7.7827799999999998</v>
      </c>
      <c r="L5509">
        <v>0.61420799999999998</v>
      </c>
      <c r="M5509">
        <v>-0.75478299999999998</v>
      </c>
      <c r="N5509">
        <v>-188.23213899999999</v>
      </c>
      <c r="O5509">
        <v>-2.91845</v>
      </c>
      <c r="P5509">
        <v>-0.79223299999999997</v>
      </c>
      <c r="Q5509">
        <v>-188.27162200000001</v>
      </c>
      <c r="R5509">
        <v>-2.9175849999999999</v>
      </c>
      <c r="S5509">
        <v>5.4418530000000001</v>
      </c>
      <c r="T5509">
        <v>8.6499999999999999E-4</v>
      </c>
    </row>
    <row r="5510" spans="1:20" x14ac:dyDescent="0.25">
      <c r="A5510">
        <v>5508</v>
      </c>
      <c r="B5510">
        <v>4</v>
      </c>
      <c r="C5510">
        <v>-1</v>
      </c>
      <c r="D5510" t="s">
        <v>117</v>
      </c>
      <c r="E5510" t="s">
        <v>202</v>
      </c>
      <c r="F5510">
        <v>0.12108099999999999</v>
      </c>
      <c r="G5510">
        <v>-1</v>
      </c>
      <c r="H5510">
        <v>307.125</v>
      </c>
      <c r="I5510">
        <v>-1</v>
      </c>
      <c r="J5510">
        <v>0</v>
      </c>
      <c r="K5510">
        <v>8.2353729999999992</v>
      </c>
      <c r="L5510">
        <v>0.72460500000000005</v>
      </c>
      <c r="M5510">
        <v>-1.6670609999999999</v>
      </c>
      <c r="N5510">
        <v>-188.524531</v>
      </c>
      <c r="O5510">
        <v>-2.839321</v>
      </c>
      <c r="P5510">
        <v>-1.7093179999999999</v>
      </c>
      <c r="Q5510">
        <v>-188.58966100000001</v>
      </c>
      <c r="R5510">
        <v>-2.8377650000000001</v>
      </c>
      <c r="S5510">
        <v>7.7637369999999999</v>
      </c>
      <c r="T5510">
        <v>1.555E-3</v>
      </c>
    </row>
    <row r="5511" spans="1:20" x14ac:dyDescent="0.25">
      <c r="A5511">
        <v>5509</v>
      </c>
      <c r="B5511">
        <v>4</v>
      </c>
      <c r="C5511">
        <v>-1</v>
      </c>
      <c r="D5511" t="s">
        <v>117</v>
      </c>
      <c r="E5511" t="s">
        <v>202</v>
      </c>
      <c r="F5511">
        <v>1.9026000000000001E-2</v>
      </c>
      <c r="G5511">
        <v>-1</v>
      </c>
      <c r="H5511">
        <v>531.37699999999995</v>
      </c>
      <c r="I5511">
        <v>-1</v>
      </c>
      <c r="J5511">
        <v>0</v>
      </c>
      <c r="K5511">
        <v>8.2467600000000001</v>
      </c>
      <c r="L5511">
        <v>0.83813400000000005</v>
      </c>
      <c r="M5511">
        <v>-2.3857759999999999</v>
      </c>
      <c r="N5511">
        <v>-188.88225199999999</v>
      </c>
      <c r="O5511">
        <v>-2.7675809999999998</v>
      </c>
      <c r="P5511">
        <v>-2.3923079999999999</v>
      </c>
      <c r="Q5511">
        <v>-188.888184</v>
      </c>
      <c r="R5511">
        <v>-2.7677160000000001</v>
      </c>
      <c r="S5511">
        <v>0.88231800000000005</v>
      </c>
      <c r="T5511">
        <v>1.34E-4</v>
      </c>
    </row>
    <row r="5512" spans="1:20" x14ac:dyDescent="0.25">
      <c r="A5512">
        <v>5510</v>
      </c>
      <c r="B5512">
        <v>4</v>
      </c>
      <c r="C5512">
        <v>-1</v>
      </c>
      <c r="D5512" t="s">
        <v>117</v>
      </c>
      <c r="E5512" t="s">
        <v>202</v>
      </c>
      <c r="F5512">
        <v>0.130691</v>
      </c>
      <c r="G5512">
        <v>-1</v>
      </c>
      <c r="H5512">
        <v>354.37</v>
      </c>
      <c r="I5512">
        <v>-1</v>
      </c>
      <c r="J5512">
        <v>0</v>
      </c>
      <c r="K5512">
        <v>8.0435119999999998</v>
      </c>
      <c r="L5512">
        <v>0.87317999999999996</v>
      </c>
      <c r="M5512">
        <v>-3.2257859999999998</v>
      </c>
      <c r="N5512">
        <v>-189.280573</v>
      </c>
      <c r="O5512">
        <v>-2.6665049999999999</v>
      </c>
      <c r="P5512">
        <v>-3.2527339999999998</v>
      </c>
      <c r="Q5512">
        <v>-189.35604900000001</v>
      </c>
      <c r="R5512">
        <v>-2.6679400000000002</v>
      </c>
      <c r="S5512">
        <v>8.0142340000000001</v>
      </c>
      <c r="T5512">
        <v>1.4350000000000001E-3</v>
      </c>
    </row>
    <row r="5513" spans="1:20" x14ac:dyDescent="0.25">
      <c r="A5513">
        <v>5511</v>
      </c>
      <c r="B5513">
        <v>4</v>
      </c>
      <c r="C5513">
        <v>-1</v>
      </c>
      <c r="D5513" t="s">
        <v>117</v>
      </c>
      <c r="E5513" t="s">
        <v>202</v>
      </c>
      <c r="F5513">
        <v>4.7025999999999998E-2</v>
      </c>
      <c r="G5513">
        <v>-1</v>
      </c>
      <c r="H5513">
        <v>301.976</v>
      </c>
      <c r="I5513">
        <v>-1</v>
      </c>
      <c r="J5513">
        <v>0</v>
      </c>
      <c r="K5513">
        <v>7.8717790000000001</v>
      </c>
      <c r="L5513">
        <v>0.89003699999999997</v>
      </c>
      <c r="M5513">
        <v>-3.8701270000000001</v>
      </c>
      <c r="N5513">
        <v>-189.81097199999999</v>
      </c>
      <c r="O5513">
        <v>-2.588374</v>
      </c>
      <c r="P5513">
        <v>-3.8472469999999999</v>
      </c>
      <c r="Q5513">
        <v>-189.75608800000001</v>
      </c>
      <c r="R5513">
        <v>-2.5891359999999999</v>
      </c>
      <c r="S5513">
        <v>5.9462440000000001</v>
      </c>
      <c r="T5513">
        <v>7.6099999999999996E-4</v>
      </c>
    </row>
    <row r="5514" spans="1:20" x14ac:dyDescent="0.25">
      <c r="A5514">
        <v>5512</v>
      </c>
      <c r="B5514">
        <v>4</v>
      </c>
      <c r="C5514">
        <v>-1</v>
      </c>
      <c r="D5514" t="s">
        <v>117</v>
      </c>
      <c r="E5514" t="s">
        <v>202</v>
      </c>
      <c r="F5514">
        <v>9.6809000000000006E-2</v>
      </c>
      <c r="G5514">
        <v>-1</v>
      </c>
      <c r="H5514">
        <v>320.65100000000001</v>
      </c>
      <c r="I5514">
        <v>-1</v>
      </c>
      <c r="J5514">
        <v>0</v>
      </c>
      <c r="K5514">
        <v>7.8239260000000002</v>
      </c>
      <c r="L5514">
        <v>0.94690200000000002</v>
      </c>
      <c r="M5514">
        <v>-4.3953360000000004</v>
      </c>
      <c r="N5514">
        <v>-190.23862600000001</v>
      </c>
      <c r="O5514">
        <v>-2.5044879999999998</v>
      </c>
      <c r="P5514">
        <v>-4.3975169999999997</v>
      </c>
      <c r="Q5514">
        <v>-190.20050000000001</v>
      </c>
      <c r="R5514">
        <v>-2.5067339999999998</v>
      </c>
      <c r="S5514">
        <v>3.8188049999999998</v>
      </c>
      <c r="T5514">
        <v>2.245E-3</v>
      </c>
    </row>
    <row r="5515" spans="1:20" x14ac:dyDescent="0.25">
      <c r="A5515">
        <v>5513</v>
      </c>
      <c r="B5515">
        <v>4</v>
      </c>
      <c r="C5515">
        <v>-1</v>
      </c>
      <c r="D5515" t="s">
        <v>117</v>
      </c>
      <c r="E5515" t="s">
        <v>202</v>
      </c>
      <c r="F5515">
        <v>4.5919000000000001E-2</v>
      </c>
      <c r="G5515">
        <v>-1</v>
      </c>
      <c r="H5515">
        <v>339.1</v>
      </c>
      <c r="I5515">
        <v>-1</v>
      </c>
      <c r="J5515">
        <v>0</v>
      </c>
      <c r="K5515">
        <v>7.929767</v>
      </c>
      <c r="L5515">
        <v>0.93613500000000005</v>
      </c>
      <c r="M5515">
        <v>-5.073728</v>
      </c>
      <c r="N5515">
        <v>-190.890817</v>
      </c>
      <c r="O5515">
        <v>-2.3968210000000001</v>
      </c>
      <c r="P5515">
        <v>-5.0727419999999999</v>
      </c>
      <c r="Q5515">
        <v>-190.86497499999999</v>
      </c>
      <c r="R5515">
        <v>-2.396855</v>
      </c>
      <c r="S5515">
        <v>2.5860370000000001</v>
      </c>
      <c r="T5515">
        <v>3.4E-5</v>
      </c>
    </row>
    <row r="5516" spans="1:20" x14ac:dyDescent="0.25">
      <c r="A5516">
        <v>5514</v>
      </c>
      <c r="B5516">
        <v>4</v>
      </c>
      <c r="C5516">
        <v>-1</v>
      </c>
      <c r="D5516" t="s">
        <v>117</v>
      </c>
      <c r="E5516" t="s">
        <v>202</v>
      </c>
      <c r="F5516">
        <v>0.194742</v>
      </c>
      <c r="G5516">
        <v>-1</v>
      </c>
      <c r="H5516">
        <v>614.26900000000001</v>
      </c>
      <c r="I5516">
        <v>-1</v>
      </c>
      <c r="J5516">
        <v>0</v>
      </c>
      <c r="K5516">
        <v>7.9858719999999996</v>
      </c>
      <c r="L5516">
        <v>0.96270900000000004</v>
      </c>
      <c r="M5516">
        <v>-5.5305229999999996</v>
      </c>
      <c r="N5516">
        <v>-191.39307400000001</v>
      </c>
      <c r="O5516">
        <v>-2.3120090000000002</v>
      </c>
      <c r="P5516">
        <v>-5.5336049999999997</v>
      </c>
      <c r="Q5516">
        <v>-191.41745</v>
      </c>
      <c r="R5516">
        <v>-2.3126669999999998</v>
      </c>
      <c r="S5516">
        <v>2.4569719999999999</v>
      </c>
      <c r="T5516">
        <v>6.5799999999999995E-4</v>
      </c>
    </row>
    <row r="5517" spans="1:20" x14ac:dyDescent="0.25">
      <c r="A5517">
        <v>5515</v>
      </c>
      <c r="B5517">
        <v>4</v>
      </c>
      <c r="C5517">
        <v>-1</v>
      </c>
      <c r="D5517" t="s">
        <v>117</v>
      </c>
      <c r="E5517" t="s">
        <v>202</v>
      </c>
      <c r="F5517">
        <v>4.0973000000000002E-2</v>
      </c>
      <c r="G5517">
        <v>-1</v>
      </c>
      <c r="H5517">
        <v>356.96100000000001</v>
      </c>
      <c r="I5517">
        <v>-1</v>
      </c>
      <c r="J5517">
        <v>0</v>
      </c>
      <c r="K5517">
        <v>7.9938469999999997</v>
      </c>
      <c r="L5517">
        <v>1.0485089999999999</v>
      </c>
      <c r="M5517">
        <v>-5.939457</v>
      </c>
      <c r="N5517">
        <v>-192.009128</v>
      </c>
      <c r="O5517">
        <v>-2.2212749999999999</v>
      </c>
      <c r="P5517">
        <v>-5.9430300000000003</v>
      </c>
      <c r="Q5517">
        <v>-192.01258899999999</v>
      </c>
      <c r="R5517">
        <v>-2.2225820000000001</v>
      </c>
      <c r="S5517">
        <v>0.49743700000000002</v>
      </c>
      <c r="T5517">
        <v>1.307E-3</v>
      </c>
    </row>
    <row r="5518" spans="1:20" x14ac:dyDescent="0.25">
      <c r="A5518">
        <v>5516</v>
      </c>
      <c r="B5518">
        <v>4</v>
      </c>
      <c r="C5518">
        <v>-1</v>
      </c>
      <c r="D5518" t="s">
        <v>117</v>
      </c>
      <c r="E5518" t="s">
        <v>202</v>
      </c>
      <c r="F5518">
        <v>0.12056799999999999</v>
      </c>
      <c r="G5518">
        <v>-1</v>
      </c>
      <c r="H5518">
        <v>307.41399999999999</v>
      </c>
      <c r="I5518">
        <v>-1</v>
      </c>
      <c r="J5518">
        <v>0</v>
      </c>
      <c r="K5518">
        <v>8.042897</v>
      </c>
      <c r="L5518">
        <v>0.91769900000000004</v>
      </c>
      <c r="M5518">
        <v>-6.4925800000000002</v>
      </c>
      <c r="N5518">
        <v>-192.85794999999999</v>
      </c>
      <c r="O5518">
        <v>-2.1078769999999998</v>
      </c>
      <c r="P5518">
        <v>-6.4065839999999996</v>
      </c>
      <c r="Q5518">
        <v>-192.85818499999999</v>
      </c>
      <c r="R5518">
        <v>-2.105051</v>
      </c>
      <c r="S5518">
        <v>8.5996170000000003</v>
      </c>
      <c r="T5518">
        <v>2.8249999999999998E-3</v>
      </c>
    </row>
    <row r="5519" spans="1:20" x14ac:dyDescent="0.25">
      <c r="A5519">
        <v>5517</v>
      </c>
      <c r="B5519">
        <v>4</v>
      </c>
      <c r="C5519">
        <v>-1</v>
      </c>
      <c r="D5519" t="s">
        <v>117</v>
      </c>
      <c r="E5519" t="s">
        <v>202</v>
      </c>
      <c r="F5519">
        <v>0.12881699999999999</v>
      </c>
      <c r="G5519">
        <v>-1</v>
      </c>
      <c r="H5519">
        <v>341.29700000000003</v>
      </c>
      <c r="I5519">
        <v>-1</v>
      </c>
      <c r="J5519">
        <v>0</v>
      </c>
      <c r="K5519">
        <v>8.0018849999999997</v>
      </c>
      <c r="L5519">
        <v>0.87728700000000004</v>
      </c>
      <c r="M5519">
        <v>-6.6816009999999997</v>
      </c>
      <c r="N5519">
        <v>-193.56763799999999</v>
      </c>
      <c r="O5519">
        <v>-2.02616</v>
      </c>
      <c r="P5519">
        <v>-6.6993910000000003</v>
      </c>
      <c r="Q5519">
        <v>-193.52058400000001</v>
      </c>
      <c r="R5519">
        <v>-2.026319</v>
      </c>
      <c r="S5519">
        <v>5.0304900000000004</v>
      </c>
      <c r="T5519">
        <v>1.6000000000000001E-4</v>
      </c>
    </row>
    <row r="5520" spans="1:20" x14ac:dyDescent="0.25">
      <c r="A5520">
        <v>5518</v>
      </c>
      <c r="B5520">
        <v>4</v>
      </c>
      <c r="C5520">
        <v>-1</v>
      </c>
      <c r="D5520" t="s">
        <v>117</v>
      </c>
      <c r="E5520" t="s">
        <v>202</v>
      </c>
      <c r="F5520">
        <v>5.7000000000000002E-2</v>
      </c>
      <c r="G5520">
        <v>-1</v>
      </c>
      <c r="H5520">
        <v>700.08</v>
      </c>
      <c r="I5520">
        <v>-1</v>
      </c>
      <c r="J5520">
        <v>0</v>
      </c>
      <c r="K5520">
        <v>7.9684489999999997</v>
      </c>
      <c r="L5520">
        <v>0.907775</v>
      </c>
      <c r="M5520">
        <v>-6.9598870000000002</v>
      </c>
      <c r="N5520">
        <v>-194.193128</v>
      </c>
      <c r="O5520">
        <v>-1.9446190000000001</v>
      </c>
      <c r="P5520">
        <v>-6.9352669999999996</v>
      </c>
      <c r="Q5520">
        <v>-194.20098899999999</v>
      </c>
      <c r="R5520">
        <v>-1.9460170000000001</v>
      </c>
      <c r="S5520">
        <v>2.5843919999999998</v>
      </c>
      <c r="T5520">
        <v>1.3979999999999999E-3</v>
      </c>
    </row>
    <row r="5521" spans="1:20" x14ac:dyDescent="0.25">
      <c r="A5521">
        <v>5519</v>
      </c>
      <c r="B5521">
        <v>3</v>
      </c>
      <c r="C5521">
        <v>-1</v>
      </c>
      <c r="D5521" t="s">
        <v>236</v>
      </c>
      <c r="E5521" t="s">
        <v>202</v>
      </c>
      <c r="F5521">
        <v>7.1356000000000003E-2</v>
      </c>
      <c r="G5521">
        <v>-1</v>
      </c>
      <c r="H5521">
        <v>321.34199999999998</v>
      </c>
      <c r="I5521">
        <v>-1</v>
      </c>
      <c r="J5521">
        <v>0</v>
      </c>
      <c r="K5521">
        <v>7.9876849999999999</v>
      </c>
      <c r="L5521">
        <v>0.77739400000000003</v>
      </c>
      <c r="M5521">
        <v>-7.1105999999999998</v>
      </c>
      <c r="N5521">
        <v>-194.97493600000001</v>
      </c>
      <c r="O5521">
        <v>-1.8678710000000001</v>
      </c>
      <c r="P5521">
        <v>-7.1205119999999997</v>
      </c>
      <c r="Q5521">
        <v>-194.896164</v>
      </c>
      <c r="R5521">
        <v>-1.8706240000000001</v>
      </c>
      <c r="S5521">
        <v>7.9392760000000004</v>
      </c>
      <c r="T5521">
        <v>2.7529999999999998E-3</v>
      </c>
    </row>
    <row r="5522" spans="1:20" x14ac:dyDescent="0.25">
      <c r="A5522">
        <v>5520</v>
      </c>
      <c r="B5522">
        <v>3</v>
      </c>
      <c r="C5522">
        <v>-1</v>
      </c>
      <c r="D5522" t="s">
        <v>236</v>
      </c>
      <c r="E5522" t="s">
        <v>202</v>
      </c>
      <c r="F5522">
        <v>9.9679999999999994E-3</v>
      </c>
      <c r="G5522">
        <v>-1</v>
      </c>
      <c r="H5522">
        <v>422.32100000000003</v>
      </c>
      <c r="I5522">
        <v>-1</v>
      </c>
      <c r="J5522">
        <v>0</v>
      </c>
      <c r="K5522">
        <v>8.0337200000000006</v>
      </c>
      <c r="L5522">
        <v>0.66243700000000005</v>
      </c>
      <c r="M5522">
        <v>-7.2894829999999997</v>
      </c>
      <c r="N5522">
        <v>-195.824488</v>
      </c>
      <c r="O5522">
        <v>-1.7802560000000001</v>
      </c>
      <c r="P5522">
        <v>-7.2999790000000004</v>
      </c>
      <c r="Q5522">
        <v>-195.84245300000001</v>
      </c>
      <c r="R5522">
        <v>-1.7819929999999999</v>
      </c>
      <c r="S5522">
        <v>2.080651</v>
      </c>
      <c r="T5522">
        <v>1.737E-3</v>
      </c>
    </row>
    <row r="5523" spans="1:20" x14ac:dyDescent="0.25">
      <c r="A5523">
        <v>5521</v>
      </c>
      <c r="B5523">
        <v>3</v>
      </c>
      <c r="C5523">
        <v>-1</v>
      </c>
      <c r="D5523" t="s">
        <v>236</v>
      </c>
      <c r="E5523" t="s">
        <v>202</v>
      </c>
      <c r="F5523">
        <v>5.6223000000000002E-2</v>
      </c>
      <c r="G5523">
        <v>-1</v>
      </c>
      <c r="H5523">
        <v>434.774</v>
      </c>
      <c r="I5523">
        <v>-1</v>
      </c>
      <c r="J5523">
        <v>0</v>
      </c>
      <c r="K5523">
        <v>8.0676129999999997</v>
      </c>
      <c r="L5523">
        <v>0.60728700000000002</v>
      </c>
      <c r="M5523">
        <v>-7.4171329999999998</v>
      </c>
      <c r="N5523">
        <v>-196.59714099999999</v>
      </c>
      <c r="O5523">
        <v>-1.720313</v>
      </c>
      <c r="P5523">
        <v>-7.3916259999999996</v>
      </c>
      <c r="Q5523">
        <v>-196.56242399999999</v>
      </c>
      <c r="R5523">
        <v>-1.725474</v>
      </c>
      <c r="S5523">
        <v>4.3079499999999999</v>
      </c>
      <c r="T5523">
        <v>5.1609999999999998E-3</v>
      </c>
    </row>
    <row r="5524" spans="1:20" x14ac:dyDescent="0.25">
      <c r="A5524">
        <v>5522</v>
      </c>
      <c r="B5524">
        <v>3</v>
      </c>
      <c r="C5524">
        <v>-1</v>
      </c>
      <c r="D5524" t="s">
        <v>236</v>
      </c>
      <c r="E5524" t="s">
        <v>202</v>
      </c>
      <c r="F5524">
        <v>1.6681999999999999E-2</v>
      </c>
      <c r="G5524">
        <v>-1</v>
      </c>
      <c r="H5524">
        <v>357.59199999999998</v>
      </c>
      <c r="I5524">
        <v>-1</v>
      </c>
      <c r="J5524">
        <v>0</v>
      </c>
      <c r="K5524">
        <v>8.0674670000000006</v>
      </c>
      <c r="L5524">
        <v>0.46729599999999999</v>
      </c>
      <c r="M5524">
        <v>-7.4461029999999999</v>
      </c>
      <c r="N5524">
        <v>-197.282398</v>
      </c>
      <c r="O5524">
        <v>-1.6751860000000001</v>
      </c>
      <c r="P5524">
        <v>-7.452521</v>
      </c>
      <c r="Q5524">
        <v>-197.286652</v>
      </c>
      <c r="R5524">
        <v>-1.677921</v>
      </c>
      <c r="S5524">
        <v>0.76997199999999999</v>
      </c>
      <c r="T5524">
        <v>2.735E-3</v>
      </c>
    </row>
    <row r="5525" spans="1:20" x14ac:dyDescent="0.25">
      <c r="A5525">
        <v>5523</v>
      </c>
      <c r="B5525">
        <v>3</v>
      </c>
      <c r="C5525">
        <v>-1</v>
      </c>
      <c r="D5525" t="s">
        <v>236</v>
      </c>
      <c r="E5525" t="s">
        <v>202</v>
      </c>
      <c r="F5525">
        <v>3.4701000000000003E-2</v>
      </c>
      <c r="G5525">
        <v>-1</v>
      </c>
      <c r="H5525">
        <v>318.28800000000001</v>
      </c>
      <c r="I5525">
        <v>-1</v>
      </c>
      <c r="J5525">
        <v>0</v>
      </c>
      <c r="K5525">
        <v>8.0823739999999997</v>
      </c>
      <c r="L5525">
        <v>0.35618499999999997</v>
      </c>
      <c r="M5525">
        <v>-7.4503079999999997</v>
      </c>
      <c r="N5525">
        <v>-198.08511999999999</v>
      </c>
      <c r="O5525">
        <v>-1.6441920000000001</v>
      </c>
      <c r="P5525">
        <v>-7.4917610000000003</v>
      </c>
      <c r="Q5525">
        <v>-198.012833</v>
      </c>
      <c r="R5525">
        <v>-1.6416409999999999</v>
      </c>
      <c r="S5525">
        <v>8.3329249999999995</v>
      </c>
      <c r="T5525">
        <v>2.5509999999999999E-3</v>
      </c>
    </row>
    <row r="5526" spans="1:20" x14ac:dyDescent="0.25">
      <c r="A5526">
        <v>5524</v>
      </c>
      <c r="B5526">
        <v>3</v>
      </c>
      <c r="C5526">
        <v>-1</v>
      </c>
      <c r="D5526" t="s">
        <v>236</v>
      </c>
      <c r="E5526" t="s">
        <v>202</v>
      </c>
      <c r="F5526">
        <v>4.6066000000000003E-2</v>
      </c>
      <c r="G5526">
        <v>-1</v>
      </c>
      <c r="H5526">
        <v>386.589</v>
      </c>
      <c r="I5526">
        <v>-1</v>
      </c>
      <c r="J5526">
        <v>0</v>
      </c>
      <c r="K5526">
        <v>8.0680169999999993</v>
      </c>
      <c r="L5526">
        <v>0.232463</v>
      </c>
      <c r="M5526">
        <v>-7.4896140000000004</v>
      </c>
      <c r="N5526">
        <v>-198.99095600000001</v>
      </c>
      <c r="O5526">
        <v>-1.600285</v>
      </c>
      <c r="P5526">
        <v>-7.5203930000000003</v>
      </c>
      <c r="Q5526">
        <v>-198.98052999999999</v>
      </c>
      <c r="R5526">
        <v>-1.6079349999999999</v>
      </c>
      <c r="S5526">
        <v>3.249647</v>
      </c>
      <c r="T5526">
        <v>7.6509999999999998E-3</v>
      </c>
    </row>
    <row r="5527" spans="1:20" x14ac:dyDescent="0.25">
      <c r="A5527">
        <v>5525</v>
      </c>
      <c r="B5527">
        <v>3</v>
      </c>
      <c r="C5527">
        <v>-1</v>
      </c>
      <c r="D5527" t="s">
        <v>236</v>
      </c>
      <c r="E5527" t="s">
        <v>202</v>
      </c>
      <c r="F5527">
        <v>4.2696999999999999E-2</v>
      </c>
      <c r="G5527">
        <v>-1</v>
      </c>
      <c r="H5527">
        <v>315.02100000000002</v>
      </c>
      <c r="I5527">
        <v>-1</v>
      </c>
      <c r="J5527">
        <v>0</v>
      </c>
      <c r="K5527">
        <v>8.0444110000000002</v>
      </c>
      <c r="L5527">
        <v>0.16415199999999999</v>
      </c>
      <c r="M5527">
        <v>-7.3813120000000003</v>
      </c>
      <c r="N5527">
        <v>-199.851012</v>
      </c>
      <c r="O5527">
        <v>-1.589396</v>
      </c>
      <c r="P5527">
        <v>-7.5293239999999999</v>
      </c>
      <c r="Q5527">
        <v>-199.705444</v>
      </c>
      <c r="R5527">
        <v>-1.5906750000000001</v>
      </c>
      <c r="S5527">
        <v>20.759920999999999</v>
      </c>
      <c r="T5527">
        <v>1.279E-3</v>
      </c>
    </row>
    <row r="5528" spans="1:20" x14ac:dyDescent="0.25">
      <c r="A5528">
        <v>5526</v>
      </c>
      <c r="B5528">
        <v>3</v>
      </c>
      <c r="C5528">
        <v>-1</v>
      </c>
      <c r="D5528" t="s">
        <v>236</v>
      </c>
      <c r="E5528" t="s">
        <v>202</v>
      </c>
      <c r="F5528">
        <v>9.3018000000000003E-2</v>
      </c>
      <c r="G5528">
        <v>-1</v>
      </c>
      <c r="H5528">
        <v>364.22899999999998</v>
      </c>
      <c r="I5528">
        <v>-1</v>
      </c>
      <c r="J5528">
        <v>0</v>
      </c>
      <c r="K5528">
        <v>8.0637480000000004</v>
      </c>
      <c r="L5528">
        <v>9.6824999999999994E-2</v>
      </c>
      <c r="M5528">
        <v>-7.5738570000000003</v>
      </c>
      <c r="N5528">
        <v>-200.45704499999999</v>
      </c>
      <c r="O5528">
        <v>-1.575841</v>
      </c>
      <c r="P5528">
        <v>-7.5326740000000001</v>
      </c>
      <c r="Q5528">
        <v>-200.43040500000001</v>
      </c>
      <c r="R5528">
        <v>-1.5798179999999999</v>
      </c>
      <c r="S5528">
        <v>4.904884</v>
      </c>
      <c r="T5528">
        <v>3.9779999999999998E-3</v>
      </c>
    </row>
    <row r="5529" spans="1:20" x14ac:dyDescent="0.25">
      <c r="A5529">
        <v>5527</v>
      </c>
      <c r="B5529">
        <v>3</v>
      </c>
      <c r="C5529">
        <v>-1</v>
      </c>
      <c r="D5529" t="s">
        <v>236</v>
      </c>
      <c r="E5529" t="s">
        <v>202</v>
      </c>
      <c r="F5529">
        <v>6.8149000000000001E-2</v>
      </c>
      <c r="G5529">
        <v>-1</v>
      </c>
      <c r="H5529">
        <v>293.61399999999998</v>
      </c>
      <c r="I5529">
        <v>-1</v>
      </c>
      <c r="J5529">
        <v>0</v>
      </c>
      <c r="K5529">
        <v>8.0527730000000002</v>
      </c>
      <c r="L5529">
        <v>6.0920000000000002E-2</v>
      </c>
      <c r="M5529">
        <v>-7.3959419999999998</v>
      </c>
      <c r="N5529">
        <v>-201.140658</v>
      </c>
      <c r="O5529">
        <v>-1.586101</v>
      </c>
      <c r="P5529">
        <v>-7.5324470000000003</v>
      </c>
      <c r="Q5529">
        <v>-201.15559400000001</v>
      </c>
      <c r="R5529">
        <v>-1.573075</v>
      </c>
      <c r="S5529">
        <v>13.731973</v>
      </c>
      <c r="T5529">
        <v>1.3027E-2</v>
      </c>
    </row>
    <row r="5530" spans="1:20" x14ac:dyDescent="0.25">
      <c r="A5530">
        <v>5528</v>
      </c>
      <c r="B5530">
        <v>3</v>
      </c>
      <c r="C5530">
        <v>-1</v>
      </c>
      <c r="D5530" t="s">
        <v>236</v>
      </c>
      <c r="E5530" t="s">
        <v>202</v>
      </c>
      <c r="F5530">
        <v>3.3860000000000001E-3</v>
      </c>
      <c r="G5530">
        <v>-1</v>
      </c>
      <c r="H5530">
        <v>422.29300000000001</v>
      </c>
      <c r="I5530">
        <v>-1</v>
      </c>
      <c r="J5530">
        <v>0</v>
      </c>
      <c r="K5530">
        <v>8.0600839999999998</v>
      </c>
      <c r="L5530">
        <v>3.5458000000000003E-2</v>
      </c>
      <c r="M5530">
        <v>-7.5616120000000002</v>
      </c>
      <c r="N5530">
        <v>-202.09132</v>
      </c>
      <c r="O5530">
        <v>-1.56765</v>
      </c>
      <c r="P5530">
        <v>-7.5282799999999996</v>
      </c>
      <c r="Q5530">
        <v>-202.12350499999999</v>
      </c>
      <c r="R5530">
        <v>-1.567534</v>
      </c>
      <c r="S5530">
        <v>4.6333970000000004</v>
      </c>
      <c r="T5530">
        <v>1.16E-4</v>
      </c>
    </row>
    <row r="5531" spans="1:20" x14ac:dyDescent="0.25">
      <c r="A5531">
        <v>5529</v>
      </c>
      <c r="B5531">
        <v>3</v>
      </c>
      <c r="C5531">
        <v>-1</v>
      </c>
      <c r="D5531" t="s">
        <v>236</v>
      </c>
      <c r="E5531" t="s">
        <v>202</v>
      </c>
      <c r="F5531">
        <v>1.5775999999999998E-2</v>
      </c>
      <c r="G5531">
        <v>-1</v>
      </c>
      <c r="H5531">
        <v>364.971</v>
      </c>
      <c r="I5531">
        <v>-1</v>
      </c>
      <c r="J5531">
        <v>0</v>
      </c>
      <c r="K5531">
        <v>8.0784350000000007</v>
      </c>
      <c r="L5531">
        <v>2.4666E-2</v>
      </c>
      <c r="M5531">
        <v>-7.5070199999999998</v>
      </c>
      <c r="N5531">
        <v>-202.87</v>
      </c>
      <c r="O5531">
        <v>-1.5641290000000001</v>
      </c>
      <c r="P5531">
        <v>-7.5232479999999997</v>
      </c>
      <c r="Q5531">
        <v>-202.84983800000001</v>
      </c>
      <c r="R5531">
        <v>-1.5649200000000001</v>
      </c>
      <c r="S5531">
        <v>2.5881479999999999</v>
      </c>
      <c r="T5531">
        <v>7.9100000000000004E-4</v>
      </c>
    </row>
    <row r="5532" spans="1:20" x14ac:dyDescent="0.25">
      <c r="A5532">
        <v>5530</v>
      </c>
      <c r="B5532">
        <v>3</v>
      </c>
      <c r="C5532">
        <v>-1</v>
      </c>
      <c r="D5532" t="s">
        <v>236</v>
      </c>
      <c r="E5532" t="s">
        <v>202</v>
      </c>
      <c r="F5532">
        <v>9.2650000000000007E-3</v>
      </c>
      <c r="G5532">
        <v>-1</v>
      </c>
      <c r="H5532">
        <v>309.76499999999999</v>
      </c>
      <c r="I5532">
        <v>-1</v>
      </c>
      <c r="J5532">
        <v>0</v>
      </c>
      <c r="K5532">
        <v>8.0593699999999995</v>
      </c>
      <c r="L5532">
        <v>1.66E-2</v>
      </c>
      <c r="M5532">
        <v>-7.5229699999999999</v>
      </c>
      <c r="N5532">
        <v>-203.57596000000001</v>
      </c>
      <c r="O5532">
        <v>-1.5608610000000001</v>
      </c>
      <c r="P5532">
        <v>-7.5171580000000002</v>
      </c>
      <c r="Q5532">
        <v>-203.575928</v>
      </c>
      <c r="R5532">
        <v>-1.5631379999999999</v>
      </c>
      <c r="S5532">
        <v>0.58123999999999998</v>
      </c>
      <c r="T5532">
        <v>2.2769999999999999E-3</v>
      </c>
    </row>
    <row r="5533" spans="1:20" x14ac:dyDescent="0.25">
      <c r="A5533">
        <v>5531</v>
      </c>
      <c r="B5533">
        <v>3</v>
      </c>
      <c r="C5533">
        <v>-1</v>
      </c>
      <c r="D5533" t="s">
        <v>236</v>
      </c>
      <c r="E5533" t="s">
        <v>202</v>
      </c>
      <c r="F5533">
        <v>3.3496999999999999E-2</v>
      </c>
      <c r="G5533">
        <v>-1</v>
      </c>
      <c r="H5533">
        <v>398.108</v>
      </c>
      <c r="I5533">
        <v>-1</v>
      </c>
      <c r="J5533">
        <v>0</v>
      </c>
      <c r="K5533">
        <v>8.0736019999999993</v>
      </c>
      <c r="L5533">
        <v>1.1715E-2</v>
      </c>
      <c r="M5533">
        <v>-7.5568499999999998</v>
      </c>
      <c r="N5533">
        <v>-204.23400799999999</v>
      </c>
      <c r="O5533">
        <v>-1.5678049999999999</v>
      </c>
      <c r="P5533">
        <v>-7.5103239999999998</v>
      </c>
      <c r="Q5533">
        <v>-204.30195599999999</v>
      </c>
      <c r="R5533">
        <v>-1.5619019999999999</v>
      </c>
      <c r="S5533">
        <v>8.2350879999999993</v>
      </c>
      <c r="T5533">
        <v>5.9040000000000004E-3</v>
      </c>
    </row>
    <row r="5534" spans="1:20" x14ac:dyDescent="0.25">
      <c r="A5534">
        <v>5532</v>
      </c>
      <c r="B5534">
        <v>3</v>
      </c>
      <c r="C5534">
        <v>-1</v>
      </c>
      <c r="D5534" t="s">
        <v>236</v>
      </c>
      <c r="E5534" t="s">
        <v>202</v>
      </c>
      <c r="F5534">
        <v>1.1058999999999999E-2</v>
      </c>
      <c r="G5534">
        <v>-1</v>
      </c>
      <c r="H5534">
        <v>266.06200000000001</v>
      </c>
      <c r="I5534">
        <v>-1</v>
      </c>
      <c r="J5534">
        <v>0</v>
      </c>
      <c r="K5534">
        <v>8.0545720000000003</v>
      </c>
      <c r="L5534">
        <v>-2.892E-3</v>
      </c>
      <c r="M5534">
        <v>-7.4759840000000004</v>
      </c>
      <c r="N5534">
        <v>-205.054519</v>
      </c>
      <c r="O5534">
        <v>-1.5612490000000001</v>
      </c>
      <c r="P5534">
        <v>-7.5032269999999999</v>
      </c>
      <c r="Q5534">
        <v>-205.02758800000001</v>
      </c>
      <c r="R5534">
        <v>-1.5612699999999999</v>
      </c>
      <c r="S5534">
        <v>3.83073</v>
      </c>
      <c r="T5534">
        <v>2.0999999999999999E-5</v>
      </c>
    </row>
    <row r="5535" spans="1:20" x14ac:dyDescent="0.25">
      <c r="A5535">
        <v>5533</v>
      </c>
      <c r="B5535">
        <v>3</v>
      </c>
      <c r="C5535">
        <v>-1</v>
      </c>
      <c r="D5535" t="s">
        <v>236</v>
      </c>
      <c r="E5535" t="s">
        <v>202</v>
      </c>
      <c r="F5535">
        <v>5.3247999999999997E-2</v>
      </c>
      <c r="G5535">
        <v>-1</v>
      </c>
      <c r="H5535">
        <v>305.89</v>
      </c>
      <c r="I5535">
        <v>-1</v>
      </c>
      <c r="J5535">
        <v>0</v>
      </c>
      <c r="K5535">
        <v>8.0547520000000006</v>
      </c>
      <c r="L5535">
        <v>-1.1001E-2</v>
      </c>
      <c r="M5535">
        <v>-7.5373679999999998</v>
      </c>
      <c r="N5535">
        <v>-205.96020799999999</v>
      </c>
      <c r="O5535">
        <v>-1.5496799999999999</v>
      </c>
      <c r="P5535">
        <v>-7.4955809999999996</v>
      </c>
      <c r="Q5535">
        <v>-205.99517800000001</v>
      </c>
      <c r="R5535">
        <v>-1.5623959999999999</v>
      </c>
      <c r="S5535">
        <v>5.4489010000000002</v>
      </c>
      <c r="T5535">
        <v>1.2716E-2</v>
      </c>
    </row>
    <row r="5536" spans="1:20" x14ac:dyDescent="0.25">
      <c r="A5536">
        <v>5534</v>
      </c>
      <c r="B5536">
        <v>3</v>
      </c>
      <c r="C5536">
        <v>-1</v>
      </c>
      <c r="D5536" t="s">
        <v>236</v>
      </c>
      <c r="E5536" t="s">
        <v>202</v>
      </c>
      <c r="F5536">
        <v>9.9718000000000001E-2</v>
      </c>
      <c r="G5536">
        <v>-1</v>
      </c>
      <c r="H5536">
        <v>356.822</v>
      </c>
      <c r="I5536">
        <v>-1</v>
      </c>
      <c r="J5536">
        <v>0</v>
      </c>
      <c r="K5536">
        <v>8.0732470000000003</v>
      </c>
      <c r="L5536">
        <v>-9.6550000000000004E-3</v>
      </c>
      <c r="M5536">
        <v>-7.485957</v>
      </c>
      <c r="N5536">
        <v>-206.72480999999999</v>
      </c>
      <c r="O5536">
        <v>-1.567372</v>
      </c>
      <c r="P5536">
        <v>-7.4905679999999997</v>
      </c>
      <c r="Q5536">
        <v>-206.720978</v>
      </c>
      <c r="R5536">
        <v>-1.5633330000000001</v>
      </c>
      <c r="S5536">
        <v>0.59958800000000001</v>
      </c>
      <c r="T5536">
        <v>4.0400000000000002E-3</v>
      </c>
    </row>
    <row r="5537" spans="1:20" x14ac:dyDescent="0.25">
      <c r="A5537">
        <v>5535</v>
      </c>
      <c r="B5537">
        <v>3</v>
      </c>
      <c r="C5537">
        <v>-1</v>
      </c>
      <c r="D5537" t="s">
        <v>236</v>
      </c>
      <c r="E5537" t="s">
        <v>202</v>
      </c>
      <c r="F5537">
        <v>9.8809999999999992E-3</v>
      </c>
      <c r="G5537">
        <v>-1</v>
      </c>
      <c r="H5537">
        <v>279.00099999999998</v>
      </c>
      <c r="I5537">
        <v>-1</v>
      </c>
      <c r="J5537">
        <v>0</v>
      </c>
      <c r="K5537">
        <v>8.057302</v>
      </c>
      <c r="L5537">
        <v>-7.0260000000000001E-3</v>
      </c>
      <c r="M5537">
        <v>-7.4910100000000002</v>
      </c>
      <c r="N5537">
        <v>-207.44218699999999</v>
      </c>
      <c r="O5537">
        <v>-1.5645150000000001</v>
      </c>
      <c r="P5537">
        <v>-7.4859590000000003</v>
      </c>
      <c r="Q5537">
        <v>-207.446777</v>
      </c>
      <c r="R5537">
        <v>-1.564066</v>
      </c>
      <c r="S5537">
        <v>0.68256000000000006</v>
      </c>
      <c r="T5537">
        <v>4.4999999999999999E-4</v>
      </c>
    </row>
    <row r="5538" spans="1:20" x14ac:dyDescent="0.25">
      <c r="A5538">
        <v>5536</v>
      </c>
      <c r="B5538">
        <v>3</v>
      </c>
      <c r="C5538">
        <v>-1</v>
      </c>
      <c r="D5538" t="s">
        <v>236</v>
      </c>
      <c r="E5538" t="s">
        <v>202</v>
      </c>
      <c r="F5538">
        <v>1.4860999999999999E-2</v>
      </c>
      <c r="G5538">
        <v>-1</v>
      </c>
      <c r="H5538">
        <v>284.96600000000001</v>
      </c>
      <c r="I5538">
        <v>-1</v>
      </c>
      <c r="J5538">
        <v>0</v>
      </c>
      <c r="K5538">
        <v>8.0747870000000006</v>
      </c>
      <c r="L5538">
        <v>-5.1939999999999998E-3</v>
      </c>
      <c r="M5538">
        <v>-7.4806809999999997</v>
      </c>
      <c r="N5538">
        <v>-208.163478</v>
      </c>
      <c r="O5538">
        <v>-1.5593109999999999</v>
      </c>
      <c r="P5538">
        <v>-7.4816510000000003</v>
      </c>
      <c r="Q5538">
        <v>-208.17274499999999</v>
      </c>
      <c r="R5538">
        <v>-1.5646070000000001</v>
      </c>
      <c r="S5538">
        <v>0.93174500000000005</v>
      </c>
      <c r="T5538">
        <v>5.2960000000000004E-3</v>
      </c>
    </row>
    <row r="5539" spans="1:20" x14ac:dyDescent="0.25">
      <c r="A5539">
        <v>5537</v>
      </c>
      <c r="B5539">
        <v>3</v>
      </c>
      <c r="C5539">
        <v>-1</v>
      </c>
      <c r="D5539" t="s">
        <v>236</v>
      </c>
      <c r="E5539" t="s">
        <v>202</v>
      </c>
      <c r="F5539">
        <v>3.9849999999999997E-2</v>
      </c>
      <c r="G5539">
        <v>-1</v>
      </c>
      <c r="H5539">
        <v>347.28699999999998</v>
      </c>
      <c r="I5539">
        <v>-1</v>
      </c>
      <c r="J5539">
        <v>0</v>
      </c>
      <c r="K5539">
        <v>8.0572859999999995</v>
      </c>
      <c r="L5539">
        <v>-3.3400000000000001E-3</v>
      </c>
      <c r="M5539">
        <v>-7.4417600000000004</v>
      </c>
      <c r="N5539">
        <v>-208.93399700000001</v>
      </c>
      <c r="O5539">
        <v>-1.563901</v>
      </c>
      <c r="P5539">
        <v>-7.4775359999999997</v>
      </c>
      <c r="Q5539">
        <v>-208.89854399999999</v>
      </c>
      <c r="R5539">
        <v>-1.5649690000000001</v>
      </c>
      <c r="S5539">
        <v>5.0366660000000003</v>
      </c>
      <c r="T5539">
        <v>1.0690000000000001E-3</v>
      </c>
    </row>
    <row r="5540" spans="1:20" x14ac:dyDescent="0.25">
      <c r="A5540">
        <v>5538</v>
      </c>
      <c r="B5540">
        <v>3</v>
      </c>
      <c r="C5540">
        <v>-1</v>
      </c>
      <c r="D5540" t="s">
        <v>236</v>
      </c>
      <c r="E5540" t="s">
        <v>202</v>
      </c>
      <c r="F5540">
        <v>1.0189999999999999E-3</v>
      </c>
      <c r="G5540">
        <v>-1</v>
      </c>
      <c r="H5540">
        <v>342.20699999999999</v>
      </c>
      <c r="I5540">
        <v>-1</v>
      </c>
      <c r="J5540">
        <v>0</v>
      </c>
      <c r="K5540">
        <v>8.0564509999999991</v>
      </c>
      <c r="L5540">
        <v>-2.212E-3</v>
      </c>
      <c r="M5540">
        <v>-7.4783549999999996</v>
      </c>
      <c r="N5540">
        <v>-209.86042599999999</v>
      </c>
      <c r="O5540">
        <v>-1.5653189999999999</v>
      </c>
      <c r="P5540">
        <v>-7.4723110000000004</v>
      </c>
      <c r="Q5540">
        <v>-209.86639400000001</v>
      </c>
      <c r="R5540">
        <v>-1.5653189999999999</v>
      </c>
      <c r="S5540">
        <v>0.84943599999999997</v>
      </c>
      <c r="T5540">
        <v>9.9999999999999995E-7</v>
      </c>
    </row>
    <row r="5541" spans="1:20" x14ac:dyDescent="0.25">
      <c r="A5541">
        <v>5539</v>
      </c>
      <c r="B5541">
        <v>3</v>
      </c>
      <c r="C5541">
        <v>-1</v>
      </c>
      <c r="D5541" t="s">
        <v>236</v>
      </c>
      <c r="E5541" t="s">
        <v>202</v>
      </c>
      <c r="F5541">
        <v>3.3314999999999997E-2</v>
      </c>
      <c r="G5541">
        <v>-1</v>
      </c>
      <c r="H5541">
        <v>277.41899999999998</v>
      </c>
      <c r="I5541">
        <v>-1</v>
      </c>
      <c r="J5541">
        <v>0</v>
      </c>
      <c r="K5541">
        <v>8.0732180000000007</v>
      </c>
      <c r="L5541">
        <v>-8.933E-3</v>
      </c>
      <c r="M5541">
        <v>-7.4781279999999999</v>
      </c>
      <c r="N5541">
        <v>-210.61481499999999</v>
      </c>
      <c r="O5541">
        <v>-1.5736889999999999</v>
      </c>
      <c r="P5541">
        <v>-7.4691219999999996</v>
      </c>
      <c r="Q5541">
        <v>-210.59234599999999</v>
      </c>
      <c r="R5541">
        <v>-1.565995</v>
      </c>
      <c r="S5541">
        <v>2.4206460000000001</v>
      </c>
      <c r="T5541">
        <v>7.6940000000000003E-3</v>
      </c>
    </row>
    <row r="5542" spans="1:20" x14ac:dyDescent="0.25">
      <c r="A5542">
        <v>5540</v>
      </c>
      <c r="B5542">
        <v>4</v>
      </c>
      <c r="C5542">
        <v>-1</v>
      </c>
      <c r="D5542" t="s">
        <v>118</v>
      </c>
      <c r="E5542" t="s">
        <v>202</v>
      </c>
      <c r="F5542">
        <v>0.113847</v>
      </c>
      <c r="G5542">
        <v>-1</v>
      </c>
      <c r="H5542">
        <v>346.97300000000001</v>
      </c>
      <c r="I5542">
        <v>-1</v>
      </c>
      <c r="J5542">
        <v>0</v>
      </c>
      <c r="K5542">
        <v>8.0561720000000001</v>
      </c>
      <c r="L5542">
        <v>-7.4609999999999998E-3</v>
      </c>
      <c r="M5542">
        <v>-7.4553839999999996</v>
      </c>
      <c r="N5542">
        <v>-211.31916699999999</v>
      </c>
      <c r="O5542">
        <v>-1.5646640000000001</v>
      </c>
      <c r="P5542">
        <v>-7.4664780000000004</v>
      </c>
      <c r="Q5542">
        <v>-211.31809999999999</v>
      </c>
      <c r="R5542">
        <v>-1.566735</v>
      </c>
      <c r="S5542">
        <v>1.114549</v>
      </c>
      <c r="T5542">
        <v>2.0709999999999999E-3</v>
      </c>
    </row>
    <row r="5543" spans="1:20" x14ac:dyDescent="0.25">
      <c r="A5543">
        <v>5541</v>
      </c>
      <c r="B5543">
        <v>4</v>
      </c>
      <c r="C5543">
        <v>-1</v>
      </c>
      <c r="D5543" t="s">
        <v>118</v>
      </c>
      <c r="E5543" t="s">
        <v>202</v>
      </c>
      <c r="F5543">
        <v>0.29046100000000002</v>
      </c>
      <c r="G5543">
        <v>-1</v>
      </c>
      <c r="H5543">
        <v>372.69099999999997</v>
      </c>
      <c r="I5543">
        <v>-1</v>
      </c>
      <c r="J5543">
        <v>0</v>
      </c>
      <c r="K5543">
        <v>8.0735930000000007</v>
      </c>
      <c r="L5543">
        <v>-5.7850000000000002E-3</v>
      </c>
      <c r="M5543">
        <v>-7.4184020000000004</v>
      </c>
      <c r="N5543">
        <v>-212.03188299999999</v>
      </c>
      <c r="O5543">
        <v>-1.5653429999999999</v>
      </c>
      <c r="P5543">
        <v>-7.4641840000000004</v>
      </c>
      <c r="Q5543">
        <v>-212.044083</v>
      </c>
      <c r="R5543">
        <v>-1.567331</v>
      </c>
      <c r="S5543">
        <v>4.738022</v>
      </c>
      <c r="T5543">
        <v>1.9880000000000002E-3</v>
      </c>
    </row>
    <row r="5544" spans="1:20" x14ac:dyDescent="0.25">
      <c r="A5544">
        <v>5542</v>
      </c>
      <c r="B5544">
        <v>4</v>
      </c>
      <c r="C5544">
        <v>-1</v>
      </c>
      <c r="D5544" t="s">
        <v>118</v>
      </c>
      <c r="E5544" t="s">
        <v>202</v>
      </c>
      <c r="F5544">
        <v>2.1249000000000001E-2</v>
      </c>
      <c r="G5544">
        <v>-1</v>
      </c>
      <c r="H5544">
        <v>283.75799999999998</v>
      </c>
      <c r="I5544">
        <v>-1</v>
      </c>
      <c r="J5544">
        <v>0</v>
      </c>
      <c r="K5544">
        <v>8.0739160000000005</v>
      </c>
      <c r="L5544">
        <v>-3.4880000000000002E-3</v>
      </c>
      <c r="M5544">
        <v>-7.4483360000000003</v>
      </c>
      <c r="N5544">
        <v>-213.02892299999999</v>
      </c>
      <c r="O5544">
        <v>-1.5685450000000001</v>
      </c>
      <c r="P5544">
        <v>-7.4614659999999997</v>
      </c>
      <c r="Q5544">
        <v>-213.011932</v>
      </c>
      <c r="R5544">
        <v>-1.567863</v>
      </c>
      <c r="S5544">
        <v>2.1473100000000001</v>
      </c>
      <c r="T5544">
        <v>6.8300000000000001E-4</v>
      </c>
    </row>
    <row r="5545" spans="1:20" x14ac:dyDescent="0.25">
      <c r="A5545">
        <v>5543</v>
      </c>
      <c r="B5545">
        <v>4</v>
      </c>
      <c r="C5545">
        <v>-1</v>
      </c>
      <c r="D5545" t="s">
        <v>118</v>
      </c>
      <c r="E5545" t="s">
        <v>202</v>
      </c>
      <c r="F5545">
        <v>8.8329000000000005E-2</v>
      </c>
      <c r="G5545">
        <v>-1</v>
      </c>
      <c r="H5545">
        <v>269.505</v>
      </c>
      <c r="I5545">
        <v>-1</v>
      </c>
      <c r="J5545">
        <v>0</v>
      </c>
      <c r="K5545">
        <v>8.0568249999999999</v>
      </c>
      <c r="L5545">
        <v>-2.7190000000000001E-3</v>
      </c>
      <c r="M5545">
        <v>-7.4282539999999999</v>
      </c>
      <c r="N5545">
        <v>-213.762125</v>
      </c>
      <c r="O5545">
        <v>-1.567021</v>
      </c>
      <c r="P5545">
        <v>-7.4596220000000004</v>
      </c>
      <c r="Q5545">
        <v>-213.73773199999999</v>
      </c>
      <c r="R5545">
        <v>-1.5681339999999999</v>
      </c>
      <c r="S5545">
        <v>3.9736180000000001</v>
      </c>
      <c r="T5545">
        <v>1.1130000000000001E-3</v>
      </c>
    </row>
    <row r="5546" spans="1:20" x14ac:dyDescent="0.25">
      <c r="A5546">
        <v>5544</v>
      </c>
      <c r="B5546">
        <v>4</v>
      </c>
      <c r="C5546">
        <v>-1</v>
      </c>
      <c r="D5546" t="s">
        <v>118</v>
      </c>
      <c r="E5546" t="s">
        <v>202</v>
      </c>
      <c r="F5546">
        <v>2.3681000000000001E-2</v>
      </c>
      <c r="G5546">
        <v>-1</v>
      </c>
      <c r="H5546">
        <v>314.75299999999999</v>
      </c>
      <c r="I5546">
        <v>-1</v>
      </c>
      <c r="J5546">
        <v>0</v>
      </c>
      <c r="K5546">
        <v>8.0738369999999993</v>
      </c>
      <c r="L5546">
        <v>-9.0300000000000005E-4</v>
      </c>
      <c r="M5546">
        <v>-7.4847729999999997</v>
      </c>
      <c r="N5546">
        <v>-214.449119</v>
      </c>
      <c r="O5546">
        <v>-1.565742</v>
      </c>
      <c r="P5546">
        <v>-7.4578680000000004</v>
      </c>
      <c r="Q5546">
        <v>-214.46369899999999</v>
      </c>
      <c r="R5546">
        <v>-1.568306</v>
      </c>
      <c r="S5546">
        <v>3.0602010000000002</v>
      </c>
      <c r="T5546">
        <v>2.5639999999999999E-3</v>
      </c>
    </row>
    <row r="5547" spans="1:20" x14ac:dyDescent="0.25">
      <c r="A5547">
        <v>5545</v>
      </c>
      <c r="B5547">
        <v>4</v>
      </c>
      <c r="C5547">
        <v>-1</v>
      </c>
      <c r="D5547" t="s">
        <v>118</v>
      </c>
      <c r="E5547" t="s">
        <v>202</v>
      </c>
      <c r="F5547">
        <v>9.5890000000000003E-3</v>
      </c>
      <c r="G5547">
        <v>-1</v>
      </c>
      <c r="H5547">
        <v>265.55700000000002</v>
      </c>
      <c r="I5547">
        <v>-1</v>
      </c>
      <c r="J5547">
        <v>0</v>
      </c>
      <c r="K5547">
        <v>8.0736559999999997</v>
      </c>
      <c r="L5547">
        <v>-3.9350000000000001E-3</v>
      </c>
      <c r="M5547">
        <v>-7.4451010000000002</v>
      </c>
      <c r="N5547">
        <v>-215.443128</v>
      </c>
      <c r="O5547">
        <v>-1.568743</v>
      </c>
      <c r="P5547">
        <v>-7.4558840000000002</v>
      </c>
      <c r="Q5547">
        <v>-215.43156400000001</v>
      </c>
      <c r="R5547">
        <v>-1.568665</v>
      </c>
      <c r="S5547">
        <v>1.5811379999999999</v>
      </c>
      <c r="T5547">
        <v>7.7999999999999999E-5</v>
      </c>
    </row>
    <row r="5548" spans="1:20" x14ac:dyDescent="0.25">
      <c r="A5548">
        <v>5546</v>
      </c>
      <c r="B5548">
        <v>4</v>
      </c>
      <c r="C5548">
        <v>-1</v>
      </c>
      <c r="D5548" t="s">
        <v>118</v>
      </c>
      <c r="E5548" t="s">
        <v>202</v>
      </c>
      <c r="F5548">
        <v>4.6969999999999998E-2</v>
      </c>
      <c r="G5548">
        <v>-1</v>
      </c>
      <c r="H5548">
        <v>340.48200000000003</v>
      </c>
      <c r="I5548">
        <v>-1</v>
      </c>
      <c r="J5548">
        <v>0</v>
      </c>
      <c r="K5548">
        <v>8.0564870000000006</v>
      </c>
      <c r="L5548">
        <v>-3.326E-3</v>
      </c>
      <c r="M5548">
        <v>-7.4553929999999999</v>
      </c>
      <c r="N5548">
        <v>-216.15973</v>
      </c>
      <c r="O5548">
        <v>-1.5694729999999999</v>
      </c>
      <c r="P5548">
        <v>-7.4547119999999998</v>
      </c>
      <c r="Q5548">
        <v>-216.157364</v>
      </c>
      <c r="R5548">
        <v>-1.5689960000000001</v>
      </c>
      <c r="S5548">
        <v>0.246198</v>
      </c>
      <c r="T5548">
        <v>4.7699999999999999E-4</v>
      </c>
    </row>
    <row r="5549" spans="1:20" x14ac:dyDescent="0.25">
      <c r="A5549">
        <v>5547</v>
      </c>
      <c r="B5549">
        <v>4</v>
      </c>
      <c r="C5549">
        <v>-1</v>
      </c>
      <c r="D5549" t="s">
        <v>118</v>
      </c>
      <c r="E5549" t="s">
        <v>202</v>
      </c>
      <c r="F5549">
        <v>3.5803000000000001E-2</v>
      </c>
      <c r="G5549">
        <v>-1</v>
      </c>
      <c r="H5549">
        <v>371.81599999999997</v>
      </c>
      <c r="I5549">
        <v>-1</v>
      </c>
      <c r="J5549">
        <v>0</v>
      </c>
      <c r="K5549">
        <v>8.0736450000000008</v>
      </c>
      <c r="L5549">
        <v>-2.6559999999999999E-3</v>
      </c>
      <c r="M5549">
        <v>-7.4841009999999999</v>
      </c>
      <c r="N5549">
        <v>-216.85037500000001</v>
      </c>
      <c r="O5549">
        <v>-1.5693790000000001</v>
      </c>
      <c r="P5549">
        <v>-7.4536800000000003</v>
      </c>
      <c r="Q5549">
        <v>-216.883331</v>
      </c>
      <c r="R5549">
        <v>-1.5692489999999999</v>
      </c>
      <c r="S5549">
        <v>4.4850180000000002</v>
      </c>
      <c r="T5549">
        <v>1.2999999999999999E-4</v>
      </c>
    </row>
    <row r="5550" spans="1:20" x14ac:dyDescent="0.25">
      <c r="A5550">
        <v>5548</v>
      </c>
      <c r="B5550">
        <v>3</v>
      </c>
      <c r="C5550">
        <v>-1</v>
      </c>
      <c r="D5550" t="s">
        <v>237</v>
      </c>
      <c r="E5550" t="s">
        <v>202</v>
      </c>
      <c r="F5550">
        <v>7.5754000000000002E-2</v>
      </c>
      <c r="G5550">
        <v>-1</v>
      </c>
      <c r="H5550">
        <v>246.006</v>
      </c>
      <c r="I5550">
        <v>-1</v>
      </c>
      <c r="J5550">
        <v>0</v>
      </c>
      <c r="K5550">
        <v>8.073734</v>
      </c>
      <c r="L5550">
        <v>-6.6E-4</v>
      </c>
      <c r="M5550">
        <v>-7.3979470000000003</v>
      </c>
      <c r="N5550">
        <v>-217.90507700000001</v>
      </c>
      <c r="O5550">
        <v>-1.5683400000000001</v>
      </c>
      <c r="P5550">
        <v>-7.4524059999999999</v>
      </c>
      <c r="Q5550">
        <v>-217.851181</v>
      </c>
      <c r="R5550">
        <v>-1.569437</v>
      </c>
      <c r="S5550">
        <v>7.6619200000000003</v>
      </c>
      <c r="T5550">
        <v>1.0970000000000001E-3</v>
      </c>
    </row>
    <row r="5551" spans="1:20" x14ac:dyDescent="0.25">
      <c r="A5551">
        <v>5549</v>
      </c>
      <c r="B5551">
        <v>3</v>
      </c>
      <c r="C5551">
        <v>-1</v>
      </c>
      <c r="D5551" t="s">
        <v>237</v>
      </c>
      <c r="E5551" t="s">
        <v>202</v>
      </c>
      <c r="F5551">
        <v>1.47E-2</v>
      </c>
      <c r="G5551">
        <v>-1</v>
      </c>
      <c r="H5551">
        <v>396.10700000000003</v>
      </c>
      <c r="I5551">
        <v>-1</v>
      </c>
      <c r="J5551">
        <v>0</v>
      </c>
      <c r="K5551">
        <v>8.0566460000000006</v>
      </c>
      <c r="L5551">
        <v>-5.1199999999999998E-4</v>
      </c>
      <c r="M5551">
        <v>-7.3866259999999997</v>
      </c>
      <c r="N5551">
        <v>-218.63578100000001</v>
      </c>
      <c r="O5551">
        <v>-1.5686640000000001</v>
      </c>
      <c r="P5551">
        <v>-7.4514820000000004</v>
      </c>
      <c r="Q5551">
        <v>-218.57698099999999</v>
      </c>
      <c r="R5551">
        <v>-1.569504</v>
      </c>
      <c r="S5551">
        <v>8.7542609999999996</v>
      </c>
      <c r="T5551">
        <v>8.4000000000000003E-4</v>
      </c>
    </row>
    <row r="5552" spans="1:20" x14ac:dyDescent="0.25">
      <c r="A5552">
        <v>5550</v>
      </c>
      <c r="B5552">
        <v>3</v>
      </c>
      <c r="C5552">
        <v>-1</v>
      </c>
      <c r="D5552" t="s">
        <v>237</v>
      </c>
      <c r="E5552" t="s">
        <v>202</v>
      </c>
      <c r="F5552">
        <v>3.1383000000000001E-2</v>
      </c>
      <c r="G5552">
        <v>-1</v>
      </c>
      <c r="H5552">
        <v>399.73500000000001</v>
      </c>
      <c r="I5552">
        <v>-1</v>
      </c>
      <c r="J5552">
        <v>0</v>
      </c>
      <c r="K5552">
        <v>8.0737649999999999</v>
      </c>
      <c r="L5552">
        <v>-1.281E-3</v>
      </c>
      <c r="M5552">
        <v>-7.4612670000000003</v>
      </c>
      <c r="N5552">
        <v>-219.293824</v>
      </c>
      <c r="O5552">
        <v>-1.570392</v>
      </c>
      <c r="P5552">
        <v>-7.4506670000000002</v>
      </c>
      <c r="Q5552">
        <v>-219.30296300000001</v>
      </c>
      <c r="R5552">
        <v>-1.569615</v>
      </c>
      <c r="S5552">
        <v>1.3996379999999999</v>
      </c>
      <c r="T5552">
        <v>7.76E-4</v>
      </c>
    </row>
    <row r="5553" spans="1:20" x14ac:dyDescent="0.25">
      <c r="A5553">
        <v>5551</v>
      </c>
      <c r="B5553">
        <v>3</v>
      </c>
      <c r="C5553">
        <v>-1</v>
      </c>
      <c r="D5553" t="s">
        <v>237</v>
      </c>
      <c r="E5553" t="s">
        <v>202</v>
      </c>
      <c r="F5553">
        <v>6.4613000000000004E-2</v>
      </c>
      <c r="G5553">
        <v>-1</v>
      </c>
      <c r="H5553">
        <v>289.69499999999999</v>
      </c>
      <c r="I5553">
        <v>-1</v>
      </c>
      <c r="J5553">
        <v>0</v>
      </c>
      <c r="K5553">
        <v>8.0566139999999997</v>
      </c>
      <c r="L5553">
        <v>-1.165E-3</v>
      </c>
      <c r="M5553">
        <v>-7.560943</v>
      </c>
      <c r="N5553">
        <v>-220.023134</v>
      </c>
      <c r="O5553">
        <v>-1.5789880000000001</v>
      </c>
      <c r="P5553">
        <v>-7.4498730000000002</v>
      </c>
      <c r="Q5553">
        <v>-220.028763</v>
      </c>
      <c r="R5553">
        <v>-1.5696779999999999</v>
      </c>
      <c r="S5553">
        <v>11.121228</v>
      </c>
      <c r="T5553">
        <v>9.3100000000000006E-3</v>
      </c>
    </row>
    <row r="5554" spans="1:20" x14ac:dyDescent="0.25">
      <c r="A5554">
        <v>5552</v>
      </c>
      <c r="B5554">
        <v>3</v>
      </c>
      <c r="C5554">
        <v>-1</v>
      </c>
      <c r="D5554" t="s">
        <v>237</v>
      </c>
      <c r="E5554" t="s">
        <v>202</v>
      </c>
      <c r="F5554">
        <v>9.0240000000000008E-3</v>
      </c>
      <c r="G5554">
        <v>-1</v>
      </c>
      <c r="H5554">
        <v>282.01400000000001</v>
      </c>
      <c r="I5554">
        <v>-1</v>
      </c>
      <c r="J5554">
        <v>0</v>
      </c>
      <c r="K5554">
        <v>8.0565809999999995</v>
      </c>
      <c r="L5554">
        <v>-1.549E-3</v>
      </c>
      <c r="M5554">
        <v>-7.5095369999999999</v>
      </c>
      <c r="N5554">
        <v>-220.937049</v>
      </c>
      <c r="O5554">
        <v>-1.5697639999999999</v>
      </c>
      <c r="P5554">
        <v>-7.4489989999999997</v>
      </c>
      <c r="Q5554">
        <v>-220.996613</v>
      </c>
      <c r="R5554">
        <v>-1.5698430000000001</v>
      </c>
      <c r="S5554">
        <v>8.4927250000000001</v>
      </c>
      <c r="T5554">
        <v>7.8999999999999996E-5</v>
      </c>
    </row>
    <row r="5555" spans="1:20" x14ac:dyDescent="0.25">
      <c r="A5555">
        <v>5553</v>
      </c>
      <c r="B5555">
        <v>3</v>
      </c>
      <c r="C5555">
        <v>-1</v>
      </c>
      <c r="D5555" t="s">
        <v>237</v>
      </c>
      <c r="E5555" t="s">
        <v>202</v>
      </c>
      <c r="F5555">
        <v>4.1147000000000003E-2</v>
      </c>
      <c r="G5555">
        <v>-1</v>
      </c>
      <c r="H5555">
        <v>433.959</v>
      </c>
      <c r="I5555">
        <v>-1</v>
      </c>
      <c r="J5555">
        <v>0</v>
      </c>
      <c r="K5555">
        <v>8.0737000000000005</v>
      </c>
      <c r="L5555">
        <v>-4.8000000000000001E-4</v>
      </c>
      <c r="M5555">
        <v>-7.4340520000000003</v>
      </c>
      <c r="N5555">
        <v>-221.769611</v>
      </c>
      <c r="O5555">
        <v>-1.5683959999999999</v>
      </c>
      <c r="P5555">
        <v>-7.4483949999999997</v>
      </c>
      <c r="Q5555">
        <v>-221.72259500000001</v>
      </c>
      <c r="R5555">
        <v>-1.569925</v>
      </c>
      <c r="S5555">
        <v>4.9154949999999999</v>
      </c>
      <c r="T5555">
        <v>1.529E-3</v>
      </c>
    </row>
    <row r="5556" spans="1:20" x14ac:dyDescent="0.25">
      <c r="A5556">
        <v>5554</v>
      </c>
      <c r="B5556">
        <v>3</v>
      </c>
      <c r="C5556">
        <v>-1</v>
      </c>
      <c r="D5556" t="s">
        <v>237</v>
      </c>
      <c r="E5556" t="s">
        <v>202</v>
      </c>
      <c r="F5556">
        <v>4.5433000000000001E-2</v>
      </c>
      <c r="G5556">
        <v>-1</v>
      </c>
      <c r="H5556">
        <v>2345.3609999999999</v>
      </c>
      <c r="I5556">
        <v>-1</v>
      </c>
      <c r="J5556">
        <v>0</v>
      </c>
      <c r="K5556">
        <v>8.0565859999999994</v>
      </c>
      <c r="L5556">
        <v>-1.176E-3</v>
      </c>
      <c r="M5556">
        <v>-5.943721</v>
      </c>
      <c r="N5556">
        <v>-223.23276000000001</v>
      </c>
      <c r="O5556">
        <v>-1.4529879999999999</v>
      </c>
      <c r="P5556">
        <v>-7.4478359999999997</v>
      </c>
      <c r="Q5556">
        <v>-222.448395</v>
      </c>
      <c r="R5556">
        <v>-1.5699939999999999</v>
      </c>
      <c r="S5556">
        <v>169.634648</v>
      </c>
      <c r="T5556">
        <v>0.117006</v>
      </c>
    </row>
    <row r="5557" spans="1:20" x14ac:dyDescent="0.25">
      <c r="A5557">
        <v>5555</v>
      </c>
      <c r="B5557">
        <v>3</v>
      </c>
      <c r="C5557">
        <v>-1</v>
      </c>
      <c r="D5557" t="s">
        <v>237</v>
      </c>
      <c r="E5557" t="s">
        <v>202</v>
      </c>
      <c r="F5557">
        <v>1.1471E-2</v>
      </c>
      <c r="G5557">
        <v>-1</v>
      </c>
      <c r="H5557">
        <v>327.904</v>
      </c>
      <c r="I5557">
        <v>-1</v>
      </c>
      <c r="J5557">
        <v>0</v>
      </c>
      <c r="K5557">
        <v>8.0566040000000001</v>
      </c>
      <c r="L5557">
        <v>-5.4900000000000001E-4</v>
      </c>
      <c r="M5557">
        <v>-7.4186930000000002</v>
      </c>
      <c r="N5557">
        <v>-223.42832200000001</v>
      </c>
      <c r="O5557">
        <v>-1.5707359999999999</v>
      </c>
      <c r="P5557">
        <v>-7.4472250000000004</v>
      </c>
      <c r="Q5557">
        <v>-223.416245</v>
      </c>
      <c r="R5557">
        <v>-1.5701240000000001</v>
      </c>
      <c r="S5557">
        <v>3.0982919999999998</v>
      </c>
      <c r="T5557">
        <v>6.1200000000000002E-4</v>
      </c>
    </row>
    <row r="5558" spans="1:20" x14ac:dyDescent="0.25">
      <c r="A5558">
        <v>5556</v>
      </c>
      <c r="B5558">
        <v>3</v>
      </c>
      <c r="C5558">
        <v>-1</v>
      </c>
      <c r="D5558" t="s">
        <v>237</v>
      </c>
      <c r="E5558" t="s">
        <v>202</v>
      </c>
      <c r="F5558">
        <v>4.6441999999999997E-2</v>
      </c>
      <c r="G5558">
        <v>-1</v>
      </c>
      <c r="H5558">
        <v>308.45800000000003</v>
      </c>
      <c r="I5558">
        <v>-1</v>
      </c>
      <c r="J5558">
        <v>0</v>
      </c>
      <c r="K5558">
        <v>8.0737330000000007</v>
      </c>
      <c r="L5558">
        <v>-3.8499999999999998E-4</v>
      </c>
      <c r="M5558">
        <v>-7.5918150000000004</v>
      </c>
      <c r="N5558">
        <v>-224.010581</v>
      </c>
      <c r="O5558">
        <v>-1.571542</v>
      </c>
      <c r="P5558">
        <v>-7.4468319999999997</v>
      </c>
      <c r="Q5558">
        <v>-224.14222699999999</v>
      </c>
      <c r="R5558">
        <v>-1.570206</v>
      </c>
      <c r="S5558">
        <v>19.583383999999999</v>
      </c>
      <c r="T5558">
        <v>1.3359999999999999E-3</v>
      </c>
    </row>
    <row r="5559" spans="1:20" x14ac:dyDescent="0.25">
      <c r="A5559">
        <v>5557</v>
      </c>
      <c r="B5559">
        <v>3</v>
      </c>
      <c r="C5559">
        <v>-1</v>
      </c>
      <c r="D5559" t="s">
        <v>237</v>
      </c>
      <c r="E5559" t="s">
        <v>202</v>
      </c>
      <c r="F5559">
        <v>0.106293</v>
      </c>
      <c r="G5559">
        <v>-1</v>
      </c>
      <c r="H5559">
        <v>927.80600000000004</v>
      </c>
      <c r="I5559">
        <v>-1</v>
      </c>
      <c r="J5559">
        <v>0</v>
      </c>
      <c r="K5559">
        <v>8.0566069999999996</v>
      </c>
      <c r="L5559">
        <v>-1.93E-4</v>
      </c>
      <c r="M5559">
        <v>-7.4427070000000004</v>
      </c>
      <c r="N5559">
        <v>-224.903413</v>
      </c>
      <c r="O5559">
        <v>-1.5654520000000001</v>
      </c>
      <c r="P5559">
        <v>-7.4464509999999997</v>
      </c>
      <c r="Q5559">
        <v>-224.86802700000001</v>
      </c>
      <c r="R5559">
        <v>-1.5702499999999999</v>
      </c>
      <c r="S5559">
        <v>3.5583809999999998</v>
      </c>
      <c r="T5559">
        <v>4.7980000000000002E-3</v>
      </c>
    </row>
    <row r="5560" spans="1:20" x14ac:dyDescent="0.25">
      <c r="A5560">
        <v>5558</v>
      </c>
      <c r="B5560">
        <v>3</v>
      </c>
      <c r="C5560">
        <v>-1</v>
      </c>
      <c r="D5560" t="s">
        <v>237</v>
      </c>
      <c r="E5560" t="s">
        <v>202</v>
      </c>
      <c r="F5560">
        <v>2.4157000000000001E-2</v>
      </c>
      <c r="G5560">
        <v>-1</v>
      </c>
      <c r="H5560">
        <v>243.48500000000001</v>
      </c>
      <c r="I5560">
        <v>-1</v>
      </c>
      <c r="J5560">
        <v>0</v>
      </c>
      <c r="K5560">
        <v>8.0565979999999993</v>
      </c>
      <c r="L5560">
        <v>-9.8799999999999995E-4</v>
      </c>
      <c r="M5560">
        <v>-7.535933</v>
      </c>
      <c r="N5560">
        <v>-225.78836799999999</v>
      </c>
      <c r="O5560">
        <v>-1.5757779999999999</v>
      </c>
      <c r="P5560">
        <v>-7.4459499999999998</v>
      </c>
      <c r="Q5560">
        <v>-225.83587600000001</v>
      </c>
      <c r="R5560">
        <v>-1.5702799999999999</v>
      </c>
      <c r="S5560">
        <v>10.175418000000001</v>
      </c>
      <c r="T5560">
        <v>5.4980000000000003E-3</v>
      </c>
    </row>
    <row r="5561" spans="1:20" x14ac:dyDescent="0.25">
      <c r="A5561">
        <v>5559</v>
      </c>
      <c r="B5561">
        <v>3</v>
      </c>
      <c r="C5561">
        <v>-1</v>
      </c>
      <c r="D5561" t="s">
        <v>237</v>
      </c>
      <c r="E5561" t="s">
        <v>202</v>
      </c>
      <c r="F5561">
        <v>0.18026600000000001</v>
      </c>
      <c r="G5561">
        <v>-1</v>
      </c>
      <c r="H5561">
        <v>336.19400000000002</v>
      </c>
      <c r="I5561">
        <v>-1</v>
      </c>
      <c r="J5561">
        <v>0</v>
      </c>
      <c r="K5561">
        <v>8.0737170000000003</v>
      </c>
      <c r="L5561">
        <v>-9.7999999999999997E-5</v>
      </c>
      <c r="M5561">
        <v>-7.7602599999999997</v>
      </c>
      <c r="N5561">
        <v>-226.534843</v>
      </c>
      <c r="O5561">
        <v>-1.5866070000000001</v>
      </c>
      <c r="P5561">
        <v>-7.4456009999999999</v>
      </c>
      <c r="Q5561">
        <v>-226.56184400000001</v>
      </c>
      <c r="R5561">
        <v>-1.5703039999999999</v>
      </c>
      <c r="S5561">
        <v>31.581439</v>
      </c>
      <c r="T5561">
        <v>1.6303000000000002E-2</v>
      </c>
    </row>
    <row r="5562" spans="1:20" x14ac:dyDescent="0.25">
      <c r="A5562">
        <v>5560</v>
      </c>
      <c r="B5562">
        <v>3</v>
      </c>
      <c r="C5562">
        <v>-1</v>
      </c>
      <c r="D5562" t="s">
        <v>237</v>
      </c>
      <c r="E5562" t="s">
        <v>202</v>
      </c>
      <c r="F5562">
        <v>0.145371</v>
      </c>
      <c r="G5562">
        <v>-1</v>
      </c>
      <c r="H5562">
        <v>398.39600000000002</v>
      </c>
      <c r="I5562">
        <v>-1</v>
      </c>
      <c r="J5562">
        <v>0</v>
      </c>
      <c r="K5562">
        <v>8.0565940000000005</v>
      </c>
      <c r="L5562">
        <v>-1.7799999999999999E-4</v>
      </c>
      <c r="M5562">
        <v>-7.325234</v>
      </c>
      <c r="N5562">
        <v>-227.370172</v>
      </c>
      <c r="O5562">
        <v>-1.5660369999999999</v>
      </c>
      <c r="P5562">
        <v>-7.4452980000000002</v>
      </c>
      <c r="Q5562">
        <v>-227.28765899999999</v>
      </c>
      <c r="R5562">
        <v>-1.570349</v>
      </c>
      <c r="S5562">
        <v>14.568429</v>
      </c>
      <c r="T5562">
        <v>4.3119999999999999E-3</v>
      </c>
    </row>
    <row r="5563" spans="1:20" x14ac:dyDescent="0.25">
      <c r="A5563">
        <v>5561</v>
      </c>
      <c r="B5563">
        <v>3</v>
      </c>
      <c r="C5563">
        <v>-1</v>
      </c>
      <c r="D5563" t="s">
        <v>237</v>
      </c>
      <c r="E5563" t="s">
        <v>202</v>
      </c>
      <c r="F5563">
        <v>4.9214000000000001E-2</v>
      </c>
      <c r="G5563">
        <v>-1</v>
      </c>
      <c r="H5563">
        <v>404.61900000000003</v>
      </c>
      <c r="I5563">
        <v>-1</v>
      </c>
      <c r="J5563">
        <v>0</v>
      </c>
      <c r="K5563">
        <v>8.0565979999999993</v>
      </c>
      <c r="L5563">
        <v>-2.3E-5</v>
      </c>
      <c r="M5563">
        <v>-7.498437</v>
      </c>
      <c r="N5563">
        <v>-228.24899300000001</v>
      </c>
      <c r="O5563">
        <v>-1.5730029999999999</v>
      </c>
      <c r="P5563">
        <v>-7.444871</v>
      </c>
      <c r="Q5563">
        <v>-228.25550799999999</v>
      </c>
      <c r="R5563">
        <v>-1.570357</v>
      </c>
      <c r="S5563">
        <v>5.3960650000000001</v>
      </c>
      <c r="T5563">
        <v>2.6450000000000002E-3</v>
      </c>
    </row>
    <row r="5564" spans="1:20" x14ac:dyDescent="0.25">
      <c r="A5564">
        <v>5562</v>
      </c>
      <c r="B5564">
        <v>3</v>
      </c>
      <c r="C5564">
        <v>-1</v>
      </c>
      <c r="D5564" t="s">
        <v>237</v>
      </c>
      <c r="E5564" t="s">
        <v>202</v>
      </c>
      <c r="F5564">
        <v>0.101206</v>
      </c>
      <c r="G5564">
        <v>-1</v>
      </c>
      <c r="H5564">
        <v>841.41</v>
      </c>
      <c r="I5564">
        <v>-1</v>
      </c>
      <c r="J5564">
        <v>0</v>
      </c>
      <c r="K5564">
        <v>8.0737240000000003</v>
      </c>
      <c r="L5564">
        <v>-5.0000000000000004E-6</v>
      </c>
      <c r="M5564">
        <v>-7.2279629999999999</v>
      </c>
      <c r="N5564">
        <v>-229.17254299999999</v>
      </c>
      <c r="O5564">
        <v>-1.5686990000000001</v>
      </c>
      <c r="P5564">
        <v>-7.4445519999999998</v>
      </c>
      <c r="Q5564">
        <v>-228.98147599999999</v>
      </c>
      <c r="R5564">
        <v>-1.5703579999999999</v>
      </c>
      <c r="S5564">
        <v>28.882121999999999</v>
      </c>
      <c r="T5564">
        <v>1.6590000000000001E-3</v>
      </c>
    </row>
    <row r="5565" spans="1:20" x14ac:dyDescent="0.25">
      <c r="A5565">
        <v>5563</v>
      </c>
      <c r="B5565">
        <v>3</v>
      </c>
      <c r="C5565">
        <v>-1</v>
      </c>
      <c r="D5565" t="s">
        <v>237</v>
      </c>
      <c r="E5565" t="s">
        <v>202</v>
      </c>
      <c r="F5565">
        <v>2.2803E-2</v>
      </c>
      <c r="G5565">
        <v>-1</v>
      </c>
      <c r="H5565">
        <v>236.64</v>
      </c>
      <c r="I5565">
        <v>-1</v>
      </c>
      <c r="J5565">
        <v>0</v>
      </c>
      <c r="K5565">
        <v>8.0565999999999995</v>
      </c>
      <c r="L5565">
        <v>-1.9999999999999999E-6</v>
      </c>
      <c r="M5565">
        <v>-7.4673800000000004</v>
      </c>
      <c r="N5565">
        <v>-229.70382900000001</v>
      </c>
      <c r="O5565">
        <v>-1.572155</v>
      </c>
      <c r="P5565">
        <v>-7.4442339999999998</v>
      </c>
      <c r="Q5565">
        <v>-229.70727500000001</v>
      </c>
      <c r="R5565">
        <v>-1.5703579999999999</v>
      </c>
      <c r="S5565">
        <v>2.34009</v>
      </c>
      <c r="T5565">
        <v>1.797E-3</v>
      </c>
    </row>
    <row r="5566" spans="1:20" x14ac:dyDescent="0.25">
      <c r="A5566">
        <v>5564</v>
      </c>
      <c r="B5566">
        <v>3</v>
      </c>
      <c r="C5566">
        <v>-1</v>
      </c>
      <c r="D5566" t="s">
        <v>237</v>
      </c>
      <c r="E5566" t="s">
        <v>202</v>
      </c>
      <c r="F5566">
        <v>3.872E-3</v>
      </c>
      <c r="G5566">
        <v>-1</v>
      </c>
      <c r="H5566">
        <v>353.39699999999999</v>
      </c>
      <c r="I5566">
        <v>-1</v>
      </c>
      <c r="J5566">
        <v>0</v>
      </c>
      <c r="K5566">
        <v>8.0737229999999993</v>
      </c>
      <c r="L5566">
        <v>0</v>
      </c>
      <c r="M5566">
        <v>-7.4006889999999999</v>
      </c>
      <c r="N5566">
        <v>-230.43093300000001</v>
      </c>
      <c r="O5566">
        <v>-1.5684419999999999</v>
      </c>
      <c r="P5566">
        <v>-7.4439140000000004</v>
      </c>
      <c r="Q5566">
        <v>-230.433258</v>
      </c>
      <c r="R5566">
        <v>-1.5703579999999999</v>
      </c>
      <c r="S5566">
        <v>4.3287880000000003</v>
      </c>
      <c r="T5566">
        <v>1.916E-3</v>
      </c>
    </row>
    <row r="5567" spans="1:20" x14ac:dyDescent="0.25">
      <c r="A5567">
        <v>5565</v>
      </c>
      <c r="B5567">
        <v>3</v>
      </c>
      <c r="C5567">
        <v>-1</v>
      </c>
      <c r="D5567" t="s">
        <v>237</v>
      </c>
      <c r="E5567" t="s">
        <v>202</v>
      </c>
      <c r="F5567">
        <v>6.0950999999999998E-2</v>
      </c>
      <c r="G5567">
        <v>-1</v>
      </c>
      <c r="H5567">
        <v>249.01</v>
      </c>
      <c r="I5567">
        <v>-1</v>
      </c>
      <c r="J5567">
        <v>0</v>
      </c>
      <c r="K5567">
        <v>8.0737220000000001</v>
      </c>
      <c r="L5567">
        <v>0</v>
      </c>
      <c r="M5567">
        <v>-7.4198550000000001</v>
      </c>
      <c r="N5567">
        <v>-231.37495100000001</v>
      </c>
      <c r="O5567">
        <v>-1.572756</v>
      </c>
      <c r="P5567">
        <v>-7.4434899999999997</v>
      </c>
      <c r="Q5567">
        <v>-231.40110799999999</v>
      </c>
      <c r="R5567">
        <v>-1.5703579999999999</v>
      </c>
      <c r="S5567">
        <v>3.5253100000000002</v>
      </c>
      <c r="T5567">
        <v>2.398E-3</v>
      </c>
    </row>
    <row r="5568" spans="1:20" x14ac:dyDescent="0.25">
      <c r="A5568">
        <v>5566</v>
      </c>
      <c r="B5568">
        <v>3</v>
      </c>
      <c r="C5568">
        <v>-1</v>
      </c>
      <c r="D5568" t="s">
        <v>237</v>
      </c>
      <c r="E5568" t="s">
        <v>202</v>
      </c>
      <c r="F5568">
        <v>0.123557</v>
      </c>
      <c r="G5568">
        <v>-1</v>
      </c>
      <c r="H5568">
        <v>317.21800000000002</v>
      </c>
      <c r="I5568">
        <v>-1</v>
      </c>
      <c r="J5568">
        <v>0</v>
      </c>
      <c r="K5568">
        <v>8.0565979999999993</v>
      </c>
      <c r="L5568">
        <v>0</v>
      </c>
      <c r="M5568">
        <v>-7.6456340000000003</v>
      </c>
      <c r="N5568">
        <v>-231.92823799999999</v>
      </c>
      <c r="O5568">
        <v>-1.5691710000000001</v>
      </c>
      <c r="P5568">
        <v>-7.4431710000000004</v>
      </c>
      <c r="Q5568">
        <v>-232.12690699999999</v>
      </c>
      <c r="R5568">
        <v>-1.5703579999999999</v>
      </c>
      <c r="S5568">
        <v>28.365666000000001</v>
      </c>
      <c r="T5568">
        <v>1.1869999999999999E-3</v>
      </c>
    </row>
    <row r="5569" spans="1:20" x14ac:dyDescent="0.25">
      <c r="A5569">
        <v>5567</v>
      </c>
      <c r="B5569">
        <v>3</v>
      </c>
      <c r="C5569">
        <v>-1</v>
      </c>
      <c r="D5569" t="s">
        <v>237</v>
      </c>
      <c r="E5569" t="s">
        <v>202</v>
      </c>
      <c r="F5569">
        <v>2.0937999999999998E-2</v>
      </c>
      <c r="G5569">
        <v>-1</v>
      </c>
      <c r="H5569">
        <v>401.125</v>
      </c>
      <c r="I5569">
        <v>-1</v>
      </c>
      <c r="J5569">
        <v>0</v>
      </c>
      <c r="K5569">
        <v>8.0737210000000008</v>
      </c>
      <c r="L5569">
        <v>9.9999999999999995E-7</v>
      </c>
      <c r="M5569">
        <v>-7.4565489999999999</v>
      </c>
      <c r="N5569">
        <v>-232.85250099999999</v>
      </c>
      <c r="O5569">
        <v>-1.570929</v>
      </c>
      <c r="P5569">
        <v>-7.4428520000000002</v>
      </c>
      <c r="Q5569">
        <v>-232.85289</v>
      </c>
      <c r="R5569">
        <v>-1.5703579999999999</v>
      </c>
      <c r="S5569">
        <v>1.370166</v>
      </c>
      <c r="T5569">
        <v>5.71E-4</v>
      </c>
    </row>
    <row r="5570" spans="1:20" x14ac:dyDescent="0.25">
      <c r="A5570">
        <v>5568</v>
      </c>
      <c r="B5570">
        <v>3</v>
      </c>
      <c r="C5570">
        <v>-1</v>
      </c>
      <c r="D5570" t="s">
        <v>237</v>
      </c>
      <c r="E5570" t="s">
        <v>202</v>
      </c>
      <c r="F5570">
        <v>6.2137999999999999E-2</v>
      </c>
      <c r="G5570">
        <v>-1</v>
      </c>
      <c r="H5570">
        <v>526.73099999999999</v>
      </c>
      <c r="I5570">
        <v>-1</v>
      </c>
      <c r="J5570">
        <v>0</v>
      </c>
      <c r="K5570">
        <v>8.0565960000000008</v>
      </c>
      <c r="L5570">
        <v>-6.8099999999999996E-4</v>
      </c>
      <c r="M5570">
        <v>-7.3030920000000004</v>
      </c>
      <c r="N5570">
        <v>-233.613259</v>
      </c>
      <c r="O5570">
        <v>-1.5638069999999999</v>
      </c>
      <c r="P5570">
        <v>-7.4425509999999999</v>
      </c>
      <c r="Q5570">
        <v>-233.57868999999999</v>
      </c>
      <c r="R5570">
        <v>-1.570373</v>
      </c>
      <c r="S5570">
        <v>14.367889999999999</v>
      </c>
      <c r="T5570">
        <v>6.5649999999999997E-3</v>
      </c>
    </row>
    <row r="5571" spans="1:20" x14ac:dyDescent="0.25">
      <c r="A5571">
        <v>5569</v>
      </c>
      <c r="B5571">
        <v>3</v>
      </c>
      <c r="C5571">
        <v>-1</v>
      </c>
      <c r="D5571" t="s">
        <v>237</v>
      </c>
      <c r="E5571" t="s">
        <v>202</v>
      </c>
      <c r="F5571">
        <v>3.8703000000000001E-2</v>
      </c>
      <c r="G5571">
        <v>-1</v>
      </c>
      <c r="H5571">
        <v>360.23899999999998</v>
      </c>
      <c r="I5571">
        <v>-1</v>
      </c>
      <c r="J5571">
        <v>0</v>
      </c>
      <c r="K5571">
        <v>8.0565979999999993</v>
      </c>
      <c r="L5571">
        <v>-1.0939999999999999E-3</v>
      </c>
      <c r="M5571">
        <v>-7.5412610000000004</v>
      </c>
      <c r="N5571">
        <v>-234.46524500000001</v>
      </c>
      <c r="O5571">
        <v>-1.568309</v>
      </c>
      <c r="P5571">
        <v>-7.4422499999999996</v>
      </c>
      <c r="Q5571">
        <v>-234.546539</v>
      </c>
      <c r="R5571">
        <v>-1.570462</v>
      </c>
      <c r="S5571">
        <v>12.810862</v>
      </c>
      <c r="T5571">
        <v>2.153E-3</v>
      </c>
    </row>
    <row r="5572" spans="1:20" x14ac:dyDescent="0.25">
      <c r="A5572">
        <v>5570</v>
      </c>
      <c r="B5572">
        <v>3</v>
      </c>
      <c r="C5572">
        <v>-1</v>
      </c>
      <c r="D5572" t="s">
        <v>237</v>
      </c>
      <c r="E5572" t="s">
        <v>202</v>
      </c>
      <c r="F5572">
        <v>0.12959100000000001</v>
      </c>
      <c r="G5572">
        <v>-1</v>
      </c>
      <c r="H5572">
        <v>304.863</v>
      </c>
      <c r="I5572">
        <v>-1</v>
      </c>
      <c r="J5572">
        <v>0</v>
      </c>
      <c r="K5572">
        <v>8.0737240000000003</v>
      </c>
      <c r="L5572">
        <v>-4.9399999999999997E-4</v>
      </c>
      <c r="M5572">
        <v>-7.5926669999999996</v>
      </c>
      <c r="N5572">
        <v>-235.12626800000001</v>
      </c>
      <c r="O5572">
        <v>-1.5683609999999999</v>
      </c>
      <c r="P5572">
        <v>-7.442113</v>
      </c>
      <c r="Q5572">
        <v>-235.27250699999999</v>
      </c>
      <c r="R5572">
        <v>-1.570554</v>
      </c>
      <c r="S5572">
        <v>20.988575999999998</v>
      </c>
      <c r="T5572">
        <v>2.1930000000000001E-3</v>
      </c>
    </row>
    <row r="5573" spans="1:20" x14ac:dyDescent="0.25">
      <c r="A5573">
        <v>5571</v>
      </c>
      <c r="B5573">
        <v>3</v>
      </c>
      <c r="C5573">
        <v>-1</v>
      </c>
      <c r="D5573" t="s">
        <v>237</v>
      </c>
      <c r="E5573" t="s">
        <v>202</v>
      </c>
      <c r="F5573">
        <v>9.6780000000000008E-3</v>
      </c>
      <c r="G5573">
        <v>-1</v>
      </c>
      <c r="H5573">
        <v>389.58499999999998</v>
      </c>
      <c r="I5573">
        <v>-1</v>
      </c>
      <c r="J5573">
        <v>0</v>
      </c>
      <c r="K5573">
        <v>8.0565999999999995</v>
      </c>
      <c r="L5573">
        <v>-1.05E-4</v>
      </c>
      <c r="M5573">
        <v>-7.5082620000000002</v>
      </c>
      <c r="N5573">
        <v>-236.01588799999999</v>
      </c>
      <c r="O5573">
        <v>-1.5734429999999999</v>
      </c>
      <c r="P5573">
        <v>-7.441954</v>
      </c>
      <c r="Q5573">
        <v>-235.998322</v>
      </c>
      <c r="R5573">
        <v>-1.5705750000000001</v>
      </c>
      <c r="S5573">
        <v>6.85954</v>
      </c>
      <c r="T5573">
        <v>2.8679999999999999E-3</v>
      </c>
    </row>
    <row r="5574" spans="1:20" x14ac:dyDescent="0.25">
      <c r="A5574">
        <v>5572</v>
      </c>
      <c r="B5574">
        <v>3</v>
      </c>
      <c r="C5574">
        <v>-1</v>
      </c>
      <c r="D5574" t="s">
        <v>237</v>
      </c>
      <c r="E5574" t="s">
        <v>202</v>
      </c>
      <c r="F5574">
        <v>3.8477999999999998E-2</v>
      </c>
      <c r="G5574">
        <v>-1</v>
      </c>
      <c r="H5574">
        <v>301.80099999999999</v>
      </c>
      <c r="I5574">
        <v>-1</v>
      </c>
      <c r="J5574">
        <v>0</v>
      </c>
      <c r="K5574">
        <v>8.0565990000000003</v>
      </c>
      <c r="L5574">
        <v>-6.9499999999999998E-4</v>
      </c>
      <c r="M5574">
        <v>-7.4724089999999999</v>
      </c>
      <c r="N5574">
        <v>-236.96903900000001</v>
      </c>
      <c r="O5574">
        <v>-1.5757380000000001</v>
      </c>
      <c r="P5574">
        <v>-7.4417549999999997</v>
      </c>
      <c r="Q5574">
        <v>-236.966171</v>
      </c>
      <c r="R5574">
        <v>-1.570594</v>
      </c>
      <c r="S5574">
        <v>3.0788030000000002</v>
      </c>
      <c r="T5574">
        <v>5.1440000000000001E-3</v>
      </c>
    </row>
    <row r="5575" spans="1:20" x14ac:dyDescent="0.25">
      <c r="A5575">
        <v>5573</v>
      </c>
      <c r="B5575">
        <v>3</v>
      </c>
      <c r="C5575">
        <v>-1</v>
      </c>
      <c r="D5575" t="s">
        <v>237</v>
      </c>
      <c r="E5575" t="s">
        <v>202</v>
      </c>
      <c r="F5575">
        <v>3.0585000000000001E-2</v>
      </c>
      <c r="G5575">
        <v>-1</v>
      </c>
      <c r="H5575">
        <v>484.74099999999999</v>
      </c>
      <c r="I5575">
        <v>-1</v>
      </c>
      <c r="J5575">
        <v>0</v>
      </c>
      <c r="K5575">
        <v>8.0737220000000001</v>
      </c>
      <c r="L5575">
        <v>-2.5500000000000002E-4</v>
      </c>
      <c r="M5575">
        <v>-7.4758050000000003</v>
      </c>
      <c r="N5575">
        <v>-237.693195</v>
      </c>
      <c r="O5575">
        <v>-1.5717650000000001</v>
      </c>
      <c r="P5575">
        <v>-7.4416549999999999</v>
      </c>
      <c r="Q5575">
        <v>-237.692139</v>
      </c>
      <c r="R5575">
        <v>-1.570635</v>
      </c>
      <c r="S5575">
        <v>3.4166599999999998</v>
      </c>
      <c r="T5575">
        <v>1.129E-3</v>
      </c>
    </row>
    <row r="5576" spans="1:20" x14ac:dyDescent="0.25">
      <c r="A5576">
        <v>5574</v>
      </c>
      <c r="B5576">
        <v>3</v>
      </c>
      <c r="C5576">
        <v>-1</v>
      </c>
      <c r="D5576" t="s">
        <v>237</v>
      </c>
      <c r="E5576" t="s">
        <v>202</v>
      </c>
      <c r="F5576">
        <v>0.10340100000000001</v>
      </c>
      <c r="G5576">
        <v>-1</v>
      </c>
      <c r="H5576">
        <v>469.59100000000001</v>
      </c>
      <c r="I5576">
        <v>-1</v>
      </c>
      <c r="J5576">
        <v>0</v>
      </c>
      <c r="K5576">
        <v>8.0565979999999993</v>
      </c>
      <c r="L5576">
        <v>-3.1700000000000001E-4</v>
      </c>
      <c r="M5576">
        <v>-7.4966799999999996</v>
      </c>
      <c r="N5576">
        <v>-238.451303</v>
      </c>
      <c r="O5576">
        <v>-1.5736460000000001</v>
      </c>
      <c r="P5576">
        <v>-7.4415789999999999</v>
      </c>
      <c r="Q5576">
        <v>-238.41793799999999</v>
      </c>
      <c r="R5576">
        <v>-1.570675</v>
      </c>
      <c r="S5576">
        <v>6.4415069999999996</v>
      </c>
      <c r="T5576">
        <v>2.9710000000000001E-3</v>
      </c>
    </row>
    <row r="5577" spans="1:20" x14ac:dyDescent="0.25">
      <c r="A5577">
        <v>5575</v>
      </c>
      <c r="B5577">
        <v>3</v>
      </c>
      <c r="C5577">
        <v>-1</v>
      </c>
      <c r="D5577" t="s">
        <v>237</v>
      </c>
      <c r="E5577" t="s">
        <v>202</v>
      </c>
      <c r="F5577">
        <v>3.2828000000000003E-2</v>
      </c>
      <c r="G5577">
        <v>-1</v>
      </c>
      <c r="H5577">
        <v>313.803</v>
      </c>
      <c r="I5577">
        <v>-1</v>
      </c>
      <c r="J5577">
        <v>0</v>
      </c>
      <c r="K5577">
        <v>8.056597</v>
      </c>
      <c r="L5577">
        <v>-4.0000000000000003E-5</v>
      </c>
      <c r="M5577">
        <v>-7.318689</v>
      </c>
      <c r="N5577">
        <v>-239.466643</v>
      </c>
      <c r="O5577">
        <v>-1.569191</v>
      </c>
      <c r="P5577">
        <v>-7.4414759999999998</v>
      </c>
      <c r="Q5577">
        <v>-239.38578799999999</v>
      </c>
      <c r="R5577">
        <v>-1.5706899999999999</v>
      </c>
      <c r="S5577">
        <v>14.701751</v>
      </c>
      <c r="T5577">
        <v>1.4989999999999999E-3</v>
      </c>
    </row>
    <row r="5578" spans="1:20" x14ac:dyDescent="0.25">
      <c r="A5578">
        <v>5576</v>
      </c>
      <c r="B5578">
        <v>3</v>
      </c>
      <c r="C5578">
        <v>-1</v>
      </c>
      <c r="D5578" t="s">
        <v>237</v>
      </c>
      <c r="E5578" t="s">
        <v>202</v>
      </c>
      <c r="F5578">
        <v>3.9792000000000001E-2</v>
      </c>
      <c r="G5578">
        <v>-1</v>
      </c>
      <c r="H5578">
        <v>426.03800000000001</v>
      </c>
      <c r="I5578">
        <v>-1</v>
      </c>
      <c r="J5578">
        <v>0</v>
      </c>
      <c r="K5578">
        <v>8.0737240000000003</v>
      </c>
      <c r="L5578">
        <v>-7.9999999999999996E-6</v>
      </c>
      <c r="M5578">
        <v>-7.4823940000000002</v>
      </c>
      <c r="N5578">
        <v>-240.133961</v>
      </c>
      <c r="O5578">
        <v>-1.572962</v>
      </c>
      <c r="P5578">
        <v>-7.4413980000000004</v>
      </c>
      <c r="Q5578">
        <v>-240.111771</v>
      </c>
      <c r="R5578">
        <v>-1.5706910000000001</v>
      </c>
      <c r="S5578">
        <v>4.6615770000000003</v>
      </c>
      <c r="T5578">
        <v>2.271E-3</v>
      </c>
    </row>
    <row r="5579" spans="1:20" x14ac:dyDescent="0.25">
      <c r="A5579">
        <v>5577</v>
      </c>
      <c r="B5579">
        <v>3</v>
      </c>
      <c r="C5579">
        <v>-1</v>
      </c>
      <c r="D5579" t="s">
        <v>237</v>
      </c>
      <c r="E5579" t="s">
        <v>202</v>
      </c>
      <c r="F5579">
        <v>0.17388400000000001</v>
      </c>
      <c r="G5579">
        <v>-1</v>
      </c>
      <c r="H5579">
        <v>351.30599999999998</v>
      </c>
      <c r="I5579">
        <v>-1</v>
      </c>
      <c r="J5579">
        <v>0</v>
      </c>
      <c r="K5579">
        <v>8.0566019999999998</v>
      </c>
      <c r="L5579">
        <v>6.7900000000000002E-4</v>
      </c>
      <c r="M5579">
        <v>-7.3110650000000001</v>
      </c>
      <c r="N5579">
        <v>-240.966869</v>
      </c>
      <c r="O5579">
        <v>-1.571183</v>
      </c>
      <c r="P5579">
        <v>-7.441306</v>
      </c>
      <c r="Q5579">
        <v>-240.83757</v>
      </c>
      <c r="R5579">
        <v>-1.570676</v>
      </c>
      <c r="S5579">
        <v>18.352329000000001</v>
      </c>
      <c r="T5579">
        <v>5.0600000000000005E-4</v>
      </c>
    </row>
    <row r="5580" spans="1:20" x14ac:dyDescent="0.25">
      <c r="A5580">
        <v>5578</v>
      </c>
      <c r="B5580">
        <v>3</v>
      </c>
      <c r="C5580">
        <v>-1</v>
      </c>
      <c r="D5580" t="s">
        <v>237</v>
      </c>
      <c r="E5580" t="s">
        <v>202</v>
      </c>
      <c r="F5580">
        <v>0.13771700000000001</v>
      </c>
      <c r="G5580">
        <v>-1</v>
      </c>
      <c r="H5580">
        <v>286.46699999999998</v>
      </c>
      <c r="I5580">
        <v>-1</v>
      </c>
      <c r="J5580">
        <v>0</v>
      </c>
      <c r="K5580">
        <v>8.0565999999999995</v>
      </c>
      <c r="L5580">
        <v>3.8999999999999999E-5</v>
      </c>
      <c r="M5580">
        <v>-7.4919250000000002</v>
      </c>
      <c r="N5580">
        <v>-241.74010100000001</v>
      </c>
      <c r="O5580">
        <v>-1.5730310000000001</v>
      </c>
      <c r="P5580">
        <v>-7.4411649999999998</v>
      </c>
      <c r="Q5580">
        <v>-241.80542</v>
      </c>
      <c r="R5580">
        <v>-1.570659</v>
      </c>
      <c r="S5580">
        <v>8.2723440000000004</v>
      </c>
      <c r="T5580">
        <v>2.372E-3</v>
      </c>
    </row>
    <row r="5581" spans="1:20" x14ac:dyDescent="0.25">
      <c r="A5581">
        <v>5579</v>
      </c>
      <c r="B5581">
        <v>4</v>
      </c>
      <c r="C5581">
        <v>-1</v>
      </c>
      <c r="D5581" t="s">
        <v>120</v>
      </c>
      <c r="E5581" t="s">
        <v>202</v>
      </c>
      <c r="F5581">
        <v>3.1843000000000003E-2</v>
      </c>
      <c r="G5581">
        <v>-1</v>
      </c>
      <c r="H5581">
        <v>317</v>
      </c>
      <c r="I5581">
        <v>-1</v>
      </c>
      <c r="J5581">
        <v>0</v>
      </c>
      <c r="K5581">
        <v>8.0737210000000008</v>
      </c>
      <c r="L5581">
        <v>9.0000000000000002E-6</v>
      </c>
      <c r="M5581">
        <v>-7.4594680000000002</v>
      </c>
      <c r="N5581">
        <v>-242.51277999999999</v>
      </c>
      <c r="O5581">
        <v>-1.570219</v>
      </c>
      <c r="P5581">
        <v>-7.4410660000000002</v>
      </c>
      <c r="Q5581">
        <v>-242.53140300000001</v>
      </c>
      <c r="R5581">
        <v>-1.570657</v>
      </c>
      <c r="S5581">
        <v>2.6180590000000001</v>
      </c>
      <c r="T5581">
        <v>4.37E-4</v>
      </c>
    </row>
    <row r="5582" spans="1:20" x14ac:dyDescent="0.25">
      <c r="A5582">
        <v>5580</v>
      </c>
      <c r="B5582">
        <v>5</v>
      </c>
      <c r="C5582">
        <v>-1</v>
      </c>
      <c r="D5582" t="s">
        <v>138</v>
      </c>
      <c r="E5582" t="s">
        <v>202</v>
      </c>
      <c r="F5582">
        <v>0.33502399999999999</v>
      </c>
      <c r="G5582">
        <v>-1</v>
      </c>
      <c r="H5582">
        <v>327.92500000000001</v>
      </c>
      <c r="I5582">
        <v>-1</v>
      </c>
      <c r="J5582">
        <v>0</v>
      </c>
      <c r="K5582">
        <v>8.056597</v>
      </c>
      <c r="L5582">
        <v>9.9999999999999995E-7</v>
      </c>
      <c r="M5582">
        <v>-7.4697909999999998</v>
      </c>
      <c r="N5582">
        <v>-243.161112</v>
      </c>
      <c r="O5582">
        <v>-1.577585</v>
      </c>
      <c r="P5582">
        <v>-7.4409669999999997</v>
      </c>
      <c r="Q5582">
        <v>-243.25720200000001</v>
      </c>
      <c r="R5582">
        <v>-1.570657</v>
      </c>
      <c r="S5582">
        <v>10.031966000000001</v>
      </c>
      <c r="T5582">
        <v>6.9290000000000003E-3</v>
      </c>
    </row>
    <row r="5583" spans="1:20" x14ac:dyDescent="0.25">
      <c r="A5583">
        <v>5581</v>
      </c>
      <c r="B5583">
        <v>4</v>
      </c>
      <c r="C5583">
        <v>-1</v>
      </c>
      <c r="D5583" t="s">
        <v>121</v>
      </c>
      <c r="E5583" t="s">
        <v>202</v>
      </c>
      <c r="F5583">
        <v>0.42027399999999998</v>
      </c>
      <c r="G5583">
        <v>-1</v>
      </c>
      <c r="H5583">
        <v>419.06</v>
      </c>
      <c r="I5583">
        <v>-1</v>
      </c>
      <c r="J5583">
        <v>0</v>
      </c>
      <c r="K5583">
        <v>8.0565979999999993</v>
      </c>
      <c r="L5583">
        <v>0</v>
      </c>
      <c r="M5583">
        <v>-7.4720779999999998</v>
      </c>
      <c r="N5583">
        <v>-244.217164</v>
      </c>
      <c r="O5583">
        <v>-1.5678559999999999</v>
      </c>
      <c r="P5583">
        <v>-7.4408349999999999</v>
      </c>
      <c r="Q5583">
        <v>-244.22505200000001</v>
      </c>
      <c r="R5583">
        <v>-1.570657</v>
      </c>
      <c r="S5583">
        <v>3.222264</v>
      </c>
      <c r="T5583">
        <v>2.8010000000000001E-3</v>
      </c>
    </row>
    <row r="5584" spans="1:20" x14ac:dyDescent="0.25">
      <c r="A5584">
        <v>5582</v>
      </c>
      <c r="B5584">
        <v>3</v>
      </c>
      <c r="C5584">
        <v>-1</v>
      </c>
      <c r="D5584" t="s">
        <v>238</v>
      </c>
      <c r="E5584" t="s">
        <v>202</v>
      </c>
      <c r="F5584">
        <v>0.103074</v>
      </c>
      <c r="G5584">
        <v>-1</v>
      </c>
      <c r="H5584">
        <v>390.221</v>
      </c>
      <c r="I5584">
        <v>-1</v>
      </c>
      <c r="J5584">
        <v>0</v>
      </c>
      <c r="K5584">
        <v>8.0737199999999998</v>
      </c>
      <c r="L5584">
        <v>1.328E-3</v>
      </c>
      <c r="M5584">
        <v>-7.4473130000000003</v>
      </c>
      <c r="N5584">
        <v>-244.96164300000001</v>
      </c>
      <c r="O5584">
        <v>-1.568346</v>
      </c>
      <c r="P5584">
        <v>-7.4407050000000003</v>
      </c>
      <c r="Q5584">
        <v>-244.95103499999999</v>
      </c>
      <c r="R5584">
        <v>-1.5706290000000001</v>
      </c>
      <c r="S5584">
        <v>1.249765</v>
      </c>
      <c r="T5584">
        <v>2.2829999999999999E-3</v>
      </c>
    </row>
    <row r="5585" spans="1:20" x14ac:dyDescent="0.25">
      <c r="A5585">
        <v>5583</v>
      </c>
      <c r="B5585">
        <v>3</v>
      </c>
      <c r="C5585">
        <v>-1</v>
      </c>
      <c r="D5585" t="s">
        <v>238</v>
      </c>
      <c r="E5585" t="s">
        <v>202</v>
      </c>
      <c r="F5585">
        <v>1.7132000000000001E-2</v>
      </c>
      <c r="G5585">
        <v>-1</v>
      </c>
      <c r="H5585">
        <v>386.75799999999998</v>
      </c>
      <c r="I5585">
        <v>-1</v>
      </c>
      <c r="J5585">
        <v>0</v>
      </c>
      <c r="K5585">
        <v>8.056597</v>
      </c>
      <c r="L5585">
        <v>1.902E-3</v>
      </c>
      <c r="M5585">
        <v>-7.4650889999999999</v>
      </c>
      <c r="N5585">
        <v>-245.69787299999999</v>
      </c>
      <c r="O5585">
        <v>-1.5653250000000001</v>
      </c>
      <c r="P5585">
        <v>-7.4404019999999997</v>
      </c>
      <c r="Q5585">
        <v>-245.67683400000001</v>
      </c>
      <c r="R5585">
        <v>-1.5704769999999999</v>
      </c>
      <c r="S5585">
        <v>3.243671</v>
      </c>
      <c r="T5585">
        <v>5.1520000000000003E-3</v>
      </c>
    </row>
    <row r="5586" spans="1:20" x14ac:dyDescent="0.25">
      <c r="A5586">
        <v>5584</v>
      </c>
      <c r="B5586">
        <v>3</v>
      </c>
      <c r="C5586">
        <v>-1</v>
      </c>
      <c r="D5586" t="s">
        <v>238</v>
      </c>
      <c r="E5586" t="s">
        <v>202</v>
      </c>
      <c r="F5586">
        <v>0.10269499999999999</v>
      </c>
      <c r="G5586">
        <v>-1</v>
      </c>
      <c r="H5586">
        <v>373.25799999999998</v>
      </c>
      <c r="I5586">
        <v>-1</v>
      </c>
      <c r="J5586">
        <v>0</v>
      </c>
      <c r="K5586">
        <v>8.0566010000000006</v>
      </c>
      <c r="L5586">
        <v>4.0099999999999999E-4</v>
      </c>
      <c r="M5586">
        <v>-7.3135260000000004</v>
      </c>
      <c r="N5586">
        <v>-246.559687</v>
      </c>
      <c r="O5586">
        <v>-1.5830059999999999</v>
      </c>
      <c r="P5586">
        <v>-7.4399030000000002</v>
      </c>
      <c r="Q5586">
        <v>-246.64468400000001</v>
      </c>
      <c r="R5586">
        <v>-1.5703320000000001</v>
      </c>
      <c r="S5586">
        <v>15.230043999999999</v>
      </c>
      <c r="T5586">
        <v>1.2674E-2</v>
      </c>
    </row>
    <row r="5587" spans="1:20" x14ac:dyDescent="0.25">
      <c r="A5587">
        <v>5585</v>
      </c>
      <c r="B5587">
        <v>3</v>
      </c>
      <c r="C5587">
        <v>-1</v>
      </c>
      <c r="D5587" t="s">
        <v>238</v>
      </c>
      <c r="E5587" t="s">
        <v>202</v>
      </c>
      <c r="F5587">
        <v>6.6283999999999996E-2</v>
      </c>
      <c r="G5587">
        <v>-1</v>
      </c>
      <c r="H5587">
        <v>272.00400000000002</v>
      </c>
      <c r="I5587">
        <v>-1</v>
      </c>
      <c r="J5587">
        <v>0</v>
      </c>
      <c r="K5587">
        <v>8.0737220000000001</v>
      </c>
      <c r="L5587">
        <v>3.0600000000000001E-4</v>
      </c>
      <c r="M5587">
        <v>-7.3612209999999996</v>
      </c>
      <c r="N5587">
        <v>-247.339641</v>
      </c>
      <c r="O5587">
        <v>-1.574635</v>
      </c>
      <c r="P5587">
        <v>-7.4394929999999997</v>
      </c>
      <c r="Q5587">
        <v>-247.37065100000001</v>
      </c>
      <c r="R5587">
        <v>-1.5702670000000001</v>
      </c>
      <c r="S5587">
        <v>8.4190939999999994</v>
      </c>
      <c r="T5587">
        <v>4.3680000000000004E-3</v>
      </c>
    </row>
    <row r="5588" spans="1:20" x14ac:dyDescent="0.25">
      <c r="A5588">
        <v>5586</v>
      </c>
      <c r="B5588">
        <v>3</v>
      </c>
      <c r="C5588">
        <v>-1</v>
      </c>
      <c r="D5588" t="s">
        <v>238</v>
      </c>
      <c r="E5588" t="s">
        <v>202</v>
      </c>
      <c r="F5588">
        <v>8.8299999999999993E-3</v>
      </c>
      <c r="G5588">
        <v>-1</v>
      </c>
      <c r="H5588">
        <v>264.74099999999999</v>
      </c>
      <c r="I5588">
        <v>-1</v>
      </c>
      <c r="J5588">
        <v>0</v>
      </c>
      <c r="K5588">
        <v>8.0737199999999998</v>
      </c>
      <c r="L5588">
        <v>1.06E-4</v>
      </c>
      <c r="M5588">
        <v>-7.5223750000000003</v>
      </c>
      <c r="N5588">
        <v>-248.27494899999999</v>
      </c>
      <c r="O5588">
        <v>-1.569515</v>
      </c>
      <c r="P5588">
        <v>-7.438923</v>
      </c>
      <c r="Q5588">
        <v>-248.338516</v>
      </c>
      <c r="R5588">
        <v>-1.570222</v>
      </c>
      <c r="S5588">
        <v>10.490403000000001</v>
      </c>
      <c r="T5588">
        <v>7.0699999999999995E-4</v>
      </c>
    </row>
    <row r="5589" spans="1:20" x14ac:dyDescent="0.25">
      <c r="A5589">
        <v>5587</v>
      </c>
      <c r="B5589">
        <v>3</v>
      </c>
      <c r="C5589">
        <v>-1</v>
      </c>
      <c r="D5589" t="s">
        <v>238</v>
      </c>
      <c r="E5589" t="s">
        <v>202</v>
      </c>
      <c r="F5589">
        <v>0.127719</v>
      </c>
      <c r="G5589">
        <v>-1</v>
      </c>
      <c r="H5589">
        <v>305.52699999999999</v>
      </c>
      <c r="I5589">
        <v>-1</v>
      </c>
      <c r="J5589">
        <v>0</v>
      </c>
      <c r="K5589">
        <v>8.0565979999999993</v>
      </c>
      <c r="L5589">
        <v>8.1400000000000005E-4</v>
      </c>
      <c r="M5589">
        <v>-7.4398650000000002</v>
      </c>
      <c r="N5589">
        <v>-249.130133</v>
      </c>
      <c r="O5589">
        <v>-1.5560290000000001</v>
      </c>
      <c r="P5589">
        <v>-7.438453</v>
      </c>
      <c r="Q5589">
        <v>-249.06431599999999</v>
      </c>
      <c r="R5589">
        <v>-1.5701750000000001</v>
      </c>
      <c r="S5589">
        <v>6.5832389999999998</v>
      </c>
      <c r="T5589">
        <v>1.4146000000000001E-2</v>
      </c>
    </row>
    <row r="5590" spans="1:20" x14ac:dyDescent="0.25">
      <c r="A5590">
        <v>5588</v>
      </c>
      <c r="B5590">
        <v>3</v>
      </c>
      <c r="C5590">
        <v>-1</v>
      </c>
      <c r="D5590" t="s">
        <v>238</v>
      </c>
      <c r="E5590" t="s">
        <v>202</v>
      </c>
      <c r="F5590">
        <v>0.145425</v>
      </c>
      <c r="G5590">
        <v>-1</v>
      </c>
      <c r="H5590">
        <v>410.04500000000002</v>
      </c>
      <c r="I5590">
        <v>-1</v>
      </c>
      <c r="J5590">
        <v>0</v>
      </c>
      <c r="K5590">
        <v>8.0737220000000001</v>
      </c>
      <c r="L5590">
        <v>3.1500000000000001E-4</v>
      </c>
      <c r="M5590">
        <v>-7.4594969999999998</v>
      </c>
      <c r="N5590">
        <v>-249.86292</v>
      </c>
      <c r="O5590">
        <v>-1.55352</v>
      </c>
      <c r="P5590">
        <v>-7.4379150000000003</v>
      </c>
      <c r="Q5590">
        <v>-249.79028299999999</v>
      </c>
      <c r="R5590">
        <v>-1.5701050000000001</v>
      </c>
      <c r="S5590">
        <v>7.5774730000000003</v>
      </c>
      <c r="T5590">
        <v>1.6584000000000002E-2</v>
      </c>
    </row>
    <row r="5591" spans="1:20" x14ac:dyDescent="0.25">
      <c r="A5591">
        <v>5589</v>
      </c>
      <c r="B5591">
        <v>3</v>
      </c>
      <c r="C5591">
        <v>-1</v>
      </c>
      <c r="D5591" t="s">
        <v>238</v>
      </c>
      <c r="E5591" t="s">
        <v>202</v>
      </c>
      <c r="F5591">
        <v>7.2562000000000001E-2</v>
      </c>
      <c r="G5591">
        <v>-1</v>
      </c>
      <c r="H5591">
        <v>250.083</v>
      </c>
      <c r="I5591">
        <v>-1</v>
      </c>
      <c r="J5591">
        <v>0</v>
      </c>
      <c r="K5591">
        <v>8.0737210000000008</v>
      </c>
      <c r="L5591">
        <v>1.405E-3</v>
      </c>
      <c r="M5591">
        <v>-7.284624</v>
      </c>
      <c r="N5591">
        <v>-250.78512699999999</v>
      </c>
      <c r="O5591">
        <v>-1.5792010000000001</v>
      </c>
      <c r="P5591">
        <v>-7.4370339999999997</v>
      </c>
      <c r="Q5591">
        <v>-250.75813299999999</v>
      </c>
      <c r="R5591">
        <v>-1.5699380000000001</v>
      </c>
      <c r="S5591">
        <v>15.478163</v>
      </c>
      <c r="T5591">
        <v>9.2619999999999994E-3</v>
      </c>
    </row>
    <row r="5592" spans="1:20" x14ac:dyDescent="0.25">
      <c r="A5592">
        <v>5590</v>
      </c>
      <c r="B5592">
        <v>3</v>
      </c>
      <c r="C5592">
        <v>-1</v>
      </c>
      <c r="D5592" t="s">
        <v>238</v>
      </c>
      <c r="E5592" t="s">
        <v>202</v>
      </c>
      <c r="F5592">
        <v>1.7173999999999998E-2</v>
      </c>
      <c r="G5592">
        <v>-1</v>
      </c>
      <c r="H5592">
        <v>329.28699999999998</v>
      </c>
      <c r="I5592">
        <v>-1</v>
      </c>
      <c r="J5592">
        <v>0</v>
      </c>
      <c r="K5592">
        <v>8.056597</v>
      </c>
      <c r="L5592">
        <v>1.3470000000000001E-3</v>
      </c>
      <c r="M5592">
        <v>-7.3804189999999998</v>
      </c>
      <c r="N5592">
        <v>-251.47916499999999</v>
      </c>
      <c r="O5592">
        <v>-1.5722370000000001</v>
      </c>
      <c r="P5592">
        <v>-7.4362890000000004</v>
      </c>
      <c r="Q5592">
        <v>-251.48393200000001</v>
      </c>
      <c r="R5592">
        <v>-1.5698289999999999</v>
      </c>
      <c r="S5592">
        <v>5.607386</v>
      </c>
      <c r="T5592">
        <v>2.408E-3</v>
      </c>
    </row>
    <row r="5593" spans="1:20" x14ac:dyDescent="0.25">
      <c r="A5593">
        <v>5591</v>
      </c>
      <c r="B5593">
        <v>3</v>
      </c>
      <c r="C5593">
        <v>-1</v>
      </c>
      <c r="D5593" t="s">
        <v>238</v>
      </c>
      <c r="E5593" t="s">
        <v>202</v>
      </c>
      <c r="F5593">
        <v>1.495E-2</v>
      </c>
      <c r="G5593">
        <v>-1</v>
      </c>
      <c r="H5593">
        <v>398.66199999999998</v>
      </c>
      <c r="I5593">
        <v>-1</v>
      </c>
      <c r="J5593">
        <v>0</v>
      </c>
      <c r="K5593">
        <v>8.0565990000000003</v>
      </c>
      <c r="L5593">
        <v>3.0800000000000001E-4</v>
      </c>
      <c r="M5593">
        <v>-7.5192300000000003</v>
      </c>
      <c r="N5593">
        <v>-252.48773800000001</v>
      </c>
      <c r="O5593">
        <v>-1.565941</v>
      </c>
      <c r="P5593">
        <v>-7.4352140000000002</v>
      </c>
      <c r="Q5593">
        <v>-252.451797</v>
      </c>
      <c r="R5593">
        <v>-1.56972</v>
      </c>
      <c r="S5593">
        <v>9.1380350000000004</v>
      </c>
      <c r="T5593">
        <v>3.7789999999999998E-3</v>
      </c>
    </row>
    <row r="5594" spans="1:20" x14ac:dyDescent="0.25">
      <c r="A5594">
        <v>5592</v>
      </c>
      <c r="B5594">
        <v>3</v>
      </c>
      <c r="C5594">
        <v>-1</v>
      </c>
      <c r="D5594" t="s">
        <v>238</v>
      </c>
      <c r="E5594" t="s">
        <v>202</v>
      </c>
      <c r="F5594">
        <v>0.156805</v>
      </c>
      <c r="G5594">
        <v>-1</v>
      </c>
      <c r="H5594">
        <v>776.69100000000003</v>
      </c>
      <c r="I5594">
        <v>-1</v>
      </c>
      <c r="J5594">
        <v>0</v>
      </c>
      <c r="K5594">
        <v>8.0737220000000001</v>
      </c>
      <c r="L5594">
        <v>6.6000000000000005E-5</v>
      </c>
      <c r="M5594">
        <v>-7.3454990000000002</v>
      </c>
      <c r="N5594">
        <v>-253.073049</v>
      </c>
      <c r="O5594">
        <v>-1.579723</v>
      </c>
      <c r="P5594">
        <v>-7.4344270000000003</v>
      </c>
      <c r="Q5594">
        <v>-253.17776499999999</v>
      </c>
      <c r="R5594">
        <v>-1.569707</v>
      </c>
      <c r="S5594">
        <v>13.738143000000001</v>
      </c>
      <c r="T5594">
        <v>1.0016000000000001E-2</v>
      </c>
    </row>
    <row r="5595" spans="1:20" x14ac:dyDescent="0.25">
      <c r="A5595">
        <v>5593</v>
      </c>
      <c r="B5595">
        <v>3</v>
      </c>
      <c r="C5595">
        <v>-1</v>
      </c>
      <c r="D5595" t="s">
        <v>238</v>
      </c>
      <c r="E5595" t="s">
        <v>202</v>
      </c>
      <c r="F5595">
        <v>0.12670200000000001</v>
      </c>
      <c r="G5595">
        <v>-1</v>
      </c>
      <c r="H5595">
        <v>294.00099999999998</v>
      </c>
      <c r="I5595">
        <v>-1</v>
      </c>
      <c r="J5595">
        <v>0</v>
      </c>
      <c r="K5595">
        <v>8.0565979999999993</v>
      </c>
      <c r="L5595">
        <v>1.25E-4</v>
      </c>
      <c r="M5595">
        <v>-7.5366020000000002</v>
      </c>
      <c r="N5595">
        <v>-253.90305699999999</v>
      </c>
      <c r="O5595">
        <v>-1.562603</v>
      </c>
      <c r="P5595">
        <v>-7.4335990000000001</v>
      </c>
      <c r="Q5595">
        <v>-253.90356399999999</v>
      </c>
      <c r="R5595">
        <v>-1.569677</v>
      </c>
      <c r="S5595">
        <v>10.300414999999999</v>
      </c>
      <c r="T5595">
        <v>7.0740000000000004E-3</v>
      </c>
    </row>
    <row r="5596" spans="1:20" x14ac:dyDescent="0.25">
      <c r="A5596">
        <v>5594</v>
      </c>
      <c r="B5596">
        <v>3</v>
      </c>
      <c r="C5596">
        <v>-1</v>
      </c>
      <c r="D5596" t="s">
        <v>238</v>
      </c>
      <c r="E5596" t="s">
        <v>202</v>
      </c>
      <c r="F5596">
        <v>7.4921000000000001E-2</v>
      </c>
      <c r="G5596">
        <v>-1</v>
      </c>
      <c r="H5596">
        <v>339.39100000000002</v>
      </c>
      <c r="I5596">
        <v>-1</v>
      </c>
      <c r="J5596">
        <v>0</v>
      </c>
      <c r="K5596">
        <v>8.0565979999999993</v>
      </c>
      <c r="L5596">
        <v>1.5E-5</v>
      </c>
      <c r="M5596">
        <v>-7.4999989999999999</v>
      </c>
      <c r="N5596">
        <v>-254.80265600000001</v>
      </c>
      <c r="O5596">
        <v>-1.5710519999999999</v>
      </c>
      <c r="P5596">
        <v>-7.4325099999999997</v>
      </c>
      <c r="Q5596">
        <v>-254.87141399999999</v>
      </c>
      <c r="R5596">
        <v>-1.569671</v>
      </c>
      <c r="S5596">
        <v>9.6345799999999997</v>
      </c>
      <c r="T5596">
        <v>1.3810000000000001E-3</v>
      </c>
    </row>
    <row r="5597" spans="1:20" x14ac:dyDescent="0.25">
      <c r="A5597">
        <v>5595</v>
      </c>
      <c r="B5597">
        <v>3</v>
      </c>
      <c r="C5597">
        <v>-1</v>
      </c>
      <c r="D5597" t="s">
        <v>238</v>
      </c>
      <c r="E5597" t="s">
        <v>202</v>
      </c>
      <c r="F5597">
        <v>2.4837999999999999E-2</v>
      </c>
      <c r="G5597">
        <v>-1</v>
      </c>
      <c r="H5597">
        <v>303.35599999999999</v>
      </c>
      <c r="I5597">
        <v>-1</v>
      </c>
      <c r="J5597">
        <v>0</v>
      </c>
      <c r="K5597">
        <v>8.0737220000000001</v>
      </c>
      <c r="L5597">
        <v>3.9999999999999998E-6</v>
      </c>
      <c r="M5597">
        <v>-7.3836490000000001</v>
      </c>
      <c r="N5597">
        <v>-255.645883</v>
      </c>
      <c r="O5597">
        <v>-1.5693980000000001</v>
      </c>
      <c r="P5597">
        <v>-7.431692</v>
      </c>
      <c r="Q5597">
        <v>-255.597397</v>
      </c>
      <c r="R5597">
        <v>-1.5696699999999999</v>
      </c>
      <c r="S5597">
        <v>6.8257110000000001</v>
      </c>
      <c r="T5597">
        <v>2.72E-4</v>
      </c>
    </row>
    <row r="5598" spans="1:20" x14ac:dyDescent="0.25">
      <c r="A5598">
        <v>5596</v>
      </c>
      <c r="B5598">
        <v>3</v>
      </c>
      <c r="C5598">
        <v>-1</v>
      </c>
      <c r="D5598" t="s">
        <v>238</v>
      </c>
      <c r="E5598" t="s">
        <v>202</v>
      </c>
      <c r="F5598">
        <v>3.9466000000000001E-2</v>
      </c>
      <c r="G5598">
        <v>-1</v>
      </c>
      <c r="H5598">
        <v>281.99299999999999</v>
      </c>
      <c r="I5598">
        <v>-1</v>
      </c>
      <c r="J5598">
        <v>0</v>
      </c>
      <c r="K5598">
        <v>8.0565990000000003</v>
      </c>
      <c r="L5598">
        <v>0</v>
      </c>
      <c r="M5598">
        <v>-7.3962180000000002</v>
      </c>
      <c r="N5598">
        <v>-256.35139500000002</v>
      </c>
      <c r="O5598">
        <v>-1.5678939999999999</v>
      </c>
      <c r="P5598">
        <v>-7.4308740000000002</v>
      </c>
      <c r="Q5598">
        <v>-256.32321200000001</v>
      </c>
      <c r="R5598">
        <v>-1.5696699999999999</v>
      </c>
      <c r="S5598">
        <v>4.4668970000000003</v>
      </c>
      <c r="T5598">
        <v>1.776E-3</v>
      </c>
    </row>
    <row r="5599" spans="1:20" x14ac:dyDescent="0.25">
      <c r="A5599">
        <v>5597</v>
      </c>
      <c r="B5599">
        <v>3</v>
      </c>
      <c r="C5599">
        <v>-1</v>
      </c>
      <c r="D5599" t="s">
        <v>238</v>
      </c>
      <c r="E5599" t="s">
        <v>202</v>
      </c>
      <c r="F5599">
        <v>7.6116000000000003E-2</v>
      </c>
      <c r="G5599">
        <v>-1</v>
      </c>
      <c r="H5599">
        <v>365.72399999999999</v>
      </c>
      <c r="I5599">
        <v>-1</v>
      </c>
      <c r="J5599">
        <v>0</v>
      </c>
      <c r="K5599">
        <v>8.0737220000000001</v>
      </c>
      <c r="L5599">
        <v>9.5399999999999999E-4</v>
      </c>
      <c r="M5599">
        <v>-7.3620169999999998</v>
      </c>
      <c r="N5599">
        <v>-257.11578300000002</v>
      </c>
      <c r="O5599">
        <v>-1.570848</v>
      </c>
      <c r="P5599">
        <v>-7.4300090000000001</v>
      </c>
      <c r="Q5599">
        <v>-257.04916400000002</v>
      </c>
      <c r="R5599">
        <v>-1.5696300000000001</v>
      </c>
      <c r="S5599">
        <v>9.5189599999999999</v>
      </c>
      <c r="T5599">
        <v>1.2179999999999999E-3</v>
      </c>
    </row>
    <row r="5600" spans="1:20" x14ac:dyDescent="0.25">
      <c r="A5600">
        <v>5598</v>
      </c>
      <c r="B5600">
        <v>3</v>
      </c>
      <c r="C5600">
        <v>-1</v>
      </c>
      <c r="D5600" t="s">
        <v>238</v>
      </c>
      <c r="E5600" t="s">
        <v>202</v>
      </c>
      <c r="F5600">
        <v>5.8081000000000001E-2</v>
      </c>
      <c r="G5600">
        <v>-1</v>
      </c>
      <c r="H5600">
        <v>299.62799999999999</v>
      </c>
      <c r="I5600">
        <v>-1</v>
      </c>
      <c r="J5600">
        <v>0</v>
      </c>
      <c r="K5600">
        <v>8.0737269999999999</v>
      </c>
      <c r="L5600">
        <v>5.5199999999999997E-4</v>
      </c>
      <c r="M5600">
        <v>-7.3715190000000002</v>
      </c>
      <c r="N5600">
        <v>-257.96343300000001</v>
      </c>
      <c r="O5600">
        <v>-1.574892</v>
      </c>
      <c r="P5600">
        <v>-7.4287029999999996</v>
      </c>
      <c r="Q5600">
        <v>-258.01702899999998</v>
      </c>
      <c r="R5600">
        <v>-1.5694939999999999</v>
      </c>
      <c r="S5600">
        <v>7.8373910000000002</v>
      </c>
      <c r="T5600">
        <v>5.3990000000000002E-3</v>
      </c>
    </row>
    <row r="5601" spans="1:20" x14ac:dyDescent="0.25">
      <c r="A5601">
        <v>5599</v>
      </c>
      <c r="B5601">
        <v>3</v>
      </c>
      <c r="C5601">
        <v>-1</v>
      </c>
      <c r="D5601" t="s">
        <v>238</v>
      </c>
      <c r="E5601" t="s">
        <v>202</v>
      </c>
      <c r="F5601">
        <v>4.6889E-2</v>
      </c>
      <c r="G5601">
        <v>-1</v>
      </c>
      <c r="H5601">
        <v>238.49700000000001</v>
      </c>
      <c r="I5601">
        <v>-1</v>
      </c>
      <c r="J5601">
        <v>0</v>
      </c>
      <c r="K5601">
        <v>8.0565979999999993</v>
      </c>
      <c r="L5601">
        <v>4.8899999999999996E-4</v>
      </c>
      <c r="M5601">
        <v>-7.3684529999999997</v>
      </c>
      <c r="N5601">
        <v>-258.61740500000002</v>
      </c>
      <c r="O5601">
        <v>-1.581216</v>
      </c>
      <c r="P5601">
        <v>-7.42767</v>
      </c>
      <c r="Q5601">
        <v>-258.74282799999997</v>
      </c>
      <c r="R5601">
        <v>-1.5694140000000001</v>
      </c>
      <c r="S5601">
        <v>13.870008</v>
      </c>
      <c r="T5601">
        <v>1.1802E-2</v>
      </c>
    </row>
    <row r="5602" spans="1:20" x14ac:dyDescent="0.25">
      <c r="A5602">
        <v>5600</v>
      </c>
      <c r="B5602">
        <v>3</v>
      </c>
      <c r="C5602">
        <v>-1</v>
      </c>
      <c r="D5602" t="s">
        <v>238</v>
      </c>
      <c r="E5602" t="s">
        <v>202</v>
      </c>
      <c r="F5602">
        <v>0.18032899999999999</v>
      </c>
      <c r="G5602">
        <v>-1</v>
      </c>
      <c r="H5602">
        <v>351.85500000000002</v>
      </c>
      <c r="I5602">
        <v>-1</v>
      </c>
      <c r="J5602">
        <v>0</v>
      </c>
      <c r="K5602">
        <v>8.0565979999999993</v>
      </c>
      <c r="L5602">
        <v>6.2000000000000003E-5</v>
      </c>
      <c r="M5602">
        <v>-7.4470460000000003</v>
      </c>
      <c r="N5602">
        <v>-259.71820600000001</v>
      </c>
      <c r="O5602">
        <v>-1.563771</v>
      </c>
      <c r="P5602">
        <v>-7.42631</v>
      </c>
      <c r="Q5602">
        <v>-259.71066300000001</v>
      </c>
      <c r="R5602">
        <v>-1.5693919999999999</v>
      </c>
      <c r="S5602">
        <v>2.2065779999999999</v>
      </c>
      <c r="T5602">
        <v>5.6210000000000001E-3</v>
      </c>
    </row>
    <row r="5603" spans="1:20" x14ac:dyDescent="0.25">
      <c r="A5603">
        <v>5601</v>
      </c>
      <c r="B5603">
        <v>3</v>
      </c>
      <c r="C5603">
        <v>-1</v>
      </c>
      <c r="D5603" t="s">
        <v>238</v>
      </c>
      <c r="E5603" t="s">
        <v>202</v>
      </c>
      <c r="F5603">
        <v>0.11916</v>
      </c>
      <c r="G5603">
        <v>-1</v>
      </c>
      <c r="H5603">
        <v>330.02600000000001</v>
      </c>
      <c r="I5603">
        <v>-1</v>
      </c>
      <c r="J5603">
        <v>0</v>
      </c>
      <c r="K5603">
        <v>8.0737220000000001</v>
      </c>
      <c r="L5603">
        <v>1.4E-5</v>
      </c>
      <c r="M5603">
        <v>-7.4619879999999998</v>
      </c>
      <c r="N5603">
        <v>-260.36962799999998</v>
      </c>
      <c r="O5603">
        <v>-1.5835969999999999</v>
      </c>
      <c r="P5603">
        <v>-7.4252900000000004</v>
      </c>
      <c r="Q5603">
        <v>-260.436646</v>
      </c>
      <c r="R5603">
        <v>-1.5693889999999999</v>
      </c>
      <c r="S5603">
        <v>7.6407439999999998</v>
      </c>
      <c r="T5603">
        <v>1.4208E-2</v>
      </c>
    </row>
    <row r="5604" spans="1:20" x14ac:dyDescent="0.25">
      <c r="A5604">
        <v>5602</v>
      </c>
      <c r="B5604">
        <v>3</v>
      </c>
      <c r="C5604">
        <v>-1</v>
      </c>
      <c r="D5604" t="s">
        <v>238</v>
      </c>
      <c r="E5604" t="s">
        <v>202</v>
      </c>
      <c r="F5604">
        <v>6.1315000000000001E-2</v>
      </c>
      <c r="G5604">
        <v>-1</v>
      </c>
      <c r="H5604">
        <v>297.13099999999997</v>
      </c>
      <c r="I5604">
        <v>-1</v>
      </c>
      <c r="J5604">
        <v>0</v>
      </c>
      <c r="K5604">
        <v>8.0566019999999998</v>
      </c>
      <c r="L5604">
        <v>1.9999999999999999E-6</v>
      </c>
      <c r="M5604">
        <v>-7.424633</v>
      </c>
      <c r="N5604">
        <v>-261.17466899999999</v>
      </c>
      <c r="O5604">
        <v>-1.5668260000000001</v>
      </c>
      <c r="P5604">
        <v>-7.4242679999999996</v>
      </c>
      <c r="Q5604">
        <v>-261.16244499999999</v>
      </c>
      <c r="R5604">
        <v>-1.5693889999999999</v>
      </c>
      <c r="S5604">
        <v>1.222896</v>
      </c>
      <c r="T5604">
        <v>2.5630000000000002E-3</v>
      </c>
    </row>
    <row r="5605" spans="1:20" x14ac:dyDescent="0.25">
      <c r="A5605">
        <v>5603</v>
      </c>
      <c r="B5605">
        <v>3</v>
      </c>
      <c r="C5605">
        <v>-1</v>
      </c>
      <c r="D5605" t="s">
        <v>238</v>
      </c>
      <c r="E5605" t="s">
        <v>202</v>
      </c>
      <c r="F5605">
        <v>4.9383000000000003E-2</v>
      </c>
      <c r="G5605">
        <v>-1</v>
      </c>
      <c r="H5605">
        <v>285.97399999999999</v>
      </c>
      <c r="I5605">
        <v>-1</v>
      </c>
      <c r="J5605">
        <v>0</v>
      </c>
      <c r="K5605">
        <v>8.0565990000000003</v>
      </c>
      <c r="L5605">
        <v>0</v>
      </c>
      <c r="M5605">
        <v>-7.4626489999999999</v>
      </c>
      <c r="N5605">
        <v>-262.09836799999999</v>
      </c>
      <c r="O5605">
        <v>-1.568775</v>
      </c>
      <c r="P5605">
        <v>-7.4229060000000002</v>
      </c>
      <c r="Q5605">
        <v>-262.13031000000001</v>
      </c>
      <c r="R5605">
        <v>-1.5693889999999999</v>
      </c>
      <c r="S5605">
        <v>5.0988300000000004</v>
      </c>
      <c r="T5605">
        <v>6.1399999999999996E-4</v>
      </c>
    </row>
    <row r="5606" spans="1:20" x14ac:dyDescent="0.25">
      <c r="A5606">
        <v>5604</v>
      </c>
      <c r="B5606">
        <v>4</v>
      </c>
      <c r="C5606">
        <v>-1</v>
      </c>
      <c r="D5606" t="s">
        <v>122</v>
      </c>
      <c r="E5606" t="s">
        <v>202</v>
      </c>
      <c r="F5606">
        <v>7.5972999999999999E-2</v>
      </c>
      <c r="G5606">
        <v>-1</v>
      </c>
      <c r="H5606">
        <v>371.80599999999998</v>
      </c>
      <c r="I5606">
        <v>-1</v>
      </c>
      <c r="J5606">
        <v>0</v>
      </c>
      <c r="K5606">
        <v>8.0737199999999998</v>
      </c>
      <c r="L5606">
        <v>0</v>
      </c>
      <c r="M5606">
        <v>-7.4844150000000003</v>
      </c>
      <c r="N5606">
        <v>-262.83878600000003</v>
      </c>
      <c r="O5606">
        <v>-1.5663720000000001</v>
      </c>
      <c r="P5606">
        <v>-7.4218840000000004</v>
      </c>
      <c r="Q5606">
        <v>-262.85629299999999</v>
      </c>
      <c r="R5606">
        <v>-1.5693889999999999</v>
      </c>
      <c r="S5606">
        <v>6.4935539999999996</v>
      </c>
      <c r="T5606">
        <v>3.0170000000000002E-3</v>
      </c>
    </row>
    <row r="5607" spans="1:20" x14ac:dyDescent="0.25">
      <c r="A5607">
        <v>5605</v>
      </c>
      <c r="B5607">
        <v>4</v>
      </c>
      <c r="C5607">
        <v>-1</v>
      </c>
      <c r="D5607" t="s">
        <v>122</v>
      </c>
      <c r="E5607" t="s">
        <v>202</v>
      </c>
      <c r="F5607">
        <v>1.8945E-2</v>
      </c>
      <c r="G5607">
        <v>-1</v>
      </c>
      <c r="H5607">
        <v>354.04</v>
      </c>
      <c r="I5607">
        <v>-1</v>
      </c>
      <c r="J5607">
        <v>0</v>
      </c>
      <c r="K5607">
        <v>8.0565960000000008</v>
      </c>
      <c r="L5607">
        <v>0</v>
      </c>
      <c r="M5607">
        <v>-7.47811</v>
      </c>
      <c r="N5607">
        <v>-263.55021399999998</v>
      </c>
      <c r="O5607">
        <v>-1.568354</v>
      </c>
      <c r="P5607">
        <v>-7.4208619999999996</v>
      </c>
      <c r="Q5607">
        <v>-263.58209199999999</v>
      </c>
      <c r="R5607">
        <v>-1.5693889999999999</v>
      </c>
      <c r="S5607">
        <v>6.5524930000000001</v>
      </c>
      <c r="T5607">
        <v>1.034E-3</v>
      </c>
    </row>
    <row r="5608" spans="1:20" x14ac:dyDescent="0.25">
      <c r="A5608">
        <v>5606</v>
      </c>
      <c r="B5608">
        <v>4</v>
      </c>
      <c r="C5608">
        <v>-1</v>
      </c>
      <c r="D5608" t="s">
        <v>122</v>
      </c>
      <c r="E5608" t="s">
        <v>202</v>
      </c>
      <c r="F5608">
        <v>3.7524000000000002E-2</v>
      </c>
      <c r="G5608">
        <v>-1</v>
      </c>
      <c r="H5608">
        <v>375.30700000000002</v>
      </c>
      <c r="I5608">
        <v>-1</v>
      </c>
      <c r="J5608">
        <v>0</v>
      </c>
      <c r="K5608">
        <v>8.0737199999999998</v>
      </c>
      <c r="L5608">
        <v>1.4909999999999999E-3</v>
      </c>
      <c r="M5608">
        <v>-7.5385580000000001</v>
      </c>
      <c r="N5608">
        <v>-264.26596699999999</v>
      </c>
      <c r="O5608">
        <v>-1.561707</v>
      </c>
      <c r="P5608">
        <v>-7.4197240000000004</v>
      </c>
      <c r="Q5608">
        <v>-264.30807499999997</v>
      </c>
      <c r="R5608">
        <v>-1.569293</v>
      </c>
      <c r="S5608">
        <v>12.607324999999999</v>
      </c>
      <c r="T5608">
        <v>7.587E-3</v>
      </c>
    </row>
    <row r="5609" spans="1:20" x14ac:dyDescent="0.25">
      <c r="A5609">
        <v>5607</v>
      </c>
      <c r="B5609">
        <v>4</v>
      </c>
      <c r="C5609">
        <v>-1</v>
      </c>
      <c r="D5609" t="s">
        <v>122</v>
      </c>
      <c r="E5609" t="s">
        <v>202</v>
      </c>
      <c r="F5609">
        <v>6.2428999999999998E-2</v>
      </c>
      <c r="G5609">
        <v>-1</v>
      </c>
      <c r="H5609">
        <v>301.80700000000002</v>
      </c>
      <c r="I5609">
        <v>-1</v>
      </c>
      <c r="J5609">
        <v>0</v>
      </c>
      <c r="K5609">
        <v>8.0737240000000003</v>
      </c>
      <c r="L5609">
        <v>2.23E-4</v>
      </c>
      <c r="M5609">
        <v>-7.3529059999999999</v>
      </c>
      <c r="N5609">
        <v>-265.274744</v>
      </c>
      <c r="O5609">
        <v>-1.5748949999999999</v>
      </c>
      <c r="P5609">
        <v>-7.4181410000000003</v>
      </c>
      <c r="Q5609">
        <v>-265.27590900000001</v>
      </c>
      <c r="R5609">
        <v>-1.5691980000000001</v>
      </c>
      <c r="S5609">
        <v>6.5245240000000004</v>
      </c>
      <c r="T5609">
        <v>5.6969999999999998E-3</v>
      </c>
    </row>
    <row r="5610" spans="1:20" x14ac:dyDescent="0.25">
      <c r="A5610">
        <v>5608</v>
      </c>
      <c r="B5610">
        <v>4</v>
      </c>
      <c r="C5610">
        <v>-1</v>
      </c>
      <c r="D5610" t="s">
        <v>122</v>
      </c>
      <c r="E5610" t="s">
        <v>202</v>
      </c>
      <c r="F5610">
        <v>0.28705900000000001</v>
      </c>
      <c r="G5610">
        <v>-1</v>
      </c>
      <c r="H5610">
        <v>292.63900000000001</v>
      </c>
      <c r="I5610">
        <v>-1</v>
      </c>
      <c r="J5610">
        <v>0</v>
      </c>
      <c r="K5610">
        <v>8.0565999999999995</v>
      </c>
      <c r="L5610">
        <v>4.6999999999999997E-5</v>
      </c>
      <c r="M5610">
        <v>-7.4707239999999997</v>
      </c>
      <c r="N5610">
        <v>-266.00622199999998</v>
      </c>
      <c r="O5610">
        <v>-1.5659810000000001</v>
      </c>
      <c r="P5610">
        <v>-7.416976</v>
      </c>
      <c r="Q5610">
        <v>-266.00170900000001</v>
      </c>
      <c r="R5610">
        <v>-1.569188</v>
      </c>
      <c r="S5610">
        <v>5.3937309999999998</v>
      </c>
      <c r="T5610">
        <v>3.2070000000000002E-3</v>
      </c>
    </row>
    <row r="5611" spans="1:20" x14ac:dyDescent="0.25">
      <c r="A5611">
        <v>5609</v>
      </c>
      <c r="B5611">
        <v>4</v>
      </c>
      <c r="C5611">
        <v>-1</v>
      </c>
      <c r="D5611" t="s">
        <v>122</v>
      </c>
      <c r="E5611" t="s">
        <v>202</v>
      </c>
      <c r="F5611">
        <v>0.24294199999999999</v>
      </c>
      <c r="G5611">
        <v>-1</v>
      </c>
      <c r="H5611">
        <v>314.44200000000001</v>
      </c>
      <c r="I5611">
        <v>-1</v>
      </c>
      <c r="J5611">
        <v>0</v>
      </c>
      <c r="K5611">
        <v>8.0737220000000001</v>
      </c>
      <c r="L5611">
        <v>1.0000000000000001E-5</v>
      </c>
      <c r="M5611">
        <v>-7.3999560000000004</v>
      </c>
      <c r="N5611">
        <v>-266.72603800000002</v>
      </c>
      <c r="O5611">
        <v>-1.5702229999999999</v>
      </c>
      <c r="P5611">
        <v>-7.4158090000000003</v>
      </c>
      <c r="Q5611">
        <v>-266.72769199999999</v>
      </c>
      <c r="R5611">
        <v>-1.5691870000000001</v>
      </c>
      <c r="S5611">
        <v>1.5939479999999999</v>
      </c>
      <c r="T5611">
        <v>1.0369999999999999E-3</v>
      </c>
    </row>
    <row r="5612" spans="1:20" x14ac:dyDescent="0.25">
      <c r="A5612">
        <v>5610</v>
      </c>
      <c r="B5612">
        <v>4</v>
      </c>
      <c r="C5612">
        <v>-1</v>
      </c>
      <c r="D5612" t="s">
        <v>122</v>
      </c>
      <c r="E5612" t="s">
        <v>202</v>
      </c>
      <c r="F5612">
        <v>9.7925999999999999E-2</v>
      </c>
      <c r="G5612">
        <v>-1</v>
      </c>
      <c r="H5612">
        <v>261.64800000000002</v>
      </c>
      <c r="I5612">
        <v>-1</v>
      </c>
      <c r="J5612">
        <v>0</v>
      </c>
      <c r="K5612">
        <v>8.0737210000000008</v>
      </c>
      <c r="L5612">
        <v>1.9999999999999999E-6</v>
      </c>
      <c r="M5612">
        <v>-7.3532339999999996</v>
      </c>
      <c r="N5612">
        <v>-267.754952</v>
      </c>
      <c r="O5612">
        <v>-1.57121</v>
      </c>
      <c r="P5612">
        <v>-7.4142530000000004</v>
      </c>
      <c r="Q5612">
        <v>-267.69552599999997</v>
      </c>
      <c r="R5612">
        <v>-1.5691870000000001</v>
      </c>
      <c r="S5612">
        <v>8.5174979999999998</v>
      </c>
      <c r="T5612">
        <v>2.0230000000000001E-3</v>
      </c>
    </row>
    <row r="5613" spans="1:20" x14ac:dyDescent="0.25">
      <c r="A5613">
        <v>5611</v>
      </c>
      <c r="B5613">
        <v>4</v>
      </c>
      <c r="C5613">
        <v>-1</v>
      </c>
      <c r="D5613" t="s">
        <v>122</v>
      </c>
      <c r="E5613" t="s">
        <v>202</v>
      </c>
      <c r="F5613">
        <v>6.2309000000000003E-2</v>
      </c>
      <c r="G5613">
        <v>-1</v>
      </c>
      <c r="H5613">
        <v>417.59</v>
      </c>
      <c r="I5613">
        <v>-1</v>
      </c>
      <c r="J5613">
        <v>0</v>
      </c>
      <c r="K5613">
        <v>8.0565979999999993</v>
      </c>
      <c r="L5613">
        <v>0</v>
      </c>
      <c r="M5613">
        <v>-7.4801510000000002</v>
      </c>
      <c r="N5613">
        <v>-268.34085399999998</v>
      </c>
      <c r="O5613">
        <v>-1.570648</v>
      </c>
      <c r="P5613">
        <v>-7.4130859999999998</v>
      </c>
      <c r="Q5613">
        <v>-268.421356</v>
      </c>
      <c r="R5613">
        <v>-1.5691870000000001</v>
      </c>
      <c r="S5613">
        <v>10.477727</v>
      </c>
      <c r="T5613">
        <v>1.4610000000000001E-3</v>
      </c>
    </row>
    <row r="5614" spans="1:20" x14ac:dyDescent="0.25">
      <c r="A5614">
        <v>5612</v>
      </c>
      <c r="B5614">
        <v>4</v>
      </c>
      <c r="C5614">
        <v>-1</v>
      </c>
      <c r="D5614" t="s">
        <v>122</v>
      </c>
      <c r="E5614" t="s">
        <v>202</v>
      </c>
      <c r="F5614">
        <v>3.4980999999999998E-2</v>
      </c>
      <c r="G5614">
        <v>-1</v>
      </c>
      <c r="H5614">
        <v>274.142</v>
      </c>
      <c r="I5614">
        <v>-1</v>
      </c>
      <c r="J5614">
        <v>0</v>
      </c>
      <c r="K5614">
        <v>8.0737220000000001</v>
      </c>
      <c r="L5614">
        <v>9.9999999999999995E-7</v>
      </c>
      <c r="M5614">
        <v>-7.5460989999999999</v>
      </c>
      <c r="N5614">
        <v>-269.02516600000001</v>
      </c>
      <c r="O5614">
        <v>-1.568255</v>
      </c>
      <c r="P5614">
        <v>-7.411918</v>
      </c>
      <c r="Q5614">
        <v>-269.14730800000001</v>
      </c>
      <c r="R5614">
        <v>-1.5691870000000001</v>
      </c>
      <c r="S5614">
        <v>18.144824</v>
      </c>
      <c r="T5614">
        <v>9.3199999999999999E-4</v>
      </c>
    </row>
    <row r="5615" spans="1:20" x14ac:dyDescent="0.25">
      <c r="A5615">
        <v>5613</v>
      </c>
      <c r="B5615">
        <v>4</v>
      </c>
      <c r="C5615">
        <v>-1</v>
      </c>
      <c r="D5615" t="s">
        <v>122</v>
      </c>
      <c r="E5615" t="s">
        <v>202</v>
      </c>
      <c r="F5615">
        <v>7.9467999999999997E-2</v>
      </c>
      <c r="G5615">
        <v>-1</v>
      </c>
      <c r="H5615">
        <v>325.96100000000001</v>
      </c>
      <c r="I5615">
        <v>-1</v>
      </c>
      <c r="J5615">
        <v>0</v>
      </c>
      <c r="K5615">
        <v>8.0565979999999993</v>
      </c>
      <c r="L5615">
        <v>0</v>
      </c>
      <c r="M5615">
        <v>-7.3361660000000004</v>
      </c>
      <c r="N5615">
        <v>-269.89346599999999</v>
      </c>
      <c r="O5615">
        <v>-1.5739570000000001</v>
      </c>
      <c r="P5615">
        <v>-7.4107510000000003</v>
      </c>
      <c r="Q5615">
        <v>-269.873108</v>
      </c>
      <c r="R5615">
        <v>-1.5691870000000001</v>
      </c>
      <c r="S5615">
        <v>7.7313989999999997</v>
      </c>
      <c r="T5615">
        <v>4.7699999999999999E-3</v>
      </c>
    </row>
    <row r="5616" spans="1:20" x14ac:dyDescent="0.25">
      <c r="A5616">
        <v>5614</v>
      </c>
      <c r="B5616">
        <v>4</v>
      </c>
      <c r="C5616">
        <v>-1</v>
      </c>
      <c r="D5616" t="s">
        <v>122</v>
      </c>
      <c r="E5616" t="s">
        <v>202</v>
      </c>
      <c r="F5616">
        <v>3.4816E-2</v>
      </c>
      <c r="G5616">
        <v>-1</v>
      </c>
      <c r="H5616">
        <v>691.69200000000001</v>
      </c>
      <c r="I5616">
        <v>-1</v>
      </c>
      <c r="J5616">
        <v>0</v>
      </c>
      <c r="K5616">
        <v>8.056597</v>
      </c>
      <c r="L5616">
        <v>-9.9999999999999995E-7</v>
      </c>
      <c r="M5616">
        <v>-7.3934379999999997</v>
      </c>
      <c r="N5616">
        <v>-270.86416500000001</v>
      </c>
      <c r="O5616">
        <v>-1.5665709999999999</v>
      </c>
      <c r="P5616">
        <v>-7.4091950000000004</v>
      </c>
      <c r="Q5616">
        <v>-270.84097300000002</v>
      </c>
      <c r="R5616">
        <v>-1.5691870000000001</v>
      </c>
      <c r="S5616">
        <v>2.803871</v>
      </c>
      <c r="T5616">
        <v>2.6150000000000001E-3</v>
      </c>
    </row>
    <row r="5617" spans="1:20" x14ac:dyDescent="0.25">
      <c r="A5617">
        <v>5615</v>
      </c>
      <c r="B5617">
        <v>4</v>
      </c>
      <c r="C5617">
        <v>-1</v>
      </c>
      <c r="D5617" t="s">
        <v>122</v>
      </c>
      <c r="E5617" t="s">
        <v>202</v>
      </c>
      <c r="F5617">
        <v>0.15839200000000001</v>
      </c>
      <c r="G5617">
        <v>-1</v>
      </c>
      <c r="H5617">
        <v>249.67500000000001</v>
      </c>
      <c r="I5617">
        <v>-1</v>
      </c>
      <c r="J5617">
        <v>0</v>
      </c>
      <c r="K5617">
        <v>8.0737220000000001</v>
      </c>
      <c r="L5617">
        <v>0</v>
      </c>
      <c r="M5617">
        <v>-7.4142780000000004</v>
      </c>
      <c r="N5617">
        <v>-271.56780800000001</v>
      </c>
      <c r="O5617">
        <v>-1.5678879999999999</v>
      </c>
      <c r="P5617">
        <v>-7.4080269999999997</v>
      </c>
      <c r="Q5617">
        <v>-271.566956</v>
      </c>
      <c r="R5617">
        <v>-1.5691870000000001</v>
      </c>
      <c r="S5617">
        <v>0.630853</v>
      </c>
      <c r="T5617">
        <v>1.299E-3</v>
      </c>
    </row>
    <row r="5618" spans="1:20" x14ac:dyDescent="0.25">
      <c r="A5618">
        <v>5616</v>
      </c>
      <c r="B5618">
        <v>4</v>
      </c>
      <c r="C5618">
        <v>-1</v>
      </c>
      <c r="D5618" t="s">
        <v>122</v>
      </c>
      <c r="E5618" t="s">
        <v>202</v>
      </c>
      <c r="F5618">
        <v>5.1019999999999998E-3</v>
      </c>
      <c r="G5618">
        <v>-1</v>
      </c>
      <c r="H5618">
        <v>999.75699999999995</v>
      </c>
      <c r="I5618">
        <v>-1</v>
      </c>
      <c r="J5618">
        <v>0</v>
      </c>
      <c r="K5618">
        <v>8.0565990000000003</v>
      </c>
      <c r="L5618">
        <v>0</v>
      </c>
      <c r="M5618">
        <v>-7.3861290000000004</v>
      </c>
      <c r="N5618">
        <v>-272.30141400000002</v>
      </c>
      <c r="O5618">
        <v>-1.56856</v>
      </c>
      <c r="P5618">
        <v>-7.40686</v>
      </c>
      <c r="Q5618">
        <v>-272.292755</v>
      </c>
      <c r="R5618">
        <v>-1.5691870000000001</v>
      </c>
      <c r="S5618">
        <v>2.2467440000000001</v>
      </c>
      <c r="T5618">
        <v>6.2699999999999995E-4</v>
      </c>
    </row>
    <row r="5619" spans="1:20" x14ac:dyDescent="0.25">
      <c r="A5619">
        <v>5617</v>
      </c>
      <c r="B5619">
        <v>4</v>
      </c>
      <c r="C5619">
        <v>-1</v>
      </c>
      <c r="D5619" t="s">
        <v>122</v>
      </c>
      <c r="E5619" t="s">
        <v>202</v>
      </c>
      <c r="F5619">
        <v>0.12753999999999999</v>
      </c>
      <c r="G5619">
        <v>-1</v>
      </c>
      <c r="H5619">
        <v>351.79599999999999</v>
      </c>
      <c r="I5619">
        <v>-1</v>
      </c>
      <c r="J5619">
        <v>0</v>
      </c>
      <c r="K5619">
        <v>8.0565990000000003</v>
      </c>
      <c r="L5619">
        <v>0</v>
      </c>
      <c r="M5619">
        <v>-7.4074920000000004</v>
      </c>
      <c r="N5619">
        <v>-273.22402099999999</v>
      </c>
      <c r="O5619">
        <v>-1.5721149999999999</v>
      </c>
      <c r="P5619">
        <v>-7.4053040000000001</v>
      </c>
      <c r="Q5619">
        <v>-273.26058999999998</v>
      </c>
      <c r="R5619">
        <v>-1.5691870000000001</v>
      </c>
      <c r="S5619">
        <v>3.6633939999999998</v>
      </c>
      <c r="T5619">
        <v>2.928E-3</v>
      </c>
    </row>
    <row r="5620" spans="1:20" x14ac:dyDescent="0.25">
      <c r="A5620">
        <v>5618</v>
      </c>
      <c r="B5620">
        <v>4</v>
      </c>
      <c r="C5620">
        <v>-1</v>
      </c>
      <c r="D5620" t="s">
        <v>122</v>
      </c>
      <c r="E5620" t="s">
        <v>202</v>
      </c>
      <c r="F5620">
        <v>2.7972E-2</v>
      </c>
      <c r="G5620">
        <v>-1</v>
      </c>
      <c r="H5620">
        <v>321.91300000000001</v>
      </c>
      <c r="I5620">
        <v>-1</v>
      </c>
      <c r="J5620">
        <v>0</v>
      </c>
      <c r="K5620">
        <v>8.0737229999999993</v>
      </c>
      <c r="L5620">
        <v>0</v>
      </c>
      <c r="M5620">
        <v>-7.4439640000000002</v>
      </c>
      <c r="N5620">
        <v>-273.94833999999997</v>
      </c>
      <c r="O5620">
        <v>-1.567809</v>
      </c>
      <c r="P5620">
        <v>-7.4041360000000003</v>
      </c>
      <c r="Q5620">
        <v>-273.98657200000002</v>
      </c>
      <c r="R5620">
        <v>-1.5691870000000001</v>
      </c>
      <c r="S5620">
        <v>5.5208250000000003</v>
      </c>
      <c r="T5620">
        <v>1.3780000000000001E-3</v>
      </c>
    </row>
    <row r="5621" spans="1:20" x14ac:dyDescent="0.25">
      <c r="A5621">
        <v>5619</v>
      </c>
      <c r="B5621">
        <v>4</v>
      </c>
      <c r="C5621">
        <v>-1</v>
      </c>
      <c r="D5621" t="s">
        <v>122</v>
      </c>
      <c r="E5621" t="s">
        <v>202</v>
      </c>
      <c r="F5621">
        <v>4.4807E-2</v>
      </c>
      <c r="G5621">
        <v>-1</v>
      </c>
      <c r="H5621">
        <v>302.67200000000003</v>
      </c>
      <c r="I5621">
        <v>-1</v>
      </c>
      <c r="J5621">
        <v>0</v>
      </c>
      <c r="K5621">
        <v>8.0565990000000003</v>
      </c>
      <c r="L5621">
        <v>0</v>
      </c>
      <c r="M5621">
        <v>-7.3659220000000003</v>
      </c>
      <c r="N5621">
        <v>-274.74770799999999</v>
      </c>
      <c r="O5621">
        <v>-1.569496</v>
      </c>
      <c r="P5621">
        <v>-7.4029689999999997</v>
      </c>
      <c r="Q5621">
        <v>-274.71237200000002</v>
      </c>
      <c r="R5621">
        <v>-1.5691870000000001</v>
      </c>
      <c r="S5621">
        <v>5.119777</v>
      </c>
      <c r="T5621">
        <v>3.0899999999999998E-4</v>
      </c>
    </row>
    <row r="5622" spans="1:20" x14ac:dyDescent="0.25">
      <c r="A5622">
        <v>5620</v>
      </c>
      <c r="B5622">
        <v>4</v>
      </c>
      <c r="C5622">
        <v>-1</v>
      </c>
      <c r="D5622" t="s">
        <v>122</v>
      </c>
      <c r="E5622" t="s">
        <v>202</v>
      </c>
      <c r="F5622">
        <v>8.7363999999999997E-2</v>
      </c>
      <c r="G5622">
        <v>-1</v>
      </c>
      <c r="H5622">
        <v>809.80499999999995</v>
      </c>
      <c r="I5622">
        <v>-1</v>
      </c>
      <c r="J5622">
        <v>0</v>
      </c>
      <c r="K5622">
        <v>8.0565990000000003</v>
      </c>
      <c r="L5622">
        <v>0</v>
      </c>
      <c r="M5622">
        <v>-7.3840500000000002</v>
      </c>
      <c r="N5622">
        <v>-275.714833</v>
      </c>
      <c r="O5622">
        <v>-1.56656</v>
      </c>
      <c r="P5622">
        <v>-7.4014129999999998</v>
      </c>
      <c r="Q5622">
        <v>-275.68023699999998</v>
      </c>
      <c r="R5622">
        <v>-1.5691870000000001</v>
      </c>
      <c r="S5622">
        <v>3.8709039999999999</v>
      </c>
      <c r="T5622">
        <v>2.627E-3</v>
      </c>
    </row>
    <row r="5623" spans="1:20" x14ac:dyDescent="0.25">
      <c r="A5623">
        <v>5621</v>
      </c>
      <c r="B5623">
        <v>5</v>
      </c>
      <c r="C5623">
        <v>-1</v>
      </c>
      <c r="D5623" t="s">
        <v>123</v>
      </c>
      <c r="E5623" t="s">
        <v>202</v>
      </c>
      <c r="F5623">
        <v>0.15645999999999999</v>
      </c>
      <c r="G5623">
        <v>-1</v>
      </c>
      <c r="H5623">
        <v>353.42399999999998</v>
      </c>
      <c r="I5623">
        <v>-1</v>
      </c>
      <c r="J5623">
        <v>0</v>
      </c>
      <c r="K5623">
        <v>8.0737220000000001</v>
      </c>
      <c r="L5623">
        <v>0</v>
      </c>
      <c r="M5623">
        <v>-7.4029170000000004</v>
      </c>
      <c r="N5623">
        <v>-276.39843500000001</v>
      </c>
      <c r="O5623">
        <v>-1.567475</v>
      </c>
      <c r="P5623">
        <v>-7.400245</v>
      </c>
      <c r="Q5623">
        <v>-276.40621900000002</v>
      </c>
      <c r="R5623">
        <v>-1.5691870000000001</v>
      </c>
      <c r="S5623">
        <v>0.82304600000000006</v>
      </c>
      <c r="T5623">
        <v>1.712E-3</v>
      </c>
    </row>
    <row r="5624" spans="1:20" x14ac:dyDescent="0.25">
      <c r="A5624">
        <v>5622</v>
      </c>
      <c r="B5624">
        <v>5</v>
      </c>
      <c r="C5624">
        <v>-1</v>
      </c>
      <c r="D5624" t="s">
        <v>123</v>
      </c>
      <c r="E5624" t="s">
        <v>202</v>
      </c>
      <c r="F5624">
        <v>0.290599</v>
      </c>
      <c r="G5624">
        <v>-1</v>
      </c>
      <c r="H5624">
        <v>361.39699999999999</v>
      </c>
      <c r="I5624">
        <v>-1</v>
      </c>
      <c r="J5624">
        <v>0</v>
      </c>
      <c r="K5624">
        <v>8.0565990000000003</v>
      </c>
      <c r="L5624">
        <v>0</v>
      </c>
      <c r="M5624">
        <v>-7.3983759999999998</v>
      </c>
      <c r="N5624">
        <v>-277.13149900000002</v>
      </c>
      <c r="O5624">
        <v>-1.570481</v>
      </c>
      <c r="P5624">
        <v>-7.3990790000000004</v>
      </c>
      <c r="Q5624">
        <v>-277.13201900000001</v>
      </c>
      <c r="R5624">
        <v>-1.5691870000000001</v>
      </c>
      <c r="S5624">
        <v>8.7395E-2</v>
      </c>
      <c r="T5624">
        <v>1.294E-3</v>
      </c>
    </row>
    <row r="5625" spans="1:20" x14ac:dyDescent="0.25">
      <c r="A5625">
        <v>5623</v>
      </c>
      <c r="B5625">
        <v>5</v>
      </c>
      <c r="C5625">
        <v>-1</v>
      </c>
      <c r="D5625" t="s">
        <v>123</v>
      </c>
      <c r="E5625" t="s">
        <v>202</v>
      </c>
      <c r="F5625">
        <v>6.1210000000000001E-2</v>
      </c>
      <c r="G5625">
        <v>-1</v>
      </c>
      <c r="H5625">
        <v>314.82600000000002</v>
      </c>
      <c r="I5625">
        <v>-1</v>
      </c>
      <c r="J5625">
        <v>0</v>
      </c>
      <c r="K5625">
        <v>8.0565990000000003</v>
      </c>
      <c r="L5625">
        <v>0</v>
      </c>
      <c r="M5625">
        <v>-7.3892090000000001</v>
      </c>
      <c r="N5625">
        <v>-278.11506500000002</v>
      </c>
      <c r="O5625">
        <v>-1.5680050000000001</v>
      </c>
      <c r="P5625">
        <v>-7.3975220000000004</v>
      </c>
      <c r="Q5625">
        <v>-278.09985399999999</v>
      </c>
      <c r="R5625">
        <v>-1.5691870000000001</v>
      </c>
      <c r="S5625">
        <v>1.733493</v>
      </c>
      <c r="T5625">
        <v>1.181E-3</v>
      </c>
    </row>
    <row r="5626" spans="1:20" x14ac:dyDescent="0.25">
      <c r="A5626">
        <v>5624</v>
      </c>
      <c r="B5626">
        <v>5</v>
      </c>
      <c r="C5626">
        <v>-1</v>
      </c>
      <c r="D5626" t="s">
        <v>123</v>
      </c>
      <c r="E5626" t="s">
        <v>202</v>
      </c>
      <c r="F5626">
        <v>8.2984000000000002E-2</v>
      </c>
      <c r="G5626">
        <v>-1</v>
      </c>
      <c r="H5626">
        <v>283.73200000000003</v>
      </c>
      <c r="I5626">
        <v>-1</v>
      </c>
      <c r="J5626">
        <v>0</v>
      </c>
      <c r="K5626">
        <v>8.0737229999999993</v>
      </c>
      <c r="L5626">
        <v>0</v>
      </c>
      <c r="M5626">
        <v>-7.421843</v>
      </c>
      <c r="N5626">
        <v>-278.801196</v>
      </c>
      <c r="O5626">
        <v>-1.5701750000000001</v>
      </c>
      <c r="P5626">
        <v>-7.3963539999999997</v>
      </c>
      <c r="Q5626">
        <v>-278.82583599999998</v>
      </c>
      <c r="R5626">
        <v>-1.5691870000000001</v>
      </c>
      <c r="S5626">
        <v>3.5451299999999999</v>
      </c>
      <c r="T5626">
        <v>9.8799999999999995E-4</v>
      </c>
    </row>
    <row r="5627" spans="1:20" x14ac:dyDescent="0.25">
      <c r="A5627">
        <v>5625</v>
      </c>
      <c r="B5627">
        <v>4</v>
      </c>
      <c r="C5627">
        <v>-1</v>
      </c>
      <c r="D5627" t="s">
        <v>124</v>
      </c>
      <c r="E5627" t="s">
        <v>202</v>
      </c>
      <c r="F5627">
        <v>3.1951E-2</v>
      </c>
      <c r="G5627">
        <v>-1</v>
      </c>
      <c r="H5627">
        <v>293.52100000000002</v>
      </c>
      <c r="I5627">
        <v>-1</v>
      </c>
      <c r="J5627">
        <v>0</v>
      </c>
      <c r="K5627">
        <v>8.0565990000000003</v>
      </c>
      <c r="L5627">
        <v>0</v>
      </c>
      <c r="M5627">
        <v>-7.3960549999999996</v>
      </c>
      <c r="N5627">
        <v>-279.56076899999999</v>
      </c>
      <c r="O5627">
        <v>-1.5709139999999999</v>
      </c>
      <c r="P5627">
        <v>-7.395187</v>
      </c>
      <c r="Q5627">
        <v>-279.55163599999997</v>
      </c>
      <c r="R5627">
        <v>-1.5691870000000001</v>
      </c>
      <c r="S5627">
        <v>0.91741700000000004</v>
      </c>
      <c r="T5627">
        <v>1.727E-3</v>
      </c>
    </row>
    <row r="5628" spans="1:20" x14ac:dyDescent="0.25">
      <c r="A5628">
        <v>5626</v>
      </c>
      <c r="B5628">
        <v>4</v>
      </c>
      <c r="C5628">
        <v>-1</v>
      </c>
      <c r="D5628" t="s">
        <v>124</v>
      </c>
      <c r="E5628" t="s">
        <v>202</v>
      </c>
      <c r="F5628">
        <v>9.3509999999999996E-2</v>
      </c>
      <c r="G5628">
        <v>-1</v>
      </c>
      <c r="H5628">
        <v>362.63299999999998</v>
      </c>
      <c r="I5628">
        <v>-1</v>
      </c>
      <c r="J5628">
        <v>0</v>
      </c>
      <c r="K5628">
        <v>8.0737229999999993</v>
      </c>
      <c r="L5628">
        <v>0</v>
      </c>
      <c r="M5628">
        <v>-7.4009489999999998</v>
      </c>
      <c r="N5628">
        <v>-280.24949299999997</v>
      </c>
      <c r="O5628">
        <v>-1.565912</v>
      </c>
      <c r="P5628">
        <v>-7.3940200000000003</v>
      </c>
      <c r="Q5628">
        <v>-280.27761800000002</v>
      </c>
      <c r="R5628">
        <v>-1.5691870000000001</v>
      </c>
      <c r="S5628">
        <v>2.896671</v>
      </c>
      <c r="T5628">
        <v>3.2750000000000001E-3</v>
      </c>
    </row>
    <row r="5629" spans="1:20" x14ac:dyDescent="0.25">
      <c r="A5629">
        <v>5627</v>
      </c>
      <c r="B5629">
        <v>4</v>
      </c>
      <c r="C5629">
        <v>-1</v>
      </c>
      <c r="D5629" t="s">
        <v>124</v>
      </c>
      <c r="E5629" t="s">
        <v>202</v>
      </c>
      <c r="F5629">
        <v>4.8069000000000001E-2</v>
      </c>
      <c r="G5629">
        <v>-1</v>
      </c>
      <c r="H5629">
        <v>394.79</v>
      </c>
      <c r="I5629">
        <v>-1</v>
      </c>
      <c r="J5629">
        <v>0</v>
      </c>
      <c r="K5629">
        <v>8.0565979999999993</v>
      </c>
      <c r="L5629">
        <v>0</v>
      </c>
      <c r="M5629">
        <v>-7.4020080000000004</v>
      </c>
      <c r="N5629">
        <v>-281.00533799999999</v>
      </c>
      <c r="O5629">
        <v>-1.5684830000000001</v>
      </c>
      <c r="P5629">
        <v>-7.3928529999999997</v>
      </c>
      <c r="Q5629">
        <v>-281.00341800000001</v>
      </c>
      <c r="R5629">
        <v>-1.5691870000000001</v>
      </c>
      <c r="S5629">
        <v>0.93543699999999996</v>
      </c>
      <c r="T5629">
        <v>7.0399999999999998E-4</v>
      </c>
    </row>
    <row r="5630" spans="1:20" x14ac:dyDescent="0.25">
      <c r="A5630">
        <v>5628</v>
      </c>
      <c r="B5630">
        <v>4</v>
      </c>
      <c r="C5630">
        <v>-1</v>
      </c>
      <c r="D5630" t="s">
        <v>124</v>
      </c>
      <c r="E5630" t="s">
        <v>202</v>
      </c>
      <c r="F5630">
        <v>1.2676E-2</v>
      </c>
      <c r="G5630">
        <v>-1</v>
      </c>
      <c r="H5630">
        <v>805.76700000000005</v>
      </c>
      <c r="I5630">
        <v>-1</v>
      </c>
      <c r="J5630">
        <v>0</v>
      </c>
      <c r="K5630">
        <v>8.056597</v>
      </c>
      <c r="L5630">
        <v>0</v>
      </c>
      <c r="M5630">
        <v>-7.3101000000000003</v>
      </c>
      <c r="N5630">
        <v>-282.05467099999998</v>
      </c>
      <c r="O5630">
        <v>-1.568751</v>
      </c>
      <c r="P5630">
        <v>-7.3912969999999998</v>
      </c>
      <c r="Q5630">
        <v>-281.97125199999999</v>
      </c>
      <c r="R5630">
        <v>-1.5691870000000001</v>
      </c>
      <c r="S5630">
        <v>11.641159999999999</v>
      </c>
      <c r="T5630">
        <v>4.3600000000000003E-4</v>
      </c>
    </row>
    <row r="5631" spans="1:20" x14ac:dyDescent="0.25">
      <c r="A5631">
        <v>5629</v>
      </c>
      <c r="B5631">
        <v>4</v>
      </c>
      <c r="C5631">
        <v>-1</v>
      </c>
      <c r="D5631" t="s">
        <v>124</v>
      </c>
      <c r="E5631" t="s">
        <v>202</v>
      </c>
      <c r="F5631">
        <v>5.5784E-2</v>
      </c>
      <c r="G5631">
        <v>-1</v>
      </c>
      <c r="H5631">
        <v>638.02800000000002</v>
      </c>
      <c r="I5631">
        <v>-1</v>
      </c>
      <c r="J5631">
        <v>0</v>
      </c>
      <c r="K5631">
        <v>8.0737229999999993</v>
      </c>
      <c r="L5631">
        <v>0</v>
      </c>
      <c r="M5631">
        <v>-7.5063029999999999</v>
      </c>
      <c r="N5631">
        <v>-282.59129799999999</v>
      </c>
      <c r="O5631">
        <v>-1.56728</v>
      </c>
      <c r="P5631">
        <v>-7.3901289999999999</v>
      </c>
      <c r="Q5631">
        <v>-282.69723499999998</v>
      </c>
      <c r="R5631">
        <v>-1.5691870000000001</v>
      </c>
      <c r="S5631">
        <v>15.722288000000001</v>
      </c>
      <c r="T5631">
        <v>1.9070000000000001E-3</v>
      </c>
    </row>
    <row r="5632" spans="1:20" x14ac:dyDescent="0.25">
      <c r="A5632">
        <v>5630</v>
      </c>
      <c r="B5632">
        <v>4</v>
      </c>
      <c r="C5632">
        <v>-1</v>
      </c>
      <c r="D5632" t="s">
        <v>124</v>
      </c>
      <c r="E5632" t="s">
        <v>202</v>
      </c>
      <c r="F5632">
        <v>2.6141000000000001E-2</v>
      </c>
      <c r="G5632">
        <v>-1</v>
      </c>
      <c r="H5632">
        <v>336.08499999999998</v>
      </c>
      <c r="I5632">
        <v>-1</v>
      </c>
      <c r="J5632">
        <v>0</v>
      </c>
      <c r="K5632">
        <v>8.0565990000000003</v>
      </c>
      <c r="L5632">
        <v>0</v>
      </c>
      <c r="M5632">
        <v>-7.3691360000000001</v>
      </c>
      <c r="N5632">
        <v>-283.43323199999998</v>
      </c>
      <c r="O5632">
        <v>-1.5681620000000001</v>
      </c>
      <c r="P5632">
        <v>-7.3889620000000003</v>
      </c>
      <c r="Q5632">
        <v>-283.42303500000003</v>
      </c>
      <c r="R5632">
        <v>-1.5691870000000001</v>
      </c>
      <c r="S5632">
        <v>2.2294719999999999</v>
      </c>
      <c r="T5632">
        <v>1.0250000000000001E-3</v>
      </c>
    </row>
    <row r="5633" spans="1:20" x14ac:dyDescent="0.25">
      <c r="A5633">
        <v>5631</v>
      </c>
      <c r="B5633">
        <v>4</v>
      </c>
      <c r="C5633">
        <v>-1</v>
      </c>
      <c r="D5633" t="s">
        <v>124</v>
      </c>
      <c r="E5633" t="s">
        <v>202</v>
      </c>
      <c r="F5633">
        <v>0.101952</v>
      </c>
      <c r="G5633">
        <v>-1</v>
      </c>
      <c r="H5633">
        <v>387.017</v>
      </c>
      <c r="I5633">
        <v>-1</v>
      </c>
      <c r="J5633">
        <v>0</v>
      </c>
      <c r="K5633">
        <v>8.0565990000000003</v>
      </c>
      <c r="L5633">
        <v>0</v>
      </c>
      <c r="M5633">
        <v>-7.3259429999999996</v>
      </c>
      <c r="N5633">
        <v>-284.46371499999998</v>
      </c>
      <c r="O5633">
        <v>-1.570865</v>
      </c>
      <c r="P5633">
        <v>-7.3874050000000002</v>
      </c>
      <c r="Q5633">
        <v>-284.39089999999999</v>
      </c>
      <c r="R5633">
        <v>-1.5691870000000001</v>
      </c>
      <c r="S5633">
        <v>9.5287919999999993</v>
      </c>
      <c r="T5633">
        <v>1.678E-3</v>
      </c>
    </row>
    <row r="5634" spans="1:20" x14ac:dyDescent="0.25">
      <c r="A5634">
        <v>5632</v>
      </c>
      <c r="B5634">
        <v>4</v>
      </c>
      <c r="C5634">
        <v>-1</v>
      </c>
      <c r="D5634" t="s">
        <v>124</v>
      </c>
      <c r="E5634" t="s">
        <v>202</v>
      </c>
      <c r="F5634">
        <v>5.5685999999999999E-2</v>
      </c>
      <c r="G5634">
        <v>-1</v>
      </c>
      <c r="H5634">
        <v>346.44200000000001</v>
      </c>
      <c r="I5634">
        <v>-1</v>
      </c>
      <c r="J5634">
        <v>0</v>
      </c>
      <c r="K5634">
        <v>8.0737220000000001</v>
      </c>
      <c r="L5634">
        <v>0</v>
      </c>
      <c r="M5634">
        <v>-7.4555300000000004</v>
      </c>
      <c r="N5634">
        <v>-285.13092599999999</v>
      </c>
      <c r="O5634">
        <v>-1.5765670000000001</v>
      </c>
      <c r="P5634">
        <v>-7.3862379999999996</v>
      </c>
      <c r="Q5634">
        <v>-285.11688199999998</v>
      </c>
      <c r="R5634">
        <v>-1.5691870000000001</v>
      </c>
      <c r="S5634">
        <v>7.0700849999999997</v>
      </c>
      <c r="T5634">
        <v>7.3810000000000004E-3</v>
      </c>
    </row>
    <row r="5635" spans="1:20" x14ac:dyDescent="0.25">
      <c r="A5635">
        <v>5633</v>
      </c>
      <c r="B5635">
        <v>4</v>
      </c>
      <c r="C5635">
        <v>-1</v>
      </c>
      <c r="D5635" t="s">
        <v>124</v>
      </c>
      <c r="E5635" t="s">
        <v>202</v>
      </c>
      <c r="F5635">
        <v>8.2830000000000004E-3</v>
      </c>
      <c r="G5635">
        <v>-1</v>
      </c>
      <c r="H5635">
        <v>268.56</v>
      </c>
      <c r="I5635">
        <v>-1</v>
      </c>
      <c r="J5635">
        <v>0</v>
      </c>
      <c r="K5635">
        <v>8.0565990000000003</v>
      </c>
      <c r="L5635">
        <v>0</v>
      </c>
      <c r="M5635">
        <v>-7.3607009999999997</v>
      </c>
      <c r="N5635">
        <v>-285.85686800000002</v>
      </c>
      <c r="O5635">
        <v>-1.5726389999999999</v>
      </c>
      <c r="P5635">
        <v>-7.3850709999999999</v>
      </c>
      <c r="Q5635">
        <v>-285.84268200000002</v>
      </c>
      <c r="R5635">
        <v>-1.5691870000000001</v>
      </c>
      <c r="S5635">
        <v>2.819782</v>
      </c>
      <c r="T5635">
        <v>3.4520000000000002E-3</v>
      </c>
    </row>
    <row r="5636" spans="1:20" x14ac:dyDescent="0.25">
      <c r="A5636">
        <v>5634</v>
      </c>
      <c r="B5636">
        <v>4</v>
      </c>
      <c r="C5636">
        <v>-1</v>
      </c>
      <c r="D5636" t="s">
        <v>124</v>
      </c>
      <c r="E5636" t="s">
        <v>202</v>
      </c>
      <c r="F5636">
        <v>3.2354000000000001E-2</v>
      </c>
      <c r="G5636">
        <v>-1</v>
      </c>
      <c r="H5636">
        <v>301.91300000000001</v>
      </c>
      <c r="I5636">
        <v>-1</v>
      </c>
      <c r="J5636">
        <v>0</v>
      </c>
      <c r="K5636">
        <v>8.0737229999999993</v>
      </c>
      <c r="L5636">
        <v>0</v>
      </c>
      <c r="M5636">
        <v>-7.3610959999999999</v>
      </c>
      <c r="N5636">
        <v>-286.59183999999999</v>
      </c>
      <c r="O5636">
        <v>-1.5689759999999999</v>
      </c>
      <c r="P5636">
        <v>-7.3839030000000001</v>
      </c>
      <c r="Q5636">
        <v>-286.56863399999997</v>
      </c>
      <c r="R5636">
        <v>-1.5691870000000001</v>
      </c>
      <c r="S5636">
        <v>3.253682</v>
      </c>
      <c r="T5636">
        <v>2.1000000000000001E-4</v>
      </c>
    </row>
    <row r="5637" spans="1:20" x14ac:dyDescent="0.25">
      <c r="A5637">
        <v>5635</v>
      </c>
      <c r="B5637">
        <v>4</v>
      </c>
      <c r="C5637">
        <v>-1</v>
      </c>
      <c r="D5637" t="s">
        <v>124</v>
      </c>
      <c r="E5637" t="s">
        <v>202</v>
      </c>
      <c r="F5637">
        <v>5.8599999999999999E-2</v>
      </c>
      <c r="G5637">
        <v>-1</v>
      </c>
      <c r="H5637">
        <v>340.45100000000002</v>
      </c>
      <c r="I5637">
        <v>-1</v>
      </c>
      <c r="J5637">
        <v>0</v>
      </c>
      <c r="K5637">
        <v>8.0737229999999993</v>
      </c>
      <c r="L5637">
        <v>0</v>
      </c>
      <c r="M5637">
        <v>-7.346787</v>
      </c>
      <c r="N5637">
        <v>-287.47742199999999</v>
      </c>
      <c r="O5637">
        <v>-1.5586409999999999</v>
      </c>
      <c r="P5637">
        <v>-7.3823470000000002</v>
      </c>
      <c r="Q5637">
        <v>-287.53649899999999</v>
      </c>
      <c r="R5637">
        <v>-1.5691870000000001</v>
      </c>
      <c r="S5637">
        <v>6.8953239999999996</v>
      </c>
      <c r="T5637">
        <v>1.0545000000000001E-2</v>
      </c>
    </row>
    <row r="5638" spans="1:20" x14ac:dyDescent="0.25">
      <c r="A5638">
        <v>5636</v>
      </c>
      <c r="B5638">
        <v>4</v>
      </c>
      <c r="C5638">
        <v>-1</v>
      </c>
      <c r="D5638" t="s">
        <v>124</v>
      </c>
      <c r="E5638" t="s">
        <v>202</v>
      </c>
      <c r="F5638">
        <v>0.17056299999999999</v>
      </c>
      <c r="G5638">
        <v>-1</v>
      </c>
      <c r="H5638">
        <v>355.238</v>
      </c>
      <c r="I5638">
        <v>-1</v>
      </c>
      <c r="J5638">
        <v>0</v>
      </c>
      <c r="K5638">
        <v>8.0565990000000003</v>
      </c>
      <c r="L5638">
        <v>0</v>
      </c>
      <c r="M5638">
        <v>-7.3824540000000001</v>
      </c>
      <c r="N5638">
        <v>-288.26017999999999</v>
      </c>
      <c r="O5638">
        <v>-1.57029</v>
      </c>
      <c r="P5638">
        <v>-7.3811799999999996</v>
      </c>
      <c r="Q5638">
        <v>-288.26229899999998</v>
      </c>
      <c r="R5638">
        <v>-1.5691870000000001</v>
      </c>
      <c r="S5638">
        <v>0.247285</v>
      </c>
      <c r="T5638">
        <v>1.103E-3</v>
      </c>
    </row>
    <row r="5639" spans="1:20" x14ac:dyDescent="0.25">
      <c r="A5639">
        <v>5637</v>
      </c>
      <c r="B5639">
        <v>4</v>
      </c>
      <c r="C5639">
        <v>-1</v>
      </c>
      <c r="D5639" t="s">
        <v>124</v>
      </c>
      <c r="E5639" t="s">
        <v>202</v>
      </c>
      <c r="F5639">
        <v>2.2169000000000001E-2</v>
      </c>
      <c r="G5639">
        <v>-1</v>
      </c>
      <c r="H5639">
        <v>331.99299999999999</v>
      </c>
      <c r="I5639">
        <v>-1</v>
      </c>
      <c r="J5639">
        <v>0</v>
      </c>
      <c r="K5639">
        <v>8.0737220000000001</v>
      </c>
      <c r="L5639">
        <v>0</v>
      </c>
      <c r="M5639">
        <v>-7.3503879999999997</v>
      </c>
      <c r="N5639">
        <v>-289.01137299999999</v>
      </c>
      <c r="O5639">
        <v>-1.56646</v>
      </c>
      <c r="P5639">
        <v>-7.3800119999999998</v>
      </c>
      <c r="Q5639">
        <v>-288.98828099999997</v>
      </c>
      <c r="R5639">
        <v>-1.5691870000000001</v>
      </c>
      <c r="S5639">
        <v>3.756084</v>
      </c>
      <c r="T5639">
        <v>2.7260000000000001E-3</v>
      </c>
    </row>
    <row r="5640" spans="1:20" x14ac:dyDescent="0.25">
      <c r="A5640">
        <v>5638</v>
      </c>
      <c r="B5640">
        <v>4</v>
      </c>
      <c r="C5640">
        <v>-1</v>
      </c>
      <c r="D5640" t="s">
        <v>124</v>
      </c>
      <c r="E5640" t="s">
        <v>202</v>
      </c>
      <c r="F5640">
        <v>2.3165000000000002E-2</v>
      </c>
      <c r="G5640">
        <v>-1</v>
      </c>
      <c r="H5640">
        <v>252.50200000000001</v>
      </c>
      <c r="I5640">
        <v>-1</v>
      </c>
      <c r="J5640">
        <v>0</v>
      </c>
      <c r="K5640">
        <v>8.0643200000000004</v>
      </c>
      <c r="L5640">
        <v>4.4609000000000003E-2</v>
      </c>
      <c r="M5640">
        <v>-7.4096120000000001</v>
      </c>
      <c r="N5640">
        <v>-289.94244400000002</v>
      </c>
      <c r="O5640">
        <v>-1.569834</v>
      </c>
      <c r="P5640">
        <v>-7.3775149999999998</v>
      </c>
      <c r="Q5640">
        <v>-289.955963</v>
      </c>
      <c r="R5640">
        <v>-1.5683100000000001</v>
      </c>
      <c r="S5640">
        <v>3.482723</v>
      </c>
      <c r="T5640">
        <v>1.524E-3</v>
      </c>
    </row>
    <row r="5641" spans="1:20" x14ac:dyDescent="0.25">
      <c r="A5641">
        <v>5639</v>
      </c>
      <c r="B5641">
        <v>4</v>
      </c>
      <c r="C5641">
        <v>-1</v>
      </c>
      <c r="D5641" t="s">
        <v>124</v>
      </c>
      <c r="E5641" t="s">
        <v>202</v>
      </c>
      <c r="F5641">
        <v>3.0409999999999999E-3</v>
      </c>
      <c r="G5641">
        <v>-1</v>
      </c>
      <c r="H5641">
        <v>389.99799999999999</v>
      </c>
      <c r="I5641">
        <v>-1</v>
      </c>
      <c r="J5641">
        <v>0</v>
      </c>
      <c r="K5641">
        <v>7.9010790000000002</v>
      </c>
      <c r="L5641">
        <v>6.4098000000000002E-2</v>
      </c>
      <c r="M5641">
        <v>-7.3586090000000004</v>
      </c>
      <c r="N5641">
        <v>-290.675162</v>
      </c>
      <c r="O5641">
        <v>-1.5621989999999999</v>
      </c>
      <c r="P5641">
        <v>-7.3692780000000004</v>
      </c>
      <c r="Q5641">
        <v>-290.67437699999999</v>
      </c>
      <c r="R5641">
        <v>-1.56291</v>
      </c>
      <c r="S5641">
        <v>1.0697650000000001</v>
      </c>
      <c r="T5641">
        <v>7.1100000000000004E-4</v>
      </c>
    </row>
    <row r="5642" spans="1:20" x14ac:dyDescent="0.25">
      <c r="A5642">
        <v>5640</v>
      </c>
      <c r="B5642">
        <v>4</v>
      </c>
      <c r="C5642">
        <v>-1</v>
      </c>
      <c r="D5642" t="s">
        <v>124</v>
      </c>
      <c r="E5642" t="s">
        <v>202</v>
      </c>
      <c r="F5642">
        <v>5.8961E-2</v>
      </c>
      <c r="G5642">
        <v>-1</v>
      </c>
      <c r="H5642">
        <v>509.16800000000001</v>
      </c>
      <c r="I5642">
        <v>-1</v>
      </c>
      <c r="J5642">
        <v>0</v>
      </c>
      <c r="K5642">
        <v>7.72159</v>
      </c>
      <c r="L5642">
        <v>5.6638000000000001E-2</v>
      </c>
      <c r="M5642">
        <v>-7.4048489999999996</v>
      </c>
      <c r="N5642">
        <v>-291.34204899999997</v>
      </c>
      <c r="O5642">
        <v>-1.558513</v>
      </c>
      <c r="P5642">
        <v>-7.3575559999999998</v>
      </c>
      <c r="Q5642">
        <v>-291.37649499999998</v>
      </c>
      <c r="R5642">
        <v>-1.557431</v>
      </c>
      <c r="S5642">
        <v>5.8508300000000002</v>
      </c>
      <c r="T5642">
        <v>1.0820000000000001E-3</v>
      </c>
    </row>
    <row r="5643" spans="1:20" x14ac:dyDescent="0.25">
      <c r="A5643">
        <v>5641</v>
      </c>
      <c r="B5643">
        <v>4</v>
      </c>
      <c r="C5643">
        <v>-1</v>
      </c>
      <c r="D5643" t="s">
        <v>124</v>
      </c>
      <c r="E5643" t="s">
        <v>202</v>
      </c>
      <c r="F5643">
        <v>1.8315000000000001E-2</v>
      </c>
      <c r="G5643">
        <v>-1</v>
      </c>
      <c r="H5643">
        <v>375.79899999999998</v>
      </c>
      <c r="I5643">
        <v>-1</v>
      </c>
      <c r="J5643">
        <v>0</v>
      </c>
      <c r="K5643">
        <v>7.5061809999999998</v>
      </c>
      <c r="L5643">
        <v>3.8256999999999999E-2</v>
      </c>
      <c r="M5643">
        <v>-7.357926</v>
      </c>
      <c r="N5643">
        <v>-292.28805499999999</v>
      </c>
      <c r="O5643">
        <v>-1.55423</v>
      </c>
      <c r="P5643">
        <v>-7.3387609999999999</v>
      </c>
      <c r="Q5643">
        <v>-292.28616299999999</v>
      </c>
      <c r="R5643">
        <v>-1.5519689999999999</v>
      </c>
      <c r="S5643">
        <v>1.925789</v>
      </c>
      <c r="T5643">
        <v>2.261E-3</v>
      </c>
    </row>
    <row r="5644" spans="1:20" x14ac:dyDescent="0.25">
      <c r="A5644">
        <v>5642</v>
      </c>
      <c r="B5644">
        <v>4</v>
      </c>
      <c r="C5644">
        <v>-1</v>
      </c>
      <c r="D5644" t="s">
        <v>124</v>
      </c>
      <c r="E5644" t="s">
        <v>202</v>
      </c>
      <c r="F5644">
        <v>9.6620000000000004E-3</v>
      </c>
      <c r="G5644">
        <v>-1</v>
      </c>
      <c r="H5644">
        <v>358.68799999999999</v>
      </c>
      <c r="I5644">
        <v>-1</v>
      </c>
      <c r="J5644">
        <v>0</v>
      </c>
      <c r="K5644">
        <v>7.4590329999999998</v>
      </c>
      <c r="L5644">
        <v>2.7132E-2</v>
      </c>
      <c r="M5644">
        <v>-7.3109279999999996</v>
      </c>
      <c r="N5644">
        <v>-292.96961900000002</v>
      </c>
      <c r="O5644">
        <v>-1.5504340000000001</v>
      </c>
      <c r="P5644">
        <v>-7.3230279999999999</v>
      </c>
      <c r="Q5644">
        <v>-292.95822099999998</v>
      </c>
      <c r="R5644">
        <v>-1.5491250000000001</v>
      </c>
      <c r="S5644">
        <v>1.662263</v>
      </c>
      <c r="T5644">
        <v>1.3079999999999999E-3</v>
      </c>
    </row>
    <row r="5645" spans="1:20" x14ac:dyDescent="0.25">
      <c r="A5645">
        <v>5643</v>
      </c>
      <c r="B5645">
        <v>4</v>
      </c>
      <c r="C5645">
        <v>-1</v>
      </c>
      <c r="D5645" t="s">
        <v>124</v>
      </c>
      <c r="E5645" t="s">
        <v>202</v>
      </c>
      <c r="F5645">
        <v>0.115984</v>
      </c>
      <c r="G5645">
        <v>-1</v>
      </c>
      <c r="H5645">
        <v>369.53500000000003</v>
      </c>
      <c r="I5645">
        <v>-1</v>
      </c>
      <c r="J5645">
        <v>0</v>
      </c>
      <c r="K5645">
        <v>7.5748740000000003</v>
      </c>
      <c r="L5645">
        <v>1.8099000000000001E-2</v>
      </c>
      <c r="M5645">
        <v>-7.3192380000000004</v>
      </c>
      <c r="N5645">
        <v>-293.865633</v>
      </c>
      <c r="O5645">
        <v>-1.5439579999999999</v>
      </c>
      <c r="P5645">
        <v>-7.3002070000000003</v>
      </c>
      <c r="Q5645">
        <v>-293.860657</v>
      </c>
      <c r="R5645">
        <v>-1.546476</v>
      </c>
      <c r="S5645">
        <v>1.9671510000000001</v>
      </c>
      <c r="T5645">
        <v>2.5179999999999998E-3</v>
      </c>
    </row>
    <row r="5646" spans="1:20" x14ac:dyDescent="0.25">
      <c r="A5646">
        <v>5644</v>
      </c>
      <c r="B5646">
        <v>4</v>
      </c>
      <c r="C5646">
        <v>-1</v>
      </c>
      <c r="D5646" t="s">
        <v>124</v>
      </c>
      <c r="E5646" t="s">
        <v>202</v>
      </c>
      <c r="F5646">
        <v>7.8617000000000006E-2</v>
      </c>
      <c r="G5646">
        <v>-1</v>
      </c>
      <c r="H5646">
        <v>527.63099999999997</v>
      </c>
      <c r="I5646">
        <v>-1</v>
      </c>
      <c r="J5646">
        <v>0</v>
      </c>
      <c r="K5646">
        <v>7.6868790000000002</v>
      </c>
      <c r="L5646">
        <v>1.3975E-2</v>
      </c>
      <c r="M5646">
        <v>-7.22804</v>
      </c>
      <c r="N5646">
        <v>-294.522739</v>
      </c>
      <c r="O5646">
        <v>-1.541212</v>
      </c>
      <c r="P5646">
        <v>-7.2819079999999996</v>
      </c>
      <c r="Q5646">
        <v>-294.548157</v>
      </c>
      <c r="R5646">
        <v>-1.5450699999999999</v>
      </c>
      <c r="S5646">
        <v>5.9563139999999999</v>
      </c>
      <c r="T5646">
        <v>3.8579999999999999E-3</v>
      </c>
    </row>
    <row r="5647" spans="1:20" x14ac:dyDescent="0.25">
      <c r="A5647">
        <v>5645</v>
      </c>
      <c r="B5647">
        <v>4</v>
      </c>
      <c r="C5647">
        <v>-1</v>
      </c>
      <c r="D5647" t="s">
        <v>124</v>
      </c>
      <c r="E5647" t="s">
        <v>202</v>
      </c>
      <c r="F5647">
        <v>0.12617300000000001</v>
      </c>
      <c r="G5647">
        <v>-1</v>
      </c>
      <c r="H5647">
        <v>250.482</v>
      </c>
      <c r="I5647">
        <v>-1</v>
      </c>
      <c r="J5647">
        <v>0</v>
      </c>
      <c r="K5647">
        <v>7.7132170000000002</v>
      </c>
      <c r="L5647">
        <v>0.13445199999999999</v>
      </c>
      <c r="M5647">
        <v>-7.2037620000000002</v>
      </c>
      <c r="N5647">
        <v>-295.48923500000001</v>
      </c>
      <c r="O5647">
        <v>-1.529677</v>
      </c>
      <c r="P5647">
        <v>-7.2477309999999999</v>
      </c>
      <c r="Q5647">
        <v>-295.47164900000001</v>
      </c>
      <c r="R5647">
        <v>-1.5363290000000001</v>
      </c>
      <c r="S5647">
        <v>4.7355210000000003</v>
      </c>
      <c r="T5647">
        <v>6.6519999999999999E-3</v>
      </c>
    </row>
    <row r="5648" spans="1:20" x14ac:dyDescent="0.25">
      <c r="A5648">
        <v>5646</v>
      </c>
      <c r="B5648">
        <v>4</v>
      </c>
      <c r="C5648">
        <v>-1</v>
      </c>
      <c r="D5648" t="s">
        <v>124</v>
      </c>
      <c r="E5648" t="s">
        <v>202</v>
      </c>
      <c r="F5648">
        <v>3.6948000000000002E-2</v>
      </c>
      <c r="G5648">
        <v>-1</v>
      </c>
      <c r="H5648">
        <v>305.77100000000002</v>
      </c>
      <c r="I5648">
        <v>-1</v>
      </c>
      <c r="J5648">
        <v>0</v>
      </c>
      <c r="K5648">
        <v>7.6678790000000001</v>
      </c>
      <c r="L5648">
        <v>0.19509899999999999</v>
      </c>
      <c r="M5648">
        <v>-7.2385510000000002</v>
      </c>
      <c r="N5648">
        <v>-296.12572299999999</v>
      </c>
      <c r="O5648">
        <v>-1.520052</v>
      </c>
      <c r="P5648">
        <v>-7.2081359999999997</v>
      </c>
      <c r="Q5648">
        <v>-296.16281099999998</v>
      </c>
      <c r="R5648">
        <v>-1.522756</v>
      </c>
      <c r="S5648">
        <v>4.7964690000000001</v>
      </c>
      <c r="T5648">
        <v>2.7049999999999999E-3</v>
      </c>
    </row>
    <row r="5649" spans="1:20" x14ac:dyDescent="0.25">
      <c r="A5649">
        <v>5647</v>
      </c>
      <c r="B5649">
        <v>4</v>
      </c>
      <c r="C5649">
        <v>-1</v>
      </c>
      <c r="D5649" t="s">
        <v>124</v>
      </c>
      <c r="E5649" t="s">
        <v>202</v>
      </c>
      <c r="F5649">
        <v>1.4473E-2</v>
      </c>
      <c r="G5649">
        <v>-1</v>
      </c>
      <c r="H5649">
        <v>309.80099999999999</v>
      </c>
      <c r="I5649">
        <v>-1</v>
      </c>
      <c r="J5649">
        <v>0</v>
      </c>
      <c r="K5649">
        <v>7.6130820000000003</v>
      </c>
      <c r="L5649">
        <v>0.33074300000000001</v>
      </c>
      <c r="M5649">
        <v>-7.1006619999999998</v>
      </c>
      <c r="N5649">
        <v>-297.09194400000001</v>
      </c>
      <c r="O5649">
        <v>-1.4899100000000001</v>
      </c>
      <c r="P5649">
        <v>-7.1230690000000001</v>
      </c>
      <c r="Q5649">
        <v>-297.07638500000002</v>
      </c>
      <c r="R5649">
        <v>-1.4902150000000001</v>
      </c>
      <c r="S5649">
        <v>2.7279080000000002</v>
      </c>
      <c r="T5649">
        <v>3.0499999999999999E-4</v>
      </c>
    </row>
    <row r="5650" spans="1:20" x14ac:dyDescent="0.25">
      <c r="A5650">
        <v>5648</v>
      </c>
      <c r="B5650">
        <v>4</v>
      </c>
      <c r="C5650">
        <v>-1</v>
      </c>
      <c r="D5650" t="s">
        <v>124</v>
      </c>
      <c r="E5650" t="s">
        <v>202</v>
      </c>
      <c r="F5650">
        <v>6.5073000000000006E-2</v>
      </c>
      <c r="G5650">
        <v>-1</v>
      </c>
      <c r="H5650">
        <v>284.827</v>
      </c>
      <c r="I5650">
        <v>-1</v>
      </c>
      <c r="J5650">
        <v>0</v>
      </c>
      <c r="K5650">
        <v>7.6940910000000002</v>
      </c>
      <c r="L5650">
        <v>0.41962500000000003</v>
      </c>
      <c r="M5650">
        <v>-6.9651880000000004</v>
      </c>
      <c r="N5650">
        <v>-297.79791699999998</v>
      </c>
      <c r="O5650">
        <v>-1.4531480000000001</v>
      </c>
      <c r="P5650">
        <v>-7.0264360000000003</v>
      </c>
      <c r="Q5650">
        <v>-297.75744600000002</v>
      </c>
      <c r="R5650">
        <v>-1.454493</v>
      </c>
      <c r="S5650">
        <v>7.3410460000000004</v>
      </c>
      <c r="T5650">
        <v>1.3450000000000001E-3</v>
      </c>
    </row>
    <row r="5651" spans="1:20" x14ac:dyDescent="0.25">
      <c r="A5651">
        <v>5649</v>
      </c>
      <c r="B5651">
        <v>4</v>
      </c>
      <c r="C5651">
        <v>-1</v>
      </c>
      <c r="D5651" t="s">
        <v>124</v>
      </c>
      <c r="E5651" t="s">
        <v>202</v>
      </c>
      <c r="F5651">
        <v>3.1480000000000001E-2</v>
      </c>
      <c r="G5651">
        <v>-1</v>
      </c>
      <c r="H5651">
        <v>386.01600000000002</v>
      </c>
      <c r="I5651">
        <v>-1</v>
      </c>
      <c r="J5651">
        <v>0</v>
      </c>
      <c r="K5651">
        <v>7.9796659999999999</v>
      </c>
      <c r="L5651">
        <v>0.62391399999999997</v>
      </c>
      <c r="M5651">
        <v>-6.8395869999999999</v>
      </c>
      <c r="N5651">
        <v>-298.66134499999998</v>
      </c>
      <c r="O5651">
        <v>-1.3885540000000001</v>
      </c>
      <c r="P5651">
        <v>-6.838095</v>
      </c>
      <c r="Q5651">
        <v>-298.67932100000002</v>
      </c>
      <c r="R5651">
        <v>-1.3917010000000001</v>
      </c>
      <c r="S5651">
        <v>1.803782</v>
      </c>
      <c r="T5651">
        <v>3.1470000000000001E-3</v>
      </c>
    </row>
    <row r="5652" spans="1:20" x14ac:dyDescent="0.25">
      <c r="A5652">
        <v>5650</v>
      </c>
      <c r="B5652">
        <v>4</v>
      </c>
      <c r="C5652">
        <v>-1</v>
      </c>
      <c r="D5652" t="s">
        <v>124</v>
      </c>
      <c r="E5652" t="s">
        <v>202</v>
      </c>
      <c r="F5652">
        <v>6.7165000000000002E-2</v>
      </c>
      <c r="G5652">
        <v>-1</v>
      </c>
      <c r="H5652">
        <v>284.80599999999998</v>
      </c>
      <c r="I5652">
        <v>-1</v>
      </c>
      <c r="J5652">
        <v>0</v>
      </c>
      <c r="K5652">
        <v>8.1569839999999996</v>
      </c>
      <c r="L5652">
        <v>0.66177299999999994</v>
      </c>
      <c r="M5652">
        <v>-6.6216330000000001</v>
      </c>
      <c r="N5652">
        <v>-299.40691900000002</v>
      </c>
      <c r="O5652">
        <v>-1.3345659999999999</v>
      </c>
      <c r="P5652">
        <v>-6.6400220000000001</v>
      </c>
      <c r="Q5652">
        <v>-299.38092</v>
      </c>
      <c r="R5652">
        <v>-1.331934</v>
      </c>
      <c r="S5652">
        <v>3.1845240000000001</v>
      </c>
      <c r="T5652">
        <v>2.6319999999999998E-3</v>
      </c>
    </row>
    <row r="5653" spans="1:20" x14ac:dyDescent="0.25">
      <c r="A5653">
        <v>5651</v>
      </c>
      <c r="B5653">
        <v>4</v>
      </c>
      <c r="C5653">
        <v>-1</v>
      </c>
      <c r="D5653" t="s">
        <v>124</v>
      </c>
      <c r="E5653" t="s">
        <v>202</v>
      </c>
      <c r="F5653">
        <v>3.5616000000000002E-2</v>
      </c>
      <c r="G5653">
        <v>-1</v>
      </c>
      <c r="H5653">
        <v>361.75599999999997</v>
      </c>
      <c r="I5653">
        <v>-1</v>
      </c>
      <c r="J5653">
        <v>0</v>
      </c>
      <c r="K5653">
        <v>8.1738520000000001</v>
      </c>
      <c r="L5653">
        <v>0.75947600000000004</v>
      </c>
      <c r="M5653">
        <v>-6.3374199999999998</v>
      </c>
      <c r="N5653">
        <v>-300.08285899999998</v>
      </c>
      <c r="O5653">
        <v>-1.262273</v>
      </c>
      <c r="P5653">
        <v>-6.3940830000000002</v>
      </c>
      <c r="Q5653">
        <v>-300.07553100000001</v>
      </c>
      <c r="R5653">
        <v>-1.266146</v>
      </c>
      <c r="S5653">
        <v>5.7135449999999999</v>
      </c>
      <c r="T5653">
        <v>3.8730000000000001E-3</v>
      </c>
    </row>
    <row r="5654" spans="1:20" x14ac:dyDescent="0.25">
      <c r="A5654">
        <v>5652</v>
      </c>
      <c r="B5654">
        <v>4</v>
      </c>
      <c r="C5654">
        <v>-1</v>
      </c>
      <c r="D5654" t="s">
        <v>124</v>
      </c>
      <c r="E5654" t="s">
        <v>202</v>
      </c>
      <c r="F5654">
        <v>0.24188899999999999</v>
      </c>
      <c r="G5654">
        <v>-1</v>
      </c>
      <c r="H5654">
        <v>438.67099999999999</v>
      </c>
      <c r="I5654">
        <v>-1</v>
      </c>
      <c r="J5654">
        <v>0</v>
      </c>
      <c r="K5654">
        <v>8.042802</v>
      </c>
      <c r="L5654">
        <v>0.800543</v>
      </c>
      <c r="M5654">
        <v>-6.0022770000000003</v>
      </c>
      <c r="N5654">
        <v>-301.00772499999999</v>
      </c>
      <c r="O5654">
        <v>-1.1814359999999999</v>
      </c>
      <c r="P5654">
        <v>-5.9970119999999998</v>
      </c>
      <c r="Q5654">
        <v>-300.964966</v>
      </c>
      <c r="R5654">
        <v>-1.1740109999999999</v>
      </c>
      <c r="S5654">
        <v>4.308249</v>
      </c>
      <c r="T5654">
        <v>7.4250000000000002E-3</v>
      </c>
    </row>
    <row r="5655" spans="1:20" x14ac:dyDescent="0.25">
      <c r="A5655">
        <v>5653</v>
      </c>
      <c r="B5655">
        <v>4</v>
      </c>
      <c r="C5655">
        <v>-1</v>
      </c>
      <c r="D5655" t="s">
        <v>124</v>
      </c>
      <c r="E5655" t="s">
        <v>202</v>
      </c>
      <c r="F5655">
        <v>2.8278000000000001E-2</v>
      </c>
      <c r="G5655">
        <v>-1</v>
      </c>
      <c r="H5655">
        <v>305.16000000000003</v>
      </c>
      <c r="I5655">
        <v>-1</v>
      </c>
      <c r="J5655">
        <v>0</v>
      </c>
      <c r="K5655">
        <v>7.9205959999999997</v>
      </c>
      <c r="L5655">
        <v>0.82732700000000003</v>
      </c>
      <c r="M5655">
        <v>-5.6609850000000002</v>
      </c>
      <c r="N5655">
        <v>-301.58268800000002</v>
      </c>
      <c r="O5655">
        <v>-1.1011359999999999</v>
      </c>
      <c r="P5655">
        <v>-5.6458649999999997</v>
      </c>
      <c r="Q5655">
        <v>-301.59136999999998</v>
      </c>
      <c r="R5655">
        <v>-1.0990629999999999</v>
      </c>
      <c r="S5655">
        <v>1.7435780000000001</v>
      </c>
      <c r="T5655">
        <v>2.0730000000000002E-3</v>
      </c>
    </row>
    <row r="5656" spans="1:20" x14ac:dyDescent="0.25">
      <c r="A5656">
        <v>5654</v>
      </c>
      <c r="B5656">
        <v>4</v>
      </c>
      <c r="C5656">
        <v>-1</v>
      </c>
      <c r="D5656" t="s">
        <v>124</v>
      </c>
      <c r="E5656" t="s">
        <v>202</v>
      </c>
      <c r="F5656">
        <v>3.6091999999999999E-2</v>
      </c>
      <c r="G5656">
        <v>-1</v>
      </c>
      <c r="H5656">
        <v>390.56900000000002</v>
      </c>
      <c r="I5656">
        <v>-1</v>
      </c>
      <c r="J5656">
        <v>0</v>
      </c>
      <c r="K5656">
        <v>7.9065159999999999</v>
      </c>
      <c r="L5656">
        <v>0.82506500000000005</v>
      </c>
      <c r="M5656">
        <v>-5.1102420000000004</v>
      </c>
      <c r="N5656">
        <v>-302.39910300000003</v>
      </c>
      <c r="O5656">
        <v>-1.00085</v>
      </c>
      <c r="P5656">
        <v>-5.1089700000000002</v>
      </c>
      <c r="Q5656">
        <v>-302.37619000000001</v>
      </c>
      <c r="R5656">
        <v>-0.99863199999999996</v>
      </c>
      <c r="S5656">
        <v>2.2948599999999999</v>
      </c>
      <c r="T5656">
        <v>2.2179999999999999E-3</v>
      </c>
    </row>
    <row r="5657" spans="1:20" x14ac:dyDescent="0.25">
      <c r="A5657">
        <v>5655</v>
      </c>
      <c r="B5657">
        <v>4</v>
      </c>
      <c r="C5657">
        <v>-1</v>
      </c>
      <c r="D5657" t="s">
        <v>124</v>
      </c>
      <c r="E5657" t="s">
        <v>202</v>
      </c>
      <c r="F5657">
        <v>2.2355E-2</v>
      </c>
      <c r="G5657">
        <v>-1</v>
      </c>
      <c r="H5657">
        <v>465.56299999999999</v>
      </c>
      <c r="I5657">
        <v>-1</v>
      </c>
      <c r="J5657">
        <v>0</v>
      </c>
      <c r="K5657">
        <v>7.9662870000000003</v>
      </c>
      <c r="L5657">
        <v>0.85136000000000001</v>
      </c>
      <c r="M5657">
        <v>-4.4999529999999996</v>
      </c>
      <c r="N5657">
        <v>-302.89112</v>
      </c>
      <c r="O5657">
        <v>-0.91803500000000005</v>
      </c>
      <c r="P5657">
        <v>-4.6543900000000002</v>
      </c>
      <c r="Q5657">
        <v>-302.92993200000001</v>
      </c>
      <c r="R5657">
        <v>-0.92405000000000004</v>
      </c>
      <c r="S5657">
        <v>15.923951000000001</v>
      </c>
      <c r="T5657">
        <v>6.0140000000000002E-3</v>
      </c>
    </row>
    <row r="5658" spans="1:20" x14ac:dyDescent="0.25">
      <c r="A5658">
        <v>5656</v>
      </c>
      <c r="B5658">
        <v>4</v>
      </c>
      <c r="C5658">
        <v>-1</v>
      </c>
      <c r="D5658" t="s">
        <v>124</v>
      </c>
      <c r="E5658" t="s">
        <v>202</v>
      </c>
      <c r="F5658">
        <v>2.0591000000000002E-2</v>
      </c>
      <c r="G5658">
        <v>-1</v>
      </c>
      <c r="H5658">
        <v>320.23</v>
      </c>
      <c r="I5658">
        <v>-1</v>
      </c>
      <c r="J5658">
        <v>0</v>
      </c>
      <c r="K5658">
        <v>8.0305959999999992</v>
      </c>
      <c r="L5658">
        <v>0.84619699999999998</v>
      </c>
      <c r="M5658">
        <v>-4.0229200000000001</v>
      </c>
      <c r="N5658">
        <v>-303.61435299999999</v>
      </c>
      <c r="O5658">
        <v>-0.82312300000000005</v>
      </c>
      <c r="P5658">
        <v>-3.9806020000000002</v>
      </c>
      <c r="Q5658">
        <v>-303.61596700000001</v>
      </c>
      <c r="R5658">
        <v>-0.82282500000000003</v>
      </c>
      <c r="S5658">
        <v>4.2348980000000003</v>
      </c>
      <c r="T5658">
        <v>2.9799999999999998E-4</v>
      </c>
    </row>
    <row r="5659" spans="1:20" x14ac:dyDescent="0.25">
      <c r="A5659">
        <v>5657</v>
      </c>
      <c r="B5659">
        <v>4</v>
      </c>
      <c r="C5659">
        <v>-1</v>
      </c>
      <c r="D5659" t="s">
        <v>124</v>
      </c>
      <c r="E5659" t="s">
        <v>202</v>
      </c>
      <c r="F5659">
        <v>7.2918999999999998E-2</v>
      </c>
      <c r="G5659">
        <v>-1</v>
      </c>
      <c r="H5659">
        <v>308.22199999999998</v>
      </c>
      <c r="I5659">
        <v>-1</v>
      </c>
      <c r="J5659">
        <v>0</v>
      </c>
      <c r="K5659">
        <v>8.0228090000000005</v>
      </c>
      <c r="L5659">
        <v>0.83685600000000004</v>
      </c>
      <c r="M5659">
        <v>-3.3764829999999999</v>
      </c>
      <c r="N5659">
        <v>-304.09357599999998</v>
      </c>
      <c r="O5659">
        <v>-0.74526000000000003</v>
      </c>
      <c r="P5659">
        <v>-3.43092</v>
      </c>
      <c r="Q5659">
        <v>-304.088165</v>
      </c>
      <c r="R5659">
        <v>-0.74849699999999997</v>
      </c>
      <c r="S5659">
        <v>5.4705329999999996</v>
      </c>
      <c r="T5659">
        <v>3.2360000000000002E-3</v>
      </c>
    </row>
    <row r="5660" spans="1:20" x14ac:dyDescent="0.25">
      <c r="A5660">
        <v>5658</v>
      </c>
      <c r="B5660">
        <v>4</v>
      </c>
      <c r="C5660">
        <v>-1</v>
      </c>
      <c r="D5660" t="s">
        <v>124</v>
      </c>
      <c r="E5660" t="s">
        <v>202</v>
      </c>
      <c r="F5660">
        <v>0.25615900000000003</v>
      </c>
      <c r="G5660">
        <v>-1</v>
      </c>
      <c r="H5660">
        <v>453.60899999999998</v>
      </c>
      <c r="I5660">
        <v>-1</v>
      </c>
      <c r="J5660">
        <v>0</v>
      </c>
      <c r="K5660">
        <v>8.0119570000000007</v>
      </c>
      <c r="L5660">
        <v>0.854186</v>
      </c>
      <c r="M5660">
        <v>-2.8524780000000001</v>
      </c>
      <c r="N5660">
        <v>-304.53155700000002</v>
      </c>
      <c r="O5660">
        <v>-0.67642000000000002</v>
      </c>
      <c r="P5660">
        <v>-2.848109</v>
      </c>
      <c r="Q5660">
        <v>-304.51769999999999</v>
      </c>
      <c r="R5660">
        <v>-0.67400800000000005</v>
      </c>
      <c r="S5660">
        <v>1.4529049999999999</v>
      </c>
      <c r="T5660">
        <v>2.4120000000000001E-3</v>
      </c>
    </row>
    <row r="5661" spans="1:20" x14ac:dyDescent="0.25">
      <c r="A5661">
        <v>5659</v>
      </c>
      <c r="B5661">
        <v>4</v>
      </c>
      <c r="C5661">
        <v>-1</v>
      </c>
      <c r="D5661" t="s">
        <v>124</v>
      </c>
      <c r="E5661" t="s">
        <v>202</v>
      </c>
      <c r="F5661">
        <v>0.16431799999999999</v>
      </c>
      <c r="G5661">
        <v>-1</v>
      </c>
      <c r="H5661">
        <v>217.07400000000001</v>
      </c>
      <c r="I5661">
        <v>-1</v>
      </c>
      <c r="J5661">
        <v>0</v>
      </c>
      <c r="K5661">
        <v>7.9957390000000004</v>
      </c>
      <c r="L5661">
        <v>0.79009099999999999</v>
      </c>
      <c r="M5661">
        <v>-2.3523390000000002</v>
      </c>
      <c r="N5661">
        <v>-304.92183499999999</v>
      </c>
      <c r="O5661">
        <v>-0.59884300000000001</v>
      </c>
      <c r="P5661">
        <v>-2.2368779999999999</v>
      </c>
      <c r="Q5661">
        <v>-304.90093999999999</v>
      </c>
      <c r="R5661">
        <v>-0.59934500000000002</v>
      </c>
      <c r="S5661">
        <v>11.733631000000001</v>
      </c>
      <c r="T5661">
        <v>5.0199999999999995E-4</v>
      </c>
    </row>
    <row r="5662" spans="1:20" x14ac:dyDescent="0.25">
      <c r="A5662">
        <v>5660</v>
      </c>
      <c r="B5662">
        <v>4</v>
      </c>
      <c r="C5662">
        <v>-1</v>
      </c>
      <c r="D5662" t="s">
        <v>124</v>
      </c>
      <c r="E5662" t="s">
        <v>202</v>
      </c>
      <c r="F5662">
        <v>5.6534000000000001E-2</v>
      </c>
      <c r="G5662">
        <v>-1</v>
      </c>
      <c r="H5662">
        <v>249.816</v>
      </c>
      <c r="I5662">
        <v>-1</v>
      </c>
      <c r="J5662">
        <v>0</v>
      </c>
      <c r="K5662">
        <v>8.0138820000000006</v>
      </c>
      <c r="L5662">
        <v>0.69886099999999995</v>
      </c>
      <c r="M5662">
        <v>-1.3822570000000001</v>
      </c>
      <c r="N5662">
        <v>-305.35690199999999</v>
      </c>
      <c r="O5662">
        <v>-0.51747399999999999</v>
      </c>
      <c r="P5662">
        <v>-1.386374</v>
      </c>
      <c r="Q5662">
        <v>-305.35433999999998</v>
      </c>
      <c r="R5662">
        <v>-0.51255399999999995</v>
      </c>
      <c r="S5662">
        <v>0.48502200000000001</v>
      </c>
      <c r="T5662">
        <v>4.921E-3</v>
      </c>
    </row>
    <row r="5663" spans="1:20" x14ac:dyDescent="0.25">
      <c r="A5663">
        <v>5661</v>
      </c>
      <c r="B5663">
        <v>4</v>
      </c>
      <c r="C5663">
        <v>-1</v>
      </c>
      <c r="D5663" t="s">
        <v>124</v>
      </c>
      <c r="E5663" t="s">
        <v>202</v>
      </c>
      <c r="F5663">
        <v>8.9749999999999996E-2</v>
      </c>
      <c r="G5663">
        <v>-1</v>
      </c>
      <c r="H5663">
        <v>249.39500000000001</v>
      </c>
      <c r="I5663">
        <v>-1</v>
      </c>
      <c r="J5663">
        <v>0</v>
      </c>
      <c r="K5663">
        <v>7.9886650000000001</v>
      </c>
      <c r="L5663">
        <v>0.77167200000000002</v>
      </c>
      <c r="M5663">
        <v>-0.744919</v>
      </c>
      <c r="N5663">
        <v>-305.65965599999998</v>
      </c>
      <c r="O5663">
        <v>-0.44935700000000001</v>
      </c>
      <c r="P5663">
        <v>-0.72541800000000001</v>
      </c>
      <c r="Q5663">
        <v>-305.64404300000001</v>
      </c>
      <c r="R5663">
        <v>-0.44724399999999997</v>
      </c>
      <c r="S5663">
        <v>2.4981239999999998</v>
      </c>
      <c r="T5663">
        <v>2.1129999999999999E-3</v>
      </c>
    </row>
    <row r="5664" spans="1:20" x14ac:dyDescent="0.25">
      <c r="A5664">
        <v>5662</v>
      </c>
      <c r="B5664">
        <v>4</v>
      </c>
      <c r="C5664">
        <v>-1</v>
      </c>
      <c r="D5664" t="s">
        <v>124</v>
      </c>
      <c r="E5664" t="s">
        <v>202</v>
      </c>
      <c r="F5664">
        <v>8.1910000000000004E-3</v>
      </c>
      <c r="G5664">
        <v>-1</v>
      </c>
      <c r="H5664">
        <v>321.30799999999999</v>
      </c>
      <c r="I5664">
        <v>-1</v>
      </c>
      <c r="J5664">
        <v>0</v>
      </c>
      <c r="K5664">
        <v>7.9863010000000001</v>
      </c>
      <c r="L5664">
        <v>0.73418799999999995</v>
      </c>
      <c r="M5664">
        <v>-1.4215E-2</v>
      </c>
      <c r="N5664">
        <v>-305.88321100000002</v>
      </c>
      <c r="O5664">
        <v>-0.37660399999999999</v>
      </c>
      <c r="P5664">
        <v>-4.7224000000000002E-2</v>
      </c>
      <c r="Q5664">
        <v>-305.88504</v>
      </c>
      <c r="R5664">
        <v>-0.378548</v>
      </c>
      <c r="S5664">
        <v>3.3059029999999998</v>
      </c>
      <c r="T5664">
        <v>1.944E-3</v>
      </c>
    </row>
    <row r="5665" spans="1:20" x14ac:dyDescent="0.25">
      <c r="A5665">
        <v>5663</v>
      </c>
      <c r="B5665">
        <v>4</v>
      </c>
      <c r="C5665">
        <v>-1</v>
      </c>
      <c r="D5665" t="s">
        <v>124</v>
      </c>
      <c r="E5665" t="s">
        <v>202</v>
      </c>
      <c r="F5665">
        <v>2.3116000000000001E-2</v>
      </c>
      <c r="G5665">
        <v>-1</v>
      </c>
      <c r="H5665">
        <v>245.291</v>
      </c>
      <c r="I5665">
        <v>-1</v>
      </c>
      <c r="J5665">
        <v>0</v>
      </c>
      <c r="K5665">
        <v>8.0177779999999998</v>
      </c>
      <c r="L5665">
        <v>0.68731600000000004</v>
      </c>
      <c r="M5665">
        <v>0.87493500000000002</v>
      </c>
      <c r="N5665">
        <v>-306.14534600000002</v>
      </c>
      <c r="O5665">
        <v>-0.29317300000000002</v>
      </c>
      <c r="P5665">
        <v>0.88073699999999999</v>
      </c>
      <c r="Q5665">
        <v>-306.14080799999999</v>
      </c>
      <c r="R5665">
        <v>-0.29224499999999998</v>
      </c>
      <c r="S5665">
        <v>0.73662899999999998</v>
      </c>
      <c r="T5665">
        <v>9.2800000000000001E-4</v>
      </c>
    </row>
    <row r="5666" spans="1:20" x14ac:dyDescent="0.25">
      <c r="A5666">
        <v>5664</v>
      </c>
      <c r="B5666">
        <v>4</v>
      </c>
      <c r="C5666">
        <v>-1</v>
      </c>
      <c r="D5666" t="s">
        <v>124</v>
      </c>
      <c r="E5666" t="s">
        <v>202</v>
      </c>
      <c r="F5666">
        <v>6.4555000000000001E-2</v>
      </c>
      <c r="G5666">
        <v>-1</v>
      </c>
      <c r="H5666">
        <v>286.43099999999998</v>
      </c>
      <c r="I5666">
        <v>-1</v>
      </c>
      <c r="J5666">
        <v>0</v>
      </c>
      <c r="K5666">
        <v>8.0428090000000001</v>
      </c>
      <c r="L5666">
        <v>0.67117499999999997</v>
      </c>
      <c r="M5666">
        <v>1.666561</v>
      </c>
      <c r="N5666">
        <v>-306.228589</v>
      </c>
      <c r="O5666">
        <v>-0.231236</v>
      </c>
      <c r="P5666">
        <v>1.590568</v>
      </c>
      <c r="Q5666">
        <v>-306.28723100000002</v>
      </c>
      <c r="R5666">
        <v>-0.23350599999999999</v>
      </c>
      <c r="S5666">
        <v>9.5989079999999998</v>
      </c>
      <c r="T5666">
        <v>2.2699999999999999E-3</v>
      </c>
    </row>
    <row r="5667" spans="1:20" x14ac:dyDescent="0.25">
      <c r="A5667">
        <v>5665</v>
      </c>
      <c r="B5667">
        <v>4</v>
      </c>
      <c r="C5667">
        <v>-1</v>
      </c>
      <c r="D5667" t="s">
        <v>124</v>
      </c>
      <c r="E5667" t="s">
        <v>202</v>
      </c>
      <c r="F5667">
        <v>1.0506E-2</v>
      </c>
      <c r="G5667">
        <v>-1</v>
      </c>
      <c r="H5667">
        <v>254.953</v>
      </c>
      <c r="I5667">
        <v>-1</v>
      </c>
      <c r="J5667">
        <v>0</v>
      </c>
      <c r="K5667">
        <v>8.0375040000000002</v>
      </c>
      <c r="L5667">
        <v>0.60822600000000004</v>
      </c>
      <c r="M5667">
        <v>2.3224529999999999</v>
      </c>
      <c r="N5667">
        <v>-306.38279199999999</v>
      </c>
      <c r="O5667">
        <v>-0.17427100000000001</v>
      </c>
      <c r="P5667">
        <v>2.3073419999999998</v>
      </c>
      <c r="Q5667">
        <v>-306.39175399999999</v>
      </c>
      <c r="R5667">
        <v>-0.17524700000000001</v>
      </c>
      <c r="S5667">
        <v>1.7567950000000001</v>
      </c>
      <c r="T5667">
        <v>9.7599999999999998E-4</v>
      </c>
    </row>
    <row r="5668" spans="1:20" x14ac:dyDescent="0.25">
      <c r="A5668">
        <v>5666</v>
      </c>
      <c r="B5668">
        <v>4</v>
      </c>
      <c r="C5668">
        <v>-1</v>
      </c>
      <c r="D5668" t="s">
        <v>124</v>
      </c>
      <c r="E5668" t="s">
        <v>202</v>
      </c>
      <c r="F5668">
        <v>8.4110000000000004E-2</v>
      </c>
      <c r="G5668">
        <v>-1</v>
      </c>
      <c r="H5668">
        <v>267.11599999999999</v>
      </c>
      <c r="I5668">
        <v>-1</v>
      </c>
      <c r="J5668">
        <v>0</v>
      </c>
      <c r="K5668">
        <v>8.0732239999999997</v>
      </c>
      <c r="L5668">
        <v>0.49554599999999999</v>
      </c>
      <c r="M5668">
        <v>2.9731540000000001</v>
      </c>
      <c r="N5668">
        <v>-306.51994300000001</v>
      </c>
      <c r="O5668">
        <v>-0.13373199999999999</v>
      </c>
      <c r="P5668">
        <v>3.0294530000000002</v>
      </c>
      <c r="Q5668">
        <v>-306.46527099999997</v>
      </c>
      <c r="R5668">
        <v>-0.12609100000000001</v>
      </c>
      <c r="S5668">
        <v>7.8476939999999997</v>
      </c>
      <c r="T5668">
        <v>7.6410000000000002E-3</v>
      </c>
    </row>
    <row r="5669" spans="1:20" x14ac:dyDescent="0.25">
      <c r="A5669">
        <v>5667</v>
      </c>
      <c r="B5669">
        <v>4</v>
      </c>
      <c r="C5669">
        <v>-1</v>
      </c>
      <c r="D5669" t="s">
        <v>124</v>
      </c>
      <c r="E5669" t="s">
        <v>202</v>
      </c>
      <c r="F5669">
        <v>3.5735000000000003E-2</v>
      </c>
      <c r="G5669">
        <v>-1</v>
      </c>
      <c r="H5669">
        <v>618.46299999999997</v>
      </c>
      <c r="I5669">
        <v>-1</v>
      </c>
      <c r="J5669">
        <v>0</v>
      </c>
      <c r="K5669">
        <v>8.0800699999999992</v>
      </c>
      <c r="L5669">
        <v>0.33708700000000003</v>
      </c>
      <c r="M5669">
        <v>3.973608</v>
      </c>
      <c r="N5669">
        <v>-306.55386399999998</v>
      </c>
      <c r="O5669">
        <v>-7.8824000000000005E-2</v>
      </c>
      <c r="P5669">
        <v>3.996216</v>
      </c>
      <c r="Q5669">
        <v>-306.52969400000001</v>
      </c>
      <c r="R5669">
        <v>-7.8076000000000007E-2</v>
      </c>
      <c r="S5669">
        <v>3.3095409999999998</v>
      </c>
      <c r="T5669">
        <v>7.4799999999999997E-4</v>
      </c>
    </row>
    <row r="5670" spans="1:20" x14ac:dyDescent="0.25">
      <c r="A5670">
        <v>5668</v>
      </c>
      <c r="B5670">
        <v>4</v>
      </c>
      <c r="C5670">
        <v>-1</v>
      </c>
      <c r="D5670" t="s">
        <v>124</v>
      </c>
      <c r="E5670" t="s">
        <v>202</v>
      </c>
      <c r="F5670">
        <v>1.7772E-2</v>
      </c>
      <c r="G5670">
        <v>-1</v>
      </c>
      <c r="H5670">
        <v>243.434</v>
      </c>
      <c r="I5670">
        <v>-1</v>
      </c>
      <c r="J5670">
        <v>0</v>
      </c>
      <c r="K5670">
        <v>8.0565580000000008</v>
      </c>
      <c r="L5670">
        <v>0.242036</v>
      </c>
      <c r="M5670">
        <v>4.7389640000000002</v>
      </c>
      <c r="N5670">
        <v>-306.52995800000002</v>
      </c>
      <c r="O5670">
        <v>-4.9223999999999997E-2</v>
      </c>
      <c r="P5670">
        <v>4.7218070000000001</v>
      </c>
      <c r="Q5670">
        <v>-306.55978399999998</v>
      </c>
      <c r="R5670">
        <v>-5.2805999999999999E-2</v>
      </c>
      <c r="S5670">
        <v>3.440877</v>
      </c>
      <c r="T5670">
        <v>3.5820000000000001E-3</v>
      </c>
    </row>
    <row r="5671" spans="1:20" x14ac:dyDescent="0.25">
      <c r="A5671">
        <v>5669</v>
      </c>
      <c r="B5671">
        <v>4</v>
      </c>
      <c r="C5671">
        <v>-1</v>
      </c>
      <c r="D5671" t="s">
        <v>124</v>
      </c>
      <c r="E5671" t="s">
        <v>202</v>
      </c>
      <c r="F5671">
        <v>0.247223</v>
      </c>
      <c r="G5671">
        <v>-1</v>
      </c>
      <c r="H5671">
        <v>313.41500000000002</v>
      </c>
      <c r="I5671">
        <v>-1</v>
      </c>
      <c r="J5671">
        <v>0</v>
      </c>
      <c r="K5671">
        <v>8.0669020000000007</v>
      </c>
      <c r="L5671">
        <v>0.17868200000000001</v>
      </c>
      <c r="M5671">
        <v>5.4459150000000003</v>
      </c>
      <c r="N5671">
        <v>-306.51489400000003</v>
      </c>
      <c r="O5671">
        <v>-2.6393E-2</v>
      </c>
      <c r="P5671">
        <v>5.4472129999999996</v>
      </c>
      <c r="Q5671">
        <v>-306.57873499999999</v>
      </c>
      <c r="R5671">
        <v>-3.4307999999999998E-2</v>
      </c>
      <c r="S5671">
        <v>6.3854899999999999</v>
      </c>
      <c r="T5671">
        <v>7.9150000000000002E-3</v>
      </c>
    </row>
    <row r="5672" spans="1:20" x14ac:dyDescent="0.25">
      <c r="A5672">
        <v>5670</v>
      </c>
      <c r="B5672">
        <v>4</v>
      </c>
      <c r="C5672">
        <v>-1</v>
      </c>
      <c r="D5672" t="s">
        <v>124</v>
      </c>
      <c r="E5672" t="s">
        <v>202</v>
      </c>
      <c r="F5672">
        <v>5.6963E-2</v>
      </c>
      <c r="G5672">
        <v>-1</v>
      </c>
      <c r="H5672">
        <v>297.815</v>
      </c>
      <c r="I5672">
        <v>-1</v>
      </c>
      <c r="J5672">
        <v>0</v>
      </c>
      <c r="K5672">
        <v>8.0480850000000004</v>
      </c>
      <c r="L5672">
        <v>0.122402</v>
      </c>
      <c r="M5672">
        <v>6.2496090000000004</v>
      </c>
      <c r="N5672">
        <v>-306.523754</v>
      </c>
      <c r="O5672">
        <v>-1.0103000000000001E-2</v>
      </c>
      <c r="P5672">
        <v>6.1722070000000002</v>
      </c>
      <c r="Q5672">
        <v>-306.58999599999999</v>
      </c>
      <c r="R5672">
        <v>-2.1238E-2</v>
      </c>
      <c r="S5672">
        <v>10.18782</v>
      </c>
      <c r="T5672">
        <v>1.1134E-2</v>
      </c>
    </row>
    <row r="5673" spans="1:20" x14ac:dyDescent="0.25">
      <c r="A5673">
        <v>5671</v>
      </c>
      <c r="B5673">
        <v>4</v>
      </c>
      <c r="C5673">
        <v>-1</v>
      </c>
      <c r="D5673" t="s">
        <v>124</v>
      </c>
      <c r="E5673" t="s">
        <v>202</v>
      </c>
      <c r="F5673">
        <v>8.8421E-2</v>
      </c>
      <c r="G5673">
        <v>-1</v>
      </c>
      <c r="H5673">
        <v>318.24099999999999</v>
      </c>
      <c r="I5673">
        <v>-1</v>
      </c>
      <c r="J5673">
        <v>0</v>
      </c>
      <c r="K5673">
        <v>8.0682340000000003</v>
      </c>
      <c r="L5673">
        <v>8.6967000000000003E-2</v>
      </c>
      <c r="M5673">
        <v>6.8762400000000001</v>
      </c>
      <c r="N5673">
        <v>-306.58959199999998</v>
      </c>
      <c r="O5673">
        <v>-9.3970000000000008E-3</v>
      </c>
      <c r="P5673">
        <v>6.8975140000000001</v>
      </c>
      <c r="Q5673">
        <v>-306.59591699999999</v>
      </c>
      <c r="R5673">
        <v>-1.2109E-2</v>
      </c>
      <c r="S5673">
        <v>2.2194500000000001</v>
      </c>
      <c r="T5673">
        <v>2.7130000000000001E-3</v>
      </c>
    </row>
    <row r="5674" spans="1:20" x14ac:dyDescent="0.25">
      <c r="A5674">
        <v>5672</v>
      </c>
      <c r="B5674">
        <v>4</v>
      </c>
      <c r="C5674">
        <v>-1</v>
      </c>
      <c r="D5674" t="s">
        <v>124</v>
      </c>
      <c r="E5674" t="s">
        <v>202</v>
      </c>
      <c r="F5674">
        <v>0.41022900000000001</v>
      </c>
      <c r="G5674">
        <v>-1</v>
      </c>
      <c r="H5674">
        <v>372.87400000000002</v>
      </c>
      <c r="I5674">
        <v>-1</v>
      </c>
      <c r="J5674">
        <v>0</v>
      </c>
      <c r="K5674">
        <v>8.0559309999999993</v>
      </c>
      <c r="L5674">
        <v>5.8948E-2</v>
      </c>
      <c r="M5674">
        <v>7.6771070000000003</v>
      </c>
      <c r="N5674">
        <v>-306.520599</v>
      </c>
      <c r="O5674">
        <v>-2.5079999999999998E-3</v>
      </c>
      <c r="P5674">
        <v>7.6230500000000001</v>
      </c>
      <c r="Q5674">
        <v>-306.598206</v>
      </c>
      <c r="R5674">
        <v>-5.79E-3</v>
      </c>
      <c r="S5674">
        <v>9.4577500000000008</v>
      </c>
      <c r="T5674">
        <v>3.2820000000000002E-3</v>
      </c>
    </row>
    <row r="5675" spans="1:20" x14ac:dyDescent="0.25">
      <c r="A5675">
        <v>5673</v>
      </c>
      <c r="B5675">
        <v>3</v>
      </c>
      <c r="C5675">
        <v>-1</v>
      </c>
      <c r="D5675" t="s">
        <v>239</v>
      </c>
      <c r="E5675" t="s">
        <v>202</v>
      </c>
      <c r="F5675">
        <v>2.1572000000000001E-2</v>
      </c>
      <c r="G5675">
        <v>-1</v>
      </c>
      <c r="H5675">
        <v>260.666</v>
      </c>
      <c r="I5675">
        <v>-1</v>
      </c>
      <c r="J5675">
        <v>0</v>
      </c>
      <c r="K5675">
        <v>8.0763949999999998</v>
      </c>
      <c r="L5675">
        <v>4.1923000000000002E-2</v>
      </c>
      <c r="M5675">
        <v>8.2399679999999993</v>
      </c>
      <c r="N5675">
        <v>-306.68857800000001</v>
      </c>
      <c r="O5675">
        <v>-6.6210000000000001E-3</v>
      </c>
      <c r="P5675">
        <v>8.3491320000000009</v>
      </c>
      <c r="Q5675">
        <v>-306.59787</v>
      </c>
      <c r="R5675">
        <v>-1.3940000000000001E-3</v>
      </c>
      <c r="S5675">
        <v>14.193232</v>
      </c>
      <c r="T5675">
        <v>5.2269999999999999E-3</v>
      </c>
    </row>
    <row r="5676" spans="1:20" x14ac:dyDescent="0.25">
      <c r="A5676">
        <v>5674</v>
      </c>
      <c r="B5676">
        <v>3</v>
      </c>
      <c r="C5676">
        <v>-1</v>
      </c>
      <c r="D5676" t="s">
        <v>239</v>
      </c>
      <c r="E5676" t="s">
        <v>202</v>
      </c>
      <c r="F5676">
        <v>0.102385</v>
      </c>
      <c r="G5676">
        <v>-1</v>
      </c>
      <c r="H5676">
        <v>265.43400000000003</v>
      </c>
      <c r="I5676">
        <v>-1</v>
      </c>
      <c r="J5676">
        <v>0</v>
      </c>
      <c r="K5676">
        <v>8.0766089999999995</v>
      </c>
      <c r="L5676">
        <v>2.6093999999999999E-2</v>
      </c>
      <c r="M5676">
        <v>9.3334240000000008</v>
      </c>
      <c r="N5676">
        <v>-306.38216199999999</v>
      </c>
      <c r="O5676">
        <v>1.924E-2</v>
      </c>
      <c r="P5676">
        <v>9.3173300000000001</v>
      </c>
      <c r="Q5676">
        <v>-306.59466600000002</v>
      </c>
      <c r="R5676">
        <v>2.4710000000000001E-3</v>
      </c>
      <c r="S5676">
        <v>21.311195000000001</v>
      </c>
      <c r="T5676">
        <v>1.6768999999999999E-2</v>
      </c>
    </row>
    <row r="5677" spans="1:20" x14ac:dyDescent="0.25">
      <c r="A5677">
        <v>5675</v>
      </c>
      <c r="B5677">
        <v>3</v>
      </c>
      <c r="C5677">
        <v>-1</v>
      </c>
      <c r="D5677" t="s">
        <v>239</v>
      </c>
      <c r="E5677" t="s">
        <v>202</v>
      </c>
      <c r="F5677">
        <v>7.0590000000000002E-3</v>
      </c>
      <c r="G5677">
        <v>-1</v>
      </c>
      <c r="H5677">
        <v>258.334</v>
      </c>
      <c r="I5677">
        <v>-1</v>
      </c>
      <c r="J5677">
        <v>0</v>
      </c>
      <c r="K5677">
        <v>8.0575939999999999</v>
      </c>
      <c r="L5677">
        <v>1.0361E-2</v>
      </c>
      <c r="M5677">
        <v>10.033163999999999</v>
      </c>
      <c r="N5677">
        <v>-306.59941300000003</v>
      </c>
      <c r="O5677">
        <v>4.4730000000000004E-3</v>
      </c>
      <c r="P5677">
        <v>10.043271000000001</v>
      </c>
      <c r="Q5677">
        <v>-306.591095</v>
      </c>
      <c r="R5677">
        <v>4.2240000000000003E-3</v>
      </c>
      <c r="S5677">
        <v>1.3089759999999999</v>
      </c>
      <c r="T5677">
        <v>2.5000000000000001E-4</v>
      </c>
    </row>
    <row r="5678" spans="1:20" x14ac:dyDescent="0.25">
      <c r="A5678">
        <v>5676</v>
      </c>
      <c r="B5678">
        <v>3</v>
      </c>
      <c r="C5678">
        <v>-1</v>
      </c>
      <c r="D5678" t="s">
        <v>239</v>
      </c>
      <c r="E5678" t="s">
        <v>202</v>
      </c>
      <c r="F5678">
        <v>1.1401E-2</v>
      </c>
      <c r="G5678">
        <v>-1</v>
      </c>
      <c r="H5678">
        <v>366.95100000000002</v>
      </c>
      <c r="I5678">
        <v>-1</v>
      </c>
      <c r="J5678">
        <v>0</v>
      </c>
      <c r="K5678">
        <v>8.0728600000000004</v>
      </c>
      <c r="L5678">
        <v>2.1199999999999999E-3</v>
      </c>
      <c r="M5678">
        <v>10.722887999999999</v>
      </c>
      <c r="N5678">
        <v>-306.61352799999997</v>
      </c>
      <c r="O5678">
        <v>3.4910000000000002E-3</v>
      </c>
      <c r="P5678">
        <v>10.769204</v>
      </c>
      <c r="Q5678">
        <v>-306.58770800000002</v>
      </c>
      <c r="R5678">
        <v>4.646E-3</v>
      </c>
      <c r="S5678">
        <v>5.3027009999999999</v>
      </c>
      <c r="T5678">
        <v>1.155E-3</v>
      </c>
    </row>
    <row r="5679" spans="1:20" x14ac:dyDescent="0.25">
      <c r="A5679">
        <v>5677</v>
      </c>
      <c r="B5679">
        <v>3</v>
      </c>
      <c r="C5679">
        <v>-1</v>
      </c>
      <c r="D5679" t="s">
        <v>239</v>
      </c>
      <c r="E5679" t="s">
        <v>202</v>
      </c>
      <c r="F5679">
        <v>1.7162E-2</v>
      </c>
      <c r="G5679">
        <v>-1</v>
      </c>
      <c r="H5679">
        <v>262.59100000000001</v>
      </c>
      <c r="I5679">
        <v>-1</v>
      </c>
      <c r="J5679">
        <v>0</v>
      </c>
      <c r="K5679">
        <v>8.0721779999999992</v>
      </c>
      <c r="L5679">
        <v>1.2E-5</v>
      </c>
      <c r="M5679">
        <v>11.833038999999999</v>
      </c>
      <c r="N5679">
        <v>-306.531721</v>
      </c>
      <c r="O5679">
        <v>9.2390000000000007E-3</v>
      </c>
      <c r="P5679">
        <v>11.736843</v>
      </c>
      <c r="Q5679">
        <v>-306.583282</v>
      </c>
      <c r="R5679">
        <v>4.7099999999999998E-3</v>
      </c>
      <c r="S5679">
        <v>10.914327999999999</v>
      </c>
      <c r="T5679">
        <v>4.529E-3</v>
      </c>
    </row>
    <row r="5680" spans="1:20" x14ac:dyDescent="0.25">
      <c r="A5680">
        <v>5678</v>
      </c>
      <c r="B5680">
        <v>3</v>
      </c>
      <c r="C5680">
        <v>-1</v>
      </c>
      <c r="D5680" t="s">
        <v>239</v>
      </c>
      <c r="E5680" t="s">
        <v>202</v>
      </c>
      <c r="F5680">
        <v>5.3443999999999998E-2</v>
      </c>
      <c r="G5680">
        <v>-1</v>
      </c>
      <c r="H5680">
        <v>300.774</v>
      </c>
      <c r="I5680">
        <v>-1</v>
      </c>
      <c r="J5680">
        <v>0</v>
      </c>
      <c r="K5680">
        <v>8.0557569999999998</v>
      </c>
      <c r="L5680">
        <v>-1.524E-3</v>
      </c>
      <c r="M5680">
        <v>12.375738999999999</v>
      </c>
      <c r="N5680">
        <v>-306.65682399999997</v>
      </c>
      <c r="O5680">
        <v>-4.0549999999999996E-3</v>
      </c>
      <c r="P5680">
        <v>12.462507</v>
      </c>
      <c r="Q5680">
        <v>-306.580017</v>
      </c>
      <c r="R5680">
        <v>4.6129999999999999E-3</v>
      </c>
      <c r="S5680">
        <v>11.587904</v>
      </c>
      <c r="T5680">
        <v>5.5699999999999999E-4</v>
      </c>
    </row>
    <row r="5681" spans="1:20" x14ac:dyDescent="0.25">
      <c r="A5681">
        <v>5679</v>
      </c>
      <c r="B5681">
        <v>3</v>
      </c>
      <c r="C5681">
        <v>-1</v>
      </c>
      <c r="D5681" t="s">
        <v>239</v>
      </c>
      <c r="E5681" t="s">
        <v>202</v>
      </c>
      <c r="F5681">
        <v>4.5520999999999999E-2</v>
      </c>
      <c r="G5681">
        <v>-1</v>
      </c>
      <c r="H5681">
        <v>328.01</v>
      </c>
      <c r="I5681">
        <v>-1</v>
      </c>
      <c r="J5681">
        <v>0</v>
      </c>
      <c r="K5681">
        <v>8.0738280000000007</v>
      </c>
      <c r="L5681">
        <v>-1.4499999999999999E-3</v>
      </c>
      <c r="M5681">
        <v>13.175739999999999</v>
      </c>
      <c r="N5681">
        <v>-306.65664600000002</v>
      </c>
      <c r="O5681">
        <v>2.14E-4</v>
      </c>
      <c r="P5681">
        <v>13.188421</v>
      </c>
      <c r="Q5681">
        <v>-306.576843</v>
      </c>
      <c r="R5681">
        <v>4.509E-3</v>
      </c>
      <c r="S5681">
        <v>8.0803650000000005</v>
      </c>
      <c r="T5681">
        <v>4.2950000000000002E-3</v>
      </c>
    </row>
    <row r="5682" spans="1:20" x14ac:dyDescent="0.25">
      <c r="A5682">
        <v>5680</v>
      </c>
      <c r="B5682">
        <v>3</v>
      </c>
      <c r="C5682">
        <v>-1</v>
      </c>
      <c r="D5682" t="s">
        <v>239</v>
      </c>
      <c r="E5682" t="s">
        <v>202</v>
      </c>
      <c r="F5682">
        <v>0.216498</v>
      </c>
      <c r="G5682">
        <v>-1</v>
      </c>
      <c r="H5682">
        <v>249.74600000000001</v>
      </c>
      <c r="I5682">
        <v>-1</v>
      </c>
      <c r="J5682">
        <v>0</v>
      </c>
      <c r="K5682">
        <v>8.0572700000000008</v>
      </c>
      <c r="L5682">
        <v>-2.0900000000000001E-4</v>
      </c>
      <c r="M5682">
        <v>14.097139</v>
      </c>
      <c r="N5682">
        <v>-306.53268500000001</v>
      </c>
      <c r="O5682">
        <v>-4.7060000000000001E-3</v>
      </c>
      <c r="P5682">
        <v>13.914237999999999</v>
      </c>
      <c r="Q5682">
        <v>-306.573669</v>
      </c>
      <c r="R5682">
        <v>4.4640000000000001E-3</v>
      </c>
      <c r="S5682">
        <v>18.743652999999998</v>
      </c>
      <c r="T5682">
        <v>2.42E-4</v>
      </c>
    </row>
    <row r="5683" spans="1:20" x14ac:dyDescent="0.25">
      <c r="A5683">
        <v>5681</v>
      </c>
      <c r="B5683">
        <v>3</v>
      </c>
      <c r="C5683">
        <v>-1</v>
      </c>
      <c r="D5683" t="s">
        <v>239</v>
      </c>
      <c r="E5683" t="s">
        <v>202</v>
      </c>
      <c r="F5683">
        <v>9.7003000000000006E-2</v>
      </c>
      <c r="G5683">
        <v>-1</v>
      </c>
      <c r="H5683">
        <v>459.726</v>
      </c>
      <c r="I5683">
        <v>-1</v>
      </c>
      <c r="J5683">
        <v>0</v>
      </c>
      <c r="K5683">
        <v>8.0743720000000003</v>
      </c>
      <c r="L5683">
        <v>-4.3999999999999999E-5</v>
      </c>
      <c r="M5683">
        <v>14.500572999999999</v>
      </c>
      <c r="N5683">
        <v>-306.89841000000001</v>
      </c>
      <c r="O5683">
        <v>-7.4879999999999999E-3</v>
      </c>
      <c r="P5683">
        <v>14.640243999999999</v>
      </c>
      <c r="Q5683">
        <v>-306.57049599999999</v>
      </c>
      <c r="R5683">
        <v>4.4549999999999998E-3</v>
      </c>
      <c r="S5683">
        <v>35.642035</v>
      </c>
      <c r="T5683">
        <v>3.0330000000000001E-3</v>
      </c>
    </row>
    <row r="5684" spans="1:20" x14ac:dyDescent="0.25">
      <c r="A5684">
        <v>5682</v>
      </c>
      <c r="B5684">
        <v>4</v>
      </c>
      <c r="C5684">
        <v>-1</v>
      </c>
      <c r="D5684" t="s">
        <v>126</v>
      </c>
      <c r="E5684" t="s">
        <v>202</v>
      </c>
      <c r="F5684">
        <v>4.4465999999999999E-2</v>
      </c>
      <c r="G5684">
        <v>-1</v>
      </c>
      <c r="H5684">
        <v>277.60899999999998</v>
      </c>
      <c r="I5684">
        <v>-1</v>
      </c>
      <c r="J5684">
        <v>0</v>
      </c>
      <c r="K5684">
        <v>8.073817</v>
      </c>
      <c r="L5684">
        <v>-6.1139999999999996E-3</v>
      </c>
      <c r="M5684">
        <v>15.629267</v>
      </c>
      <c r="N5684">
        <v>-306.54322300000001</v>
      </c>
      <c r="O5684">
        <v>4.9890000000000004E-3</v>
      </c>
      <c r="P5684">
        <v>15.608098999999999</v>
      </c>
      <c r="Q5684">
        <v>-306.56692500000003</v>
      </c>
      <c r="R5684">
        <v>3.8649999999999999E-3</v>
      </c>
      <c r="S5684">
        <v>3.1778629999999999</v>
      </c>
      <c r="T5684">
        <v>1.124E-3</v>
      </c>
    </row>
    <row r="5685" spans="1:20" x14ac:dyDescent="0.25">
      <c r="A5685">
        <v>5683</v>
      </c>
      <c r="B5685">
        <v>4</v>
      </c>
      <c r="C5685">
        <v>-1</v>
      </c>
      <c r="D5685" t="s">
        <v>126</v>
      </c>
      <c r="E5685" t="s">
        <v>202</v>
      </c>
      <c r="F5685">
        <v>0.12331300000000001</v>
      </c>
      <c r="G5685">
        <v>-1</v>
      </c>
      <c r="H5685">
        <v>256.15800000000002</v>
      </c>
      <c r="I5685">
        <v>-1</v>
      </c>
      <c r="J5685">
        <v>0</v>
      </c>
      <c r="K5685">
        <v>8.0562100000000001</v>
      </c>
      <c r="L5685">
        <v>-5.2009999999999999E-3</v>
      </c>
      <c r="M5685">
        <v>16.336955</v>
      </c>
      <c r="N5685">
        <v>-306.47366699999998</v>
      </c>
      <c r="O5685">
        <v>8.7290000000000006E-3</v>
      </c>
      <c r="P5685">
        <v>16.333862</v>
      </c>
      <c r="Q5685">
        <v>-306.56469700000002</v>
      </c>
      <c r="R5685">
        <v>3.3670000000000002E-3</v>
      </c>
      <c r="S5685">
        <v>9.1083149999999993</v>
      </c>
      <c r="T5685">
        <v>5.3619999999999996E-3</v>
      </c>
    </row>
    <row r="5686" spans="1:20" x14ac:dyDescent="0.25">
      <c r="A5686">
        <v>5684</v>
      </c>
      <c r="B5686">
        <v>4</v>
      </c>
      <c r="C5686">
        <v>-1</v>
      </c>
      <c r="D5686" t="s">
        <v>126</v>
      </c>
      <c r="E5686" t="s">
        <v>202</v>
      </c>
      <c r="F5686">
        <v>5.1436999999999997E-2</v>
      </c>
      <c r="G5686">
        <v>-1</v>
      </c>
      <c r="H5686">
        <v>224.011</v>
      </c>
      <c r="I5686">
        <v>-1</v>
      </c>
      <c r="J5686">
        <v>0</v>
      </c>
      <c r="K5686">
        <v>8.0574940000000002</v>
      </c>
      <c r="L5686">
        <v>-3.8310000000000002E-3</v>
      </c>
      <c r="M5686">
        <v>17.146215999999999</v>
      </c>
      <c r="N5686">
        <v>-306.475167</v>
      </c>
      <c r="O5686">
        <v>2.8969999999999998E-3</v>
      </c>
      <c r="P5686">
        <v>17.059253999999999</v>
      </c>
      <c r="Q5686">
        <v>-306.56268299999999</v>
      </c>
      <c r="R5686">
        <v>2.9789999999999999E-3</v>
      </c>
      <c r="S5686">
        <v>12.337522</v>
      </c>
      <c r="T5686">
        <v>8.2000000000000001E-5</v>
      </c>
    </row>
    <row r="5687" spans="1:20" x14ac:dyDescent="0.25">
      <c r="A5687">
        <v>5685</v>
      </c>
      <c r="B5687">
        <v>4</v>
      </c>
      <c r="C5687">
        <v>-1</v>
      </c>
      <c r="D5687" t="s">
        <v>126</v>
      </c>
      <c r="E5687" t="s">
        <v>202</v>
      </c>
      <c r="F5687">
        <v>0.100608</v>
      </c>
      <c r="G5687">
        <v>-1</v>
      </c>
      <c r="H5687">
        <v>303.65600000000001</v>
      </c>
      <c r="I5687">
        <v>-1</v>
      </c>
      <c r="J5687">
        <v>0</v>
      </c>
      <c r="K5687">
        <v>7.9751529999999997</v>
      </c>
      <c r="L5687">
        <v>-2.6819999999999999E-3</v>
      </c>
      <c r="M5687">
        <v>17.826352</v>
      </c>
      <c r="N5687">
        <v>-306.38813299999998</v>
      </c>
      <c r="O5687">
        <v>-1.8749999999999999E-3</v>
      </c>
      <c r="P5687">
        <v>17.780704</v>
      </c>
      <c r="Q5687">
        <v>-306.56082199999997</v>
      </c>
      <c r="R5687">
        <v>2.6900000000000001E-3</v>
      </c>
      <c r="S5687">
        <v>17.862000999999999</v>
      </c>
      <c r="T5687">
        <v>8.1400000000000005E-4</v>
      </c>
    </row>
    <row r="5688" spans="1:20" x14ac:dyDescent="0.25">
      <c r="A5688">
        <v>5686</v>
      </c>
      <c r="B5688">
        <v>5</v>
      </c>
      <c r="C5688">
        <v>-1</v>
      </c>
      <c r="D5688" t="s">
        <v>127</v>
      </c>
      <c r="E5688" t="s">
        <v>202</v>
      </c>
      <c r="F5688">
        <v>0.25177500000000003</v>
      </c>
      <c r="G5688">
        <v>-1</v>
      </c>
      <c r="H5688">
        <v>234.715</v>
      </c>
      <c r="I5688">
        <v>-1</v>
      </c>
      <c r="J5688">
        <v>0</v>
      </c>
      <c r="K5688">
        <v>7.8210550000000003</v>
      </c>
      <c r="L5688">
        <v>-2.0019999999999999E-3</v>
      </c>
      <c r="M5688">
        <v>18.759297</v>
      </c>
      <c r="N5688">
        <v>-306.54839399999997</v>
      </c>
      <c r="O5688">
        <v>1.5169999999999999E-3</v>
      </c>
      <c r="P5688">
        <v>18.729272999999999</v>
      </c>
      <c r="Q5688">
        <v>-306.55853300000001</v>
      </c>
      <c r="R5688">
        <v>2.4489999999999998E-3</v>
      </c>
      <c r="S5688">
        <v>3.1689949999999998</v>
      </c>
      <c r="T5688">
        <v>9.3199999999999999E-4</v>
      </c>
    </row>
    <row r="5689" spans="1:20" x14ac:dyDescent="0.25">
      <c r="A5689">
        <v>5687</v>
      </c>
      <c r="B5689">
        <v>4</v>
      </c>
      <c r="C5689">
        <v>-1</v>
      </c>
      <c r="D5689" t="s">
        <v>128</v>
      </c>
      <c r="E5689" t="s">
        <v>202</v>
      </c>
      <c r="F5689">
        <v>0.150612</v>
      </c>
      <c r="G5689">
        <v>-1</v>
      </c>
      <c r="H5689">
        <v>274.42700000000002</v>
      </c>
      <c r="I5689">
        <v>-1</v>
      </c>
      <c r="J5689">
        <v>0</v>
      </c>
      <c r="K5689">
        <v>7.7101379999999997</v>
      </c>
      <c r="L5689">
        <v>-5.13E-4</v>
      </c>
      <c r="M5689">
        <v>19.725152999999999</v>
      </c>
      <c r="N5689">
        <v>-306.25203099999999</v>
      </c>
      <c r="O5689">
        <v>3.565E-3</v>
      </c>
      <c r="P5689">
        <v>19.427544000000001</v>
      </c>
      <c r="Q5689">
        <v>-306.556915</v>
      </c>
      <c r="R5689">
        <v>2.3379999999999998E-3</v>
      </c>
      <c r="S5689">
        <v>42.605868000000001</v>
      </c>
      <c r="T5689">
        <v>1.227E-3</v>
      </c>
    </row>
    <row r="5690" spans="1:20" x14ac:dyDescent="0.25">
      <c r="A5690">
        <v>5688</v>
      </c>
      <c r="B5690">
        <v>4</v>
      </c>
      <c r="C5690">
        <v>-1</v>
      </c>
      <c r="D5690" t="s">
        <v>128</v>
      </c>
      <c r="E5690" t="s">
        <v>202</v>
      </c>
      <c r="F5690">
        <v>0.39296199999999998</v>
      </c>
      <c r="G5690">
        <v>-1</v>
      </c>
      <c r="H5690">
        <v>342.9</v>
      </c>
      <c r="I5690">
        <v>-1</v>
      </c>
      <c r="J5690">
        <v>0</v>
      </c>
      <c r="K5690">
        <v>7.5771430000000004</v>
      </c>
      <c r="L5690">
        <v>-2.5370000000000002E-3</v>
      </c>
      <c r="M5690">
        <v>20.237376999999999</v>
      </c>
      <c r="N5690">
        <v>-306.52816200000001</v>
      </c>
      <c r="O5690">
        <v>-7.6769999999999998E-3</v>
      </c>
      <c r="P5690">
        <v>20.114623999999999</v>
      </c>
      <c r="Q5690">
        <v>-306.55548099999999</v>
      </c>
      <c r="R5690">
        <v>2.1679999999999998E-3</v>
      </c>
      <c r="S5690">
        <v>12.57564</v>
      </c>
      <c r="T5690">
        <v>5.509E-3</v>
      </c>
    </row>
    <row r="5691" spans="1:20" x14ac:dyDescent="0.25">
      <c r="A5691">
        <v>5689</v>
      </c>
      <c r="B5691">
        <v>4</v>
      </c>
      <c r="C5691">
        <v>-1</v>
      </c>
      <c r="D5691" t="s">
        <v>128</v>
      </c>
      <c r="E5691" t="s">
        <v>202</v>
      </c>
      <c r="F5691">
        <v>0.15687499999999999</v>
      </c>
      <c r="G5691">
        <v>-1</v>
      </c>
      <c r="H5691">
        <v>286.30099999999999</v>
      </c>
      <c r="I5691">
        <v>-1</v>
      </c>
      <c r="J5691">
        <v>0</v>
      </c>
      <c r="K5691">
        <v>7.4614520000000004</v>
      </c>
      <c r="L5691">
        <v>-2.147E-3</v>
      </c>
      <c r="M5691">
        <v>21.062104999999999</v>
      </c>
      <c r="N5691">
        <v>-306.46328699999998</v>
      </c>
      <c r="O5691">
        <v>-5.4359999999999999E-3</v>
      </c>
      <c r="P5691">
        <v>21.017111</v>
      </c>
      <c r="Q5691">
        <v>-306.55392499999999</v>
      </c>
      <c r="R5691">
        <v>1.8730000000000001E-3</v>
      </c>
      <c r="S5691">
        <v>10.119092</v>
      </c>
      <c r="T5691">
        <v>3.5630000000000002E-3</v>
      </c>
    </row>
    <row r="5692" spans="1:20" x14ac:dyDescent="0.25">
      <c r="A5692">
        <v>5690</v>
      </c>
      <c r="B5692">
        <v>4</v>
      </c>
      <c r="C5692">
        <v>-1</v>
      </c>
      <c r="D5692" t="s">
        <v>128</v>
      </c>
      <c r="E5692" t="s">
        <v>202</v>
      </c>
      <c r="F5692">
        <v>0.27424199999999999</v>
      </c>
      <c r="G5692">
        <v>-1</v>
      </c>
      <c r="H5692">
        <v>247.274</v>
      </c>
      <c r="I5692">
        <v>-1</v>
      </c>
      <c r="J5692">
        <v>0</v>
      </c>
      <c r="K5692">
        <v>7.4106269999999999</v>
      </c>
      <c r="L5692">
        <v>-1.9480000000000001E-3</v>
      </c>
      <c r="M5692">
        <v>21.593679999999999</v>
      </c>
      <c r="N5692">
        <v>-306.57016399999998</v>
      </c>
      <c r="O5692">
        <v>-8.1119999999999994E-3</v>
      </c>
      <c r="P5692">
        <v>21.686063999999998</v>
      </c>
      <c r="Q5692">
        <v>-306.55285600000002</v>
      </c>
      <c r="R5692">
        <v>1.7099999999999999E-3</v>
      </c>
      <c r="S5692">
        <v>9.3991159999999994</v>
      </c>
      <c r="T5692">
        <v>6.4019999999999997E-3</v>
      </c>
    </row>
    <row r="5693" spans="1:20" x14ac:dyDescent="0.25">
      <c r="A5693">
        <v>5691</v>
      </c>
      <c r="B5693">
        <v>4</v>
      </c>
      <c r="C5693">
        <v>-1</v>
      </c>
      <c r="D5693" t="s">
        <v>128</v>
      </c>
      <c r="E5693" t="s">
        <v>202</v>
      </c>
      <c r="F5693">
        <v>0.115534</v>
      </c>
      <c r="G5693">
        <v>-1</v>
      </c>
      <c r="H5693">
        <v>338.85300000000001</v>
      </c>
      <c r="I5693">
        <v>-1</v>
      </c>
      <c r="J5693">
        <v>0</v>
      </c>
      <c r="K5693">
        <v>7.3219219999999998</v>
      </c>
      <c r="L5693">
        <v>-1.372E-3</v>
      </c>
      <c r="M5693">
        <v>22.299697999999999</v>
      </c>
      <c r="N5693">
        <v>-306.659494</v>
      </c>
      <c r="O5693">
        <v>-9.3099999999999997E-4</v>
      </c>
      <c r="P5693">
        <v>22.34864</v>
      </c>
      <c r="Q5693">
        <v>-306.55178799999999</v>
      </c>
      <c r="R5693">
        <v>1.6230000000000001E-3</v>
      </c>
      <c r="S5693">
        <v>11.83043</v>
      </c>
      <c r="T5693">
        <v>6.9200000000000002E-4</v>
      </c>
    </row>
    <row r="5694" spans="1:20" x14ac:dyDescent="0.25">
      <c r="A5694">
        <v>5692</v>
      </c>
      <c r="B5694">
        <v>4</v>
      </c>
      <c r="C5694">
        <v>-1</v>
      </c>
      <c r="D5694" t="s">
        <v>129</v>
      </c>
      <c r="E5694" t="s">
        <v>202</v>
      </c>
      <c r="F5694">
        <v>9.5584000000000002E-2</v>
      </c>
      <c r="G5694">
        <v>-1</v>
      </c>
      <c r="H5694">
        <v>319.44400000000002</v>
      </c>
      <c r="I5694">
        <v>-1</v>
      </c>
      <c r="J5694">
        <v>0</v>
      </c>
      <c r="K5694">
        <v>7.2623470000000001</v>
      </c>
      <c r="L5694">
        <v>-1.238E-3</v>
      </c>
      <c r="M5694">
        <v>23.149553999999998</v>
      </c>
      <c r="N5694">
        <v>-306.438851</v>
      </c>
      <c r="O5694">
        <v>3.0070000000000001E-3</v>
      </c>
      <c r="P5694">
        <v>23.004711</v>
      </c>
      <c r="Q5694">
        <v>-306.55087300000002</v>
      </c>
      <c r="R5694">
        <v>1.5039999999999999E-3</v>
      </c>
      <c r="S5694">
        <v>18.310680999999999</v>
      </c>
      <c r="T5694">
        <v>1.503E-3</v>
      </c>
    </row>
    <row r="5695" spans="1:20" x14ac:dyDescent="0.25">
      <c r="A5695">
        <v>5693</v>
      </c>
      <c r="B5695">
        <v>4</v>
      </c>
      <c r="C5695">
        <v>-1</v>
      </c>
      <c r="D5695" t="s">
        <v>129</v>
      </c>
      <c r="E5695" t="s">
        <v>202</v>
      </c>
      <c r="F5695">
        <v>0.26777299999999998</v>
      </c>
      <c r="G5695">
        <v>-1</v>
      </c>
      <c r="H5695">
        <v>917.39</v>
      </c>
      <c r="I5695">
        <v>-1</v>
      </c>
      <c r="J5695">
        <v>0</v>
      </c>
      <c r="K5695">
        <v>7.1441910000000002</v>
      </c>
      <c r="L5695">
        <v>-9.7300000000000002E-4</v>
      </c>
      <c r="M5695">
        <v>23.939140999999999</v>
      </c>
      <c r="N5695">
        <v>-306.46321499999999</v>
      </c>
      <c r="O5695">
        <v>2.1480000000000002E-3</v>
      </c>
      <c r="P5695">
        <v>23.867449000000001</v>
      </c>
      <c r="Q5695">
        <v>-306.54968300000002</v>
      </c>
      <c r="R5695">
        <v>1.4120000000000001E-3</v>
      </c>
      <c r="S5695">
        <v>11.232272999999999</v>
      </c>
      <c r="T5695">
        <v>7.36E-4</v>
      </c>
    </row>
    <row r="5696" spans="1:20" x14ac:dyDescent="0.25">
      <c r="A5696">
        <v>5694</v>
      </c>
      <c r="B5696">
        <v>4</v>
      </c>
      <c r="C5696">
        <v>-1</v>
      </c>
      <c r="D5696" t="s">
        <v>129</v>
      </c>
      <c r="E5696" t="s">
        <v>202</v>
      </c>
      <c r="F5696">
        <v>0.136741</v>
      </c>
      <c r="G5696">
        <v>-1</v>
      </c>
      <c r="H5696">
        <v>354.404</v>
      </c>
      <c r="I5696">
        <v>-1</v>
      </c>
      <c r="J5696">
        <v>0</v>
      </c>
      <c r="K5696">
        <v>7.0331349999999997</v>
      </c>
      <c r="L5696">
        <v>-1.2359999999999999E-3</v>
      </c>
      <c r="M5696">
        <v>24.392821999999999</v>
      </c>
      <c r="N5696">
        <v>-306.66986100000003</v>
      </c>
      <c r="O5696">
        <v>2.405E-3</v>
      </c>
      <c r="P5696">
        <v>24.504860000000001</v>
      </c>
      <c r="Q5696">
        <v>-306.54882800000001</v>
      </c>
      <c r="R5696">
        <v>1.3370000000000001E-3</v>
      </c>
      <c r="S5696">
        <v>16.492850000000001</v>
      </c>
      <c r="T5696">
        <v>1.0679999999999999E-3</v>
      </c>
    </row>
    <row r="5697" spans="1:20" x14ac:dyDescent="0.25">
      <c r="A5697">
        <v>5695</v>
      </c>
      <c r="B5697">
        <v>4</v>
      </c>
      <c r="C5697">
        <v>-1</v>
      </c>
      <c r="D5697" t="s">
        <v>129</v>
      </c>
      <c r="E5697" t="s">
        <v>202</v>
      </c>
      <c r="F5697">
        <v>0.107574</v>
      </c>
      <c r="G5697">
        <v>-1</v>
      </c>
      <c r="H5697">
        <v>294.08199999999999</v>
      </c>
      <c r="I5697">
        <v>-1</v>
      </c>
      <c r="J5697">
        <v>0</v>
      </c>
      <c r="K5697">
        <v>6.9657150000000003</v>
      </c>
      <c r="L5697">
        <v>-1.45E-4</v>
      </c>
      <c r="M5697">
        <v>25.085583</v>
      </c>
      <c r="N5697">
        <v>-306.41153800000001</v>
      </c>
      <c r="O5697">
        <v>-4.5989999999999998E-3</v>
      </c>
      <c r="P5697">
        <v>25.134423999999999</v>
      </c>
      <c r="Q5697">
        <v>-306.54800399999999</v>
      </c>
      <c r="R5697">
        <v>1.302E-3</v>
      </c>
      <c r="S5697">
        <v>14.494286000000001</v>
      </c>
      <c r="T5697">
        <v>3.297E-3</v>
      </c>
    </row>
    <row r="5698" spans="1:20" x14ac:dyDescent="0.25">
      <c r="A5698">
        <v>5696</v>
      </c>
      <c r="B5698">
        <v>4</v>
      </c>
      <c r="C5698">
        <v>-1</v>
      </c>
      <c r="D5698" t="s">
        <v>129</v>
      </c>
      <c r="E5698" t="s">
        <v>202</v>
      </c>
      <c r="F5698">
        <v>0.15296299999999999</v>
      </c>
      <c r="G5698">
        <v>-1</v>
      </c>
      <c r="H5698">
        <v>245.774</v>
      </c>
      <c r="I5698">
        <v>-1</v>
      </c>
      <c r="J5698">
        <v>0</v>
      </c>
      <c r="K5698">
        <v>6.8647629999999999</v>
      </c>
      <c r="L5698">
        <v>-1.33E-3</v>
      </c>
      <c r="M5698">
        <v>25.704066999999998</v>
      </c>
      <c r="N5698">
        <v>-306.57118500000001</v>
      </c>
      <c r="O5698">
        <v>5.1000000000000004E-4</v>
      </c>
      <c r="P5698">
        <v>25.756253999999998</v>
      </c>
      <c r="Q5698">
        <v>-306.547302</v>
      </c>
      <c r="R5698">
        <v>1.207E-3</v>
      </c>
      <c r="S5698">
        <v>5.739223</v>
      </c>
      <c r="T5698">
        <v>6.9700000000000003E-4</v>
      </c>
    </row>
    <row r="5699" spans="1:20" x14ac:dyDescent="0.25">
      <c r="A5699">
        <v>5697</v>
      </c>
      <c r="B5699">
        <v>4</v>
      </c>
      <c r="C5699">
        <v>-1</v>
      </c>
      <c r="D5699" t="s">
        <v>129</v>
      </c>
      <c r="E5699" t="s">
        <v>202</v>
      </c>
      <c r="F5699">
        <v>6.4127000000000003E-2</v>
      </c>
      <c r="G5699">
        <v>-1</v>
      </c>
      <c r="H5699">
        <v>314.56799999999998</v>
      </c>
      <c r="I5699">
        <v>-1</v>
      </c>
      <c r="J5699">
        <v>0</v>
      </c>
      <c r="K5699">
        <v>6.808522</v>
      </c>
      <c r="L5699">
        <v>-4.3600000000000003E-4</v>
      </c>
      <c r="M5699">
        <v>26.417287999999999</v>
      </c>
      <c r="N5699">
        <v>-306.60641399999997</v>
      </c>
      <c r="O5699">
        <v>3.8170000000000001E-3</v>
      </c>
      <c r="P5699">
        <v>26.371245999999999</v>
      </c>
      <c r="Q5699">
        <v>-306.54672199999999</v>
      </c>
      <c r="R5699">
        <v>1.1169999999999999E-3</v>
      </c>
      <c r="S5699">
        <v>7.5384589999999996</v>
      </c>
      <c r="T5699">
        <v>2.699E-3</v>
      </c>
    </row>
    <row r="5700" spans="1:20" x14ac:dyDescent="0.25">
      <c r="A5700">
        <v>5698</v>
      </c>
      <c r="B5700">
        <v>4</v>
      </c>
      <c r="C5700">
        <v>-1</v>
      </c>
      <c r="D5700" t="s">
        <v>129</v>
      </c>
      <c r="E5700" t="s">
        <v>202</v>
      </c>
      <c r="F5700">
        <v>0.26249699999999998</v>
      </c>
      <c r="G5700">
        <v>-1</v>
      </c>
      <c r="H5700">
        <v>248.71700000000001</v>
      </c>
      <c r="I5700">
        <v>-1</v>
      </c>
      <c r="J5700">
        <v>0</v>
      </c>
      <c r="K5700">
        <v>6.7135350000000003</v>
      </c>
      <c r="L5700">
        <v>-8.5000000000000006E-5</v>
      </c>
      <c r="M5700">
        <v>27.091618</v>
      </c>
      <c r="N5700">
        <v>-306.44007199999999</v>
      </c>
      <c r="O5700">
        <v>2.3609999999999998E-3</v>
      </c>
      <c r="P5700">
        <v>26.979275000000001</v>
      </c>
      <c r="Q5700">
        <v>-306.54599000000002</v>
      </c>
      <c r="R5700">
        <v>1.1000000000000001E-3</v>
      </c>
      <c r="S5700">
        <v>15.440044</v>
      </c>
      <c r="T5700">
        <v>1.261E-3</v>
      </c>
    </row>
    <row r="5701" spans="1:20" x14ac:dyDescent="0.25">
      <c r="A5701">
        <v>5699</v>
      </c>
      <c r="B5701">
        <v>4</v>
      </c>
      <c r="C5701">
        <v>-1</v>
      </c>
      <c r="D5701" t="s">
        <v>129</v>
      </c>
      <c r="E5701" t="s">
        <v>202</v>
      </c>
      <c r="F5701">
        <v>6.0746000000000001E-2</v>
      </c>
      <c r="G5701">
        <v>-1</v>
      </c>
      <c r="H5701">
        <v>364.37700000000001</v>
      </c>
      <c r="I5701">
        <v>-1</v>
      </c>
      <c r="J5701">
        <v>0</v>
      </c>
      <c r="K5701">
        <v>6.6579730000000001</v>
      </c>
      <c r="L5701">
        <v>-7.1100000000000004E-4</v>
      </c>
      <c r="M5701">
        <v>27.465005000000001</v>
      </c>
      <c r="N5701">
        <v>-306.61794700000002</v>
      </c>
      <c r="O5701">
        <v>-1.0330000000000001E-3</v>
      </c>
      <c r="P5701">
        <v>27.580727</v>
      </c>
      <c r="Q5701">
        <v>-306.54531900000001</v>
      </c>
      <c r="R5701">
        <v>1.0820000000000001E-3</v>
      </c>
      <c r="S5701">
        <v>13.662487</v>
      </c>
      <c r="T5701">
        <v>4.8999999999999998E-5</v>
      </c>
    </row>
    <row r="5702" spans="1:20" x14ac:dyDescent="0.25">
      <c r="A5702">
        <v>5700</v>
      </c>
      <c r="B5702">
        <v>4</v>
      </c>
      <c r="C5702">
        <v>-1</v>
      </c>
      <c r="D5702" t="s">
        <v>129</v>
      </c>
      <c r="E5702" t="s">
        <v>202</v>
      </c>
      <c r="F5702">
        <v>0.262264</v>
      </c>
      <c r="G5702">
        <v>-1</v>
      </c>
      <c r="H5702">
        <v>392.39400000000001</v>
      </c>
      <c r="I5702">
        <v>-1</v>
      </c>
      <c r="J5702">
        <v>0</v>
      </c>
      <c r="K5702">
        <v>6.5597690000000002</v>
      </c>
      <c r="L5702">
        <v>-8.1000000000000004E-5</v>
      </c>
      <c r="M5702">
        <v>28.133713</v>
      </c>
      <c r="N5702">
        <v>-306.55827900000003</v>
      </c>
      <c r="O5702">
        <v>-8.1999999999999998E-4</v>
      </c>
      <c r="P5702">
        <v>28.175051</v>
      </c>
      <c r="Q5702">
        <v>-306.54467799999998</v>
      </c>
      <c r="R5702">
        <v>1.0629999999999999E-3</v>
      </c>
      <c r="S5702">
        <v>4.3517780000000004</v>
      </c>
      <c r="T5702">
        <v>2.43E-4</v>
      </c>
    </row>
    <row r="5703" spans="1:20" x14ac:dyDescent="0.25">
      <c r="A5703">
        <v>5701</v>
      </c>
      <c r="B5703">
        <v>4</v>
      </c>
      <c r="C5703">
        <v>-1</v>
      </c>
      <c r="D5703" t="s">
        <v>129</v>
      </c>
      <c r="E5703" t="s">
        <v>202</v>
      </c>
      <c r="F5703">
        <v>0.114179</v>
      </c>
      <c r="G5703">
        <v>-1</v>
      </c>
      <c r="H5703">
        <v>317.37799999999999</v>
      </c>
      <c r="I5703">
        <v>-1</v>
      </c>
      <c r="J5703">
        <v>0</v>
      </c>
      <c r="K5703">
        <v>6.5021100000000001</v>
      </c>
      <c r="L5703">
        <v>-7.0200000000000004E-4</v>
      </c>
      <c r="M5703">
        <v>28.708525999999999</v>
      </c>
      <c r="N5703">
        <v>-306.462446</v>
      </c>
      <c r="O5703">
        <v>-3.6380000000000002E-3</v>
      </c>
      <c r="P5703">
        <v>28.762540999999999</v>
      </c>
      <c r="Q5703">
        <v>-306.54400600000002</v>
      </c>
      <c r="R5703">
        <v>1.044E-3</v>
      </c>
      <c r="S5703">
        <v>9.7824629999999999</v>
      </c>
      <c r="T5703">
        <v>2.5929999999999998E-3</v>
      </c>
    </row>
    <row r="5704" spans="1:20" x14ac:dyDescent="0.25">
      <c r="A5704">
        <v>5702</v>
      </c>
      <c r="B5704">
        <v>4</v>
      </c>
      <c r="C5704">
        <v>-1</v>
      </c>
      <c r="D5704" t="s">
        <v>129</v>
      </c>
      <c r="E5704" t="s">
        <v>202</v>
      </c>
      <c r="F5704">
        <v>0.16081799999999999</v>
      </c>
      <c r="G5704">
        <v>-1</v>
      </c>
      <c r="H5704">
        <v>312.476</v>
      </c>
      <c r="I5704">
        <v>-1</v>
      </c>
      <c r="J5704">
        <v>0</v>
      </c>
      <c r="K5704">
        <v>6.4038709999999996</v>
      </c>
      <c r="L5704">
        <v>-1.8200000000000001E-4</v>
      </c>
      <c r="M5704">
        <v>29.181412999999999</v>
      </c>
      <c r="N5704">
        <v>-306.72898700000002</v>
      </c>
      <c r="O5704">
        <v>2.457E-3</v>
      </c>
      <c r="P5704">
        <v>29.34281</v>
      </c>
      <c r="Q5704">
        <v>-306.54345699999999</v>
      </c>
      <c r="R5704">
        <v>9.9299999999999996E-4</v>
      </c>
      <c r="S5704">
        <v>24.590720000000001</v>
      </c>
      <c r="T5704">
        <v>1.464E-3</v>
      </c>
    </row>
    <row r="5705" spans="1:20" x14ac:dyDescent="0.25">
      <c r="A5705">
        <v>5703</v>
      </c>
      <c r="B5705">
        <v>4</v>
      </c>
      <c r="C5705">
        <v>-1</v>
      </c>
      <c r="D5705" t="s">
        <v>129</v>
      </c>
      <c r="E5705" t="s">
        <v>202</v>
      </c>
      <c r="F5705">
        <v>0.1095</v>
      </c>
      <c r="G5705">
        <v>-1</v>
      </c>
      <c r="H5705">
        <v>295.13400000000001</v>
      </c>
      <c r="I5705">
        <v>-1</v>
      </c>
      <c r="J5705">
        <v>0</v>
      </c>
      <c r="K5705">
        <v>6.3039139999999998</v>
      </c>
      <c r="L5705">
        <v>-8.8699999999999998E-4</v>
      </c>
      <c r="M5705">
        <v>30.107807999999999</v>
      </c>
      <c r="N5705">
        <v>-306.70906500000001</v>
      </c>
      <c r="O5705">
        <v>6.7460000000000003E-3</v>
      </c>
      <c r="P5705">
        <v>30.106000999999999</v>
      </c>
      <c r="Q5705">
        <v>-306.54278599999998</v>
      </c>
      <c r="R5705">
        <v>9.4600000000000001E-4</v>
      </c>
      <c r="S5705">
        <v>16.628875000000001</v>
      </c>
      <c r="T5705">
        <v>5.7999999999999996E-3</v>
      </c>
    </row>
    <row r="5706" spans="1:20" x14ac:dyDescent="0.25">
      <c r="A5706">
        <v>5704</v>
      </c>
      <c r="B5706">
        <v>4</v>
      </c>
      <c r="C5706">
        <v>-1</v>
      </c>
      <c r="D5706" t="s">
        <v>129</v>
      </c>
      <c r="E5706" t="s">
        <v>202</v>
      </c>
      <c r="F5706">
        <v>0.50767499999999999</v>
      </c>
      <c r="G5706">
        <v>-1</v>
      </c>
      <c r="H5706">
        <v>380.44499999999999</v>
      </c>
      <c r="I5706">
        <v>-1</v>
      </c>
      <c r="J5706">
        <v>0</v>
      </c>
      <c r="K5706">
        <v>6.2525630000000003</v>
      </c>
      <c r="L5706">
        <v>-7.2000000000000002E-5</v>
      </c>
      <c r="M5706">
        <v>30.563154000000001</v>
      </c>
      <c r="N5706">
        <v>-306.633331</v>
      </c>
      <c r="O5706">
        <v>-3.19E-4</v>
      </c>
      <c r="P5706">
        <v>30.670773000000001</v>
      </c>
      <c r="Q5706">
        <v>-306.542236</v>
      </c>
      <c r="R5706">
        <v>9.2599999999999996E-4</v>
      </c>
      <c r="S5706">
        <v>14.099645000000001</v>
      </c>
      <c r="T5706">
        <v>6.0700000000000001E-4</v>
      </c>
    </row>
    <row r="5707" spans="1:20" x14ac:dyDescent="0.25">
      <c r="A5707">
        <v>5705</v>
      </c>
      <c r="B5707">
        <v>4</v>
      </c>
      <c r="C5707">
        <v>-1</v>
      </c>
      <c r="D5707" t="s">
        <v>129</v>
      </c>
      <c r="E5707" t="s">
        <v>202</v>
      </c>
      <c r="F5707">
        <v>0.34001799999999999</v>
      </c>
      <c r="G5707">
        <v>-1</v>
      </c>
      <c r="H5707">
        <v>365.61900000000003</v>
      </c>
      <c r="I5707">
        <v>-1</v>
      </c>
      <c r="J5707">
        <v>0</v>
      </c>
      <c r="K5707">
        <v>6.1598850000000001</v>
      </c>
      <c r="L5707">
        <v>-7.8899999999999999E-4</v>
      </c>
      <c r="M5707">
        <v>31.237826999999999</v>
      </c>
      <c r="N5707">
        <v>-306.604354</v>
      </c>
      <c r="O5707">
        <v>5.7710000000000001E-3</v>
      </c>
      <c r="P5707">
        <v>31.228874000000001</v>
      </c>
      <c r="Q5707">
        <v>-306.54177900000002</v>
      </c>
      <c r="R5707">
        <v>8.8699999999999998E-4</v>
      </c>
      <c r="S5707">
        <v>6.3212190000000001</v>
      </c>
      <c r="T5707">
        <v>4.8840000000000003E-3</v>
      </c>
    </row>
    <row r="5708" spans="1:20" x14ac:dyDescent="0.25">
      <c r="A5708">
        <v>5706</v>
      </c>
      <c r="B5708">
        <v>4</v>
      </c>
      <c r="C5708">
        <v>-1</v>
      </c>
      <c r="D5708" t="s">
        <v>129</v>
      </c>
      <c r="E5708" t="s">
        <v>202</v>
      </c>
      <c r="F5708">
        <v>7.4618000000000004E-2</v>
      </c>
      <c r="G5708">
        <v>-1</v>
      </c>
      <c r="H5708">
        <v>248.143</v>
      </c>
      <c r="I5708">
        <v>-1</v>
      </c>
      <c r="J5708">
        <v>0</v>
      </c>
      <c r="K5708">
        <v>6.0650909999999998</v>
      </c>
      <c r="L5708">
        <v>-4.6E-5</v>
      </c>
      <c r="M5708">
        <v>31.976130999999999</v>
      </c>
      <c r="N5708">
        <v>-306.57624900000002</v>
      </c>
      <c r="O5708">
        <v>-1.17E-3</v>
      </c>
      <c r="P5708">
        <v>31.963186</v>
      </c>
      <c r="Q5708">
        <v>-306.54107699999997</v>
      </c>
      <c r="R5708">
        <v>8.6499999999999999E-4</v>
      </c>
      <c r="S5708">
        <v>3.7478669999999998</v>
      </c>
      <c r="T5708">
        <v>3.0499999999999999E-4</v>
      </c>
    </row>
    <row r="5709" spans="1:20" x14ac:dyDescent="0.25">
      <c r="A5709">
        <v>5707</v>
      </c>
      <c r="B5709">
        <v>4</v>
      </c>
      <c r="C5709">
        <v>-1</v>
      </c>
      <c r="D5709" t="s">
        <v>129</v>
      </c>
      <c r="E5709" t="s">
        <v>202</v>
      </c>
      <c r="F5709">
        <v>1.102E-2</v>
      </c>
      <c r="G5709">
        <v>-1</v>
      </c>
      <c r="H5709">
        <v>270.35199999999998</v>
      </c>
      <c r="I5709">
        <v>-1</v>
      </c>
      <c r="J5709">
        <v>0</v>
      </c>
      <c r="K5709">
        <v>6.0158290000000001</v>
      </c>
      <c r="L5709">
        <v>-9.4300000000000004E-4</v>
      </c>
      <c r="M5709">
        <v>32.483522000000001</v>
      </c>
      <c r="N5709">
        <v>-306.50477599999999</v>
      </c>
      <c r="O5709">
        <v>-1.0759999999999999E-3</v>
      </c>
      <c r="P5709">
        <v>32.50658</v>
      </c>
      <c r="Q5709">
        <v>-306.54061899999999</v>
      </c>
      <c r="R5709">
        <v>8.43E-4</v>
      </c>
      <c r="S5709">
        <v>4.2618689999999999</v>
      </c>
      <c r="T5709">
        <v>2.32E-4</v>
      </c>
    </row>
    <row r="5710" spans="1:20" x14ac:dyDescent="0.25">
      <c r="A5710">
        <v>5708</v>
      </c>
      <c r="B5710">
        <v>4</v>
      </c>
      <c r="C5710">
        <v>-1</v>
      </c>
      <c r="D5710" t="s">
        <v>129</v>
      </c>
      <c r="E5710" t="s">
        <v>202</v>
      </c>
      <c r="F5710">
        <v>0.14435600000000001</v>
      </c>
      <c r="G5710">
        <v>-1</v>
      </c>
      <c r="H5710">
        <v>420.40800000000002</v>
      </c>
      <c r="I5710">
        <v>-1</v>
      </c>
      <c r="J5710">
        <v>0</v>
      </c>
      <c r="K5710">
        <v>5.9236250000000004</v>
      </c>
      <c r="L5710">
        <v>-9.7E-5</v>
      </c>
      <c r="M5710">
        <v>33.002020999999999</v>
      </c>
      <c r="N5710">
        <v>-306.657445</v>
      </c>
      <c r="O5710">
        <v>-1.4400000000000001E-3</v>
      </c>
      <c r="P5710">
        <v>33.043396000000001</v>
      </c>
      <c r="Q5710">
        <v>-306.54025300000001</v>
      </c>
      <c r="R5710">
        <v>8.1899999999999996E-4</v>
      </c>
      <c r="S5710">
        <v>12.428175</v>
      </c>
      <c r="T5710">
        <v>6.2200000000000005E-4</v>
      </c>
    </row>
    <row r="5711" spans="1:20" x14ac:dyDescent="0.25">
      <c r="A5711">
        <v>5709</v>
      </c>
      <c r="B5711">
        <v>4</v>
      </c>
      <c r="C5711">
        <v>-1</v>
      </c>
      <c r="D5711" t="s">
        <v>129</v>
      </c>
      <c r="E5711" t="s">
        <v>202</v>
      </c>
      <c r="F5711">
        <v>4.0044999999999997E-2</v>
      </c>
      <c r="G5711">
        <v>-1</v>
      </c>
      <c r="H5711">
        <v>259.78199999999998</v>
      </c>
      <c r="I5711">
        <v>-1</v>
      </c>
      <c r="J5711">
        <v>0</v>
      </c>
      <c r="K5711">
        <v>5.8761049999999999</v>
      </c>
      <c r="L5711">
        <v>-1.7E-5</v>
      </c>
      <c r="M5711">
        <v>33.614570999999998</v>
      </c>
      <c r="N5711">
        <v>-306.52361200000001</v>
      </c>
      <c r="O5711">
        <v>2.8080000000000002E-3</v>
      </c>
      <c r="P5711">
        <v>33.574131000000001</v>
      </c>
      <c r="Q5711">
        <v>-306.53988600000002</v>
      </c>
      <c r="R5711">
        <v>8.1499999999999997E-4</v>
      </c>
      <c r="S5711">
        <v>4.3591509999999998</v>
      </c>
      <c r="T5711">
        <v>1.993E-3</v>
      </c>
    </row>
    <row r="5712" spans="1:20" x14ac:dyDescent="0.25">
      <c r="A5712">
        <v>5710</v>
      </c>
      <c r="B5712">
        <v>4</v>
      </c>
      <c r="C5712">
        <v>-1</v>
      </c>
      <c r="D5712" t="s">
        <v>129</v>
      </c>
      <c r="E5712" t="s">
        <v>202</v>
      </c>
      <c r="F5712">
        <v>0.46956799999999999</v>
      </c>
      <c r="G5712">
        <v>-1</v>
      </c>
      <c r="H5712">
        <v>257.94799999999998</v>
      </c>
      <c r="I5712">
        <v>-1</v>
      </c>
      <c r="J5712">
        <v>0</v>
      </c>
      <c r="K5712">
        <v>5.7858429999999998</v>
      </c>
      <c r="L5712">
        <v>-5.0000000000000004E-6</v>
      </c>
      <c r="M5712">
        <v>34.158197000000001</v>
      </c>
      <c r="N5712">
        <v>-306.62405799999999</v>
      </c>
      <c r="O5712">
        <v>5.1009999999999996E-3</v>
      </c>
      <c r="P5712">
        <v>34.098464999999997</v>
      </c>
      <c r="Q5712">
        <v>-306.53955100000002</v>
      </c>
      <c r="R5712">
        <v>8.1400000000000005E-4</v>
      </c>
      <c r="S5712">
        <v>10.348615000000001</v>
      </c>
      <c r="T5712">
        <v>4.287E-3</v>
      </c>
    </row>
    <row r="5713" spans="1:20" x14ac:dyDescent="0.25">
      <c r="A5713">
        <v>5711</v>
      </c>
      <c r="B5713">
        <v>4</v>
      </c>
      <c r="C5713">
        <v>-1</v>
      </c>
      <c r="D5713" t="s">
        <v>129</v>
      </c>
      <c r="E5713" t="s">
        <v>202</v>
      </c>
      <c r="F5713">
        <v>5.9568999999999997E-2</v>
      </c>
      <c r="G5713">
        <v>-1</v>
      </c>
      <c r="H5713">
        <v>330.87</v>
      </c>
      <c r="I5713">
        <v>-1</v>
      </c>
      <c r="J5713">
        <v>0</v>
      </c>
      <c r="K5713">
        <v>5.6966210000000004</v>
      </c>
      <c r="L5713">
        <v>-3.0000000000000001E-6</v>
      </c>
      <c r="M5713">
        <v>34.774352999999998</v>
      </c>
      <c r="N5713">
        <v>-306.52763800000002</v>
      </c>
      <c r="O5713">
        <v>2.3479999999999998E-3</v>
      </c>
      <c r="P5713">
        <v>34.788283999999997</v>
      </c>
      <c r="Q5713">
        <v>-306.539062</v>
      </c>
      <c r="R5713">
        <v>8.1400000000000005E-4</v>
      </c>
      <c r="S5713">
        <v>1.8016719999999999</v>
      </c>
      <c r="T5713">
        <v>1.534E-3</v>
      </c>
    </row>
    <row r="5714" spans="1:20" x14ac:dyDescent="0.25">
      <c r="A5714">
        <v>5712</v>
      </c>
      <c r="B5714">
        <v>3</v>
      </c>
      <c r="C5714">
        <v>-1</v>
      </c>
      <c r="D5714" t="s">
        <v>20</v>
      </c>
      <c r="E5714" t="s">
        <v>202</v>
      </c>
      <c r="F5714">
        <v>5.058E-3</v>
      </c>
      <c r="G5714">
        <v>-1</v>
      </c>
      <c r="H5714">
        <v>280.16199999999998</v>
      </c>
      <c r="I5714">
        <v>-1</v>
      </c>
      <c r="J5714">
        <v>0</v>
      </c>
      <c r="K5714">
        <v>5.6778880000000003</v>
      </c>
      <c r="L5714">
        <v>-9.9999999999999995E-7</v>
      </c>
      <c r="M5714">
        <v>35.283434999999997</v>
      </c>
      <c r="N5714">
        <v>-306.58361500000001</v>
      </c>
      <c r="O5714">
        <v>3.2669999999999999E-3</v>
      </c>
      <c r="P5714">
        <v>35.299435000000003</v>
      </c>
      <c r="Q5714">
        <v>-306.53872699999999</v>
      </c>
      <c r="R5714">
        <v>8.1300000000000003E-4</v>
      </c>
      <c r="S5714">
        <v>4.7654829999999997</v>
      </c>
      <c r="T5714">
        <v>2.4529999999999999E-3</v>
      </c>
    </row>
    <row r="5715" spans="1:20" x14ac:dyDescent="0.25">
      <c r="A5715">
        <v>5713</v>
      </c>
      <c r="B5715">
        <v>3</v>
      </c>
      <c r="C5715">
        <v>-1</v>
      </c>
      <c r="D5715" t="s">
        <v>20</v>
      </c>
      <c r="E5715" t="s">
        <v>202</v>
      </c>
      <c r="F5715">
        <v>8.5833999999999994E-2</v>
      </c>
      <c r="G5715">
        <v>-1</v>
      </c>
      <c r="H5715">
        <v>294.065</v>
      </c>
      <c r="I5715">
        <v>-1</v>
      </c>
      <c r="J5715">
        <v>0</v>
      </c>
      <c r="K5715">
        <v>5.7790140000000001</v>
      </c>
      <c r="L5715">
        <v>1.9999999999999999E-6</v>
      </c>
      <c r="M5715">
        <v>35.717126999999998</v>
      </c>
      <c r="N5715">
        <v>-306.72680400000002</v>
      </c>
      <c r="O5715">
        <v>6.2069999999999998E-3</v>
      </c>
      <c r="P5715">
        <v>35.814022000000001</v>
      </c>
      <c r="Q5715">
        <v>-306.53836100000001</v>
      </c>
      <c r="R5715">
        <v>8.1400000000000005E-4</v>
      </c>
      <c r="S5715">
        <v>21.189495999999998</v>
      </c>
      <c r="T5715">
        <v>5.3930000000000002E-3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88B60-862D-42AA-A3AF-55CC9C5A9EF8}">
  <dimension ref="B3:N134"/>
  <sheetViews>
    <sheetView tabSelected="1" topLeftCell="E24" zoomScale="90" zoomScaleNormal="90" workbookViewId="0">
      <selection activeCell="N35" sqref="N35"/>
    </sheetView>
  </sheetViews>
  <sheetFormatPr baseColWidth="10" defaultColWidth="10.85546875" defaultRowHeight="15" x14ac:dyDescent="0.25"/>
  <cols>
    <col min="3" max="3" width="40.7109375" customWidth="1"/>
    <col min="5" max="5" width="16.42578125" customWidth="1"/>
    <col min="6" max="6" width="22.5703125" customWidth="1"/>
    <col min="7" max="7" width="20.28515625" customWidth="1"/>
    <col min="8" max="9" width="15.5703125" customWidth="1"/>
    <col min="10" max="10" width="13.85546875" customWidth="1"/>
    <col min="11" max="11" width="15.5703125" customWidth="1"/>
    <col min="13" max="13" width="42.7109375" customWidth="1"/>
  </cols>
  <sheetData>
    <row r="3" spans="2:11" ht="15.75" thickBot="1" x14ac:dyDescent="0.3"/>
    <row r="4" spans="2:11" ht="15.75" thickBot="1" x14ac:dyDescent="0.3">
      <c r="B4" s="21" t="s">
        <v>206</v>
      </c>
      <c r="C4" s="22"/>
      <c r="D4" s="22"/>
      <c r="E4" s="22"/>
      <c r="F4" s="22"/>
      <c r="G4" s="22"/>
      <c r="H4" s="22"/>
      <c r="I4" s="22"/>
      <c r="J4" s="22"/>
      <c r="K4" s="23"/>
    </row>
    <row r="6" spans="2:11" x14ac:dyDescent="0.25">
      <c r="C6" s="16" t="s">
        <v>207</v>
      </c>
      <c r="D6" s="5" t="s">
        <v>223</v>
      </c>
    </row>
    <row r="7" spans="2:11" x14ac:dyDescent="0.25">
      <c r="C7" s="16" t="s">
        <v>256</v>
      </c>
      <c r="D7" s="5">
        <v>1</v>
      </c>
    </row>
    <row r="8" spans="2:11" x14ac:dyDescent="0.25">
      <c r="C8" s="16" t="s">
        <v>257</v>
      </c>
      <c r="D8" s="5">
        <v>35</v>
      </c>
    </row>
    <row r="9" spans="2:11" x14ac:dyDescent="0.25">
      <c r="C9" s="16" t="s">
        <v>258</v>
      </c>
      <c r="D9" s="5">
        <v>0.4</v>
      </c>
    </row>
    <row r="10" spans="2:11" x14ac:dyDescent="0.25">
      <c r="C10" s="16" t="s">
        <v>259</v>
      </c>
      <c r="D10" s="5">
        <v>0</v>
      </c>
    </row>
    <row r="11" spans="2:11" x14ac:dyDescent="0.25">
      <c r="C11" s="16" t="s">
        <v>260</v>
      </c>
      <c r="D11" s="5">
        <v>0.5</v>
      </c>
    </row>
    <row r="12" spans="2:11" x14ac:dyDescent="0.25">
      <c r="C12" s="16" t="s">
        <v>208</v>
      </c>
      <c r="D12" s="5" t="s">
        <v>255</v>
      </c>
    </row>
    <row r="13" spans="2:11" ht="15.75" thickBot="1" x14ac:dyDescent="0.3"/>
    <row r="14" spans="2:11" ht="15.75" thickBot="1" x14ac:dyDescent="0.3">
      <c r="B14" s="21" t="s">
        <v>209</v>
      </c>
      <c r="C14" s="22"/>
      <c r="D14" s="22"/>
      <c r="E14" s="22"/>
      <c r="F14" s="22"/>
      <c r="G14" s="22"/>
      <c r="H14" s="22"/>
      <c r="I14" s="22"/>
      <c r="J14" s="22"/>
      <c r="K14" s="23"/>
    </row>
    <row r="16" spans="2:11" ht="17.100000000000001" customHeight="1" x14ac:dyDescent="0.25">
      <c r="D16" s="20" t="s">
        <v>184</v>
      </c>
      <c r="E16" s="20"/>
      <c r="F16" s="20"/>
      <c r="G16" s="20"/>
      <c r="H16" s="20" t="s">
        <v>210</v>
      </c>
      <c r="I16" s="20"/>
      <c r="J16" s="20"/>
      <c r="K16" s="20"/>
    </row>
    <row r="17" spans="3:14" ht="17.100000000000001" customHeight="1" x14ac:dyDescent="0.25">
      <c r="D17" s="15" t="s">
        <v>211</v>
      </c>
      <c r="E17" s="15" t="s">
        <v>289</v>
      </c>
      <c r="F17" s="15" t="s">
        <v>212</v>
      </c>
      <c r="G17" s="15" t="s">
        <v>213</v>
      </c>
      <c r="H17" s="15" t="s">
        <v>211</v>
      </c>
      <c r="I17" s="15" t="s">
        <v>289</v>
      </c>
      <c r="J17" s="15" t="s">
        <v>212</v>
      </c>
      <c r="K17" s="15" t="s">
        <v>213</v>
      </c>
    </row>
    <row r="19" spans="3:14" x14ac:dyDescent="0.25">
      <c r="C19" s="8" t="s">
        <v>214</v>
      </c>
      <c r="D19" s="5">
        <f>AVERAGE(Data[Location Error (cm)])</f>
        <v>6.8706199236962018</v>
      </c>
      <c r="E19" s="5">
        <f>_xlfn.STDEV.S(Data[Location Error (cm)])</f>
        <v>32.714491548585947</v>
      </c>
      <c r="F19" s="5">
        <f>MAX(Data[Location Error (cm)])</f>
        <v>1822.3304680000001</v>
      </c>
      <c r="G19" s="5">
        <f>MIN(Data[Location Error (cm)])</f>
        <v>2.2499999999999999E-2</v>
      </c>
      <c r="H19" s="5">
        <f>AVERAGEIF(Data[Detection match],"YES",Data[Location Error (cm)])</f>
        <v>6.8706199236962018</v>
      </c>
      <c r="I19" s="5" cm="1">
        <f t="array" ref="I19">_xlfn.STDEV.S(IF(Data[Detection match]="YES",Data[Location Error (cm)]))</f>
        <v>32.714491548585947</v>
      </c>
      <c r="J19" s="5">
        <f>_xlfn.MAXIFS(Data[Location Error (cm)],Data[Detection match],"YES")</f>
        <v>1822.3304680000001</v>
      </c>
      <c r="K19" s="5">
        <f>_xlfn.MINIFS(Data[Location Error (cm)],Data[Detection match],"YES")</f>
        <v>2.2499999999999999E-2</v>
      </c>
    </row>
    <row r="20" spans="3:14" x14ac:dyDescent="0.25">
      <c r="C20" s="8" t="s">
        <v>215</v>
      </c>
      <c r="D20" s="5">
        <f>AVERAGE(Data[Orientation Error (rad)])</f>
        <v>3.1904917745887327E-3</v>
      </c>
      <c r="E20" s="5"/>
      <c r="F20" s="5">
        <f>MAX(Data[Orientation Error (rad)])</f>
        <v>0.681732</v>
      </c>
      <c r="G20" s="5">
        <f>MIN(Data[Orientation Error (rad)])</f>
        <v>0</v>
      </c>
      <c r="H20" s="5">
        <f>AVERAGEIF(Data[Detection match],"YES",Data[Orientation Error (rad)])</f>
        <v>3.1904917745887327E-3</v>
      </c>
      <c r="I20" s="5"/>
      <c r="J20" s="5">
        <f>_xlfn.MAXIFS(Data[Orientation Error (rad)],Data[Detection match],"YES")</f>
        <v>0.681732</v>
      </c>
      <c r="K20" s="5">
        <f>_xlfn.MINIFS(Data[Orientation Error (rad)],Data[Detection match],"YES")</f>
        <v>0</v>
      </c>
      <c r="L20" t="s">
        <v>224</v>
      </c>
    </row>
    <row r="21" spans="3:14" x14ac:dyDescent="0.25">
      <c r="C21" s="9"/>
    </row>
    <row r="22" spans="3:14" x14ac:dyDescent="0.25">
      <c r="C22" s="9"/>
    </row>
    <row r="23" spans="3:14" x14ac:dyDescent="0.25">
      <c r="C23" s="10" t="s">
        <v>216</v>
      </c>
      <c r="D23" s="5">
        <f>AVERAGE(Data[Association time (micro sec)])</f>
        <v>-1</v>
      </c>
      <c r="E23" s="5"/>
      <c r="F23" s="5">
        <f>MAX(Data[Association time (micro sec)])</f>
        <v>-1</v>
      </c>
      <c r="G23" s="5">
        <f>MIN(Data[Association time (micro sec)])</f>
        <v>-1</v>
      </c>
    </row>
    <row r="24" spans="3:14" x14ac:dyDescent="0.25">
      <c r="C24" s="10" t="s">
        <v>287</v>
      </c>
      <c r="D24" s="5">
        <f>AVERAGE(Data[Localitation time (micro sec)])</f>
        <v>419.38582096604995</v>
      </c>
      <c r="E24" s="5"/>
      <c r="F24" s="5">
        <f>MAX(Data[Localitation time (micro sec)])</f>
        <v>3184.674</v>
      </c>
      <c r="G24" s="5">
        <f>MIN(Data[Localitation time (micro sec)])</f>
        <v>172.34399999999999</v>
      </c>
    </row>
    <row r="25" spans="3:14" x14ac:dyDescent="0.25">
      <c r="C25" s="9"/>
    </row>
    <row r="26" spans="3:14" x14ac:dyDescent="0.25">
      <c r="C26" s="11" t="s">
        <v>217</v>
      </c>
      <c r="D26" s="5">
        <f>AVERAGE(Data[Linear Velocity (m/s)])</f>
        <v>8.4769074719986666</v>
      </c>
      <c r="E26" s="5"/>
      <c r="F26" s="5">
        <f>MAX(Data[Linear Velocity (m/s)])</f>
        <v>24.054189999999998</v>
      </c>
      <c r="G26" s="5">
        <f>MIN(Data[Linear Velocity (m/s)])</f>
        <v>0</v>
      </c>
    </row>
    <row r="27" spans="3:14" x14ac:dyDescent="0.25">
      <c r="C27" s="11" t="s">
        <v>288</v>
      </c>
      <c r="D27" s="5">
        <f>AVERAGE(Data[Average measurement error])</f>
        <v>9.1392362968148608E-2</v>
      </c>
      <c r="E27" s="5"/>
      <c r="F27" s="5">
        <f>MAX(Data[Average measurement error])</f>
        <v>0.69212600000000002</v>
      </c>
      <c r="G27" s="5">
        <f>MIN(Data[Average measurement error])</f>
        <v>5.3000000000000001E-5</v>
      </c>
    </row>
    <row r="28" spans="3:14" x14ac:dyDescent="0.25">
      <c r="C28" s="11" t="s">
        <v>218</v>
      </c>
      <c r="D28" s="5">
        <f>AVERAGE(Data[Association Cost])</f>
        <v>-1</v>
      </c>
      <c r="E28" s="5"/>
      <c r="F28" s="5">
        <f>MAX(Data[Association Cost])</f>
        <v>-1</v>
      </c>
      <c r="G28" s="5">
        <f>MIN(Data[Association Cost])</f>
        <v>-1</v>
      </c>
    </row>
    <row r="29" spans="3:14" x14ac:dyDescent="0.25">
      <c r="C29" s="9"/>
    </row>
    <row r="30" spans="3:14" x14ac:dyDescent="0.25">
      <c r="C30" s="9"/>
    </row>
    <row r="31" spans="3:14" x14ac:dyDescent="0.25">
      <c r="C31" s="12" t="s">
        <v>219</v>
      </c>
      <c r="D31" s="6">
        <f>COUNT(Data[Iteration])</f>
        <v>5714</v>
      </c>
      <c r="M31" t="s">
        <v>296</v>
      </c>
      <c r="N31">
        <v>40</v>
      </c>
    </row>
    <row r="32" spans="3:14" x14ac:dyDescent="0.25">
      <c r="C32" s="13" t="s">
        <v>220</v>
      </c>
      <c r="D32" s="5">
        <f>AVERAGE(Data[Nº Landmarks detected])</f>
        <v>4.3246412320616034</v>
      </c>
      <c r="E32" s="5"/>
      <c r="F32" s="5">
        <f>MAX(Data[Nº Landmarks detected])</f>
        <v>8</v>
      </c>
      <c r="G32" s="5">
        <f>MIN(Data[Nº Landmarks detected])</f>
        <v>2</v>
      </c>
      <c r="M32">
        <f>COUNTIF(Data[Location Error (cm)],"&gt;"&amp;N31)</f>
        <v>15</v>
      </c>
    </row>
    <row r="33" spans="3:14" x14ac:dyDescent="0.25">
      <c r="C33" s="14" t="s">
        <v>221</v>
      </c>
      <c r="D33" s="7">
        <f>SUM(Data[Recovery Applied])</f>
        <v>0</v>
      </c>
      <c r="M33" s="17">
        <f>M32/D31</f>
        <v>2.625131256562828E-3</v>
      </c>
    </row>
    <row r="34" spans="3:14" x14ac:dyDescent="0.25">
      <c r="C34" s="13" t="s">
        <v>222</v>
      </c>
      <c r="D34" s="5">
        <f>COUNTIF(Data[Detection match],"NO")</f>
        <v>0</v>
      </c>
    </row>
    <row r="35" spans="3:14" x14ac:dyDescent="0.25">
      <c r="M35">
        <v>1</v>
      </c>
      <c r="N35" s="19">
        <f>1 - COUNTIF(Data[Location Error (cm)],"&gt;"&amp;M35)/$D$31</f>
        <v>0.10185509275463778</v>
      </c>
    </row>
    <row r="36" spans="3:14" x14ac:dyDescent="0.25">
      <c r="M36">
        <v>2</v>
      </c>
      <c r="N36" s="19">
        <f>1 - COUNTIF(Data[Location Error (cm)],"&gt;"&amp;M36)/$D$31</f>
        <v>0.24606230311515576</v>
      </c>
    </row>
    <row r="37" spans="3:14" x14ac:dyDescent="0.25">
      <c r="M37">
        <v>3</v>
      </c>
      <c r="N37" s="19">
        <f>1 - COUNTIF(Data[Location Error (cm)],"&gt;"&amp;M37)/$D$31</f>
        <v>0.37626881344067198</v>
      </c>
    </row>
    <row r="38" spans="3:14" x14ac:dyDescent="0.25">
      <c r="M38">
        <v>4</v>
      </c>
      <c r="N38" s="19">
        <f>1 - COUNTIF(Data[Location Error (cm)],"&gt;"&amp;M38)/$D$31</f>
        <v>0.4784739236961848</v>
      </c>
    </row>
    <row r="39" spans="3:14" x14ac:dyDescent="0.25">
      <c r="M39">
        <v>5</v>
      </c>
      <c r="N39" s="19">
        <f>1 - COUNTIF(Data[Location Error (cm)],"&gt;"&amp;M39)/$D$31</f>
        <v>0.57245362268113409</v>
      </c>
    </row>
    <row r="40" spans="3:14" x14ac:dyDescent="0.25">
      <c r="M40">
        <v>6</v>
      </c>
      <c r="N40" s="19">
        <f>1 - COUNTIF(Data[Location Error (cm)],"&gt;"&amp;M40)/$D$31</f>
        <v>0.64420721036051809</v>
      </c>
    </row>
    <row r="41" spans="3:14" x14ac:dyDescent="0.25">
      <c r="M41">
        <v>7</v>
      </c>
      <c r="N41" s="19">
        <f>1 - COUNTIF(Data[Location Error (cm)],"&gt;"&amp;M41)/$D$31</f>
        <v>0.70003500175008748</v>
      </c>
    </row>
    <row r="42" spans="3:14" x14ac:dyDescent="0.25">
      <c r="M42">
        <v>8</v>
      </c>
      <c r="N42" s="19">
        <f>1 - COUNTIF(Data[Location Error (cm)],"&gt;"&amp;M42)/$D$31</f>
        <v>0.74693734686734337</v>
      </c>
    </row>
    <row r="43" spans="3:14" x14ac:dyDescent="0.25">
      <c r="M43">
        <v>9</v>
      </c>
      <c r="N43" s="19">
        <f>1 - COUNTIF(Data[Location Error (cm)],"&gt;"&amp;M43)/$D$31</f>
        <v>0.79173958697934899</v>
      </c>
    </row>
    <row r="44" spans="3:14" x14ac:dyDescent="0.25">
      <c r="M44">
        <v>10</v>
      </c>
      <c r="N44" s="19">
        <f>1 - COUNTIF(Data[Location Error (cm)],"&gt;"&amp;M44)/$D$31</f>
        <v>0.82674133706685338</v>
      </c>
    </row>
    <row r="45" spans="3:14" x14ac:dyDescent="0.25">
      <c r="M45">
        <v>11</v>
      </c>
      <c r="N45" s="19">
        <f>1 - COUNTIF(Data[Location Error (cm)],"&gt;"&amp;M45)/$D$31</f>
        <v>0.85736786839341961</v>
      </c>
    </row>
    <row r="46" spans="3:14" x14ac:dyDescent="0.25">
      <c r="M46">
        <v>12</v>
      </c>
      <c r="N46" s="19">
        <f>1 - COUNTIF(Data[Location Error (cm)],"&gt;"&amp;M46)/$D$31</f>
        <v>0.87696884844242207</v>
      </c>
    </row>
    <row r="47" spans="3:14" x14ac:dyDescent="0.25">
      <c r="M47">
        <v>13</v>
      </c>
      <c r="N47" s="19">
        <f>1 - COUNTIF(Data[Location Error (cm)],"&gt;"&amp;M47)/$D$31</f>
        <v>0.89306965348267409</v>
      </c>
    </row>
    <row r="48" spans="3:14" x14ac:dyDescent="0.25">
      <c r="M48">
        <v>14</v>
      </c>
      <c r="N48" s="19">
        <f>1 - COUNTIF(Data[Location Error (cm)],"&gt;"&amp;M48)/$D$31</f>
        <v>0.91004550227511372</v>
      </c>
    </row>
    <row r="49" spans="13:14" x14ac:dyDescent="0.25">
      <c r="M49">
        <v>15</v>
      </c>
      <c r="N49" s="19">
        <f>1 - COUNTIF(Data[Location Error (cm)],"&gt;"&amp;M49)/$D$31</f>
        <v>0.92317115855792786</v>
      </c>
    </row>
    <row r="50" spans="13:14" x14ac:dyDescent="0.25">
      <c r="M50">
        <v>16</v>
      </c>
      <c r="N50" s="19">
        <f>1 - COUNTIF(Data[Location Error (cm)],"&gt;"&amp;M50)/$D$31</f>
        <v>0.93577178858942944</v>
      </c>
    </row>
    <row r="51" spans="13:14" x14ac:dyDescent="0.25">
      <c r="M51">
        <v>17</v>
      </c>
      <c r="N51" s="19">
        <f>1 - COUNTIF(Data[Location Error (cm)],"&gt;"&amp;M51)/$D$31</f>
        <v>0.94347217360868041</v>
      </c>
    </row>
    <row r="52" spans="13:14" x14ac:dyDescent="0.25">
      <c r="M52">
        <v>18</v>
      </c>
      <c r="N52" s="19">
        <f>1 - COUNTIF(Data[Location Error (cm)],"&gt;"&amp;M52)/$D$31</f>
        <v>0.95169758487924394</v>
      </c>
    </row>
    <row r="53" spans="13:14" x14ac:dyDescent="0.25">
      <c r="M53">
        <v>19</v>
      </c>
      <c r="N53" s="19">
        <f>1 - COUNTIF(Data[Location Error (cm)],"&gt;"&amp;M53)/$D$31</f>
        <v>0.95992299614980747</v>
      </c>
    </row>
    <row r="54" spans="13:14" x14ac:dyDescent="0.25">
      <c r="M54">
        <v>20</v>
      </c>
      <c r="N54" s="19">
        <f>1 - COUNTIF(Data[Location Error (cm)],"&gt;"&amp;M54)/$D$31</f>
        <v>0.96464823241162057</v>
      </c>
    </row>
    <row r="55" spans="13:14" x14ac:dyDescent="0.25">
      <c r="M55">
        <v>21</v>
      </c>
      <c r="N55" s="19">
        <f>1 - COUNTIF(Data[Location Error (cm)],"&gt;"&amp;M55)/$D$31</f>
        <v>0.97024851242562127</v>
      </c>
    </row>
    <row r="56" spans="13:14" x14ac:dyDescent="0.25">
      <c r="M56">
        <v>22</v>
      </c>
      <c r="N56" s="19">
        <f>1 - COUNTIF(Data[Location Error (cm)],"&gt;"&amp;M56)/$D$31</f>
        <v>0.97444872243612179</v>
      </c>
    </row>
    <row r="57" spans="13:14" x14ac:dyDescent="0.25">
      <c r="M57">
        <v>23</v>
      </c>
      <c r="N57" s="19">
        <f>1 - COUNTIF(Data[Location Error (cm)],"&gt;"&amp;M57)/$D$31</f>
        <v>0.97742387119355967</v>
      </c>
    </row>
    <row r="58" spans="13:14" x14ac:dyDescent="0.25">
      <c r="M58">
        <v>24</v>
      </c>
      <c r="N58" s="19">
        <f>1 - COUNTIF(Data[Location Error (cm)],"&gt;"&amp;M58)/$D$31</f>
        <v>0.98074903745187259</v>
      </c>
    </row>
    <row r="59" spans="13:14" x14ac:dyDescent="0.25">
      <c r="M59">
        <v>25</v>
      </c>
      <c r="N59" s="19">
        <f>1 - COUNTIF(Data[Location Error (cm)],"&gt;"&amp;M59)/$D$31</f>
        <v>0.98337416870843541</v>
      </c>
    </row>
    <row r="60" spans="13:14" x14ac:dyDescent="0.25">
      <c r="M60">
        <v>26</v>
      </c>
      <c r="N60" s="19">
        <f>1 - COUNTIF(Data[Location Error (cm)],"&gt;"&amp;M60)/$D$31</f>
        <v>0.98459922996149807</v>
      </c>
    </row>
    <row r="61" spans="13:14" x14ac:dyDescent="0.25">
      <c r="M61">
        <v>27</v>
      </c>
      <c r="N61" s="19">
        <f>1 - COUNTIF(Data[Location Error (cm)],"&gt;"&amp;M61)/$D$31</f>
        <v>0.98617430871543577</v>
      </c>
    </row>
    <row r="62" spans="13:14" x14ac:dyDescent="0.25">
      <c r="M62">
        <v>28</v>
      </c>
      <c r="N62" s="19">
        <f>1 - COUNTIF(Data[Location Error (cm)],"&gt;"&amp;M62)/$D$31</f>
        <v>0.98774938746937346</v>
      </c>
    </row>
    <row r="63" spans="13:14" x14ac:dyDescent="0.25">
      <c r="M63">
        <v>29</v>
      </c>
      <c r="N63" s="19">
        <f>1 - COUNTIF(Data[Location Error (cm)],"&gt;"&amp;M63)/$D$31</f>
        <v>0.98897444872243612</v>
      </c>
    </row>
    <row r="64" spans="13:14" x14ac:dyDescent="0.25">
      <c r="M64">
        <v>30</v>
      </c>
      <c r="N64" s="19">
        <f>1 - COUNTIF(Data[Location Error (cm)],"&gt;"&amp;M64)/$D$31</f>
        <v>0.98984949247462373</v>
      </c>
    </row>
    <row r="65" spans="13:14" x14ac:dyDescent="0.25">
      <c r="M65">
        <v>31</v>
      </c>
      <c r="N65" s="19">
        <f>1 - COUNTIF(Data[Location Error (cm)],"&gt;"&amp;M65)/$D$31</f>
        <v>0.99072453622681134</v>
      </c>
    </row>
    <row r="66" spans="13:14" x14ac:dyDescent="0.25">
      <c r="M66">
        <v>32</v>
      </c>
      <c r="N66" s="19">
        <f>1 - COUNTIF(Data[Location Error (cm)],"&gt;"&amp;M66)/$D$31</f>
        <v>0.99194959747987399</v>
      </c>
    </row>
    <row r="67" spans="13:14" x14ac:dyDescent="0.25">
      <c r="M67">
        <v>33</v>
      </c>
      <c r="N67" s="19">
        <f>1 - COUNTIF(Data[Location Error (cm)],"&gt;"&amp;M67)/$D$31</f>
        <v>0.99229961498074903</v>
      </c>
    </row>
    <row r="68" spans="13:14" x14ac:dyDescent="0.25">
      <c r="M68">
        <v>34</v>
      </c>
      <c r="N68" s="19">
        <f>1 - COUNTIF(Data[Location Error (cm)],"&gt;"&amp;M68)/$D$31</f>
        <v>0.99369968498424921</v>
      </c>
    </row>
    <row r="69" spans="13:14" x14ac:dyDescent="0.25">
      <c r="M69">
        <v>35</v>
      </c>
      <c r="N69" s="19">
        <f>1 - COUNTIF(Data[Location Error (cm)],"&gt;"&amp;M69)/$D$31</f>
        <v>0.9943997199859993</v>
      </c>
    </row>
    <row r="70" spans="13:14" x14ac:dyDescent="0.25">
      <c r="M70">
        <v>36</v>
      </c>
      <c r="N70" s="19">
        <f>1 - COUNTIF(Data[Location Error (cm)],"&gt;"&amp;M70)/$D$31</f>
        <v>0.99544977248862443</v>
      </c>
    </row>
    <row r="71" spans="13:14" x14ac:dyDescent="0.25">
      <c r="M71">
        <v>37</v>
      </c>
      <c r="N71" s="19">
        <f>1 - COUNTIF(Data[Location Error (cm)],"&gt;"&amp;M71)/$D$31</f>
        <v>0.99632481624081204</v>
      </c>
    </row>
    <row r="72" spans="13:14" x14ac:dyDescent="0.25">
      <c r="M72">
        <v>38</v>
      </c>
      <c r="N72" s="19">
        <f>1 - COUNTIF(Data[Location Error (cm)],"&gt;"&amp;M72)/$D$31</f>
        <v>0.99649982499124956</v>
      </c>
    </row>
    <row r="73" spans="13:14" x14ac:dyDescent="0.25">
      <c r="M73">
        <v>39</v>
      </c>
      <c r="N73" s="19">
        <f>1 - COUNTIF(Data[Location Error (cm)],"&gt;"&amp;M73)/$D$31</f>
        <v>0.99702485124256213</v>
      </c>
    </row>
    <row r="74" spans="13:14" x14ac:dyDescent="0.25">
      <c r="M74">
        <v>40</v>
      </c>
      <c r="N74" s="19">
        <f>1 - COUNTIF(Data[Location Error (cm)],"&gt;"&amp;M74)/$D$31</f>
        <v>0.99737486874343717</v>
      </c>
    </row>
    <row r="75" spans="13:14" x14ac:dyDescent="0.25">
      <c r="M75">
        <v>41</v>
      </c>
      <c r="N75" s="19">
        <f>1 - COUNTIF(Data[Location Error (cm)],"&gt;"&amp;M75)/$D$31</f>
        <v>0.99754987749387469</v>
      </c>
    </row>
    <row r="76" spans="13:14" x14ac:dyDescent="0.25">
      <c r="M76">
        <v>42</v>
      </c>
      <c r="N76" s="19">
        <f>1 - COUNTIF(Data[Location Error (cm)],"&gt;"&amp;M76)/$D$31</f>
        <v>0.99754987749387469</v>
      </c>
    </row>
    <row r="77" spans="13:14" x14ac:dyDescent="0.25">
      <c r="M77">
        <v>43</v>
      </c>
      <c r="N77" s="19">
        <f>1 - COUNTIF(Data[Location Error (cm)],"&gt;"&amp;M77)/$D$31</f>
        <v>0.99772488624431221</v>
      </c>
    </row>
    <row r="78" spans="13:14" x14ac:dyDescent="0.25">
      <c r="M78">
        <v>44</v>
      </c>
      <c r="N78" s="19">
        <f>1 - COUNTIF(Data[Location Error (cm)],"&gt;"&amp;M78)/$D$31</f>
        <v>0.99789989499474974</v>
      </c>
    </row>
    <row r="79" spans="13:14" x14ac:dyDescent="0.25">
      <c r="M79">
        <v>45</v>
      </c>
      <c r="N79" s="19">
        <f>1 - COUNTIF(Data[Location Error (cm)],"&gt;"&amp;M79)/$D$31</f>
        <v>0.99789989499474974</v>
      </c>
    </row>
    <row r="80" spans="13:14" x14ac:dyDescent="0.25">
      <c r="M80">
        <v>46</v>
      </c>
      <c r="N80" s="19">
        <f>1 - COUNTIF(Data[Location Error (cm)],"&gt;"&amp;M80)/$D$31</f>
        <v>0.99807490374518726</v>
      </c>
    </row>
    <row r="81" spans="13:14" x14ac:dyDescent="0.25">
      <c r="M81">
        <v>47</v>
      </c>
      <c r="N81" s="19">
        <f>1 - COUNTIF(Data[Location Error (cm)],"&gt;"&amp;M81)/$D$31</f>
        <v>0.99824991249562478</v>
      </c>
    </row>
    <row r="82" spans="13:14" x14ac:dyDescent="0.25">
      <c r="M82">
        <v>48</v>
      </c>
      <c r="N82" s="19">
        <f>1 - COUNTIF(Data[Location Error (cm)],"&gt;"&amp;M82)/$D$31</f>
        <v>0.99824991249562478</v>
      </c>
    </row>
    <row r="83" spans="13:14" x14ac:dyDescent="0.25">
      <c r="M83">
        <v>49</v>
      </c>
      <c r="N83" s="19">
        <f>1 - COUNTIF(Data[Location Error (cm)],"&gt;"&amp;M83)/$D$31</f>
        <v>0.9984249212460623</v>
      </c>
    </row>
    <row r="84" spans="13:14" x14ac:dyDescent="0.25">
      <c r="M84">
        <v>50</v>
      </c>
      <c r="N84" s="19">
        <f>1 - COUNTIF(Data[Location Error (cm)],"&gt;"&amp;M84)/$D$31</f>
        <v>0.99859992999649982</v>
      </c>
    </row>
    <row r="85" spans="13:14" x14ac:dyDescent="0.25">
      <c r="M85">
        <v>51</v>
      </c>
      <c r="N85" s="19">
        <f>1 - COUNTIF(Data[Location Error (cm)],"&gt;"&amp;M85)/$D$31</f>
        <v>0.99859992999649982</v>
      </c>
    </row>
    <row r="86" spans="13:14" x14ac:dyDescent="0.25">
      <c r="M86">
        <v>52</v>
      </c>
      <c r="N86" s="19">
        <f>1 - COUNTIF(Data[Location Error (cm)],"&gt;"&amp;M86)/$D$31</f>
        <v>0.99859992999649982</v>
      </c>
    </row>
    <row r="87" spans="13:14" x14ac:dyDescent="0.25">
      <c r="M87">
        <v>53</v>
      </c>
      <c r="N87" s="19">
        <f>1 - COUNTIF(Data[Location Error (cm)],"&gt;"&amp;M87)/$D$31</f>
        <v>0.99877493874693735</v>
      </c>
    </row>
    <row r="88" spans="13:14" x14ac:dyDescent="0.25">
      <c r="M88">
        <v>54</v>
      </c>
      <c r="N88" s="19">
        <f>1 - COUNTIF(Data[Location Error (cm)],"&gt;"&amp;M88)/$D$31</f>
        <v>0.99877493874693735</v>
      </c>
    </row>
    <row r="89" spans="13:14" x14ac:dyDescent="0.25">
      <c r="M89">
        <v>55</v>
      </c>
      <c r="N89" s="19">
        <f>1 - COUNTIF(Data[Location Error (cm)],"&gt;"&amp;M89)/$D$31</f>
        <v>0.99877493874693735</v>
      </c>
    </row>
    <row r="90" spans="13:14" x14ac:dyDescent="0.25">
      <c r="M90">
        <v>56</v>
      </c>
      <c r="N90" s="19">
        <f>1 - COUNTIF(Data[Location Error (cm)],"&gt;"&amp;M90)/$D$31</f>
        <v>0.99877493874693735</v>
      </c>
    </row>
    <row r="91" spans="13:14" x14ac:dyDescent="0.25">
      <c r="M91">
        <v>57</v>
      </c>
    </row>
    <row r="92" spans="13:14" x14ac:dyDescent="0.25">
      <c r="M92">
        <v>58</v>
      </c>
    </row>
    <row r="93" spans="13:14" x14ac:dyDescent="0.25">
      <c r="M93">
        <v>59</v>
      </c>
    </row>
    <row r="94" spans="13:14" x14ac:dyDescent="0.25">
      <c r="M94">
        <v>60</v>
      </c>
    </row>
    <row r="95" spans="13:14" x14ac:dyDescent="0.25">
      <c r="M95">
        <v>61</v>
      </c>
    </row>
    <row r="96" spans="13:14" x14ac:dyDescent="0.25">
      <c r="M96">
        <v>62</v>
      </c>
    </row>
    <row r="97" spans="13:13" x14ac:dyDescent="0.25">
      <c r="M97">
        <v>63</v>
      </c>
    </row>
    <row r="98" spans="13:13" x14ac:dyDescent="0.25">
      <c r="M98">
        <v>64</v>
      </c>
    </row>
    <row r="99" spans="13:13" x14ac:dyDescent="0.25">
      <c r="M99">
        <v>65</v>
      </c>
    </row>
    <row r="100" spans="13:13" x14ac:dyDescent="0.25">
      <c r="M100">
        <v>66</v>
      </c>
    </row>
    <row r="101" spans="13:13" x14ac:dyDescent="0.25">
      <c r="M101">
        <v>67</v>
      </c>
    </row>
    <row r="102" spans="13:13" x14ac:dyDescent="0.25">
      <c r="M102">
        <v>68</v>
      </c>
    </row>
    <row r="103" spans="13:13" x14ac:dyDescent="0.25">
      <c r="M103">
        <v>69</v>
      </c>
    </row>
    <row r="104" spans="13:13" x14ac:dyDescent="0.25">
      <c r="M104">
        <v>70</v>
      </c>
    </row>
    <row r="105" spans="13:13" x14ac:dyDescent="0.25">
      <c r="M105">
        <v>71</v>
      </c>
    </row>
    <row r="106" spans="13:13" x14ac:dyDescent="0.25">
      <c r="M106">
        <v>72</v>
      </c>
    </row>
    <row r="107" spans="13:13" x14ac:dyDescent="0.25">
      <c r="M107">
        <v>73</v>
      </c>
    </row>
    <row r="108" spans="13:13" x14ac:dyDescent="0.25">
      <c r="M108">
        <v>74</v>
      </c>
    </row>
    <row r="109" spans="13:13" x14ac:dyDescent="0.25">
      <c r="M109">
        <v>75</v>
      </c>
    </row>
    <row r="110" spans="13:13" x14ac:dyDescent="0.25">
      <c r="M110">
        <v>76</v>
      </c>
    </row>
    <row r="111" spans="13:13" x14ac:dyDescent="0.25">
      <c r="M111">
        <v>77</v>
      </c>
    </row>
    <row r="112" spans="13:13" x14ac:dyDescent="0.25">
      <c r="M112">
        <v>78</v>
      </c>
    </row>
    <row r="113" spans="13:13" x14ac:dyDescent="0.25">
      <c r="M113">
        <v>79</v>
      </c>
    </row>
    <row r="114" spans="13:13" x14ac:dyDescent="0.25">
      <c r="M114">
        <v>80</v>
      </c>
    </row>
    <row r="115" spans="13:13" x14ac:dyDescent="0.25">
      <c r="M115">
        <v>81</v>
      </c>
    </row>
    <row r="116" spans="13:13" x14ac:dyDescent="0.25">
      <c r="M116">
        <v>82</v>
      </c>
    </row>
    <row r="117" spans="13:13" x14ac:dyDescent="0.25">
      <c r="M117">
        <v>83</v>
      </c>
    </row>
    <row r="118" spans="13:13" x14ac:dyDescent="0.25">
      <c r="M118">
        <v>84</v>
      </c>
    </row>
    <row r="119" spans="13:13" x14ac:dyDescent="0.25">
      <c r="M119">
        <v>85</v>
      </c>
    </row>
    <row r="120" spans="13:13" x14ac:dyDescent="0.25">
      <c r="M120">
        <v>86</v>
      </c>
    </row>
    <row r="121" spans="13:13" x14ac:dyDescent="0.25">
      <c r="M121">
        <v>87</v>
      </c>
    </row>
    <row r="122" spans="13:13" x14ac:dyDescent="0.25">
      <c r="M122">
        <v>88</v>
      </c>
    </row>
    <row r="123" spans="13:13" x14ac:dyDescent="0.25">
      <c r="M123">
        <v>89</v>
      </c>
    </row>
    <row r="124" spans="13:13" x14ac:dyDescent="0.25">
      <c r="M124">
        <v>90</v>
      </c>
    </row>
    <row r="125" spans="13:13" x14ac:dyDescent="0.25">
      <c r="M125">
        <v>91</v>
      </c>
    </row>
    <row r="126" spans="13:13" x14ac:dyDescent="0.25">
      <c r="M126">
        <v>92</v>
      </c>
    </row>
    <row r="127" spans="13:13" x14ac:dyDescent="0.25">
      <c r="M127">
        <v>93</v>
      </c>
    </row>
    <row r="128" spans="13:13" x14ac:dyDescent="0.25">
      <c r="M128">
        <v>94</v>
      </c>
    </row>
    <row r="129" spans="13:13" x14ac:dyDescent="0.25">
      <c r="M129">
        <v>95</v>
      </c>
    </row>
    <row r="130" spans="13:13" x14ac:dyDescent="0.25">
      <c r="M130">
        <v>96</v>
      </c>
    </row>
    <row r="131" spans="13:13" x14ac:dyDescent="0.25">
      <c r="M131">
        <v>97</v>
      </c>
    </row>
    <row r="132" spans="13:13" x14ac:dyDescent="0.25">
      <c r="M132">
        <v>98</v>
      </c>
    </row>
    <row r="133" spans="13:13" x14ac:dyDescent="0.25">
      <c r="M133">
        <v>99</v>
      </c>
    </row>
    <row r="134" spans="13:13" x14ac:dyDescent="0.25">
      <c r="M134">
        <v>100</v>
      </c>
    </row>
  </sheetData>
  <mergeCells count="4">
    <mergeCell ref="D16:G16"/>
    <mergeCell ref="H16:K16"/>
    <mergeCell ref="B4:K4"/>
    <mergeCell ref="B14:K1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4ACB7-50AC-4B7A-91D3-1DD18FD6C4E0}">
  <dimension ref="A1:U73"/>
  <sheetViews>
    <sheetView workbookViewId="0">
      <selection sqref="A1:U73"/>
    </sheetView>
  </sheetViews>
  <sheetFormatPr baseColWidth="10" defaultColWidth="9.140625" defaultRowHeight="15" x14ac:dyDescent="0.25"/>
  <cols>
    <col min="1" max="1" width="10.28515625" customWidth="1"/>
    <col min="2" max="2" width="22.85546875" customWidth="1"/>
    <col min="3" max="3" width="20.42578125" customWidth="1"/>
    <col min="4" max="4" width="16.42578125" customWidth="1"/>
    <col min="5" max="5" width="17.140625" customWidth="1"/>
    <col min="6" max="6" width="26.7109375" customWidth="1"/>
    <col min="7" max="7" width="27.28515625" customWidth="1"/>
    <col min="8" max="8" width="27.42578125" customWidth="1"/>
    <col min="9" max="9" width="17.42578125" customWidth="1"/>
    <col min="10" max="10" width="17.85546875" customWidth="1"/>
    <col min="11" max="11" width="20.5703125" customWidth="1"/>
    <col min="12" max="12" width="22.85546875" customWidth="1"/>
    <col min="13" max="14" width="24.28515625" customWidth="1"/>
    <col min="15" max="15" width="29.140625" customWidth="1"/>
    <col min="16" max="17" width="19" customWidth="1"/>
    <col min="18" max="18" width="23.7109375" customWidth="1"/>
    <col min="19" max="19" width="19.28515625" customWidth="1"/>
    <col min="20" max="20" width="21.8554687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201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197</v>
      </c>
    </row>
    <row r="2" spans="1:21" x14ac:dyDescent="0.25">
      <c r="A2">
        <v>5297</v>
      </c>
      <c r="B2">
        <v>4</v>
      </c>
      <c r="C2" t="s">
        <v>108</v>
      </c>
      <c r="D2" t="s">
        <v>108</v>
      </c>
      <c r="E2" t="s">
        <v>202</v>
      </c>
      <c r="F2">
        <v>5.8192000000000001E-2</v>
      </c>
      <c r="G2">
        <v>157.93199999999999</v>
      </c>
      <c r="H2">
        <v>262.44799999999998</v>
      </c>
      <c r="I2">
        <v>9.7033620000000003</v>
      </c>
      <c r="J2">
        <v>0</v>
      </c>
      <c r="K2">
        <v>16.118442999999999</v>
      </c>
      <c r="L2">
        <v>2.1069999999999999E-3</v>
      </c>
      <c r="M2">
        <v>51.894452000000001</v>
      </c>
      <c r="N2">
        <v>-105.43092799999999</v>
      </c>
      <c r="O2">
        <v>-3.1375570000000002</v>
      </c>
      <c r="P2">
        <v>51.921779999999998</v>
      </c>
      <c r="Q2">
        <v>-105.393349</v>
      </c>
      <c r="R2">
        <v>-3.1409880000000001</v>
      </c>
      <c r="S2">
        <v>4.646509</v>
      </c>
      <c r="T2">
        <v>3.431E-3</v>
      </c>
      <c r="U2" t="s">
        <v>198</v>
      </c>
    </row>
    <row r="3" spans="1:21" x14ac:dyDescent="0.25">
      <c r="A3">
        <v>5296</v>
      </c>
      <c r="B3">
        <v>4</v>
      </c>
      <c r="C3" t="s">
        <v>108</v>
      </c>
      <c r="D3" t="s">
        <v>108</v>
      </c>
      <c r="E3" t="s">
        <v>202</v>
      </c>
      <c r="F3">
        <v>5.1263999999999997E-2</v>
      </c>
      <c r="G3">
        <v>99.942999999999998</v>
      </c>
      <c r="H3">
        <v>200.66900000000001</v>
      </c>
      <c r="I3">
        <v>12.832228000000001</v>
      </c>
      <c r="J3">
        <v>0</v>
      </c>
      <c r="K3">
        <v>16.119900999999999</v>
      </c>
      <c r="L3">
        <v>6.705E-3</v>
      </c>
      <c r="M3">
        <v>54.353909000000002</v>
      </c>
      <c r="N3">
        <v>-105.392689</v>
      </c>
      <c r="O3">
        <v>-3.1367150000000001</v>
      </c>
      <c r="P3">
        <v>54.349628000000003</v>
      </c>
      <c r="Q3">
        <v>-105.392799</v>
      </c>
      <c r="R3">
        <v>3.141416</v>
      </c>
      <c r="S3">
        <v>0.42823099999999997</v>
      </c>
      <c r="T3">
        <v>4.7010000000000003E-3</v>
      </c>
      <c r="U3" t="s">
        <v>198</v>
      </c>
    </row>
    <row r="4" spans="1:21" x14ac:dyDescent="0.25">
      <c r="A4">
        <v>5294</v>
      </c>
      <c r="B4">
        <v>4</v>
      </c>
      <c r="C4" t="s">
        <v>108</v>
      </c>
      <c r="D4" t="s">
        <v>108</v>
      </c>
      <c r="E4" t="s">
        <v>202</v>
      </c>
      <c r="F4">
        <v>0.14055300000000001</v>
      </c>
      <c r="G4">
        <v>125.92</v>
      </c>
      <c r="H4">
        <v>239.572</v>
      </c>
      <c r="I4">
        <v>13.803566999999999</v>
      </c>
      <c r="J4">
        <v>0</v>
      </c>
      <c r="K4">
        <v>16.187618000000001</v>
      </c>
      <c r="L4">
        <v>-2.4000000000000001E-5</v>
      </c>
      <c r="M4">
        <v>59.919702999999998</v>
      </c>
      <c r="N4">
        <v>-105.36626800000001</v>
      </c>
      <c r="O4">
        <v>3.1366550000000002</v>
      </c>
      <c r="P4">
        <v>59.908938999999997</v>
      </c>
      <c r="Q4">
        <v>-105.39582799999999</v>
      </c>
      <c r="R4">
        <v>3.1409440000000002</v>
      </c>
      <c r="S4">
        <v>3.1458550000000001</v>
      </c>
      <c r="T4">
        <v>4.2890000000000003E-3</v>
      </c>
      <c r="U4" t="s">
        <v>198</v>
      </c>
    </row>
    <row r="5" spans="1:21" x14ac:dyDescent="0.25">
      <c r="A5">
        <v>5293</v>
      </c>
      <c r="B5">
        <v>4</v>
      </c>
      <c r="C5" t="s">
        <v>108</v>
      </c>
      <c r="D5" t="s">
        <v>108</v>
      </c>
      <c r="E5" t="s">
        <v>202</v>
      </c>
      <c r="F5">
        <v>2.8882999999999999E-2</v>
      </c>
      <c r="G5">
        <v>124.723</v>
      </c>
      <c r="H5">
        <v>362.79599999999999</v>
      </c>
      <c r="I5">
        <v>10.396127</v>
      </c>
      <c r="J5">
        <v>0</v>
      </c>
      <c r="K5">
        <v>17.563880000000001</v>
      </c>
      <c r="L5">
        <v>-9.0000000000000002E-6</v>
      </c>
      <c r="M5">
        <v>63.283867000000001</v>
      </c>
      <c r="N5">
        <v>-105.38884</v>
      </c>
      <c r="O5">
        <v>-3.1369310000000001</v>
      </c>
      <c r="P5">
        <v>63.281306999999998</v>
      </c>
      <c r="Q5">
        <v>-105.39799499999999</v>
      </c>
      <c r="R5">
        <v>3.1409479999999999</v>
      </c>
      <c r="S5">
        <v>0.95063900000000001</v>
      </c>
      <c r="T5">
        <v>4.0159999999999996E-3</v>
      </c>
      <c r="U5" t="s">
        <v>198</v>
      </c>
    </row>
    <row r="6" spans="1:21" x14ac:dyDescent="0.25">
      <c r="A6">
        <v>5292</v>
      </c>
      <c r="B6">
        <v>6</v>
      </c>
      <c r="C6" t="s">
        <v>107</v>
      </c>
      <c r="D6" t="s">
        <v>107</v>
      </c>
      <c r="E6" t="s">
        <v>202</v>
      </c>
      <c r="F6">
        <v>2.0108999999999998E-2</v>
      </c>
      <c r="G6">
        <v>215.387</v>
      </c>
      <c r="H6">
        <v>272.78199999999998</v>
      </c>
      <c r="I6">
        <v>16.788343000000001</v>
      </c>
      <c r="J6">
        <v>0</v>
      </c>
      <c r="K6">
        <v>17.904938999999999</v>
      </c>
      <c r="L6">
        <v>0</v>
      </c>
      <c r="M6">
        <v>65.900540000000007</v>
      </c>
      <c r="N6">
        <v>-105.455248</v>
      </c>
      <c r="O6">
        <v>3.1406499999999999</v>
      </c>
      <c r="P6">
        <v>65.953643999999997</v>
      </c>
      <c r="Q6">
        <v>-105.39975</v>
      </c>
      <c r="R6">
        <v>3.1409479999999999</v>
      </c>
      <c r="S6">
        <v>7.6811980000000002</v>
      </c>
      <c r="T6">
        <v>2.9799999999999998E-4</v>
      </c>
      <c r="U6" t="s">
        <v>198</v>
      </c>
    </row>
    <row r="7" spans="1:21" x14ac:dyDescent="0.25">
      <c r="A7">
        <v>5291</v>
      </c>
      <c r="B7">
        <v>6</v>
      </c>
      <c r="C7" t="s">
        <v>107</v>
      </c>
      <c r="D7" t="s">
        <v>107</v>
      </c>
      <c r="E7" t="s">
        <v>202</v>
      </c>
      <c r="F7">
        <v>3.7074999999999997E-2</v>
      </c>
      <c r="G7">
        <v>253.61</v>
      </c>
      <c r="H7">
        <v>390.029</v>
      </c>
      <c r="I7">
        <v>21.659258999999999</v>
      </c>
      <c r="J7">
        <v>0</v>
      </c>
      <c r="K7">
        <v>17.860543</v>
      </c>
      <c r="L7">
        <v>-6.0000000000000002E-6</v>
      </c>
      <c r="M7">
        <v>68.652293</v>
      </c>
      <c r="N7">
        <v>-105.42012699999999</v>
      </c>
      <c r="O7">
        <v>3.139856</v>
      </c>
      <c r="P7">
        <v>68.633697999999995</v>
      </c>
      <c r="Q7">
        <v>-105.401512</v>
      </c>
      <c r="R7">
        <v>3.1409479999999999</v>
      </c>
      <c r="S7">
        <v>2.631157</v>
      </c>
      <c r="T7">
        <v>1.0920000000000001E-3</v>
      </c>
      <c r="U7" t="s">
        <v>198</v>
      </c>
    </row>
    <row r="8" spans="1:21" x14ac:dyDescent="0.25">
      <c r="A8">
        <v>5271</v>
      </c>
      <c r="B8">
        <v>3</v>
      </c>
      <c r="C8" t="s">
        <v>101</v>
      </c>
      <c r="D8" t="s">
        <v>101</v>
      </c>
      <c r="E8" t="s">
        <v>202</v>
      </c>
      <c r="F8">
        <v>2.1873E-2</v>
      </c>
      <c r="G8">
        <v>90.373999999999995</v>
      </c>
      <c r="H8">
        <v>289.81400000000002</v>
      </c>
      <c r="I8">
        <v>8.2172879999999999</v>
      </c>
      <c r="J8">
        <v>0</v>
      </c>
      <c r="K8">
        <v>17.948508</v>
      </c>
      <c r="L8">
        <v>-1.6969999999999999E-3</v>
      </c>
      <c r="M8">
        <v>139.33826199999999</v>
      </c>
      <c r="N8">
        <v>-105.487268</v>
      </c>
      <c r="O8">
        <v>-3.1354229999999998</v>
      </c>
      <c r="P8">
        <v>139.35893200000001</v>
      </c>
      <c r="Q8">
        <v>-105.44725</v>
      </c>
      <c r="R8">
        <v>-3.1413929999999999</v>
      </c>
      <c r="S8">
        <v>4.5040519999999997</v>
      </c>
      <c r="T8">
        <v>5.9699999999999996E-3</v>
      </c>
      <c r="U8" t="s">
        <v>198</v>
      </c>
    </row>
    <row r="9" spans="1:21" x14ac:dyDescent="0.25">
      <c r="A9">
        <v>5270</v>
      </c>
      <c r="B9">
        <v>3</v>
      </c>
      <c r="C9" t="s">
        <v>101</v>
      </c>
      <c r="D9" t="s">
        <v>101</v>
      </c>
      <c r="E9" t="s">
        <v>202</v>
      </c>
      <c r="F9">
        <v>2.3843E-2</v>
      </c>
      <c r="G9">
        <v>151.21199999999999</v>
      </c>
      <c r="H9">
        <v>299.45600000000002</v>
      </c>
      <c r="I9">
        <v>9.7799099999999992</v>
      </c>
      <c r="J9">
        <v>0</v>
      </c>
      <c r="K9">
        <v>17.343029999999999</v>
      </c>
      <c r="L9">
        <v>-4.6099999999999998E-4</v>
      </c>
      <c r="M9">
        <v>142.02876599999999</v>
      </c>
      <c r="N9">
        <v>-105.452986</v>
      </c>
      <c r="O9">
        <v>3.1370710000000002</v>
      </c>
      <c r="P9">
        <v>142.00894199999999</v>
      </c>
      <c r="Q9">
        <v>-105.446426</v>
      </c>
      <c r="R9">
        <v>-3.1412559999999998</v>
      </c>
      <c r="S9">
        <v>2.0881759999999998</v>
      </c>
      <c r="T9">
        <v>4.1850000000000004E-3</v>
      </c>
      <c r="U9" t="s">
        <v>198</v>
      </c>
    </row>
    <row r="10" spans="1:21" x14ac:dyDescent="0.25">
      <c r="A10">
        <v>5269</v>
      </c>
      <c r="B10">
        <v>3</v>
      </c>
      <c r="C10" t="s">
        <v>101</v>
      </c>
      <c r="D10" t="s">
        <v>101</v>
      </c>
      <c r="E10" t="s">
        <v>202</v>
      </c>
      <c r="F10">
        <v>3.8644999999999999E-2</v>
      </c>
      <c r="G10">
        <v>118.02200000000001</v>
      </c>
      <c r="H10">
        <v>237.017</v>
      </c>
      <c r="I10">
        <v>7.4506300000000003</v>
      </c>
      <c r="J10">
        <v>0</v>
      </c>
      <c r="K10">
        <v>16.520738999999999</v>
      </c>
      <c r="L10">
        <v>-7.45E-4</v>
      </c>
      <c r="M10">
        <v>145.31006500000001</v>
      </c>
      <c r="N10">
        <v>-105.428512</v>
      </c>
      <c r="O10">
        <v>-3.1348760000000002</v>
      </c>
      <c r="P10">
        <v>145.399719</v>
      </c>
      <c r="Q10">
        <v>-105.444855</v>
      </c>
      <c r="R10">
        <v>-3.1410840000000002</v>
      </c>
      <c r="S10">
        <v>9.1131969999999995</v>
      </c>
      <c r="T10">
        <v>6.208E-3</v>
      </c>
      <c r="U10" t="s">
        <v>198</v>
      </c>
    </row>
    <row r="11" spans="1:21" x14ac:dyDescent="0.25">
      <c r="A11">
        <v>4780</v>
      </c>
      <c r="B11">
        <v>6</v>
      </c>
      <c r="C11" t="s">
        <v>30</v>
      </c>
      <c r="D11" t="s">
        <v>30</v>
      </c>
      <c r="E11" t="s">
        <v>202</v>
      </c>
      <c r="F11">
        <v>0.10178</v>
      </c>
      <c r="G11">
        <v>135.541</v>
      </c>
      <c r="H11">
        <v>278.005</v>
      </c>
      <c r="I11">
        <v>15.604756</v>
      </c>
      <c r="J11">
        <v>0</v>
      </c>
      <c r="K11">
        <v>16.176074</v>
      </c>
      <c r="L11">
        <v>-2.271E-3</v>
      </c>
      <c r="M11">
        <v>131.870036</v>
      </c>
      <c r="N11">
        <v>-302.54432700000001</v>
      </c>
      <c r="O11">
        <v>3.1415329999999999</v>
      </c>
      <c r="P11">
        <v>131.85647599999999</v>
      </c>
      <c r="Q11">
        <v>-302.558044</v>
      </c>
      <c r="R11">
        <v>3.1415449999999998</v>
      </c>
      <c r="S11">
        <v>1.9288670000000001</v>
      </c>
      <c r="T11">
        <v>1.2999999999999999E-5</v>
      </c>
      <c r="U11" t="s">
        <v>198</v>
      </c>
    </row>
    <row r="12" spans="1:21" x14ac:dyDescent="0.25">
      <c r="A12">
        <v>4779</v>
      </c>
      <c r="B12">
        <v>5</v>
      </c>
      <c r="C12" t="s">
        <v>177</v>
      </c>
      <c r="D12" t="s">
        <v>177</v>
      </c>
      <c r="E12" t="s">
        <v>202</v>
      </c>
      <c r="F12">
        <v>1.2858E-2</v>
      </c>
      <c r="G12">
        <v>138.96199999999999</v>
      </c>
      <c r="H12">
        <v>214.87299999999999</v>
      </c>
      <c r="I12">
        <v>11.292676</v>
      </c>
      <c r="J12">
        <v>0</v>
      </c>
      <c r="K12">
        <v>16.041779999999999</v>
      </c>
      <c r="L12">
        <v>-1.0059999999999999E-3</v>
      </c>
      <c r="M12">
        <v>134.27489800000001</v>
      </c>
      <c r="N12">
        <v>-302.557298</v>
      </c>
      <c r="O12">
        <v>3.139554</v>
      </c>
      <c r="P12">
        <v>134.27964800000001</v>
      </c>
      <c r="Q12">
        <v>-302.55783100000002</v>
      </c>
      <c r="R12">
        <v>-3.1415060000000001</v>
      </c>
      <c r="S12">
        <v>0.47795500000000002</v>
      </c>
      <c r="T12">
        <v>1.952E-3</v>
      </c>
      <c r="U12" t="s">
        <v>198</v>
      </c>
    </row>
    <row r="13" spans="1:21" x14ac:dyDescent="0.25">
      <c r="A13">
        <v>4564</v>
      </c>
      <c r="B13">
        <v>5</v>
      </c>
      <c r="C13" t="s">
        <v>102</v>
      </c>
      <c r="D13" t="s">
        <v>102</v>
      </c>
      <c r="E13" t="s">
        <v>202</v>
      </c>
      <c r="F13">
        <v>0.121125</v>
      </c>
      <c r="G13">
        <v>162.393</v>
      </c>
      <c r="H13">
        <v>260.22800000000001</v>
      </c>
      <c r="I13">
        <v>12.971692000000001</v>
      </c>
      <c r="J13">
        <v>0</v>
      </c>
      <c r="K13">
        <v>16.628927000000001</v>
      </c>
      <c r="L13">
        <v>1.488E-3</v>
      </c>
      <c r="M13">
        <v>129.635738</v>
      </c>
      <c r="N13">
        <v>-109.437991</v>
      </c>
      <c r="O13">
        <v>-1.188E-3</v>
      </c>
      <c r="P13">
        <v>129.63092</v>
      </c>
      <c r="Q13">
        <v>-109.444824</v>
      </c>
      <c r="R13">
        <v>-5.5400000000000002E-4</v>
      </c>
      <c r="S13">
        <v>0.83607200000000004</v>
      </c>
      <c r="T13">
        <v>-6.3400000000000001E-4</v>
      </c>
      <c r="U13" t="s">
        <v>198</v>
      </c>
    </row>
    <row r="14" spans="1:21" x14ac:dyDescent="0.25">
      <c r="A14">
        <v>4563</v>
      </c>
      <c r="B14">
        <v>4</v>
      </c>
      <c r="C14" t="s">
        <v>103</v>
      </c>
      <c r="D14" t="s">
        <v>103</v>
      </c>
      <c r="E14" t="s">
        <v>202</v>
      </c>
      <c r="F14">
        <v>1.8138000000000001E-2</v>
      </c>
      <c r="G14">
        <v>178.56</v>
      </c>
      <c r="H14">
        <v>416.137</v>
      </c>
      <c r="I14">
        <v>13.420914</v>
      </c>
      <c r="J14">
        <v>0</v>
      </c>
      <c r="K14">
        <v>16.825951</v>
      </c>
      <c r="L14">
        <v>-1.18E-4</v>
      </c>
      <c r="M14">
        <v>127.12808699999999</v>
      </c>
      <c r="N14">
        <v>-109.42396100000001</v>
      </c>
      <c r="O14">
        <v>-1.709E-3</v>
      </c>
      <c r="P14">
        <v>127.106247</v>
      </c>
      <c r="Q14">
        <v>-109.443291</v>
      </c>
      <c r="R14">
        <v>-7.2900000000000005E-4</v>
      </c>
      <c r="S14">
        <v>2.9165299999999998</v>
      </c>
      <c r="T14">
        <v>-9.7900000000000005E-4</v>
      </c>
      <c r="U14" t="s">
        <v>198</v>
      </c>
    </row>
    <row r="15" spans="1:21" x14ac:dyDescent="0.25">
      <c r="A15">
        <v>4562</v>
      </c>
      <c r="B15">
        <v>4</v>
      </c>
      <c r="C15" t="s">
        <v>103</v>
      </c>
      <c r="D15" t="s">
        <v>103</v>
      </c>
      <c r="E15" t="s">
        <v>202</v>
      </c>
      <c r="F15">
        <v>3.2592000000000003E-2</v>
      </c>
      <c r="G15">
        <v>181.565</v>
      </c>
      <c r="H15">
        <v>215.535</v>
      </c>
      <c r="I15">
        <v>9.1972100000000001</v>
      </c>
      <c r="J15">
        <v>0</v>
      </c>
      <c r="K15">
        <v>16.124030000000001</v>
      </c>
      <c r="L15">
        <v>6.0000000000000002E-6</v>
      </c>
      <c r="M15">
        <v>123.78883</v>
      </c>
      <c r="N15">
        <v>-109.46283099999999</v>
      </c>
      <c r="O15">
        <v>-2.2769999999999999E-3</v>
      </c>
      <c r="P15">
        <v>123.808052</v>
      </c>
      <c r="Q15">
        <v>-109.44098700000001</v>
      </c>
      <c r="R15">
        <v>-6.2100000000000002E-4</v>
      </c>
      <c r="S15">
        <v>2.9097580000000001</v>
      </c>
      <c r="T15">
        <v>-1.6559999999999999E-3</v>
      </c>
      <c r="U15" t="s">
        <v>198</v>
      </c>
    </row>
    <row r="16" spans="1:21" x14ac:dyDescent="0.25">
      <c r="A16">
        <v>4560</v>
      </c>
      <c r="B16">
        <v>4</v>
      </c>
      <c r="C16" t="s">
        <v>103</v>
      </c>
      <c r="D16" t="s">
        <v>103</v>
      </c>
      <c r="E16" t="s">
        <v>202</v>
      </c>
      <c r="F16">
        <v>1.9571999999999999E-2</v>
      </c>
      <c r="G16">
        <v>169.298</v>
      </c>
      <c r="H16">
        <v>273.42700000000002</v>
      </c>
      <c r="I16">
        <v>9.6849170000000004</v>
      </c>
      <c r="J16">
        <v>0</v>
      </c>
      <c r="K16">
        <v>16.261006999999999</v>
      </c>
      <c r="L16">
        <v>-3.8000000000000002E-5</v>
      </c>
      <c r="M16">
        <v>118.22582800000001</v>
      </c>
      <c r="N16">
        <v>-109.483622</v>
      </c>
      <c r="O16">
        <v>-2.0349999999999999E-3</v>
      </c>
      <c r="P16">
        <v>118.245026</v>
      </c>
      <c r="Q16">
        <v>-109.437569</v>
      </c>
      <c r="R16">
        <v>-6.1700000000000004E-4</v>
      </c>
      <c r="S16">
        <v>4.989414</v>
      </c>
      <c r="T16">
        <v>-1.418E-3</v>
      </c>
      <c r="U16" t="s">
        <v>198</v>
      </c>
    </row>
    <row r="17" spans="1:21" x14ac:dyDescent="0.25">
      <c r="A17">
        <v>4559</v>
      </c>
      <c r="B17">
        <v>4</v>
      </c>
      <c r="C17" t="s">
        <v>103</v>
      </c>
      <c r="D17" t="s">
        <v>103</v>
      </c>
      <c r="E17" t="s">
        <v>202</v>
      </c>
      <c r="F17">
        <v>1.6545000000000001E-2</v>
      </c>
      <c r="G17">
        <v>105.131</v>
      </c>
      <c r="H17">
        <v>324.27300000000002</v>
      </c>
      <c r="I17">
        <v>11.316166000000001</v>
      </c>
      <c r="J17">
        <v>0</v>
      </c>
      <c r="K17">
        <v>17.516753000000001</v>
      </c>
      <c r="L17">
        <v>-5.7000000000000003E-5</v>
      </c>
      <c r="M17">
        <v>115.724135</v>
      </c>
      <c r="N17">
        <v>-109.413996</v>
      </c>
      <c r="O17">
        <v>1.7520000000000001E-3</v>
      </c>
      <c r="P17">
        <v>115.720215</v>
      </c>
      <c r="Q17">
        <v>-109.43602</v>
      </c>
      <c r="R17">
        <v>-6.11E-4</v>
      </c>
      <c r="S17">
        <v>2.23705</v>
      </c>
      <c r="T17">
        <v>-1.142E-3</v>
      </c>
      <c r="U17" t="s">
        <v>198</v>
      </c>
    </row>
    <row r="18" spans="1:21" x14ac:dyDescent="0.25">
      <c r="A18">
        <v>4540</v>
      </c>
      <c r="B18">
        <v>4</v>
      </c>
      <c r="C18" t="s">
        <v>108</v>
      </c>
      <c r="D18" t="s">
        <v>108</v>
      </c>
      <c r="E18" t="s">
        <v>202</v>
      </c>
      <c r="F18">
        <v>0.14529600000000001</v>
      </c>
      <c r="G18">
        <v>120.922</v>
      </c>
      <c r="H18">
        <v>288.70299999999997</v>
      </c>
      <c r="I18">
        <v>11.087364000000001</v>
      </c>
      <c r="J18">
        <v>0</v>
      </c>
      <c r="K18">
        <v>17.545307000000001</v>
      </c>
      <c r="L18">
        <v>-6.6759999999999996E-3</v>
      </c>
      <c r="M18">
        <v>48.734648999999997</v>
      </c>
      <c r="N18">
        <v>-109.51853300000001</v>
      </c>
      <c r="O18">
        <v>1.627E-2</v>
      </c>
      <c r="P18">
        <v>48.7547</v>
      </c>
      <c r="Q18">
        <v>-109.397758</v>
      </c>
      <c r="R18">
        <v>1.5590000000000001E-3</v>
      </c>
      <c r="S18">
        <v>12.242775</v>
      </c>
      <c r="T18">
        <v>-1.4711E-2</v>
      </c>
      <c r="U18" t="s">
        <v>198</v>
      </c>
    </row>
    <row r="19" spans="1:21" x14ac:dyDescent="0.25">
      <c r="A19">
        <v>4539</v>
      </c>
      <c r="B19">
        <v>4</v>
      </c>
      <c r="C19" t="s">
        <v>108</v>
      </c>
      <c r="D19" t="s">
        <v>108</v>
      </c>
      <c r="E19" t="s">
        <v>202</v>
      </c>
      <c r="F19">
        <v>8.9823E-2</v>
      </c>
      <c r="G19">
        <v>98.825999999999993</v>
      </c>
      <c r="H19">
        <v>242.672</v>
      </c>
      <c r="I19">
        <v>12.791321</v>
      </c>
      <c r="J19">
        <v>0</v>
      </c>
      <c r="K19">
        <v>16.933434999999999</v>
      </c>
      <c r="L19">
        <v>-6.5269999999999998E-3</v>
      </c>
      <c r="M19">
        <v>46.161468999999997</v>
      </c>
      <c r="N19">
        <v>-109.475589</v>
      </c>
      <c r="O19">
        <v>5.7470000000000004E-3</v>
      </c>
      <c r="P19">
        <v>46.165615000000003</v>
      </c>
      <c r="Q19">
        <v>-109.403465</v>
      </c>
      <c r="R19">
        <v>2.552E-3</v>
      </c>
      <c r="S19">
        <v>7.2243269999999997</v>
      </c>
      <c r="T19">
        <v>-3.1949999999999999E-3</v>
      </c>
      <c r="U19" t="s">
        <v>198</v>
      </c>
    </row>
    <row r="20" spans="1:21" x14ac:dyDescent="0.25">
      <c r="A20">
        <v>4538</v>
      </c>
      <c r="B20">
        <v>2</v>
      </c>
      <c r="C20" t="s">
        <v>109</v>
      </c>
      <c r="D20" t="s">
        <v>109</v>
      </c>
      <c r="E20" t="s">
        <v>202</v>
      </c>
      <c r="F20">
        <v>2.2924E-2</v>
      </c>
      <c r="G20">
        <v>114.203</v>
      </c>
      <c r="H20">
        <v>378.654</v>
      </c>
      <c r="I20">
        <v>4.9151230000000004</v>
      </c>
      <c r="J20">
        <v>0</v>
      </c>
      <c r="K20">
        <v>16.102447999999999</v>
      </c>
      <c r="L20">
        <v>-3.8300000000000001E-3</v>
      </c>
      <c r="M20">
        <v>42.816090000000003</v>
      </c>
      <c r="N20">
        <v>-109.448382</v>
      </c>
      <c r="O20">
        <v>4.5770000000000003E-3</v>
      </c>
      <c r="P20">
        <v>42.857605</v>
      </c>
      <c r="Q20">
        <v>-109.413574</v>
      </c>
      <c r="R20">
        <v>3.6310000000000001E-3</v>
      </c>
      <c r="S20">
        <v>5.4176270000000004</v>
      </c>
      <c r="T20">
        <v>-9.4600000000000001E-4</v>
      </c>
      <c r="U20" t="s">
        <v>198</v>
      </c>
    </row>
    <row r="21" spans="1:21" x14ac:dyDescent="0.25">
      <c r="A21">
        <v>4091</v>
      </c>
      <c r="B21">
        <v>4</v>
      </c>
      <c r="C21" t="s">
        <v>108</v>
      </c>
      <c r="D21" t="s">
        <v>108</v>
      </c>
      <c r="E21" t="s">
        <v>202</v>
      </c>
      <c r="F21">
        <v>0.105292</v>
      </c>
      <c r="G21">
        <v>161.976</v>
      </c>
      <c r="H21">
        <v>293.37700000000001</v>
      </c>
      <c r="I21">
        <v>10.120813999999999</v>
      </c>
      <c r="J21">
        <v>0</v>
      </c>
      <c r="K21">
        <v>16.110354000000001</v>
      </c>
      <c r="L21">
        <v>4.5500000000000002E-3</v>
      </c>
      <c r="M21">
        <v>51.851674000000003</v>
      </c>
      <c r="N21">
        <v>-105.40964700000001</v>
      </c>
      <c r="O21">
        <v>3.1320290000000002</v>
      </c>
      <c r="P21">
        <v>51.892493999999999</v>
      </c>
      <c r="Q21">
        <v>-105.394379</v>
      </c>
      <c r="R21">
        <v>-3.1410469999999999</v>
      </c>
      <c r="S21">
        <v>4.3581849999999998</v>
      </c>
      <c r="T21">
        <v>9.018E-3</v>
      </c>
      <c r="U21" t="s">
        <v>198</v>
      </c>
    </row>
    <row r="22" spans="1:21" x14ac:dyDescent="0.25">
      <c r="A22">
        <v>4090</v>
      </c>
      <c r="B22">
        <v>4</v>
      </c>
      <c r="C22" t="s">
        <v>108</v>
      </c>
      <c r="D22" t="s">
        <v>108</v>
      </c>
      <c r="E22" t="s">
        <v>202</v>
      </c>
      <c r="F22">
        <v>0.38303300000000001</v>
      </c>
      <c r="G22">
        <v>105.956</v>
      </c>
      <c r="H22">
        <v>250.744</v>
      </c>
      <c r="I22">
        <v>12.078578</v>
      </c>
      <c r="J22">
        <v>0</v>
      </c>
      <c r="K22">
        <v>16.116954</v>
      </c>
      <c r="L22">
        <v>6.169E-3</v>
      </c>
      <c r="M22">
        <v>54.293227000000002</v>
      </c>
      <c r="N22">
        <v>-105.421226</v>
      </c>
      <c r="O22">
        <v>3.1390799999999999</v>
      </c>
      <c r="P22">
        <v>54.319462000000001</v>
      </c>
      <c r="Q22">
        <v>-105.394012</v>
      </c>
      <c r="R22">
        <v>3.1412909999999998</v>
      </c>
      <c r="S22">
        <v>3.779995</v>
      </c>
      <c r="T22">
        <v>2.2100000000000002E-3</v>
      </c>
      <c r="U22" t="s">
        <v>198</v>
      </c>
    </row>
    <row r="23" spans="1:21" x14ac:dyDescent="0.25">
      <c r="A23">
        <v>4088</v>
      </c>
      <c r="B23">
        <v>4</v>
      </c>
      <c r="C23" t="s">
        <v>108</v>
      </c>
      <c r="D23" t="s">
        <v>108</v>
      </c>
      <c r="E23" t="s">
        <v>202</v>
      </c>
      <c r="F23">
        <v>2.2249999999999999E-2</v>
      </c>
      <c r="G23">
        <v>170.72800000000001</v>
      </c>
      <c r="H23">
        <v>219.44200000000001</v>
      </c>
      <c r="I23">
        <v>14.174632000000001</v>
      </c>
      <c r="J23">
        <v>0</v>
      </c>
      <c r="K23">
        <v>16.186205000000001</v>
      </c>
      <c r="L23">
        <v>-1.2999999999999999E-5</v>
      </c>
      <c r="M23">
        <v>59.742598000000001</v>
      </c>
      <c r="N23">
        <v>-105.53586799999999</v>
      </c>
      <c r="O23">
        <v>3.1400969999999999</v>
      </c>
      <c r="P23">
        <v>59.878227000000003</v>
      </c>
      <c r="Q23">
        <v>-105.396957</v>
      </c>
      <c r="R23">
        <v>3.1410330000000002</v>
      </c>
      <c r="S23">
        <v>19.414327</v>
      </c>
      <c r="T23">
        <v>9.3700000000000001E-4</v>
      </c>
      <c r="U23" t="s">
        <v>198</v>
      </c>
    </row>
    <row r="24" spans="1:21" x14ac:dyDescent="0.25">
      <c r="A24">
        <v>4087</v>
      </c>
      <c r="B24">
        <v>4</v>
      </c>
      <c r="C24" t="s">
        <v>108</v>
      </c>
      <c r="D24" t="s">
        <v>108</v>
      </c>
      <c r="E24" t="s">
        <v>202</v>
      </c>
      <c r="F24">
        <v>9.3950000000000006E-3</v>
      </c>
      <c r="G24">
        <v>141.56200000000001</v>
      </c>
      <c r="H24">
        <v>249.54499999999999</v>
      </c>
      <c r="I24">
        <v>10.852076</v>
      </c>
      <c r="J24">
        <v>0</v>
      </c>
      <c r="K24">
        <v>17.562548</v>
      </c>
      <c r="L24">
        <v>6.7000000000000002E-5</v>
      </c>
      <c r="M24">
        <v>63.271706999999999</v>
      </c>
      <c r="N24">
        <v>-105.377263</v>
      </c>
      <c r="O24">
        <v>3.141127</v>
      </c>
      <c r="P24">
        <v>63.250317000000003</v>
      </c>
      <c r="Q24">
        <v>-105.398872</v>
      </c>
      <c r="R24">
        <v>3.1410309999999999</v>
      </c>
      <c r="S24">
        <v>3.0406140000000001</v>
      </c>
      <c r="T24">
        <v>-9.6000000000000002E-5</v>
      </c>
      <c r="U24" t="s">
        <v>198</v>
      </c>
    </row>
    <row r="25" spans="1:21" x14ac:dyDescent="0.25">
      <c r="A25">
        <v>4086</v>
      </c>
      <c r="B25">
        <v>6</v>
      </c>
      <c r="C25" t="s">
        <v>107</v>
      </c>
      <c r="D25" t="s">
        <v>107</v>
      </c>
      <c r="E25" t="s">
        <v>202</v>
      </c>
      <c r="F25">
        <v>0.10993799999999999</v>
      </c>
      <c r="G25">
        <v>255.471</v>
      </c>
      <c r="H25">
        <v>292.339</v>
      </c>
      <c r="I25">
        <v>17.573754000000001</v>
      </c>
      <c r="J25">
        <v>0</v>
      </c>
      <c r="K25">
        <v>17.904109999999999</v>
      </c>
      <c r="L25">
        <v>7.5699999999999997E-4</v>
      </c>
      <c r="M25">
        <v>65.927057000000005</v>
      </c>
      <c r="N25">
        <v>-105.395854</v>
      </c>
      <c r="O25">
        <v>3.1409560000000001</v>
      </c>
      <c r="P25">
        <v>65.922477999999998</v>
      </c>
      <c r="Q25">
        <v>-105.400436</v>
      </c>
      <c r="R25">
        <v>3.140997</v>
      </c>
      <c r="S25">
        <v>0.64783199999999996</v>
      </c>
      <c r="T25">
        <v>4.1999999999999998E-5</v>
      </c>
      <c r="U25" t="s">
        <v>198</v>
      </c>
    </row>
    <row r="26" spans="1:21" x14ac:dyDescent="0.25">
      <c r="A26">
        <v>4085</v>
      </c>
      <c r="B26">
        <v>6</v>
      </c>
      <c r="C26" t="s">
        <v>107</v>
      </c>
      <c r="D26" t="s">
        <v>107</v>
      </c>
      <c r="E26" t="s">
        <v>202</v>
      </c>
      <c r="F26">
        <v>7.8115000000000004E-2</v>
      </c>
      <c r="G26">
        <v>132.376</v>
      </c>
      <c r="H26">
        <v>251.11799999999999</v>
      </c>
      <c r="I26">
        <v>21.739509999999999</v>
      </c>
      <c r="J26">
        <v>0</v>
      </c>
      <c r="K26">
        <v>17.861782999999999</v>
      </c>
      <c r="L26">
        <v>-5.0000000000000004E-6</v>
      </c>
      <c r="M26">
        <v>68.632643999999999</v>
      </c>
      <c r="N26">
        <v>-105.405553</v>
      </c>
      <c r="O26">
        <v>-3.1390449999999999</v>
      </c>
      <c r="P26">
        <v>68.602524000000003</v>
      </c>
      <c r="Q26">
        <v>-105.402039</v>
      </c>
      <c r="R26">
        <v>3.1409729999999998</v>
      </c>
      <c r="S26">
        <v>3.0324740000000001</v>
      </c>
      <c r="T26">
        <v>1.928E-3</v>
      </c>
      <c r="U26" t="s">
        <v>198</v>
      </c>
    </row>
    <row r="27" spans="1:21" x14ac:dyDescent="0.25">
      <c r="A27">
        <v>4065</v>
      </c>
      <c r="B27">
        <v>3</v>
      </c>
      <c r="C27" t="s">
        <v>101</v>
      </c>
      <c r="D27" t="s">
        <v>101</v>
      </c>
      <c r="E27" t="s">
        <v>202</v>
      </c>
      <c r="F27">
        <v>3.0813E-2</v>
      </c>
      <c r="G27">
        <v>99.632000000000005</v>
      </c>
      <c r="H27">
        <v>285.40600000000001</v>
      </c>
      <c r="I27">
        <v>7.5745639999999996</v>
      </c>
      <c r="J27">
        <v>0</v>
      </c>
      <c r="K27">
        <v>17.948537999999999</v>
      </c>
      <c r="L27">
        <v>-1.604E-3</v>
      </c>
      <c r="M27">
        <v>139.34423699999999</v>
      </c>
      <c r="N27">
        <v>-105.349647</v>
      </c>
      <c r="O27">
        <v>-3.132657</v>
      </c>
      <c r="P27">
        <v>139.322678</v>
      </c>
      <c r="Q27">
        <v>-105.446579</v>
      </c>
      <c r="R27">
        <v>-3.1413920000000002</v>
      </c>
      <c r="S27">
        <v>9.9300180000000005</v>
      </c>
      <c r="T27">
        <v>8.7349999999999997E-3</v>
      </c>
      <c r="U27" t="s">
        <v>198</v>
      </c>
    </row>
    <row r="28" spans="1:21" x14ac:dyDescent="0.25">
      <c r="A28">
        <v>4064</v>
      </c>
      <c r="B28">
        <v>3</v>
      </c>
      <c r="C28" t="s">
        <v>101</v>
      </c>
      <c r="D28" t="s">
        <v>101</v>
      </c>
      <c r="E28" t="s">
        <v>202</v>
      </c>
      <c r="F28">
        <v>2.3968E-2</v>
      </c>
      <c r="G28">
        <v>95.686000000000007</v>
      </c>
      <c r="H28">
        <v>216.78700000000001</v>
      </c>
      <c r="I28">
        <v>10.503532</v>
      </c>
      <c r="J28">
        <v>0</v>
      </c>
      <c r="K28">
        <v>17.343060999999999</v>
      </c>
      <c r="L28">
        <v>-4.5899999999999999E-4</v>
      </c>
      <c r="M28">
        <v>141.90777700000001</v>
      </c>
      <c r="N28">
        <v>-105.550972</v>
      </c>
      <c r="O28">
        <v>3.1371479999999998</v>
      </c>
      <c r="P28">
        <v>141.97268700000001</v>
      </c>
      <c r="Q28">
        <v>-105.445747</v>
      </c>
      <c r="R28">
        <v>-3.1412740000000001</v>
      </c>
      <c r="S28">
        <v>12.363469</v>
      </c>
      <c r="T28">
        <v>4.1260000000000003E-3</v>
      </c>
      <c r="U28" t="s">
        <v>198</v>
      </c>
    </row>
    <row r="29" spans="1:21" x14ac:dyDescent="0.25">
      <c r="A29">
        <v>4063</v>
      </c>
      <c r="B29">
        <v>3</v>
      </c>
      <c r="C29" t="s">
        <v>101</v>
      </c>
      <c r="D29" t="s">
        <v>101</v>
      </c>
      <c r="E29" t="s">
        <v>202</v>
      </c>
      <c r="F29">
        <v>3.3318E-2</v>
      </c>
      <c r="G29">
        <v>100.435</v>
      </c>
      <c r="H29">
        <v>284.56099999999998</v>
      </c>
      <c r="I29">
        <v>7.8116029999999999</v>
      </c>
      <c r="J29">
        <v>0</v>
      </c>
      <c r="K29">
        <v>16.520771</v>
      </c>
      <c r="L29">
        <v>-1.5399999999999999E-3</v>
      </c>
      <c r="M29">
        <v>145.333538</v>
      </c>
      <c r="N29">
        <v>-105.407494</v>
      </c>
      <c r="O29">
        <v>-3.138287</v>
      </c>
      <c r="P29">
        <v>145.36346399999999</v>
      </c>
      <c r="Q29">
        <v>-105.444244</v>
      </c>
      <c r="R29">
        <v>-3.141</v>
      </c>
      <c r="S29">
        <v>4.7393960000000002</v>
      </c>
      <c r="T29">
        <v>2.712E-3</v>
      </c>
      <c r="U29" t="s">
        <v>198</v>
      </c>
    </row>
    <row r="30" spans="1:21" x14ac:dyDescent="0.25">
      <c r="A30">
        <v>3209</v>
      </c>
      <c r="B30">
        <v>6</v>
      </c>
      <c r="C30" t="s">
        <v>25</v>
      </c>
      <c r="D30" t="s">
        <v>25</v>
      </c>
      <c r="E30" t="s">
        <v>202</v>
      </c>
      <c r="F30">
        <v>5.0387000000000001E-2</v>
      </c>
      <c r="G30">
        <v>272.048</v>
      </c>
      <c r="H30">
        <v>824.85199999999998</v>
      </c>
      <c r="I30">
        <v>14.185821000000001</v>
      </c>
      <c r="J30">
        <v>0</v>
      </c>
      <c r="K30">
        <v>16.185566999999999</v>
      </c>
      <c r="L30">
        <v>-1.92E-4</v>
      </c>
      <c r="M30">
        <v>74.589393999999999</v>
      </c>
      <c r="N30">
        <v>-306.51898499999999</v>
      </c>
      <c r="O30">
        <v>2.317E-3</v>
      </c>
      <c r="P30">
        <v>74.548430999999994</v>
      </c>
      <c r="Q30">
        <v>-306.53875699999998</v>
      </c>
      <c r="R30">
        <v>-3.19E-4</v>
      </c>
      <c r="S30">
        <v>4.5484859999999996</v>
      </c>
      <c r="T30">
        <v>-1.9980000000000002E-3</v>
      </c>
      <c r="U30" t="s">
        <v>198</v>
      </c>
    </row>
    <row r="31" spans="1:21" x14ac:dyDescent="0.25">
      <c r="A31">
        <v>2810</v>
      </c>
      <c r="B31">
        <v>5</v>
      </c>
      <c r="C31" t="s">
        <v>102</v>
      </c>
      <c r="D31" t="s">
        <v>102</v>
      </c>
      <c r="E31" t="s">
        <v>202</v>
      </c>
      <c r="F31">
        <v>9.0736999999999998E-2</v>
      </c>
      <c r="G31">
        <v>205.10300000000001</v>
      </c>
      <c r="H31">
        <v>418.596</v>
      </c>
      <c r="I31">
        <v>12.663456999999999</v>
      </c>
      <c r="J31">
        <v>0</v>
      </c>
      <c r="K31">
        <v>16.828002000000001</v>
      </c>
      <c r="L31">
        <v>7.3800000000000005E-4</v>
      </c>
      <c r="M31">
        <v>128.860444</v>
      </c>
      <c r="N31">
        <v>-109.431185</v>
      </c>
      <c r="O31">
        <v>-4.2499999999999998E-4</v>
      </c>
      <c r="P31">
        <v>128.849762</v>
      </c>
      <c r="Q31">
        <v>-109.44433600000001</v>
      </c>
      <c r="R31">
        <v>-5.2499999999999997E-4</v>
      </c>
      <c r="S31">
        <v>1.6942839999999999</v>
      </c>
      <c r="T31">
        <v>1E-4</v>
      </c>
      <c r="U31" t="s">
        <v>198</v>
      </c>
    </row>
    <row r="32" spans="1:21" x14ac:dyDescent="0.25">
      <c r="A32">
        <v>2809</v>
      </c>
      <c r="B32">
        <v>4</v>
      </c>
      <c r="C32" t="s">
        <v>103</v>
      </c>
      <c r="D32" t="s">
        <v>103</v>
      </c>
      <c r="E32" t="s">
        <v>202</v>
      </c>
      <c r="F32">
        <v>1.1212E-2</v>
      </c>
      <c r="G32">
        <v>106.91</v>
      </c>
      <c r="H32">
        <v>216.066</v>
      </c>
      <c r="I32">
        <v>9.5383669999999992</v>
      </c>
      <c r="J32">
        <v>0</v>
      </c>
      <c r="K32">
        <v>16.648589999999999</v>
      </c>
      <c r="L32">
        <v>1.1E-5</v>
      </c>
      <c r="M32">
        <v>126.31907200000001</v>
      </c>
      <c r="N32">
        <v>-109.43813400000001</v>
      </c>
      <c r="O32">
        <v>5.8780000000000004E-3</v>
      </c>
      <c r="P32">
        <v>126.324257</v>
      </c>
      <c r="Q32">
        <v>-109.442986</v>
      </c>
      <c r="R32">
        <v>-5.5000000000000003E-4</v>
      </c>
      <c r="S32">
        <v>0.71004800000000001</v>
      </c>
      <c r="T32">
        <v>-5.3280000000000003E-3</v>
      </c>
      <c r="U32" t="s">
        <v>198</v>
      </c>
    </row>
    <row r="33" spans="1:21" x14ac:dyDescent="0.25">
      <c r="A33">
        <v>2808</v>
      </c>
      <c r="B33">
        <v>4</v>
      </c>
      <c r="C33" t="s">
        <v>103</v>
      </c>
      <c r="D33" t="s">
        <v>103</v>
      </c>
      <c r="E33" t="s">
        <v>202</v>
      </c>
      <c r="F33">
        <v>1.9521E-2</v>
      </c>
      <c r="G33">
        <v>97.694000000000003</v>
      </c>
      <c r="H33">
        <v>287.02699999999999</v>
      </c>
      <c r="I33">
        <v>12.281639999999999</v>
      </c>
      <c r="J33">
        <v>0</v>
      </c>
      <c r="K33">
        <v>16.119381000000001</v>
      </c>
      <c r="L33">
        <v>6.0000000000000002E-6</v>
      </c>
      <c r="M33">
        <v>123.862622</v>
      </c>
      <c r="N33">
        <v>-109.43858</v>
      </c>
      <c r="O33">
        <v>-1.103E-3</v>
      </c>
      <c r="P33">
        <v>123.86483800000001</v>
      </c>
      <c r="Q33">
        <v>-109.441666</v>
      </c>
      <c r="R33">
        <v>-5.5099999999999995E-4</v>
      </c>
      <c r="S33">
        <v>0.37987700000000002</v>
      </c>
      <c r="T33">
        <v>-5.5099999999999995E-4</v>
      </c>
      <c r="U33" t="s">
        <v>198</v>
      </c>
    </row>
    <row r="34" spans="1:21" x14ac:dyDescent="0.25">
      <c r="A34">
        <v>2806</v>
      </c>
      <c r="B34">
        <v>4</v>
      </c>
      <c r="C34" t="s">
        <v>103</v>
      </c>
      <c r="D34" t="s">
        <v>103</v>
      </c>
      <c r="E34" t="s">
        <v>202</v>
      </c>
      <c r="F34">
        <v>2.5191000000000002E-2</v>
      </c>
      <c r="G34">
        <v>136.934</v>
      </c>
      <c r="H34">
        <v>294.74</v>
      </c>
      <c r="I34">
        <v>10.565246</v>
      </c>
      <c r="J34">
        <v>0</v>
      </c>
      <c r="K34">
        <v>16.255911999999999</v>
      </c>
      <c r="L34">
        <v>-2.9E-5</v>
      </c>
      <c r="M34">
        <v>118.286299</v>
      </c>
      <c r="N34">
        <v>-109.479066</v>
      </c>
      <c r="O34">
        <v>-1.8519999999999999E-3</v>
      </c>
      <c r="P34">
        <v>118.303505</v>
      </c>
      <c r="Q34">
        <v>-109.438591</v>
      </c>
      <c r="R34">
        <v>-5.4799999999999998E-4</v>
      </c>
      <c r="S34">
        <v>4.3980379999999997</v>
      </c>
      <c r="T34">
        <v>-1.304E-3</v>
      </c>
      <c r="U34" t="s">
        <v>198</v>
      </c>
    </row>
    <row r="35" spans="1:21" x14ac:dyDescent="0.25">
      <c r="A35">
        <v>2805</v>
      </c>
      <c r="B35">
        <v>4</v>
      </c>
      <c r="C35" t="s">
        <v>103</v>
      </c>
      <c r="D35" t="s">
        <v>103</v>
      </c>
      <c r="E35" t="s">
        <v>202</v>
      </c>
      <c r="F35">
        <v>4.3276000000000002E-2</v>
      </c>
      <c r="G35">
        <v>107.95399999999999</v>
      </c>
      <c r="H35">
        <v>307.10500000000002</v>
      </c>
      <c r="I35">
        <v>14.156390999999999</v>
      </c>
      <c r="J35">
        <v>0</v>
      </c>
      <c r="K35">
        <v>17.511637</v>
      </c>
      <c r="L35">
        <v>-2.1999999999999999E-5</v>
      </c>
      <c r="M35">
        <v>115.672707</v>
      </c>
      <c r="N35">
        <v>-109.589099</v>
      </c>
      <c r="O35">
        <v>-9.6589999999999992E-3</v>
      </c>
      <c r="P35">
        <v>115.779449</v>
      </c>
      <c r="Q35">
        <v>-109.437225</v>
      </c>
      <c r="R35">
        <v>-5.44E-4</v>
      </c>
      <c r="S35">
        <v>18.563283999999999</v>
      </c>
      <c r="T35">
        <v>-9.1149999999999998E-3</v>
      </c>
      <c r="U35" t="s">
        <v>198</v>
      </c>
    </row>
    <row r="36" spans="1:21" x14ac:dyDescent="0.25">
      <c r="A36">
        <v>2786</v>
      </c>
      <c r="B36">
        <v>4</v>
      </c>
      <c r="C36" t="s">
        <v>108</v>
      </c>
      <c r="D36" t="s">
        <v>108</v>
      </c>
      <c r="E36" t="s">
        <v>202</v>
      </c>
      <c r="F36">
        <v>8.1110000000000002E-3</v>
      </c>
      <c r="G36">
        <v>517.928</v>
      </c>
      <c r="H36">
        <v>391.85899999999998</v>
      </c>
      <c r="I36">
        <v>10.523370999999999</v>
      </c>
      <c r="J36">
        <v>0</v>
      </c>
      <c r="K36">
        <v>17.746959</v>
      </c>
      <c r="L36">
        <v>-5.7619999999999998E-3</v>
      </c>
      <c r="M36">
        <v>49.697823</v>
      </c>
      <c r="N36">
        <v>-109.402807</v>
      </c>
      <c r="O36">
        <v>1.1299999999999999E-3</v>
      </c>
      <c r="P36">
        <v>49.704020999999997</v>
      </c>
      <c r="Q36">
        <v>-109.39614899999999</v>
      </c>
      <c r="R36">
        <v>1.1119999999999999E-3</v>
      </c>
      <c r="S36">
        <v>0.90968400000000005</v>
      </c>
      <c r="T36">
        <v>-1.9000000000000001E-5</v>
      </c>
      <c r="U36" t="s">
        <v>198</v>
      </c>
    </row>
    <row r="37" spans="1:21" x14ac:dyDescent="0.25">
      <c r="A37">
        <v>2785</v>
      </c>
      <c r="B37">
        <v>4</v>
      </c>
      <c r="C37" t="s">
        <v>108</v>
      </c>
      <c r="D37" t="s">
        <v>108</v>
      </c>
      <c r="E37" t="s">
        <v>202</v>
      </c>
      <c r="F37">
        <v>9.7196000000000005E-2</v>
      </c>
      <c r="G37">
        <v>169.155</v>
      </c>
      <c r="H37">
        <v>293.04500000000002</v>
      </c>
      <c r="I37">
        <v>14.628897</v>
      </c>
      <c r="J37">
        <v>0</v>
      </c>
      <c r="K37">
        <v>17.138286000000001</v>
      </c>
      <c r="L37">
        <v>-5.9639999999999997E-3</v>
      </c>
      <c r="M37">
        <v>47.098067999999998</v>
      </c>
      <c r="N37">
        <v>-109.367757</v>
      </c>
      <c r="O37">
        <v>3.6089999999999998E-3</v>
      </c>
      <c r="P37">
        <v>47.084479999999999</v>
      </c>
      <c r="Q37">
        <v>-109.400749</v>
      </c>
      <c r="R37">
        <v>2.0330000000000001E-3</v>
      </c>
      <c r="S37">
        <v>3.568028</v>
      </c>
      <c r="T37">
        <v>-1.5759999999999999E-3</v>
      </c>
      <c r="U37" t="s">
        <v>198</v>
      </c>
    </row>
    <row r="38" spans="1:21" x14ac:dyDescent="0.25">
      <c r="A38">
        <v>2784</v>
      </c>
      <c r="B38">
        <v>2</v>
      </c>
      <c r="C38" t="s">
        <v>109</v>
      </c>
      <c r="D38" t="s">
        <v>109</v>
      </c>
      <c r="E38" t="s">
        <v>202</v>
      </c>
      <c r="F38">
        <v>2.0542999999999999E-2</v>
      </c>
      <c r="G38">
        <v>152.08500000000001</v>
      </c>
      <c r="H38">
        <v>221.559</v>
      </c>
      <c r="I38">
        <v>4.5209900000000003</v>
      </c>
      <c r="J38">
        <v>0</v>
      </c>
      <c r="K38">
        <v>16.31165</v>
      </c>
      <c r="L38">
        <v>-6.0530000000000002E-3</v>
      </c>
      <c r="M38">
        <v>43.674501999999997</v>
      </c>
      <c r="N38">
        <v>-109.47485</v>
      </c>
      <c r="O38">
        <v>2.7200000000000002E-3</v>
      </c>
      <c r="P38">
        <v>43.735087999999998</v>
      </c>
      <c r="Q38">
        <v>-109.40969800000001</v>
      </c>
      <c r="R38">
        <v>3.209E-3</v>
      </c>
      <c r="S38">
        <v>8.8968389999999999</v>
      </c>
      <c r="T38">
        <v>4.8899999999999996E-4</v>
      </c>
      <c r="U38" t="s">
        <v>198</v>
      </c>
    </row>
    <row r="39" spans="1:21" x14ac:dyDescent="0.25">
      <c r="A39">
        <v>2381</v>
      </c>
      <c r="B39">
        <v>6</v>
      </c>
      <c r="C39" t="s">
        <v>25</v>
      </c>
      <c r="D39" t="s">
        <v>25</v>
      </c>
      <c r="E39" t="s">
        <v>202</v>
      </c>
      <c r="F39">
        <v>3.8399999999999997E-2</v>
      </c>
      <c r="G39">
        <v>129.10300000000001</v>
      </c>
      <c r="H39">
        <v>219.38499999999999</v>
      </c>
      <c r="I39">
        <v>19.362287999999999</v>
      </c>
      <c r="J39">
        <v>0</v>
      </c>
      <c r="K39">
        <v>16.116678</v>
      </c>
      <c r="L39">
        <v>1.6800000000000001E-3</v>
      </c>
      <c r="M39">
        <v>76.168380999999997</v>
      </c>
      <c r="N39">
        <v>-306.53035599999998</v>
      </c>
      <c r="O39">
        <v>-1.1280000000000001E-3</v>
      </c>
      <c r="P39">
        <v>76.171249000000003</v>
      </c>
      <c r="Q39">
        <v>-306.53894000000003</v>
      </c>
      <c r="R39">
        <v>-4.3199999999999998E-4</v>
      </c>
      <c r="S39">
        <v>0.90512700000000001</v>
      </c>
      <c r="T39">
        <v>-6.96E-4</v>
      </c>
      <c r="U39" t="s">
        <v>198</v>
      </c>
    </row>
    <row r="40" spans="1:21" x14ac:dyDescent="0.25">
      <c r="A40">
        <v>2380</v>
      </c>
      <c r="B40">
        <v>6</v>
      </c>
      <c r="C40" t="s">
        <v>25</v>
      </c>
      <c r="D40" t="s">
        <v>25</v>
      </c>
      <c r="E40" t="s">
        <v>202</v>
      </c>
      <c r="F40">
        <v>4.4568999999999998E-2</v>
      </c>
      <c r="G40">
        <v>144.51499999999999</v>
      </c>
      <c r="H40">
        <v>238.81899999999999</v>
      </c>
      <c r="I40">
        <v>13.590073</v>
      </c>
      <c r="J40">
        <v>0</v>
      </c>
      <c r="K40">
        <v>16.063392</v>
      </c>
      <c r="L40">
        <v>-9.3999999999999994E-5</v>
      </c>
      <c r="M40">
        <v>72.956232999999997</v>
      </c>
      <c r="N40">
        <v>-306.52234900000002</v>
      </c>
      <c r="O40">
        <v>-5.2499999999999997E-4</v>
      </c>
      <c r="P40">
        <v>72.940582000000006</v>
      </c>
      <c r="Q40">
        <v>-306.53729199999998</v>
      </c>
      <c r="R40">
        <v>-5.7399999999999997E-4</v>
      </c>
      <c r="S40">
        <v>2.1638829999999998</v>
      </c>
      <c r="T40">
        <v>4.8999999999999998E-5</v>
      </c>
      <c r="U40" t="s">
        <v>198</v>
      </c>
    </row>
    <row r="41" spans="1:21" x14ac:dyDescent="0.25">
      <c r="A41">
        <v>2131</v>
      </c>
      <c r="B41">
        <v>4</v>
      </c>
      <c r="C41" t="s">
        <v>108</v>
      </c>
      <c r="D41" t="s">
        <v>108</v>
      </c>
      <c r="E41" t="s">
        <v>202</v>
      </c>
      <c r="F41">
        <v>9.4785999999999995E-2</v>
      </c>
      <c r="G41">
        <v>183.65100000000001</v>
      </c>
      <c r="H41">
        <v>266.91899999999998</v>
      </c>
      <c r="I41">
        <v>10.417797</v>
      </c>
      <c r="J41">
        <v>0</v>
      </c>
      <c r="K41">
        <v>16.012015999999999</v>
      </c>
      <c r="L41">
        <v>3.578E-3</v>
      </c>
      <c r="M41">
        <v>51.329973000000003</v>
      </c>
      <c r="N41">
        <v>-105.456931</v>
      </c>
      <c r="O41">
        <v>-3.1355930000000001</v>
      </c>
      <c r="P41">
        <v>51.388638</v>
      </c>
      <c r="Q41">
        <v>-105.395622</v>
      </c>
      <c r="R41">
        <v>-3.141095</v>
      </c>
      <c r="S41">
        <v>8.4854800000000008</v>
      </c>
      <c r="T41">
        <v>5.5019999999999999E-3</v>
      </c>
      <c r="U41" t="s">
        <v>198</v>
      </c>
    </row>
    <row r="42" spans="1:21" x14ac:dyDescent="0.25">
      <c r="A42">
        <v>2130</v>
      </c>
      <c r="B42">
        <v>4</v>
      </c>
      <c r="C42" t="s">
        <v>108</v>
      </c>
      <c r="D42" t="s">
        <v>108</v>
      </c>
      <c r="E42" t="s">
        <v>202</v>
      </c>
      <c r="F42">
        <v>0.142785</v>
      </c>
      <c r="G42">
        <v>179.02799999999999</v>
      </c>
      <c r="H42">
        <v>267.12299999999999</v>
      </c>
      <c r="I42">
        <v>13.557821000000001</v>
      </c>
      <c r="J42">
        <v>0</v>
      </c>
      <c r="K42">
        <v>16.140094999999999</v>
      </c>
      <c r="L42">
        <v>5.2440000000000004E-3</v>
      </c>
      <c r="M42">
        <v>53.838304000000001</v>
      </c>
      <c r="N42">
        <v>-105.36273300000001</v>
      </c>
      <c r="O42">
        <v>-3.1401629999999998</v>
      </c>
      <c r="P42">
        <v>53.809944000000002</v>
      </c>
      <c r="Q42">
        <v>-105.395279</v>
      </c>
      <c r="R42">
        <v>3.1414499999999999</v>
      </c>
      <c r="S42">
        <v>4.3168319999999998</v>
      </c>
      <c r="T42">
        <v>1.2869999999999999E-3</v>
      </c>
      <c r="U42" t="s">
        <v>198</v>
      </c>
    </row>
    <row r="43" spans="1:21" x14ac:dyDescent="0.25">
      <c r="A43">
        <v>2127</v>
      </c>
      <c r="B43">
        <v>4</v>
      </c>
      <c r="C43" t="s">
        <v>108</v>
      </c>
      <c r="D43" t="s">
        <v>108</v>
      </c>
      <c r="E43" t="s">
        <v>202</v>
      </c>
      <c r="F43">
        <v>6.6268999999999995E-2</v>
      </c>
      <c r="G43">
        <v>110.75</v>
      </c>
      <c r="H43">
        <v>315.45</v>
      </c>
      <c r="I43">
        <v>13.848694</v>
      </c>
      <c r="J43">
        <v>0</v>
      </c>
      <c r="K43">
        <v>16.816697000000001</v>
      </c>
      <c r="L43">
        <v>-4.4700000000000002E-4</v>
      </c>
      <c r="M43">
        <v>61.785763000000003</v>
      </c>
      <c r="N43">
        <v>-105.48269999999999</v>
      </c>
      <c r="O43">
        <v>-3.1314540000000002</v>
      </c>
      <c r="P43">
        <v>61.775986000000003</v>
      </c>
      <c r="Q43">
        <v>-105.39979599999999</v>
      </c>
      <c r="R43">
        <v>3.1409560000000001</v>
      </c>
      <c r="S43">
        <v>8.3478829999999995</v>
      </c>
      <c r="T43">
        <v>9.5010000000000008E-3</v>
      </c>
      <c r="U43" t="s">
        <v>198</v>
      </c>
    </row>
    <row r="44" spans="1:21" x14ac:dyDescent="0.25">
      <c r="A44">
        <v>2126</v>
      </c>
      <c r="B44">
        <v>4</v>
      </c>
      <c r="C44" t="s">
        <v>108</v>
      </c>
      <c r="D44" t="s">
        <v>108</v>
      </c>
      <c r="E44" t="s">
        <v>202</v>
      </c>
      <c r="F44">
        <v>2.7158000000000002E-2</v>
      </c>
      <c r="G44">
        <v>177.447</v>
      </c>
      <c r="H44">
        <v>283.70800000000003</v>
      </c>
      <c r="I44">
        <v>11.721602000000001</v>
      </c>
      <c r="J44">
        <v>0</v>
      </c>
      <c r="K44">
        <v>17.921019999999999</v>
      </c>
      <c r="L44">
        <v>-9.9999999999999995E-7</v>
      </c>
      <c r="M44">
        <v>65.145431000000002</v>
      </c>
      <c r="N44">
        <v>-105.546115</v>
      </c>
      <c r="O44">
        <v>3.1383920000000001</v>
      </c>
      <c r="P44">
        <v>65.261482000000001</v>
      </c>
      <c r="Q44">
        <v>-105.40173299999999</v>
      </c>
      <c r="R44">
        <v>3.1411069999999999</v>
      </c>
      <c r="S44">
        <v>18.523994999999999</v>
      </c>
      <c r="T44">
        <v>2.7160000000000001E-3</v>
      </c>
      <c r="U44" t="s">
        <v>198</v>
      </c>
    </row>
    <row r="45" spans="1:21" x14ac:dyDescent="0.25">
      <c r="A45">
        <v>2125</v>
      </c>
      <c r="B45">
        <v>6</v>
      </c>
      <c r="C45" t="s">
        <v>107</v>
      </c>
      <c r="D45" t="s">
        <v>107</v>
      </c>
      <c r="E45" t="s">
        <v>202</v>
      </c>
      <c r="F45">
        <v>4.0999000000000001E-2</v>
      </c>
      <c r="G45">
        <v>345.43099999999998</v>
      </c>
      <c r="H45">
        <v>335.41899999999998</v>
      </c>
      <c r="I45">
        <v>16.226213999999999</v>
      </c>
      <c r="J45">
        <v>0</v>
      </c>
      <c r="K45">
        <v>17.958974999999999</v>
      </c>
      <c r="L45">
        <v>-9.9999999999999995E-7</v>
      </c>
      <c r="M45">
        <v>68.02628</v>
      </c>
      <c r="N45">
        <v>-105.31034</v>
      </c>
      <c r="O45">
        <v>3.139472</v>
      </c>
      <c r="P45">
        <v>67.954239000000001</v>
      </c>
      <c r="Q45">
        <v>-105.403053</v>
      </c>
      <c r="R45">
        <v>3.1411069999999999</v>
      </c>
      <c r="S45">
        <v>11.741277</v>
      </c>
      <c r="T45">
        <v>1.635E-3</v>
      </c>
      <c r="U45" t="s">
        <v>198</v>
      </c>
    </row>
    <row r="46" spans="1:21" x14ac:dyDescent="0.25">
      <c r="A46">
        <v>2124</v>
      </c>
      <c r="B46">
        <v>6</v>
      </c>
      <c r="C46" t="s">
        <v>107</v>
      </c>
      <c r="D46" t="s">
        <v>107</v>
      </c>
      <c r="E46" t="s">
        <v>202</v>
      </c>
      <c r="F46">
        <v>0.106805</v>
      </c>
      <c r="G46">
        <v>209.58199999999999</v>
      </c>
      <c r="H46">
        <v>358.351</v>
      </c>
      <c r="I46">
        <v>22.619928999999999</v>
      </c>
      <c r="J46">
        <v>0</v>
      </c>
      <c r="K46">
        <v>17.984030000000001</v>
      </c>
      <c r="L46">
        <v>-3.0000000000000001E-6</v>
      </c>
      <c r="M46">
        <v>70.636111999999997</v>
      </c>
      <c r="N46">
        <v>-105.402227</v>
      </c>
      <c r="O46">
        <v>3.1415009999999999</v>
      </c>
      <c r="P46">
        <v>70.649840999999995</v>
      </c>
      <c r="Q46">
        <v>-105.40437300000001</v>
      </c>
      <c r="R46">
        <v>3.141108</v>
      </c>
      <c r="S46">
        <v>1.3896329999999999</v>
      </c>
      <c r="T46">
        <v>-3.9199999999999999E-4</v>
      </c>
      <c r="U46" t="s">
        <v>198</v>
      </c>
    </row>
    <row r="47" spans="1:21" x14ac:dyDescent="0.25">
      <c r="A47">
        <v>2104</v>
      </c>
      <c r="B47">
        <v>3</v>
      </c>
      <c r="C47" t="s">
        <v>101</v>
      </c>
      <c r="D47" t="s">
        <v>101</v>
      </c>
      <c r="E47" t="s">
        <v>202</v>
      </c>
      <c r="F47">
        <v>1.6175999999999999E-2</v>
      </c>
      <c r="G47">
        <v>122.56399999999999</v>
      </c>
      <c r="H47">
        <v>287.08499999999998</v>
      </c>
      <c r="I47">
        <v>10.334052</v>
      </c>
      <c r="J47">
        <v>0</v>
      </c>
      <c r="K47">
        <v>17.947082000000002</v>
      </c>
      <c r="L47">
        <v>-2.4559999999999998E-3</v>
      </c>
      <c r="M47">
        <v>139.59718000000001</v>
      </c>
      <c r="N47">
        <v>-105.514413</v>
      </c>
      <c r="O47">
        <v>3.1359379999999999</v>
      </c>
      <c r="P47">
        <v>139.62191799999999</v>
      </c>
      <c r="Q47">
        <v>-105.447052</v>
      </c>
      <c r="R47">
        <v>-3.1412770000000001</v>
      </c>
      <c r="S47">
        <v>7.1759529999999998</v>
      </c>
      <c r="T47">
        <v>5.339E-3</v>
      </c>
      <c r="U47" t="s">
        <v>198</v>
      </c>
    </row>
    <row r="48" spans="1:21" x14ac:dyDescent="0.25">
      <c r="A48">
        <v>2103</v>
      </c>
      <c r="B48">
        <v>3</v>
      </c>
      <c r="C48" t="s">
        <v>101</v>
      </c>
      <c r="D48" t="s">
        <v>101</v>
      </c>
      <c r="E48" t="s">
        <v>202</v>
      </c>
      <c r="F48">
        <v>0.103739</v>
      </c>
      <c r="G48">
        <v>97.591999999999999</v>
      </c>
      <c r="H48">
        <v>256.12299999999999</v>
      </c>
      <c r="I48">
        <v>8.9945620000000002</v>
      </c>
      <c r="J48">
        <v>0</v>
      </c>
      <c r="K48">
        <v>17.137620999999999</v>
      </c>
      <c r="L48">
        <v>-1.392E-3</v>
      </c>
      <c r="M48">
        <v>142.97192899999999</v>
      </c>
      <c r="N48">
        <v>-105.65117499999999</v>
      </c>
      <c r="O48">
        <v>-3.1373350000000002</v>
      </c>
      <c r="P48">
        <v>143.13471999999999</v>
      </c>
      <c r="Q48">
        <v>-105.445145</v>
      </c>
      <c r="R48">
        <v>-3.1408710000000002</v>
      </c>
      <c r="S48">
        <v>26.258233000000001</v>
      </c>
      <c r="T48">
        <v>3.5360000000000001E-3</v>
      </c>
      <c r="U48" t="s">
        <v>198</v>
      </c>
    </row>
    <row r="49" spans="1:21" x14ac:dyDescent="0.25">
      <c r="A49">
        <v>2102</v>
      </c>
      <c r="B49">
        <v>3</v>
      </c>
      <c r="C49" t="s">
        <v>101</v>
      </c>
      <c r="D49" t="s">
        <v>101</v>
      </c>
      <c r="E49" t="s">
        <v>202</v>
      </c>
      <c r="F49">
        <v>2.6768E-2</v>
      </c>
      <c r="G49">
        <v>121.38800000000001</v>
      </c>
      <c r="H49">
        <v>290.24200000000002</v>
      </c>
      <c r="I49">
        <v>6.9144410000000001</v>
      </c>
      <c r="J49">
        <v>0</v>
      </c>
      <c r="K49">
        <v>16.519261</v>
      </c>
      <c r="L49">
        <v>-1.021E-3</v>
      </c>
      <c r="M49">
        <v>145.81344300000001</v>
      </c>
      <c r="N49">
        <v>-105.28693199999999</v>
      </c>
      <c r="O49">
        <v>-3.1403310000000002</v>
      </c>
      <c r="P49">
        <v>145.66220100000001</v>
      </c>
      <c r="Q49">
        <v>-105.44326</v>
      </c>
      <c r="R49">
        <v>-3.1407440000000002</v>
      </c>
      <c r="S49">
        <v>21.751507</v>
      </c>
      <c r="T49">
        <v>4.1300000000000001E-4</v>
      </c>
      <c r="U49" t="s">
        <v>198</v>
      </c>
    </row>
    <row r="50" spans="1:21" x14ac:dyDescent="0.25">
      <c r="A50">
        <v>1862</v>
      </c>
      <c r="B50">
        <v>6</v>
      </c>
      <c r="C50" t="s">
        <v>25</v>
      </c>
      <c r="D50" t="s">
        <v>25</v>
      </c>
      <c r="E50" t="s">
        <v>202</v>
      </c>
      <c r="F50">
        <v>5.9455000000000001E-2</v>
      </c>
      <c r="G50">
        <v>153.506</v>
      </c>
      <c r="H50">
        <v>317.10399999999998</v>
      </c>
      <c r="I50">
        <v>14.652289</v>
      </c>
      <c r="J50">
        <v>0</v>
      </c>
      <c r="K50">
        <v>16.037945000000001</v>
      </c>
      <c r="L50">
        <v>-1.7080000000000001E-3</v>
      </c>
      <c r="M50">
        <v>76.930735999999996</v>
      </c>
      <c r="N50">
        <v>-306.58096899999998</v>
      </c>
      <c r="O50">
        <v>4.7039999999999998E-3</v>
      </c>
      <c r="P50">
        <v>76.960357999999999</v>
      </c>
      <c r="Q50">
        <v>-306.53848299999999</v>
      </c>
      <c r="R50">
        <v>-2.1699999999999999E-4</v>
      </c>
      <c r="S50">
        <v>5.1792800000000003</v>
      </c>
      <c r="T50">
        <v>-4.4869999999999997E-3</v>
      </c>
      <c r="U50" t="s">
        <v>198</v>
      </c>
    </row>
    <row r="51" spans="1:21" x14ac:dyDescent="0.25">
      <c r="A51">
        <v>1861</v>
      </c>
      <c r="B51">
        <v>6</v>
      </c>
      <c r="C51" t="s">
        <v>25</v>
      </c>
      <c r="D51" t="s">
        <v>25</v>
      </c>
      <c r="E51" t="s">
        <v>202</v>
      </c>
      <c r="F51">
        <v>4.5152999999999999E-2</v>
      </c>
      <c r="G51">
        <v>158.48400000000001</v>
      </c>
      <c r="H51">
        <v>295.24</v>
      </c>
      <c r="I51">
        <v>15.342715</v>
      </c>
      <c r="J51">
        <v>0</v>
      </c>
      <c r="K51">
        <v>16.182777999999999</v>
      </c>
      <c r="L51">
        <v>-2.542E-3</v>
      </c>
      <c r="M51">
        <v>74.544166000000004</v>
      </c>
      <c r="N51">
        <v>-306.53116699999998</v>
      </c>
      <c r="O51">
        <v>-2.22E-4</v>
      </c>
      <c r="P51">
        <v>74.542243999999997</v>
      </c>
      <c r="Q51">
        <v>-306.53842200000003</v>
      </c>
      <c r="R51">
        <v>-5.7000000000000003E-5</v>
      </c>
      <c r="S51">
        <v>0.75049100000000002</v>
      </c>
      <c r="T51">
        <v>-1.65E-4</v>
      </c>
      <c r="U51" t="s">
        <v>198</v>
      </c>
    </row>
    <row r="52" spans="1:21" x14ac:dyDescent="0.25">
      <c r="A52">
        <v>1468</v>
      </c>
      <c r="B52">
        <v>6</v>
      </c>
      <c r="C52" t="s">
        <v>25</v>
      </c>
      <c r="D52" t="s">
        <v>25</v>
      </c>
      <c r="E52" t="s">
        <v>202</v>
      </c>
      <c r="F52">
        <v>7.0454000000000003E-2</v>
      </c>
      <c r="G52">
        <v>233.44900000000001</v>
      </c>
      <c r="H52">
        <v>279.75900000000001</v>
      </c>
      <c r="I52">
        <v>15.496748999999999</v>
      </c>
      <c r="J52">
        <v>0</v>
      </c>
      <c r="K52">
        <v>16.049992</v>
      </c>
      <c r="L52">
        <v>2.0799999999999999E-4</v>
      </c>
      <c r="M52">
        <v>76.910053000000005</v>
      </c>
      <c r="N52">
        <v>-306.490542</v>
      </c>
      <c r="O52">
        <v>1.235E-3</v>
      </c>
      <c r="P52">
        <v>76.867744000000002</v>
      </c>
      <c r="Q52">
        <v>-306.53976399999999</v>
      </c>
      <c r="R52">
        <v>-2.7099999999999997E-4</v>
      </c>
      <c r="S52">
        <v>6.4905980000000003</v>
      </c>
      <c r="T52">
        <v>-9.6400000000000001E-4</v>
      </c>
      <c r="U52" t="s">
        <v>198</v>
      </c>
    </row>
    <row r="53" spans="1:21" x14ac:dyDescent="0.25">
      <c r="A53">
        <v>1467</v>
      </c>
      <c r="B53">
        <v>6</v>
      </c>
      <c r="C53" t="s">
        <v>25</v>
      </c>
      <c r="D53" t="s">
        <v>25</v>
      </c>
      <c r="E53" t="s">
        <v>202</v>
      </c>
      <c r="F53">
        <v>2.7647999999999999E-2</v>
      </c>
      <c r="G53">
        <v>207.29900000000001</v>
      </c>
      <c r="H53">
        <v>302.59699999999998</v>
      </c>
      <c r="I53">
        <v>19.973130999999999</v>
      </c>
      <c r="J53">
        <v>0</v>
      </c>
      <c r="K53">
        <v>16.185735000000001</v>
      </c>
      <c r="L53">
        <v>6.0000000000000002E-6</v>
      </c>
      <c r="M53">
        <v>74.468407999999997</v>
      </c>
      <c r="N53">
        <v>-306.51862799999998</v>
      </c>
      <c r="O53">
        <v>-4.1599999999999997E-4</v>
      </c>
      <c r="P53">
        <v>74.448158000000006</v>
      </c>
      <c r="Q53">
        <v>-306.53909299999998</v>
      </c>
      <c r="R53">
        <v>-3.7199999999999999E-4</v>
      </c>
      <c r="S53">
        <v>2.8790390000000001</v>
      </c>
      <c r="T53">
        <v>-4.3999999999999999E-5</v>
      </c>
      <c r="U53" t="s">
        <v>198</v>
      </c>
    </row>
    <row r="54" spans="1:21" x14ac:dyDescent="0.25">
      <c r="A54">
        <v>1218</v>
      </c>
      <c r="B54">
        <v>4</v>
      </c>
      <c r="C54" t="s">
        <v>108</v>
      </c>
      <c r="D54" t="s">
        <v>108</v>
      </c>
      <c r="E54" t="s">
        <v>202</v>
      </c>
      <c r="F54">
        <v>5.3557E-2</v>
      </c>
      <c r="G54">
        <v>146.00399999999999</v>
      </c>
      <c r="H54">
        <v>329.036</v>
      </c>
      <c r="I54">
        <v>9.9192710000000002</v>
      </c>
      <c r="J54">
        <v>0</v>
      </c>
      <c r="K54">
        <v>16.114118999999999</v>
      </c>
      <c r="L54">
        <v>4.5719999999999997E-3</v>
      </c>
      <c r="M54">
        <v>51.883228000000003</v>
      </c>
      <c r="N54">
        <v>-105.40218400000001</v>
      </c>
      <c r="O54">
        <v>3.1364230000000002</v>
      </c>
      <c r="P54">
        <v>51.906131999999999</v>
      </c>
      <c r="Q54">
        <v>-105.393806</v>
      </c>
      <c r="R54">
        <v>-3.1409699999999998</v>
      </c>
      <c r="S54">
        <v>2.4387620000000001</v>
      </c>
      <c r="T54">
        <v>4.5469999999999998E-3</v>
      </c>
      <c r="U54" t="s">
        <v>198</v>
      </c>
    </row>
    <row r="55" spans="1:21" x14ac:dyDescent="0.25">
      <c r="A55">
        <v>1217</v>
      </c>
      <c r="B55">
        <v>4</v>
      </c>
      <c r="C55" t="s">
        <v>108</v>
      </c>
      <c r="D55" t="s">
        <v>108</v>
      </c>
      <c r="E55" t="s">
        <v>202</v>
      </c>
      <c r="F55">
        <v>0.106547</v>
      </c>
      <c r="G55">
        <v>164.06100000000001</v>
      </c>
      <c r="H55">
        <v>249.54599999999999</v>
      </c>
      <c r="I55">
        <v>13.073942000000001</v>
      </c>
      <c r="J55">
        <v>0</v>
      </c>
      <c r="K55">
        <v>16.11833</v>
      </c>
      <c r="L55">
        <v>6.2760000000000003E-3</v>
      </c>
      <c r="M55">
        <v>54.351148999999999</v>
      </c>
      <c r="N55">
        <v>-105.35187500000001</v>
      </c>
      <c r="O55">
        <v>3.1345510000000001</v>
      </c>
      <c r="P55">
        <v>54.333514999999998</v>
      </c>
      <c r="Q55">
        <v>-105.393311</v>
      </c>
      <c r="R55">
        <v>3.1413859999999998</v>
      </c>
      <c r="S55">
        <v>4.5031270000000001</v>
      </c>
      <c r="T55">
        <v>6.8349999999999999E-3</v>
      </c>
      <c r="U55" t="s">
        <v>198</v>
      </c>
    </row>
    <row r="56" spans="1:21" x14ac:dyDescent="0.25">
      <c r="A56">
        <v>1215</v>
      </c>
      <c r="B56">
        <v>4</v>
      </c>
      <c r="C56" t="s">
        <v>108</v>
      </c>
      <c r="D56" t="s">
        <v>108</v>
      </c>
      <c r="E56" t="s">
        <v>202</v>
      </c>
      <c r="F56">
        <v>6.1088999999999997E-2</v>
      </c>
      <c r="G56">
        <v>140.61000000000001</v>
      </c>
      <c r="H56">
        <v>338.54700000000003</v>
      </c>
      <c r="I56">
        <v>9.3686039999999995</v>
      </c>
      <c r="J56">
        <v>0</v>
      </c>
      <c r="K56">
        <v>16.186865999999998</v>
      </c>
      <c r="L56">
        <v>-2.5000000000000001E-5</v>
      </c>
      <c r="M56">
        <v>59.896771000000001</v>
      </c>
      <c r="N56">
        <v>-105.380334</v>
      </c>
      <c r="O56">
        <v>-3.1401530000000002</v>
      </c>
      <c r="P56">
        <v>59.892529000000003</v>
      </c>
      <c r="Q56">
        <v>-105.396469</v>
      </c>
      <c r="R56">
        <v>3.1409289999999999</v>
      </c>
      <c r="S56">
        <v>1.6683889999999999</v>
      </c>
      <c r="T56">
        <v>7.76E-4</v>
      </c>
      <c r="U56" t="s">
        <v>198</v>
      </c>
    </row>
    <row r="57" spans="1:21" x14ac:dyDescent="0.25">
      <c r="A57">
        <v>1214</v>
      </c>
      <c r="B57">
        <v>4</v>
      </c>
      <c r="C57" t="s">
        <v>108</v>
      </c>
      <c r="D57" t="s">
        <v>108</v>
      </c>
      <c r="E57" t="s">
        <v>202</v>
      </c>
      <c r="F57">
        <v>9.9663000000000002E-2</v>
      </c>
      <c r="G57">
        <v>98.638999999999996</v>
      </c>
      <c r="H57">
        <v>207.54499999999999</v>
      </c>
      <c r="I57">
        <v>11.415476999999999</v>
      </c>
      <c r="J57">
        <v>0</v>
      </c>
      <c r="K57">
        <v>17.258248999999999</v>
      </c>
      <c r="L57">
        <v>-1.5E-5</v>
      </c>
      <c r="M57">
        <v>62.365575</v>
      </c>
      <c r="N57">
        <v>-105.391885</v>
      </c>
      <c r="O57">
        <v>3.134798</v>
      </c>
      <c r="P57">
        <v>62.395637999999998</v>
      </c>
      <c r="Q57">
        <v>-105.39810900000001</v>
      </c>
      <c r="R57">
        <v>3.1409319999999998</v>
      </c>
      <c r="S57">
        <v>3.0700349999999998</v>
      </c>
      <c r="T57">
        <v>6.1330000000000004E-3</v>
      </c>
      <c r="U57" t="s">
        <v>198</v>
      </c>
    </row>
    <row r="58" spans="1:21" x14ac:dyDescent="0.25">
      <c r="A58">
        <v>1213</v>
      </c>
      <c r="B58">
        <v>4</v>
      </c>
      <c r="C58" t="s">
        <v>108</v>
      </c>
      <c r="D58" t="s">
        <v>108</v>
      </c>
      <c r="E58" t="s">
        <v>202</v>
      </c>
      <c r="F58">
        <v>4.0410000000000001E-2</v>
      </c>
      <c r="G58">
        <v>100.807</v>
      </c>
      <c r="H58">
        <v>189.179</v>
      </c>
      <c r="I58">
        <v>14.216697</v>
      </c>
      <c r="J58">
        <v>0</v>
      </c>
      <c r="K58">
        <v>17.917297000000001</v>
      </c>
      <c r="L58">
        <v>-9.9999999999999995E-7</v>
      </c>
      <c r="M58">
        <v>65.051552999999998</v>
      </c>
      <c r="N58">
        <v>-105.344821</v>
      </c>
      <c r="O58">
        <v>3.1383800000000002</v>
      </c>
      <c r="P58">
        <v>65.040993</v>
      </c>
      <c r="Q58">
        <v>-105.399872</v>
      </c>
      <c r="R58">
        <v>3.140933</v>
      </c>
      <c r="S58">
        <v>5.6054620000000002</v>
      </c>
      <c r="T58">
        <v>2.5530000000000001E-3</v>
      </c>
      <c r="U58" t="s">
        <v>198</v>
      </c>
    </row>
    <row r="59" spans="1:21" x14ac:dyDescent="0.25">
      <c r="A59">
        <v>1212</v>
      </c>
      <c r="B59">
        <v>6</v>
      </c>
      <c r="C59" t="s">
        <v>107</v>
      </c>
      <c r="D59" t="s">
        <v>107</v>
      </c>
      <c r="E59" t="s">
        <v>202</v>
      </c>
      <c r="F59">
        <v>6.4285999999999996E-2</v>
      </c>
      <c r="G59">
        <v>168.85900000000001</v>
      </c>
      <c r="H59">
        <v>383.64</v>
      </c>
      <c r="I59">
        <v>16.980765999999999</v>
      </c>
      <c r="J59">
        <v>0</v>
      </c>
      <c r="K59">
        <v>17.861203</v>
      </c>
      <c r="L59">
        <v>-2.0000000000000002E-5</v>
      </c>
      <c r="M59">
        <v>68.615054999999998</v>
      </c>
      <c r="N59">
        <v>-105.388228</v>
      </c>
      <c r="O59">
        <v>3.1399180000000002</v>
      </c>
      <c r="P59">
        <v>68.617064999999997</v>
      </c>
      <c r="Q59">
        <v>-105.402214</v>
      </c>
      <c r="R59">
        <v>3.1409349999999998</v>
      </c>
      <c r="S59">
        <v>1.4129579999999999</v>
      </c>
      <c r="T59">
        <v>1.0169999999999999E-3</v>
      </c>
      <c r="U59" t="s">
        <v>198</v>
      </c>
    </row>
    <row r="60" spans="1:21" x14ac:dyDescent="0.25">
      <c r="A60">
        <v>1191</v>
      </c>
      <c r="B60">
        <v>3</v>
      </c>
      <c r="C60" t="s">
        <v>101</v>
      </c>
      <c r="D60" t="s">
        <v>101</v>
      </c>
      <c r="E60" t="s">
        <v>202</v>
      </c>
      <c r="F60">
        <v>1.3365999999999999E-2</v>
      </c>
      <c r="G60">
        <v>153.14400000000001</v>
      </c>
      <c r="H60">
        <v>227.97300000000001</v>
      </c>
      <c r="I60">
        <v>8.1068639999999998</v>
      </c>
      <c r="J60">
        <v>0</v>
      </c>
      <c r="K60">
        <v>17.948516999999999</v>
      </c>
      <c r="L60">
        <v>-1.954E-3</v>
      </c>
      <c r="M60">
        <v>139.39258699999999</v>
      </c>
      <c r="N60">
        <v>-105.394339</v>
      </c>
      <c r="O60">
        <v>-3.1406109999999998</v>
      </c>
      <c r="P60">
        <v>139.339584</v>
      </c>
      <c r="Q60">
        <v>-105.447479</v>
      </c>
      <c r="R60">
        <v>-3.1414049999999998</v>
      </c>
      <c r="S60">
        <v>7.5054290000000004</v>
      </c>
      <c r="T60">
        <v>7.94E-4</v>
      </c>
      <c r="U60" t="s">
        <v>198</v>
      </c>
    </row>
    <row r="61" spans="1:21" x14ac:dyDescent="0.25">
      <c r="A61">
        <v>1190</v>
      </c>
      <c r="B61">
        <v>3</v>
      </c>
      <c r="C61" t="s">
        <v>101</v>
      </c>
      <c r="D61" t="s">
        <v>101</v>
      </c>
      <c r="E61" t="s">
        <v>202</v>
      </c>
      <c r="F61">
        <v>7.5269000000000003E-2</v>
      </c>
      <c r="G61">
        <v>117.76900000000001</v>
      </c>
      <c r="H61">
        <v>277.346</v>
      </c>
      <c r="I61">
        <v>8.1386710000000004</v>
      </c>
      <c r="J61">
        <v>0</v>
      </c>
      <c r="K61">
        <v>17.343039999999998</v>
      </c>
      <c r="L61">
        <v>-1.4450000000000001E-3</v>
      </c>
      <c r="M61">
        <v>142.048248</v>
      </c>
      <c r="N61">
        <v>-105.375486</v>
      </c>
      <c r="O61">
        <v>3.1412110000000002</v>
      </c>
      <c r="P61">
        <v>141.98959400000001</v>
      </c>
      <c r="Q61">
        <v>-105.446541</v>
      </c>
      <c r="R61">
        <v>-3.1411660000000001</v>
      </c>
      <c r="S61">
        <v>9.2136519999999997</v>
      </c>
      <c r="T61">
        <v>-4.5000000000000003E-5</v>
      </c>
      <c r="U61" t="s">
        <v>198</v>
      </c>
    </row>
    <row r="62" spans="1:21" x14ac:dyDescent="0.25">
      <c r="A62">
        <v>1189</v>
      </c>
      <c r="B62">
        <v>3</v>
      </c>
      <c r="C62" t="s">
        <v>101</v>
      </c>
      <c r="D62" t="s">
        <v>101</v>
      </c>
      <c r="E62" t="s">
        <v>202</v>
      </c>
      <c r="F62">
        <v>3.3417000000000002E-2</v>
      </c>
      <c r="G62">
        <v>143.51</v>
      </c>
      <c r="H62">
        <v>387.01</v>
      </c>
      <c r="I62">
        <v>7.129677</v>
      </c>
      <c r="J62">
        <v>0</v>
      </c>
      <c r="K62">
        <v>16.727944000000001</v>
      </c>
      <c r="L62">
        <v>-1.493E-3</v>
      </c>
      <c r="M62">
        <v>144.58834999999999</v>
      </c>
      <c r="N62">
        <v>-105.386723</v>
      </c>
      <c r="O62">
        <v>-3.1394220000000002</v>
      </c>
      <c r="P62">
        <v>144.54809599999999</v>
      </c>
      <c r="Q62">
        <v>-105.44516</v>
      </c>
      <c r="R62">
        <v>-3.1409310000000001</v>
      </c>
      <c r="S62">
        <v>7.0959719999999997</v>
      </c>
      <c r="T62">
        <v>1.5089999999999999E-3</v>
      </c>
      <c r="U62" t="s">
        <v>198</v>
      </c>
    </row>
    <row r="63" spans="1:21" x14ac:dyDescent="0.25">
      <c r="A63">
        <v>1188</v>
      </c>
      <c r="B63">
        <v>3</v>
      </c>
      <c r="C63" t="s">
        <v>101</v>
      </c>
      <c r="D63" t="s">
        <v>101</v>
      </c>
      <c r="E63" t="s">
        <v>202</v>
      </c>
      <c r="F63">
        <v>1.2678999999999999E-2</v>
      </c>
      <c r="G63">
        <v>141.9</v>
      </c>
      <c r="H63">
        <v>319.65100000000001</v>
      </c>
      <c r="I63">
        <v>9.3905630000000002</v>
      </c>
      <c r="J63">
        <v>0</v>
      </c>
      <c r="K63">
        <v>16.103073999999999</v>
      </c>
      <c r="L63">
        <v>-1.21E-4</v>
      </c>
      <c r="M63">
        <v>146.96453</v>
      </c>
      <c r="N63">
        <v>-105.392554</v>
      </c>
      <c r="O63">
        <v>-3.1368800000000001</v>
      </c>
      <c r="P63">
        <v>147.01365699999999</v>
      </c>
      <c r="Q63">
        <v>-105.443443</v>
      </c>
      <c r="R63">
        <v>-3.1408770000000001</v>
      </c>
      <c r="S63">
        <v>7.073283</v>
      </c>
      <c r="T63">
        <v>3.9960000000000004E-3</v>
      </c>
      <c r="U63" t="s">
        <v>198</v>
      </c>
    </row>
    <row r="64" spans="1:21" x14ac:dyDescent="0.25">
      <c r="A64">
        <v>658</v>
      </c>
      <c r="B64">
        <v>4</v>
      </c>
      <c r="C64" t="s">
        <v>108</v>
      </c>
      <c r="D64" t="s">
        <v>108</v>
      </c>
      <c r="E64" t="s">
        <v>202</v>
      </c>
      <c r="F64">
        <v>6.4643999999999993E-2</v>
      </c>
      <c r="G64">
        <v>138.80799999999999</v>
      </c>
      <c r="H64">
        <v>323.63900000000001</v>
      </c>
      <c r="I64">
        <v>12.565799</v>
      </c>
      <c r="J64">
        <v>0</v>
      </c>
      <c r="K64">
        <v>16.114471999999999</v>
      </c>
      <c r="L64">
        <v>4.2209999999999999E-3</v>
      </c>
      <c r="M64">
        <v>51.908693</v>
      </c>
      <c r="N64">
        <v>-105.43870200000001</v>
      </c>
      <c r="O64">
        <v>-3.1379350000000001</v>
      </c>
      <c r="P64">
        <v>51.907409999999999</v>
      </c>
      <c r="Q64">
        <v>-105.39547</v>
      </c>
      <c r="R64">
        <v>-3.1412610000000001</v>
      </c>
      <c r="S64">
        <v>4.3251169999999997</v>
      </c>
      <c r="T64">
        <v>3.326E-3</v>
      </c>
      <c r="U64" t="s">
        <v>198</v>
      </c>
    </row>
    <row r="65" spans="1:21" x14ac:dyDescent="0.25">
      <c r="A65">
        <v>655</v>
      </c>
      <c r="B65">
        <v>4</v>
      </c>
      <c r="C65" t="s">
        <v>108</v>
      </c>
      <c r="D65" t="s">
        <v>108</v>
      </c>
      <c r="E65" t="s">
        <v>202</v>
      </c>
      <c r="F65">
        <v>3.8501000000000001E-2</v>
      </c>
      <c r="G65">
        <v>195.297</v>
      </c>
      <c r="H65">
        <v>338.50099999999998</v>
      </c>
      <c r="I65">
        <v>14.260565</v>
      </c>
      <c r="J65">
        <v>0</v>
      </c>
      <c r="K65">
        <v>16.186934999999998</v>
      </c>
      <c r="L65">
        <v>-1.5799999999999999E-4</v>
      </c>
      <c r="M65">
        <v>59.855505000000001</v>
      </c>
      <c r="N65">
        <v>-105.43792500000001</v>
      </c>
      <c r="O65">
        <v>3.1411530000000001</v>
      </c>
      <c r="P65">
        <v>59.893867</v>
      </c>
      <c r="Q65">
        <v>-105.398903</v>
      </c>
      <c r="R65">
        <v>3.1409319999999998</v>
      </c>
      <c r="S65">
        <v>5.4721120000000001</v>
      </c>
      <c r="T65">
        <v>-2.2100000000000001E-4</v>
      </c>
      <c r="U65" t="s">
        <v>198</v>
      </c>
    </row>
    <row r="66" spans="1:21" x14ac:dyDescent="0.25">
      <c r="A66">
        <v>654</v>
      </c>
      <c r="B66">
        <v>4</v>
      </c>
      <c r="C66" t="s">
        <v>108</v>
      </c>
      <c r="D66" t="s">
        <v>108</v>
      </c>
      <c r="E66" t="s">
        <v>202</v>
      </c>
      <c r="F66">
        <v>5.6831E-2</v>
      </c>
      <c r="G66">
        <v>133.565</v>
      </c>
      <c r="H66">
        <v>325.49400000000003</v>
      </c>
      <c r="I66">
        <v>11.733650000000001</v>
      </c>
      <c r="J66">
        <v>0</v>
      </c>
      <c r="K66">
        <v>17.563236</v>
      </c>
      <c r="L66">
        <v>-8.6000000000000003E-5</v>
      </c>
      <c r="M66">
        <v>63.318027000000001</v>
      </c>
      <c r="N66">
        <v>-105.513909</v>
      </c>
      <c r="O66">
        <v>3.136015</v>
      </c>
      <c r="P66">
        <v>63.266106000000001</v>
      </c>
      <c r="Q66">
        <v>-105.401016</v>
      </c>
      <c r="R66">
        <v>3.1409919999999998</v>
      </c>
      <c r="S66">
        <v>12.426000999999999</v>
      </c>
      <c r="T66">
        <v>4.9760000000000004E-3</v>
      </c>
      <c r="U66" t="s">
        <v>198</v>
      </c>
    </row>
    <row r="67" spans="1:21" x14ac:dyDescent="0.25">
      <c r="A67">
        <v>653</v>
      </c>
      <c r="B67">
        <v>6</v>
      </c>
      <c r="C67" t="s">
        <v>107</v>
      </c>
      <c r="D67" t="s">
        <v>107</v>
      </c>
      <c r="E67" t="s">
        <v>202</v>
      </c>
      <c r="F67">
        <v>3.9835000000000002E-2</v>
      </c>
      <c r="G67">
        <v>135.79900000000001</v>
      </c>
      <c r="H67">
        <v>271.04000000000002</v>
      </c>
      <c r="I67">
        <v>15.925909000000001</v>
      </c>
      <c r="J67">
        <v>0</v>
      </c>
      <c r="K67">
        <v>17.904540000000001</v>
      </c>
      <c r="L67">
        <v>-7.5600000000000005E-4</v>
      </c>
      <c r="M67">
        <v>65.990859</v>
      </c>
      <c r="N67">
        <v>-105.311832</v>
      </c>
      <c r="O67">
        <v>3.1391610000000001</v>
      </c>
      <c r="P67">
        <v>65.938361999999998</v>
      </c>
      <c r="Q67">
        <v>-105.402618</v>
      </c>
      <c r="R67">
        <v>3.141025</v>
      </c>
      <c r="S67">
        <v>10.487207</v>
      </c>
      <c r="T67">
        <v>1.864E-3</v>
      </c>
      <c r="U67" t="s">
        <v>198</v>
      </c>
    </row>
    <row r="68" spans="1:21" x14ac:dyDescent="0.25">
      <c r="A68">
        <v>652</v>
      </c>
      <c r="B68">
        <v>6</v>
      </c>
      <c r="C68" t="s">
        <v>107</v>
      </c>
      <c r="D68" t="s">
        <v>107</v>
      </c>
      <c r="E68" t="s">
        <v>202</v>
      </c>
      <c r="F68">
        <v>0.103584</v>
      </c>
      <c r="G68">
        <v>214.809</v>
      </c>
      <c r="H68">
        <v>283.315</v>
      </c>
      <c r="I68">
        <v>20.892851</v>
      </c>
      <c r="J68">
        <v>0</v>
      </c>
      <c r="K68">
        <v>17.861142999999998</v>
      </c>
      <c r="L68">
        <v>-6.0000000000000002E-6</v>
      </c>
      <c r="M68">
        <v>68.631856999999997</v>
      </c>
      <c r="N68">
        <v>-105.354186</v>
      </c>
      <c r="O68">
        <v>3.1386479999999999</v>
      </c>
      <c r="P68">
        <v>68.618423000000007</v>
      </c>
      <c r="Q68">
        <v>-105.404099</v>
      </c>
      <c r="R68">
        <v>3.1410499999999999</v>
      </c>
      <c r="S68">
        <v>5.1688510000000001</v>
      </c>
      <c r="T68">
        <v>2.4020000000000001E-3</v>
      </c>
      <c r="U68" t="s">
        <v>198</v>
      </c>
    </row>
    <row r="69" spans="1:21" x14ac:dyDescent="0.25">
      <c r="A69">
        <v>632</v>
      </c>
      <c r="B69">
        <v>3</v>
      </c>
      <c r="C69" t="s">
        <v>101</v>
      </c>
      <c r="D69" t="s">
        <v>101</v>
      </c>
      <c r="E69" t="s">
        <v>202</v>
      </c>
      <c r="F69">
        <v>2.4483999999999999E-2</v>
      </c>
      <c r="G69">
        <v>155.50399999999999</v>
      </c>
      <c r="H69">
        <v>339.89100000000002</v>
      </c>
      <c r="I69">
        <v>7.4585059999999999</v>
      </c>
      <c r="J69">
        <v>0</v>
      </c>
      <c r="K69">
        <v>17.948491000000001</v>
      </c>
      <c r="L69">
        <v>-2.1540000000000001E-3</v>
      </c>
      <c r="M69">
        <v>139.38247100000001</v>
      </c>
      <c r="N69">
        <v>-105.40133299999999</v>
      </c>
      <c r="O69">
        <v>-3.1409929999999999</v>
      </c>
      <c r="P69">
        <v>139.34115600000001</v>
      </c>
      <c r="Q69">
        <v>-105.44815800000001</v>
      </c>
      <c r="R69">
        <v>-3.1413519999999999</v>
      </c>
      <c r="S69">
        <v>6.2445709999999996</v>
      </c>
      <c r="T69">
        <v>3.59E-4</v>
      </c>
      <c r="U69" t="s">
        <v>198</v>
      </c>
    </row>
    <row r="70" spans="1:21" x14ac:dyDescent="0.25">
      <c r="A70">
        <v>631</v>
      </c>
      <c r="B70">
        <v>3</v>
      </c>
      <c r="C70" t="s">
        <v>101</v>
      </c>
      <c r="D70" t="s">
        <v>101</v>
      </c>
      <c r="E70" t="s">
        <v>202</v>
      </c>
      <c r="F70">
        <v>0.105888</v>
      </c>
      <c r="G70">
        <v>143.274</v>
      </c>
      <c r="H70">
        <v>414.93900000000002</v>
      </c>
      <c r="I70">
        <v>8.1121920000000003</v>
      </c>
      <c r="J70">
        <v>0</v>
      </c>
      <c r="K70">
        <v>17.343012000000002</v>
      </c>
      <c r="L70">
        <v>-1.6689999999999999E-3</v>
      </c>
      <c r="M70">
        <v>141.93911800000001</v>
      </c>
      <c r="N70">
        <v>-105.527241</v>
      </c>
      <c r="O70">
        <v>-3.1268560000000001</v>
      </c>
      <c r="P70">
        <v>141.991165</v>
      </c>
      <c r="Q70">
        <v>-105.44703699999999</v>
      </c>
      <c r="R70">
        <v>-3.1410580000000001</v>
      </c>
      <c r="S70">
        <v>9.5612139999999997</v>
      </c>
      <c r="T70">
        <v>1.4201999999999999E-2</v>
      </c>
      <c r="U70" t="s">
        <v>198</v>
      </c>
    </row>
    <row r="71" spans="1:21" x14ac:dyDescent="0.25">
      <c r="A71">
        <v>630</v>
      </c>
      <c r="B71">
        <v>3</v>
      </c>
      <c r="C71" t="s">
        <v>101</v>
      </c>
      <c r="D71" t="s">
        <v>101</v>
      </c>
      <c r="E71" t="s">
        <v>202</v>
      </c>
      <c r="F71">
        <v>5.212E-2</v>
      </c>
      <c r="G71">
        <v>82.882999999999996</v>
      </c>
      <c r="H71">
        <v>299.17500000000001</v>
      </c>
      <c r="I71">
        <v>9.4594459999999998</v>
      </c>
      <c r="J71">
        <v>0</v>
      </c>
      <c r="K71">
        <v>16.727916</v>
      </c>
      <c r="L71">
        <v>-1E-4</v>
      </c>
      <c r="M71">
        <v>144.544342</v>
      </c>
      <c r="N71">
        <v>-105.413073</v>
      </c>
      <c r="O71">
        <v>-3.139294</v>
      </c>
      <c r="P71">
        <v>144.549667</v>
      </c>
      <c r="Q71">
        <v>-105.445419</v>
      </c>
      <c r="R71">
        <v>-3.140857</v>
      </c>
      <c r="S71">
        <v>3.2781899999999999</v>
      </c>
      <c r="T71">
        <v>1.5629999999999999E-3</v>
      </c>
      <c r="U71" t="s">
        <v>198</v>
      </c>
    </row>
    <row r="72" spans="1:21" x14ac:dyDescent="0.25">
      <c r="A72">
        <v>158</v>
      </c>
      <c r="B72">
        <v>6</v>
      </c>
      <c r="C72" t="s">
        <v>25</v>
      </c>
      <c r="D72" t="s">
        <v>25</v>
      </c>
      <c r="E72" t="s">
        <v>202</v>
      </c>
      <c r="F72">
        <v>2.4917999999999999E-2</v>
      </c>
      <c r="G72">
        <v>226.203</v>
      </c>
      <c r="H72">
        <v>359.00700000000001</v>
      </c>
      <c r="I72">
        <v>14.034909000000001</v>
      </c>
      <c r="J72">
        <v>0</v>
      </c>
      <c r="K72">
        <v>16.158677999999998</v>
      </c>
      <c r="L72">
        <v>-2.526E-3</v>
      </c>
      <c r="M72">
        <v>75.315562</v>
      </c>
      <c r="N72">
        <v>-306.55086699999998</v>
      </c>
      <c r="O72">
        <v>-3.1199999999999999E-4</v>
      </c>
      <c r="P72">
        <v>75.328125</v>
      </c>
      <c r="Q72">
        <v>-306.53860500000002</v>
      </c>
      <c r="R72">
        <v>-1.4300000000000001E-4</v>
      </c>
      <c r="S72">
        <v>1.75549</v>
      </c>
      <c r="T72">
        <v>-1.6899999999999999E-4</v>
      </c>
      <c r="U72" t="s">
        <v>198</v>
      </c>
    </row>
    <row r="73" spans="1:21" x14ac:dyDescent="0.25">
      <c r="A73">
        <v>157</v>
      </c>
      <c r="B73">
        <v>6</v>
      </c>
      <c r="C73" t="s">
        <v>25</v>
      </c>
      <c r="D73" t="s">
        <v>25</v>
      </c>
      <c r="E73" t="s">
        <v>202</v>
      </c>
      <c r="F73">
        <v>5.4188E-2</v>
      </c>
      <c r="G73">
        <v>136.22800000000001</v>
      </c>
      <c r="H73">
        <v>245.749</v>
      </c>
      <c r="I73">
        <v>13.545805</v>
      </c>
      <c r="J73">
        <v>0</v>
      </c>
      <c r="K73">
        <v>16.079574000000001</v>
      </c>
      <c r="L73">
        <v>-1.3550000000000001E-3</v>
      </c>
      <c r="M73">
        <v>72.887270999999998</v>
      </c>
      <c r="N73">
        <v>-306.52064200000001</v>
      </c>
      <c r="O73">
        <v>-2.395E-3</v>
      </c>
      <c r="P73">
        <v>72.904174999999995</v>
      </c>
      <c r="Q73">
        <v>-306.53887900000001</v>
      </c>
      <c r="R73">
        <v>1.12E-4</v>
      </c>
      <c r="S73">
        <v>2.4866160000000002</v>
      </c>
      <c r="T73">
        <v>-2.2820000000000002E-3</v>
      </c>
      <c r="U73" t="s">
        <v>198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55C14-950E-4BBB-BE0D-EC71480ED2B7}">
  <dimension ref="A1:U46"/>
  <sheetViews>
    <sheetView workbookViewId="0">
      <selection sqref="A1:U46"/>
    </sheetView>
  </sheetViews>
  <sheetFormatPr baseColWidth="10" defaultColWidth="9.140625" defaultRowHeight="15" x14ac:dyDescent="0.25"/>
  <cols>
    <col min="1" max="1" width="10.28515625" customWidth="1"/>
    <col min="2" max="2" width="22.85546875" customWidth="1"/>
    <col min="3" max="3" width="20.42578125" customWidth="1"/>
    <col min="4" max="4" width="16.42578125" customWidth="1"/>
    <col min="5" max="5" width="17.140625" customWidth="1"/>
    <col min="6" max="6" width="26.7109375" customWidth="1"/>
    <col min="7" max="7" width="27.28515625" customWidth="1"/>
    <col min="8" max="8" width="27.42578125" customWidth="1"/>
    <col min="9" max="9" width="17.42578125" customWidth="1"/>
    <col min="10" max="10" width="17.85546875" customWidth="1"/>
    <col min="11" max="11" width="20.5703125" customWidth="1"/>
    <col min="12" max="12" width="22.85546875" customWidth="1"/>
    <col min="13" max="14" width="24.28515625" customWidth="1"/>
    <col min="15" max="15" width="29.140625" customWidth="1"/>
    <col min="16" max="17" width="19" customWidth="1"/>
    <col min="18" max="18" width="23.7109375" customWidth="1"/>
    <col min="19" max="19" width="19.28515625" customWidth="1"/>
    <col min="20" max="20" width="21.8554687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201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197</v>
      </c>
    </row>
    <row r="2" spans="1:21" x14ac:dyDescent="0.25">
      <c r="A2">
        <v>5005</v>
      </c>
      <c r="B2">
        <v>4</v>
      </c>
      <c r="C2" t="s">
        <v>73</v>
      </c>
      <c r="D2" t="s">
        <v>73</v>
      </c>
      <c r="E2" t="s">
        <v>202</v>
      </c>
      <c r="F2">
        <v>0.25128699999999998</v>
      </c>
      <c r="G2">
        <v>113.256</v>
      </c>
      <c r="H2">
        <v>246.749</v>
      </c>
      <c r="I2">
        <v>6.0415749999999999</v>
      </c>
      <c r="J2">
        <v>0</v>
      </c>
      <c r="K2">
        <v>7.4576380000000002</v>
      </c>
      <c r="L2">
        <v>-4.6115999999999997E-2</v>
      </c>
      <c r="M2">
        <v>41.886887999999999</v>
      </c>
      <c r="N2">
        <v>-211.725641</v>
      </c>
      <c r="O2">
        <v>-1.5795939999999999</v>
      </c>
      <c r="P2">
        <v>41.892876000000001</v>
      </c>
      <c r="Q2">
        <v>-211.73176599999999</v>
      </c>
      <c r="R2">
        <v>-1.5796319999999999</v>
      </c>
      <c r="S2">
        <v>0.85650899999999996</v>
      </c>
      <c r="T2">
        <v>3.8000000000000002E-5</v>
      </c>
      <c r="U2" t="s">
        <v>198</v>
      </c>
    </row>
    <row r="3" spans="1:21" x14ac:dyDescent="0.25">
      <c r="A3">
        <v>5003</v>
      </c>
      <c r="B3">
        <v>3</v>
      </c>
      <c r="C3" t="s">
        <v>74</v>
      </c>
      <c r="D3" t="s">
        <v>74</v>
      </c>
      <c r="E3" t="s">
        <v>202</v>
      </c>
      <c r="F3">
        <v>0.277503</v>
      </c>
      <c r="G3">
        <v>146.96899999999999</v>
      </c>
      <c r="H3">
        <v>255.32900000000001</v>
      </c>
      <c r="I3">
        <v>3.4440140000000001</v>
      </c>
      <c r="J3">
        <v>0</v>
      </c>
      <c r="K3">
        <v>7.842155</v>
      </c>
      <c r="L3">
        <v>-2.7143E-2</v>
      </c>
      <c r="M3">
        <v>41.881273999999998</v>
      </c>
      <c r="N3">
        <v>-209.41071299999999</v>
      </c>
      <c r="O3">
        <v>-1.5821989999999999</v>
      </c>
      <c r="P3">
        <v>41.913597000000003</v>
      </c>
      <c r="Q3">
        <v>-209.44520600000001</v>
      </c>
      <c r="R3">
        <v>-1.5838840000000001</v>
      </c>
      <c r="S3">
        <v>4.7270899999999996</v>
      </c>
      <c r="T3">
        <v>1.684E-3</v>
      </c>
      <c r="U3" t="s">
        <v>198</v>
      </c>
    </row>
    <row r="4" spans="1:21" x14ac:dyDescent="0.25">
      <c r="A4">
        <v>4915</v>
      </c>
      <c r="B4">
        <v>3</v>
      </c>
      <c r="C4" t="s">
        <v>119</v>
      </c>
      <c r="D4" t="s">
        <v>119</v>
      </c>
      <c r="E4" t="s">
        <v>202</v>
      </c>
      <c r="F4">
        <v>0.28614600000000001</v>
      </c>
      <c r="G4">
        <v>487.096</v>
      </c>
      <c r="H4">
        <v>918.46699999999998</v>
      </c>
      <c r="I4">
        <v>3.6637050000000002</v>
      </c>
      <c r="J4">
        <v>0</v>
      </c>
      <c r="K4">
        <v>8.0647850000000005</v>
      </c>
      <c r="L4">
        <v>-4.9002999999999998E-2</v>
      </c>
      <c r="M4">
        <v>-3.459784</v>
      </c>
      <c r="N4">
        <v>-237.58410599999999</v>
      </c>
      <c r="O4">
        <v>1.572341</v>
      </c>
      <c r="P4">
        <v>-3.443419</v>
      </c>
      <c r="Q4">
        <v>-237.584518</v>
      </c>
      <c r="R4">
        <v>1.570859</v>
      </c>
      <c r="S4">
        <v>1.637016</v>
      </c>
      <c r="T4">
        <v>-1.482E-3</v>
      </c>
      <c r="U4" t="s">
        <v>198</v>
      </c>
    </row>
    <row r="5" spans="1:21" x14ac:dyDescent="0.25">
      <c r="A5">
        <v>4849</v>
      </c>
      <c r="B5">
        <v>6</v>
      </c>
      <c r="C5" t="s">
        <v>166</v>
      </c>
      <c r="D5" t="s">
        <v>166</v>
      </c>
      <c r="E5" t="s">
        <v>202</v>
      </c>
      <c r="F5">
        <v>0.299182</v>
      </c>
      <c r="G5">
        <v>168.79400000000001</v>
      </c>
      <c r="H5">
        <v>344.93</v>
      </c>
      <c r="I5">
        <v>9.3609349999999996</v>
      </c>
      <c r="J5">
        <v>0</v>
      </c>
      <c r="K5">
        <v>8.0636360000000007</v>
      </c>
      <c r="L5">
        <v>-4.8933999999999998E-2</v>
      </c>
      <c r="M5">
        <v>21.781423</v>
      </c>
      <c r="N5">
        <v>-302.56439699999999</v>
      </c>
      <c r="O5">
        <v>3.1401690000000002</v>
      </c>
      <c r="P5">
        <v>21.819468000000001</v>
      </c>
      <c r="Q5">
        <v>-302.548676</v>
      </c>
      <c r="R5">
        <v>-3.1411509999999998</v>
      </c>
      <c r="S5">
        <v>4.1164839999999998</v>
      </c>
      <c r="T5">
        <v>9.8200000000000002E-4</v>
      </c>
      <c r="U5" t="s">
        <v>198</v>
      </c>
    </row>
    <row r="6" spans="1:21" x14ac:dyDescent="0.25">
      <c r="A6">
        <v>4764</v>
      </c>
      <c r="B6">
        <v>6</v>
      </c>
      <c r="C6" t="s">
        <v>176</v>
      </c>
      <c r="D6" t="s">
        <v>176</v>
      </c>
      <c r="E6" t="s">
        <v>202</v>
      </c>
      <c r="F6">
        <v>0.25090800000000002</v>
      </c>
      <c r="G6">
        <v>243.001</v>
      </c>
      <c r="H6">
        <v>310.17200000000003</v>
      </c>
      <c r="I6">
        <v>7.6839399999999998</v>
      </c>
      <c r="J6">
        <v>0</v>
      </c>
      <c r="K6">
        <v>8.0640649999999994</v>
      </c>
      <c r="L6">
        <v>-4.7003999999999997E-2</v>
      </c>
      <c r="M6">
        <v>161.55547100000001</v>
      </c>
      <c r="N6">
        <v>-302.56257499999998</v>
      </c>
      <c r="O6">
        <v>3.1413920000000002</v>
      </c>
      <c r="P6">
        <v>161.58583100000001</v>
      </c>
      <c r="Q6">
        <v>-302.53097500000001</v>
      </c>
      <c r="R6">
        <v>-3.141483</v>
      </c>
      <c r="S6">
        <v>4.3820399999999999</v>
      </c>
      <c r="T6">
        <v>9.1000000000000003E-5</v>
      </c>
      <c r="U6" t="s">
        <v>198</v>
      </c>
    </row>
    <row r="7" spans="1:21" x14ac:dyDescent="0.25">
      <c r="A7">
        <v>4458</v>
      </c>
      <c r="B7">
        <v>4</v>
      </c>
      <c r="C7" t="s">
        <v>117</v>
      </c>
      <c r="D7" t="s">
        <v>117</v>
      </c>
      <c r="E7" t="s">
        <v>202</v>
      </c>
      <c r="F7">
        <v>0.25814599999999999</v>
      </c>
      <c r="G7">
        <v>105.512</v>
      </c>
      <c r="H7">
        <v>330.57499999999999</v>
      </c>
      <c r="I7">
        <v>15.564473</v>
      </c>
      <c r="J7">
        <v>0</v>
      </c>
      <c r="K7">
        <v>8.1558770000000003</v>
      </c>
      <c r="L7">
        <v>-0.572488</v>
      </c>
      <c r="M7">
        <v>-3.9271210000000001</v>
      </c>
      <c r="N7">
        <v>-180.83468500000001</v>
      </c>
      <c r="O7">
        <v>1.614303</v>
      </c>
      <c r="P7">
        <v>-3.9917259999999999</v>
      </c>
      <c r="Q7">
        <v>-180.73066700000001</v>
      </c>
      <c r="R7">
        <v>1.6193900000000001</v>
      </c>
      <c r="S7">
        <v>12.244847999999999</v>
      </c>
      <c r="T7">
        <v>5.0870000000000004E-3</v>
      </c>
      <c r="U7" t="s">
        <v>198</v>
      </c>
    </row>
    <row r="8" spans="1:21" x14ac:dyDescent="0.25">
      <c r="A8">
        <v>4381</v>
      </c>
      <c r="B8">
        <v>5</v>
      </c>
      <c r="C8" t="s">
        <v>70</v>
      </c>
      <c r="D8" t="s">
        <v>70</v>
      </c>
      <c r="E8" t="s">
        <v>202</v>
      </c>
      <c r="F8">
        <v>0.26557199999999997</v>
      </c>
      <c r="G8">
        <v>218.495</v>
      </c>
      <c r="H8">
        <v>309.33600000000001</v>
      </c>
      <c r="I8">
        <v>4.8278489999999996</v>
      </c>
      <c r="J8">
        <v>0</v>
      </c>
      <c r="K8">
        <v>8.0834980000000005</v>
      </c>
      <c r="L8">
        <v>4.9057000000000003E-2</v>
      </c>
      <c r="M8">
        <v>46.037708000000002</v>
      </c>
      <c r="N8">
        <v>-230.43932100000001</v>
      </c>
      <c r="O8">
        <v>1.575939</v>
      </c>
      <c r="P8">
        <v>45.853157000000003</v>
      </c>
      <c r="Q8">
        <v>-230.31040999999999</v>
      </c>
      <c r="R8">
        <v>1.571226</v>
      </c>
      <c r="S8">
        <v>22.511610000000001</v>
      </c>
      <c r="T8">
        <v>-4.7130000000000002E-3</v>
      </c>
      <c r="U8" t="s">
        <v>198</v>
      </c>
    </row>
    <row r="9" spans="1:21" x14ac:dyDescent="0.25">
      <c r="A9">
        <v>4284</v>
      </c>
      <c r="B9">
        <v>4</v>
      </c>
      <c r="C9" t="s">
        <v>124</v>
      </c>
      <c r="D9" t="s">
        <v>124</v>
      </c>
      <c r="E9" t="s">
        <v>202</v>
      </c>
      <c r="F9">
        <v>0.25011800000000001</v>
      </c>
      <c r="G9">
        <v>138.95099999999999</v>
      </c>
      <c r="H9">
        <v>229.92699999999999</v>
      </c>
      <c r="I9">
        <v>5.6739410000000001</v>
      </c>
      <c r="J9">
        <v>0</v>
      </c>
      <c r="K9">
        <v>8.0377829999999992</v>
      </c>
      <c r="L9">
        <v>0.60224299999999997</v>
      </c>
      <c r="M9">
        <v>1.2814179999999999</v>
      </c>
      <c r="N9">
        <v>-306.22867300000001</v>
      </c>
      <c r="O9">
        <v>-0.27083800000000002</v>
      </c>
      <c r="P9">
        <v>1.2648200000000001</v>
      </c>
      <c r="Q9">
        <v>-306.21630900000002</v>
      </c>
      <c r="R9">
        <v>-0.26443100000000003</v>
      </c>
      <c r="S9">
        <v>2.069779</v>
      </c>
      <c r="T9">
        <v>-6.4079999999999996E-3</v>
      </c>
      <c r="U9" t="s">
        <v>198</v>
      </c>
    </row>
    <row r="10" spans="1:21" x14ac:dyDescent="0.25">
      <c r="A10">
        <v>4230</v>
      </c>
      <c r="B10">
        <v>3</v>
      </c>
      <c r="C10" t="s">
        <v>119</v>
      </c>
      <c r="D10" t="s">
        <v>119</v>
      </c>
      <c r="E10" t="s">
        <v>202</v>
      </c>
      <c r="F10">
        <v>0.269395</v>
      </c>
      <c r="G10">
        <v>84.32</v>
      </c>
      <c r="H10">
        <v>288.80900000000003</v>
      </c>
      <c r="I10">
        <v>4.4336820000000001</v>
      </c>
      <c r="J10">
        <v>0</v>
      </c>
      <c r="K10">
        <v>8.0647669999999998</v>
      </c>
      <c r="L10">
        <v>4.9106999999999998E-2</v>
      </c>
      <c r="M10">
        <v>-7.4933019999999999</v>
      </c>
      <c r="N10">
        <v>-236.23485299999999</v>
      </c>
      <c r="O10">
        <v>-1.571196</v>
      </c>
      <c r="P10">
        <v>-7.4432299999999998</v>
      </c>
      <c r="Q10">
        <v>-236.29959099999999</v>
      </c>
      <c r="R10">
        <v>-1.5702430000000001</v>
      </c>
      <c r="S10">
        <v>8.1843339999999998</v>
      </c>
      <c r="T10">
        <v>-9.5200000000000005E-4</v>
      </c>
      <c r="U10" t="s">
        <v>198</v>
      </c>
    </row>
    <row r="11" spans="1:21" x14ac:dyDescent="0.25">
      <c r="A11">
        <v>4154</v>
      </c>
      <c r="B11">
        <v>3</v>
      </c>
      <c r="C11" t="s">
        <v>115</v>
      </c>
      <c r="D11" t="s">
        <v>115</v>
      </c>
      <c r="E11" t="s">
        <v>202</v>
      </c>
      <c r="F11">
        <v>0.27233600000000002</v>
      </c>
      <c r="G11">
        <v>84.933000000000007</v>
      </c>
      <c r="H11">
        <v>296.69499999999999</v>
      </c>
      <c r="I11">
        <v>3.7860230000000001</v>
      </c>
      <c r="J11">
        <v>0</v>
      </c>
      <c r="K11">
        <v>8.064584</v>
      </c>
      <c r="L11">
        <v>4.8769E-2</v>
      </c>
      <c r="M11">
        <v>-7.1441509999999999</v>
      </c>
      <c r="N11">
        <v>-141.19931099999999</v>
      </c>
      <c r="O11">
        <v>-1.562918</v>
      </c>
      <c r="P11">
        <v>-7.4142270000000003</v>
      </c>
      <c r="Q11">
        <v>-140.91435200000001</v>
      </c>
      <c r="R11">
        <v>-1.5722339999999999</v>
      </c>
      <c r="S11">
        <v>39.261040999999999</v>
      </c>
      <c r="T11">
        <v>9.3170000000000006E-3</v>
      </c>
      <c r="U11" t="s">
        <v>198</v>
      </c>
    </row>
    <row r="12" spans="1:21" x14ac:dyDescent="0.25">
      <c r="A12">
        <v>4144</v>
      </c>
      <c r="B12">
        <v>4</v>
      </c>
      <c r="C12" t="s">
        <v>114</v>
      </c>
      <c r="D12" t="s">
        <v>114</v>
      </c>
      <c r="E12" t="s">
        <v>202</v>
      </c>
      <c r="F12">
        <v>0.28941899999999998</v>
      </c>
      <c r="G12">
        <v>140.232</v>
      </c>
      <c r="H12">
        <v>354.45499999999998</v>
      </c>
      <c r="I12">
        <v>6.4429559999999997</v>
      </c>
      <c r="J12">
        <v>0</v>
      </c>
      <c r="K12">
        <v>8.0643659999999997</v>
      </c>
      <c r="L12">
        <v>-5.4387999999999999E-2</v>
      </c>
      <c r="M12">
        <v>-7.3608320000000003</v>
      </c>
      <c r="N12">
        <v>-129.246725</v>
      </c>
      <c r="O12">
        <v>-1.5664309999999999</v>
      </c>
      <c r="P12">
        <v>-7.4059619999999997</v>
      </c>
      <c r="Q12">
        <v>-129.22070299999999</v>
      </c>
      <c r="R12">
        <v>-1.5694999999999999</v>
      </c>
      <c r="S12">
        <v>5.2094579999999997</v>
      </c>
      <c r="T12">
        <v>3.0690000000000001E-3</v>
      </c>
      <c r="U12" t="s">
        <v>198</v>
      </c>
    </row>
    <row r="13" spans="1:21" x14ac:dyDescent="0.25">
      <c r="A13">
        <v>4121</v>
      </c>
      <c r="B13">
        <v>4</v>
      </c>
      <c r="C13" t="s">
        <v>112</v>
      </c>
      <c r="D13" t="s">
        <v>112</v>
      </c>
      <c r="E13" t="s">
        <v>202</v>
      </c>
      <c r="F13">
        <v>0.27935500000000002</v>
      </c>
      <c r="G13">
        <v>175.47200000000001</v>
      </c>
      <c r="H13">
        <v>363.25</v>
      </c>
      <c r="I13">
        <v>7.1149329999999997</v>
      </c>
      <c r="J13">
        <v>0</v>
      </c>
      <c r="K13">
        <v>7.9018649999999999</v>
      </c>
      <c r="L13">
        <v>0.22816</v>
      </c>
      <c r="M13">
        <v>4.0110679999999999</v>
      </c>
      <c r="N13">
        <v>-105.843974</v>
      </c>
      <c r="O13">
        <v>-3.0327470000000001</v>
      </c>
      <c r="P13">
        <v>4.0062509999999998</v>
      </c>
      <c r="Q13">
        <v>-105.846962</v>
      </c>
      <c r="R13">
        <v>-3.032654</v>
      </c>
      <c r="S13">
        <v>0.566805</v>
      </c>
      <c r="T13">
        <v>-9.3999999999999994E-5</v>
      </c>
      <c r="U13" t="s">
        <v>198</v>
      </c>
    </row>
    <row r="14" spans="1:21" x14ac:dyDescent="0.25">
      <c r="A14">
        <v>4068</v>
      </c>
      <c r="B14">
        <v>5</v>
      </c>
      <c r="C14" t="s">
        <v>102</v>
      </c>
      <c r="D14" t="s">
        <v>102</v>
      </c>
      <c r="E14" t="s">
        <v>202</v>
      </c>
      <c r="F14">
        <v>0.29772999999999999</v>
      </c>
      <c r="G14">
        <v>206.41800000000001</v>
      </c>
      <c r="H14">
        <v>390.76</v>
      </c>
      <c r="I14">
        <v>16.485040000000001</v>
      </c>
      <c r="J14">
        <v>0</v>
      </c>
      <c r="K14">
        <v>19.899225000000001</v>
      </c>
      <c r="L14">
        <v>-1.209E-3</v>
      </c>
      <c r="M14">
        <v>129.86936299999999</v>
      </c>
      <c r="N14">
        <v>-105.406297</v>
      </c>
      <c r="O14">
        <v>-3.1387459999999998</v>
      </c>
      <c r="P14">
        <v>129.84671</v>
      </c>
      <c r="Q14">
        <v>-105.44560199999999</v>
      </c>
      <c r="R14">
        <v>3.1411920000000002</v>
      </c>
      <c r="S14">
        <v>4.5366239999999998</v>
      </c>
      <c r="T14">
        <v>2.447E-3</v>
      </c>
      <c r="U14" t="s">
        <v>198</v>
      </c>
    </row>
    <row r="15" spans="1:21" x14ac:dyDescent="0.25">
      <c r="A15">
        <v>3914</v>
      </c>
      <c r="B15">
        <v>5</v>
      </c>
      <c r="C15" t="s">
        <v>81</v>
      </c>
      <c r="D15" t="s">
        <v>81</v>
      </c>
      <c r="E15" t="s">
        <v>202</v>
      </c>
      <c r="F15">
        <v>0.268675</v>
      </c>
      <c r="G15">
        <v>114.88</v>
      </c>
      <c r="H15">
        <v>225.73400000000001</v>
      </c>
      <c r="I15">
        <v>7.6158320000000002</v>
      </c>
      <c r="J15">
        <v>0</v>
      </c>
      <c r="K15">
        <v>6.7417199999999999</v>
      </c>
      <c r="L15">
        <v>-5.6753999999999999E-2</v>
      </c>
      <c r="M15">
        <v>113.168594</v>
      </c>
      <c r="N15">
        <v>-191.56955300000001</v>
      </c>
      <c r="O15">
        <v>-4.3229999999999996E-3</v>
      </c>
      <c r="P15">
        <v>113.121323</v>
      </c>
      <c r="Q15">
        <v>-191.60417200000001</v>
      </c>
      <c r="R15">
        <v>-7.4899999999999999E-4</v>
      </c>
      <c r="S15">
        <v>5.8592110000000002</v>
      </c>
      <c r="T15">
        <v>-3.5739999999999999E-3</v>
      </c>
      <c r="U15" t="s">
        <v>198</v>
      </c>
    </row>
    <row r="16" spans="1:21" x14ac:dyDescent="0.25">
      <c r="A16">
        <v>3825</v>
      </c>
      <c r="B16">
        <v>6</v>
      </c>
      <c r="C16" t="s">
        <v>69</v>
      </c>
      <c r="D16" t="s">
        <v>69</v>
      </c>
      <c r="E16" t="s">
        <v>202</v>
      </c>
      <c r="F16">
        <v>0.25066500000000003</v>
      </c>
      <c r="G16">
        <v>177.89699999999999</v>
      </c>
      <c r="H16">
        <v>615.05600000000004</v>
      </c>
      <c r="I16">
        <v>10.987676</v>
      </c>
      <c r="J16">
        <v>0</v>
      </c>
      <c r="K16">
        <v>8.244218</v>
      </c>
      <c r="L16">
        <v>-0.51453700000000002</v>
      </c>
      <c r="M16">
        <v>48.573281000000001</v>
      </c>
      <c r="N16">
        <v>-235.78414799999999</v>
      </c>
      <c r="O16">
        <v>2.8802249999999998</v>
      </c>
      <c r="P16">
        <v>48.636360000000003</v>
      </c>
      <c r="Q16">
        <v>-235.77517700000001</v>
      </c>
      <c r="R16">
        <v>2.8761960000000002</v>
      </c>
      <c r="S16">
        <v>6.3714040000000001</v>
      </c>
      <c r="T16">
        <v>-4.0299999999999997E-3</v>
      </c>
      <c r="U16" t="s">
        <v>198</v>
      </c>
    </row>
    <row r="17" spans="1:21" x14ac:dyDescent="0.25">
      <c r="A17">
        <v>3816</v>
      </c>
      <c r="B17">
        <v>6</v>
      </c>
      <c r="C17" t="s">
        <v>69</v>
      </c>
      <c r="D17" t="s">
        <v>69</v>
      </c>
      <c r="E17" t="s">
        <v>202</v>
      </c>
      <c r="F17">
        <v>0.283607</v>
      </c>
      <c r="G17">
        <v>152.911</v>
      </c>
      <c r="H17">
        <v>247.084</v>
      </c>
      <c r="I17">
        <v>8.7733810000000005</v>
      </c>
      <c r="J17">
        <v>0</v>
      </c>
      <c r="K17">
        <v>6.2253449999999999</v>
      </c>
      <c r="L17">
        <v>-6.0652999999999999E-2</v>
      </c>
      <c r="M17">
        <v>58.120089</v>
      </c>
      <c r="N17">
        <v>-236.86850799999999</v>
      </c>
      <c r="O17">
        <v>-3.1411210000000001</v>
      </c>
      <c r="P17">
        <v>58.136501000000003</v>
      </c>
      <c r="Q17">
        <v>-236.87814299999999</v>
      </c>
      <c r="R17">
        <v>3.1402990000000002</v>
      </c>
      <c r="S17">
        <v>1.9031359999999999</v>
      </c>
      <c r="T17">
        <v>-8.2200000000000003E-4</v>
      </c>
      <c r="U17" t="s">
        <v>198</v>
      </c>
    </row>
    <row r="18" spans="1:21" x14ac:dyDescent="0.25">
      <c r="A18">
        <v>3718</v>
      </c>
      <c r="B18">
        <v>4</v>
      </c>
      <c r="C18" t="s">
        <v>82</v>
      </c>
      <c r="D18" t="s">
        <v>82</v>
      </c>
      <c r="E18" t="s">
        <v>202</v>
      </c>
      <c r="F18">
        <v>0.274034</v>
      </c>
      <c r="G18">
        <v>177.488</v>
      </c>
      <c r="H18">
        <v>326.70400000000001</v>
      </c>
      <c r="I18">
        <v>3.7370079999999999</v>
      </c>
      <c r="J18">
        <v>0</v>
      </c>
      <c r="K18">
        <v>7.2456630000000004</v>
      </c>
      <c r="L18">
        <v>-0.27365099999999998</v>
      </c>
      <c r="M18">
        <v>126.224711</v>
      </c>
      <c r="N18">
        <v>-191.891718</v>
      </c>
      <c r="O18">
        <v>-0.16242899999999999</v>
      </c>
      <c r="P18">
        <v>126.14769</v>
      </c>
      <c r="Q18">
        <v>-191.974716</v>
      </c>
      <c r="R18">
        <v>-0.15479399999999999</v>
      </c>
      <c r="S18">
        <v>11.323010999999999</v>
      </c>
      <c r="T18">
        <v>-7.6350000000000003E-3</v>
      </c>
      <c r="U18" t="s">
        <v>198</v>
      </c>
    </row>
    <row r="19" spans="1:21" x14ac:dyDescent="0.25">
      <c r="A19">
        <v>3618</v>
      </c>
      <c r="B19">
        <v>5</v>
      </c>
      <c r="C19" t="s">
        <v>159</v>
      </c>
      <c r="D19" t="s">
        <v>159</v>
      </c>
      <c r="E19" t="s">
        <v>202</v>
      </c>
      <c r="F19">
        <v>0.26465100000000003</v>
      </c>
      <c r="G19">
        <v>187.636</v>
      </c>
      <c r="H19">
        <v>354.43599999999998</v>
      </c>
      <c r="I19">
        <v>9.3946640000000006</v>
      </c>
      <c r="J19">
        <v>0</v>
      </c>
      <c r="K19">
        <v>7.9499579999999996</v>
      </c>
      <c r="L19">
        <v>-0.322384</v>
      </c>
      <c r="M19">
        <v>4.869853</v>
      </c>
      <c r="N19">
        <v>-191.17494600000001</v>
      </c>
      <c r="O19">
        <v>1.7590000000000001E-2</v>
      </c>
      <c r="P19">
        <v>4.8269380000000002</v>
      </c>
      <c r="Q19">
        <v>-191.241501</v>
      </c>
      <c r="R19">
        <v>1.5004999999999999E-2</v>
      </c>
      <c r="S19">
        <v>7.9191409999999998</v>
      </c>
      <c r="T19">
        <v>-2.5850000000000001E-3</v>
      </c>
      <c r="U19" t="s">
        <v>198</v>
      </c>
    </row>
    <row r="20" spans="1:21" x14ac:dyDescent="0.25">
      <c r="A20">
        <v>3569</v>
      </c>
      <c r="B20">
        <v>4</v>
      </c>
      <c r="C20" t="s">
        <v>167</v>
      </c>
      <c r="D20" t="s">
        <v>167</v>
      </c>
      <c r="E20" t="s">
        <v>202</v>
      </c>
      <c r="F20">
        <v>0.25143300000000002</v>
      </c>
      <c r="G20">
        <v>197.20500000000001</v>
      </c>
      <c r="H20">
        <v>370.98599999999999</v>
      </c>
      <c r="I20">
        <v>6.3310300000000002</v>
      </c>
      <c r="J20">
        <v>0</v>
      </c>
      <c r="K20">
        <v>8.0647660000000005</v>
      </c>
      <c r="L20">
        <v>4.9863999999999999E-2</v>
      </c>
      <c r="M20">
        <v>-3.3513470000000001</v>
      </c>
      <c r="N20">
        <v>-244.882845</v>
      </c>
      <c r="O20">
        <v>1.5635559999999999</v>
      </c>
      <c r="P20">
        <v>-3.440175</v>
      </c>
      <c r="Q20">
        <v>-244.81118799999999</v>
      </c>
      <c r="R20">
        <v>1.571469</v>
      </c>
      <c r="S20">
        <v>11.412787</v>
      </c>
      <c r="T20">
        <v>7.9129999999999999E-3</v>
      </c>
      <c r="U20" t="s">
        <v>198</v>
      </c>
    </row>
    <row r="21" spans="1:21" x14ac:dyDescent="0.25">
      <c r="A21">
        <v>3518</v>
      </c>
      <c r="B21">
        <v>4</v>
      </c>
      <c r="C21" t="s">
        <v>124</v>
      </c>
      <c r="D21" t="s">
        <v>124</v>
      </c>
      <c r="E21" t="s">
        <v>202</v>
      </c>
      <c r="F21">
        <v>0.281941</v>
      </c>
      <c r="G21">
        <v>114.35</v>
      </c>
      <c r="H21">
        <v>303.12099999999998</v>
      </c>
      <c r="I21">
        <v>4.8708559999999999</v>
      </c>
      <c r="J21">
        <v>0</v>
      </c>
      <c r="K21">
        <v>7.3617970000000001</v>
      </c>
      <c r="L21">
        <v>-6.5912999999999999E-2</v>
      </c>
      <c r="M21">
        <v>8.573321</v>
      </c>
      <c r="N21">
        <v>-302.43734999999998</v>
      </c>
      <c r="O21">
        <v>3.139802</v>
      </c>
      <c r="P21">
        <v>8.568899</v>
      </c>
      <c r="Q21">
        <v>-302.55023199999999</v>
      </c>
      <c r="R21">
        <v>3.132517</v>
      </c>
      <c r="S21">
        <v>11.296882</v>
      </c>
      <c r="T21">
        <v>-7.2849999999999998E-3</v>
      </c>
      <c r="U21" t="s">
        <v>198</v>
      </c>
    </row>
    <row r="22" spans="1:21" x14ac:dyDescent="0.25">
      <c r="A22">
        <v>3197</v>
      </c>
      <c r="B22">
        <v>5</v>
      </c>
      <c r="C22" t="s">
        <v>22</v>
      </c>
      <c r="D22" t="s">
        <v>22</v>
      </c>
      <c r="E22" t="s">
        <v>202</v>
      </c>
      <c r="F22">
        <v>0.29277300000000001</v>
      </c>
      <c r="G22">
        <v>125.389</v>
      </c>
      <c r="H22">
        <v>279.702</v>
      </c>
      <c r="I22">
        <v>7.0792169999999999</v>
      </c>
      <c r="J22">
        <v>0</v>
      </c>
      <c r="K22">
        <v>8.0702750000000005</v>
      </c>
      <c r="L22">
        <v>-5.0709999999999998E-2</v>
      </c>
      <c r="M22">
        <v>50.428429999999999</v>
      </c>
      <c r="N22">
        <v>-306.47714300000001</v>
      </c>
      <c r="O22">
        <v>-1.521E-3</v>
      </c>
      <c r="P22">
        <v>50.383163000000003</v>
      </c>
      <c r="Q22">
        <v>-306.53106700000001</v>
      </c>
      <c r="R22">
        <v>-1.36E-4</v>
      </c>
      <c r="S22">
        <v>7.0405150000000001</v>
      </c>
      <c r="T22">
        <v>-1.3849999999999999E-3</v>
      </c>
      <c r="U22" t="s">
        <v>198</v>
      </c>
    </row>
    <row r="23" spans="1:21" x14ac:dyDescent="0.25">
      <c r="A23">
        <v>3186</v>
      </c>
      <c r="B23">
        <v>3</v>
      </c>
      <c r="C23" t="s">
        <v>20</v>
      </c>
      <c r="D23" t="s">
        <v>20</v>
      </c>
      <c r="E23" t="s">
        <v>202</v>
      </c>
      <c r="F23">
        <v>0.25822800000000001</v>
      </c>
      <c r="G23">
        <v>98.254999999999995</v>
      </c>
      <c r="H23">
        <v>305.65800000000002</v>
      </c>
      <c r="I23">
        <v>2.7913640000000002</v>
      </c>
      <c r="J23">
        <v>0</v>
      </c>
      <c r="K23">
        <v>6.2306809999999997</v>
      </c>
      <c r="L23">
        <v>5.0727000000000001E-2</v>
      </c>
      <c r="M23">
        <v>36.622354999999999</v>
      </c>
      <c r="N23">
        <v>-306.4418</v>
      </c>
      <c r="O23">
        <v>3.0600000000000001E-4</v>
      </c>
      <c r="P23">
        <v>36.535488000000001</v>
      </c>
      <c r="Q23">
        <v>-306.53848299999999</v>
      </c>
      <c r="R23">
        <v>9.9599999999999992E-4</v>
      </c>
      <c r="S23">
        <v>12.997424000000001</v>
      </c>
      <c r="T23">
        <v>6.8999999999999997E-4</v>
      </c>
      <c r="U23" t="s">
        <v>198</v>
      </c>
    </row>
    <row r="24" spans="1:21" x14ac:dyDescent="0.25">
      <c r="A24">
        <v>3183</v>
      </c>
      <c r="B24">
        <v>4</v>
      </c>
      <c r="C24" t="s">
        <v>129</v>
      </c>
      <c r="D24" t="s">
        <v>129</v>
      </c>
      <c r="E24" t="s">
        <v>202</v>
      </c>
      <c r="F24">
        <v>0.28989700000000002</v>
      </c>
      <c r="G24">
        <v>135.244</v>
      </c>
      <c r="H24">
        <v>211.75899999999999</v>
      </c>
      <c r="I24">
        <v>5.2306109999999997</v>
      </c>
      <c r="J24">
        <v>0</v>
      </c>
      <c r="K24">
        <v>5.8571660000000003</v>
      </c>
      <c r="L24">
        <v>6.1914999999999998E-2</v>
      </c>
      <c r="M24">
        <v>33.626640999999999</v>
      </c>
      <c r="N24">
        <v>-306.49976199999998</v>
      </c>
      <c r="O24">
        <v>-2.627E-3</v>
      </c>
      <c r="P24">
        <v>33.631176000000004</v>
      </c>
      <c r="Q24">
        <v>-306.54055799999998</v>
      </c>
      <c r="R24">
        <v>1.0460000000000001E-3</v>
      </c>
      <c r="S24">
        <v>4.1046849999999999</v>
      </c>
      <c r="T24">
        <v>-1.5820000000000001E-3</v>
      </c>
      <c r="U24" t="s">
        <v>198</v>
      </c>
    </row>
    <row r="25" spans="1:21" x14ac:dyDescent="0.25">
      <c r="A25">
        <v>3174</v>
      </c>
      <c r="B25">
        <v>4</v>
      </c>
      <c r="C25" t="s">
        <v>129</v>
      </c>
      <c r="D25" t="s">
        <v>129</v>
      </c>
      <c r="E25" t="s">
        <v>202</v>
      </c>
      <c r="F25">
        <v>0.27675499999999997</v>
      </c>
      <c r="G25">
        <v>168.73400000000001</v>
      </c>
      <c r="H25">
        <v>236.09899999999999</v>
      </c>
      <c r="I25">
        <v>4.1981390000000003</v>
      </c>
      <c r="J25">
        <v>0</v>
      </c>
      <c r="K25">
        <v>7.1301350000000001</v>
      </c>
      <c r="L25">
        <v>5.4771E-2</v>
      </c>
      <c r="M25">
        <v>23.781433</v>
      </c>
      <c r="N25">
        <v>-306.85416900000001</v>
      </c>
      <c r="O25">
        <v>7.8009999999999998E-3</v>
      </c>
      <c r="P25">
        <v>23.937172</v>
      </c>
      <c r="Q25">
        <v>-306.54925500000002</v>
      </c>
      <c r="R25">
        <v>1.567E-3</v>
      </c>
      <c r="S25">
        <v>34.238368000000001</v>
      </c>
      <c r="T25">
        <v>-6.234E-3</v>
      </c>
      <c r="U25" t="s">
        <v>198</v>
      </c>
    </row>
    <row r="26" spans="1:21" x14ac:dyDescent="0.25">
      <c r="A26">
        <v>3156</v>
      </c>
      <c r="B26">
        <v>4</v>
      </c>
      <c r="C26" t="s">
        <v>124</v>
      </c>
      <c r="D26" t="s">
        <v>124</v>
      </c>
      <c r="E26" t="s">
        <v>202</v>
      </c>
      <c r="F26">
        <v>0.25974700000000001</v>
      </c>
      <c r="G26">
        <v>133.43100000000001</v>
      </c>
      <c r="H26">
        <v>195.22800000000001</v>
      </c>
      <c r="I26">
        <v>6.8160809999999996</v>
      </c>
      <c r="J26">
        <v>0</v>
      </c>
      <c r="K26">
        <v>8.0421960000000006</v>
      </c>
      <c r="L26">
        <v>0.72345400000000004</v>
      </c>
      <c r="M26">
        <v>1.060978</v>
      </c>
      <c r="N26">
        <v>-306.12592000000001</v>
      </c>
      <c r="O26">
        <v>-0.26650699999999999</v>
      </c>
      <c r="P26">
        <v>1.0337540000000001</v>
      </c>
      <c r="Q26">
        <v>-306.165955</v>
      </c>
      <c r="R26">
        <v>-0.27697699999999997</v>
      </c>
      <c r="S26">
        <v>4.8413940000000002</v>
      </c>
      <c r="T26">
        <v>1.047E-2</v>
      </c>
      <c r="U26" t="s">
        <v>198</v>
      </c>
    </row>
    <row r="27" spans="1:21" x14ac:dyDescent="0.25">
      <c r="A27">
        <v>3045</v>
      </c>
      <c r="B27">
        <v>5</v>
      </c>
      <c r="C27" t="s">
        <v>157</v>
      </c>
      <c r="D27" t="s">
        <v>157</v>
      </c>
      <c r="E27" t="s">
        <v>202</v>
      </c>
      <c r="F27">
        <v>0.28129900000000002</v>
      </c>
      <c r="G27">
        <v>221.59200000000001</v>
      </c>
      <c r="H27">
        <v>343.13200000000001</v>
      </c>
      <c r="I27">
        <v>7.5865859999999996</v>
      </c>
      <c r="J27">
        <v>0</v>
      </c>
      <c r="K27">
        <v>7.3756209999999998</v>
      </c>
      <c r="L27">
        <v>5.3266000000000001E-2</v>
      </c>
      <c r="M27">
        <v>18.460571000000002</v>
      </c>
      <c r="N27">
        <v>-187.480377</v>
      </c>
      <c r="O27">
        <v>3.1386639999999999</v>
      </c>
      <c r="P27">
        <v>18.3706</v>
      </c>
      <c r="Q27">
        <v>-187.56040999999999</v>
      </c>
      <c r="R27">
        <v>3.141302</v>
      </c>
      <c r="S27">
        <v>12.041650000000001</v>
      </c>
      <c r="T27">
        <v>2.637E-3</v>
      </c>
      <c r="U27" t="s">
        <v>198</v>
      </c>
    </row>
    <row r="28" spans="1:21" x14ac:dyDescent="0.25">
      <c r="A28">
        <v>2851</v>
      </c>
      <c r="B28">
        <v>5</v>
      </c>
      <c r="C28" t="s">
        <v>98</v>
      </c>
      <c r="D28" t="s">
        <v>98</v>
      </c>
      <c r="E28" t="s">
        <v>202</v>
      </c>
      <c r="F28">
        <v>0.29743199999999997</v>
      </c>
      <c r="G28">
        <v>224.458</v>
      </c>
      <c r="H28">
        <v>357.42200000000003</v>
      </c>
      <c r="I28">
        <v>58.013086000000001</v>
      </c>
      <c r="J28">
        <v>0</v>
      </c>
      <c r="K28">
        <v>8.1334119999999999</v>
      </c>
      <c r="L28">
        <v>-0.65529300000000001</v>
      </c>
      <c r="M28">
        <v>189.56921500000001</v>
      </c>
      <c r="N28">
        <v>-116.770898</v>
      </c>
      <c r="O28">
        <v>-1.3848119999999999</v>
      </c>
      <c r="P28">
        <v>189.61990399999999</v>
      </c>
      <c r="Q28">
        <v>-116.80798299999999</v>
      </c>
      <c r="R28">
        <v>-1.3833880000000001</v>
      </c>
      <c r="S28">
        <v>6.2806499999999996</v>
      </c>
      <c r="T28">
        <v>-1.4239999999999999E-3</v>
      </c>
      <c r="U28" t="s">
        <v>198</v>
      </c>
    </row>
    <row r="29" spans="1:21" x14ac:dyDescent="0.25">
      <c r="A29">
        <v>2824</v>
      </c>
      <c r="B29">
        <v>4</v>
      </c>
      <c r="C29" t="s">
        <v>100</v>
      </c>
      <c r="D29" t="s">
        <v>100</v>
      </c>
      <c r="E29" t="s">
        <v>202</v>
      </c>
      <c r="F29">
        <v>0.25164799999999998</v>
      </c>
      <c r="G29">
        <v>97.697999999999993</v>
      </c>
      <c r="H29">
        <v>267.63299999999998</v>
      </c>
      <c r="I29">
        <v>7.056298</v>
      </c>
      <c r="J29">
        <v>0</v>
      </c>
      <c r="K29">
        <v>8.8678310000000007</v>
      </c>
      <c r="L29">
        <v>-4.4852000000000003E-2</v>
      </c>
      <c r="M29">
        <v>157.24225200000001</v>
      </c>
      <c r="N29">
        <v>-109.41630000000001</v>
      </c>
      <c r="O29">
        <v>4.0119999999999999E-3</v>
      </c>
      <c r="P29">
        <v>157.181839</v>
      </c>
      <c r="Q29">
        <v>-109.43718699999999</v>
      </c>
      <c r="R29">
        <v>6.0800000000000003E-4</v>
      </c>
      <c r="S29">
        <v>6.3921720000000004</v>
      </c>
      <c r="T29">
        <v>-3.4030000000000002E-3</v>
      </c>
      <c r="U29" t="s">
        <v>198</v>
      </c>
    </row>
    <row r="30" spans="1:21" x14ac:dyDescent="0.25">
      <c r="A30">
        <v>2535</v>
      </c>
      <c r="B30">
        <v>6</v>
      </c>
      <c r="C30" t="s">
        <v>87</v>
      </c>
      <c r="D30" t="s">
        <v>87</v>
      </c>
      <c r="E30" t="s">
        <v>202</v>
      </c>
      <c r="F30">
        <v>0.29134500000000002</v>
      </c>
      <c r="G30">
        <v>191.54599999999999</v>
      </c>
      <c r="H30">
        <v>231.702</v>
      </c>
      <c r="I30">
        <v>15.955557000000001</v>
      </c>
      <c r="J30">
        <v>0</v>
      </c>
      <c r="K30">
        <v>8.17727</v>
      </c>
      <c r="L30">
        <v>0.82259599999999999</v>
      </c>
      <c r="M30">
        <v>192.08014600000001</v>
      </c>
      <c r="N30">
        <v>-192.31118699999999</v>
      </c>
      <c r="O30">
        <v>1.9940869999999999</v>
      </c>
      <c r="P30">
        <v>192.138184</v>
      </c>
      <c r="Q30">
        <v>-192.33168000000001</v>
      </c>
      <c r="R30">
        <v>1.9904040000000001</v>
      </c>
      <c r="S30">
        <v>6.1549180000000003</v>
      </c>
      <c r="T30">
        <v>-3.6830000000000001E-3</v>
      </c>
      <c r="U30" t="s">
        <v>198</v>
      </c>
    </row>
    <row r="31" spans="1:21" x14ac:dyDescent="0.25">
      <c r="A31">
        <v>2341</v>
      </c>
      <c r="B31">
        <v>4</v>
      </c>
      <c r="C31" t="s">
        <v>128</v>
      </c>
      <c r="D31" t="s">
        <v>128</v>
      </c>
      <c r="E31" t="s">
        <v>202</v>
      </c>
      <c r="F31">
        <v>0.27221499999999998</v>
      </c>
      <c r="G31">
        <v>124.67</v>
      </c>
      <c r="H31">
        <v>288.06599999999997</v>
      </c>
      <c r="I31">
        <v>5.0446710000000001</v>
      </c>
      <c r="J31">
        <v>0</v>
      </c>
      <c r="K31">
        <v>7.6106670000000003</v>
      </c>
      <c r="L31">
        <v>-7.2000000000000002E-5</v>
      </c>
      <c r="M31">
        <v>19.867312999999999</v>
      </c>
      <c r="N31">
        <v>-306.61634800000002</v>
      </c>
      <c r="O31">
        <v>-7.4469999999999996E-3</v>
      </c>
      <c r="P31">
        <v>19.869624999999999</v>
      </c>
      <c r="Q31">
        <v>-306.55542000000003</v>
      </c>
      <c r="R31">
        <v>2.1610000000000002E-3</v>
      </c>
      <c r="S31">
        <v>6.0971440000000001</v>
      </c>
      <c r="T31">
        <v>-5.2859999999999999E-3</v>
      </c>
      <c r="U31" t="s">
        <v>198</v>
      </c>
    </row>
    <row r="32" spans="1:21" x14ac:dyDescent="0.25">
      <c r="A32">
        <v>2112</v>
      </c>
      <c r="B32">
        <v>6</v>
      </c>
      <c r="C32" t="s">
        <v>104</v>
      </c>
      <c r="D32" t="s">
        <v>104</v>
      </c>
      <c r="E32" t="s">
        <v>202</v>
      </c>
      <c r="F32">
        <v>0.28426000000000001</v>
      </c>
      <c r="G32">
        <v>191.136</v>
      </c>
      <c r="H32">
        <v>253.24199999999999</v>
      </c>
      <c r="I32">
        <v>22.653044999999999</v>
      </c>
      <c r="J32">
        <v>0</v>
      </c>
      <c r="K32">
        <v>22.638202</v>
      </c>
      <c r="L32">
        <v>-9.1799999999999998E-4</v>
      </c>
      <c r="M32">
        <v>114.017807</v>
      </c>
      <c r="N32">
        <v>-105.58218599999999</v>
      </c>
      <c r="O32">
        <v>3.1415299999999999</v>
      </c>
      <c r="P32">
        <v>114.168465</v>
      </c>
      <c r="Q32">
        <v>-105.43652299999999</v>
      </c>
      <c r="R32">
        <v>3.140714</v>
      </c>
      <c r="S32">
        <v>20.956008000000001</v>
      </c>
      <c r="T32">
        <v>-8.1700000000000002E-4</v>
      </c>
      <c r="U32" t="s">
        <v>198</v>
      </c>
    </row>
    <row r="33" spans="1:21" x14ac:dyDescent="0.25">
      <c r="A33">
        <v>1970</v>
      </c>
      <c r="B33">
        <v>6</v>
      </c>
      <c r="C33" t="s">
        <v>45</v>
      </c>
      <c r="D33" t="s">
        <v>45</v>
      </c>
      <c r="E33" t="s">
        <v>202</v>
      </c>
      <c r="F33">
        <v>0.29457800000000001</v>
      </c>
      <c r="G33">
        <v>192.74299999999999</v>
      </c>
      <c r="H33">
        <v>210.94800000000001</v>
      </c>
      <c r="I33">
        <v>8.8647310000000008</v>
      </c>
      <c r="J33">
        <v>0</v>
      </c>
      <c r="K33">
        <v>5.596368</v>
      </c>
      <c r="L33">
        <v>5.8193000000000002E-2</v>
      </c>
      <c r="M33">
        <v>193.710002</v>
      </c>
      <c r="N33">
        <v>-247.29879299999999</v>
      </c>
      <c r="O33">
        <v>1.570929</v>
      </c>
      <c r="P33">
        <v>193.69781499999999</v>
      </c>
      <c r="Q33">
        <v>-247.28654499999999</v>
      </c>
      <c r="R33">
        <v>1.570967</v>
      </c>
      <c r="S33">
        <v>1.7278150000000001</v>
      </c>
      <c r="T33">
        <v>3.8000000000000002E-5</v>
      </c>
      <c r="U33" t="s">
        <v>198</v>
      </c>
    </row>
    <row r="34" spans="1:21" x14ac:dyDescent="0.25">
      <c r="A34">
        <v>1901</v>
      </c>
      <c r="B34">
        <v>4</v>
      </c>
      <c r="C34" t="s">
        <v>33</v>
      </c>
      <c r="D34" t="s">
        <v>33</v>
      </c>
      <c r="E34" t="s">
        <v>202</v>
      </c>
      <c r="F34">
        <v>0.26184099999999999</v>
      </c>
      <c r="G34">
        <v>114.72</v>
      </c>
      <c r="H34">
        <v>337.93299999999999</v>
      </c>
      <c r="I34">
        <v>6.477131</v>
      </c>
      <c r="J34">
        <v>0</v>
      </c>
      <c r="K34">
        <v>8.2773269999999997</v>
      </c>
      <c r="L34">
        <v>-4.7985E-2</v>
      </c>
      <c r="M34">
        <v>161.67517900000001</v>
      </c>
      <c r="N34">
        <v>-306.50937800000003</v>
      </c>
      <c r="O34">
        <v>-3.7030000000000001E-3</v>
      </c>
      <c r="P34">
        <v>161.692398</v>
      </c>
      <c r="Q34">
        <v>-306.52603099999999</v>
      </c>
      <c r="R34">
        <v>1.111E-3</v>
      </c>
      <c r="S34">
        <v>2.395492</v>
      </c>
      <c r="T34">
        <v>-2.5929999999999998E-3</v>
      </c>
      <c r="U34" t="s">
        <v>198</v>
      </c>
    </row>
    <row r="35" spans="1:21" x14ac:dyDescent="0.25">
      <c r="A35">
        <v>1725</v>
      </c>
      <c r="B35">
        <v>4</v>
      </c>
      <c r="C35" t="s">
        <v>76</v>
      </c>
      <c r="D35" t="s">
        <v>76</v>
      </c>
      <c r="E35" t="s">
        <v>202</v>
      </c>
      <c r="F35">
        <v>0.275561</v>
      </c>
      <c r="G35">
        <v>113.426</v>
      </c>
      <c r="H35">
        <v>280.78399999999999</v>
      </c>
      <c r="I35">
        <v>5.6947650000000003</v>
      </c>
      <c r="J35">
        <v>0</v>
      </c>
      <c r="K35">
        <v>7.4733929999999997</v>
      </c>
      <c r="L35">
        <v>-5.3024000000000002E-2</v>
      </c>
      <c r="M35">
        <v>67.128611000000006</v>
      </c>
      <c r="N35">
        <v>-187.44489999999999</v>
      </c>
      <c r="O35">
        <v>-3.1409989999999999</v>
      </c>
      <c r="P35">
        <v>67.00515</v>
      </c>
      <c r="Q35">
        <v>-187.58284</v>
      </c>
      <c r="R35">
        <v>3.1408109999999998</v>
      </c>
      <c r="S35">
        <v>18.512245</v>
      </c>
      <c r="T35">
        <v>-1.8799999999999999E-4</v>
      </c>
      <c r="U35" t="s">
        <v>198</v>
      </c>
    </row>
    <row r="36" spans="1:21" x14ac:dyDescent="0.25">
      <c r="A36">
        <v>1442</v>
      </c>
      <c r="B36">
        <v>4</v>
      </c>
      <c r="C36" t="s">
        <v>129</v>
      </c>
      <c r="D36" t="s">
        <v>129</v>
      </c>
      <c r="E36" t="s">
        <v>202</v>
      </c>
      <c r="F36">
        <v>0.28904600000000003</v>
      </c>
      <c r="G36">
        <v>125.916</v>
      </c>
      <c r="H36">
        <v>284.34300000000002</v>
      </c>
      <c r="I36">
        <v>4.1323259999999999</v>
      </c>
      <c r="J36">
        <v>0</v>
      </c>
      <c r="K36">
        <v>5.7343840000000004</v>
      </c>
      <c r="L36">
        <v>-9.9999999999999995E-7</v>
      </c>
      <c r="M36">
        <v>34.713859999999997</v>
      </c>
      <c r="N36">
        <v>-306.605009</v>
      </c>
      <c r="O36">
        <v>1.0071999999999999E-2</v>
      </c>
      <c r="P36">
        <v>34.662543999999997</v>
      </c>
      <c r="Q36">
        <v>-306.539062</v>
      </c>
      <c r="R36">
        <v>8.1499999999999997E-4</v>
      </c>
      <c r="S36">
        <v>8.3560230000000004</v>
      </c>
      <c r="T36">
        <v>-9.2569999999999996E-3</v>
      </c>
      <c r="U36" t="s">
        <v>198</v>
      </c>
    </row>
    <row r="37" spans="1:21" x14ac:dyDescent="0.25">
      <c r="A37">
        <v>1418</v>
      </c>
      <c r="B37">
        <v>3</v>
      </c>
      <c r="C37" t="s">
        <v>125</v>
      </c>
      <c r="D37" t="s">
        <v>125</v>
      </c>
      <c r="E37" t="s">
        <v>202</v>
      </c>
      <c r="F37">
        <v>0.26793899999999998</v>
      </c>
      <c r="G37">
        <v>147.245</v>
      </c>
      <c r="H37">
        <v>276.36</v>
      </c>
      <c r="I37">
        <v>3.8345129999999998</v>
      </c>
      <c r="J37">
        <v>0</v>
      </c>
      <c r="K37">
        <v>8.0518450000000001</v>
      </c>
      <c r="L37">
        <v>5.9781000000000001E-2</v>
      </c>
      <c r="M37">
        <v>7.5799050000000001</v>
      </c>
      <c r="N37">
        <v>-306.721608</v>
      </c>
      <c r="O37">
        <v>-6.1349999999999998E-3</v>
      </c>
      <c r="P37">
        <v>7.6867109999999998</v>
      </c>
      <c r="Q37">
        <v>-306.60427900000002</v>
      </c>
      <c r="R37">
        <v>-4.9500000000000004E-3</v>
      </c>
      <c r="S37">
        <v>15.866225</v>
      </c>
      <c r="T37">
        <v>-1.1850000000000001E-3</v>
      </c>
      <c r="U37" t="s">
        <v>198</v>
      </c>
    </row>
    <row r="38" spans="1:21" x14ac:dyDescent="0.25">
      <c r="A38">
        <v>1297</v>
      </c>
      <c r="B38">
        <v>3</v>
      </c>
      <c r="C38" t="s">
        <v>116</v>
      </c>
      <c r="D38" t="s">
        <v>116</v>
      </c>
      <c r="E38" t="s">
        <v>202</v>
      </c>
      <c r="F38">
        <v>0.25650099999999998</v>
      </c>
      <c r="G38">
        <v>190.21299999999999</v>
      </c>
      <c r="H38">
        <v>1136.0820000000001</v>
      </c>
      <c r="I38">
        <v>5.9263500000000002</v>
      </c>
      <c r="J38">
        <v>0</v>
      </c>
      <c r="K38">
        <v>7.9305219999999998</v>
      </c>
      <c r="L38">
        <v>1.7979999999999999E-3</v>
      </c>
      <c r="M38">
        <v>-7.4110839999999998</v>
      </c>
      <c r="N38">
        <v>-163.905056</v>
      </c>
      <c r="O38">
        <v>-1.573439</v>
      </c>
      <c r="P38">
        <v>-7.4558650000000002</v>
      </c>
      <c r="Q38">
        <v>-163.88945000000001</v>
      </c>
      <c r="R38">
        <v>-1.5715030000000001</v>
      </c>
      <c r="S38">
        <v>4.7422069999999996</v>
      </c>
      <c r="T38">
        <v>-1.9350000000000001E-3</v>
      </c>
      <c r="U38" t="s">
        <v>198</v>
      </c>
    </row>
    <row r="39" spans="1:21" x14ac:dyDescent="0.25">
      <c r="A39">
        <v>1289</v>
      </c>
      <c r="B39">
        <v>3</v>
      </c>
      <c r="C39" t="s">
        <v>116</v>
      </c>
      <c r="D39" t="s">
        <v>116</v>
      </c>
      <c r="E39" t="s">
        <v>202</v>
      </c>
      <c r="F39">
        <v>0.295512</v>
      </c>
      <c r="G39">
        <v>82.287999999999997</v>
      </c>
      <c r="H39">
        <v>229.55600000000001</v>
      </c>
      <c r="I39">
        <v>3.2886090000000001</v>
      </c>
      <c r="J39">
        <v>0</v>
      </c>
      <c r="K39">
        <v>8.0737000000000005</v>
      </c>
      <c r="L39">
        <v>9.9999999999999995E-7</v>
      </c>
      <c r="M39">
        <v>-7.5183479999999996</v>
      </c>
      <c r="N39">
        <v>-152.93585400000001</v>
      </c>
      <c r="O39">
        <v>-1.5740099999999999</v>
      </c>
      <c r="P39">
        <v>-7.4381810000000002</v>
      </c>
      <c r="Q39">
        <v>-153.01063500000001</v>
      </c>
      <c r="R39">
        <v>-1.57283</v>
      </c>
      <c r="S39">
        <v>10.963077999999999</v>
      </c>
      <c r="T39">
        <v>-1.1800000000000001E-3</v>
      </c>
      <c r="U39" t="s">
        <v>198</v>
      </c>
    </row>
    <row r="40" spans="1:21" x14ac:dyDescent="0.25">
      <c r="A40">
        <v>1273</v>
      </c>
      <c r="B40">
        <v>4</v>
      </c>
      <c r="C40" t="s">
        <v>114</v>
      </c>
      <c r="D40" t="s">
        <v>114</v>
      </c>
      <c r="E40" t="s">
        <v>202</v>
      </c>
      <c r="F40">
        <v>0.26767800000000003</v>
      </c>
      <c r="G40">
        <v>178.27600000000001</v>
      </c>
      <c r="H40">
        <v>243.959</v>
      </c>
      <c r="I40">
        <v>4.8193809999999999</v>
      </c>
      <c r="J40">
        <v>0</v>
      </c>
      <c r="K40">
        <v>8.0742999999999991</v>
      </c>
      <c r="L40">
        <v>-5.3270000000000001E-3</v>
      </c>
      <c r="M40">
        <v>-7.4155329999999999</v>
      </c>
      <c r="N40">
        <v>-132.01981799999999</v>
      </c>
      <c r="O40">
        <v>-1.5720000000000001</v>
      </c>
      <c r="P40">
        <v>-7.4039999999999999</v>
      </c>
      <c r="Q40">
        <v>-132.04106100000001</v>
      </c>
      <c r="R40">
        <v>-1.570166</v>
      </c>
      <c r="S40">
        <v>2.4172280000000002</v>
      </c>
      <c r="T40">
        <v>-1.833E-3</v>
      </c>
      <c r="U40" t="s">
        <v>198</v>
      </c>
    </row>
    <row r="41" spans="1:21" x14ac:dyDescent="0.25">
      <c r="A41">
        <v>1234</v>
      </c>
      <c r="B41">
        <v>4</v>
      </c>
      <c r="C41" t="s">
        <v>110</v>
      </c>
      <c r="D41" t="s">
        <v>110</v>
      </c>
      <c r="E41" t="s">
        <v>202</v>
      </c>
      <c r="F41">
        <v>0.264903</v>
      </c>
      <c r="G41">
        <v>188.84700000000001</v>
      </c>
      <c r="H41">
        <v>280.89800000000002</v>
      </c>
      <c r="I41">
        <v>5.5301879999999999</v>
      </c>
      <c r="J41">
        <v>0</v>
      </c>
      <c r="K41">
        <v>8.0789740000000005</v>
      </c>
      <c r="L41">
        <v>-6.0000000000000002E-6</v>
      </c>
      <c r="M41">
        <v>23.625368999999999</v>
      </c>
      <c r="N41">
        <v>-105.607336</v>
      </c>
      <c r="O41">
        <v>-3.1411690000000001</v>
      </c>
      <c r="P41">
        <v>23.695765000000002</v>
      </c>
      <c r="Q41">
        <v>-105.48126999999999</v>
      </c>
      <c r="R41">
        <v>-3.1379920000000001</v>
      </c>
      <c r="S41">
        <v>14.438942000000001</v>
      </c>
      <c r="T41">
        <v>-3.1770000000000001E-3</v>
      </c>
      <c r="U41" t="s">
        <v>198</v>
      </c>
    </row>
    <row r="42" spans="1:21" x14ac:dyDescent="0.25">
      <c r="A42">
        <v>1211</v>
      </c>
      <c r="B42">
        <v>5</v>
      </c>
      <c r="C42" t="s">
        <v>106</v>
      </c>
      <c r="D42" t="s">
        <v>106</v>
      </c>
      <c r="E42" t="s">
        <v>202</v>
      </c>
      <c r="F42">
        <v>0.27268500000000001</v>
      </c>
      <c r="G42">
        <v>162.77000000000001</v>
      </c>
      <c r="H42">
        <v>312.59699999999998</v>
      </c>
      <c r="I42">
        <v>14.614155999999999</v>
      </c>
      <c r="J42">
        <v>0</v>
      </c>
      <c r="K42">
        <v>18.070466</v>
      </c>
      <c r="L42">
        <v>-8.2999999999999998E-5</v>
      </c>
      <c r="M42">
        <v>71.288732999999993</v>
      </c>
      <c r="N42">
        <v>-105.430094</v>
      </c>
      <c r="O42">
        <v>-3.1367720000000001</v>
      </c>
      <c r="P42">
        <v>71.308411000000007</v>
      </c>
      <c r="Q42">
        <v>-105.403969</v>
      </c>
      <c r="R42">
        <v>3.1409400000000001</v>
      </c>
      <c r="S42">
        <v>3.2706729999999999</v>
      </c>
      <c r="T42">
        <v>4.1679999999999998E-3</v>
      </c>
      <c r="U42" t="s">
        <v>198</v>
      </c>
    </row>
    <row r="43" spans="1:21" x14ac:dyDescent="0.25">
      <c r="A43">
        <v>1181</v>
      </c>
      <c r="B43">
        <v>4</v>
      </c>
      <c r="C43" t="s">
        <v>100</v>
      </c>
      <c r="D43" t="s">
        <v>100</v>
      </c>
      <c r="E43" t="s">
        <v>202</v>
      </c>
      <c r="F43">
        <v>0.27871400000000002</v>
      </c>
      <c r="G43">
        <v>116.045</v>
      </c>
      <c r="H43">
        <v>287.66800000000001</v>
      </c>
      <c r="I43">
        <v>6.9254369999999996</v>
      </c>
      <c r="J43">
        <v>0</v>
      </c>
      <c r="K43">
        <v>11.128437</v>
      </c>
      <c r="L43">
        <v>-8.5210000000000008E-3</v>
      </c>
      <c r="M43">
        <v>161.964506</v>
      </c>
      <c r="N43">
        <v>-105.546299</v>
      </c>
      <c r="O43">
        <v>3.1403919999999999</v>
      </c>
      <c r="P43">
        <v>162.098984</v>
      </c>
      <c r="Q43">
        <v>-105.43375399999999</v>
      </c>
      <c r="R43">
        <v>-3.1410490000000002</v>
      </c>
      <c r="S43">
        <v>17.535813000000001</v>
      </c>
      <c r="T43">
        <v>6.5700000000000003E-4</v>
      </c>
      <c r="U43" t="s">
        <v>198</v>
      </c>
    </row>
    <row r="44" spans="1:21" x14ac:dyDescent="0.25">
      <c r="A44">
        <v>1113</v>
      </c>
      <c r="B44">
        <v>6</v>
      </c>
      <c r="C44" t="s">
        <v>91</v>
      </c>
      <c r="D44" t="s">
        <v>91</v>
      </c>
      <c r="E44" t="s">
        <v>202</v>
      </c>
      <c r="F44">
        <v>0.27670800000000001</v>
      </c>
      <c r="G44">
        <v>213.88300000000001</v>
      </c>
      <c r="H44">
        <v>307.37599999999998</v>
      </c>
      <c r="I44">
        <v>7.7348350000000003</v>
      </c>
      <c r="J44">
        <v>0</v>
      </c>
      <c r="K44">
        <v>8.0711560000000002</v>
      </c>
      <c r="L44">
        <v>3.8579999999999999E-3</v>
      </c>
      <c r="M44">
        <v>193.821417</v>
      </c>
      <c r="N44">
        <v>-176.76334700000001</v>
      </c>
      <c r="O44">
        <v>1.5882240000000001</v>
      </c>
      <c r="P44">
        <v>193.78538499999999</v>
      </c>
      <c r="Q44">
        <v>-176.726944</v>
      </c>
      <c r="R44">
        <v>1.5883080000000001</v>
      </c>
      <c r="S44">
        <v>5.1219840000000003</v>
      </c>
      <c r="T44">
        <v>8.3999999999999995E-5</v>
      </c>
      <c r="U44" t="s">
        <v>198</v>
      </c>
    </row>
    <row r="45" spans="1:21" x14ac:dyDescent="0.25">
      <c r="A45">
        <v>642</v>
      </c>
      <c r="B45">
        <v>6</v>
      </c>
      <c r="C45" t="s">
        <v>104</v>
      </c>
      <c r="D45" t="s">
        <v>104</v>
      </c>
      <c r="E45" t="s">
        <v>202</v>
      </c>
      <c r="F45">
        <v>0.25525700000000001</v>
      </c>
      <c r="G45">
        <v>194.727</v>
      </c>
      <c r="H45">
        <v>319.76100000000002</v>
      </c>
      <c r="I45">
        <v>29.504172000000001</v>
      </c>
      <c r="J45">
        <v>0</v>
      </c>
      <c r="K45">
        <v>24.087582000000001</v>
      </c>
      <c r="L45">
        <v>3.0000000000000001E-6</v>
      </c>
      <c r="M45">
        <v>103.27947399999999</v>
      </c>
      <c r="N45">
        <v>-105.48320699999999</v>
      </c>
      <c r="O45">
        <v>3.132107</v>
      </c>
      <c r="P45">
        <v>103.343712</v>
      </c>
      <c r="Q45">
        <v>-105.427086</v>
      </c>
      <c r="R45">
        <v>3.1407660000000002</v>
      </c>
      <c r="S45">
        <v>8.5300200000000004</v>
      </c>
      <c r="T45">
        <v>8.659E-3</v>
      </c>
      <c r="U45" t="s">
        <v>198</v>
      </c>
    </row>
    <row r="46" spans="1:21" x14ac:dyDescent="0.25">
      <c r="A46">
        <v>626</v>
      </c>
      <c r="B46">
        <v>4</v>
      </c>
      <c r="C46" t="s">
        <v>100</v>
      </c>
      <c r="D46" t="s">
        <v>100</v>
      </c>
      <c r="E46" t="s">
        <v>202</v>
      </c>
      <c r="F46">
        <v>0.29325499999999999</v>
      </c>
      <c r="G46">
        <v>207.15</v>
      </c>
      <c r="H46">
        <v>297.267</v>
      </c>
      <c r="I46">
        <v>9.6023429999999994</v>
      </c>
      <c r="J46">
        <v>0</v>
      </c>
      <c r="K46">
        <v>13.724275</v>
      </c>
      <c r="L46">
        <v>-1.22E-4</v>
      </c>
      <c r="M46">
        <v>155.24844999999999</v>
      </c>
      <c r="N46">
        <v>-105.535222</v>
      </c>
      <c r="O46">
        <v>-3.1319689999999998</v>
      </c>
      <c r="P46">
        <v>155.23613</v>
      </c>
      <c r="Q46">
        <v>-105.437729</v>
      </c>
      <c r="R46">
        <v>-3.1409739999999999</v>
      </c>
      <c r="S46">
        <v>9.8268950000000004</v>
      </c>
      <c r="T46">
        <v>9.0050000000000009E-3</v>
      </c>
      <c r="U46" t="s">
        <v>198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80C44-1FF6-40C7-A411-886700B4EFF3}">
  <dimension ref="A1:U49"/>
  <sheetViews>
    <sheetView workbookViewId="0">
      <selection sqref="A1:U49"/>
    </sheetView>
  </sheetViews>
  <sheetFormatPr baseColWidth="10" defaultColWidth="9.140625" defaultRowHeight="15" x14ac:dyDescent="0.25"/>
  <cols>
    <col min="1" max="1" width="10.28515625" customWidth="1"/>
    <col min="2" max="2" width="22.85546875" customWidth="1"/>
    <col min="3" max="3" width="20.42578125" customWidth="1"/>
    <col min="4" max="4" width="16.42578125" customWidth="1"/>
    <col min="5" max="5" width="17.140625" customWidth="1"/>
    <col min="6" max="6" width="26.7109375" customWidth="1"/>
    <col min="7" max="7" width="27.28515625" customWidth="1"/>
    <col min="8" max="8" width="27.42578125" customWidth="1"/>
    <col min="9" max="9" width="17.42578125" customWidth="1"/>
    <col min="10" max="10" width="17.85546875" customWidth="1"/>
    <col min="11" max="11" width="20.5703125" customWidth="1"/>
    <col min="12" max="12" width="22.85546875" customWidth="1"/>
    <col min="13" max="14" width="24.28515625" customWidth="1"/>
    <col min="15" max="15" width="29.140625" customWidth="1"/>
    <col min="16" max="17" width="19" customWidth="1"/>
    <col min="18" max="18" width="23.7109375" customWidth="1"/>
    <col min="19" max="19" width="19.28515625" customWidth="1"/>
    <col min="20" max="20" width="21.8554687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201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197</v>
      </c>
    </row>
    <row r="2" spans="1:21" x14ac:dyDescent="0.25">
      <c r="A2">
        <v>5288</v>
      </c>
      <c r="B2">
        <v>5</v>
      </c>
      <c r="C2" t="s">
        <v>106</v>
      </c>
      <c r="D2" t="s">
        <v>106</v>
      </c>
      <c r="E2" t="s">
        <v>202</v>
      </c>
      <c r="F2">
        <v>4.3257999999999998E-2</v>
      </c>
      <c r="G2">
        <v>168.03299999999999</v>
      </c>
      <c r="H2">
        <v>353.57</v>
      </c>
      <c r="I2">
        <v>15.922255</v>
      </c>
      <c r="J2">
        <v>0</v>
      </c>
      <c r="K2">
        <v>20.380675</v>
      </c>
      <c r="L2">
        <v>2.1900000000000001E-4</v>
      </c>
      <c r="M2">
        <v>78.966877999999994</v>
      </c>
      <c r="N2">
        <v>-105.404567</v>
      </c>
      <c r="O2">
        <v>3.1397210000000002</v>
      </c>
      <c r="P2">
        <v>78.96978</v>
      </c>
      <c r="Q2">
        <v>-105.40831</v>
      </c>
      <c r="R2">
        <v>3.140933</v>
      </c>
      <c r="S2">
        <v>0.47361199999999998</v>
      </c>
      <c r="T2">
        <v>1.212E-3</v>
      </c>
      <c r="U2" t="s">
        <v>198</v>
      </c>
    </row>
    <row r="3" spans="1:21" x14ac:dyDescent="0.25">
      <c r="A3">
        <v>5287</v>
      </c>
      <c r="B3">
        <v>5</v>
      </c>
      <c r="C3" t="s">
        <v>106</v>
      </c>
      <c r="D3" t="s">
        <v>106</v>
      </c>
      <c r="E3" t="s">
        <v>202</v>
      </c>
      <c r="F3">
        <v>5.8985999999999997E-2</v>
      </c>
      <c r="G3">
        <v>134.18700000000001</v>
      </c>
      <c r="H3">
        <v>198.54499999999999</v>
      </c>
      <c r="I3">
        <v>15.576867999999999</v>
      </c>
      <c r="J3">
        <v>0</v>
      </c>
      <c r="K3">
        <v>21.046092999999999</v>
      </c>
      <c r="L3">
        <v>-1.2E-5</v>
      </c>
      <c r="M3">
        <v>82.069505000000007</v>
      </c>
      <c r="N3">
        <v>-105.412881</v>
      </c>
      <c r="O3">
        <v>3.1371720000000001</v>
      </c>
      <c r="P3">
        <v>82.079841999999999</v>
      </c>
      <c r="Q3">
        <v>-105.410454</v>
      </c>
      <c r="R3">
        <v>3.140857</v>
      </c>
      <c r="S3">
        <v>1.061766</v>
      </c>
      <c r="T3">
        <v>3.6849999999999999E-3</v>
      </c>
      <c r="U3" t="s">
        <v>198</v>
      </c>
    </row>
    <row r="4" spans="1:21" x14ac:dyDescent="0.25">
      <c r="A4">
        <v>5286</v>
      </c>
      <c r="B4">
        <v>4</v>
      </c>
      <c r="C4" t="s">
        <v>105</v>
      </c>
      <c r="D4" t="s">
        <v>105</v>
      </c>
      <c r="E4" t="s">
        <v>202</v>
      </c>
      <c r="F4">
        <v>2.1885000000000002E-2</v>
      </c>
      <c r="G4">
        <v>100.773</v>
      </c>
      <c r="H4">
        <v>239.34100000000001</v>
      </c>
      <c r="I4">
        <v>18.108051</v>
      </c>
      <c r="J4">
        <v>0</v>
      </c>
      <c r="K4">
        <v>21.522310000000001</v>
      </c>
      <c r="L4">
        <v>-6.9999999999999999E-6</v>
      </c>
      <c r="M4">
        <v>85.176737000000003</v>
      </c>
      <c r="N4">
        <v>-105.516885</v>
      </c>
      <c r="O4">
        <v>3.139205</v>
      </c>
      <c r="P4">
        <v>85.271698000000001</v>
      </c>
      <c r="Q4">
        <v>-105.41280399999999</v>
      </c>
      <c r="R4">
        <v>3.1408580000000001</v>
      </c>
      <c r="S4">
        <v>14.089193</v>
      </c>
      <c r="T4">
        <v>1.6540000000000001E-3</v>
      </c>
      <c r="U4" t="s">
        <v>198</v>
      </c>
    </row>
    <row r="5" spans="1:21" x14ac:dyDescent="0.25">
      <c r="A5">
        <v>5285</v>
      </c>
      <c r="B5">
        <v>4</v>
      </c>
      <c r="C5" t="s">
        <v>105</v>
      </c>
      <c r="D5" t="s">
        <v>105</v>
      </c>
      <c r="E5" t="s">
        <v>202</v>
      </c>
      <c r="F5">
        <v>4.2172000000000001E-2</v>
      </c>
      <c r="G5">
        <v>132.93700000000001</v>
      </c>
      <c r="H5">
        <v>694.91899999999998</v>
      </c>
      <c r="I5">
        <v>12.359423</v>
      </c>
      <c r="J5">
        <v>0</v>
      </c>
      <c r="K5">
        <v>21.858322999999999</v>
      </c>
      <c r="L5">
        <v>-9.9999999999999995E-7</v>
      </c>
      <c r="M5">
        <v>89.657933999999997</v>
      </c>
      <c r="N5">
        <v>-105.371612</v>
      </c>
      <c r="O5">
        <v>3.13869</v>
      </c>
      <c r="P5">
        <v>89.613456999999997</v>
      </c>
      <c r="Q5">
        <v>-105.415947</v>
      </c>
      <c r="R5">
        <v>3.1408589999999998</v>
      </c>
      <c r="S5">
        <v>6.279998</v>
      </c>
      <c r="T5">
        <v>2.1689999999999999E-3</v>
      </c>
      <c r="U5" t="s">
        <v>198</v>
      </c>
    </row>
    <row r="6" spans="1:21" x14ac:dyDescent="0.25">
      <c r="A6">
        <v>5277</v>
      </c>
      <c r="B6">
        <v>4</v>
      </c>
      <c r="C6" t="s">
        <v>103</v>
      </c>
      <c r="D6" t="s">
        <v>103</v>
      </c>
      <c r="E6" t="s">
        <v>202</v>
      </c>
      <c r="F6">
        <v>1.1736999999999999E-2</v>
      </c>
      <c r="G6">
        <v>142.99700000000001</v>
      </c>
      <c r="H6">
        <v>257.69099999999997</v>
      </c>
      <c r="I6">
        <v>12.700777</v>
      </c>
      <c r="J6">
        <v>0</v>
      </c>
      <c r="K6">
        <v>21.749946999999999</v>
      </c>
      <c r="L6">
        <v>-3.3199999999999999E-4</v>
      </c>
      <c r="M6">
        <v>119.474243</v>
      </c>
      <c r="N6">
        <v>-105.432721</v>
      </c>
      <c r="O6">
        <v>-3.1408390000000002</v>
      </c>
      <c r="P6">
        <v>119.457382</v>
      </c>
      <c r="Q6">
        <v>-105.440376</v>
      </c>
      <c r="R6">
        <v>3.140771</v>
      </c>
      <c r="S6">
        <v>1.851769</v>
      </c>
      <c r="T6">
        <v>-6.7999999999999999E-5</v>
      </c>
      <c r="U6" t="s">
        <v>198</v>
      </c>
    </row>
    <row r="7" spans="1:21" x14ac:dyDescent="0.25">
      <c r="A7">
        <v>5276</v>
      </c>
      <c r="B7">
        <v>4</v>
      </c>
      <c r="C7" t="s">
        <v>103</v>
      </c>
      <c r="D7" t="s">
        <v>103</v>
      </c>
      <c r="E7" t="s">
        <v>202</v>
      </c>
      <c r="F7">
        <v>2.3290000000000002E-2</v>
      </c>
      <c r="G7">
        <v>159.864</v>
      </c>
      <c r="H7">
        <v>278.01600000000002</v>
      </c>
      <c r="I7">
        <v>13.039929000000001</v>
      </c>
      <c r="J7">
        <v>0</v>
      </c>
      <c r="K7">
        <v>21.204906000000001</v>
      </c>
      <c r="L7">
        <v>-2.63E-4</v>
      </c>
      <c r="M7">
        <v>122.613028</v>
      </c>
      <c r="N7">
        <v>-105.456808</v>
      </c>
      <c r="O7">
        <v>-3.1344210000000001</v>
      </c>
      <c r="P7">
        <v>122.68182400000001</v>
      </c>
      <c r="Q7">
        <v>-105.442719</v>
      </c>
      <c r="R7">
        <v>3.140838</v>
      </c>
      <c r="S7">
        <v>7.0223750000000003</v>
      </c>
      <c r="T7">
        <v>6.4159999999999998E-3</v>
      </c>
      <c r="U7" t="s">
        <v>198</v>
      </c>
    </row>
    <row r="8" spans="1:21" x14ac:dyDescent="0.25">
      <c r="A8">
        <v>5275</v>
      </c>
      <c r="B8">
        <v>4</v>
      </c>
      <c r="C8" t="s">
        <v>103</v>
      </c>
      <c r="D8" t="s">
        <v>103</v>
      </c>
      <c r="E8" t="s">
        <v>202</v>
      </c>
      <c r="F8">
        <v>1.5343000000000001E-2</v>
      </c>
      <c r="G8">
        <v>112.241</v>
      </c>
      <c r="H8">
        <v>270.358</v>
      </c>
      <c r="I8">
        <v>16.528134999999999</v>
      </c>
      <c r="J8">
        <v>0</v>
      </c>
      <c r="K8">
        <v>20.651194</v>
      </c>
      <c r="L8">
        <v>-1.542E-3</v>
      </c>
      <c r="M8">
        <v>125.84217599999999</v>
      </c>
      <c r="N8">
        <v>-105.44972799999999</v>
      </c>
      <c r="O8">
        <v>-3.1387049999999999</v>
      </c>
      <c r="P8">
        <v>125.823921</v>
      </c>
      <c r="Q8">
        <v>-105.444695</v>
      </c>
      <c r="R8">
        <v>3.1409280000000002</v>
      </c>
      <c r="S8">
        <v>1.8936170000000001</v>
      </c>
      <c r="T8">
        <v>2.2239999999999998E-3</v>
      </c>
      <c r="U8" t="s">
        <v>198</v>
      </c>
    </row>
    <row r="9" spans="1:21" x14ac:dyDescent="0.25">
      <c r="A9">
        <v>4557</v>
      </c>
      <c r="B9">
        <v>6</v>
      </c>
      <c r="C9" t="s">
        <v>104</v>
      </c>
      <c r="D9" t="s">
        <v>104</v>
      </c>
      <c r="E9" t="s">
        <v>202</v>
      </c>
      <c r="F9">
        <v>0.14391499999999999</v>
      </c>
      <c r="G9">
        <v>147.173</v>
      </c>
      <c r="H9">
        <v>518.21900000000005</v>
      </c>
      <c r="I9">
        <v>18.556039999999999</v>
      </c>
      <c r="J9">
        <v>0</v>
      </c>
      <c r="K9">
        <v>20.055071000000002</v>
      </c>
      <c r="L9">
        <v>9.3999999999999994E-5</v>
      </c>
      <c r="M9">
        <v>109.156736</v>
      </c>
      <c r="N9">
        <v>-109.279922</v>
      </c>
      <c r="O9">
        <v>4.5859999999999998E-3</v>
      </c>
      <c r="P9">
        <v>109.11283899999999</v>
      </c>
      <c r="Q9">
        <v>-109.43195299999999</v>
      </c>
      <c r="R9">
        <v>-6.1799999999999995E-4</v>
      </c>
      <c r="S9">
        <v>15.824195</v>
      </c>
      <c r="T9">
        <v>-3.967E-3</v>
      </c>
      <c r="U9" t="s">
        <v>198</v>
      </c>
    </row>
    <row r="10" spans="1:21" x14ac:dyDescent="0.25">
      <c r="A10">
        <v>4556</v>
      </c>
      <c r="B10">
        <v>6</v>
      </c>
      <c r="C10" t="s">
        <v>104</v>
      </c>
      <c r="D10" t="s">
        <v>104</v>
      </c>
      <c r="E10" t="s">
        <v>202</v>
      </c>
      <c r="F10">
        <v>5.6371999999999998E-2</v>
      </c>
      <c r="G10">
        <v>216.28299999999999</v>
      </c>
      <c r="H10">
        <v>368.70100000000002</v>
      </c>
      <c r="I10">
        <v>17.724837000000001</v>
      </c>
      <c r="J10">
        <v>0</v>
      </c>
      <c r="K10">
        <v>20.009644999999999</v>
      </c>
      <c r="L10">
        <v>7.6599999999999997E-4</v>
      </c>
      <c r="M10">
        <v>106.064908</v>
      </c>
      <c r="N10">
        <v>-109.494559</v>
      </c>
      <c r="O10">
        <v>-2.2000000000000001E-3</v>
      </c>
      <c r="P10">
        <v>106.098106</v>
      </c>
      <c r="Q10">
        <v>-109.430038</v>
      </c>
      <c r="R10">
        <v>-6.5600000000000001E-4</v>
      </c>
      <c r="S10">
        <v>7.2560770000000003</v>
      </c>
      <c r="T10">
        <v>-1.544E-3</v>
      </c>
      <c r="U10" t="s">
        <v>198</v>
      </c>
    </row>
    <row r="11" spans="1:21" x14ac:dyDescent="0.25">
      <c r="A11">
        <v>4554</v>
      </c>
      <c r="B11">
        <v>6</v>
      </c>
      <c r="C11" t="s">
        <v>104</v>
      </c>
      <c r="D11" t="s">
        <v>104</v>
      </c>
      <c r="E11" t="s">
        <v>202</v>
      </c>
      <c r="F11">
        <v>7.3332999999999995E-2</v>
      </c>
      <c r="G11">
        <v>165.964</v>
      </c>
      <c r="H11">
        <v>374.339</v>
      </c>
      <c r="I11">
        <v>19.459924999999998</v>
      </c>
      <c r="J11">
        <v>0</v>
      </c>
      <c r="K11">
        <v>20.803190000000001</v>
      </c>
      <c r="L11">
        <v>6.3E-5</v>
      </c>
      <c r="M11">
        <v>99.073772000000005</v>
      </c>
      <c r="N11">
        <v>-109.398644</v>
      </c>
      <c r="O11">
        <v>9.01E-4</v>
      </c>
      <c r="P11">
        <v>99.063170999999997</v>
      </c>
      <c r="Q11">
        <v>-109.425186</v>
      </c>
      <c r="R11">
        <v>-6.8499999999999995E-4</v>
      </c>
      <c r="S11">
        <v>2.8581110000000001</v>
      </c>
      <c r="T11">
        <v>-2.1599999999999999E-4</v>
      </c>
      <c r="U11" t="s">
        <v>198</v>
      </c>
    </row>
    <row r="12" spans="1:21" x14ac:dyDescent="0.25">
      <c r="A12">
        <v>4546</v>
      </c>
      <c r="B12">
        <v>6</v>
      </c>
      <c r="C12" t="s">
        <v>107</v>
      </c>
      <c r="D12" t="s">
        <v>107</v>
      </c>
      <c r="E12" t="s">
        <v>202</v>
      </c>
      <c r="F12">
        <v>9.4573000000000004E-2</v>
      </c>
      <c r="G12">
        <v>197.16</v>
      </c>
      <c r="H12">
        <v>259.161</v>
      </c>
      <c r="I12">
        <v>20.142793999999999</v>
      </c>
      <c r="J12">
        <v>0</v>
      </c>
      <c r="K12">
        <v>21.386990999999998</v>
      </c>
      <c r="L12">
        <v>-3.6000000000000001E-5</v>
      </c>
      <c r="M12">
        <v>68.287087999999997</v>
      </c>
      <c r="N12">
        <v>-109.36995899999999</v>
      </c>
      <c r="O12">
        <v>-2.8700000000000002E-3</v>
      </c>
      <c r="P12">
        <v>68.273681999999994</v>
      </c>
      <c r="Q12">
        <v>-109.399445</v>
      </c>
      <c r="R12">
        <v>-8.7000000000000001E-4</v>
      </c>
      <c r="S12">
        <v>3.2390300000000001</v>
      </c>
      <c r="T12">
        <v>-2E-3</v>
      </c>
      <c r="U12" t="s">
        <v>198</v>
      </c>
    </row>
    <row r="13" spans="1:21" x14ac:dyDescent="0.25">
      <c r="A13">
        <v>4545</v>
      </c>
      <c r="B13">
        <v>4</v>
      </c>
      <c r="C13" t="s">
        <v>108</v>
      </c>
      <c r="D13" t="s">
        <v>108</v>
      </c>
      <c r="E13" t="s">
        <v>202</v>
      </c>
      <c r="F13">
        <v>6.0241999999999997E-2</v>
      </c>
      <c r="G13">
        <v>158.489</v>
      </c>
      <c r="H13">
        <v>358.892</v>
      </c>
      <c r="I13">
        <v>12.670678000000001</v>
      </c>
      <c r="J13">
        <v>0</v>
      </c>
      <c r="K13">
        <v>20.836179999999999</v>
      </c>
      <c r="L13">
        <v>-1.8000000000000001E-4</v>
      </c>
      <c r="M13">
        <v>65.041224999999997</v>
      </c>
      <c r="N13">
        <v>-109.458445</v>
      </c>
      <c r="O13">
        <v>-1.335E-3</v>
      </c>
      <c r="P13">
        <v>65.104088000000004</v>
      </c>
      <c r="Q13">
        <v>-109.396873</v>
      </c>
      <c r="R13">
        <v>-8.5599999999999999E-4</v>
      </c>
      <c r="S13">
        <v>8.7993509999999997</v>
      </c>
      <c r="T13">
        <v>-4.7899999999999999E-4</v>
      </c>
      <c r="U13" t="s">
        <v>198</v>
      </c>
    </row>
    <row r="14" spans="1:21" x14ac:dyDescent="0.25">
      <c r="A14">
        <v>4544</v>
      </c>
      <c r="B14">
        <v>4</v>
      </c>
      <c r="C14" t="s">
        <v>108</v>
      </c>
      <c r="D14" t="s">
        <v>108</v>
      </c>
      <c r="E14" t="s">
        <v>202</v>
      </c>
      <c r="F14">
        <v>7.0447999999999997E-2</v>
      </c>
      <c r="G14">
        <v>169.84700000000001</v>
      </c>
      <c r="H14">
        <v>332.75700000000001</v>
      </c>
      <c r="I14">
        <v>15.506</v>
      </c>
      <c r="J14">
        <v>0</v>
      </c>
      <c r="K14">
        <v>20.276599000000001</v>
      </c>
      <c r="L14">
        <v>-1.0950000000000001E-3</v>
      </c>
      <c r="M14">
        <v>62.037359000000002</v>
      </c>
      <c r="N14">
        <v>-109.374284</v>
      </c>
      <c r="O14">
        <v>-8.2299999999999995E-4</v>
      </c>
      <c r="P14">
        <v>62.017712000000003</v>
      </c>
      <c r="Q14">
        <v>-109.394615</v>
      </c>
      <c r="R14">
        <v>-7.9299999999999998E-4</v>
      </c>
      <c r="S14">
        <v>2.8272780000000002</v>
      </c>
      <c r="T14">
        <v>-3.0000000000000001E-5</v>
      </c>
      <c r="U14" t="s">
        <v>198</v>
      </c>
    </row>
    <row r="15" spans="1:21" x14ac:dyDescent="0.25">
      <c r="A15">
        <v>4082</v>
      </c>
      <c r="B15">
        <v>5</v>
      </c>
      <c r="C15" t="s">
        <v>106</v>
      </c>
      <c r="D15" t="s">
        <v>106</v>
      </c>
      <c r="E15" t="s">
        <v>202</v>
      </c>
      <c r="F15">
        <v>2.0580999999999999E-2</v>
      </c>
      <c r="G15">
        <v>116.416</v>
      </c>
      <c r="H15">
        <v>222.33099999999999</v>
      </c>
      <c r="I15">
        <v>21.335433999999999</v>
      </c>
      <c r="J15">
        <v>0</v>
      </c>
      <c r="K15">
        <v>20.048715999999999</v>
      </c>
      <c r="L15">
        <v>1.5899999999999999E-4</v>
      </c>
      <c r="M15">
        <v>77.927515</v>
      </c>
      <c r="N15">
        <v>-105.411078</v>
      </c>
      <c r="O15">
        <v>3.1407479999999999</v>
      </c>
      <c r="P15">
        <v>77.929535000000001</v>
      </c>
      <c r="Q15">
        <v>-105.407898</v>
      </c>
      <c r="R15">
        <v>3.1409630000000002</v>
      </c>
      <c r="S15">
        <v>0.376722</v>
      </c>
      <c r="T15">
        <v>2.1499999999999999E-4</v>
      </c>
      <c r="U15" t="s">
        <v>198</v>
      </c>
    </row>
    <row r="16" spans="1:21" x14ac:dyDescent="0.25">
      <c r="A16">
        <v>4081</v>
      </c>
      <c r="B16">
        <v>5</v>
      </c>
      <c r="C16" t="s">
        <v>106</v>
      </c>
      <c r="D16" t="s">
        <v>106</v>
      </c>
      <c r="E16" t="s">
        <v>202</v>
      </c>
      <c r="F16">
        <v>0.124852</v>
      </c>
      <c r="G16">
        <v>218.50200000000001</v>
      </c>
      <c r="H16">
        <v>311.76299999999998</v>
      </c>
      <c r="I16">
        <v>15.460326999999999</v>
      </c>
      <c r="J16">
        <v>0</v>
      </c>
      <c r="K16">
        <v>21.041449</v>
      </c>
      <c r="L16">
        <v>7.2499999999999995E-4</v>
      </c>
      <c r="M16">
        <v>82.079365999999993</v>
      </c>
      <c r="N16">
        <v>-105.42970699999999</v>
      </c>
      <c r="O16">
        <v>3.1295700000000002</v>
      </c>
      <c r="P16">
        <v>82.047828999999993</v>
      </c>
      <c r="Q16">
        <v>-105.410698</v>
      </c>
      <c r="R16">
        <v>3.1408619999999998</v>
      </c>
      <c r="S16">
        <v>3.6822710000000001</v>
      </c>
      <c r="T16">
        <v>1.1292E-2</v>
      </c>
      <c r="U16" t="s">
        <v>198</v>
      </c>
    </row>
    <row r="17" spans="1:21" x14ac:dyDescent="0.25">
      <c r="A17">
        <v>4080</v>
      </c>
      <c r="B17">
        <v>4</v>
      </c>
      <c r="C17" t="s">
        <v>105</v>
      </c>
      <c r="D17" t="s">
        <v>105</v>
      </c>
      <c r="E17" t="s">
        <v>202</v>
      </c>
      <c r="F17">
        <v>1.2278000000000001E-2</v>
      </c>
      <c r="G17">
        <v>146.99</v>
      </c>
      <c r="H17">
        <v>269.42700000000002</v>
      </c>
      <c r="I17">
        <v>17.026634999999999</v>
      </c>
      <c r="J17">
        <v>0</v>
      </c>
      <c r="K17">
        <v>21.518488000000001</v>
      </c>
      <c r="L17">
        <v>-9.0000000000000002E-6</v>
      </c>
      <c r="M17">
        <v>85.237251000000001</v>
      </c>
      <c r="N17">
        <v>-105.398126</v>
      </c>
      <c r="O17">
        <v>-3.137464</v>
      </c>
      <c r="P17">
        <v>85.239052000000001</v>
      </c>
      <c r="Q17">
        <v>-105.413033</v>
      </c>
      <c r="R17">
        <v>3.1408399999999999</v>
      </c>
      <c r="S17">
        <v>1.501465</v>
      </c>
      <c r="T17">
        <v>3.3769999999999998E-3</v>
      </c>
      <c r="U17" t="s">
        <v>198</v>
      </c>
    </row>
    <row r="18" spans="1:21" x14ac:dyDescent="0.25">
      <c r="A18">
        <v>4079</v>
      </c>
      <c r="B18">
        <v>4</v>
      </c>
      <c r="C18" t="s">
        <v>105</v>
      </c>
      <c r="D18" t="s">
        <v>105</v>
      </c>
      <c r="E18" t="s">
        <v>202</v>
      </c>
      <c r="F18">
        <v>4.4497000000000002E-2</v>
      </c>
      <c r="G18">
        <v>166.298</v>
      </c>
      <c r="H18">
        <v>306.95699999999999</v>
      </c>
      <c r="I18">
        <v>13.633749</v>
      </c>
      <c r="J18">
        <v>0</v>
      </c>
      <c r="K18">
        <v>21.855079</v>
      </c>
      <c r="L18">
        <v>-1.1E-5</v>
      </c>
      <c r="M18">
        <v>89.4756</v>
      </c>
      <c r="N18">
        <v>-105.513285</v>
      </c>
      <c r="O18">
        <v>3.1392530000000001</v>
      </c>
      <c r="P18">
        <v>89.580146999999997</v>
      </c>
      <c r="Q18">
        <v>-105.41635100000001</v>
      </c>
      <c r="R18">
        <v>3.1408420000000001</v>
      </c>
      <c r="S18">
        <v>14.257042999999999</v>
      </c>
      <c r="T18">
        <v>1.5889999999999999E-3</v>
      </c>
      <c r="U18" t="s">
        <v>198</v>
      </c>
    </row>
    <row r="19" spans="1:21" x14ac:dyDescent="0.25">
      <c r="A19">
        <v>4071</v>
      </c>
      <c r="B19">
        <v>4</v>
      </c>
      <c r="C19" t="s">
        <v>103</v>
      </c>
      <c r="D19" t="s">
        <v>103</v>
      </c>
      <c r="E19" t="s">
        <v>202</v>
      </c>
      <c r="F19">
        <v>1.3676000000000001E-2</v>
      </c>
      <c r="G19">
        <v>114.322</v>
      </c>
      <c r="H19">
        <v>247.114</v>
      </c>
      <c r="I19">
        <v>13.147128</v>
      </c>
      <c r="J19">
        <v>0</v>
      </c>
      <c r="K19">
        <v>21.749983</v>
      </c>
      <c r="L19">
        <v>-1.6699999999999999E-4</v>
      </c>
      <c r="M19">
        <v>119.433594</v>
      </c>
      <c r="N19">
        <v>-105.440651</v>
      </c>
      <c r="O19">
        <v>-3.1410559999999998</v>
      </c>
      <c r="P19">
        <v>119.421104</v>
      </c>
      <c r="Q19">
        <v>-105.439362</v>
      </c>
      <c r="R19">
        <v>3.1407780000000001</v>
      </c>
      <c r="S19">
        <v>1.255627</v>
      </c>
      <c r="T19">
        <v>-2.7799999999999998E-4</v>
      </c>
      <c r="U19" t="s">
        <v>198</v>
      </c>
    </row>
    <row r="20" spans="1:21" x14ac:dyDescent="0.25">
      <c r="A20">
        <v>4070</v>
      </c>
      <c r="B20">
        <v>4</v>
      </c>
      <c r="C20" t="s">
        <v>103</v>
      </c>
      <c r="D20" t="s">
        <v>103</v>
      </c>
      <c r="E20" t="s">
        <v>202</v>
      </c>
      <c r="F20">
        <v>3.1031E-2</v>
      </c>
      <c r="G20">
        <v>140.92599999999999</v>
      </c>
      <c r="H20">
        <v>227.78200000000001</v>
      </c>
      <c r="I20">
        <v>16.645838999999999</v>
      </c>
      <c r="J20">
        <v>0</v>
      </c>
      <c r="K20">
        <v>21.204941000000002</v>
      </c>
      <c r="L20">
        <v>-1.005E-3</v>
      </c>
      <c r="M20">
        <v>122.616647</v>
      </c>
      <c r="N20">
        <v>-105.474673</v>
      </c>
      <c r="O20">
        <v>-3.1410330000000002</v>
      </c>
      <c r="P20">
        <v>122.645546</v>
      </c>
      <c r="Q20">
        <v>-105.441727</v>
      </c>
      <c r="R20">
        <v>3.1408360000000002</v>
      </c>
      <c r="S20">
        <v>4.3824610000000002</v>
      </c>
      <c r="T20">
        <v>-1.9699999999999999E-4</v>
      </c>
      <c r="U20" t="s">
        <v>198</v>
      </c>
    </row>
    <row r="21" spans="1:21" x14ac:dyDescent="0.25">
      <c r="A21">
        <v>4069</v>
      </c>
      <c r="B21">
        <v>4</v>
      </c>
      <c r="C21" t="s">
        <v>103</v>
      </c>
      <c r="D21" t="s">
        <v>103</v>
      </c>
      <c r="E21" t="s">
        <v>202</v>
      </c>
      <c r="F21">
        <v>7.3131000000000002E-2</v>
      </c>
      <c r="G21">
        <v>150.65700000000001</v>
      </c>
      <c r="H21">
        <v>307.64699999999999</v>
      </c>
      <c r="I21">
        <v>12.315617</v>
      </c>
      <c r="J21">
        <v>0</v>
      </c>
      <c r="K21">
        <v>20.464708999999999</v>
      </c>
      <c r="L21">
        <v>-6.5099999999999999E-4</v>
      </c>
      <c r="M21">
        <v>126.81335300000001</v>
      </c>
      <c r="N21">
        <v>-105.435818</v>
      </c>
      <c r="O21">
        <v>3.1389269999999998</v>
      </c>
      <c r="P21">
        <v>126.81648300000001</v>
      </c>
      <c r="Q21">
        <v>-105.44425200000001</v>
      </c>
      <c r="R21">
        <v>3.1410040000000001</v>
      </c>
      <c r="S21">
        <v>0.89964200000000005</v>
      </c>
      <c r="T21">
        <v>2.0769999999999999E-3</v>
      </c>
      <c r="U21" t="s">
        <v>198</v>
      </c>
    </row>
    <row r="22" spans="1:21" x14ac:dyDescent="0.25">
      <c r="A22">
        <v>2803</v>
      </c>
      <c r="B22">
        <v>6</v>
      </c>
      <c r="C22" t="s">
        <v>104</v>
      </c>
      <c r="D22" t="s">
        <v>104</v>
      </c>
      <c r="E22" t="s">
        <v>202</v>
      </c>
      <c r="F22">
        <v>0.118671</v>
      </c>
      <c r="G22">
        <v>143.43799999999999</v>
      </c>
      <c r="H22">
        <v>384.40600000000001</v>
      </c>
      <c r="I22">
        <v>19.562256999999999</v>
      </c>
      <c r="J22">
        <v>0</v>
      </c>
      <c r="K22">
        <v>20.053764000000001</v>
      </c>
      <c r="L22">
        <v>1.6000000000000001E-4</v>
      </c>
      <c r="M22">
        <v>109.217136</v>
      </c>
      <c r="N22">
        <v>-109.408261</v>
      </c>
      <c r="O22">
        <v>-3.2729999999999999E-3</v>
      </c>
      <c r="P22">
        <v>109.1735</v>
      </c>
      <c r="Q22">
        <v>-109.433525</v>
      </c>
      <c r="R22">
        <v>-5.5400000000000002E-4</v>
      </c>
      <c r="S22">
        <v>5.0422169999999999</v>
      </c>
      <c r="T22">
        <v>-2.7190000000000001E-3</v>
      </c>
      <c r="U22" t="s">
        <v>198</v>
      </c>
    </row>
    <row r="23" spans="1:21" x14ac:dyDescent="0.25">
      <c r="A23">
        <v>2802</v>
      </c>
      <c r="B23">
        <v>6</v>
      </c>
      <c r="C23" t="s">
        <v>104</v>
      </c>
      <c r="D23" t="s">
        <v>104</v>
      </c>
      <c r="E23" t="s">
        <v>202</v>
      </c>
      <c r="F23">
        <v>9.2006000000000004E-2</v>
      </c>
      <c r="G23">
        <v>246.124</v>
      </c>
      <c r="H23">
        <v>340.25099999999998</v>
      </c>
      <c r="I23">
        <v>23.175457999999999</v>
      </c>
      <c r="J23">
        <v>0</v>
      </c>
      <c r="K23">
        <v>20.013877999999998</v>
      </c>
      <c r="L23">
        <v>3.4999999999999997E-5</v>
      </c>
      <c r="M23">
        <v>106.15553</v>
      </c>
      <c r="N23">
        <v>-109.436592</v>
      </c>
      <c r="O23">
        <v>-1.0039999999999999E-3</v>
      </c>
      <c r="P23">
        <v>106.158531</v>
      </c>
      <c r="Q23">
        <v>-109.431732</v>
      </c>
      <c r="R23">
        <v>-6.1200000000000002E-4</v>
      </c>
      <c r="S23">
        <v>0.57121</v>
      </c>
      <c r="T23">
        <v>-3.9199999999999999E-4</v>
      </c>
      <c r="U23" t="s">
        <v>198</v>
      </c>
    </row>
    <row r="24" spans="1:21" x14ac:dyDescent="0.25">
      <c r="A24">
        <v>2801</v>
      </c>
      <c r="B24">
        <v>6</v>
      </c>
      <c r="C24" t="s">
        <v>104</v>
      </c>
      <c r="D24" t="s">
        <v>104</v>
      </c>
      <c r="E24" t="s">
        <v>202</v>
      </c>
      <c r="F24">
        <v>0.14036499999999999</v>
      </c>
      <c r="G24">
        <v>230.50899999999999</v>
      </c>
      <c r="H24">
        <v>333.47800000000001</v>
      </c>
      <c r="I24">
        <v>18.507286000000001</v>
      </c>
      <c r="J24">
        <v>0</v>
      </c>
      <c r="K24">
        <v>20.003753</v>
      </c>
      <c r="L24">
        <v>2.3900000000000001E-4</v>
      </c>
      <c r="M24">
        <v>102.129594</v>
      </c>
      <c r="N24">
        <v>-109.468825</v>
      </c>
      <c r="O24">
        <v>-1.003E-3</v>
      </c>
      <c r="P24">
        <v>102.168961</v>
      </c>
      <c r="Q24">
        <v>-109.429108</v>
      </c>
      <c r="R24">
        <v>-6.3199999999999997E-4</v>
      </c>
      <c r="S24">
        <v>5.5921120000000002</v>
      </c>
      <c r="T24">
        <v>-3.7100000000000002E-4</v>
      </c>
      <c r="U24" t="s">
        <v>198</v>
      </c>
    </row>
    <row r="25" spans="1:21" x14ac:dyDescent="0.25">
      <c r="A25">
        <v>2800</v>
      </c>
      <c r="B25">
        <v>6</v>
      </c>
      <c r="C25" t="s">
        <v>104</v>
      </c>
      <c r="D25" t="s">
        <v>104</v>
      </c>
      <c r="E25" t="s">
        <v>202</v>
      </c>
      <c r="F25">
        <v>5.7987999999999998E-2</v>
      </c>
      <c r="G25">
        <v>208.10300000000001</v>
      </c>
      <c r="H25">
        <v>344.37299999999999</v>
      </c>
      <c r="I25">
        <v>20.246084</v>
      </c>
      <c r="J25">
        <v>0</v>
      </c>
      <c r="K25">
        <v>20.794933</v>
      </c>
      <c r="L25">
        <v>1.372E-3</v>
      </c>
      <c r="M25">
        <v>99.125310999999996</v>
      </c>
      <c r="N25">
        <v>-109.4269</v>
      </c>
      <c r="O25">
        <v>-1.3860000000000001E-3</v>
      </c>
      <c r="P25">
        <v>99.123497</v>
      </c>
      <c r="Q25">
        <v>-109.426872</v>
      </c>
      <c r="R25">
        <v>-7.1400000000000001E-4</v>
      </c>
      <c r="S25">
        <v>0.181454</v>
      </c>
      <c r="T25">
        <v>-6.7199999999999996E-4</v>
      </c>
      <c r="U25" t="s">
        <v>198</v>
      </c>
    </row>
    <row r="26" spans="1:21" x14ac:dyDescent="0.25">
      <c r="A26">
        <v>2792</v>
      </c>
      <c r="B26">
        <v>6</v>
      </c>
      <c r="C26" t="s">
        <v>107</v>
      </c>
      <c r="D26" t="s">
        <v>107</v>
      </c>
      <c r="E26" t="s">
        <v>202</v>
      </c>
      <c r="F26">
        <v>4.0183000000000003E-2</v>
      </c>
      <c r="G26">
        <v>175.24799999999999</v>
      </c>
      <c r="H26">
        <v>334.65800000000002</v>
      </c>
      <c r="I26">
        <v>25.307832000000001</v>
      </c>
      <c r="J26">
        <v>0</v>
      </c>
      <c r="K26">
        <v>21.568517</v>
      </c>
      <c r="L26">
        <v>-1.8699999999999999E-4</v>
      </c>
      <c r="M26">
        <v>69.444137999999995</v>
      </c>
      <c r="N26">
        <v>-109.381181</v>
      </c>
      <c r="O26">
        <v>3.4380000000000001E-3</v>
      </c>
      <c r="P26">
        <v>69.414306999999994</v>
      </c>
      <c r="Q26">
        <v>-109.400391</v>
      </c>
      <c r="R26">
        <v>-8.5700000000000001E-4</v>
      </c>
      <c r="S26">
        <v>3.5481699999999998</v>
      </c>
      <c r="T26">
        <v>-2.581E-3</v>
      </c>
      <c r="U26" t="s">
        <v>198</v>
      </c>
    </row>
    <row r="27" spans="1:21" x14ac:dyDescent="0.25">
      <c r="A27">
        <v>2791</v>
      </c>
      <c r="B27">
        <v>4</v>
      </c>
      <c r="C27" t="s">
        <v>108</v>
      </c>
      <c r="D27" t="s">
        <v>108</v>
      </c>
      <c r="E27" t="s">
        <v>202</v>
      </c>
      <c r="F27">
        <v>4.9355000000000003E-2</v>
      </c>
      <c r="G27">
        <v>161.762</v>
      </c>
      <c r="H27">
        <v>287.63099999999997</v>
      </c>
      <c r="I27">
        <v>11.756278</v>
      </c>
      <c r="J27">
        <v>0</v>
      </c>
      <c r="K27">
        <v>20.836016999999998</v>
      </c>
      <c r="L27">
        <v>-1.5799999999999999E-4</v>
      </c>
      <c r="M27">
        <v>65.164091999999997</v>
      </c>
      <c r="N27">
        <v>-109.38512299999999</v>
      </c>
      <c r="O27">
        <v>-2.4520000000000002E-3</v>
      </c>
      <c r="P27">
        <v>65.169937000000004</v>
      </c>
      <c r="Q27">
        <v>-109.397041</v>
      </c>
      <c r="R27">
        <v>-7.8700000000000005E-4</v>
      </c>
      <c r="S27">
        <v>1.327426</v>
      </c>
      <c r="T27">
        <v>-1.665E-3</v>
      </c>
      <c r="U27" t="s">
        <v>198</v>
      </c>
    </row>
    <row r="28" spans="1:21" x14ac:dyDescent="0.25">
      <c r="A28">
        <v>2790</v>
      </c>
      <c r="B28">
        <v>4</v>
      </c>
      <c r="C28" t="s">
        <v>108</v>
      </c>
      <c r="D28" t="s">
        <v>108</v>
      </c>
      <c r="E28" t="s">
        <v>202</v>
      </c>
      <c r="F28">
        <v>4.3711E-2</v>
      </c>
      <c r="G28">
        <v>122.661</v>
      </c>
      <c r="H28">
        <v>231.571</v>
      </c>
      <c r="I28">
        <v>11.529374000000001</v>
      </c>
      <c r="J28">
        <v>0</v>
      </c>
      <c r="K28">
        <v>20.276436</v>
      </c>
      <c r="L28">
        <v>-1.011E-3</v>
      </c>
      <c r="M28">
        <v>62.136733999999997</v>
      </c>
      <c r="N28">
        <v>-109.40857200000001</v>
      </c>
      <c r="O28">
        <v>7.2529999999999999E-3</v>
      </c>
      <c r="P28">
        <v>62.083607000000001</v>
      </c>
      <c r="Q28">
        <v>-109.39495100000001</v>
      </c>
      <c r="R28">
        <v>-7.2999999999999996E-4</v>
      </c>
      <c r="S28">
        <v>5.4846019999999998</v>
      </c>
      <c r="T28">
        <v>-6.5230000000000002E-3</v>
      </c>
      <c r="U28" t="s">
        <v>198</v>
      </c>
    </row>
    <row r="29" spans="1:21" x14ac:dyDescent="0.25">
      <c r="A29">
        <v>2121</v>
      </c>
      <c r="B29">
        <v>5</v>
      </c>
      <c r="C29" t="s">
        <v>106</v>
      </c>
      <c r="D29" t="s">
        <v>106</v>
      </c>
      <c r="E29" t="s">
        <v>202</v>
      </c>
      <c r="F29">
        <v>4.0015000000000002E-2</v>
      </c>
      <c r="G29">
        <v>123.378</v>
      </c>
      <c r="H29">
        <v>238.62899999999999</v>
      </c>
      <c r="I29">
        <v>15.362943</v>
      </c>
      <c r="J29">
        <v>0</v>
      </c>
      <c r="K29">
        <v>20.704742</v>
      </c>
      <c r="L29">
        <v>2.5300000000000002E-4</v>
      </c>
      <c r="M29">
        <v>80.215085000000002</v>
      </c>
      <c r="N29">
        <v>-105.416707</v>
      </c>
      <c r="O29">
        <v>3.1398220000000001</v>
      </c>
      <c r="P29">
        <v>80.225196999999994</v>
      </c>
      <c r="Q29">
        <v>-105.40934</v>
      </c>
      <c r="R29">
        <v>3.1410179999999999</v>
      </c>
      <c r="S29">
        <v>1.251063</v>
      </c>
      <c r="T29">
        <v>1.196E-3</v>
      </c>
      <c r="U29" t="s">
        <v>198</v>
      </c>
    </row>
    <row r="30" spans="1:21" x14ac:dyDescent="0.25">
      <c r="A30">
        <v>2120</v>
      </c>
      <c r="B30">
        <v>5</v>
      </c>
      <c r="C30" t="s">
        <v>106</v>
      </c>
      <c r="D30" t="s">
        <v>106</v>
      </c>
      <c r="E30" t="s">
        <v>202</v>
      </c>
      <c r="F30">
        <v>5.8187999999999997E-2</v>
      </c>
      <c r="G30">
        <v>215.21700000000001</v>
      </c>
      <c r="H30">
        <v>433.23700000000002</v>
      </c>
      <c r="I30">
        <v>21.608971</v>
      </c>
      <c r="J30">
        <v>0</v>
      </c>
      <c r="K30">
        <v>21.25093</v>
      </c>
      <c r="L30">
        <v>1.5999999999999999E-5</v>
      </c>
      <c r="M30">
        <v>83.368002000000004</v>
      </c>
      <c r="N30">
        <v>-105.414463</v>
      </c>
      <c r="O30">
        <v>3.1409069999999999</v>
      </c>
      <c r="P30">
        <v>83.370994999999994</v>
      </c>
      <c r="Q30">
        <v>-105.41128500000001</v>
      </c>
      <c r="R30">
        <v>3.1409729999999998</v>
      </c>
      <c r="S30">
        <v>0.43648599999999999</v>
      </c>
      <c r="T30">
        <v>6.6000000000000005E-5</v>
      </c>
      <c r="U30" t="s">
        <v>198</v>
      </c>
    </row>
    <row r="31" spans="1:21" x14ac:dyDescent="0.25">
      <c r="A31">
        <v>2119</v>
      </c>
      <c r="B31">
        <v>4</v>
      </c>
      <c r="C31" t="s">
        <v>105</v>
      </c>
      <c r="D31" t="s">
        <v>105</v>
      </c>
      <c r="E31" t="s">
        <v>202</v>
      </c>
      <c r="F31">
        <v>1.6538000000000001E-2</v>
      </c>
      <c r="G31">
        <v>177.71600000000001</v>
      </c>
      <c r="H31">
        <v>388.87200000000001</v>
      </c>
      <c r="I31">
        <v>12.7272</v>
      </c>
      <c r="J31">
        <v>0</v>
      </c>
      <c r="K31">
        <v>21.75376</v>
      </c>
      <c r="L31">
        <v>1.3899999999999999E-4</v>
      </c>
      <c r="M31">
        <v>87.669884999999994</v>
      </c>
      <c r="N31">
        <v>-105.409706</v>
      </c>
      <c r="O31">
        <v>3.1403780000000001</v>
      </c>
      <c r="P31">
        <v>87.675231999999994</v>
      </c>
      <c r="Q31">
        <v>-105.41409299999999</v>
      </c>
      <c r="R31">
        <v>3.1409609999999999</v>
      </c>
      <c r="S31">
        <v>0.69162100000000004</v>
      </c>
      <c r="T31">
        <v>5.8299999999999997E-4</v>
      </c>
      <c r="U31" t="s">
        <v>198</v>
      </c>
    </row>
    <row r="32" spans="1:21" x14ac:dyDescent="0.25">
      <c r="A32">
        <v>2118</v>
      </c>
      <c r="B32">
        <v>4</v>
      </c>
      <c r="C32" t="s">
        <v>105</v>
      </c>
      <c r="D32" t="s">
        <v>105</v>
      </c>
      <c r="E32" t="s">
        <v>202</v>
      </c>
      <c r="F32">
        <v>1.9258999999999998E-2</v>
      </c>
      <c r="G32">
        <v>98.634</v>
      </c>
      <c r="H32">
        <v>218.88800000000001</v>
      </c>
      <c r="I32">
        <v>13.245186</v>
      </c>
      <c r="J32">
        <v>0</v>
      </c>
      <c r="K32">
        <v>21.949984000000001</v>
      </c>
      <c r="L32">
        <v>8.8800000000000001E-4</v>
      </c>
      <c r="M32">
        <v>90.966673</v>
      </c>
      <c r="N32">
        <v>-105.421688</v>
      </c>
      <c r="O32">
        <v>3.1347680000000002</v>
      </c>
      <c r="P32">
        <v>90.952179000000001</v>
      </c>
      <c r="Q32">
        <v>-105.416382</v>
      </c>
      <c r="R32">
        <v>3.1409120000000001</v>
      </c>
      <c r="S32">
        <v>1.5434680000000001</v>
      </c>
      <c r="T32">
        <v>6.1440000000000002E-3</v>
      </c>
      <c r="U32" t="s">
        <v>198</v>
      </c>
    </row>
    <row r="33" spans="1:21" x14ac:dyDescent="0.25">
      <c r="A33">
        <v>2110</v>
      </c>
      <c r="B33">
        <v>4</v>
      </c>
      <c r="C33" t="s">
        <v>103</v>
      </c>
      <c r="D33" t="s">
        <v>103</v>
      </c>
      <c r="E33" t="s">
        <v>202</v>
      </c>
      <c r="F33">
        <v>8.0700999999999995E-2</v>
      </c>
      <c r="G33">
        <v>185.83099999999999</v>
      </c>
      <c r="H33">
        <v>748.471</v>
      </c>
      <c r="I33">
        <v>12.837016999999999</v>
      </c>
      <c r="J33">
        <v>0</v>
      </c>
      <c r="K33">
        <v>21.56794</v>
      </c>
      <c r="L33">
        <v>-1.44E-4</v>
      </c>
      <c r="M33">
        <v>120.75362200000001</v>
      </c>
      <c r="N33">
        <v>-105.41919</v>
      </c>
      <c r="O33">
        <v>3.134331</v>
      </c>
      <c r="P33">
        <v>120.80558000000001</v>
      </c>
      <c r="Q33">
        <v>-105.441444</v>
      </c>
      <c r="R33">
        <v>3.1409189999999998</v>
      </c>
      <c r="S33">
        <v>5.6523719999999997</v>
      </c>
      <c r="T33">
        <v>6.5880000000000001E-3</v>
      </c>
      <c r="U33" t="s">
        <v>198</v>
      </c>
    </row>
    <row r="34" spans="1:21" x14ac:dyDescent="0.25">
      <c r="A34">
        <v>2109</v>
      </c>
      <c r="B34">
        <v>4</v>
      </c>
      <c r="C34" t="s">
        <v>103</v>
      </c>
      <c r="D34" t="s">
        <v>103</v>
      </c>
      <c r="E34" t="s">
        <v>202</v>
      </c>
      <c r="F34">
        <v>1.5289000000000001E-2</v>
      </c>
      <c r="G34">
        <v>326.98599999999999</v>
      </c>
      <c r="H34">
        <v>878.899</v>
      </c>
      <c r="I34">
        <v>12.602389000000001</v>
      </c>
      <c r="J34">
        <v>0</v>
      </c>
      <c r="K34">
        <v>21.020002000000002</v>
      </c>
      <c r="L34">
        <v>-9.2900000000000003E-4</v>
      </c>
      <c r="M34">
        <v>123.944687</v>
      </c>
      <c r="N34">
        <v>-105.497308</v>
      </c>
      <c r="O34">
        <v>3.1376819999999999</v>
      </c>
      <c r="P34">
        <v>124.00251799999999</v>
      </c>
      <c r="Q34">
        <v>-105.443375</v>
      </c>
      <c r="R34">
        <v>3.140971</v>
      </c>
      <c r="S34">
        <v>7.9077060000000001</v>
      </c>
      <c r="T34">
        <v>3.2880000000000001E-3</v>
      </c>
      <c r="U34" t="s">
        <v>198</v>
      </c>
    </row>
    <row r="35" spans="1:21" x14ac:dyDescent="0.25">
      <c r="A35">
        <v>2108</v>
      </c>
      <c r="B35">
        <v>4</v>
      </c>
      <c r="C35" t="s">
        <v>103</v>
      </c>
      <c r="D35" t="s">
        <v>103</v>
      </c>
      <c r="E35" t="s">
        <v>202</v>
      </c>
      <c r="F35">
        <v>3.7399000000000002E-2</v>
      </c>
      <c r="G35">
        <v>96.5</v>
      </c>
      <c r="H35">
        <v>187.399</v>
      </c>
      <c r="I35">
        <v>16.039876</v>
      </c>
      <c r="J35">
        <v>0</v>
      </c>
      <c r="K35">
        <v>20.463346999999999</v>
      </c>
      <c r="L35">
        <v>-1.0549999999999999E-3</v>
      </c>
      <c r="M35">
        <v>127.105626</v>
      </c>
      <c r="N35">
        <v>-105.454933</v>
      </c>
      <c r="O35">
        <v>3.1414499999999999</v>
      </c>
      <c r="P35">
        <v>127.11666099999999</v>
      </c>
      <c r="Q35">
        <v>-105.44503</v>
      </c>
      <c r="R35">
        <v>3.1410550000000002</v>
      </c>
      <c r="S35">
        <v>1.482696</v>
      </c>
      <c r="T35">
        <v>-3.9500000000000001E-4</v>
      </c>
      <c r="U35" t="s">
        <v>198</v>
      </c>
    </row>
    <row r="36" spans="1:21" x14ac:dyDescent="0.25">
      <c r="A36">
        <v>1208</v>
      </c>
      <c r="B36">
        <v>5</v>
      </c>
      <c r="C36" t="s">
        <v>106</v>
      </c>
      <c r="D36" t="s">
        <v>106</v>
      </c>
      <c r="E36" t="s">
        <v>202</v>
      </c>
      <c r="F36">
        <v>5.2152999999999998E-2</v>
      </c>
      <c r="G36">
        <v>115.47499999999999</v>
      </c>
      <c r="H36">
        <v>253.46</v>
      </c>
      <c r="I36">
        <v>20.407919</v>
      </c>
      <c r="J36">
        <v>0</v>
      </c>
      <c r="K36">
        <v>20.668493999999999</v>
      </c>
      <c r="L36">
        <v>1.11E-4</v>
      </c>
      <c r="M36">
        <v>79.975312000000002</v>
      </c>
      <c r="N36">
        <v>-105.40968100000001</v>
      </c>
      <c r="O36">
        <v>3.1405630000000002</v>
      </c>
      <c r="P36">
        <v>79.978072999999995</v>
      </c>
      <c r="Q36">
        <v>-105.409149</v>
      </c>
      <c r="R36">
        <v>3.1410670000000001</v>
      </c>
      <c r="S36">
        <v>0.28123599999999999</v>
      </c>
      <c r="T36">
        <v>5.0500000000000002E-4</v>
      </c>
      <c r="U36" t="s">
        <v>198</v>
      </c>
    </row>
    <row r="37" spans="1:21" x14ac:dyDescent="0.25">
      <c r="A37">
        <v>1207</v>
      </c>
      <c r="B37">
        <v>5</v>
      </c>
      <c r="C37" t="s">
        <v>106</v>
      </c>
      <c r="D37" t="s">
        <v>106</v>
      </c>
      <c r="E37" t="s">
        <v>202</v>
      </c>
      <c r="F37">
        <v>5.4136999999999998E-2</v>
      </c>
      <c r="G37">
        <v>221.08</v>
      </c>
      <c r="H37">
        <v>242.672</v>
      </c>
      <c r="I37">
        <v>16.002946999999999</v>
      </c>
      <c r="J37">
        <v>0</v>
      </c>
      <c r="K37">
        <v>21.377548000000001</v>
      </c>
      <c r="L37">
        <v>8.7000000000000001E-5</v>
      </c>
      <c r="M37">
        <v>84.166664999999995</v>
      </c>
      <c r="N37">
        <v>-105.42714100000001</v>
      </c>
      <c r="O37">
        <v>3.1414200000000001</v>
      </c>
      <c r="P37">
        <v>84.182449000000005</v>
      </c>
      <c r="Q37">
        <v>-105.411552</v>
      </c>
      <c r="R37">
        <v>3.1409989999999999</v>
      </c>
      <c r="S37">
        <v>2.218467</v>
      </c>
      <c r="T37">
        <v>-4.2099999999999999E-4</v>
      </c>
      <c r="U37" t="s">
        <v>198</v>
      </c>
    </row>
    <row r="38" spans="1:21" x14ac:dyDescent="0.25">
      <c r="A38">
        <v>1206</v>
      </c>
      <c r="B38">
        <v>4</v>
      </c>
      <c r="C38" t="s">
        <v>105</v>
      </c>
      <c r="D38" t="s">
        <v>105</v>
      </c>
      <c r="E38" t="s">
        <v>202</v>
      </c>
      <c r="F38">
        <v>1.5181E-2</v>
      </c>
      <c r="G38">
        <v>106.16200000000001</v>
      </c>
      <c r="H38">
        <v>289.82100000000003</v>
      </c>
      <c r="I38">
        <v>13.303266000000001</v>
      </c>
      <c r="J38">
        <v>0</v>
      </c>
      <c r="K38">
        <v>21.729061000000002</v>
      </c>
      <c r="L38">
        <v>3.5100000000000002E-4</v>
      </c>
      <c r="M38">
        <v>87.480683999999997</v>
      </c>
      <c r="N38">
        <v>-105.43065900000001</v>
      </c>
      <c r="O38">
        <v>3.134598</v>
      </c>
      <c r="P38">
        <v>87.416611000000003</v>
      </c>
      <c r="Q38">
        <v>-105.41364299999999</v>
      </c>
      <c r="R38">
        <v>3.1409720000000001</v>
      </c>
      <c r="S38">
        <v>6.6294079999999997</v>
      </c>
      <c r="T38">
        <v>6.3740000000000003E-3</v>
      </c>
      <c r="U38" t="s">
        <v>198</v>
      </c>
    </row>
    <row r="39" spans="1:21" x14ac:dyDescent="0.25">
      <c r="A39">
        <v>1205</v>
      </c>
      <c r="B39">
        <v>4</v>
      </c>
      <c r="C39" t="s">
        <v>105</v>
      </c>
      <c r="D39" t="s">
        <v>105</v>
      </c>
      <c r="E39" t="s">
        <v>202</v>
      </c>
      <c r="F39">
        <v>3.9592000000000002E-2</v>
      </c>
      <c r="G39">
        <v>140.07499999999999</v>
      </c>
      <c r="H39">
        <v>175.3</v>
      </c>
      <c r="I39">
        <v>13.165948999999999</v>
      </c>
      <c r="J39">
        <v>0</v>
      </c>
      <c r="K39">
        <v>21.921184</v>
      </c>
      <c r="L39">
        <v>3.3599999999999998E-4</v>
      </c>
      <c r="M39">
        <v>90.695344000000006</v>
      </c>
      <c r="N39">
        <v>-105.413821</v>
      </c>
      <c r="O39">
        <v>3.1413989999999998</v>
      </c>
      <c r="P39">
        <v>90.689796000000001</v>
      </c>
      <c r="Q39">
        <v>-105.415932</v>
      </c>
      <c r="R39">
        <v>3.1408990000000001</v>
      </c>
      <c r="S39">
        <v>0.59353900000000004</v>
      </c>
      <c r="T39">
        <v>-4.9899999999999999E-4</v>
      </c>
      <c r="U39" t="s">
        <v>198</v>
      </c>
    </row>
    <row r="40" spans="1:21" x14ac:dyDescent="0.25">
      <c r="A40">
        <v>1197</v>
      </c>
      <c r="B40">
        <v>4</v>
      </c>
      <c r="C40" t="s">
        <v>103</v>
      </c>
      <c r="D40" t="s">
        <v>103</v>
      </c>
      <c r="E40" t="s">
        <v>202</v>
      </c>
      <c r="F40">
        <v>3.5084999999999998E-2</v>
      </c>
      <c r="G40">
        <v>99.432000000000002</v>
      </c>
      <c r="H40">
        <v>200.75</v>
      </c>
      <c r="I40">
        <v>17.231211999999999</v>
      </c>
      <c r="J40">
        <v>0</v>
      </c>
      <c r="K40">
        <v>21.749967999999999</v>
      </c>
      <c r="L40">
        <v>-5.5400000000000002E-4</v>
      </c>
      <c r="M40">
        <v>119.44852299999999</v>
      </c>
      <c r="N40">
        <v>-105.42235100000001</v>
      </c>
      <c r="O40">
        <v>-3.1377760000000001</v>
      </c>
      <c r="P40">
        <v>119.43800400000001</v>
      </c>
      <c r="Q40">
        <v>-105.440033</v>
      </c>
      <c r="R40">
        <v>3.1407699999999998</v>
      </c>
      <c r="S40">
        <v>2.0574729999999999</v>
      </c>
      <c r="T40">
        <v>2.9940000000000001E-3</v>
      </c>
      <c r="U40" t="s">
        <v>198</v>
      </c>
    </row>
    <row r="41" spans="1:21" x14ac:dyDescent="0.25">
      <c r="A41">
        <v>1196</v>
      </c>
      <c r="B41">
        <v>4</v>
      </c>
      <c r="C41" t="s">
        <v>103</v>
      </c>
      <c r="D41" t="s">
        <v>103</v>
      </c>
      <c r="E41" t="s">
        <v>202</v>
      </c>
      <c r="F41">
        <v>4.2090000000000001E-3</v>
      </c>
      <c r="G41">
        <v>183.101</v>
      </c>
      <c r="H41">
        <v>307.04300000000001</v>
      </c>
      <c r="I41">
        <v>12.431501000000001</v>
      </c>
      <c r="J41">
        <v>0</v>
      </c>
      <c r="K41">
        <v>21.021324</v>
      </c>
      <c r="L41">
        <v>-2.7599999999999999E-4</v>
      </c>
      <c r="M41">
        <v>123.70681500000001</v>
      </c>
      <c r="N41">
        <v>-105.457189</v>
      </c>
      <c r="O41">
        <v>3.140784</v>
      </c>
      <c r="P41">
        <v>123.719032</v>
      </c>
      <c r="Q41">
        <v>-105.443016</v>
      </c>
      <c r="R41">
        <v>3.1409199999999999</v>
      </c>
      <c r="S41">
        <v>1.8712029999999999</v>
      </c>
      <c r="T41">
        <v>1.37E-4</v>
      </c>
      <c r="U41" t="s">
        <v>198</v>
      </c>
    </row>
    <row r="42" spans="1:21" x14ac:dyDescent="0.25">
      <c r="A42">
        <v>1195</v>
      </c>
      <c r="B42">
        <v>4</v>
      </c>
      <c r="C42" t="s">
        <v>103</v>
      </c>
      <c r="D42" t="s">
        <v>103</v>
      </c>
      <c r="E42" t="s">
        <v>202</v>
      </c>
      <c r="F42">
        <v>0.229132</v>
      </c>
      <c r="G42">
        <v>124.20399999999999</v>
      </c>
      <c r="H42">
        <v>392.09199999999998</v>
      </c>
      <c r="I42">
        <v>10.787046999999999</v>
      </c>
      <c r="J42">
        <v>0</v>
      </c>
      <c r="K42">
        <v>20.464694000000001</v>
      </c>
      <c r="L42">
        <v>-4.6900000000000002E-4</v>
      </c>
      <c r="M42">
        <v>126.856752</v>
      </c>
      <c r="N42">
        <v>-105.43110299999999</v>
      </c>
      <c r="O42">
        <v>-3.1403210000000001</v>
      </c>
      <c r="P42">
        <v>126.833389</v>
      </c>
      <c r="Q42">
        <v>-105.444824</v>
      </c>
      <c r="R42">
        <v>3.1410130000000001</v>
      </c>
      <c r="S42">
        <v>2.7094610000000001</v>
      </c>
      <c r="T42">
        <v>6.9099999999999999E-4</v>
      </c>
      <c r="U42" t="s">
        <v>198</v>
      </c>
    </row>
    <row r="43" spans="1:21" x14ac:dyDescent="0.25">
      <c r="A43">
        <v>649</v>
      </c>
      <c r="B43">
        <v>5</v>
      </c>
      <c r="C43" t="s">
        <v>106</v>
      </c>
      <c r="D43" t="s">
        <v>106</v>
      </c>
      <c r="E43" t="s">
        <v>202</v>
      </c>
      <c r="F43">
        <v>3.1829000000000003E-2</v>
      </c>
      <c r="G43">
        <v>142.47200000000001</v>
      </c>
      <c r="H43">
        <v>246.441</v>
      </c>
      <c r="I43">
        <v>15.792737000000001</v>
      </c>
      <c r="J43">
        <v>0</v>
      </c>
      <c r="K43">
        <v>20.050712999999998</v>
      </c>
      <c r="L43">
        <v>4.8000000000000001E-5</v>
      </c>
      <c r="M43">
        <v>77.944367999999997</v>
      </c>
      <c r="N43">
        <v>-105.40957299999999</v>
      </c>
      <c r="O43">
        <v>3.1409099999999999</v>
      </c>
      <c r="P43">
        <v>77.945435000000003</v>
      </c>
      <c r="Q43">
        <v>-105.409187</v>
      </c>
      <c r="R43">
        <v>3.141051</v>
      </c>
      <c r="S43">
        <v>0.11337</v>
      </c>
      <c r="T43">
        <v>1.4200000000000001E-4</v>
      </c>
      <c r="U43" t="s">
        <v>198</v>
      </c>
    </row>
    <row r="44" spans="1:21" x14ac:dyDescent="0.25">
      <c r="A44">
        <v>648</v>
      </c>
      <c r="B44">
        <v>5</v>
      </c>
      <c r="C44" t="s">
        <v>106</v>
      </c>
      <c r="D44" t="s">
        <v>106</v>
      </c>
      <c r="E44" t="s">
        <v>202</v>
      </c>
      <c r="F44">
        <v>7.0530000000000002E-3</v>
      </c>
      <c r="G44">
        <v>184.441</v>
      </c>
      <c r="H44">
        <v>313.80099999999999</v>
      </c>
      <c r="I44">
        <v>20.661200000000001</v>
      </c>
      <c r="J44">
        <v>0</v>
      </c>
      <c r="K44">
        <v>20.869964</v>
      </c>
      <c r="L44">
        <v>2.2699999999999999E-4</v>
      </c>
      <c r="M44">
        <v>81.046754000000007</v>
      </c>
      <c r="N44">
        <v>-105.386746</v>
      </c>
      <c r="O44">
        <v>3.1391689999999999</v>
      </c>
      <c r="P44">
        <v>81.017250000000004</v>
      </c>
      <c r="Q44">
        <v>-105.410973</v>
      </c>
      <c r="R44">
        <v>3.1410339999999999</v>
      </c>
      <c r="S44">
        <v>3.817596</v>
      </c>
      <c r="T44">
        <v>1.866E-3</v>
      </c>
      <c r="U44" t="s">
        <v>198</v>
      </c>
    </row>
    <row r="45" spans="1:21" x14ac:dyDescent="0.25">
      <c r="A45">
        <v>647</v>
      </c>
      <c r="B45">
        <v>4</v>
      </c>
      <c r="C45" t="s">
        <v>105</v>
      </c>
      <c r="D45" t="s">
        <v>105</v>
      </c>
      <c r="E45" t="s">
        <v>202</v>
      </c>
      <c r="F45">
        <v>2.7403E-2</v>
      </c>
      <c r="G45">
        <v>117.94799999999999</v>
      </c>
      <c r="H45">
        <v>222.791</v>
      </c>
      <c r="I45">
        <v>13.301227000000001</v>
      </c>
      <c r="J45">
        <v>0</v>
      </c>
      <c r="K45">
        <v>21.520434000000002</v>
      </c>
      <c r="L45">
        <v>7.5000000000000002E-4</v>
      </c>
      <c r="M45">
        <v>85.204655000000002</v>
      </c>
      <c r="N45">
        <v>-105.460492</v>
      </c>
      <c r="O45">
        <v>3.1366909999999999</v>
      </c>
      <c r="P45">
        <v>85.25573</v>
      </c>
      <c r="Q45">
        <v>-105.413612</v>
      </c>
      <c r="R45">
        <v>3.1409379999999998</v>
      </c>
      <c r="S45">
        <v>6.9327899999999998</v>
      </c>
      <c r="T45">
        <v>4.2469999999999999E-3</v>
      </c>
      <c r="U45" t="s">
        <v>198</v>
      </c>
    </row>
    <row r="46" spans="1:21" x14ac:dyDescent="0.25">
      <c r="A46">
        <v>646</v>
      </c>
      <c r="B46">
        <v>4</v>
      </c>
      <c r="C46" t="s">
        <v>105</v>
      </c>
      <c r="D46" t="s">
        <v>105</v>
      </c>
      <c r="E46" t="s">
        <v>202</v>
      </c>
      <c r="F46">
        <v>1.6952999999999999E-2</v>
      </c>
      <c r="G46">
        <v>190.512</v>
      </c>
      <c r="H46">
        <v>578.99900000000002</v>
      </c>
      <c r="I46">
        <v>13.137930000000001</v>
      </c>
      <c r="J46">
        <v>0</v>
      </c>
      <c r="K46">
        <v>21.798280999999999</v>
      </c>
      <c r="L46">
        <v>2.6999999999999999E-5</v>
      </c>
      <c r="M46">
        <v>88.442580000000007</v>
      </c>
      <c r="N46">
        <v>-105.480419</v>
      </c>
      <c r="O46">
        <v>3.13944</v>
      </c>
      <c r="P46">
        <v>88.506027000000003</v>
      </c>
      <c r="Q46">
        <v>-105.415802</v>
      </c>
      <c r="R46">
        <v>3.1409120000000001</v>
      </c>
      <c r="S46">
        <v>9.0558560000000003</v>
      </c>
      <c r="T46">
        <v>1.472E-3</v>
      </c>
      <c r="U46" t="s">
        <v>198</v>
      </c>
    </row>
    <row r="47" spans="1:21" x14ac:dyDescent="0.25">
      <c r="A47">
        <v>638</v>
      </c>
      <c r="B47">
        <v>4</v>
      </c>
      <c r="C47" t="s">
        <v>103</v>
      </c>
      <c r="D47" t="s">
        <v>103</v>
      </c>
      <c r="E47" t="s">
        <v>202</v>
      </c>
      <c r="F47">
        <v>2.7385E-2</v>
      </c>
      <c r="G47">
        <v>185.66</v>
      </c>
      <c r="H47">
        <v>370.89800000000002</v>
      </c>
      <c r="I47">
        <v>12.789306</v>
      </c>
      <c r="J47">
        <v>0</v>
      </c>
      <c r="K47">
        <v>21.749939999999999</v>
      </c>
      <c r="L47">
        <v>-1.85E-4</v>
      </c>
      <c r="M47">
        <v>119.435288</v>
      </c>
      <c r="N47">
        <v>-105.448171</v>
      </c>
      <c r="O47">
        <v>3.1328499999999999</v>
      </c>
      <c r="P47">
        <v>119.43963599999999</v>
      </c>
      <c r="Q47">
        <v>-105.44001799999999</v>
      </c>
      <c r="R47">
        <v>3.1407769999999999</v>
      </c>
      <c r="S47">
        <v>0.92400899999999997</v>
      </c>
      <c r="T47">
        <v>7.927E-3</v>
      </c>
      <c r="U47" t="s">
        <v>198</v>
      </c>
    </row>
    <row r="48" spans="1:21" x14ac:dyDescent="0.25">
      <c r="A48">
        <v>637</v>
      </c>
      <c r="B48">
        <v>4</v>
      </c>
      <c r="C48" t="s">
        <v>103</v>
      </c>
      <c r="D48" t="s">
        <v>103</v>
      </c>
      <c r="E48" t="s">
        <v>202</v>
      </c>
      <c r="F48">
        <v>4.3033000000000002E-2</v>
      </c>
      <c r="G48">
        <v>163.72300000000001</v>
      </c>
      <c r="H48">
        <v>288.41300000000001</v>
      </c>
      <c r="I48">
        <v>13.053565000000001</v>
      </c>
      <c r="J48">
        <v>0</v>
      </c>
      <c r="K48">
        <v>21.204896999999999</v>
      </c>
      <c r="L48">
        <v>-1.075E-3</v>
      </c>
      <c r="M48">
        <v>122.678566</v>
      </c>
      <c r="N48">
        <v>-105.427972</v>
      </c>
      <c r="O48">
        <v>-3.1407430000000001</v>
      </c>
      <c r="P48">
        <v>122.664078</v>
      </c>
      <c r="Q48">
        <v>-105.442398</v>
      </c>
      <c r="R48">
        <v>3.140841</v>
      </c>
      <c r="S48">
        <v>2.0446219999999999</v>
      </c>
      <c r="T48">
        <v>9.7999999999999997E-5</v>
      </c>
      <c r="U48" t="s">
        <v>198</v>
      </c>
    </row>
    <row r="49" spans="1:21" x14ac:dyDescent="0.25">
      <c r="A49">
        <v>636</v>
      </c>
      <c r="B49">
        <v>4</v>
      </c>
      <c r="C49" t="s">
        <v>103</v>
      </c>
      <c r="D49" t="s">
        <v>103</v>
      </c>
      <c r="E49" t="s">
        <v>202</v>
      </c>
      <c r="F49">
        <v>3.0915999999999999E-2</v>
      </c>
      <c r="G49">
        <v>182.232</v>
      </c>
      <c r="H49">
        <v>324.49299999999999</v>
      </c>
      <c r="I49">
        <v>16.002082999999999</v>
      </c>
      <c r="J49">
        <v>0</v>
      </c>
      <c r="K49">
        <v>20.651184000000001</v>
      </c>
      <c r="L49">
        <v>-2.34E-4</v>
      </c>
      <c r="M49">
        <v>125.795608</v>
      </c>
      <c r="N49">
        <v>-105.47789299999999</v>
      </c>
      <c r="O49">
        <v>3.138166</v>
      </c>
      <c r="P49">
        <v>125.806168</v>
      </c>
      <c r="Q49">
        <v>-105.444473</v>
      </c>
      <c r="R49">
        <v>3.1409280000000002</v>
      </c>
      <c r="S49">
        <v>3.5048059999999999</v>
      </c>
      <c r="T49">
        <v>2.7620000000000001E-3</v>
      </c>
      <c r="U49" t="s">
        <v>198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86DEE-6688-4DE0-AB72-2127A2328E72}">
  <dimension ref="B1:P4798"/>
  <sheetViews>
    <sheetView zoomScale="70" zoomScaleNormal="70" workbookViewId="0">
      <selection activeCell="O31" sqref="O31"/>
    </sheetView>
  </sheetViews>
  <sheetFormatPr baseColWidth="10" defaultColWidth="10.85546875" defaultRowHeight="15" x14ac:dyDescent="0.25"/>
  <cols>
    <col min="2" max="2" width="23.42578125" bestFit="1" customWidth="1"/>
    <col min="3" max="3" width="38.5703125" bestFit="1" customWidth="1"/>
    <col min="4" max="4" width="30.85546875" bestFit="1" customWidth="1"/>
    <col min="5" max="5" width="8.85546875" bestFit="1" customWidth="1"/>
    <col min="6" max="9" width="7.42578125" bestFit="1" customWidth="1"/>
    <col min="10" max="10" width="7.85546875" bestFit="1" customWidth="1"/>
    <col min="11" max="13" width="8.28515625" bestFit="1" customWidth="1"/>
    <col min="14" max="14" width="14.28515625" bestFit="1" customWidth="1"/>
    <col min="15" max="5251" width="22.85546875" bestFit="1" customWidth="1"/>
    <col min="5252" max="5252" width="12.5703125" bestFit="1" customWidth="1"/>
  </cols>
  <sheetData>
    <row r="1" spans="2:16" ht="15.75" thickBot="1" x14ac:dyDescent="0.3"/>
    <row r="2" spans="2:16" ht="30" customHeight="1" thickBot="1" x14ac:dyDescent="0.3">
      <c r="B2" s="24" t="s">
        <v>199</v>
      </c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6"/>
    </row>
    <row r="4" spans="2:16" x14ac:dyDescent="0.25">
      <c r="B4" s="1" t="s">
        <v>201</v>
      </c>
      <c r="C4" t="s">
        <v>202</v>
      </c>
    </row>
    <row r="6" spans="2:16" x14ac:dyDescent="0.25">
      <c r="B6" s="1" t="s">
        <v>251</v>
      </c>
      <c r="C6" t="s">
        <v>196</v>
      </c>
    </row>
    <row r="7" spans="2:16" x14ac:dyDescent="0.25">
      <c r="B7" s="2" t="s">
        <v>252</v>
      </c>
      <c r="C7" s="3">
        <v>13.586105325000002</v>
      </c>
    </row>
    <row r="8" spans="2:16" x14ac:dyDescent="0.25">
      <c r="B8" s="2" t="s">
        <v>253</v>
      </c>
      <c r="C8" s="3">
        <v>15.018590333333334</v>
      </c>
    </row>
    <row r="9" spans="2:16" x14ac:dyDescent="0.25">
      <c r="B9" s="2" t="s">
        <v>185</v>
      </c>
      <c r="C9" s="3">
        <v>6.1391401012987057</v>
      </c>
    </row>
    <row r="10" spans="2:16" x14ac:dyDescent="0.25">
      <c r="B10" s="2" t="s">
        <v>186</v>
      </c>
      <c r="C10" s="3">
        <v>7.5381750856560163</v>
      </c>
    </row>
    <row r="11" spans="2:16" x14ac:dyDescent="0.25">
      <c r="B11" s="2" t="s">
        <v>187</v>
      </c>
      <c r="C11" s="3">
        <v>6.9499441046988348</v>
      </c>
    </row>
    <row r="12" spans="2:16" x14ac:dyDescent="0.25">
      <c r="B12" s="2" t="s">
        <v>188</v>
      </c>
      <c r="C12" s="3">
        <v>5.2579326830985931</v>
      </c>
    </row>
    <row r="13" spans="2:16" x14ac:dyDescent="0.25">
      <c r="B13" s="2" t="s">
        <v>189</v>
      </c>
      <c r="C13" s="3">
        <v>6.5050298653846141</v>
      </c>
    </row>
    <row r="14" spans="2:16" x14ac:dyDescent="0.25">
      <c r="B14" s="2" t="s">
        <v>190</v>
      </c>
      <c r="C14" s="3">
        <v>4.3492475820895482</v>
      </c>
    </row>
    <row r="15" spans="2:16" x14ac:dyDescent="0.25">
      <c r="B15" s="2" t="s">
        <v>191</v>
      </c>
      <c r="C15" s="3">
        <v>5.2087328088235294</v>
      </c>
    </row>
    <row r="16" spans="2:16" x14ac:dyDescent="0.25">
      <c r="B16" s="2" t="s">
        <v>192</v>
      </c>
      <c r="C16" s="3">
        <v>4.1610788461538464</v>
      </c>
    </row>
    <row r="17" spans="2:3" x14ac:dyDescent="0.25">
      <c r="B17" s="2" t="s">
        <v>193</v>
      </c>
      <c r="C17" s="3">
        <v>3.9133829333333332</v>
      </c>
    </row>
    <row r="18" spans="2:3" x14ac:dyDescent="0.25">
      <c r="B18" s="2" t="s">
        <v>194</v>
      </c>
      <c r="C18" s="3">
        <v>4.4978046000000003</v>
      </c>
    </row>
    <row r="19" spans="2:3" x14ac:dyDescent="0.25">
      <c r="B19" s="2" t="s">
        <v>195</v>
      </c>
      <c r="C19" s="3">
        <v>1.9772761999999999</v>
      </c>
    </row>
    <row r="20" spans="2:3" x14ac:dyDescent="0.25">
      <c r="B20" s="2" t="s">
        <v>254</v>
      </c>
      <c r="C20" s="3">
        <v>6.8706199236961947</v>
      </c>
    </row>
    <row r="21" spans="2:3" x14ac:dyDescent="0.25">
      <c r="B21" s="2"/>
      <c r="C21" s="3"/>
    </row>
    <row r="22" spans="2:3" x14ac:dyDescent="0.25">
      <c r="B22" s="2"/>
      <c r="C22" s="3"/>
    </row>
    <row r="23" spans="2:3" x14ac:dyDescent="0.25">
      <c r="B23" s="2"/>
      <c r="C23" s="3"/>
    </row>
    <row r="24" spans="2:3" x14ac:dyDescent="0.25">
      <c r="B24" s="2"/>
      <c r="C24" s="3"/>
    </row>
    <row r="25" spans="2:3" x14ac:dyDescent="0.25">
      <c r="B25" s="2"/>
      <c r="C25" s="3"/>
    </row>
    <row r="26" spans="2:3" x14ac:dyDescent="0.25">
      <c r="B26" s="2"/>
      <c r="C26" s="3"/>
    </row>
    <row r="27" spans="2:3" x14ac:dyDescent="0.25">
      <c r="B27" s="2"/>
      <c r="C27" s="3"/>
    </row>
    <row r="28" spans="2:3" x14ac:dyDescent="0.25">
      <c r="B28" s="2"/>
      <c r="C28" s="3"/>
    </row>
    <row r="29" spans="2:3" x14ac:dyDescent="0.25">
      <c r="B29" s="2"/>
      <c r="C29" s="3"/>
    </row>
    <row r="30" spans="2:3" x14ac:dyDescent="0.25">
      <c r="B30" s="2"/>
      <c r="C30" s="3"/>
    </row>
    <row r="31" spans="2:3" x14ac:dyDescent="0.25">
      <c r="B31" s="2"/>
      <c r="C31" s="3"/>
    </row>
    <row r="32" spans="2:3" x14ac:dyDescent="0.25">
      <c r="B32" s="2"/>
      <c r="C32" s="3"/>
    </row>
    <row r="33" spans="2:3" x14ac:dyDescent="0.25">
      <c r="B33" s="2"/>
      <c r="C33" s="3"/>
    </row>
    <row r="34" spans="2:3" x14ac:dyDescent="0.25">
      <c r="B34" s="2"/>
      <c r="C34" s="3"/>
    </row>
    <row r="35" spans="2:3" x14ac:dyDescent="0.25">
      <c r="B35" s="2"/>
      <c r="C35" s="3"/>
    </row>
    <row r="36" spans="2:3" x14ac:dyDescent="0.25">
      <c r="B36" s="2"/>
      <c r="C36" s="3"/>
    </row>
    <row r="37" spans="2:3" x14ac:dyDescent="0.25">
      <c r="B37" s="2"/>
      <c r="C37" s="3"/>
    </row>
    <row r="38" spans="2:3" x14ac:dyDescent="0.25">
      <c r="B38" s="2"/>
      <c r="C38" s="3"/>
    </row>
    <row r="39" spans="2:3" x14ac:dyDescent="0.25">
      <c r="B39" s="2"/>
      <c r="C39" s="3"/>
    </row>
    <row r="40" spans="2:3" x14ac:dyDescent="0.25">
      <c r="B40" s="2"/>
      <c r="C40" s="3"/>
    </row>
    <row r="41" spans="2:3" x14ac:dyDescent="0.25">
      <c r="B41" s="2"/>
      <c r="C41" s="3"/>
    </row>
    <row r="42" spans="2:3" x14ac:dyDescent="0.25">
      <c r="B42" s="2"/>
      <c r="C42" s="3"/>
    </row>
    <row r="43" spans="2:3" x14ac:dyDescent="0.25">
      <c r="B43" s="2"/>
      <c r="C43" s="3"/>
    </row>
    <row r="44" spans="2:3" x14ac:dyDescent="0.25">
      <c r="B44" s="2"/>
      <c r="C44" s="3"/>
    </row>
    <row r="45" spans="2:3" x14ac:dyDescent="0.25">
      <c r="B45" s="2"/>
      <c r="C45" s="3"/>
    </row>
    <row r="46" spans="2:3" x14ac:dyDescent="0.25">
      <c r="B46" s="2"/>
      <c r="C46" s="3"/>
    </row>
    <row r="47" spans="2:3" x14ac:dyDescent="0.25">
      <c r="B47" s="2"/>
      <c r="C47" s="3"/>
    </row>
    <row r="48" spans="2:3" x14ac:dyDescent="0.25">
      <c r="B48" s="2"/>
      <c r="C48" s="3"/>
    </row>
    <row r="49" spans="2:3" x14ac:dyDescent="0.25">
      <c r="B49" s="2"/>
      <c r="C49" s="3"/>
    </row>
    <row r="50" spans="2:3" x14ac:dyDescent="0.25">
      <c r="B50" s="2"/>
      <c r="C50" s="3"/>
    </row>
    <row r="51" spans="2:3" x14ac:dyDescent="0.25">
      <c r="B51" s="2"/>
      <c r="C51" s="3"/>
    </row>
    <row r="52" spans="2:3" x14ac:dyDescent="0.25">
      <c r="B52" s="2"/>
      <c r="C52" s="3"/>
    </row>
    <row r="53" spans="2:3" x14ac:dyDescent="0.25">
      <c r="B53" s="2"/>
      <c r="C53" s="3"/>
    </row>
    <row r="54" spans="2:3" x14ac:dyDescent="0.25">
      <c r="B54" s="2"/>
      <c r="C54" s="3"/>
    </row>
    <row r="55" spans="2:3" x14ac:dyDescent="0.25">
      <c r="B55" s="2"/>
      <c r="C55" s="3"/>
    </row>
    <row r="56" spans="2:3" x14ac:dyDescent="0.25">
      <c r="B56" s="2"/>
      <c r="C56" s="3"/>
    </row>
    <row r="57" spans="2:3" x14ac:dyDescent="0.25">
      <c r="B57" s="2"/>
      <c r="C57" s="3"/>
    </row>
    <row r="58" spans="2:3" x14ac:dyDescent="0.25">
      <c r="B58" s="2"/>
      <c r="C58" s="3"/>
    </row>
    <row r="59" spans="2:3" x14ac:dyDescent="0.25">
      <c r="B59" s="2"/>
      <c r="C59" s="3"/>
    </row>
    <row r="60" spans="2:3" x14ac:dyDescent="0.25">
      <c r="B60" s="2"/>
      <c r="C60" s="3"/>
    </row>
    <row r="61" spans="2:3" x14ac:dyDescent="0.25">
      <c r="B61" s="2"/>
      <c r="C61" s="3"/>
    </row>
    <row r="62" spans="2:3" x14ac:dyDescent="0.25">
      <c r="B62" s="2"/>
      <c r="C62" s="3"/>
    </row>
    <row r="63" spans="2:3" x14ac:dyDescent="0.25">
      <c r="B63" s="2"/>
      <c r="C63" s="3"/>
    </row>
    <row r="64" spans="2:3" x14ac:dyDescent="0.25">
      <c r="B64" s="2"/>
      <c r="C64" s="3"/>
    </row>
    <row r="65" spans="2:3" x14ac:dyDescent="0.25">
      <c r="B65" s="2"/>
      <c r="C65" s="3"/>
    </row>
    <row r="66" spans="2:3" x14ac:dyDescent="0.25">
      <c r="B66" s="2"/>
      <c r="C66" s="3"/>
    </row>
    <row r="67" spans="2:3" x14ac:dyDescent="0.25">
      <c r="B67" s="2"/>
      <c r="C67" s="3"/>
    </row>
    <row r="68" spans="2:3" x14ac:dyDescent="0.25">
      <c r="B68" s="2"/>
      <c r="C68" s="3"/>
    </row>
    <row r="69" spans="2:3" x14ac:dyDescent="0.25">
      <c r="B69" s="2"/>
      <c r="C69" s="3"/>
    </row>
    <row r="70" spans="2:3" x14ac:dyDescent="0.25">
      <c r="B70" s="2"/>
      <c r="C70" s="3"/>
    </row>
    <row r="71" spans="2:3" x14ac:dyDescent="0.25">
      <c r="B71" s="2"/>
      <c r="C71" s="3"/>
    </row>
    <row r="72" spans="2:3" x14ac:dyDescent="0.25">
      <c r="B72" s="2"/>
      <c r="C72" s="3"/>
    </row>
    <row r="73" spans="2:3" x14ac:dyDescent="0.25">
      <c r="B73" s="2"/>
      <c r="C73" s="3"/>
    </row>
    <row r="74" spans="2:3" x14ac:dyDescent="0.25">
      <c r="B74" s="2"/>
      <c r="C74" s="3"/>
    </row>
    <row r="75" spans="2:3" x14ac:dyDescent="0.25">
      <c r="B75" s="2"/>
      <c r="C75" s="3"/>
    </row>
    <row r="76" spans="2:3" x14ac:dyDescent="0.25">
      <c r="B76" s="2"/>
      <c r="C76" s="3"/>
    </row>
    <row r="77" spans="2:3" x14ac:dyDescent="0.25">
      <c r="B77" s="2"/>
      <c r="C77" s="3"/>
    </row>
    <row r="78" spans="2:3" x14ac:dyDescent="0.25">
      <c r="B78" s="2"/>
      <c r="C78" s="3"/>
    </row>
    <row r="79" spans="2:3" x14ac:dyDescent="0.25">
      <c r="B79" s="2"/>
      <c r="C79" s="3"/>
    </row>
    <row r="80" spans="2:3" x14ac:dyDescent="0.25">
      <c r="B80" s="2"/>
      <c r="C80" s="3"/>
    </row>
    <row r="81" spans="2:3" x14ac:dyDescent="0.25">
      <c r="B81" s="2"/>
      <c r="C81" s="3"/>
    </row>
    <row r="82" spans="2:3" x14ac:dyDescent="0.25">
      <c r="B82" s="2"/>
      <c r="C82" s="3"/>
    </row>
    <row r="83" spans="2:3" x14ac:dyDescent="0.25">
      <c r="B83" s="2"/>
      <c r="C83" s="3"/>
    </row>
    <row r="84" spans="2:3" x14ac:dyDescent="0.25">
      <c r="B84" s="2"/>
      <c r="C84" s="3"/>
    </row>
    <row r="85" spans="2:3" x14ac:dyDescent="0.25">
      <c r="B85" s="2"/>
      <c r="C85" s="3"/>
    </row>
    <row r="86" spans="2:3" x14ac:dyDescent="0.25">
      <c r="B86" s="2"/>
      <c r="C86" s="3"/>
    </row>
    <row r="87" spans="2:3" x14ac:dyDescent="0.25">
      <c r="B87" s="2"/>
      <c r="C87" s="3"/>
    </row>
    <row r="88" spans="2:3" x14ac:dyDescent="0.25">
      <c r="B88" s="2"/>
      <c r="C88" s="3"/>
    </row>
    <row r="89" spans="2:3" x14ac:dyDescent="0.25">
      <c r="B89" s="2"/>
      <c r="C89" s="3"/>
    </row>
    <row r="90" spans="2:3" x14ac:dyDescent="0.25">
      <c r="B90" s="2"/>
      <c r="C90" s="3"/>
    </row>
    <row r="91" spans="2:3" x14ac:dyDescent="0.25">
      <c r="B91" s="2"/>
      <c r="C91" s="3"/>
    </row>
    <row r="92" spans="2:3" x14ac:dyDescent="0.25">
      <c r="B92" s="2"/>
      <c r="C92" s="3"/>
    </row>
    <row r="93" spans="2:3" x14ac:dyDescent="0.25">
      <c r="B93" s="2"/>
      <c r="C93" s="3"/>
    </row>
    <row r="94" spans="2:3" x14ac:dyDescent="0.25">
      <c r="B94" s="2"/>
      <c r="C94" s="3"/>
    </row>
    <row r="95" spans="2:3" x14ac:dyDescent="0.25">
      <c r="B95" s="2"/>
      <c r="C95" s="3"/>
    </row>
    <row r="96" spans="2:3" x14ac:dyDescent="0.25">
      <c r="B96" s="2"/>
      <c r="C96" s="3"/>
    </row>
    <row r="97" spans="2:3" x14ac:dyDescent="0.25">
      <c r="B97" s="2"/>
      <c r="C97" s="3"/>
    </row>
    <row r="98" spans="2:3" x14ac:dyDescent="0.25">
      <c r="B98" s="2"/>
      <c r="C98" s="3"/>
    </row>
    <row r="99" spans="2:3" x14ac:dyDescent="0.25">
      <c r="B99" s="2"/>
      <c r="C99" s="3"/>
    </row>
    <row r="100" spans="2:3" x14ac:dyDescent="0.25">
      <c r="B100" s="2"/>
      <c r="C100" s="3"/>
    </row>
    <row r="101" spans="2:3" x14ac:dyDescent="0.25">
      <c r="B101" s="2"/>
      <c r="C101" s="3"/>
    </row>
    <row r="102" spans="2:3" x14ac:dyDescent="0.25">
      <c r="B102" s="2"/>
      <c r="C102" s="3"/>
    </row>
    <row r="103" spans="2:3" x14ac:dyDescent="0.25">
      <c r="B103" s="2"/>
      <c r="C103" s="3"/>
    </row>
    <row r="104" spans="2:3" x14ac:dyDescent="0.25">
      <c r="B104" s="2"/>
      <c r="C104" s="3"/>
    </row>
    <row r="105" spans="2:3" x14ac:dyDescent="0.25">
      <c r="B105" s="2"/>
      <c r="C105" s="3"/>
    </row>
    <row r="106" spans="2:3" x14ac:dyDescent="0.25">
      <c r="B106" s="2"/>
      <c r="C106" s="3"/>
    </row>
    <row r="107" spans="2:3" x14ac:dyDescent="0.25">
      <c r="B107" s="2"/>
      <c r="C107" s="3"/>
    </row>
    <row r="108" spans="2:3" x14ac:dyDescent="0.25">
      <c r="B108" s="2"/>
      <c r="C108" s="3"/>
    </row>
    <row r="109" spans="2:3" x14ac:dyDescent="0.25">
      <c r="B109" s="2"/>
      <c r="C109" s="3"/>
    </row>
    <row r="110" spans="2:3" x14ac:dyDescent="0.25">
      <c r="B110" s="2"/>
      <c r="C110" s="3"/>
    </row>
    <row r="111" spans="2:3" x14ac:dyDescent="0.25">
      <c r="B111" s="2"/>
      <c r="C111" s="3"/>
    </row>
    <row r="112" spans="2:3" x14ac:dyDescent="0.25">
      <c r="B112" s="2"/>
      <c r="C112" s="3"/>
    </row>
    <row r="113" spans="2:3" x14ac:dyDescent="0.25">
      <c r="B113" s="2"/>
      <c r="C113" s="3"/>
    </row>
    <row r="114" spans="2:3" x14ac:dyDescent="0.25">
      <c r="B114" s="2"/>
      <c r="C114" s="3"/>
    </row>
    <row r="115" spans="2:3" x14ac:dyDescent="0.25">
      <c r="B115" s="2"/>
      <c r="C115" s="3"/>
    </row>
    <row r="116" spans="2:3" x14ac:dyDescent="0.25">
      <c r="B116" s="2"/>
      <c r="C116" s="3"/>
    </row>
    <row r="117" spans="2:3" x14ac:dyDescent="0.25">
      <c r="B117" s="2"/>
      <c r="C117" s="3"/>
    </row>
    <row r="118" spans="2:3" x14ac:dyDescent="0.25">
      <c r="B118" s="2"/>
      <c r="C118" s="3"/>
    </row>
    <row r="119" spans="2:3" x14ac:dyDescent="0.25">
      <c r="B119" s="2"/>
      <c r="C119" s="3"/>
    </row>
    <row r="120" spans="2:3" x14ac:dyDescent="0.25">
      <c r="B120" s="2"/>
      <c r="C120" s="3"/>
    </row>
    <row r="121" spans="2:3" x14ac:dyDescent="0.25">
      <c r="B121" s="2"/>
      <c r="C121" s="3"/>
    </row>
    <row r="122" spans="2:3" x14ac:dyDescent="0.25">
      <c r="B122" s="2"/>
      <c r="C122" s="3"/>
    </row>
    <row r="123" spans="2:3" x14ac:dyDescent="0.25">
      <c r="B123" s="2"/>
      <c r="C123" s="3"/>
    </row>
    <row r="124" spans="2:3" x14ac:dyDescent="0.25">
      <c r="B124" s="2"/>
      <c r="C124" s="3"/>
    </row>
    <row r="125" spans="2:3" x14ac:dyDescent="0.25">
      <c r="B125" s="2"/>
      <c r="C125" s="3"/>
    </row>
    <row r="126" spans="2:3" x14ac:dyDescent="0.25">
      <c r="B126" s="2"/>
      <c r="C126" s="3"/>
    </row>
    <row r="127" spans="2:3" x14ac:dyDescent="0.25">
      <c r="B127" s="2"/>
      <c r="C127" s="3"/>
    </row>
    <row r="128" spans="2:3" x14ac:dyDescent="0.25">
      <c r="B128" s="2"/>
      <c r="C128" s="3"/>
    </row>
    <row r="129" spans="2:3" x14ac:dyDescent="0.25">
      <c r="B129" s="2"/>
      <c r="C129" s="3"/>
    </row>
    <row r="130" spans="2:3" x14ac:dyDescent="0.25">
      <c r="B130" s="2"/>
      <c r="C130" s="3"/>
    </row>
    <row r="131" spans="2:3" x14ac:dyDescent="0.25">
      <c r="B131" s="2"/>
      <c r="C131" s="3"/>
    </row>
    <row r="132" spans="2:3" x14ac:dyDescent="0.25">
      <c r="B132" s="2"/>
      <c r="C132" s="3"/>
    </row>
    <row r="133" spans="2:3" x14ac:dyDescent="0.25">
      <c r="B133" s="2"/>
      <c r="C133" s="3"/>
    </row>
    <row r="134" spans="2:3" x14ac:dyDescent="0.25">
      <c r="B134" s="2"/>
      <c r="C134" s="3"/>
    </row>
    <row r="135" spans="2:3" x14ac:dyDescent="0.25">
      <c r="B135" s="2"/>
      <c r="C135" s="3"/>
    </row>
    <row r="136" spans="2:3" x14ac:dyDescent="0.25">
      <c r="B136" s="2"/>
      <c r="C136" s="3"/>
    </row>
    <row r="137" spans="2:3" x14ac:dyDescent="0.25">
      <c r="B137" s="2"/>
      <c r="C137" s="3"/>
    </row>
    <row r="138" spans="2:3" x14ac:dyDescent="0.25">
      <c r="B138" s="2"/>
      <c r="C138" s="3"/>
    </row>
    <row r="139" spans="2:3" x14ac:dyDescent="0.25">
      <c r="B139" s="2"/>
      <c r="C139" s="3"/>
    </row>
    <row r="140" spans="2:3" x14ac:dyDescent="0.25">
      <c r="B140" s="2"/>
      <c r="C140" s="3"/>
    </row>
    <row r="141" spans="2:3" x14ac:dyDescent="0.25">
      <c r="B141" s="2"/>
      <c r="C141" s="3"/>
    </row>
    <row r="142" spans="2:3" x14ac:dyDescent="0.25">
      <c r="B142" s="2"/>
      <c r="C142" s="3"/>
    </row>
    <row r="143" spans="2:3" x14ac:dyDescent="0.25">
      <c r="B143" s="2"/>
      <c r="C143" s="3"/>
    </row>
    <row r="144" spans="2:3" x14ac:dyDescent="0.25">
      <c r="B144" s="2"/>
      <c r="C144" s="3"/>
    </row>
    <row r="145" spans="2:3" x14ac:dyDescent="0.25">
      <c r="B145" s="2"/>
      <c r="C145" s="3"/>
    </row>
    <row r="146" spans="2:3" x14ac:dyDescent="0.25">
      <c r="B146" s="2"/>
      <c r="C146" s="3"/>
    </row>
    <row r="147" spans="2:3" x14ac:dyDescent="0.25">
      <c r="B147" s="2"/>
      <c r="C147" s="3"/>
    </row>
    <row r="148" spans="2:3" x14ac:dyDescent="0.25">
      <c r="B148" s="2"/>
      <c r="C148" s="3"/>
    </row>
    <row r="149" spans="2:3" x14ac:dyDescent="0.25">
      <c r="B149" s="2"/>
      <c r="C149" s="3"/>
    </row>
    <row r="150" spans="2:3" x14ac:dyDescent="0.25">
      <c r="B150" s="2"/>
      <c r="C150" s="3"/>
    </row>
    <row r="151" spans="2:3" x14ac:dyDescent="0.25">
      <c r="B151" s="2"/>
      <c r="C151" s="3"/>
    </row>
    <row r="152" spans="2:3" x14ac:dyDescent="0.25">
      <c r="B152" s="2"/>
      <c r="C152" s="3"/>
    </row>
    <row r="153" spans="2:3" x14ac:dyDescent="0.25">
      <c r="B153" s="2"/>
      <c r="C153" s="3"/>
    </row>
    <row r="154" spans="2:3" x14ac:dyDescent="0.25">
      <c r="B154" s="2"/>
      <c r="C154" s="3"/>
    </row>
    <row r="155" spans="2:3" x14ac:dyDescent="0.25">
      <c r="B155" s="2"/>
      <c r="C155" s="3"/>
    </row>
    <row r="156" spans="2:3" x14ac:dyDescent="0.25">
      <c r="B156" s="2"/>
      <c r="C156" s="3"/>
    </row>
    <row r="157" spans="2:3" x14ac:dyDescent="0.25">
      <c r="B157" s="2"/>
      <c r="C157" s="3"/>
    </row>
    <row r="158" spans="2:3" x14ac:dyDescent="0.25">
      <c r="B158" s="2"/>
      <c r="C158" s="3"/>
    </row>
    <row r="159" spans="2:3" x14ac:dyDescent="0.25">
      <c r="B159" s="2"/>
      <c r="C159" s="3"/>
    </row>
    <row r="160" spans="2:3" x14ac:dyDescent="0.25">
      <c r="B160" s="2"/>
      <c r="C160" s="3"/>
    </row>
    <row r="161" spans="2:3" x14ac:dyDescent="0.25">
      <c r="B161" s="2"/>
      <c r="C161" s="3"/>
    </row>
    <row r="162" spans="2:3" x14ac:dyDescent="0.25">
      <c r="B162" s="2"/>
      <c r="C162" s="3"/>
    </row>
    <row r="163" spans="2:3" x14ac:dyDescent="0.25">
      <c r="B163" s="2"/>
      <c r="C163" s="3"/>
    </row>
    <row r="164" spans="2:3" x14ac:dyDescent="0.25">
      <c r="B164" s="2"/>
      <c r="C164" s="3"/>
    </row>
    <row r="165" spans="2:3" x14ac:dyDescent="0.25">
      <c r="B165" s="2"/>
      <c r="C165" s="3"/>
    </row>
    <row r="166" spans="2:3" x14ac:dyDescent="0.25">
      <c r="B166" s="2"/>
      <c r="C166" s="3"/>
    </row>
    <row r="167" spans="2:3" x14ac:dyDescent="0.25">
      <c r="B167" s="2"/>
      <c r="C167" s="3"/>
    </row>
    <row r="168" spans="2:3" x14ac:dyDescent="0.25">
      <c r="B168" s="2"/>
      <c r="C168" s="3"/>
    </row>
    <row r="169" spans="2:3" x14ac:dyDescent="0.25">
      <c r="B169" s="2"/>
      <c r="C169" s="3"/>
    </row>
    <row r="170" spans="2:3" x14ac:dyDescent="0.25">
      <c r="B170" s="2"/>
      <c r="C170" s="3"/>
    </row>
    <row r="171" spans="2:3" x14ac:dyDescent="0.25">
      <c r="B171" s="2"/>
      <c r="C171" s="3"/>
    </row>
    <row r="172" spans="2:3" x14ac:dyDescent="0.25">
      <c r="B172" s="2"/>
      <c r="C172" s="3"/>
    </row>
    <row r="173" spans="2:3" x14ac:dyDescent="0.25">
      <c r="B173" s="2"/>
      <c r="C173" s="3"/>
    </row>
    <row r="174" spans="2:3" x14ac:dyDescent="0.25">
      <c r="B174" s="2"/>
      <c r="C174" s="3"/>
    </row>
    <row r="175" spans="2:3" x14ac:dyDescent="0.25">
      <c r="B175" s="2"/>
      <c r="C175" s="3"/>
    </row>
    <row r="176" spans="2:3" x14ac:dyDescent="0.25">
      <c r="B176" s="2"/>
      <c r="C176" s="3"/>
    </row>
    <row r="177" spans="2:3" x14ac:dyDescent="0.25">
      <c r="B177" s="2"/>
      <c r="C177" s="3"/>
    </row>
    <row r="178" spans="2:3" x14ac:dyDescent="0.25">
      <c r="B178" s="2"/>
      <c r="C178" s="3"/>
    </row>
    <row r="179" spans="2:3" x14ac:dyDescent="0.25">
      <c r="B179" s="2"/>
      <c r="C179" s="3"/>
    </row>
    <row r="180" spans="2:3" x14ac:dyDescent="0.25">
      <c r="B180" s="2"/>
      <c r="C180" s="3"/>
    </row>
    <row r="181" spans="2:3" x14ac:dyDescent="0.25">
      <c r="B181" s="2"/>
      <c r="C181" s="3"/>
    </row>
    <row r="182" spans="2:3" x14ac:dyDescent="0.25">
      <c r="B182" s="2"/>
      <c r="C182" s="3"/>
    </row>
    <row r="183" spans="2:3" x14ac:dyDescent="0.25">
      <c r="B183" s="2"/>
      <c r="C183" s="3"/>
    </row>
    <row r="184" spans="2:3" x14ac:dyDescent="0.25">
      <c r="B184" s="2"/>
      <c r="C184" s="3"/>
    </row>
    <row r="185" spans="2:3" x14ac:dyDescent="0.25">
      <c r="B185" s="2"/>
      <c r="C185" s="3"/>
    </row>
    <row r="186" spans="2:3" x14ac:dyDescent="0.25">
      <c r="B186" s="2"/>
      <c r="C186" s="3"/>
    </row>
    <row r="187" spans="2:3" x14ac:dyDescent="0.25">
      <c r="B187" s="2"/>
      <c r="C187" s="3"/>
    </row>
    <row r="188" spans="2:3" x14ac:dyDescent="0.25">
      <c r="B188" s="2"/>
      <c r="C188" s="3"/>
    </row>
    <row r="189" spans="2:3" x14ac:dyDescent="0.25">
      <c r="B189" s="2"/>
      <c r="C189" s="3"/>
    </row>
    <row r="190" spans="2:3" x14ac:dyDescent="0.25">
      <c r="B190" s="2"/>
      <c r="C190" s="3"/>
    </row>
    <row r="191" spans="2:3" x14ac:dyDescent="0.25">
      <c r="B191" s="2"/>
      <c r="C191" s="3"/>
    </row>
    <row r="192" spans="2:3" x14ac:dyDescent="0.25">
      <c r="B192" s="2"/>
      <c r="C192" s="3"/>
    </row>
    <row r="193" spans="2:3" x14ac:dyDescent="0.25">
      <c r="B193" s="2"/>
      <c r="C193" s="3"/>
    </row>
    <row r="194" spans="2:3" x14ac:dyDescent="0.25">
      <c r="B194" s="2"/>
      <c r="C194" s="3"/>
    </row>
    <row r="195" spans="2:3" x14ac:dyDescent="0.25">
      <c r="B195" s="2"/>
      <c r="C195" s="3"/>
    </row>
    <row r="196" spans="2:3" x14ac:dyDescent="0.25">
      <c r="B196" s="2"/>
      <c r="C196" s="3"/>
    </row>
    <row r="197" spans="2:3" x14ac:dyDescent="0.25">
      <c r="B197" s="2"/>
      <c r="C197" s="3"/>
    </row>
    <row r="198" spans="2:3" x14ac:dyDescent="0.25">
      <c r="B198" s="2"/>
      <c r="C198" s="3"/>
    </row>
    <row r="199" spans="2:3" x14ac:dyDescent="0.25">
      <c r="B199" s="2"/>
      <c r="C199" s="3"/>
    </row>
    <row r="200" spans="2:3" x14ac:dyDescent="0.25">
      <c r="B200" s="2"/>
      <c r="C200" s="3"/>
    </row>
    <row r="201" spans="2:3" x14ac:dyDescent="0.25">
      <c r="B201" s="2"/>
      <c r="C201" s="3"/>
    </row>
    <row r="202" spans="2:3" x14ac:dyDescent="0.25">
      <c r="B202" s="2"/>
      <c r="C202" s="3"/>
    </row>
    <row r="203" spans="2:3" x14ac:dyDescent="0.25">
      <c r="B203" s="2"/>
      <c r="C203" s="3"/>
    </row>
    <row r="204" spans="2:3" x14ac:dyDescent="0.25">
      <c r="B204" s="2"/>
      <c r="C204" s="3"/>
    </row>
    <row r="205" spans="2:3" x14ac:dyDescent="0.25">
      <c r="B205" s="2"/>
      <c r="C205" s="3"/>
    </row>
    <row r="206" spans="2:3" x14ac:dyDescent="0.25">
      <c r="B206" s="2"/>
      <c r="C206" s="3"/>
    </row>
    <row r="207" spans="2:3" x14ac:dyDescent="0.25">
      <c r="B207" s="2"/>
      <c r="C207" s="3"/>
    </row>
    <row r="208" spans="2:3" x14ac:dyDescent="0.25">
      <c r="B208" s="2"/>
      <c r="C208" s="3"/>
    </row>
    <row r="209" spans="2:3" x14ac:dyDescent="0.25">
      <c r="B209" s="2"/>
      <c r="C209" s="3"/>
    </row>
    <row r="210" spans="2:3" x14ac:dyDescent="0.25">
      <c r="B210" s="2"/>
      <c r="C210" s="3"/>
    </row>
    <row r="211" spans="2:3" x14ac:dyDescent="0.25">
      <c r="B211" s="2"/>
      <c r="C211" s="3"/>
    </row>
    <row r="212" spans="2:3" x14ac:dyDescent="0.25">
      <c r="B212" s="2"/>
      <c r="C212" s="3"/>
    </row>
    <row r="213" spans="2:3" x14ac:dyDescent="0.25">
      <c r="B213" s="2"/>
      <c r="C213" s="3"/>
    </row>
    <row r="214" spans="2:3" x14ac:dyDescent="0.25">
      <c r="B214" s="2"/>
      <c r="C214" s="3"/>
    </row>
    <row r="215" spans="2:3" x14ac:dyDescent="0.25">
      <c r="B215" s="2"/>
      <c r="C215" s="3"/>
    </row>
    <row r="216" spans="2:3" x14ac:dyDescent="0.25">
      <c r="B216" s="2"/>
      <c r="C216" s="3"/>
    </row>
    <row r="217" spans="2:3" x14ac:dyDescent="0.25">
      <c r="B217" s="2"/>
      <c r="C217" s="3"/>
    </row>
    <row r="218" spans="2:3" x14ac:dyDescent="0.25">
      <c r="B218" s="2"/>
      <c r="C218" s="3"/>
    </row>
    <row r="219" spans="2:3" x14ac:dyDescent="0.25">
      <c r="B219" s="2"/>
      <c r="C219" s="3"/>
    </row>
    <row r="220" spans="2:3" x14ac:dyDescent="0.25">
      <c r="B220" s="2"/>
      <c r="C220" s="3"/>
    </row>
    <row r="221" spans="2:3" x14ac:dyDescent="0.25">
      <c r="B221" s="2"/>
      <c r="C221" s="3"/>
    </row>
    <row r="222" spans="2:3" x14ac:dyDescent="0.25">
      <c r="B222" s="2"/>
      <c r="C222" s="3"/>
    </row>
    <row r="223" spans="2:3" x14ac:dyDescent="0.25">
      <c r="B223" s="2"/>
      <c r="C223" s="3"/>
    </row>
    <row r="224" spans="2:3" x14ac:dyDescent="0.25">
      <c r="B224" s="2"/>
      <c r="C224" s="3"/>
    </row>
    <row r="225" spans="2:3" x14ac:dyDescent="0.25">
      <c r="B225" s="2"/>
      <c r="C225" s="3"/>
    </row>
    <row r="226" spans="2:3" x14ac:dyDescent="0.25">
      <c r="B226" s="2"/>
      <c r="C226" s="3"/>
    </row>
    <row r="227" spans="2:3" x14ac:dyDescent="0.25">
      <c r="B227" s="2"/>
      <c r="C227" s="3"/>
    </row>
    <row r="228" spans="2:3" x14ac:dyDescent="0.25">
      <c r="B228" s="2"/>
      <c r="C228" s="3"/>
    </row>
    <row r="229" spans="2:3" x14ac:dyDescent="0.25">
      <c r="B229" s="2"/>
      <c r="C229" s="3"/>
    </row>
    <row r="230" spans="2:3" x14ac:dyDescent="0.25">
      <c r="B230" s="2"/>
      <c r="C230" s="3"/>
    </row>
    <row r="231" spans="2:3" x14ac:dyDescent="0.25">
      <c r="B231" s="2"/>
      <c r="C231" s="3"/>
    </row>
    <row r="232" spans="2:3" x14ac:dyDescent="0.25">
      <c r="B232" s="2"/>
      <c r="C232" s="3"/>
    </row>
    <row r="233" spans="2:3" x14ac:dyDescent="0.25">
      <c r="B233" s="2"/>
      <c r="C233" s="3"/>
    </row>
    <row r="234" spans="2:3" x14ac:dyDescent="0.25">
      <c r="B234" s="2"/>
      <c r="C234" s="3"/>
    </row>
    <row r="235" spans="2:3" x14ac:dyDescent="0.25">
      <c r="B235" s="2"/>
      <c r="C235" s="3"/>
    </row>
    <row r="236" spans="2:3" x14ac:dyDescent="0.25">
      <c r="B236" s="2"/>
      <c r="C236" s="3"/>
    </row>
    <row r="237" spans="2:3" x14ac:dyDescent="0.25">
      <c r="B237" s="2"/>
      <c r="C237" s="3"/>
    </row>
    <row r="238" spans="2:3" x14ac:dyDescent="0.25">
      <c r="B238" s="2"/>
      <c r="C238" s="3"/>
    </row>
    <row r="239" spans="2:3" x14ac:dyDescent="0.25">
      <c r="B239" s="2"/>
      <c r="C239" s="3"/>
    </row>
    <row r="240" spans="2:3" x14ac:dyDescent="0.25">
      <c r="B240" s="2"/>
      <c r="C240" s="3"/>
    </row>
    <row r="241" spans="2:3" x14ac:dyDescent="0.25">
      <c r="B241" s="2"/>
      <c r="C241" s="3"/>
    </row>
    <row r="242" spans="2:3" x14ac:dyDescent="0.25">
      <c r="B242" s="2"/>
      <c r="C242" s="3"/>
    </row>
    <row r="243" spans="2:3" x14ac:dyDescent="0.25">
      <c r="B243" s="2"/>
      <c r="C243" s="3"/>
    </row>
    <row r="244" spans="2:3" x14ac:dyDescent="0.25">
      <c r="B244" s="2"/>
      <c r="C244" s="3"/>
    </row>
    <row r="245" spans="2:3" x14ac:dyDescent="0.25">
      <c r="B245" s="2"/>
      <c r="C245" s="3"/>
    </row>
    <row r="246" spans="2:3" x14ac:dyDescent="0.25">
      <c r="B246" s="2"/>
      <c r="C246" s="3"/>
    </row>
    <row r="247" spans="2:3" x14ac:dyDescent="0.25">
      <c r="B247" s="2"/>
      <c r="C247" s="3"/>
    </row>
    <row r="248" spans="2:3" x14ac:dyDescent="0.25">
      <c r="B248" s="2"/>
      <c r="C248" s="3"/>
    </row>
    <row r="249" spans="2:3" x14ac:dyDescent="0.25">
      <c r="B249" s="2"/>
      <c r="C249" s="3"/>
    </row>
    <row r="250" spans="2:3" x14ac:dyDescent="0.25">
      <c r="B250" s="2"/>
      <c r="C250" s="3"/>
    </row>
    <row r="251" spans="2:3" x14ac:dyDescent="0.25">
      <c r="B251" s="2"/>
      <c r="C251" s="3"/>
    </row>
    <row r="252" spans="2:3" x14ac:dyDescent="0.25">
      <c r="B252" s="2"/>
      <c r="C252" s="3"/>
    </row>
    <row r="253" spans="2:3" x14ac:dyDescent="0.25">
      <c r="B253" s="2"/>
      <c r="C253" s="3"/>
    </row>
    <row r="254" spans="2:3" x14ac:dyDescent="0.25">
      <c r="B254" s="2"/>
      <c r="C254" s="3"/>
    </row>
    <row r="255" spans="2:3" x14ac:dyDescent="0.25">
      <c r="B255" s="2"/>
      <c r="C255" s="3"/>
    </row>
    <row r="256" spans="2:3" x14ac:dyDescent="0.25">
      <c r="B256" s="2"/>
      <c r="C256" s="3"/>
    </row>
    <row r="257" spans="2:3" x14ac:dyDescent="0.25">
      <c r="B257" s="2"/>
      <c r="C257" s="3"/>
    </row>
    <row r="258" spans="2:3" x14ac:dyDescent="0.25">
      <c r="B258" s="2"/>
      <c r="C258" s="3"/>
    </row>
    <row r="259" spans="2:3" x14ac:dyDescent="0.25">
      <c r="B259" s="2"/>
      <c r="C259" s="3"/>
    </row>
    <row r="260" spans="2:3" x14ac:dyDescent="0.25">
      <c r="B260" s="2"/>
      <c r="C260" s="3"/>
    </row>
    <row r="261" spans="2:3" x14ac:dyDescent="0.25">
      <c r="B261" s="2"/>
      <c r="C261" s="3"/>
    </row>
    <row r="262" spans="2:3" x14ac:dyDescent="0.25">
      <c r="B262" s="2"/>
      <c r="C262" s="3"/>
    </row>
    <row r="263" spans="2:3" x14ac:dyDescent="0.25">
      <c r="B263" s="2"/>
      <c r="C263" s="3"/>
    </row>
    <row r="264" spans="2:3" x14ac:dyDescent="0.25">
      <c r="B264" s="2"/>
      <c r="C264" s="3"/>
    </row>
    <row r="265" spans="2:3" x14ac:dyDescent="0.25">
      <c r="B265" s="2"/>
      <c r="C265" s="3"/>
    </row>
    <row r="266" spans="2:3" x14ac:dyDescent="0.25">
      <c r="B266" s="2"/>
      <c r="C266" s="3"/>
    </row>
    <row r="267" spans="2:3" x14ac:dyDescent="0.25">
      <c r="B267" s="2"/>
      <c r="C267" s="3"/>
    </row>
    <row r="268" spans="2:3" x14ac:dyDescent="0.25">
      <c r="B268" s="2"/>
      <c r="C268" s="3"/>
    </row>
    <row r="269" spans="2:3" x14ac:dyDescent="0.25">
      <c r="B269" s="2"/>
      <c r="C269" s="3"/>
    </row>
    <row r="270" spans="2:3" x14ac:dyDescent="0.25">
      <c r="B270" s="2"/>
      <c r="C270" s="3"/>
    </row>
    <row r="271" spans="2:3" x14ac:dyDescent="0.25">
      <c r="B271" s="2"/>
      <c r="C271" s="3"/>
    </row>
    <row r="272" spans="2:3" x14ac:dyDescent="0.25">
      <c r="B272" s="2"/>
      <c r="C272" s="3"/>
    </row>
    <row r="273" spans="2:3" x14ac:dyDescent="0.25">
      <c r="B273" s="2"/>
      <c r="C273" s="3"/>
    </row>
    <row r="274" spans="2:3" x14ac:dyDescent="0.25">
      <c r="B274" s="2"/>
      <c r="C274" s="3"/>
    </row>
    <row r="275" spans="2:3" x14ac:dyDescent="0.25">
      <c r="B275" s="2"/>
      <c r="C275" s="3"/>
    </row>
    <row r="276" spans="2:3" x14ac:dyDescent="0.25">
      <c r="B276" s="2"/>
      <c r="C276" s="3"/>
    </row>
    <row r="277" spans="2:3" x14ac:dyDescent="0.25">
      <c r="B277" s="2"/>
      <c r="C277" s="3"/>
    </row>
    <row r="278" spans="2:3" x14ac:dyDescent="0.25">
      <c r="B278" s="2"/>
      <c r="C278" s="3"/>
    </row>
    <row r="279" spans="2:3" x14ac:dyDescent="0.25">
      <c r="B279" s="2"/>
      <c r="C279" s="3"/>
    </row>
    <row r="280" spans="2:3" x14ac:dyDescent="0.25">
      <c r="B280" s="2"/>
      <c r="C280" s="3"/>
    </row>
    <row r="281" spans="2:3" x14ac:dyDescent="0.25">
      <c r="B281" s="2"/>
      <c r="C281" s="3"/>
    </row>
    <row r="282" spans="2:3" x14ac:dyDescent="0.25">
      <c r="B282" s="2"/>
      <c r="C282" s="3"/>
    </row>
    <row r="283" spans="2:3" x14ac:dyDescent="0.25">
      <c r="B283" s="2"/>
      <c r="C283" s="3"/>
    </row>
    <row r="284" spans="2:3" x14ac:dyDescent="0.25">
      <c r="B284" s="2"/>
      <c r="C284" s="3"/>
    </row>
    <row r="285" spans="2:3" x14ac:dyDescent="0.25">
      <c r="B285" s="2"/>
      <c r="C285" s="3"/>
    </row>
    <row r="286" spans="2:3" x14ac:dyDescent="0.25">
      <c r="B286" s="2"/>
      <c r="C286" s="3"/>
    </row>
    <row r="287" spans="2:3" x14ac:dyDescent="0.25">
      <c r="B287" s="2"/>
      <c r="C287" s="3"/>
    </row>
    <row r="288" spans="2:3" x14ac:dyDescent="0.25">
      <c r="B288" s="2"/>
      <c r="C288" s="3"/>
    </row>
    <row r="289" spans="2:3" x14ac:dyDescent="0.25">
      <c r="B289" s="2"/>
      <c r="C289" s="3"/>
    </row>
    <row r="290" spans="2:3" x14ac:dyDescent="0.25">
      <c r="B290" s="2"/>
      <c r="C290" s="3"/>
    </row>
    <row r="291" spans="2:3" x14ac:dyDescent="0.25">
      <c r="B291" s="2"/>
      <c r="C291" s="3"/>
    </row>
    <row r="292" spans="2:3" x14ac:dyDescent="0.25">
      <c r="B292" s="2"/>
      <c r="C292" s="3"/>
    </row>
    <row r="293" spans="2:3" x14ac:dyDescent="0.25">
      <c r="B293" s="2"/>
      <c r="C293" s="3"/>
    </row>
    <row r="294" spans="2:3" x14ac:dyDescent="0.25">
      <c r="B294" s="2"/>
      <c r="C294" s="3"/>
    </row>
    <row r="295" spans="2:3" x14ac:dyDescent="0.25">
      <c r="B295" s="2"/>
      <c r="C295" s="3"/>
    </row>
    <row r="296" spans="2:3" x14ac:dyDescent="0.25">
      <c r="B296" s="2"/>
      <c r="C296" s="3"/>
    </row>
    <row r="297" spans="2:3" x14ac:dyDescent="0.25">
      <c r="B297" s="2"/>
      <c r="C297" s="3"/>
    </row>
    <row r="298" spans="2:3" x14ac:dyDescent="0.25">
      <c r="B298" s="2"/>
      <c r="C298" s="3"/>
    </row>
    <row r="299" spans="2:3" x14ac:dyDescent="0.25">
      <c r="B299" s="2"/>
      <c r="C299" s="3"/>
    </row>
    <row r="300" spans="2:3" x14ac:dyDescent="0.25">
      <c r="B300" s="2"/>
      <c r="C300" s="3"/>
    </row>
    <row r="301" spans="2:3" x14ac:dyDescent="0.25">
      <c r="B301" s="2"/>
      <c r="C301" s="3"/>
    </row>
    <row r="302" spans="2:3" x14ac:dyDescent="0.25">
      <c r="B302" s="2"/>
      <c r="C302" s="3"/>
    </row>
    <row r="303" spans="2:3" x14ac:dyDescent="0.25">
      <c r="B303" s="2"/>
      <c r="C303" s="3"/>
    </row>
    <row r="304" spans="2:3" x14ac:dyDescent="0.25">
      <c r="B304" s="2"/>
      <c r="C304" s="3"/>
    </row>
    <row r="305" spans="2:3" x14ac:dyDescent="0.25">
      <c r="B305" s="2"/>
      <c r="C305" s="3"/>
    </row>
    <row r="306" spans="2:3" x14ac:dyDescent="0.25">
      <c r="B306" s="2"/>
      <c r="C306" s="3"/>
    </row>
    <row r="307" spans="2:3" x14ac:dyDescent="0.25">
      <c r="B307" s="2"/>
      <c r="C307" s="3"/>
    </row>
    <row r="308" spans="2:3" x14ac:dyDescent="0.25">
      <c r="B308" s="2"/>
      <c r="C308" s="3"/>
    </row>
    <row r="309" spans="2:3" x14ac:dyDescent="0.25">
      <c r="B309" s="2"/>
      <c r="C309" s="3"/>
    </row>
    <row r="310" spans="2:3" x14ac:dyDescent="0.25">
      <c r="B310" s="2"/>
      <c r="C310" s="3"/>
    </row>
    <row r="311" spans="2:3" x14ac:dyDescent="0.25">
      <c r="B311" s="2"/>
      <c r="C311" s="3"/>
    </row>
    <row r="312" spans="2:3" x14ac:dyDescent="0.25">
      <c r="B312" s="2"/>
      <c r="C312" s="3"/>
    </row>
    <row r="313" spans="2:3" x14ac:dyDescent="0.25">
      <c r="B313" s="2"/>
      <c r="C313" s="3"/>
    </row>
    <row r="314" spans="2:3" x14ac:dyDescent="0.25">
      <c r="B314" s="2"/>
      <c r="C314" s="3"/>
    </row>
    <row r="315" spans="2:3" x14ac:dyDescent="0.25">
      <c r="B315" s="2"/>
      <c r="C315" s="3"/>
    </row>
    <row r="316" spans="2:3" x14ac:dyDescent="0.25">
      <c r="B316" s="2"/>
      <c r="C316" s="3"/>
    </row>
    <row r="317" spans="2:3" x14ac:dyDescent="0.25">
      <c r="B317" s="2"/>
      <c r="C317" s="3"/>
    </row>
    <row r="318" spans="2:3" x14ac:dyDescent="0.25">
      <c r="B318" s="2"/>
      <c r="C318" s="3"/>
    </row>
    <row r="319" spans="2:3" x14ac:dyDescent="0.25">
      <c r="B319" s="2"/>
      <c r="C319" s="3"/>
    </row>
    <row r="320" spans="2:3" x14ac:dyDescent="0.25">
      <c r="B320" s="2"/>
      <c r="C320" s="3"/>
    </row>
    <row r="321" spans="2:3" x14ac:dyDescent="0.25">
      <c r="B321" s="2"/>
      <c r="C321" s="3"/>
    </row>
    <row r="322" spans="2:3" x14ac:dyDescent="0.25">
      <c r="B322" s="2"/>
      <c r="C322" s="3"/>
    </row>
    <row r="323" spans="2:3" x14ac:dyDescent="0.25">
      <c r="B323" s="2"/>
      <c r="C323" s="3"/>
    </row>
    <row r="324" spans="2:3" x14ac:dyDescent="0.25">
      <c r="B324" s="2"/>
      <c r="C324" s="3"/>
    </row>
    <row r="325" spans="2:3" x14ac:dyDescent="0.25">
      <c r="B325" s="2"/>
      <c r="C325" s="3"/>
    </row>
    <row r="326" spans="2:3" x14ac:dyDescent="0.25">
      <c r="B326" s="2"/>
      <c r="C326" s="3"/>
    </row>
    <row r="327" spans="2:3" x14ac:dyDescent="0.25">
      <c r="B327" s="2"/>
      <c r="C327" s="3"/>
    </row>
    <row r="328" spans="2:3" x14ac:dyDescent="0.25">
      <c r="B328" s="2"/>
      <c r="C328" s="3"/>
    </row>
    <row r="329" spans="2:3" x14ac:dyDescent="0.25">
      <c r="B329" s="2"/>
      <c r="C329" s="3"/>
    </row>
    <row r="330" spans="2:3" x14ac:dyDescent="0.25">
      <c r="B330" s="2"/>
      <c r="C330" s="3"/>
    </row>
    <row r="331" spans="2:3" x14ac:dyDescent="0.25">
      <c r="B331" s="2"/>
      <c r="C331" s="3"/>
    </row>
    <row r="332" spans="2:3" x14ac:dyDescent="0.25">
      <c r="B332" s="2"/>
      <c r="C332" s="3"/>
    </row>
    <row r="333" spans="2:3" x14ac:dyDescent="0.25">
      <c r="B333" s="2"/>
      <c r="C333" s="3"/>
    </row>
    <row r="334" spans="2:3" x14ac:dyDescent="0.25">
      <c r="B334" s="2"/>
      <c r="C334" s="3"/>
    </row>
    <row r="335" spans="2:3" x14ac:dyDescent="0.25">
      <c r="B335" s="2"/>
      <c r="C335" s="3"/>
    </row>
    <row r="336" spans="2:3" x14ac:dyDescent="0.25">
      <c r="B336" s="2"/>
      <c r="C336" s="3"/>
    </row>
    <row r="337" spans="2:3" x14ac:dyDescent="0.25">
      <c r="B337" s="2"/>
      <c r="C337" s="3"/>
    </row>
    <row r="338" spans="2:3" x14ac:dyDescent="0.25">
      <c r="B338" s="2"/>
      <c r="C338" s="3"/>
    </row>
    <row r="339" spans="2:3" x14ac:dyDescent="0.25">
      <c r="B339" s="2"/>
      <c r="C339" s="3"/>
    </row>
    <row r="340" spans="2:3" x14ac:dyDescent="0.25">
      <c r="B340" s="2"/>
      <c r="C340" s="3"/>
    </row>
    <row r="341" spans="2:3" x14ac:dyDescent="0.25">
      <c r="B341" s="2"/>
      <c r="C341" s="3"/>
    </row>
    <row r="342" spans="2:3" x14ac:dyDescent="0.25">
      <c r="B342" s="2"/>
      <c r="C342" s="3"/>
    </row>
    <row r="343" spans="2:3" x14ac:dyDescent="0.25">
      <c r="B343" s="2"/>
      <c r="C343" s="3"/>
    </row>
    <row r="344" spans="2:3" x14ac:dyDescent="0.25">
      <c r="B344" s="2"/>
      <c r="C344" s="3"/>
    </row>
    <row r="345" spans="2:3" x14ac:dyDescent="0.25">
      <c r="B345" s="2"/>
      <c r="C345" s="3"/>
    </row>
    <row r="346" spans="2:3" x14ac:dyDescent="0.25">
      <c r="B346" s="2"/>
      <c r="C346" s="3"/>
    </row>
    <row r="347" spans="2:3" x14ac:dyDescent="0.25">
      <c r="B347" s="2"/>
      <c r="C347" s="3"/>
    </row>
    <row r="348" spans="2:3" x14ac:dyDescent="0.25">
      <c r="B348" s="2"/>
      <c r="C348" s="3"/>
    </row>
    <row r="349" spans="2:3" x14ac:dyDescent="0.25">
      <c r="B349" s="2"/>
      <c r="C349" s="3"/>
    </row>
    <row r="350" spans="2:3" x14ac:dyDescent="0.25">
      <c r="B350" s="2"/>
      <c r="C350" s="3"/>
    </row>
    <row r="351" spans="2:3" x14ac:dyDescent="0.25">
      <c r="B351" s="2"/>
      <c r="C351" s="3"/>
    </row>
    <row r="352" spans="2:3" x14ac:dyDescent="0.25">
      <c r="B352" s="2"/>
      <c r="C352" s="3"/>
    </row>
    <row r="353" spans="2:3" x14ac:dyDescent="0.25">
      <c r="B353" s="2"/>
      <c r="C353" s="3"/>
    </row>
    <row r="354" spans="2:3" x14ac:dyDescent="0.25">
      <c r="B354" s="2"/>
      <c r="C354" s="3"/>
    </row>
    <row r="355" spans="2:3" x14ac:dyDescent="0.25">
      <c r="B355" s="2"/>
      <c r="C355" s="3"/>
    </row>
    <row r="356" spans="2:3" x14ac:dyDescent="0.25">
      <c r="B356" s="2"/>
      <c r="C356" s="3"/>
    </row>
    <row r="357" spans="2:3" x14ac:dyDescent="0.25">
      <c r="B357" s="2"/>
      <c r="C357" s="3"/>
    </row>
    <row r="358" spans="2:3" x14ac:dyDescent="0.25">
      <c r="B358" s="2"/>
      <c r="C358" s="3"/>
    </row>
    <row r="359" spans="2:3" x14ac:dyDescent="0.25">
      <c r="B359" s="2"/>
      <c r="C359" s="3"/>
    </row>
    <row r="360" spans="2:3" x14ac:dyDescent="0.25">
      <c r="B360" s="2"/>
      <c r="C360" s="3"/>
    </row>
    <row r="361" spans="2:3" x14ac:dyDescent="0.25">
      <c r="B361" s="2"/>
      <c r="C361" s="3"/>
    </row>
    <row r="362" spans="2:3" x14ac:dyDescent="0.25">
      <c r="B362" s="2"/>
      <c r="C362" s="3"/>
    </row>
    <row r="363" spans="2:3" x14ac:dyDescent="0.25">
      <c r="B363" s="2"/>
      <c r="C363" s="3"/>
    </row>
    <row r="364" spans="2:3" x14ac:dyDescent="0.25">
      <c r="B364" s="2"/>
      <c r="C364" s="3"/>
    </row>
    <row r="365" spans="2:3" x14ac:dyDescent="0.25">
      <c r="B365" s="2"/>
      <c r="C365" s="3"/>
    </row>
    <row r="366" spans="2:3" x14ac:dyDescent="0.25">
      <c r="B366" s="2"/>
      <c r="C366" s="3"/>
    </row>
    <row r="367" spans="2:3" x14ac:dyDescent="0.25">
      <c r="B367" s="2"/>
      <c r="C367" s="3"/>
    </row>
    <row r="368" spans="2:3" x14ac:dyDescent="0.25">
      <c r="B368" s="2"/>
      <c r="C368" s="3"/>
    </row>
    <row r="369" spans="2:3" x14ac:dyDescent="0.25">
      <c r="B369" s="2"/>
      <c r="C369" s="3"/>
    </row>
    <row r="370" spans="2:3" x14ac:dyDescent="0.25">
      <c r="B370" s="2"/>
      <c r="C370" s="3"/>
    </row>
    <row r="371" spans="2:3" x14ac:dyDescent="0.25">
      <c r="B371" s="2"/>
      <c r="C371" s="3"/>
    </row>
    <row r="372" spans="2:3" x14ac:dyDescent="0.25">
      <c r="B372" s="2"/>
      <c r="C372" s="3"/>
    </row>
    <row r="373" spans="2:3" x14ac:dyDescent="0.25">
      <c r="B373" s="2"/>
      <c r="C373" s="3"/>
    </row>
    <row r="374" spans="2:3" x14ac:dyDescent="0.25">
      <c r="B374" s="2"/>
      <c r="C374" s="3"/>
    </row>
    <row r="375" spans="2:3" x14ac:dyDescent="0.25">
      <c r="B375" s="2"/>
      <c r="C375" s="3"/>
    </row>
    <row r="376" spans="2:3" x14ac:dyDescent="0.25">
      <c r="B376" s="2"/>
      <c r="C376" s="3"/>
    </row>
    <row r="377" spans="2:3" x14ac:dyDescent="0.25">
      <c r="B377" s="2"/>
      <c r="C377" s="3"/>
    </row>
    <row r="378" spans="2:3" x14ac:dyDescent="0.25">
      <c r="B378" s="2"/>
      <c r="C378" s="3"/>
    </row>
    <row r="379" spans="2:3" x14ac:dyDescent="0.25">
      <c r="B379" s="2"/>
      <c r="C379" s="3"/>
    </row>
    <row r="380" spans="2:3" x14ac:dyDescent="0.25">
      <c r="B380" s="2"/>
      <c r="C380" s="3"/>
    </row>
    <row r="381" spans="2:3" x14ac:dyDescent="0.25">
      <c r="B381" s="2"/>
      <c r="C381" s="3"/>
    </row>
    <row r="382" spans="2:3" x14ac:dyDescent="0.25">
      <c r="B382" s="2"/>
      <c r="C382" s="3"/>
    </row>
    <row r="383" spans="2:3" x14ac:dyDescent="0.25">
      <c r="B383" s="2"/>
      <c r="C383" s="3"/>
    </row>
    <row r="384" spans="2:3" x14ac:dyDescent="0.25">
      <c r="B384" s="2"/>
      <c r="C384" s="3"/>
    </row>
    <row r="385" spans="2:3" x14ac:dyDescent="0.25">
      <c r="B385" s="2"/>
      <c r="C385" s="3"/>
    </row>
    <row r="386" spans="2:3" x14ac:dyDescent="0.25">
      <c r="B386" s="2"/>
      <c r="C386" s="3"/>
    </row>
    <row r="387" spans="2:3" x14ac:dyDescent="0.25">
      <c r="B387" s="2"/>
      <c r="C387" s="3"/>
    </row>
    <row r="388" spans="2:3" x14ac:dyDescent="0.25">
      <c r="B388" s="2"/>
      <c r="C388" s="3"/>
    </row>
    <row r="389" spans="2:3" x14ac:dyDescent="0.25">
      <c r="B389" s="2"/>
      <c r="C389" s="3"/>
    </row>
    <row r="390" spans="2:3" x14ac:dyDescent="0.25">
      <c r="B390" s="2"/>
      <c r="C390" s="3"/>
    </row>
    <row r="391" spans="2:3" x14ac:dyDescent="0.25">
      <c r="B391" s="2"/>
      <c r="C391" s="3"/>
    </row>
    <row r="392" spans="2:3" x14ac:dyDescent="0.25">
      <c r="B392" s="2"/>
      <c r="C392" s="3"/>
    </row>
    <row r="393" spans="2:3" x14ac:dyDescent="0.25">
      <c r="B393" s="2"/>
      <c r="C393" s="3"/>
    </row>
    <row r="394" spans="2:3" x14ac:dyDescent="0.25">
      <c r="B394" s="2"/>
      <c r="C394" s="3"/>
    </row>
    <row r="395" spans="2:3" x14ac:dyDescent="0.25">
      <c r="B395" s="2"/>
      <c r="C395" s="3"/>
    </row>
    <row r="396" spans="2:3" x14ac:dyDescent="0.25">
      <c r="B396" s="2"/>
      <c r="C396" s="3"/>
    </row>
    <row r="397" spans="2:3" x14ac:dyDescent="0.25">
      <c r="B397" s="2"/>
      <c r="C397" s="3"/>
    </row>
    <row r="398" spans="2:3" x14ac:dyDescent="0.25">
      <c r="B398" s="2"/>
      <c r="C398" s="3"/>
    </row>
    <row r="399" spans="2:3" x14ac:dyDescent="0.25">
      <c r="B399" s="2"/>
      <c r="C399" s="3"/>
    </row>
    <row r="400" spans="2:3" x14ac:dyDescent="0.25">
      <c r="B400" s="2"/>
      <c r="C400" s="3"/>
    </row>
    <row r="401" spans="2:3" x14ac:dyDescent="0.25">
      <c r="B401" s="2"/>
      <c r="C401" s="3"/>
    </row>
    <row r="402" spans="2:3" x14ac:dyDescent="0.25">
      <c r="B402" s="2"/>
      <c r="C402" s="3"/>
    </row>
    <row r="403" spans="2:3" x14ac:dyDescent="0.25">
      <c r="B403" s="2"/>
      <c r="C403" s="3"/>
    </row>
    <row r="404" spans="2:3" x14ac:dyDescent="0.25">
      <c r="B404" s="2"/>
      <c r="C404" s="3"/>
    </row>
    <row r="405" spans="2:3" x14ac:dyDescent="0.25">
      <c r="B405" s="2"/>
      <c r="C405" s="3"/>
    </row>
    <row r="406" spans="2:3" x14ac:dyDescent="0.25">
      <c r="B406" s="2"/>
      <c r="C406" s="3"/>
    </row>
    <row r="407" spans="2:3" x14ac:dyDescent="0.25">
      <c r="B407" s="2"/>
      <c r="C407" s="3"/>
    </row>
    <row r="408" spans="2:3" x14ac:dyDescent="0.25">
      <c r="B408" s="2"/>
      <c r="C408" s="3"/>
    </row>
    <row r="409" spans="2:3" x14ac:dyDescent="0.25">
      <c r="B409" s="2"/>
      <c r="C409" s="3"/>
    </row>
    <row r="410" spans="2:3" x14ac:dyDescent="0.25">
      <c r="B410" s="2"/>
      <c r="C410" s="3"/>
    </row>
    <row r="411" spans="2:3" x14ac:dyDescent="0.25">
      <c r="B411" s="2"/>
      <c r="C411" s="3"/>
    </row>
    <row r="412" spans="2:3" x14ac:dyDescent="0.25">
      <c r="B412" s="2"/>
      <c r="C412" s="3"/>
    </row>
    <row r="413" spans="2:3" x14ac:dyDescent="0.25">
      <c r="B413" s="2"/>
      <c r="C413" s="3"/>
    </row>
    <row r="414" spans="2:3" x14ac:dyDescent="0.25">
      <c r="B414" s="2"/>
      <c r="C414" s="3"/>
    </row>
    <row r="415" spans="2:3" x14ac:dyDescent="0.25">
      <c r="B415" s="2"/>
      <c r="C415" s="3"/>
    </row>
    <row r="416" spans="2:3" x14ac:dyDescent="0.25">
      <c r="B416" s="2"/>
      <c r="C416" s="3"/>
    </row>
    <row r="417" spans="2:3" x14ac:dyDescent="0.25">
      <c r="B417" s="2"/>
      <c r="C417" s="3"/>
    </row>
    <row r="418" spans="2:3" x14ac:dyDescent="0.25">
      <c r="B418" s="2"/>
      <c r="C418" s="3"/>
    </row>
    <row r="419" spans="2:3" x14ac:dyDescent="0.25">
      <c r="B419" s="2"/>
      <c r="C419" s="3"/>
    </row>
    <row r="420" spans="2:3" x14ac:dyDescent="0.25">
      <c r="B420" s="2"/>
      <c r="C420" s="3"/>
    </row>
    <row r="421" spans="2:3" x14ac:dyDescent="0.25">
      <c r="B421" s="2"/>
      <c r="C421" s="3"/>
    </row>
    <row r="422" spans="2:3" x14ac:dyDescent="0.25">
      <c r="B422" s="2"/>
      <c r="C422" s="3"/>
    </row>
    <row r="423" spans="2:3" x14ac:dyDescent="0.25">
      <c r="B423" s="2"/>
      <c r="C423" s="3"/>
    </row>
    <row r="424" spans="2:3" x14ac:dyDescent="0.25">
      <c r="B424" s="2"/>
      <c r="C424" s="3"/>
    </row>
    <row r="425" spans="2:3" x14ac:dyDescent="0.25">
      <c r="B425" s="2"/>
      <c r="C425" s="3"/>
    </row>
    <row r="426" spans="2:3" x14ac:dyDescent="0.25">
      <c r="B426" s="2"/>
      <c r="C426" s="3"/>
    </row>
    <row r="427" spans="2:3" x14ac:dyDescent="0.25">
      <c r="B427" s="2"/>
      <c r="C427" s="3"/>
    </row>
    <row r="428" spans="2:3" x14ac:dyDescent="0.25">
      <c r="B428" s="2"/>
      <c r="C428" s="3"/>
    </row>
    <row r="429" spans="2:3" x14ac:dyDescent="0.25">
      <c r="B429" s="2"/>
      <c r="C429" s="3"/>
    </row>
    <row r="430" spans="2:3" x14ac:dyDescent="0.25">
      <c r="B430" s="2"/>
      <c r="C430" s="3"/>
    </row>
    <row r="431" spans="2:3" x14ac:dyDescent="0.25">
      <c r="B431" s="2"/>
      <c r="C431" s="3"/>
    </row>
    <row r="432" spans="2:3" x14ac:dyDescent="0.25">
      <c r="B432" s="2"/>
      <c r="C432" s="3"/>
    </row>
    <row r="433" spans="2:3" x14ac:dyDescent="0.25">
      <c r="B433" s="2"/>
      <c r="C433" s="3"/>
    </row>
    <row r="434" spans="2:3" x14ac:dyDescent="0.25">
      <c r="B434" s="2"/>
      <c r="C434" s="3"/>
    </row>
    <row r="435" spans="2:3" x14ac:dyDescent="0.25">
      <c r="B435" s="2"/>
      <c r="C435" s="3"/>
    </row>
    <row r="436" spans="2:3" x14ac:dyDescent="0.25">
      <c r="B436" s="2"/>
      <c r="C436" s="3"/>
    </row>
    <row r="437" spans="2:3" x14ac:dyDescent="0.25">
      <c r="B437" s="2"/>
      <c r="C437" s="3"/>
    </row>
    <row r="438" spans="2:3" x14ac:dyDescent="0.25">
      <c r="B438" s="2"/>
      <c r="C438" s="3"/>
    </row>
    <row r="439" spans="2:3" x14ac:dyDescent="0.25">
      <c r="B439" s="2"/>
      <c r="C439" s="3"/>
    </row>
    <row r="440" spans="2:3" x14ac:dyDescent="0.25">
      <c r="B440" s="2"/>
      <c r="C440" s="3"/>
    </row>
    <row r="441" spans="2:3" x14ac:dyDescent="0.25">
      <c r="B441" s="2"/>
      <c r="C441" s="3"/>
    </row>
    <row r="442" spans="2:3" x14ac:dyDescent="0.25">
      <c r="B442" s="2"/>
      <c r="C442" s="3"/>
    </row>
    <row r="443" spans="2:3" x14ac:dyDescent="0.25">
      <c r="B443" s="2"/>
      <c r="C443" s="3"/>
    </row>
    <row r="444" spans="2:3" x14ac:dyDescent="0.25">
      <c r="B444" s="2"/>
      <c r="C444" s="3"/>
    </row>
    <row r="445" spans="2:3" x14ac:dyDescent="0.25">
      <c r="B445" s="2"/>
      <c r="C445" s="3"/>
    </row>
    <row r="446" spans="2:3" x14ac:dyDescent="0.25">
      <c r="B446" s="2"/>
      <c r="C446" s="3"/>
    </row>
    <row r="447" spans="2:3" x14ac:dyDescent="0.25">
      <c r="B447" s="2"/>
      <c r="C447" s="3"/>
    </row>
    <row r="448" spans="2:3" x14ac:dyDescent="0.25">
      <c r="B448" s="2"/>
      <c r="C448" s="3"/>
    </row>
    <row r="449" spans="2:3" x14ac:dyDescent="0.25">
      <c r="B449" s="2"/>
      <c r="C449" s="3"/>
    </row>
    <row r="450" spans="2:3" x14ac:dyDescent="0.25">
      <c r="B450" s="2"/>
      <c r="C450" s="3"/>
    </row>
    <row r="451" spans="2:3" x14ac:dyDescent="0.25">
      <c r="B451" s="2"/>
      <c r="C451" s="3"/>
    </row>
    <row r="452" spans="2:3" x14ac:dyDescent="0.25">
      <c r="B452" s="2"/>
      <c r="C452" s="3"/>
    </row>
    <row r="453" spans="2:3" x14ac:dyDescent="0.25">
      <c r="B453" s="2"/>
      <c r="C453" s="3"/>
    </row>
    <row r="454" spans="2:3" x14ac:dyDescent="0.25">
      <c r="B454" s="2"/>
      <c r="C454" s="3"/>
    </row>
    <row r="455" spans="2:3" x14ac:dyDescent="0.25">
      <c r="B455" s="2"/>
      <c r="C455" s="3"/>
    </row>
    <row r="456" spans="2:3" x14ac:dyDescent="0.25">
      <c r="B456" s="2"/>
      <c r="C456" s="3"/>
    </row>
    <row r="457" spans="2:3" x14ac:dyDescent="0.25">
      <c r="B457" s="2"/>
      <c r="C457" s="3"/>
    </row>
    <row r="458" spans="2:3" x14ac:dyDescent="0.25">
      <c r="B458" s="2"/>
      <c r="C458" s="3"/>
    </row>
    <row r="459" spans="2:3" x14ac:dyDescent="0.25">
      <c r="B459" s="2"/>
      <c r="C459" s="3"/>
    </row>
    <row r="460" spans="2:3" x14ac:dyDescent="0.25">
      <c r="B460" s="2"/>
      <c r="C460" s="3"/>
    </row>
    <row r="461" spans="2:3" x14ac:dyDescent="0.25">
      <c r="B461" s="2"/>
      <c r="C461" s="3"/>
    </row>
    <row r="462" spans="2:3" x14ac:dyDescent="0.25">
      <c r="B462" s="2"/>
      <c r="C462" s="3"/>
    </row>
    <row r="463" spans="2:3" x14ac:dyDescent="0.25">
      <c r="B463" s="2"/>
      <c r="C463" s="3"/>
    </row>
    <row r="464" spans="2:3" x14ac:dyDescent="0.25">
      <c r="B464" s="2"/>
      <c r="C464" s="3"/>
    </row>
    <row r="465" spans="2:3" x14ac:dyDescent="0.25">
      <c r="B465" s="2"/>
      <c r="C465" s="3"/>
    </row>
    <row r="466" spans="2:3" x14ac:dyDescent="0.25">
      <c r="B466" s="2"/>
      <c r="C466" s="3"/>
    </row>
    <row r="467" spans="2:3" x14ac:dyDescent="0.25">
      <c r="B467" s="2"/>
      <c r="C467" s="3"/>
    </row>
    <row r="468" spans="2:3" x14ac:dyDescent="0.25">
      <c r="B468" s="2"/>
      <c r="C468" s="3"/>
    </row>
    <row r="469" spans="2:3" x14ac:dyDescent="0.25">
      <c r="B469" s="2"/>
      <c r="C469" s="3"/>
    </row>
    <row r="470" spans="2:3" x14ac:dyDescent="0.25">
      <c r="B470" s="2"/>
      <c r="C470" s="3"/>
    </row>
    <row r="471" spans="2:3" x14ac:dyDescent="0.25">
      <c r="B471" s="2"/>
      <c r="C471" s="3"/>
    </row>
    <row r="472" spans="2:3" x14ac:dyDescent="0.25">
      <c r="B472" s="2"/>
      <c r="C472" s="3"/>
    </row>
    <row r="473" spans="2:3" x14ac:dyDescent="0.25">
      <c r="B473" s="2"/>
      <c r="C473" s="3"/>
    </row>
    <row r="474" spans="2:3" x14ac:dyDescent="0.25">
      <c r="B474" s="2"/>
      <c r="C474" s="3"/>
    </row>
    <row r="475" spans="2:3" x14ac:dyDescent="0.25">
      <c r="B475" s="2"/>
      <c r="C475" s="3"/>
    </row>
    <row r="476" spans="2:3" x14ac:dyDescent="0.25">
      <c r="B476" s="2"/>
      <c r="C476" s="3"/>
    </row>
    <row r="477" spans="2:3" x14ac:dyDescent="0.25">
      <c r="B477" s="2"/>
      <c r="C477" s="3"/>
    </row>
    <row r="478" spans="2:3" x14ac:dyDescent="0.25">
      <c r="B478" s="2"/>
      <c r="C478" s="3"/>
    </row>
    <row r="479" spans="2:3" x14ac:dyDescent="0.25">
      <c r="B479" s="2"/>
      <c r="C479" s="3"/>
    </row>
    <row r="480" spans="2:3" x14ac:dyDescent="0.25">
      <c r="B480" s="2"/>
      <c r="C480" s="3"/>
    </row>
    <row r="481" spans="2:3" x14ac:dyDescent="0.25">
      <c r="B481" s="2"/>
      <c r="C481" s="3"/>
    </row>
    <row r="482" spans="2:3" x14ac:dyDescent="0.25">
      <c r="B482" s="2"/>
      <c r="C482" s="3"/>
    </row>
    <row r="483" spans="2:3" x14ac:dyDescent="0.25">
      <c r="B483" s="2"/>
      <c r="C483" s="3"/>
    </row>
    <row r="484" spans="2:3" x14ac:dyDescent="0.25">
      <c r="B484" s="2"/>
      <c r="C484" s="3"/>
    </row>
    <row r="485" spans="2:3" x14ac:dyDescent="0.25">
      <c r="B485" s="2"/>
      <c r="C485" s="3"/>
    </row>
    <row r="486" spans="2:3" x14ac:dyDescent="0.25">
      <c r="B486" s="2"/>
      <c r="C486" s="3"/>
    </row>
    <row r="487" spans="2:3" x14ac:dyDescent="0.25">
      <c r="B487" s="2"/>
      <c r="C487" s="3"/>
    </row>
    <row r="488" spans="2:3" x14ac:dyDescent="0.25">
      <c r="B488" s="2"/>
      <c r="C488" s="3"/>
    </row>
    <row r="489" spans="2:3" x14ac:dyDescent="0.25">
      <c r="B489" s="2"/>
      <c r="C489" s="3"/>
    </row>
    <row r="490" spans="2:3" x14ac:dyDescent="0.25">
      <c r="B490" s="2"/>
      <c r="C490" s="3"/>
    </row>
    <row r="491" spans="2:3" x14ac:dyDescent="0.25">
      <c r="B491" s="2"/>
      <c r="C491" s="3"/>
    </row>
    <row r="492" spans="2:3" x14ac:dyDescent="0.25">
      <c r="B492" s="2"/>
      <c r="C492" s="3"/>
    </row>
    <row r="493" spans="2:3" x14ac:dyDescent="0.25">
      <c r="B493" s="2"/>
      <c r="C493" s="3"/>
    </row>
    <row r="494" spans="2:3" x14ac:dyDescent="0.25">
      <c r="B494" s="2"/>
      <c r="C494" s="3"/>
    </row>
    <row r="495" spans="2:3" x14ac:dyDescent="0.25">
      <c r="B495" s="2"/>
      <c r="C495" s="3"/>
    </row>
    <row r="496" spans="2:3" x14ac:dyDescent="0.25">
      <c r="B496" s="2"/>
      <c r="C496" s="3"/>
    </row>
    <row r="497" spans="2:3" x14ac:dyDescent="0.25">
      <c r="B497" s="2"/>
      <c r="C497" s="3"/>
    </row>
    <row r="498" spans="2:3" x14ac:dyDescent="0.25">
      <c r="B498" s="2"/>
      <c r="C498" s="3"/>
    </row>
    <row r="499" spans="2:3" x14ac:dyDescent="0.25">
      <c r="B499" s="2"/>
      <c r="C499" s="3"/>
    </row>
    <row r="500" spans="2:3" x14ac:dyDescent="0.25">
      <c r="B500" s="2"/>
      <c r="C500" s="3"/>
    </row>
    <row r="501" spans="2:3" x14ac:dyDescent="0.25">
      <c r="B501" s="2"/>
      <c r="C501" s="3"/>
    </row>
    <row r="502" spans="2:3" x14ac:dyDescent="0.25">
      <c r="B502" s="2"/>
      <c r="C502" s="3"/>
    </row>
    <row r="503" spans="2:3" x14ac:dyDescent="0.25">
      <c r="B503" s="2"/>
      <c r="C503" s="3"/>
    </row>
    <row r="504" spans="2:3" x14ac:dyDescent="0.25">
      <c r="B504" s="2"/>
      <c r="C504" s="3"/>
    </row>
    <row r="505" spans="2:3" x14ac:dyDescent="0.25">
      <c r="B505" s="2"/>
      <c r="C505" s="3"/>
    </row>
    <row r="506" spans="2:3" x14ac:dyDescent="0.25">
      <c r="B506" s="2"/>
      <c r="C506" s="3"/>
    </row>
    <row r="507" spans="2:3" x14ac:dyDescent="0.25">
      <c r="B507" s="2"/>
      <c r="C507" s="3"/>
    </row>
    <row r="508" spans="2:3" x14ac:dyDescent="0.25">
      <c r="B508" s="2"/>
      <c r="C508" s="3"/>
    </row>
    <row r="509" spans="2:3" x14ac:dyDescent="0.25">
      <c r="B509" s="2"/>
      <c r="C509" s="3"/>
    </row>
    <row r="510" spans="2:3" x14ac:dyDescent="0.25">
      <c r="B510" s="2"/>
      <c r="C510" s="3"/>
    </row>
    <row r="511" spans="2:3" x14ac:dyDescent="0.25">
      <c r="B511" s="2"/>
      <c r="C511" s="3"/>
    </row>
    <row r="512" spans="2:3" x14ac:dyDescent="0.25">
      <c r="B512" s="2"/>
      <c r="C512" s="3"/>
    </row>
    <row r="513" spans="2:3" x14ac:dyDescent="0.25">
      <c r="B513" s="2"/>
      <c r="C513" s="3"/>
    </row>
    <row r="514" spans="2:3" x14ac:dyDescent="0.25">
      <c r="B514" s="2"/>
      <c r="C514" s="3"/>
    </row>
    <row r="515" spans="2:3" x14ac:dyDescent="0.25">
      <c r="B515" s="2"/>
      <c r="C515" s="3"/>
    </row>
    <row r="516" spans="2:3" x14ac:dyDescent="0.25">
      <c r="B516" s="2"/>
      <c r="C516" s="3"/>
    </row>
    <row r="517" spans="2:3" x14ac:dyDescent="0.25">
      <c r="B517" s="2"/>
      <c r="C517" s="3"/>
    </row>
    <row r="518" spans="2:3" x14ac:dyDescent="0.25">
      <c r="B518" s="2"/>
      <c r="C518" s="3"/>
    </row>
    <row r="519" spans="2:3" x14ac:dyDescent="0.25">
      <c r="B519" s="2"/>
      <c r="C519" s="3"/>
    </row>
    <row r="520" spans="2:3" x14ac:dyDescent="0.25">
      <c r="B520" s="2"/>
      <c r="C520" s="3"/>
    </row>
    <row r="521" spans="2:3" x14ac:dyDescent="0.25">
      <c r="B521" s="2"/>
      <c r="C521" s="3"/>
    </row>
    <row r="522" spans="2:3" x14ac:dyDescent="0.25">
      <c r="B522" s="2"/>
      <c r="C522" s="3"/>
    </row>
    <row r="523" spans="2:3" x14ac:dyDescent="0.25">
      <c r="B523" s="2"/>
      <c r="C523" s="3"/>
    </row>
    <row r="524" spans="2:3" x14ac:dyDescent="0.25">
      <c r="B524" s="2"/>
      <c r="C524" s="3"/>
    </row>
    <row r="525" spans="2:3" x14ac:dyDescent="0.25">
      <c r="B525" s="2"/>
      <c r="C525" s="3"/>
    </row>
    <row r="526" spans="2:3" x14ac:dyDescent="0.25">
      <c r="B526" s="2"/>
      <c r="C526" s="3"/>
    </row>
    <row r="527" spans="2:3" x14ac:dyDescent="0.25">
      <c r="B527" s="2"/>
      <c r="C527" s="3"/>
    </row>
    <row r="528" spans="2:3" x14ac:dyDescent="0.25">
      <c r="B528" s="2"/>
      <c r="C528" s="3"/>
    </row>
    <row r="529" spans="2:3" x14ac:dyDescent="0.25">
      <c r="B529" s="2"/>
      <c r="C529" s="3"/>
    </row>
    <row r="530" spans="2:3" x14ac:dyDescent="0.25">
      <c r="B530" s="2"/>
      <c r="C530" s="3"/>
    </row>
    <row r="531" spans="2:3" x14ac:dyDescent="0.25">
      <c r="B531" s="2"/>
      <c r="C531" s="3"/>
    </row>
    <row r="532" spans="2:3" x14ac:dyDescent="0.25">
      <c r="B532" s="2"/>
      <c r="C532" s="3"/>
    </row>
    <row r="533" spans="2:3" x14ac:dyDescent="0.25">
      <c r="B533" s="2"/>
      <c r="C533" s="3"/>
    </row>
    <row r="534" spans="2:3" x14ac:dyDescent="0.25">
      <c r="B534" s="2"/>
      <c r="C534" s="3"/>
    </row>
    <row r="535" spans="2:3" x14ac:dyDescent="0.25">
      <c r="B535" s="2"/>
      <c r="C535" s="3"/>
    </row>
    <row r="536" spans="2:3" x14ac:dyDescent="0.25">
      <c r="B536" s="2"/>
      <c r="C536" s="3"/>
    </row>
    <row r="537" spans="2:3" x14ac:dyDescent="0.25">
      <c r="B537" s="2"/>
      <c r="C537" s="3"/>
    </row>
    <row r="538" spans="2:3" x14ac:dyDescent="0.25">
      <c r="B538" s="2"/>
      <c r="C538" s="3"/>
    </row>
    <row r="539" spans="2:3" x14ac:dyDescent="0.25">
      <c r="B539" s="2"/>
      <c r="C539" s="3"/>
    </row>
    <row r="540" spans="2:3" x14ac:dyDescent="0.25">
      <c r="B540" s="2"/>
      <c r="C540" s="3"/>
    </row>
    <row r="541" spans="2:3" x14ac:dyDescent="0.25">
      <c r="B541" s="2"/>
      <c r="C541" s="3"/>
    </row>
    <row r="542" spans="2:3" x14ac:dyDescent="0.25">
      <c r="B542" s="2"/>
      <c r="C542" s="3"/>
    </row>
    <row r="543" spans="2:3" x14ac:dyDescent="0.25">
      <c r="B543" s="2"/>
      <c r="C543" s="3"/>
    </row>
    <row r="544" spans="2:3" x14ac:dyDescent="0.25">
      <c r="B544" s="2"/>
      <c r="C544" s="3"/>
    </row>
    <row r="545" spans="2:3" x14ac:dyDescent="0.25">
      <c r="B545" s="2"/>
      <c r="C545" s="3"/>
    </row>
    <row r="546" spans="2:3" x14ac:dyDescent="0.25">
      <c r="B546" s="2"/>
      <c r="C546" s="3"/>
    </row>
    <row r="547" spans="2:3" x14ac:dyDescent="0.25">
      <c r="B547" s="2"/>
      <c r="C547" s="3"/>
    </row>
    <row r="548" spans="2:3" x14ac:dyDescent="0.25">
      <c r="B548" s="2"/>
      <c r="C548" s="3"/>
    </row>
    <row r="549" spans="2:3" x14ac:dyDescent="0.25">
      <c r="B549" s="2"/>
      <c r="C549" s="3"/>
    </row>
    <row r="550" spans="2:3" x14ac:dyDescent="0.25">
      <c r="B550" s="2"/>
      <c r="C550" s="3"/>
    </row>
    <row r="551" spans="2:3" x14ac:dyDescent="0.25">
      <c r="B551" s="2"/>
      <c r="C551" s="3"/>
    </row>
    <row r="552" spans="2:3" x14ac:dyDescent="0.25">
      <c r="B552" s="2"/>
      <c r="C552" s="3"/>
    </row>
    <row r="553" spans="2:3" x14ac:dyDescent="0.25">
      <c r="B553" s="2"/>
      <c r="C553" s="3"/>
    </row>
    <row r="554" spans="2:3" x14ac:dyDescent="0.25">
      <c r="B554" s="2"/>
      <c r="C554" s="3"/>
    </row>
    <row r="555" spans="2:3" x14ac:dyDescent="0.25">
      <c r="B555" s="2"/>
      <c r="C555" s="3"/>
    </row>
    <row r="556" spans="2:3" x14ac:dyDescent="0.25">
      <c r="B556" s="2"/>
      <c r="C556" s="3"/>
    </row>
    <row r="557" spans="2:3" x14ac:dyDescent="0.25">
      <c r="B557" s="2"/>
      <c r="C557" s="3"/>
    </row>
    <row r="558" spans="2:3" x14ac:dyDescent="0.25">
      <c r="B558" s="2"/>
      <c r="C558" s="3"/>
    </row>
    <row r="559" spans="2:3" x14ac:dyDescent="0.25">
      <c r="B559" s="2"/>
      <c r="C559" s="3"/>
    </row>
    <row r="560" spans="2:3" x14ac:dyDescent="0.25">
      <c r="B560" s="2"/>
      <c r="C560" s="3"/>
    </row>
    <row r="561" spans="2:3" x14ac:dyDescent="0.25">
      <c r="B561" s="2"/>
      <c r="C561" s="3"/>
    </row>
    <row r="562" spans="2:3" x14ac:dyDescent="0.25">
      <c r="B562" s="2"/>
      <c r="C562" s="3"/>
    </row>
    <row r="563" spans="2:3" x14ac:dyDescent="0.25">
      <c r="B563" s="2"/>
      <c r="C563" s="3"/>
    </row>
    <row r="564" spans="2:3" x14ac:dyDescent="0.25">
      <c r="B564" s="2"/>
      <c r="C564" s="3"/>
    </row>
    <row r="565" spans="2:3" x14ac:dyDescent="0.25">
      <c r="B565" s="2"/>
      <c r="C565" s="3"/>
    </row>
    <row r="566" spans="2:3" x14ac:dyDescent="0.25">
      <c r="B566" s="2"/>
      <c r="C566" s="3"/>
    </row>
    <row r="567" spans="2:3" x14ac:dyDescent="0.25">
      <c r="B567" s="2"/>
      <c r="C567" s="3"/>
    </row>
    <row r="568" spans="2:3" x14ac:dyDescent="0.25">
      <c r="B568" s="2"/>
      <c r="C568" s="3"/>
    </row>
    <row r="569" spans="2:3" x14ac:dyDescent="0.25">
      <c r="B569" s="2"/>
      <c r="C569" s="3"/>
    </row>
    <row r="570" spans="2:3" x14ac:dyDescent="0.25">
      <c r="B570" s="2"/>
      <c r="C570" s="3"/>
    </row>
    <row r="571" spans="2:3" x14ac:dyDescent="0.25">
      <c r="B571" s="2"/>
      <c r="C571" s="3"/>
    </row>
    <row r="572" spans="2:3" x14ac:dyDescent="0.25">
      <c r="B572" s="2"/>
      <c r="C572" s="3"/>
    </row>
    <row r="573" spans="2:3" x14ac:dyDescent="0.25">
      <c r="B573" s="2"/>
      <c r="C573" s="3"/>
    </row>
    <row r="574" spans="2:3" x14ac:dyDescent="0.25">
      <c r="B574" s="2"/>
      <c r="C574" s="3"/>
    </row>
    <row r="575" spans="2:3" x14ac:dyDescent="0.25">
      <c r="B575" s="2"/>
      <c r="C575" s="3"/>
    </row>
    <row r="576" spans="2:3" x14ac:dyDescent="0.25">
      <c r="B576" s="2"/>
      <c r="C576" s="3"/>
    </row>
    <row r="577" spans="2:3" x14ac:dyDescent="0.25">
      <c r="B577" s="2"/>
      <c r="C577" s="3"/>
    </row>
    <row r="578" spans="2:3" x14ac:dyDescent="0.25">
      <c r="B578" s="2"/>
      <c r="C578" s="3"/>
    </row>
    <row r="579" spans="2:3" x14ac:dyDescent="0.25">
      <c r="B579" s="2"/>
      <c r="C579" s="3"/>
    </row>
    <row r="580" spans="2:3" x14ac:dyDescent="0.25">
      <c r="B580" s="2"/>
      <c r="C580" s="3"/>
    </row>
    <row r="581" spans="2:3" x14ac:dyDescent="0.25">
      <c r="B581" s="2"/>
      <c r="C581" s="3"/>
    </row>
    <row r="582" spans="2:3" x14ac:dyDescent="0.25">
      <c r="B582" s="2"/>
      <c r="C582" s="3"/>
    </row>
    <row r="583" spans="2:3" x14ac:dyDescent="0.25">
      <c r="B583" s="2"/>
      <c r="C583" s="3"/>
    </row>
    <row r="584" spans="2:3" x14ac:dyDescent="0.25">
      <c r="B584" s="2"/>
      <c r="C584" s="3"/>
    </row>
    <row r="585" spans="2:3" x14ac:dyDescent="0.25">
      <c r="B585" s="2"/>
      <c r="C585" s="3"/>
    </row>
    <row r="586" spans="2:3" x14ac:dyDescent="0.25">
      <c r="B586" s="2"/>
      <c r="C586" s="3"/>
    </row>
    <row r="587" spans="2:3" x14ac:dyDescent="0.25">
      <c r="B587" s="2"/>
      <c r="C587" s="3"/>
    </row>
    <row r="588" spans="2:3" x14ac:dyDescent="0.25">
      <c r="B588" s="2"/>
      <c r="C588" s="3"/>
    </row>
    <row r="589" spans="2:3" x14ac:dyDescent="0.25">
      <c r="B589" s="2"/>
      <c r="C589" s="3"/>
    </row>
    <row r="590" spans="2:3" x14ac:dyDescent="0.25">
      <c r="B590" s="2"/>
      <c r="C590" s="3"/>
    </row>
    <row r="591" spans="2:3" x14ac:dyDescent="0.25">
      <c r="B591" s="2"/>
      <c r="C591" s="3"/>
    </row>
    <row r="592" spans="2:3" x14ac:dyDescent="0.25">
      <c r="B592" s="2"/>
      <c r="C592" s="3"/>
    </row>
    <row r="593" spans="2:3" x14ac:dyDescent="0.25">
      <c r="B593" s="2"/>
      <c r="C593" s="3"/>
    </row>
    <row r="594" spans="2:3" x14ac:dyDescent="0.25">
      <c r="B594" s="2"/>
      <c r="C594" s="3"/>
    </row>
    <row r="595" spans="2:3" x14ac:dyDescent="0.25">
      <c r="B595" s="2"/>
      <c r="C595" s="3"/>
    </row>
    <row r="596" spans="2:3" x14ac:dyDescent="0.25">
      <c r="B596" s="2"/>
      <c r="C596" s="3"/>
    </row>
    <row r="597" spans="2:3" x14ac:dyDescent="0.25">
      <c r="B597" s="2"/>
      <c r="C597" s="3"/>
    </row>
    <row r="598" spans="2:3" x14ac:dyDescent="0.25">
      <c r="B598" s="2"/>
      <c r="C598" s="3"/>
    </row>
    <row r="599" spans="2:3" x14ac:dyDescent="0.25">
      <c r="B599" s="2"/>
      <c r="C599" s="3"/>
    </row>
    <row r="600" spans="2:3" x14ac:dyDescent="0.25">
      <c r="B600" s="2"/>
      <c r="C600" s="3"/>
    </row>
    <row r="601" spans="2:3" x14ac:dyDescent="0.25">
      <c r="B601" s="2"/>
      <c r="C601" s="3"/>
    </row>
    <row r="602" spans="2:3" x14ac:dyDescent="0.25">
      <c r="B602" s="2"/>
      <c r="C602" s="3"/>
    </row>
    <row r="603" spans="2:3" x14ac:dyDescent="0.25">
      <c r="B603" s="2"/>
      <c r="C603" s="3"/>
    </row>
    <row r="604" spans="2:3" x14ac:dyDescent="0.25">
      <c r="B604" s="2"/>
      <c r="C604" s="3"/>
    </row>
    <row r="605" spans="2:3" x14ac:dyDescent="0.25">
      <c r="B605" s="2"/>
      <c r="C605" s="3"/>
    </row>
    <row r="606" spans="2:3" x14ac:dyDescent="0.25">
      <c r="B606" s="2"/>
      <c r="C606" s="3"/>
    </row>
    <row r="607" spans="2:3" x14ac:dyDescent="0.25">
      <c r="B607" s="2"/>
      <c r="C607" s="3"/>
    </row>
    <row r="608" spans="2:3" x14ac:dyDescent="0.25">
      <c r="B608" s="2"/>
      <c r="C608" s="3"/>
    </row>
    <row r="609" spans="2:3" x14ac:dyDescent="0.25">
      <c r="B609" s="2"/>
      <c r="C609" s="3"/>
    </row>
    <row r="610" spans="2:3" x14ac:dyDescent="0.25">
      <c r="B610" s="2"/>
      <c r="C610" s="3"/>
    </row>
    <row r="611" spans="2:3" x14ac:dyDescent="0.25">
      <c r="B611" s="2"/>
      <c r="C611" s="3"/>
    </row>
    <row r="612" spans="2:3" x14ac:dyDescent="0.25">
      <c r="B612" s="2"/>
      <c r="C612" s="3"/>
    </row>
    <row r="613" spans="2:3" x14ac:dyDescent="0.25">
      <c r="B613" s="2"/>
      <c r="C613" s="3"/>
    </row>
    <row r="614" spans="2:3" x14ac:dyDescent="0.25">
      <c r="B614" s="2"/>
      <c r="C614" s="3"/>
    </row>
    <row r="615" spans="2:3" x14ac:dyDescent="0.25">
      <c r="B615" s="2"/>
      <c r="C615" s="3"/>
    </row>
    <row r="616" spans="2:3" x14ac:dyDescent="0.25">
      <c r="B616" s="2"/>
      <c r="C616" s="3"/>
    </row>
    <row r="617" spans="2:3" x14ac:dyDescent="0.25">
      <c r="B617" s="2"/>
      <c r="C617" s="3"/>
    </row>
    <row r="618" spans="2:3" x14ac:dyDescent="0.25">
      <c r="B618" s="2"/>
      <c r="C618" s="3"/>
    </row>
    <row r="619" spans="2:3" x14ac:dyDescent="0.25">
      <c r="B619" s="2"/>
      <c r="C619" s="3"/>
    </row>
    <row r="620" spans="2:3" x14ac:dyDescent="0.25">
      <c r="B620" s="2"/>
      <c r="C620" s="3"/>
    </row>
    <row r="621" spans="2:3" x14ac:dyDescent="0.25">
      <c r="B621" s="2"/>
      <c r="C621" s="3"/>
    </row>
    <row r="622" spans="2:3" x14ac:dyDescent="0.25">
      <c r="B622" s="2"/>
      <c r="C622" s="3"/>
    </row>
    <row r="623" spans="2:3" x14ac:dyDescent="0.25">
      <c r="B623" s="2"/>
      <c r="C623" s="3"/>
    </row>
    <row r="624" spans="2:3" x14ac:dyDescent="0.25">
      <c r="B624" s="2"/>
      <c r="C624" s="3"/>
    </row>
    <row r="625" spans="2:3" x14ac:dyDescent="0.25">
      <c r="B625" s="2"/>
      <c r="C625" s="3"/>
    </row>
    <row r="626" spans="2:3" x14ac:dyDescent="0.25">
      <c r="B626" s="2"/>
      <c r="C626" s="3"/>
    </row>
    <row r="627" spans="2:3" x14ac:dyDescent="0.25">
      <c r="B627" s="2"/>
      <c r="C627" s="3"/>
    </row>
    <row r="628" spans="2:3" x14ac:dyDescent="0.25">
      <c r="B628" s="2"/>
      <c r="C628" s="3"/>
    </row>
    <row r="629" spans="2:3" x14ac:dyDescent="0.25">
      <c r="B629" s="2"/>
      <c r="C629" s="3"/>
    </row>
    <row r="630" spans="2:3" x14ac:dyDescent="0.25">
      <c r="B630" s="2"/>
      <c r="C630" s="3"/>
    </row>
    <row r="631" spans="2:3" x14ac:dyDescent="0.25">
      <c r="B631" s="2"/>
      <c r="C631" s="3"/>
    </row>
    <row r="632" spans="2:3" x14ac:dyDescent="0.25">
      <c r="B632" s="2"/>
      <c r="C632" s="3"/>
    </row>
    <row r="633" spans="2:3" x14ac:dyDescent="0.25">
      <c r="B633" s="2"/>
      <c r="C633" s="3"/>
    </row>
    <row r="634" spans="2:3" x14ac:dyDescent="0.25">
      <c r="B634" s="2"/>
      <c r="C634" s="3"/>
    </row>
    <row r="635" spans="2:3" x14ac:dyDescent="0.25">
      <c r="B635" s="2"/>
      <c r="C635" s="3"/>
    </row>
    <row r="636" spans="2:3" x14ac:dyDescent="0.25">
      <c r="B636" s="2"/>
      <c r="C636" s="3"/>
    </row>
    <row r="637" spans="2:3" x14ac:dyDescent="0.25">
      <c r="B637" s="2"/>
      <c r="C637" s="3"/>
    </row>
    <row r="638" spans="2:3" x14ac:dyDescent="0.25">
      <c r="B638" s="2"/>
      <c r="C638" s="3"/>
    </row>
    <row r="639" spans="2:3" x14ac:dyDescent="0.25">
      <c r="B639" s="2"/>
      <c r="C639" s="3"/>
    </row>
    <row r="640" spans="2:3" x14ac:dyDescent="0.25">
      <c r="B640" s="2"/>
      <c r="C640" s="3"/>
    </row>
    <row r="641" spans="2:3" x14ac:dyDescent="0.25">
      <c r="B641" s="2"/>
      <c r="C641" s="3"/>
    </row>
    <row r="642" spans="2:3" x14ac:dyDescent="0.25">
      <c r="B642" s="2"/>
      <c r="C642" s="3"/>
    </row>
    <row r="643" spans="2:3" x14ac:dyDescent="0.25">
      <c r="B643" s="2"/>
      <c r="C643" s="3"/>
    </row>
    <row r="644" spans="2:3" x14ac:dyDescent="0.25">
      <c r="B644" s="2"/>
      <c r="C644" s="3"/>
    </row>
    <row r="645" spans="2:3" x14ac:dyDescent="0.25">
      <c r="B645" s="2"/>
      <c r="C645" s="3"/>
    </row>
    <row r="646" spans="2:3" x14ac:dyDescent="0.25">
      <c r="B646" s="2"/>
      <c r="C646" s="3"/>
    </row>
    <row r="647" spans="2:3" x14ac:dyDescent="0.25">
      <c r="B647" s="2"/>
      <c r="C647" s="3"/>
    </row>
    <row r="648" spans="2:3" x14ac:dyDescent="0.25">
      <c r="B648" s="2"/>
      <c r="C648" s="3"/>
    </row>
    <row r="649" spans="2:3" x14ac:dyDescent="0.25">
      <c r="B649" s="2"/>
      <c r="C649" s="3"/>
    </row>
    <row r="650" spans="2:3" x14ac:dyDescent="0.25">
      <c r="B650" s="2"/>
      <c r="C650" s="3"/>
    </row>
    <row r="651" spans="2:3" x14ac:dyDescent="0.25">
      <c r="B651" s="2"/>
      <c r="C651" s="3"/>
    </row>
    <row r="652" spans="2:3" x14ac:dyDescent="0.25">
      <c r="B652" s="2"/>
      <c r="C652" s="3"/>
    </row>
    <row r="653" spans="2:3" x14ac:dyDescent="0.25">
      <c r="B653" s="2"/>
      <c r="C653" s="3"/>
    </row>
    <row r="654" spans="2:3" x14ac:dyDescent="0.25">
      <c r="B654" s="2"/>
      <c r="C654" s="3"/>
    </row>
    <row r="655" spans="2:3" x14ac:dyDescent="0.25">
      <c r="B655" s="2"/>
      <c r="C655" s="3"/>
    </row>
    <row r="656" spans="2:3" x14ac:dyDescent="0.25">
      <c r="B656" s="2"/>
      <c r="C656" s="3"/>
    </row>
    <row r="657" spans="2:3" x14ac:dyDescent="0.25">
      <c r="B657" s="2"/>
      <c r="C657" s="3"/>
    </row>
    <row r="658" spans="2:3" x14ac:dyDescent="0.25">
      <c r="B658" s="2"/>
      <c r="C658" s="3"/>
    </row>
    <row r="659" spans="2:3" x14ac:dyDescent="0.25">
      <c r="B659" s="2"/>
      <c r="C659" s="3"/>
    </row>
    <row r="660" spans="2:3" x14ac:dyDescent="0.25">
      <c r="B660" s="2"/>
      <c r="C660" s="3"/>
    </row>
    <row r="661" spans="2:3" x14ac:dyDescent="0.25">
      <c r="B661" s="2"/>
      <c r="C661" s="3"/>
    </row>
    <row r="662" spans="2:3" x14ac:dyDescent="0.25">
      <c r="B662" s="2"/>
      <c r="C662" s="3"/>
    </row>
    <row r="663" spans="2:3" x14ac:dyDescent="0.25">
      <c r="B663" s="2"/>
      <c r="C663" s="3"/>
    </row>
    <row r="664" spans="2:3" x14ac:dyDescent="0.25">
      <c r="B664" s="2"/>
      <c r="C664" s="3"/>
    </row>
    <row r="665" spans="2:3" x14ac:dyDescent="0.25">
      <c r="B665" s="2"/>
      <c r="C665" s="3"/>
    </row>
    <row r="666" spans="2:3" x14ac:dyDescent="0.25">
      <c r="B666" s="2"/>
      <c r="C666" s="3"/>
    </row>
    <row r="667" spans="2:3" x14ac:dyDescent="0.25">
      <c r="B667" s="2"/>
      <c r="C667" s="3"/>
    </row>
    <row r="668" spans="2:3" x14ac:dyDescent="0.25">
      <c r="B668" s="2"/>
      <c r="C668" s="3"/>
    </row>
    <row r="669" spans="2:3" x14ac:dyDescent="0.25">
      <c r="B669" s="2"/>
      <c r="C669" s="3"/>
    </row>
    <row r="670" spans="2:3" x14ac:dyDescent="0.25">
      <c r="B670" s="2"/>
      <c r="C670" s="3"/>
    </row>
    <row r="671" spans="2:3" x14ac:dyDescent="0.25">
      <c r="B671" s="2"/>
      <c r="C671" s="3"/>
    </row>
    <row r="672" spans="2:3" x14ac:dyDescent="0.25">
      <c r="B672" s="2"/>
      <c r="C672" s="3"/>
    </row>
    <row r="673" spans="2:3" x14ac:dyDescent="0.25">
      <c r="B673" s="2"/>
      <c r="C673" s="3"/>
    </row>
    <row r="674" spans="2:3" x14ac:dyDescent="0.25">
      <c r="B674" s="2"/>
      <c r="C674" s="3"/>
    </row>
    <row r="675" spans="2:3" x14ac:dyDescent="0.25">
      <c r="B675" s="2"/>
      <c r="C675" s="3"/>
    </row>
    <row r="676" spans="2:3" x14ac:dyDescent="0.25">
      <c r="B676" s="2"/>
      <c r="C676" s="3"/>
    </row>
    <row r="677" spans="2:3" x14ac:dyDescent="0.25">
      <c r="B677" s="2"/>
      <c r="C677" s="3"/>
    </row>
    <row r="678" spans="2:3" x14ac:dyDescent="0.25">
      <c r="B678" s="2"/>
      <c r="C678" s="3"/>
    </row>
    <row r="679" spans="2:3" x14ac:dyDescent="0.25">
      <c r="B679" s="2"/>
      <c r="C679" s="3"/>
    </row>
    <row r="680" spans="2:3" x14ac:dyDescent="0.25">
      <c r="B680" s="2"/>
      <c r="C680" s="3"/>
    </row>
    <row r="681" spans="2:3" x14ac:dyDescent="0.25">
      <c r="B681" s="2"/>
      <c r="C681" s="3"/>
    </row>
    <row r="682" spans="2:3" x14ac:dyDescent="0.25">
      <c r="B682" s="2"/>
      <c r="C682" s="3"/>
    </row>
    <row r="683" spans="2:3" x14ac:dyDescent="0.25">
      <c r="B683" s="2"/>
      <c r="C683" s="3"/>
    </row>
    <row r="684" spans="2:3" x14ac:dyDescent="0.25">
      <c r="B684" s="2"/>
      <c r="C684" s="3"/>
    </row>
    <row r="685" spans="2:3" x14ac:dyDescent="0.25">
      <c r="B685" s="2"/>
      <c r="C685" s="3"/>
    </row>
    <row r="686" spans="2:3" x14ac:dyDescent="0.25">
      <c r="B686" s="2"/>
      <c r="C686" s="3"/>
    </row>
    <row r="687" spans="2:3" x14ac:dyDescent="0.25">
      <c r="B687" s="2"/>
      <c r="C687" s="3"/>
    </row>
    <row r="688" spans="2:3" x14ac:dyDescent="0.25">
      <c r="B688" s="2"/>
      <c r="C688" s="3"/>
    </row>
    <row r="689" spans="2:3" x14ac:dyDescent="0.25">
      <c r="B689" s="2"/>
      <c r="C689" s="3"/>
    </row>
    <row r="690" spans="2:3" x14ac:dyDescent="0.25">
      <c r="B690" s="2"/>
      <c r="C690" s="3"/>
    </row>
    <row r="691" spans="2:3" x14ac:dyDescent="0.25">
      <c r="B691" s="2"/>
      <c r="C691" s="3"/>
    </row>
    <row r="692" spans="2:3" x14ac:dyDescent="0.25">
      <c r="B692" s="2"/>
      <c r="C692" s="3"/>
    </row>
    <row r="693" spans="2:3" x14ac:dyDescent="0.25">
      <c r="B693" s="2"/>
      <c r="C693" s="3"/>
    </row>
    <row r="694" spans="2:3" x14ac:dyDescent="0.25">
      <c r="B694" s="2"/>
      <c r="C694" s="3"/>
    </row>
    <row r="695" spans="2:3" x14ac:dyDescent="0.25">
      <c r="B695" s="2"/>
      <c r="C695" s="3"/>
    </row>
    <row r="696" spans="2:3" x14ac:dyDescent="0.25">
      <c r="B696" s="2"/>
      <c r="C696" s="3"/>
    </row>
    <row r="697" spans="2:3" x14ac:dyDescent="0.25">
      <c r="B697" s="2"/>
      <c r="C697" s="3"/>
    </row>
    <row r="698" spans="2:3" x14ac:dyDescent="0.25">
      <c r="B698" s="2"/>
      <c r="C698" s="3"/>
    </row>
    <row r="699" spans="2:3" x14ac:dyDescent="0.25">
      <c r="B699" s="2"/>
      <c r="C699" s="3"/>
    </row>
    <row r="700" spans="2:3" x14ac:dyDescent="0.25">
      <c r="B700" s="2"/>
      <c r="C700" s="3"/>
    </row>
    <row r="701" spans="2:3" x14ac:dyDescent="0.25">
      <c r="B701" s="2"/>
      <c r="C701" s="3"/>
    </row>
    <row r="702" spans="2:3" x14ac:dyDescent="0.25">
      <c r="B702" s="2"/>
      <c r="C702" s="3"/>
    </row>
    <row r="703" spans="2:3" x14ac:dyDescent="0.25">
      <c r="B703" s="2"/>
      <c r="C703" s="3"/>
    </row>
    <row r="704" spans="2:3" x14ac:dyDescent="0.25">
      <c r="B704" s="2"/>
      <c r="C704" s="3"/>
    </row>
    <row r="705" spans="2:3" x14ac:dyDescent="0.25">
      <c r="B705" s="2"/>
      <c r="C705" s="3"/>
    </row>
    <row r="706" spans="2:3" x14ac:dyDescent="0.25">
      <c r="B706" s="2"/>
      <c r="C706" s="3"/>
    </row>
    <row r="707" spans="2:3" x14ac:dyDescent="0.25">
      <c r="B707" s="2"/>
      <c r="C707" s="3"/>
    </row>
    <row r="708" spans="2:3" x14ac:dyDescent="0.25">
      <c r="B708" s="2"/>
      <c r="C708" s="3"/>
    </row>
    <row r="709" spans="2:3" x14ac:dyDescent="0.25">
      <c r="B709" s="2"/>
      <c r="C709" s="3"/>
    </row>
    <row r="710" spans="2:3" x14ac:dyDescent="0.25">
      <c r="B710" s="2"/>
      <c r="C710" s="3"/>
    </row>
    <row r="711" spans="2:3" x14ac:dyDescent="0.25">
      <c r="B711" s="2"/>
      <c r="C711" s="3"/>
    </row>
    <row r="712" spans="2:3" x14ac:dyDescent="0.25">
      <c r="B712" s="2"/>
      <c r="C712" s="3"/>
    </row>
    <row r="713" spans="2:3" x14ac:dyDescent="0.25">
      <c r="B713" s="2"/>
      <c r="C713" s="3"/>
    </row>
    <row r="714" spans="2:3" x14ac:dyDescent="0.25">
      <c r="B714" s="2"/>
      <c r="C714" s="3"/>
    </row>
    <row r="715" spans="2:3" x14ac:dyDescent="0.25">
      <c r="B715" s="2"/>
      <c r="C715" s="3"/>
    </row>
    <row r="716" spans="2:3" x14ac:dyDescent="0.25">
      <c r="B716" s="2"/>
      <c r="C716" s="3"/>
    </row>
    <row r="717" spans="2:3" x14ac:dyDescent="0.25">
      <c r="B717" s="2"/>
      <c r="C717" s="3"/>
    </row>
    <row r="718" spans="2:3" x14ac:dyDescent="0.25">
      <c r="B718" s="2"/>
      <c r="C718" s="3"/>
    </row>
    <row r="719" spans="2:3" x14ac:dyDescent="0.25">
      <c r="B719" s="2"/>
      <c r="C719" s="3"/>
    </row>
    <row r="720" spans="2:3" x14ac:dyDescent="0.25">
      <c r="B720" s="2"/>
      <c r="C720" s="3"/>
    </row>
    <row r="721" spans="2:3" x14ac:dyDescent="0.25">
      <c r="B721" s="2"/>
      <c r="C721" s="3"/>
    </row>
    <row r="722" spans="2:3" x14ac:dyDescent="0.25">
      <c r="B722" s="2"/>
      <c r="C722" s="3"/>
    </row>
    <row r="723" spans="2:3" x14ac:dyDescent="0.25">
      <c r="B723" s="2"/>
      <c r="C723" s="3"/>
    </row>
    <row r="724" spans="2:3" x14ac:dyDescent="0.25">
      <c r="B724" s="2"/>
      <c r="C724" s="3"/>
    </row>
    <row r="725" spans="2:3" x14ac:dyDescent="0.25">
      <c r="B725" s="2"/>
      <c r="C725" s="3"/>
    </row>
    <row r="726" spans="2:3" x14ac:dyDescent="0.25">
      <c r="B726" s="2"/>
      <c r="C726" s="3"/>
    </row>
    <row r="727" spans="2:3" x14ac:dyDescent="0.25">
      <c r="B727" s="2"/>
      <c r="C727" s="3"/>
    </row>
    <row r="728" spans="2:3" x14ac:dyDescent="0.25">
      <c r="B728" s="2"/>
      <c r="C728" s="3"/>
    </row>
    <row r="729" spans="2:3" x14ac:dyDescent="0.25">
      <c r="B729" s="2"/>
      <c r="C729" s="3"/>
    </row>
    <row r="730" spans="2:3" x14ac:dyDescent="0.25">
      <c r="B730" s="2"/>
      <c r="C730" s="3"/>
    </row>
    <row r="731" spans="2:3" x14ac:dyDescent="0.25">
      <c r="B731" s="2"/>
      <c r="C731" s="3"/>
    </row>
    <row r="732" spans="2:3" x14ac:dyDescent="0.25">
      <c r="B732" s="2"/>
      <c r="C732" s="3"/>
    </row>
    <row r="733" spans="2:3" x14ac:dyDescent="0.25">
      <c r="B733" s="2"/>
      <c r="C733" s="3"/>
    </row>
    <row r="734" spans="2:3" x14ac:dyDescent="0.25">
      <c r="B734" s="2"/>
      <c r="C734" s="3"/>
    </row>
    <row r="735" spans="2:3" x14ac:dyDescent="0.25">
      <c r="B735" s="2"/>
      <c r="C735" s="3"/>
    </row>
    <row r="736" spans="2:3" x14ac:dyDescent="0.25">
      <c r="B736" s="2"/>
      <c r="C736" s="3"/>
    </row>
    <row r="737" spans="2:3" x14ac:dyDescent="0.25">
      <c r="B737" s="2"/>
      <c r="C737" s="3"/>
    </row>
    <row r="738" spans="2:3" x14ac:dyDescent="0.25">
      <c r="B738" s="2"/>
      <c r="C738" s="3"/>
    </row>
    <row r="739" spans="2:3" x14ac:dyDescent="0.25">
      <c r="B739" s="2"/>
      <c r="C739" s="3"/>
    </row>
    <row r="740" spans="2:3" x14ac:dyDescent="0.25">
      <c r="B740" s="2"/>
      <c r="C740" s="3"/>
    </row>
    <row r="741" spans="2:3" x14ac:dyDescent="0.25">
      <c r="B741" s="2"/>
      <c r="C741" s="3"/>
    </row>
    <row r="742" spans="2:3" x14ac:dyDescent="0.25">
      <c r="B742" s="2"/>
      <c r="C742" s="3"/>
    </row>
    <row r="743" spans="2:3" x14ac:dyDescent="0.25">
      <c r="B743" s="2"/>
      <c r="C743" s="3"/>
    </row>
    <row r="744" spans="2:3" x14ac:dyDescent="0.25">
      <c r="B744" s="2"/>
      <c r="C744" s="3"/>
    </row>
    <row r="745" spans="2:3" x14ac:dyDescent="0.25">
      <c r="B745" s="2"/>
      <c r="C745" s="3"/>
    </row>
    <row r="746" spans="2:3" x14ac:dyDescent="0.25">
      <c r="B746" s="2"/>
      <c r="C746" s="3"/>
    </row>
    <row r="747" spans="2:3" x14ac:dyDescent="0.25">
      <c r="B747" s="2"/>
      <c r="C747" s="3"/>
    </row>
    <row r="748" spans="2:3" x14ac:dyDescent="0.25">
      <c r="B748" s="2"/>
      <c r="C748" s="3"/>
    </row>
    <row r="749" spans="2:3" x14ac:dyDescent="0.25">
      <c r="B749" s="2"/>
      <c r="C749" s="3"/>
    </row>
    <row r="750" spans="2:3" x14ac:dyDescent="0.25">
      <c r="B750" s="2"/>
      <c r="C750" s="3"/>
    </row>
    <row r="751" spans="2:3" x14ac:dyDescent="0.25">
      <c r="B751" s="2"/>
      <c r="C751" s="3"/>
    </row>
    <row r="752" spans="2:3" x14ac:dyDescent="0.25">
      <c r="B752" s="2"/>
      <c r="C752" s="3"/>
    </row>
    <row r="753" spans="2:3" x14ac:dyDescent="0.25">
      <c r="B753" s="2"/>
      <c r="C753" s="3"/>
    </row>
    <row r="754" spans="2:3" x14ac:dyDescent="0.25">
      <c r="B754" s="2"/>
      <c r="C754" s="3"/>
    </row>
    <row r="755" spans="2:3" x14ac:dyDescent="0.25">
      <c r="B755" s="2"/>
      <c r="C755" s="3"/>
    </row>
    <row r="756" spans="2:3" x14ac:dyDescent="0.25">
      <c r="B756" s="2"/>
      <c r="C756" s="3"/>
    </row>
    <row r="757" spans="2:3" x14ac:dyDescent="0.25">
      <c r="B757" s="2"/>
      <c r="C757" s="3"/>
    </row>
    <row r="758" spans="2:3" x14ac:dyDescent="0.25">
      <c r="B758" s="2"/>
      <c r="C758" s="3"/>
    </row>
    <row r="759" spans="2:3" x14ac:dyDescent="0.25">
      <c r="B759" s="2"/>
      <c r="C759" s="3"/>
    </row>
    <row r="760" spans="2:3" x14ac:dyDescent="0.25">
      <c r="B760" s="2"/>
      <c r="C760" s="3"/>
    </row>
    <row r="761" spans="2:3" x14ac:dyDescent="0.25">
      <c r="B761" s="2"/>
      <c r="C761" s="3"/>
    </row>
    <row r="762" spans="2:3" x14ac:dyDescent="0.25">
      <c r="B762" s="2"/>
      <c r="C762" s="3"/>
    </row>
    <row r="763" spans="2:3" x14ac:dyDescent="0.25">
      <c r="B763" s="2"/>
      <c r="C763" s="3"/>
    </row>
    <row r="764" spans="2:3" x14ac:dyDescent="0.25">
      <c r="B764" s="2"/>
      <c r="C764" s="3"/>
    </row>
    <row r="765" spans="2:3" x14ac:dyDescent="0.25">
      <c r="B765" s="2"/>
      <c r="C765" s="3"/>
    </row>
    <row r="766" spans="2:3" x14ac:dyDescent="0.25">
      <c r="B766" s="2"/>
      <c r="C766" s="3"/>
    </row>
    <row r="767" spans="2:3" x14ac:dyDescent="0.25">
      <c r="B767" s="2"/>
      <c r="C767" s="3"/>
    </row>
    <row r="768" spans="2:3" x14ac:dyDescent="0.25">
      <c r="B768" s="2"/>
      <c r="C768" s="3"/>
    </row>
    <row r="769" spans="2:3" x14ac:dyDescent="0.25">
      <c r="B769" s="2"/>
      <c r="C769" s="3"/>
    </row>
    <row r="770" spans="2:3" x14ac:dyDescent="0.25">
      <c r="B770" s="2"/>
      <c r="C770" s="3"/>
    </row>
    <row r="771" spans="2:3" x14ac:dyDescent="0.25">
      <c r="B771" s="2"/>
      <c r="C771" s="3"/>
    </row>
    <row r="772" spans="2:3" x14ac:dyDescent="0.25">
      <c r="B772" s="2"/>
      <c r="C772" s="3"/>
    </row>
    <row r="773" spans="2:3" x14ac:dyDescent="0.25">
      <c r="B773" s="2"/>
      <c r="C773" s="3"/>
    </row>
    <row r="774" spans="2:3" x14ac:dyDescent="0.25">
      <c r="B774" s="2"/>
      <c r="C774" s="3"/>
    </row>
    <row r="775" spans="2:3" x14ac:dyDescent="0.25">
      <c r="B775" s="2"/>
      <c r="C775" s="3"/>
    </row>
    <row r="776" spans="2:3" x14ac:dyDescent="0.25">
      <c r="B776" s="2"/>
      <c r="C776" s="3"/>
    </row>
    <row r="777" spans="2:3" x14ac:dyDescent="0.25">
      <c r="B777" s="2"/>
      <c r="C777" s="3"/>
    </row>
    <row r="778" spans="2:3" x14ac:dyDescent="0.25">
      <c r="B778" s="2"/>
      <c r="C778" s="3"/>
    </row>
    <row r="779" spans="2:3" x14ac:dyDescent="0.25">
      <c r="B779" s="2"/>
      <c r="C779" s="3"/>
    </row>
    <row r="780" spans="2:3" x14ac:dyDescent="0.25">
      <c r="B780" s="2"/>
      <c r="C780" s="3"/>
    </row>
    <row r="781" spans="2:3" x14ac:dyDescent="0.25">
      <c r="B781" s="2"/>
      <c r="C781" s="3"/>
    </row>
    <row r="782" spans="2:3" x14ac:dyDescent="0.25">
      <c r="B782" s="2"/>
      <c r="C782" s="3"/>
    </row>
    <row r="783" spans="2:3" x14ac:dyDescent="0.25">
      <c r="B783" s="2"/>
      <c r="C783" s="3"/>
    </row>
    <row r="784" spans="2:3" x14ac:dyDescent="0.25">
      <c r="B784" s="2"/>
      <c r="C784" s="3"/>
    </row>
    <row r="785" spans="2:3" x14ac:dyDescent="0.25">
      <c r="B785" s="2"/>
      <c r="C785" s="3"/>
    </row>
    <row r="786" spans="2:3" x14ac:dyDescent="0.25">
      <c r="B786" s="2"/>
      <c r="C786" s="3"/>
    </row>
    <row r="787" spans="2:3" x14ac:dyDescent="0.25">
      <c r="B787" s="2"/>
      <c r="C787" s="3"/>
    </row>
    <row r="788" spans="2:3" x14ac:dyDescent="0.25">
      <c r="B788" s="2"/>
      <c r="C788" s="3"/>
    </row>
    <row r="789" spans="2:3" x14ac:dyDescent="0.25">
      <c r="B789" s="2"/>
      <c r="C789" s="3"/>
    </row>
    <row r="790" spans="2:3" x14ac:dyDescent="0.25">
      <c r="B790" s="2"/>
      <c r="C790" s="3"/>
    </row>
    <row r="791" spans="2:3" x14ac:dyDescent="0.25">
      <c r="B791" s="2"/>
      <c r="C791" s="3"/>
    </row>
    <row r="792" spans="2:3" x14ac:dyDescent="0.25">
      <c r="B792" s="2"/>
      <c r="C792" s="3"/>
    </row>
    <row r="793" spans="2:3" x14ac:dyDescent="0.25">
      <c r="B793" s="2"/>
      <c r="C793" s="3"/>
    </row>
    <row r="794" spans="2:3" x14ac:dyDescent="0.25">
      <c r="B794" s="2"/>
      <c r="C794" s="3"/>
    </row>
    <row r="795" spans="2:3" x14ac:dyDescent="0.25">
      <c r="B795" s="2"/>
      <c r="C795" s="3"/>
    </row>
    <row r="796" spans="2:3" x14ac:dyDescent="0.25">
      <c r="B796" s="2"/>
      <c r="C796" s="3"/>
    </row>
    <row r="797" spans="2:3" x14ac:dyDescent="0.25">
      <c r="B797" s="2"/>
      <c r="C797" s="3"/>
    </row>
    <row r="798" spans="2:3" x14ac:dyDescent="0.25">
      <c r="B798" s="2"/>
      <c r="C798" s="3"/>
    </row>
    <row r="799" spans="2:3" x14ac:dyDescent="0.25">
      <c r="B799" s="2"/>
      <c r="C799" s="3"/>
    </row>
    <row r="800" spans="2:3" x14ac:dyDescent="0.25">
      <c r="B800" s="2"/>
      <c r="C800" s="3"/>
    </row>
    <row r="801" spans="2:3" x14ac:dyDescent="0.25">
      <c r="B801" s="2"/>
      <c r="C801" s="3"/>
    </row>
    <row r="802" spans="2:3" x14ac:dyDescent="0.25">
      <c r="B802" s="2"/>
      <c r="C802" s="3"/>
    </row>
    <row r="803" spans="2:3" x14ac:dyDescent="0.25">
      <c r="B803" s="2"/>
      <c r="C803" s="3"/>
    </row>
    <row r="804" spans="2:3" x14ac:dyDescent="0.25">
      <c r="B804" s="2"/>
      <c r="C804" s="3"/>
    </row>
    <row r="805" spans="2:3" x14ac:dyDescent="0.25">
      <c r="B805" s="2"/>
      <c r="C805" s="3"/>
    </row>
    <row r="806" spans="2:3" x14ac:dyDescent="0.25">
      <c r="B806" s="2"/>
      <c r="C806" s="3"/>
    </row>
    <row r="807" spans="2:3" x14ac:dyDescent="0.25">
      <c r="B807" s="2"/>
      <c r="C807" s="3"/>
    </row>
    <row r="808" spans="2:3" x14ac:dyDescent="0.25">
      <c r="B808" s="2"/>
      <c r="C808" s="3"/>
    </row>
    <row r="809" spans="2:3" x14ac:dyDescent="0.25">
      <c r="B809" s="2"/>
      <c r="C809" s="3"/>
    </row>
    <row r="810" spans="2:3" x14ac:dyDescent="0.25">
      <c r="B810" s="2"/>
      <c r="C810" s="3"/>
    </row>
    <row r="811" spans="2:3" x14ac:dyDescent="0.25">
      <c r="B811" s="2"/>
      <c r="C811" s="3"/>
    </row>
    <row r="812" spans="2:3" x14ac:dyDescent="0.25">
      <c r="B812" s="2"/>
      <c r="C812" s="3"/>
    </row>
    <row r="813" spans="2:3" x14ac:dyDescent="0.25">
      <c r="B813" s="2"/>
      <c r="C813" s="3"/>
    </row>
    <row r="814" spans="2:3" x14ac:dyDescent="0.25">
      <c r="B814" s="2"/>
      <c r="C814" s="3"/>
    </row>
    <row r="815" spans="2:3" x14ac:dyDescent="0.25">
      <c r="B815" s="2"/>
      <c r="C815" s="3"/>
    </row>
    <row r="816" spans="2:3" x14ac:dyDescent="0.25">
      <c r="B816" s="2"/>
      <c r="C816" s="3"/>
    </row>
    <row r="817" spans="2:3" x14ac:dyDescent="0.25">
      <c r="B817" s="2"/>
      <c r="C817" s="3"/>
    </row>
    <row r="818" spans="2:3" x14ac:dyDescent="0.25">
      <c r="B818" s="2"/>
      <c r="C818" s="3"/>
    </row>
    <row r="819" spans="2:3" x14ac:dyDescent="0.25">
      <c r="B819" s="2"/>
      <c r="C819" s="3"/>
    </row>
    <row r="820" spans="2:3" x14ac:dyDescent="0.25">
      <c r="B820" s="2"/>
      <c r="C820" s="3"/>
    </row>
    <row r="821" spans="2:3" x14ac:dyDescent="0.25">
      <c r="B821" s="2"/>
      <c r="C821" s="3"/>
    </row>
    <row r="822" spans="2:3" x14ac:dyDescent="0.25">
      <c r="B822" s="2"/>
      <c r="C822" s="3"/>
    </row>
    <row r="823" spans="2:3" x14ac:dyDescent="0.25">
      <c r="B823" s="2"/>
      <c r="C823" s="3"/>
    </row>
    <row r="824" spans="2:3" x14ac:dyDescent="0.25">
      <c r="B824" s="2"/>
      <c r="C824" s="3"/>
    </row>
    <row r="825" spans="2:3" x14ac:dyDescent="0.25">
      <c r="B825" s="2"/>
      <c r="C825" s="3"/>
    </row>
    <row r="826" spans="2:3" x14ac:dyDescent="0.25">
      <c r="B826" s="2"/>
      <c r="C826" s="3"/>
    </row>
    <row r="827" spans="2:3" x14ac:dyDescent="0.25">
      <c r="B827" s="2"/>
      <c r="C827" s="3"/>
    </row>
    <row r="828" spans="2:3" x14ac:dyDescent="0.25">
      <c r="B828" s="2"/>
      <c r="C828" s="3"/>
    </row>
    <row r="829" spans="2:3" x14ac:dyDescent="0.25">
      <c r="B829" s="2"/>
      <c r="C829" s="3"/>
    </row>
    <row r="830" spans="2:3" x14ac:dyDescent="0.25">
      <c r="B830" s="2"/>
      <c r="C830" s="3"/>
    </row>
    <row r="831" spans="2:3" x14ac:dyDescent="0.25">
      <c r="B831" s="2"/>
      <c r="C831" s="3"/>
    </row>
    <row r="832" spans="2:3" x14ac:dyDescent="0.25">
      <c r="B832" s="2"/>
      <c r="C832" s="3"/>
    </row>
    <row r="833" spans="2:3" x14ac:dyDescent="0.25">
      <c r="B833" s="2"/>
      <c r="C833" s="3"/>
    </row>
    <row r="834" spans="2:3" x14ac:dyDescent="0.25">
      <c r="B834" s="2"/>
      <c r="C834" s="3"/>
    </row>
    <row r="835" spans="2:3" x14ac:dyDescent="0.25">
      <c r="B835" s="2"/>
      <c r="C835" s="3"/>
    </row>
    <row r="836" spans="2:3" x14ac:dyDescent="0.25">
      <c r="B836" s="2"/>
      <c r="C836" s="3"/>
    </row>
    <row r="837" spans="2:3" x14ac:dyDescent="0.25">
      <c r="B837" s="2"/>
      <c r="C837" s="3"/>
    </row>
    <row r="838" spans="2:3" x14ac:dyDescent="0.25">
      <c r="B838" s="2"/>
      <c r="C838" s="3"/>
    </row>
    <row r="839" spans="2:3" x14ac:dyDescent="0.25">
      <c r="B839" s="2"/>
      <c r="C839" s="3"/>
    </row>
    <row r="840" spans="2:3" x14ac:dyDescent="0.25">
      <c r="B840" s="2"/>
      <c r="C840" s="3"/>
    </row>
    <row r="841" spans="2:3" x14ac:dyDescent="0.25">
      <c r="B841" s="2"/>
      <c r="C841" s="3"/>
    </row>
    <row r="842" spans="2:3" x14ac:dyDescent="0.25">
      <c r="B842" s="2"/>
      <c r="C842" s="3"/>
    </row>
    <row r="843" spans="2:3" x14ac:dyDescent="0.25">
      <c r="B843" s="2"/>
      <c r="C843" s="3"/>
    </row>
    <row r="844" spans="2:3" x14ac:dyDescent="0.25">
      <c r="B844" s="2"/>
      <c r="C844" s="3"/>
    </row>
    <row r="845" spans="2:3" x14ac:dyDescent="0.25">
      <c r="B845" s="2"/>
      <c r="C845" s="3"/>
    </row>
    <row r="846" spans="2:3" x14ac:dyDescent="0.25">
      <c r="B846" s="2"/>
      <c r="C846" s="3"/>
    </row>
    <row r="847" spans="2:3" x14ac:dyDescent="0.25">
      <c r="B847" s="2"/>
      <c r="C847" s="3"/>
    </row>
    <row r="848" spans="2:3" x14ac:dyDescent="0.25">
      <c r="B848" s="2"/>
      <c r="C848" s="3"/>
    </row>
    <row r="849" spans="2:3" x14ac:dyDescent="0.25">
      <c r="B849" s="2"/>
      <c r="C849" s="3"/>
    </row>
    <row r="850" spans="2:3" x14ac:dyDescent="0.25">
      <c r="B850" s="2"/>
      <c r="C850" s="3"/>
    </row>
    <row r="851" spans="2:3" x14ac:dyDescent="0.25">
      <c r="B851" s="2"/>
      <c r="C851" s="3"/>
    </row>
    <row r="852" spans="2:3" x14ac:dyDescent="0.25">
      <c r="B852" s="2"/>
      <c r="C852" s="3"/>
    </row>
    <row r="853" spans="2:3" x14ac:dyDescent="0.25">
      <c r="B853" s="2"/>
      <c r="C853" s="3"/>
    </row>
    <row r="854" spans="2:3" x14ac:dyDescent="0.25">
      <c r="B854" s="2"/>
      <c r="C854" s="3"/>
    </row>
    <row r="855" spans="2:3" x14ac:dyDescent="0.25">
      <c r="B855" s="2"/>
      <c r="C855" s="3"/>
    </row>
    <row r="856" spans="2:3" x14ac:dyDescent="0.25">
      <c r="B856" s="2"/>
      <c r="C856" s="3"/>
    </row>
    <row r="857" spans="2:3" x14ac:dyDescent="0.25">
      <c r="B857" s="2"/>
      <c r="C857" s="3"/>
    </row>
    <row r="858" spans="2:3" x14ac:dyDescent="0.25">
      <c r="B858" s="2"/>
      <c r="C858" s="3"/>
    </row>
    <row r="859" spans="2:3" x14ac:dyDescent="0.25">
      <c r="B859" s="2"/>
      <c r="C859" s="3"/>
    </row>
    <row r="860" spans="2:3" x14ac:dyDescent="0.25">
      <c r="B860" s="2"/>
      <c r="C860" s="3"/>
    </row>
    <row r="861" spans="2:3" x14ac:dyDescent="0.25">
      <c r="B861" s="2"/>
      <c r="C861" s="3"/>
    </row>
    <row r="862" spans="2:3" x14ac:dyDescent="0.25">
      <c r="B862" s="2"/>
      <c r="C862" s="3"/>
    </row>
    <row r="863" spans="2:3" x14ac:dyDescent="0.25">
      <c r="B863" s="2"/>
      <c r="C863" s="3"/>
    </row>
    <row r="864" spans="2:3" x14ac:dyDescent="0.25">
      <c r="B864" s="2"/>
      <c r="C864" s="3"/>
    </row>
    <row r="865" spans="2:3" x14ac:dyDescent="0.25">
      <c r="B865" s="2"/>
      <c r="C865" s="3"/>
    </row>
    <row r="866" spans="2:3" x14ac:dyDescent="0.25">
      <c r="B866" s="2"/>
      <c r="C866" s="3"/>
    </row>
    <row r="867" spans="2:3" x14ac:dyDescent="0.25">
      <c r="B867" s="2"/>
      <c r="C867" s="3"/>
    </row>
    <row r="868" spans="2:3" x14ac:dyDescent="0.25">
      <c r="B868" s="2"/>
      <c r="C868" s="3"/>
    </row>
    <row r="869" spans="2:3" x14ac:dyDescent="0.25">
      <c r="B869" s="2"/>
      <c r="C869" s="3"/>
    </row>
    <row r="870" spans="2:3" x14ac:dyDescent="0.25">
      <c r="B870" s="2"/>
      <c r="C870" s="3"/>
    </row>
    <row r="871" spans="2:3" x14ac:dyDescent="0.25">
      <c r="B871" s="2"/>
      <c r="C871" s="3"/>
    </row>
    <row r="872" spans="2:3" x14ac:dyDescent="0.25">
      <c r="B872" s="2"/>
      <c r="C872" s="3"/>
    </row>
    <row r="873" spans="2:3" x14ac:dyDescent="0.25">
      <c r="B873" s="2"/>
      <c r="C873" s="3"/>
    </row>
    <row r="874" spans="2:3" x14ac:dyDescent="0.25">
      <c r="B874" s="2"/>
      <c r="C874" s="3"/>
    </row>
    <row r="875" spans="2:3" x14ac:dyDescent="0.25">
      <c r="B875" s="2"/>
      <c r="C875" s="3"/>
    </row>
    <row r="876" spans="2:3" x14ac:dyDescent="0.25">
      <c r="B876" s="2"/>
      <c r="C876" s="3"/>
    </row>
    <row r="877" spans="2:3" x14ac:dyDescent="0.25">
      <c r="B877" s="2"/>
      <c r="C877" s="3"/>
    </row>
    <row r="878" spans="2:3" x14ac:dyDescent="0.25">
      <c r="B878" s="2"/>
      <c r="C878" s="3"/>
    </row>
    <row r="879" spans="2:3" x14ac:dyDescent="0.25">
      <c r="B879" s="2"/>
      <c r="C879" s="3"/>
    </row>
    <row r="880" spans="2:3" x14ac:dyDescent="0.25">
      <c r="B880" s="2"/>
      <c r="C880" s="3"/>
    </row>
    <row r="881" spans="2:3" x14ac:dyDescent="0.25">
      <c r="B881" s="2"/>
      <c r="C881" s="3"/>
    </row>
    <row r="882" spans="2:3" x14ac:dyDescent="0.25">
      <c r="B882" s="2"/>
      <c r="C882" s="3"/>
    </row>
    <row r="883" spans="2:3" x14ac:dyDescent="0.25">
      <c r="B883" s="2"/>
      <c r="C883" s="3"/>
    </row>
    <row r="884" spans="2:3" x14ac:dyDescent="0.25">
      <c r="B884" s="2"/>
      <c r="C884" s="3"/>
    </row>
    <row r="885" spans="2:3" x14ac:dyDescent="0.25">
      <c r="B885" s="2"/>
      <c r="C885" s="3"/>
    </row>
    <row r="886" spans="2:3" x14ac:dyDescent="0.25">
      <c r="B886" s="2"/>
      <c r="C886" s="3"/>
    </row>
    <row r="887" spans="2:3" x14ac:dyDescent="0.25">
      <c r="B887" s="2"/>
      <c r="C887" s="3"/>
    </row>
    <row r="888" spans="2:3" x14ac:dyDescent="0.25">
      <c r="B888" s="2"/>
      <c r="C888" s="3"/>
    </row>
    <row r="889" spans="2:3" x14ac:dyDescent="0.25">
      <c r="B889" s="2"/>
      <c r="C889" s="3"/>
    </row>
    <row r="890" spans="2:3" x14ac:dyDescent="0.25">
      <c r="B890" s="2"/>
      <c r="C890" s="3"/>
    </row>
    <row r="891" spans="2:3" x14ac:dyDescent="0.25">
      <c r="B891" s="2"/>
      <c r="C891" s="3"/>
    </row>
    <row r="892" spans="2:3" x14ac:dyDescent="0.25">
      <c r="B892" s="2"/>
      <c r="C892" s="3"/>
    </row>
    <row r="893" spans="2:3" x14ac:dyDescent="0.25">
      <c r="B893" s="2"/>
      <c r="C893" s="3"/>
    </row>
    <row r="894" spans="2:3" x14ac:dyDescent="0.25">
      <c r="B894" s="2"/>
      <c r="C894" s="3"/>
    </row>
    <row r="895" spans="2:3" x14ac:dyDescent="0.25">
      <c r="B895" s="2"/>
      <c r="C895" s="3"/>
    </row>
    <row r="896" spans="2:3" x14ac:dyDescent="0.25">
      <c r="B896" s="2"/>
      <c r="C896" s="3"/>
    </row>
    <row r="897" spans="2:3" x14ac:dyDescent="0.25">
      <c r="B897" s="2"/>
      <c r="C897" s="3"/>
    </row>
    <row r="898" spans="2:3" x14ac:dyDescent="0.25">
      <c r="B898" s="2"/>
      <c r="C898" s="3"/>
    </row>
    <row r="899" spans="2:3" x14ac:dyDescent="0.25">
      <c r="B899" s="2"/>
      <c r="C899" s="3"/>
    </row>
    <row r="900" spans="2:3" x14ac:dyDescent="0.25">
      <c r="B900" s="2"/>
      <c r="C900" s="3"/>
    </row>
    <row r="901" spans="2:3" x14ac:dyDescent="0.25">
      <c r="B901" s="2"/>
      <c r="C901" s="3"/>
    </row>
    <row r="902" spans="2:3" x14ac:dyDescent="0.25">
      <c r="B902" s="2"/>
      <c r="C902" s="3"/>
    </row>
    <row r="903" spans="2:3" x14ac:dyDescent="0.25">
      <c r="B903" s="2"/>
      <c r="C903" s="3"/>
    </row>
    <row r="904" spans="2:3" x14ac:dyDescent="0.25">
      <c r="B904" s="2"/>
      <c r="C904" s="3"/>
    </row>
    <row r="905" spans="2:3" x14ac:dyDescent="0.25">
      <c r="B905" s="2"/>
      <c r="C905" s="3"/>
    </row>
    <row r="906" spans="2:3" x14ac:dyDescent="0.25">
      <c r="B906" s="2"/>
      <c r="C906" s="3"/>
    </row>
    <row r="907" spans="2:3" x14ac:dyDescent="0.25">
      <c r="B907" s="2"/>
      <c r="C907" s="3"/>
    </row>
    <row r="908" spans="2:3" x14ac:dyDescent="0.25">
      <c r="B908" s="2"/>
      <c r="C908" s="3"/>
    </row>
    <row r="909" spans="2:3" x14ac:dyDescent="0.25">
      <c r="B909" s="2"/>
      <c r="C909" s="3"/>
    </row>
    <row r="910" spans="2:3" x14ac:dyDescent="0.25">
      <c r="B910" s="2"/>
      <c r="C910" s="3"/>
    </row>
    <row r="911" spans="2:3" x14ac:dyDescent="0.25">
      <c r="B911" s="2"/>
      <c r="C911" s="3"/>
    </row>
    <row r="912" spans="2:3" x14ac:dyDescent="0.25">
      <c r="B912" s="2"/>
      <c r="C912" s="3"/>
    </row>
    <row r="913" spans="2:3" x14ac:dyDescent="0.25">
      <c r="B913" s="2"/>
      <c r="C913" s="3"/>
    </row>
    <row r="914" spans="2:3" x14ac:dyDescent="0.25">
      <c r="B914" s="2"/>
      <c r="C914" s="3"/>
    </row>
    <row r="915" spans="2:3" x14ac:dyDescent="0.25">
      <c r="B915" s="2"/>
      <c r="C915" s="3"/>
    </row>
    <row r="916" spans="2:3" x14ac:dyDescent="0.25">
      <c r="B916" s="2"/>
      <c r="C916" s="3"/>
    </row>
    <row r="917" spans="2:3" x14ac:dyDescent="0.25">
      <c r="B917" s="2"/>
      <c r="C917" s="3"/>
    </row>
    <row r="918" spans="2:3" x14ac:dyDescent="0.25">
      <c r="B918" s="2"/>
      <c r="C918" s="3"/>
    </row>
    <row r="919" spans="2:3" x14ac:dyDescent="0.25">
      <c r="B919" s="2"/>
      <c r="C919" s="3"/>
    </row>
    <row r="920" spans="2:3" x14ac:dyDescent="0.25">
      <c r="B920" s="2"/>
      <c r="C920" s="3"/>
    </row>
    <row r="921" spans="2:3" x14ac:dyDescent="0.25">
      <c r="B921" s="2"/>
      <c r="C921" s="3"/>
    </row>
    <row r="922" spans="2:3" x14ac:dyDescent="0.25">
      <c r="B922" s="2"/>
      <c r="C922" s="3"/>
    </row>
    <row r="923" spans="2:3" x14ac:dyDescent="0.25">
      <c r="B923" s="2"/>
      <c r="C923" s="3"/>
    </row>
    <row r="924" spans="2:3" x14ac:dyDescent="0.25">
      <c r="B924" s="2"/>
      <c r="C924" s="3"/>
    </row>
    <row r="925" spans="2:3" x14ac:dyDescent="0.25">
      <c r="B925" s="2"/>
      <c r="C925" s="3"/>
    </row>
    <row r="926" spans="2:3" x14ac:dyDescent="0.25">
      <c r="B926" s="2"/>
      <c r="C926" s="3"/>
    </row>
    <row r="927" spans="2:3" x14ac:dyDescent="0.25">
      <c r="B927" s="2"/>
      <c r="C927" s="3"/>
    </row>
    <row r="928" spans="2:3" x14ac:dyDescent="0.25">
      <c r="B928" s="2"/>
      <c r="C928" s="3"/>
    </row>
    <row r="929" spans="2:3" x14ac:dyDescent="0.25">
      <c r="B929" s="2"/>
      <c r="C929" s="3"/>
    </row>
    <row r="930" spans="2:3" x14ac:dyDescent="0.25">
      <c r="B930" s="2"/>
      <c r="C930" s="3"/>
    </row>
    <row r="931" spans="2:3" x14ac:dyDescent="0.25">
      <c r="B931" s="2"/>
      <c r="C931" s="3"/>
    </row>
    <row r="932" spans="2:3" x14ac:dyDescent="0.25">
      <c r="B932" s="2"/>
      <c r="C932" s="3"/>
    </row>
    <row r="933" spans="2:3" x14ac:dyDescent="0.25">
      <c r="B933" s="2"/>
      <c r="C933" s="3"/>
    </row>
    <row r="934" spans="2:3" x14ac:dyDescent="0.25">
      <c r="B934" s="2"/>
      <c r="C934" s="3"/>
    </row>
    <row r="935" spans="2:3" x14ac:dyDescent="0.25">
      <c r="B935" s="2"/>
      <c r="C935" s="3"/>
    </row>
    <row r="936" spans="2:3" x14ac:dyDescent="0.25">
      <c r="B936" s="2"/>
      <c r="C936" s="3"/>
    </row>
    <row r="937" spans="2:3" x14ac:dyDescent="0.25">
      <c r="B937" s="2"/>
      <c r="C937" s="3"/>
    </row>
    <row r="938" spans="2:3" x14ac:dyDescent="0.25">
      <c r="B938" s="2"/>
      <c r="C938" s="3"/>
    </row>
    <row r="939" spans="2:3" x14ac:dyDescent="0.25">
      <c r="B939" s="2"/>
      <c r="C939" s="3"/>
    </row>
    <row r="940" spans="2:3" x14ac:dyDescent="0.25">
      <c r="B940" s="2"/>
      <c r="C940" s="3"/>
    </row>
    <row r="941" spans="2:3" x14ac:dyDescent="0.25">
      <c r="B941" s="2"/>
      <c r="C941" s="3"/>
    </row>
    <row r="942" spans="2:3" x14ac:dyDescent="0.25">
      <c r="B942" s="2"/>
      <c r="C942" s="3"/>
    </row>
    <row r="943" spans="2:3" x14ac:dyDescent="0.25">
      <c r="B943" s="2"/>
      <c r="C943" s="3"/>
    </row>
    <row r="944" spans="2:3" x14ac:dyDescent="0.25">
      <c r="B944" s="2"/>
      <c r="C944" s="3"/>
    </row>
    <row r="945" spans="2:3" x14ac:dyDescent="0.25">
      <c r="B945" s="2"/>
      <c r="C945" s="3"/>
    </row>
    <row r="946" spans="2:3" x14ac:dyDescent="0.25">
      <c r="B946" s="2"/>
      <c r="C946" s="3"/>
    </row>
    <row r="947" spans="2:3" x14ac:dyDescent="0.25">
      <c r="B947" s="2"/>
      <c r="C947" s="3"/>
    </row>
    <row r="948" spans="2:3" x14ac:dyDescent="0.25">
      <c r="B948" s="2"/>
      <c r="C948" s="3"/>
    </row>
    <row r="949" spans="2:3" x14ac:dyDescent="0.25">
      <c r="B949" s="2"/>
      <c r="C949" s="3"/>
    </row>
    <row r="950" spans="2:3" x14ac:dyDescent="0.25">
      <c r="B950" s="2"/>
      <c r="C950" s="3"/>
    </row>
    <row r="951" spans="2:3" x14ac:dyDescent="0.25">
      <c r="B951" s="2"/>
      <c r="C951" s="3"/>
    </row>
    <row r="952" spans="2:3" x14ac:dyDescent="0.25">
      <c r="B952" s="2"/>
      <c r="C952" s="3"/>
    </row>
    <row r="953" spans="2:3" x14ac:dyDescent="0.25">
      <c r="B953" s="2"/>
      <c r="C953" s="3"/>
    </row>
    <row r="954" spans="2:3" x14ac:dyDescent="0.25">
      <c r="B954" s="2"/>
      <c r="C954" s="3"/>
    </row>
    <row r="955" spans="2:3" x14ac:dyDescent="0.25">
      <c r="B955" s="2"/>
      <c r="C955" s="3"/>
    </row>
    <row r="956" spans="2:3" x14ac:dyDescent="0.25">
      <c r="B956" s="2"/>
      <c r="C956" s="3"/>
    </row>
    <row r="957" spans="2:3" x14ac:dyDescent="0.25">
      <c r="B957" s="2"/>
      <c r="C957" s="3"/>
    </row>
    <row r="958" spans="2:3" x14ac:dyDescent="0.25">
      <c r="B958" s="2"/>
      <c r="C958" s="3"/>
    </row>
    <row r="959" spans="2:3" x14ac:dyDescent="0.25">
      <c r="B959" s="2"/>
      <c r="C959" s="3"/>
    </row>
    <row r="960" spans="2:3" x14ac:dyDescent="0.25">
      <c r="B960" s="2"/>
      <c r="C960" s="3"/>
    </row>
    <row r="961" spans="2:3" x14ac:dyDescent="0.25">
      <c r="B961" s="2"/>
      <c r="C961" s="3"/>
    </row>
    <row r="962" spans="2:3" x14ac:dyDescent="0.25">
      <c r="B962" s="2"/>
      <c r="C962" s="3"/>
    </row>
    <row r="963" spans="2:3" x14ac:dyDescent="0.25">
      <c r="B963" s="2"/>
      <c r="C963" s="3"/>
    </row>
    <row r="964" spans="2:3" x14ac:dyDescent="0.25">
      <c r="B964" s="2"/>
      <c r="C964" s="3"/>
    </row>
    <row r="965" spans="2:3" x14ac:dyDescent="0.25">
      <c r="B965" s="2"/>
      <c r="C965" s="3"/>
    </row>
    <row r="966" spans="2:3" x14ac:dyDescent="0.25">
      <c r="B966" s="2"/>
      <c r="C966" s="3"/>
    </row>
    <row r="967" spans="2:3" x14ac:dyDescent="0.25">
      <c r="B967" s="2"/>
      <c r="C967" s="3"/>
    </row>
    <row r="968" spans="2:3" x14ac:dyDescent="0.25">
      <c r="B968" s="2"/>
      <c r="C968" s="3"/>
    </row>
    <row r="969" spans="2:3" x14ac:dyDescent="0.25">
      <c r="B969" s="2"/>
      <c r="C969" s="3"/>
    </row>
    <row r="970" spans="2:3" x14ac:dyDescent="0.25">
      <c r="B970" s="2"/>
      <c r="C970" s="3"/>
    </row>
    <row r="971" spans="2:3" x14ac:dyDescent="0.25">
      <c r="B971" s="2"/>
      <c r="C971" s="3"/>
    </row>
    <row r="972" spans="2:3" x14ac:dyDescent="0.25">
      <c r="B972" s="2"/>
      <c r="C972" s="3"/>
    </row>
    <row r="973" spans="2:3" x14ac:dyDescent="0.25">
      <c r="B973" s="2"/>
      <c r="C973" s="3"/>
    </row>
    <row r="974" spans="2:3" x14ac:dyDescent="0.25">
      <c r="B974" s="2"/>
      <c r="C974" s="3"/>
    </row>
    <row r="975" spans="2:3" x14ac:dyDescent="0.25">
      <c r="B975" s="2"/>
      <c r="C975" s="3"/>
    </row>
    <row r="976" spans="2:3" x14ac:dyDescent="0.25">
      <c r="B976" s="2"/>
      <c r="C976" s="3"/>
    </row>
    <row r="977" spans="2:3" x14ac:dyDescent="0.25">
      <c r="B977" s="2"/>
      <c r="C977" s="3"/>
    </row>
    <row r="978" spans="2:3" x14ac:dyDescent="0.25">
      <c r="B978" s="2"/>
      <c r="C978" s="3"/>
    </row>
    <row r="979" spans="2:3" x14ac:dyDescent="0.25">
      <c r="B979" s="2"/>
      <c r="C979" s="3"/>
    </row>
    <row r="980" spans="2:3" x14ac:dyDescent="0.25">
      <c r="B980" s="2"/>
      <c r="C980" s="3"/>
    </row>
    <row r="981" spans="2:3" x14ac:dyDescent="0.25">
      <c r="B981" s="2"/>
      <c r="C981" s="3"/>
    </row>
    <row r="982" spans="2:3" x14ac:dyDescent="0.25">
      <c r="B982" s="2"/>
      <c r="C982" s="3"/>
    </row>
    <row r="983" spans="2:3" x14ac:dyDescent="0.25">
      <c r="B983" s="2"/>
      <c r="C983" s="3"/>
    </row>
    <row r="984" spans="2:3" x14ac:dyDescent="0.25">
      <c r="B984" s="2"/>
      <c r="C984" s="3"/>
    </row>
    <row r="985" spans="2:3" x14ac:dyDescent="0.25">
      <c r="B985" s="2"/>
      <c r="C985" s="3"/>
    </row>
    <row r="986" spans="2:3" x14ac:dyDescent="0.25">
      <c r="B986" s="2"/>
      <c r="C986" s="3"/>
    </row>
    <row r="987" spans="2:3" x14ac:dyDescent="0.25">
      <c r="B987" s="2"/>
      <c r="C987" s="3"/>
    </row>
    <row r="988" spans="2:3" x14ac:dyDescent="0.25">
      <c r="B988" s="2"/>
      <c r="C988" s="3"/>
    </row>
    <row r="989" spans="2:3" x14ac:dyDescent="0.25">
      <c r="B989" s="2"/>
      <c r="C989" s="3"/>
    </row>
    <row r="990" spans="2:3" x14ac:dyDescent="0.25">
      <c r="B990" s="2"/>
      <c r="C990" s="3"/>
    </row>
    <row r="991" spans="2:3" x14ac:dyDescent="0.25">
      <c r="B991" s="2"/>
      <c r="C991" s="3"/>
    </row>
    <row r="992" spans="2:3" x14ac:dyDescent="0.25">
      <c r="B992" s="2"/>
      <c r="C992" s="3"/>
    </row>
    <row r="993" spans="2:3" x14ac:dyDescent="0.25">
      <c r="B993" s="2"/>
      <c r="C993" s="3"/>
    </row>
    <row r="994" spans="2:3" x14ac:dyDescent="0.25">
      <c r="B994" s="2"/>
      <c r="C994" s="3"/>
    </row>
    <row r="995" spans="2:3" x14ac:dyDescent="0.25">
      <c r="B995" s="2"/>
      <c r="C995" s="3"/>
    </row>
    <row r="996" spans="2:3" x14ac:dyDescent="0.25">
      <c r="B996" s="2"/>
      <c r="C996" s="3"/>
    </row>
    <row r="997" spans="2:3" x14ac:dyDescent="0.25">
      <c r="B997" s="2"/>
      <c r="C997" s="3"/>
    </row>
    <row r="998" spans="2:3" x14ac:dyDescent="0.25">
      <c r="B998" s="2"/>
      <c r="C998" s="3"/>
    </row>
    <row r="999" spans="2:3" x14ac:dyDescent="0.25">
      <c r="B999" s="2"/>
      <c r="C999" s="3"/>
    </row>
    <row r="1000" spans="2:3" x14ac:dyDescent="0.25">
      <c r="B1000" s="2"/>
      <c r="C1000" s="3"/>
    </row>
    <row r="1001" spans="2:3" x14ac:dyDescent="0.25">
      <c r="B1001" s="2"/>
      <c r="C1001" s="3"/>
    </row>
    <row r="1002" spans="2:3" x14ac:dyDescent="0.25">
      <c r="B1002" s="2"/>
      <c r="C1002" s="3"/>
    </row>
    <row r="1003" spans="2:3" x14ac:dyDescent="0.25">
      <c r="B1003" s="2"/>
      <c r="C1003" s="3"/>
    </row>
    <row r="1004" spans="2:3" x14ac:dyDescent="0.25">
      <c r="B1004" s="2"/>
      <c r="C1004" s="3"/>
    </row>
    <row r="1005" spans="2:3" x14ac:dyDescent="0.25">
      <c r="B1005" s="2"/>
      <c r="C1005" s="3"/>
    </row>
    <row r="1006" spans="2:3" x14ac:dyDescent="0.25">
      <c r="B1006" s="2"/>
      <c r="C1006" s="3"/>
    </row>
    <row r="1007" spans="2:3" x14ac:dyDescent="0.25">
      <c r="B1007" s="2"/>
      <c r="C1007" s="3"/>
    </row>
    <row r="1008" spans="2:3" x14ac:dyDescent="0.25">
      <c r="B1008" s="2"/>
      <c r="C1008" s="3"/>
    </row>
    <row r="1009" spans="2:3" x14ac:dyDescent="0.25">
      <c r="B1009" s="2"/>
      <c r="C1009" s="3"/>
    </row>
    <row r="1010" spans="2:3" x14ac:dyDescent="0.25">
      <c r="B1010" s="2"/>
      <c r="C1010" s="3"/>
    </row>
    <row r="1011" spans="2:3" x14ac:dyDescent="0.25">
      <c r="B1011" s="2"/>
      <c r="C1011" s="3"/>
    </row>
    <row r="1012" spans="2:3" x14ac:dyDescent="0.25">
      <c r="B1012" s="2"/>
      <c r="C1012" s="3"/>
    </row>
    <row r="1013" spans="2:3" x14ac:dyDescent="0.25">
      <c r="B1013" s="2"/>
      <c r="C1013" s="3"/>
    </row>
    <row r="1014" spans="2:3" x14ac:dyDescent="0.25">
      <c r="B1014" s="2"/>
      <c r="C1014" s="3"/>
    </row>
    <row r="1015" spans="2:3" x14ac:dyDescent="0.25">
      <c r="B1015" s="2"/>
      <c r="C1015" s="3"/>
    </row>
    <row r="1016" spans="2:3" x14ac:dyDescent="0.25">
      <c r="B1016" s="2"/>
      <c r="C1016" s="3"/>
    </row>
    <row r="1017" spans="2:3" x14ac:dyDescent="0.25">
      <c r="B1017" s="2"/>
      <c r="C1017" s="3"/>
    </row>
    <row r="1018" spans="2:3" x14ac:dyDescent="0.25">
      <c r="B1018" s="2"/>
      <c r="C1018" s="3"/>
    </row>
    <row r="1019" spans="2:3" x14ac:dyDescent="0.25">
      <c r="B1019" s="2"/>
      <c r="C1019" s="3"/>
    </row>
    <row r="1020" spans="2:3" x14ac:dyDescent="0.25">
      <c r="B1020" s="2"/>
      <c r="C1020" s="3"/>
    </row>
    <row r="1021" spans="2:3" x14ac:dyDescent="0.25">
      <c r="B1021" s="2"/>
      <c r="C1021" s="3"/>
    </row>
    <row r="1022" spans="2:3" x14ac:dyDescent="0.25">
      <c r="B1022" s="2"/>
      <c r="C1022" s="3"/>
    </row>
    <row r="1023" spans="2:3" x14ac:dyDescent="0.25">
      <c r="B1023" s="2"/>
      <c r="C1023" s="3"/>
    </row>
    <row r="1024" spans="2:3" x14ac:dyDescent="0.25">
      <c r="B1024" s="2"/>
      <c r="C1024" s="3"/>
    </row>
    <row r="1025" spans="2:3" x14ac:dyDescent="0.25">
      <c r="B1025" s="2"/>
      <c r="C1025" s="3"/>
    </row>
    <row r="1026" spans="2:3" x14ac:dyDescent="0.25">
      <c r="B1026" s="2"/>
      <c r="C1026" s="3"/>
    </row>
    <row r="1027" spans="2:3" x14ac:dyDescent="0.25">
      <c r="B1027" s="2"/>
      <c r="C1027" s="3"/>
    </row>
    <row r="1028" spans="2:3" x14ac:dyDescent="0.25">
      <c r="B1028" s="2"/>
      <c r="C1028" s="3"/>
    </row>
    <row r="1029" spans="2:3" x14ac:dyDescent="0.25">
      <c r="B1029" s="2"/>
      <c r="C1029" s="3"/>
    </row>
    <row r="1030" spans="2:3" x14ac:dyDescent="0.25">
      <c r="B1030" s="2"/>
      <c r="C1030" s="3"/>
    </row>
    <row r="1031" spans="2:3" x14ac:dyDescent="0.25">
      <c r="B1031" s="2"/>
      <c r="C1031" s="3"/>
    </row>
    <row r="1032" spans="2:3" x14ac:dyDescent="0.25">
      <c r="B1032" s="2"/>
      <c r="C1032" s="3"/>
    </row>
    <row r="1033" spans="2:3" x14ac:dyDescent="0.25">
      <c r="B1033" s="2"/>
      <c r="C1033" s="3"/>
    </row>
    <row r="1034" spans="2:3" x14ac:dyDescent="0.25">
      <c r="B1034" s="2"/>
      <c r="C1034" s="3"/>
    </row>
    <row r="1035" spans="2:3" x14ac:dyDescent="0.25">
      <c r="B1035" s="2"/>
      <c r="C1035" s="3"/>
    </row>
    <row r="1036" spans="2:3" x14ac:dyDescent="0.25">
      <c r="B1036" s="2"/>
      <c r="C1036" s="3"/>
    </row>
    <row r="1037" spans="2:3" x14ac:dyDescent="0.25">
      <c r="B1037" s="2"/>
      <c r="C1037" s="3"/>
    </row>
    <row r="1038" spans="2:3" x14ac:dyDescent="0.25">
      <c r="B1038" s="2"/>
      <c r="C1038" s="3"/>
    </row>
    <row r="1039" spans="2:3" x14ac:dyDescent="0.25">
      <c r="B1039" s="2"/>
      <c r="C1039" s="3"/>
    </row>
    <row r="1040" spans="2:3" x14ac:dyDescent="0.25">
      <c r="B1040" s="2"/>
      <c r="C1040" s="3"/>
    </row>
    <row r="1041" spans="2:3" x14ac:dyDescent="0.25">
      <c r="B1041" s="2"/>
      <c r="C1041" s="3"/>
    </row>
    <row r="1042" spans="2:3" x14ac:dyDescent="0.25">
      <c r="B1042" s="2"/>
      <c r="C1042" s="3"/>
    </row>
    <row r="1043" spans="2:3" x14ac:dyDescent="0.25">
      <c r="B1043" s="2"/>
      <c r="C1043" s="3"/>
    </row>
    <row r="1044" spans="2:3" x14ac:dyDescent="0.25">
      <c r="B1044" s="2"/>
      <c r="C1044" s="3"/>
    </row>
    <row r="1045" spans="2:3" x14ac:dyDescent="0.25">
      <c r="B1045" s="2"/>
      <c r="C1045" s="3"/>
    </row>
    <row r="1046" spans="2:3" x14ac:dyDescent="0.25">
      <c r="B1046" s="2"/>
      <c r="C1046" s="3"/>
    </row>
    <row r="1047" spans="2:3" x14ac:dyDescent="0.25">
      <c r="B1047" s="2"/>
      <c r="C1047" s="3"/>
    </row>
    <row r="1048" spans="2:3" x14ac:dyDescent="0.25">
      <c r="B1048" s="2"/>
      <c r="C1048" s="3"/>
    </row>
    <row r="1049" spans="2:3" x14ac:dyDescent="0.25">
      <c r="B1049" s="2"/>
      <c r="C1049" s="3"/>
    </row>
    <row r="1050" spans="2:3" x14ac:dyDescent="0.25">
      <c r="B1050" s="2"/>
      <c r="C1050" s="3"/>
    </row>
    <row r="1051" spans="2:3" x14ac:dyDescent="0.25">
      <c r="B1051" s="2"/>
      <c r="C1051" s="3"/>
    </row>
    <row r="1052" spans="2:3" x14ac:dyDescent="0.25">
      <c r="B1052" s="2"/>
      <c r="C1052" s="3"/>
    </row>
    <row r="1053" spans="2:3" x14ac:dyDescent="0.25">
      <c r="B1053" s="2"/>
      <c r="C1053" s="3"/>
    </row>
    <row r="1054" spans="2:3" x14ac:dyDescent="0.25">
      <c r="B1054" s="2"/>
      <c r="C1054" s="3"/>
    </row>
    <row r="1055" spans="2:3" x14ac:dyDescent="0.25">
      <c r="B1055" s="2"/>
      <c r="C1055" s="3"/>
    </row>
    <row r="1056" spans="2:3" x14ac:dyDescent="0.25">
      <c r="B1056" s="2"/>
      <c r="C1056" s="3"/>
    </row>
    <row r="1057" spans="2:3" x14ac:dyDescent="0.25">
      <c r="B1057" s="2"/>
      <c r="C1057" s="3"/>
    </row>
    <row r="1058" spans="2:3" x14ac:dyDescent="0.25">
      <c r="B1058" s="2"/>
      <c r="C1058" s="3"/>
    </row>
    <row r="1059" spans="2:3" x14ac:dyDescent="0.25">
      <c r="B1059" s="2"/>
      <c r="C1059" s="3"/>
    </row>
    <row r="1060" spans="2:3" x14ac:dyDescent="0.25">
      <c r="B1060" s="2"/>
      <c r="C1060" s="3"/>
    </row>
    <row r="1061" spans="2:3" x14ac:dyDescent="0.25">
      <c r="B1061" s="2"/>
      <c r="C1061" s="3"/>
    </row>
    <row r="1062" spans="2:3" x14ac:dyDescent="0.25">
      <c r="B1062" s="2"/>
      <c r="C1062" s="3"/>
    </row>
    <row r="1063" spans="2:3" x14ac:dyDescent="0.25">
      <c r="B1063" s="2"/>
      <c r="C1063" s="3"/>
    </row>
    <row r="1064" spans="2:3" x14ac:dyDescent="0.25">
      <c r="B1064" s="2"/>
      <c r="C1064" s="3"/>
    </row>
    <row r="1065" spans="2:3" x14ac:dyDescent="0.25">
      <c r="B1065" s="2"/>
      <c r="C1065" s="3"/>
    </row>
    <row r="1066" spans="2:3" x14ac:dyDescent="0.25">
      <c r="B1066" s="2"/>
      <c r="C1066" s="3"/>
    </row>
    <row r="1067" spans="2:3" x14ac:dyDescent="0.25">
      <c r="B1067" s="2"/>
      <c r="C1067" s="3"/>
    </row>
    <row r="1068" spans="2:3" x14ac:dyDescent="0.25">
      <c r="B1068" s="2"/>
      <c r="C1068" s="3"/>
    </row>
    <row r="1069" spans="2:3" x14ac:dyDescent="0.25">
      <c r="B1069" s="2"/>
      <c r="C1069" s="3"/>
    </row>
    <row r="1070" spans="2:3" x14ac:dyDescent="0.25">
      <c r="B1070" s="2"/>
      <c r="C1070" s="3"/>
    </row>
    <row r="1071" spans="2:3" x14ac:dyDescent="0.25">
      <c r="B1071" s="2"/>
      <c r="C1071" s="3"/>
    </row>
    <row r="1072" spans="2:3" x14ac:dyDescent="0.25">
      <c r="B1072" s="2"/>
      <c r="C1072" s="3"/>
    </row>
    <row r="1073" spans="2:3" x14ac:dyDescent="0.25">
      <c r="B1073" s="2"/>
      <c r="C1073" s="3"/>
    </row>
    <row r="1074" spans="2:3" x14ac:dyDescent="0.25">
      <c r="B1074" s="2"/>
      <c r="C1074" s="3"/>
    </row>
    <row r="1075" spans="2:3" x14ac:dyDescent="0.25">
      <c r="B1075" s="2"/>
      <c r="C1075" s="3"/>
    </row>
    <row r="1076" spans="2:3" x14ac:dyDescent="0.25">
      <c r="B1076" s="2"/>
      <c r="C1076" s="3"/>
    </row>
    <row r="1077" spans="2:3" x14ac:dyDescent="0.25">
      <c r="B1077" s="2"/>
      <c r="C1077" s="3"/>
    </row>
    <row r="1078" spans="2:3" x14ac:dyDescent="0.25">
      <c r="B1078" s="2"/>
      <c r="C1078" s="3"/>
    </row>
    <row r="1079" spans="2:3" x14ac:dyDescent="0.25">
      <c r="B1079" s="2"/>
      <c r="C1079" s="3"/>
    </row>
    <row r="1080" spans="2:3" x14ac:dyDescent="0.25">
      <c r="B1080" s="2"/>
      <c r="C1080" s="3"/>
    </row>
    <row r="1081" spans="2:3" x14ac:dyDescent="0.25">
      <c r="B1081" s="2"/>
      <c r="C1081" s="3"/>
    </row>
    <row r="1082" spans="2:3" x14ac:dyDescent="0.25">
      <c r="B1082" s="2"/>
      <c r="C1082" s="3"/>
    </row>
    <row r="1083" spans="2:3" x14ac:dyDescent="0.25">
      <c r="B1083" s="2"/>
      <c r="C1083" s="3"/>
    </row>
    <row r="1084" spans="2:3" x14ac:dyDescent="0.25">
      <c r="B1084" s="2"/>
      <c r="C1084" s="3"/>
    </row>
    <row r="1085" spans="2:3" x14ac:dyDescent="0.25">
      <c r="B1085" s="2"/>
      <c r="C1085" s="3"/>
    </row>
    <row r="1086" spans="2:3" x14ac:dyDescent="0.25">
      <c r="B1086" s="2"/>
      <c r="C1086" s="3"/>
    </row>
    <row r="1087" spans="2:3" x14ac:dyDescent="0.25">
      <c r="B1087" s="2"/>
      <c r="C1087" s="3"/>
    </row>
    <row r="1088" spans="2:3" x14ac:dyDescent="0.25">
      <c r="B1088" s="2"/>
      <c r="C1088" s="3"/>
    </row>
    <row r="1089" spans="2:3" x14ac:dyDescent="0.25">
      <c r="B1089" s="2"/>
      <c r="C1089" s="3"/>
    </row>
    <row r="1090" spans="2:3" x14ac:dyDescent="0.25">
      <c r="B1090" s="2"/>
      <c r="C1090" s="3"/>
    </row>
    <row r="1091" spans="2:3" x14ac:dyDescent="0.25">
      <c r="B1091" s="2"/>
      <c r="C1091" s="3"/>
    </row>
    <row r="1092" spans="2:3" x14ac:dyDescent="0.25">
      <c r="B1092" s="2"/>
      <c r="C1092" s="3"/>
    </row>
    <row r="1093" spans="2:3" x14ac:dyDescent="0.25">
      <c r="B1093" s="2"/>
      <c r="C1093" s="3"/>
    </row>
    <row r="1094" spans="2:3" x14ac:dyDescent="0.25">
      <c r="B1094" s="2"/>
      <c r="C1094" s="3"/>
    </row>
    <row r="1095" spans="2:3" x14ac:dyDescent="0.25">
      <c r="B1095" s="2"/>
      <c r="C1095" s="3"/>
    </row>
    <row r="1096" spans="2:3" x14ac:dyDescent="0.25">
      <c r="B1096" s="2"/>
      <c r="C1096" s="3"/>
    </row>
    <row r="1097" spans="2:3" x14ac:dyDescent="0.25">
      <c r="B1097" s="2"/>
      <c r="C1097" s="3"/>
    </row>
    <row r="1098" spans="2:3" x14ac:dyDescent="0.25">
      <c r="B1098" s="2"/>
      <c r="C1098" s="3"/>
    </row>
    <row r="1099" spans="2:3" x14ac:dyDescent="0.25">
      <c r="B1099" s="2"/>
      <c r="C1099" s="3"/>
    </row>
    <row r="1100" spans="2:3" x14ac:dyDescent="0.25">
      <c r="B1100" s="2"/>
      <c r="C1100" s="3"/>
    </row>
    <row r="1101" spans="2:3" x14ac:dyDescent="0.25">
      <c r="B1101" s="2"/>
      <c r="C1101" s="3"/>
    </row>
    <row r="1102" spans="2:3" x14ac:dyDescent="0.25">
      <c r="B1102" s="2"/>
      <c r="C1102" s="3"/>
    </row>
    <row r="1103" spans="2:3" x14ac:dyDescent="0.25">
      <c r="B1103" s="2"/>
      <c r="C1103" s="3"/>
    </row>
    <row r="1104" spans="2:3" x14ac:dyDescent="0.25">
      <c r="B1104" s="2"/>
      <c r="C1104" s="3"/>
    </row>
    <row r="1105" spans="2:3" x14ac:dyDescent="0.25">
      <c r="B1105" s="2"/>
      <c r="C1105" s="3"/>
    </row>
    <row r="1106" spans="2:3" x14ac:dyDescent="0.25">
      <c r="B1106" s="2"/>
      <c r="C1106" s="3"/>
    </row>
    <row r="1107" spans="2:3" x14ac:dyDescent="0.25">
      <c r="B1107" s="2"/>
      <c r="C1107" s="3"/>
    </row>
    <row r="1108" spans="2:3" x14ac:dyDescent="0.25">
      <c r="B1108" s="2"/>
      <c r="C1108" s="3"/>
    </row>
    <row r="1109" spans="2:3" x14ac:dyDescent="0.25">
      <c r="B1109" s="2"/>
      <c r="C1109" s="3"/>
    </row>
    <row r="1110" spans="2:3" x14ac:dyDescent="0.25">
      <c r="B1110" s="2"/>
      <c r="C1110" s="3"/>
    </row>
    <row r="1111" spans="2:3" x14ac:dyDescent="0.25">
      <c r="B1111" s="2"/>
      <c r="C1111" s="3"/>
    </row>
    <row r="1112" spans="2:3" x14ac:dyDescent="0.25">
      <c r="B1112" s="2"/>
      <c r="C1112" s="3"/>
    </row>
    <row r="1113" spans="2:3" x14ac:dyDescent="0.25">
      <c r="B1113" s="2"/>
      <c r="C1113" s="3"/>
    </row>
    <row r="1114" spans="2:3" x14ac:dyDescent="0.25">
      <c r="B1114" s="2"/>
      <c r="C1114" s="3"/>
    </row>
    <row r="1115" spans="2:3" x14ac:dyDescent="0.25">
      <c r="B1115" s="2"/>
      <c r="C1115" s="3"/>
    </row>
    <row r="1116" spans="2:3" x14ac:dyDescent="0.25">
      <c r="B1116" s="2"/>
      <c r="C1116" s="3"/>
    </row>
    <row r="1117" spans="2:3" x14ac:dyDescent="0.25">
      <c r="B1117" s="2"/>
      <c r="C1117" s="3"/>
    </row>
    <row r="1118" spans="2:3" x14ac:dyDescent="0.25">
      <c r="B1118" s="2"/>
      <c r="C1118" s="3"/>
    </row>
    <row r="1119" spans="2:3" x14ac:dyDescent="0.25">
      <c r="B1119" s="2"/>
      <c r="C1119" s="3"/>
    </row>
    <row r="1120" spans="2:3" x14ac:dyDescent="0.25">
      <c r="B1120" s="2"/>
      <c r="C1120" s="3"/>
    </row>
    <row r="1121" spans="2:3" x14ac:dyDescent="0.25">
      <c r="B1121" s="2"/>
      <c r="C1121" s="3"/>
    </row>
    <row r="1122" spans="2:3" x14ac:dyDescent="0.25">
      <c r="B1122" s="2"/>
      <c r="C1122" s="3"/>
    </row>
    <row r="1123" spans="2:3" x14ac:dyDescent="0.25">
      <c r="B1123" s="2"/>
      <c r="C1123" s="3"/>
    </row>
    <row r="1124" spans="2:3" x14ac:dyDescent="0.25">
      <c r="B1124" s="2"/>
      <c r="C1124" s="3"/>
    </row>
    <row r="1125" spans="2:3" x14ac:dyDescent="0.25">
      <c r="B1125" s="2"/>
      <c r="C1125" s="3"/>
    </row>
    <row r="1126" spans="2:3" x14ac:dyDescent="0.25">
      <c r="B1126" s="2"/>
      <c r="C1126" s="3"/>
    </row>
    <row r="1127" spans="2:3" x14ac:dyDescent="0.25">
      <c r="B1127" s="2"/>
      <c r="C1127" s="3"/>
    </row>
    <row r="1128" spans="2:3" x14ac:dyDescent="0.25">
      <c r="B1128" s="2"/>
      <c r="C1128" s="3"/>
    </row>
    <row r="1129" spans="2:3" x14ac:dyDescent="0.25">
      <c r="B1129" s="2"/>
      <c r="C1129" s="3"/>
    </row>
    <row r="1130" spans="2:3" x14ac:dyDescent="0.25">
      <c r="B1130" s="2"/>
      <c r="C1130" s="3"/>
    </row>
    <row r="1131" spans="2:3" x14ac:dyDescent="0.25">
      <c r="B1131" s="2"/>
      <c r="C1131" s="3"/>
    </row>
    <row r="1132" spans="2:3" x14ac:dyDescent="0.25">
      <c r="B1132" s="2"/>
      <c r="C1132" s="3"/>
    </row>
    <row r="1133" spans="2:3" x14ac:dyDescent="0.25">
      <c r="B1133" s="2"/>
      <c r="C1133" s="3"/>
    </row>
    <row r="1134" spans="2:3" x14ac:dyDescent="0.25">
      <c r="B1134" s="2"/>
      <c r="C1134" s="3"/>
    </row>
    <row r="1135" spans="2:3" x14ac:dyDescent="0.25">
      <c r="B1135" s="2"/>
      <c r="C1135" s="3"/>
    </row>
    <row r="1136" spans="2:3" x14ac:dyDescent="0.25">
      <c r="B1136" s="2"/>
      <c r="C1136" s="3"/>
    </row>
    <row r="1137" spans="2:3" x14ac:dyDescent="0.25">
      <c r="B1137" s="2"/>
      <c r="C1137" s="3"/>
    </row>
    <row r="1138" spans="2:3" x14ac:dyDescent="0.25">
      <c r="B1138" s="2"/>
      <c r="C1138" s="3"/>
    </row>
    <row r="1139" spans="2:3" x14ac:dyDescent="0.25">
      <c r="B1139" s="2"/>
      <c r="C1139" s="3"/>
    </row>
    <row r="1140" spans="2:3" x14ac:dyDescent="0.25">
      <c r="B1140" s="2"/>
      <c r="C1140" s="3"/>
    </row>
    <row r="1141" spans="2:3" x14ac:dyDescent="0.25">
      <c r="B1141" s="2"/>
      <c r="C1141" s="3"/>
    </row>
    <row r="1142" spans="2:3" x14ac:dyDescent="0.25">
      <c r="B1142" s="2"/>
      <c r="C1142" s="3"/>
    </row>
    <row r="1143" spans="2:3" x14ac:dyDescent="0.25">
      <c r="B1143" s="2"/>
      <c r="C1143" s="3"/>
    </row>
    <row r="1144" spans="2:3" x14ac:dyDescent="0.25">
      <c r="B1144" s="2"/>
      <c r="C1144" s="3"/>
    </row>
    <row r="1145" spans="2:3" x14ac:dyDescent="0.25">
      <c r="B1145" s="2"/>
      <c r="C1145" s="3"/>
    </row>
    <row r="1146" spans="2:3" x14ac:dyDescent="0.25">
      <c r="B1146" s="2"/>
      <c r="C1146" s="3"/>
    </row>
    <row r="1147" spans="2:3" x14ac:dyDescent="0.25">
      <c r="B1147" s="2"/>
      <c r="C1147" s="3"/>
    </row>
    <row r="1148" spans="2:3" x14ac:dyDescent="0.25">
      <c r="B1148" s="2"/>
      <c r="C1148" s="3"/>
    </row>
    <row r="1149" spans="2:3" x14ac:dyDescent="0.25">
      <c r="B1149" s="2"/>
      <c r="C1149" s="3"/>
    </row>
    <row r="1150" spans="2:3" x14ac:dyDescent="0.25">
      <c r="B1150" s="2"/>
      <c r="C1150" s="3"/>
    </row>
    <row r="1151" spans="2:3" x14ac:dyDescent="0.25">
      <c r="B1151" s="2"/>
      <c r="C1151" s="3"/>
    </row>
    <row r="1152" spans="2:3" x14ac:dyDescent="0.25">
      <c r="B1152" s="2"/>
      <c r="C1152" s="3"/>
    </row>
    <row r="1153" spans="2:3" x14ac:dyDescent="0.25">
      <c r="B1153" s="2"/>
      <c r="C1153" s="3"/>
    </row>
    <row r="1154" spans="2:3" x14ac:dyDescent="0.25">
      <c r="B1154" s="2"/>
      <c r="C1154" s="3"/>
    </row>
    <row r="1155" spans="2:3" x14ac:dyDescent="0.25">
      <c r="B1155" s="2"/>
      <c r="C1155" s="3"/>
    </row>
    <row r="1156" spans="2:3" x14ac:dyDescent="0.25">
      <c r="B1156" s="2"/>
      <c r="C1156" s="3"/>
    </row>
    <row r="1157" spans="2:3" x14ac:dyDescent="0.25">
      <c r="B1157" s="2"/>
      <c r="C1157" s="3"/>
    </row>
    <row r="1158" spans="2:3" x14ac:dyDescent="0.25">
      <c r="B1158" s="2"/>
      <c r="C1158" s="3"/>
    </row>
    <row r="1159" spans="2:3" x14ac:dyDescent="0.25">
      <c r="B1159" s="2"/>
      <c r="C1159" s="3"/>
    </row>
    <row r="1160" spans="2:3" x14ac:dyDescent="0.25">
      <c r="B1160" s="2"/>
      <c r="C1160" s="3"/>
    </row>
    <row r="1161" spans="2:3" x14ac:dyDescent="0.25">
      <c r="B1161" s="2"/>
      <c r="C1161" s="3"/>
    </row>
    <row r="1162" spans="2:3" x14ac:dyDescent="0.25">
      <c r="B1162" s="2"/>
      <c r="C1162" s="3"/>
    </row>
    <row r="1163" spans="2:3" x14ac:dyDescent="0.25">
      <c r="B1163" s="2"/>
      <c r="C1163" s="3"/>
    </row>
    <row r="1164" spans="2:3" x14ac:dyDescent="0.25">
      <c r="B1164" s="2"/>
      <c r="C1164" s="3"/>
    </row>
    <row r="1165" spans="2:3" x14ac:dyDescent="0.25">
      <c r="B1165" s="2"/>
      <c r="C1165" s="3"/>
    </row>
    <row r="1166" spans="2:3" x14ac:dyDescent="0.25">
      <c r="B1166" s="2"/>
      <c r="C1166" s="3"/>
    </row>
    <row r="1167" spans="2:3" x14ac:dyDescent="0.25">
      <c r="B1167" s="2"/>
      <c r="C1167" s="3"/>
    </row>
    <row r="1168" spans="2:3" x14ac:dyDescent="0.25">
      <c r="B1168" s="2"/>
      <c r="C1168" s="3"/>
    </row>
    <row r="1169" spans="2:3" x14ac:dyDescent="0.25">
      <c r="B1169" s="2"/>
      <c r="C1169" s="3"/>
    </row>
    <row r="1170" spans="2:3" x14ac:dyDescent="0.25">
      <c r="B1170" s="2"/>
      <c r="C1170" s="3"/>
    </row>
    <row r="1171" spans="2:3" x14ac:dyDescent="0.25">
      <c r="B1171" s="2"/>
      <c r="C1171" s="3"/>
    </row>
    <row r="1172" spans="2:3" x14ac:dyDescent="0.25">
      <c r="B1172" s="2"/>
      <c r="C1172" s="3"/>
    </row>
    <row r="1173" spans="2:3" x14ac:dyDescent="0.25">
      <c r="B1173" s="2"/>
      <c r="C1173" s="3"/>
    </row>
    <row r="1174" spans="2:3" x14ac:dyDescent="0.25">
      <c r="B1174" s="2"/>
      <c r="C1174" s="3"/>
    </row>
    <row r="1175" spans="2:3" x14ac:dyDescent="0.25">
      <c r="B1175" s="2"/>
      <c r="C1175" s="3"/>
    </row>
    <row r="1176" spans="2:3" x14ac:dyDescent="0.25">
      <c r="B1176" s="2"/>
      <c r="C1176" s="3"/>
    </row>
    <row r="1177" spans="2:3" x14ac:dyDescent="0.25">
      <c r="B1177" s="2"/>
      <c r="C1177" s="3"/>
    </row>
    <row r="1178" spans="2:3" x14ac:dyDescent="0.25">
      <c r="B1178" s="2"/>
      <c r="C1178" s="3"/>
    </row>
    <row r="1179" spans="2:3" x14ac:dyDescent="0.25">
      <c r="B1179" s="2"/>
      <c r="C1179" s="3"/>
    </row>
    <row r="1180" spans="2:3" x14ac:dyDescent="0.25">
      <c r="B1180" s="2"/>
      <c r="C1180" s="3"/>
    </row>
    <row r="1181" spans="2:3" x14ac:dyDescent="0.25">
      <c r="B1181" s="2"/>
      <c r="C1181" s="3"/>
    </row>
    <row r="1182" spans="2:3" x14ac:dyDescent="0.25">
      <c r="B1182" s="2"/>
      <c r="C1182" s="3"/>
    </row>
    <row r="1183" spans="2:3" x14ac:dyDescent="0.25">
      <c r="B1183" s="2"/>
      <c r="C1183" s="3"/>
    </row>
    <row r="1184" spans="2:3" x14ac:dyDescent="0.25">
      <c r="B1184" s="2"/>
      <c r="C1184" s="3"/>
    </row>
    <row r="1185" spans="2:3" x14ac:dyDescent="0.25">
      <c r="B1185" s="2"/>
      <c r="C1185" s="3"/>
    </row>
    <row r="1186" spans="2:3" x14ac:dyDescent="0.25">
      <c r="B1186" s="2"/>
      <c r="C1186" s="3"/>
    </row>
    <row r="1187" spans="2:3" x14ac:dyDescent="0.25">
      <c r="B1187" s="2"/>
      <c r="C1187" s="3"/>
    </row>
    <row r="1188" spans="2:3" x14ac:dyDescent="0.25">
      <c r="B1188" s="2"/>
      <c r="C1188" s="3"/>
    </row>
    <row r="1189" spans="2:3" x14ac:dyDescent="0.25">
      <c r="B1189" s="2"/>
      <c r="C1189" s="3"/>
    </row>
    <row r="1190" spans="2:3" x14ac:dyDescent="0.25">
      <c r="B1190" s="2"/>
      <c r="C1190" s="3"/>
    </row>
    <row r="1191" spans="2:3" x14ac:dyDescent="0.25">
      <c r="B1191" s="2"/>
      <c r="C1191" s="3"/>
    </row>
    <row r="1192" spans="2:3" x14ac:dyDescent="0.25">
      <c r="B1192" s="2"/>
      <c r="C1192" s="3"/>
    </row>
    <row r="1193" spans="2:3" x14ac:dyDescent="0.25">
      <c r="B1193" s="2"/>
      <c r="C1193" s="3"/>
    </row>
    <row r="1194" spans="2:3" x14ac:dyDescent="0.25">
      <c r="B1194" s="2"/>
      <c r="C1194" s="3"/>
    </row>
    <row r="1195" spans="2:3" x14ac:dyDescent="0.25">
      <c r="B1195" s="2"/>
      <c r="C1195" s="3"/>
    </row>
    <row r="1196" spans="2:3" x14ac:dyDescent="0.25">
      <c r="B1196" s="2"/>
      <c r="C1196" s="3"/>
    </row>
    <row r="1197" spans="2:3" x14ac:dyDescent="0.25">
      <c r="B1197" s="2"/>
      <c r="C1197" s="3"/>
    </row>
    <row r="1198" spans="2:3" x14ac:dyDescent="0.25">
      <c r="B1198" s="2"/>
      <c r="C1198" s="3"/>
    </row>
    <row r="1199" spans="2:3" x14ac:dyDescent="0.25">
      <c r="B1199" s="2"/>
      <c r="C1199" s="3"/>
    </row>
    <row r="1200" spans="2:3" x14ac:dyDescent="0.25">
      <c r="B1200" s="2"/>
      <c r="C1200" s="3"/>
    </row>
    <row r="1201" spans="2:3" x14ac:dyDescent="0.25">
      <c r="B1201" s="2"/>
      <c r="C1201" s="3"/>
    </row>
    <row r="1202" spans="2:3" x14ac:dyDescent="0.25">
      <c r="B1202" s="2"/>
      <c r="C1202" s="3"/>
    </row>
    <row r="1203" spans="2:3" x14ac:dyDescent="0.25">
      <c r="B1203" s="2"/>
      <c r="C1203" s="3"/>
    </row>
    <row r="1204" spans="2:3" x14ac:dyDescent="0.25">
      <c r="B1204" s="2"/>
      <c r="C1204" s="3"/>
    </row>
    <row r="1205" spans="2:3" x14ac:dyDescent="0.25">
      <c r="B1205" s="2"/>
      <c r="C1205" s="3"/>
    </row>
    <row r="1206" spans="2:3" x14ac:dyDescent="0.25">
      <c r="B1206" s="2"/>
      <c r="C1206" s="3"/>
    </row>
    <row r="1207" spans="2:3" x14ac:dyDescent="0.25">
      <c r="B1207" s="2"/>
      <c r="C1207" s="3"/>
    </row>
    <row r="1208" spans="2:3" x14ac:dyDescent="0.25">
      <c r="B1208" s="2"/>
      <c r="C1208" s="3"/>
    </row>
    <row r="1209" spans="2:3" x14ac:dyDescent="0.25">
      <c r="B1209" s="2"/>
      <c r="C1209" s="3"/>
    </row>
    <row r="1210" spans="2:3" x14ac:dyDescent="0.25">
      <c r="B1210" s="2"/>
      <c r="C1210" s="3"/>
    </row>
    <row r="1211" spans="2:3" x14ac:dyDescent="0.25">
      <c r="B1211" s="2"/>
      <c r="C1211" s="3"/>
    </row>
    <row r="1212" spans="2:3" x14ac:dyDescent="0.25">
      <c r="B1212" s="2"/>
      <c r="C1212" s="3"/>
    </row>
    <row r="1213" spans="2:3" x14ac:dyDescent="0.25">
      <c r="B1213" s="2"/>
      <c r="C1213" s="3"/>
    </row>
    <row r="1214" spans="2:3" x14ac:dyDescent="0.25">
      <c r="B1214" s="2"/>
      <c r="C1214" s="3"/>
    </row>
    <row r="1215" spans="2:3" x14ac:dyDescent="0.25">
      <c r="B1215" s="2"/>
      <c r="C1215" s="3"/>
    </row>
    <row r="1216" spans="2:3" x14ac:dyDescent="0.25">
      <c r="B1216" s="2"/>
      <c r="C1216" s="3"/>
    </row>
    <row r="1217" spans="2:3" x14ac:dyDescent="0.25">
      <c r="B1217" s="2"/>
      <c r="C1217" s="3"/>
    </row>
    <row r="1218" spans="2:3" x14ac:dyDescent="0.25">
      <c r="B1218" s="2"/>
      <c r="C1218" s="3"/>
    </row>
    <row r="1219" spans="2:3" x14ac:dyDescent="0.25">
      <c r="B1219" s="2"/>
      <c r="C1219" s="3"/>
    </row>
    <row r="1220" spans="2:3" x14ac:dyDescent="0.25">
      <c r="B1220" s="2"/>
      <c r="C1220" s="3"/>
    </row>
    <row r="1221" spans="2:3" x14ac:dyDescent="0.25">
      <c r="B1221" s="2"/>
      <c r="C1221" s="3"/>
    </row>
    <row r="1222" spans="2:3" x14ac:dyDescent="0.25">
      <c r="B1222" s="2"/>
      <c r="C1222" s="3"/>
    </row>
    <row r="1223" spans="2:3" x14ac:dyDescent="0.25">
      <c r="B1223" s="2"/>
      <c r="C1223" s="3"/>
    </row>
    <row r="1224" spans="2:3" x14ac:dyDescent="0.25">
      <c r="B1224" s="2"/>
      <c r="C1224" s="3"/>
    </row>
    <row r="1225" spans="2:3" x14ac:dyDescent="0.25">
      <c r="B1225" s="2"/>
      <c r="C1225" s="3"/>
    </row>
    <row r="1226" spans="2:3" x14ac:dyDescent="0.25">
      <c r="B1226" s="2"/>
      <c r="C1226" s="3"/>
    </row>
    <row r="1227" spans="2:3" x14ac:dyDescent="0.25">
      <c r="B1227" s="2"/>
      <c r="C1227" s="3"/>
    </row>
    <row r="1228" spans="2:3" x14ac:dyDescent="0.25">
      <c r="B1228" s="2"/>
      <c r="C1228" s="3"/>
    </row>
    <row r="1229" spans="2:3" x14ac:dyDescent="0.25">
      <c r="B1229" s="2"/>
      <c r="C1229" s="3"/>
    </row>
    <row r="1230" spans="2:3" x14ac:dyDescent="0.25">
      <c r="B1230" s="2"/>
      <c r="C1230" s="3"/>
    </row>
    <row r="1231" spans="2:3" x14ac:dyDescent="0.25">
      <c r="B1231" s="2"/>
      <c r="C1231" s="3"/>
    </row>
    <row r="1232" spans="2:3" x14ac:dyDescent="0.25">
      <c r="B1232" s="2"/>
      <c r="C1232" s="3"/>
    </row>
    <row r="1233" spans="2:3" x14ac:dyDescent="0.25">
      <c r="B1233" s="2"/>
      <c r="C1233" s="3"/>
    </row>
    <row r="1234" spans="2:3" x14ac:dyDescent="0.25">
      <c r="B1234" s="2"/>
      <c r="C1234" s="3"/>
    </row>
    <row r="1235" spans="2:3" x14ac:dyDescent="0.25">
      <c r="B1235" s="2"/>
      <c r="C1235" s="3"/>
    </row>
    <row r="1236" spans="2:3" x14ac:dyDescent="0.25">
      <c r="B1236" s="2"/>
      <c r="C1236" s="3"/>
    </row>
    <row r="1237" spans="2:3" x14ac:dyDescent="0.25">
      <c r="B1237" s="2"/>
      <c r="C1237" s="3"/>
    </row>
    <row r="1238" spans="2:3" x14ac:dyDescent="0.25">
      <c r="B1238" s="2"/>
      <c r="C1238" s="3"/>
    </row>
    <row r="1239" spans="2:3" x14ac:dyDescent="0.25">
      <c r="B1239" s="2"/>
      <c r="C1239" s="3"/>
    </row>
    <row r="1240" spans="2:3" x14ac:dyDescent="0.25">
      <c r="B1240" s="2"/>
      <c r="C1240" s="3"/>
    </row>
    <row r="1241" spans="2:3" x14ac:dyDescent="0.25">
      <c r="B1241" s="2"/>
      <c r="C1241" s="3"/>
    </row>
    <row r="1242" spans="2:3" x14ac:dyDescent="0.25">
      <c r="B1242" s="2"/>
      <c r="C1242" s="3"/>
    </row>
    <row r="1243" spans="2:3" x14ac:dyDescent="0.25">
      <c r="B1243" s="2"/>
      <c r="C1243" s="3"/>
    </row>
    <row r="1244" spans="2:3" x14ac:dyDescent="0.25">
      <c r="B1244" s="2"/>
      <c r="C1244" s="3"/>
    </row>
    <row r="1245" spans="2:3" x14ac:dyDescent="0.25">
      <c r="B1245" s="2"/>
      <c r="C1245" s="3"/>
    </row>
    <row r="1246" spans="2:3" x14ac:dyDescent="0.25">
      <c r="B1246" s="2"/>
      <c r="C1246" s="3"/>
    </row>
    <row r="1247" spans="2:3" x14ac:dyDescent="0.25">
      <c r="B1247" s="2"/>
      <c r="C1247" s="3"/>
    </row>
    <row r="1248" spans="2:3" x14ac:dyDescent="0.25">
      <c r="B1248" s="2"/>
      <c r="C1248" s="3"/>
    </row>
    <row r="1249" spans="2:3" x14ac:dyDescent="0.25">
      <c r="B1249" s="2"/>
      <c r="C1249" s="3"/>
    </row>
    <row r="1250" spans="2:3" x14ac:dyDescent="0.25">
      <c r="B1250" s="2"/>
      <c r="C1250" s="3"/>
    </row>
    <row r="1251" spans="2:3" x14ac:dyDescent="0.25">
      <c r="B1251" s="2"/>
      <c r="C1251" s="3"/>
    </row>
    <row r="1252" spans="2:3" x14ac:dyDescent="0.25">
      <c r="B1252" s="2"/>
      <c r="C1252" s="3"/>
    </row>
    <row r="1253" spans="2:3" x14ac:dyDescent="0.25">
      <c r="B1253" s="2"/>
      <c r="C1253" s="3"/>
    </row>
    <row r="1254" spans="2:3" x14ac:dyDescent="0.25">
      <c r="B1254" s="2"/>
      <c r="C1254" s="3"/>
    </row>
    <row r="1255" spans="2:3" x14ac:dyDescent="0.25">
      <c r="B1255" s="2"/>
      <c r="C1255" s="3"/>
    </row>
    <row r="1256" spans="2:3" x14ac:dyDescent="0.25">
      <c r="B1256" s="2"/>
      <c r="C1256" s="3"/>
    </row>
    <row r="1257" spans="2:3" x14ac:dyDescent="0.25">
      <c r="B1257" s="2"/>
      <c r="C1257" s="3"/>
    </row>
    <row r="1258" spans="2:3" x14ac:dyDescent="0.25">
      <c r="B1258" s="2"/>
      <c r="C1258" s="3"/>
    </row>
    <row r="1259" spans="2:3" x14ac:dyDescent="0.25">
      <c r="B1259" s="2"/>
      <c r="C1259" s="3"/>
    </row>
    <row r="1260" spans="2:3" x14ac:dyDescent="0.25">
      <c r="B1260" s="2"/>
      <c r="C1260" s="3"/>
    </row>
    <row r="1261" spans="2:3" x14ac:dyDescent="0.25">
      <c r="B1261" s="2"/>
      <c r="C1261" s="3"/>
    </row>
    <row r="1262" spans="2:3" x14ac:dyDescent="0.25">
      <c r="B1262" s="2"/>
      <c r="C1262" s="3"/>
    </row>
    <row r="1263" spans="2:3" x14ac:dyDescent="0.25">
      <c r="B1263" s="2"/>
      <c r="C1263" s="3"/>
    </row>
    <row r="1264" spans="2:3" x14ac:dyDescent="0.25">
      <c r="B1264" s="2"/>
      <c r="C1264" s="3"/>
    </row>
    <row r="1265" spans="2:3" x14ac:dyDescent="0.25">
      <c r="B1265" s="2"/>
      <c r="C1265" s="3"/>
    </row>
    <row r="1266" spans="2:3" x14ac:dyDescent="0.25">
      <c r="B1266" s="2"/>
      <c r="C1266" s="3"/>
    </row>
    <row r="1267" spans="2:3" x14ac:dyDescent="0.25">
      <c r="B1267" s="2"/>
      <c r="C1267" s="3"/>
    </row>
    <row r="1268" spans="2:3" x14ac:dyDescent="0.25">
      <c r="B1268" s="2"/>
      <c r="C1268" s="3"/>
    </row>
    <row r="1269" spans="2:3" x14ac:dyDescent="0.25">
      <c r="B1269" s="2"/>
      <c r="C1269" s="3"/>
    </row>
    <row r="1270" spans="2:3" x14ac:dyDescent="0.25">
      <c r="B1270" s="2"/>
      <c r="C1270" s="3"/>
    </row>
    <row r="1271" spans="2:3" x14ac:dyDescent="0.25">
      <c r="B1271" s="2"/>
      <c r="C1271" s="3"/>
    </row>
    <row r="1272" spans="2:3" x14ac:dyDescent="0.25">
      <c r="B1272" s="2"/>
      <c r="C1272" s="3"/>
    </row>
    <row r="1273" spans="2:3" x14ac:dyDescent="0.25">
      <c r="B1273" s="2"/>
      <c r="C1273" s="3"/>
    </row>
    <row r="1274" spans="2:3" x14ac:dyDescent="0.25">
      <c r="B1274" s="2"/>
      <c r="C1274" s="3"/>
    </row>
    <row r="1275" spans="2:3" x14ac:dyDescent="0.25">
      <c r="B1275" s="2"/>
      <c r="C1275" s="3"/>
    </row>
    <row r="1276" spans="2:3" x14ac:dyDescent="0.25">
      <c r="B1276" s="2"/>
      <c r="C1276" s="3"/>
    </row>
    <row r="1277" spans="2:3" x14ac:dyDescent="0.25">
      <c r="B1277" s="2"/>
      <c r="C1277" s="3"/>
    </row>
    <row r="1278" spans="2:3" x14ac:dyDescent="0.25">
      <c r="B1278" s="2"/>
      <c r="C1278" s="3"/>
    </row>
    <row r="1279" spans="2:3" x14ac:dyDescent="0.25">
      <c r="B1279" s="2"/>
      <c r="C1279" s="3"/>
    </row>
    <row r="1280" spans="2:3" x14ac:dyDescent="0.25">
      <c r="B1280" s="2"/>
      <c r="C1280" s="3"/>
    </row>
    <row r="1281" spans="2:3" x14ac:dyDescent="0.25">
      <c r="B1281" s="2"/>
      <c r="C1281" s="3"/>
    </row>
    <row r="1282" spans="2:3" x14ac:dyDescent="0.25">
      <c r="B1282" s="2"/>
      <c r="C1282" s="3"/>
    </row>
    <row r="1283" spans="2:3" x14ac:dyDescent="0.25">
      <c r="B1283" s="2"/>
      <c r="C1283" s="3"/>
    </row>
    <row r="1284" spans="2:3" x14ac:dyDescent="0.25">
      <c r="B1284" s="2"/>
      <c r="C1284" s="3"/>
    </row>
    <row r="1285" spans="2:3" x14ac:dyDescent="0.25">
      <c r="B1285" s="2"/>
      <c r="C1285" s="3"/>
    </row>
    <row r="1286" spans="2:3" x14ac:dyDescent="0.25">
      <c r="B1286" s="2"/>
      <c r="C1286" s="3"/>
    </row>
    <row r="1287" spans="2:3" x14ac:dyDescent="0.25">
      <c r="B1287" s="2"/>
      <c r="C1287" s="3"/>
    </row>
    <row r="1288" spans="2:3" x14ac:dyDescent="0.25">
      <c r="B1288" s="2"/>
      <c r="C1288" s="3"/>
    </row>
    <row r="1289" spans="2:3" x14ac:dyDescent="0.25">
      <c r="B1289" s="2"/>
      <c r="C1289" s="3"/>
    </row>
    <row r="1290" spans="2:3" x14ac:dyDescent="0.25">
      <c r="B1290" s="2"/>
      <c r="C1290" s="3"/>
    </row>
    <row r="1291" spans="2:3" x14ac:dyDescent="0.25">
      <c r="B1291" s="2"/>
      <c r="C1291" s="3"/>
    </row>
    <row r="1292" spans="2:3" x14ac:dyDescent="0.25">
      <c r="B1292" s="2"/>
      <c r="C1292" s="3"/>
    </row>
    <row r="1293" spans="2:3" x14ac:dyDescent="0.25">
      <c r="B1293" s="2"/>
      <c r="C1293" s="3"/>
    </row>
    <row r="1294" spans="2:3" x14ac:dyDescent="0.25">
      <c r="B1294" s="2"/>
      <c r="C1294" s="3"/>
    </row>
    <row r="1295" spans="2:3" x14ac:dyDescent="0.25">
      <c r="B1295" s="2"/>
      <c r="C1295" s="3"/>
    </row>
    <row r="1296" spans="2:3" x14ac:dyDescent="0.25">
      <c r="B1296" s="2"/>
      <c r="C1296" s="3"/>
    </row>
    <row r="1297" spans="2:3" x14ac:dyDescent="0.25">
      <c r="B1297" s="2"/>
      <c r="C1297" s="3"/>
    </row>
    <row r="1298" spans="2:3" x14ac:dyDescent="0.25">
      <c r="B1298" s="2"/>
      <c r="C1298" s="3"/>
    </row>
    <row r="1299" spans="2:3" x14ac:dyDescent="0.25">
      <c r="B1299" s="2"/>
      <c r="C1299" s="3"/>
    </row>
    <row r="1300" spans="2:3" x14ac:dyDescent="0.25">
      <c r="B1300" s="2"/>
      <c r="C1300" s="3"/>
    </row>
    <row r="1301" spans="2:3" x14ac:dyDescent="0.25">
      <c r="B1301" s="2"/>
      <c r="C1301" s="3"/>
    </row>
    <row r="1302" spans="2:3" x14ac:dyDescent="0.25">
      <c r="B1302" s="2"/>
      <c r="C1302" s="3"/>
    </row>
    <row r="1303" spans="2:3" x14ac:dyDescent="0.25">
      <c r="B1303" s="2"/>
      <c r="C1303" s="3"/>
    </row>
    <row r="1304" spans="2:3" x14ac:dyDescent="0.25">
      <c r="B1304" s="2"/>
      <c r="C1304" s="3"/>
    </row>
    <row r="1305" spans="2:3" x14ac:dyDescent="0.25">
      <c r="B1305" s="2"/>
      <c r="C1305" s="3"/>
    </row>
    <row r="1306" spans="2:3" x14ac:dyDescent="0.25">
      <c r="B1306" s="2"/>
      <c r="C1306" s="3"/>
    </row>
    <row r="1307" spans="2:3" x14ac:dyDescent="0.25">
      <c r="B1307" s="2"/>
      <c r="C1307" s="3"/>
    </row>
    <row r="1308" spans="2:3" x14ac:dyDescent="0.25">
      <c r="B1308" s="2"/>
      <c r="C1308" s="3"/>
    </row>
    <row r="1309" spans="2:3" x14ac:dyDescent="0.25">
      <c r="B1309" s="2"/>
      <c r="C1309" s="3"/>
    </row>
    <row r="1310" spans="2:3" x14ac:dyDescent="0.25">
      <c r="B1310" s="2"/>
      <c r="C1310" s="3"/>
    </row>
    <row r="1311" spans="2:3" x14ac:dyDescent="0.25">
      <c r="B1311" s="2"/>
      <c r="C1311" s="3"/>
    </row>
    <row r="1312" spans="2:3" x14ac:dyDescent="0.25">
      <c r="B1312" s="2"/>
      <c r="C1312" s="3"/>
    </row>
    <row r="1313" spans="2:3" x14ac:dyDescent="0.25">
      <c r="B1313" s="2"/>
      <c r="C1313" s="3"/>
    </row>
    <row r="1314" spans="2:3" x14ac:dyDescent="0.25">
      <c r="B1314" s="2"/>
      <c r="C1314" s="3"/>
    </row>
    <row r="1315" spans="2:3" x14ac:dyDescent="0.25">
      <c r="B1315" s="2"/>
      <c r="C1315" s="3"/>
    </row>
    <row r="1316" spans="2:3" x14ac:dyDescent="0.25">
      <c r="B1316" s="2"/>
      <c r="C1316" s="3"/>
    </row>
    <row r="1317" spans="2:3" x14ac:dyDescent="0.25">
      <c r="B1317" s="2"/>
      <c r="C1317" s="3"/>
    </row>
    <row r="1318" spans="2:3" x14ac:dyDescent="0.25">
      <c r="B1318" s="2"/>
      <c r="C1318" s="3"/>
    </row>
    <row r="1319" spans="2:3" x14ac:dyDescent="0.25">
      <c r="B1319" s="2"/>
      <c r="C1319" s="3"/>
    </row>
    <row r="1320" spans="2:3" x14ac:dyDescent="0.25">
      <c r="B1320" s="2"/>
      <c r="C1320" s="3"/>
    </row>
    <row r="1321" spans="2:3" x14ac:dyDescent="0.25">
      <c r="B1321" s="2"/>
      <c r="C1321" s="3"/>
    </row>
    <row r="1322" spans="2:3" x14ac:dyDescent="0.25">
      <c r="B1322" s="2"/>
      <c r="C1322" s="3"/>
    </row>
    <row r="1323" spans="2:3" x14ac:dyDescent="0.25">
      <c r="B1323" s="2"/>
      <c r="C1323" s="3"/>
    </row>
    <row r="1324" spans="2:3" x14ac:dyDescent="0.25">
      <c r="B1324" s="2"/>
      <c r="C1324" s="3"/>
    </row>
    <row r="1325" spans="2:3" x14ac:dyDescent="0.25">
      <c r="B1325" s="2"/>
      <c r="C1325" s="3"/>
    </row>
    <row r="1326" spans="2:3" x14ac:dyDescent="0.25">
      <c r="B1326" s="2"/>
      <c r="C1326" s="3"/>
    </row>
    <row r="1327" spans="2:3" x14ac:dyDescent="0.25">
      <c r="B1327" s="2"/>
      <c r="C1327" s="3"/>
    </row>
    <row r="1328" spans="2:3" x14ac:dyDescent="0.25">
      <c r="B1328" s="2"/>
      <c r="C1328" s="3"/>
    </row>
    <row r="1329" spans="2:3" x14ac:dyDescent="0.25">
      <c r="B1329" s="2"/>
      <c r="C1329" s="3"/>
    </row>
    <row r="1330" spans="2:3" x14ac:dyDescent="0.25">
      <c r="B1330" s="2"/>
      <c r="C1330" s="3"/>
    </row>
    <row r="1331" spans="2:3" x14ac:dyDescent="0.25">
      <c r="B1331" s="2"/>
      <c r="C1331" s="3"/>
    </row>
    <row r="1332" spans="2:3" x14ac:dyDescent="0.25">
      <c r="B1332" s="2"/>
      <c r="C1332" s="3"/>
    </row>
    <row r="1333" spans="2:3" x14ac:dyDescent="0.25">
      <c r="B1333" s="2"/>
      <c r="C1333" s="3"/>
    </row>
    <row r="1334" spans="2:3" x14ac:dyDescent="0.25">
      <c r="B1334" s="2"/>
      <c r="C1334" s="3"/>
    </row>
    <row r="1335" spans="2:3" x14ac:dyDescent="0.25">
      <c r="B1335" s="2"/>
      <c r="C1335" s="3"/>
    </row>
    <row r="1336" spans="2:3" x14ac:dyDescent="0.25">
      <c r="B1336" s="2"/>
      <c r="C1336" s="3"/>
    </row>
    <row r="1337" spans="2:3" x14ac:dyDescent="0.25">
      <c r="B1337" s="2"/>
      <c r="C1337" s="3"/>
    </row>
    <row r="1338" spans="2:3" x14ac:dyDescent="0.25">
      <c r="B1338" s="2"/>
      <c r="C1338" s="3"/>
    </row>
    <row r="1339" spans="2:3" x14ac:dyDescent="0.25">
      <c r="B1339" s="2"/>
      <c r="C1339" s="3"/>
    </row>
    <row r="1340" spans="2:3" x14ac:dyDescent="0.25">
      <c r="B1340" s="2"/>
      <c r="C1340" s="3"/>
    </row>
    <row r="1341" spans="2:3" x14ac:dyDescent="0.25">
      <c r="B1341" s="2"/>
      <c r="C1341" s="3"/>
    </row>
    <row r="1342" spans="2:3" x14ac:dyDescent="0.25">
      <c r="B1342" s="2"/>
      <c r="C1342" s="3"/>
    </row>
    <row r="1343" spans="2:3" x14ac:dyDescent="0.25">
      <c r="B1343" s="2"/>
      <c r="C1343" s="3"/>
    </row>
    <row r="1344" spans="2:3" x14ac:dyDescent="0.25">
      <c r="B1344" s="2"/>
      <c r="C1344" s="3"/>
    </row>
    <row r="1345" spans="2:3" x14ac:dyDescent="0.25">
      <c r="B1345" s="2"/>
      <c r="C1345" s="3"/>
    </row>
    <row r="1346" spans="2:3" x14ac:dyDescent="0.25">
      <c r="B1346" s="2"/>
      <c r="C1346" s="3"/>
    </row>
    <row r="1347" spans="2:3" x14ac:dyDescent="0.25">
      <c r="B1347" s="2"/>
      <c r="C1347" s="3"/>
    </row>
    <row r="1348" spans="2:3" x14ac:dyDescent="0.25">
      <c r="B1348" s="2"/>
      <c r="C1348" s="3"/>
    </row>
    <row r="1349" spans="2:3" x14ac:dyDescent="0.25">
      <c r="B1349" s="2"/>
      <c r="C1349" s="3"/>
    </row>
    <row r="1350" spans="2:3" x14ac:dyDescent="0.25">
      <c r="B1350" s="2"/>
      <c r="C1350" s="3"/>
    </row>
    <row r="1351" spans="2:3" x14ac:dyDescent="0.25">
      <c r="B1351" s="2"/>
      <c r="C1351" s="3"/>
    </row>
    <row r="1352" spans="2:3" x14ac:dyDescent="0.25">
      <c r="B1352" s="2"/>
      <c r="C1352" s="3"/>
    </row>
    <row r="1353" spans="2:3" x14ac:dyDescent="0.25">
      <c r="B1353" s="2"/>
      <c r="C1353" s="3"/>
    </row>
    <row r="1354" spans="2:3" x14ac:dyDescent="0.25">
      <c r="B1354" s="2"/>
      <c r="C1354" s="3"/>
    </row>
    <row r="1355" spans="2:3" x14ac:dyDescent="0.25">
      <c r="B1355" s="2"/>
      <c r="C1355" s="3"/>
    </row>
    <row r="1356" spans="2:3" x14ac:dyDescent="0.25">
      <c r="B1356" s="2"/>
      <c r="C1356" s="3"/>
    </row>
    <row r="1357" spans="2:3" x14ac:dyDescent="0.25">
      <c r="B1357" s="2"/>
      <c r="C1357" s="3"/>
    </row>
    <row r="1358" spans="2:3" x14ac:dyDescent="0.25">
      <c r="B1358" s="2"/>
      <c r="C1358" s="3"/>
    </row>
    <row r="1359" spans="2:3" x14ac:dyDescent="0.25">
      <c r="B1359" s="2"/>
      <c r="C1359" s="3"/>
    </row>
    <row r="1360" spans="2:3" x14ac:dyDescent="0.25">
      <c r="B1360" s="2"/>
      <c r="C1360" s="3"/>
    </row>
    <row r="1361" spans="2:3" x14ac:dyDescent="0.25">
      <c r="B1361" s="2"/>
      <c r="C1361" s="3"/>
    </row>
    <row r="1362" spans="2:3" x14ac:dyDescent="0.25">
      <c r="B1362" s="2"/>
      <c r="C1362" s="3"/>
    </row>
    <row r="1363" spans="2:3" x14ac:dyDescent="0.25">
      <c r="B1363" s="2"/>
      <c r="C1363" s="3"/>
    </row>
    <row r="1364" spans="2:3" x14ac:dyDescent="0.25">
      <c r="B1364" s="2"/>
      <c r="C1364" s="3"/>
    </row>
    <row r="1365" spans="2:3" x14ac:dyDescent="0.25">
      <c r="B1365" s="2"/>
      <c r="C1365" s="3"/>
    </row>
    <row r="1366" spans="2:3" x14ac:dyDescent="0.25">
      <c r="B1366" s="2"/>
      <c r="C1366" s="3"/>
    </row>
    <row r="1367" spans="2:3" x14ac:dyDescent="0.25">
      <c r="B1367" s="2"/>
      <c r="C1367" s="3"/>
    </row>
    <row r="1368" spans="2:3" x14ac:dyDescent="0.25">
      <c r="B1368" s="2"/>
      <c r="C1368" s="3"/>
    </row>
    <row r="1369" spans="2:3" x14ac:dyDescent="0.25">
      <c r="B1369" s="2"/>
      <c r="C1369" s="3"/>
    </row>
    <row r="1370" spans="2:3" x14ac:dyDescent="0.25">
      <c r="B1370" s="2"/>
      <c r="C1370" s="3"/>
    </row>
    <row r="1371" spans="2:3" x14ac:dyDescent="0.25">
      <c r="B1371" s="2"/>
      <c r="C1371" s="3"/>
    </row>
    <row r="1372" spans="2:3" x14ac:dyDescent="0.25">
      <c r="B1372" s="2"/>
      <c r="C1372" s="3"/>
    </row>
    <row r="1373" spans="2:3" x14ac:dyDescent="0.25">
      <c r="B1373" s="2"/>
      <c r="C1373" s="3"/>
    </row>
    <row r="1374" spans="2:3" x14ac:dyDescent="0.25">
      <c r="B1374" s="2"/>
      <c r="C1374" s="3"/>
    </row>
    <row r="1375" spans="2:3" x14ac:dyDescent="0.25">
      <c r="B1375" s="2"/>
      <c r="C1375" s="3"/>
    </row>
    <row r="1376" spans="2:3" x14ac:dyDescent="0.25">
      <c r="B1376" s="2"/>
      <c r="C1376" s="3"/>
    </row>
    <row r="1377" spans="2:3" x14ac:dyDescent="0.25">
      <c r="B1377" s="2"/>
      <c r="C1377" s="3"/>
    </row>
    <row r="1378" spans="2:3" x14ac:dyDescent="0.25">
      <c r="B1378" s="2"/>
      <c r="C1378" s="3"/>
    </row>
    <row r="1379" spans="2:3" x14ac:dyDescent="0.25">
      <c r="B1379" s="2"/>
      <c r="C1379" s="3"/>
    </row>
    <row r="1380" spans="2:3" x14ac:dyDescent="0.25">
      <c r="B1380" s="2"/>
      <c r="C1380" s="3"/>
    </row>
    <row r="1381" spans="2:3" x14ac:dyDescent="0.25">
      <c r="B1381" s="2"/>
      <c r="C1381" s="3"/>
    </row>
    <row r="1382" spans="2:3" x14ac:dyDescent="0.25">
      <c r="B1382" s="2"/>
      <c r="C1382" s="3"/>
    </row>
    <row r="1383" spans="2:3" x14ac:dyDescent="0.25">
      <c r="B1383" s="2"/>
      <c r="C1383" s="3"/>
    </row>
    <row r="1384" spans="2:3" x14ac:dyDescent="0.25">
      <c r="B1384" s="2"/>
      <c r="C1384" s="3"/>
    </row>
    <row r="1385" spans="2:3" x14ac:dyDescent="0.25">
      <c r="B1385" s="2"/>
      <c r="C1385" s="3"/>
    </row>
    <row r="1386" spans="2:3" x14ac:dyDescent="0.25">
      <c r="B1386" s="2"/>
      <c r="C1386" s="3"/>
    </row>
    <row r="1387" spans="2:3" x14ac:dyDescent="0.25">
      <c r="B1387" s="2"/>
      <c r="C1387" s="3"/>
    </row>
    <row r="1388" spans="2:3" x14ac:dyDescent="0.25">
      <c r="B1388" s="2"/>
      <c r="C1388" s="3"/>
    </row>
    <row r="1389" spans="2:3" x14ac:dyDescent="0.25">
      <c r="B1389" s="2"/>
      <c r="C1389" s="3"/>
    </row>
    <row r="1390" spans="2:3" x14ac:dyDescent="0.25">
      <c r="B1390" s="2"/>
      <c r="C1390" s="3"/>
    </row>
    <row r="1391" spans="2:3" x14ac:dyDescent="0.25">
      <c r="B1391" s="2"/>
      <c r="C1391" s="3"/>
    </row>
    <row r="1392" spans="2:3" x14ac:dyDescent="0.25">
      <c r="B1392" s="2"/>
      <c r="C1392" s="3"/>
    </row>
    <row r="1393" spans="2:3" x14ac:dyDescent="0.25">
      <c r="B1393" s="2"/>
      <c r="C1393" s="3"/>
    </row>
    <row r="1394" spans="2:3" x14ac:dyDescent="0.25">
      <c r="B1394" s="2"/>
      <c r="C1394" s="3"/>
    </row>
    <row r="1395" spans="2:3" x14ac:dyDescent="0.25">
      <c r="B1395" s="2"/>
      <c r="C1395" s="3"/>
    </row>
    <row r="1396" spans="2:3" x14ac:dyDescent="0.25">
      <c r="B1396" s="2"/>
      <c r="C1396" s="3"/>
    </row>
    <row r="1397" spans="2:3" x14ac:dyDescent="0.25">
      <c r="B1397" s="2"/>
      <c r="C1397" s="3"/>
    </row>
    <row r="1398" spans="2:3" x14ac:dyDescent="0.25">
      <c r="B1398" s="2"/>
      <c r="C1398" s="3"/>
    </row>
    <row r="1399" spans="2:3" x14ac:dyDescent="0.25">
      <c r="B1399" s="2"/>
      <c r="C1399" s="3"/>
    </row>
    <row r="1400" spans="2:3" x14ac:dyDescent="0.25">
      <c r="B1400" s="2"/>
      <c r="C1400" s="3"/>
    </row>
    <row r="1401" spans="2:3" x14ac:dyDescent="0.25">
      <c r="B1401" s="2"/>
      <c r="C1401" s="3"/>
    </row>
    <row r="1402" spans="2:3" x14ac:dyDescent="0.25">
      <c r="B1402" s="2"/>
      <c r="C1402" s="3"/>
    </row>
    <row r="1403" spans="2:3" x14ac:dyDescent="0.25">
      <c r="B1403" s="2"/>
      <c r="C1403" s="3"/>
    </row>
    <row r="1404" spans="2:3" x14ac:dyDescent="0.25">
      <c r="B1404" s="2"/>
      <c r="C1404" s="3"/>
    </row>
    <row r="1405" spans="2:3" x14ac:dyDescent="0.25">
      <c r="B1405" s="2"/>
      <c r="C1405" s="3"/>
    </row>
    <row r="1406" spans="2:3" x14ac:dyDescent="0.25">
      <c r="B1406" s="2"/>
      <c r="C1406" s="3"/>
    </row>
    <row r="1407" spans="2:3" x14ac:dyDescent="0.25">
      <c r="B1407" s="2"/>
      <c r="C1407" s="3"/>
    </row>
    <row r="1408" spans="2:3" x14ac:dyDescent="0.25">
      <c r="B1408" s="2"/>
      <c r="C1408" s="3"/>
    </row>
    <row r="1409" spans="2:3" x14ac:dyDescent="0.25">
      <c r="B1409" s="2"/>
      <c r="C1409" s="3"/>
    </row>
    <row r="1410" spans="2:3" x14ac:dyDescent="0.25">
      <c r="B1410" s="2"/>
      <c r="C1410" s="3"/>
    </row>
    <row r="1411" spans="2:3" x14ac:dyDescent="0.25">
      <c r="B1411" s="2"/>
      <c r="C1411" s="3"/>
    </row>
    <row r="1412" spans="2:3" x14ac:dyDescent="0.25">
      <c r="B1412" s="2"/>
      <c r="C1412" s="3"/>
    </row>
    <row r="1413" spans="2:3" x14ac:dyDescent="0.25">
      <c r="B1413" s="2"/>
      <c r="C1413" s="3"/>
    </row>
    <row r="1414" spans="2:3" x14ac:dyDescent="0.25">
      <c r="B1414" s="2"/>
      <c r="C1414" s="3"/>
    </row>
    <row r="1415" spans="2:3" x14ac:dyDescent="0.25">
      <c r="B1415" s="2"/>
      <c r="C1415" s="3"/>
    </row>
    <row r="1416" spans="2:3" x14ac:dyDescent="0.25">
      <c r="B1416" s="2"/>
      <c r="C1416" s="3"/>
    </row>
    <row r="1417" spans="2:3" x14ac:dyDescent="0.25">
      <c r="B1417" s="2"/>
      <c r="C1417" s="3"/>
    </row>
    <row r="1418" spans="2:3" x14ac:dyDescent="0.25">
      <c r="B1418" s="2"/>
      <c r="C1418" s="3"/>
    </row>
    <row r="1419" spans="2:3" x14ac:dyDescent="0.25">
      <c r="B1419" s="2"/>
      <c r="C1419" s="3"/>
    </row>
    <row r="1420" spans="2:3" x14ac:dyDescent="0.25">
      <c r="B1420" s="2"/>
      <c r="C1420" s="3"/>
    </row>
    <row r="1421" spans="2:3" x14ac:dyDescent="0.25">
      <c r="B1421" s="2"/>
      <c r="C1421" s="3"/>
    </row>
    <row r="1422" spans="2:3" x14ac:dyDescent="0.25">
      <c r="B1422" s="2"/>
      <c r="C1422" s="3"/>
    </row>
    <row r="1423" spans="2:3" x14ac:dyDescent="0.25">
      <c r="B1423" s="2"/>
      <c r="C1423" s="3"/>
    </row>
    <row r="1424" spans="2:3" x14ac:dyDescent="0.25">
      <c r="B1424" s="2"/>
      <c r="C1424" s="3"/>
    </row>
    <row r="1425" spans="2:3" x14ac:dyDescent="0.25">
      <c r="B1425" s="2"/>
      <c r="C1425" s="3"/>
    </row>
    <row r="1426" spans="2:3" x14ac:dyDescent="0.25">
      <c r="B1426" s="2"/>
      <c r="C1426" s="3"/>
    </row>
    <row r="1427" spans="2:3" x14ac:dyDescent="0.25">
      <c r="B1427" s="2"/>
      <c r="C1427" s="3"/>
    </row>
    <row r="1428" spans="2:3" x14ac:dyDescent="0.25">
      <c r="B1428" s="2"/>
      <c r="C1428" s="3"/>
    </row>
    <row r="1429" spans="2:3" x14ac:dyDescent="0.25">
      <c r="B1429" s="2"/>
      <c r="C1429" s="3"/>
    </row>
    <row r="1430" spans="2:3" x14ac:dyDescent="0.25">
      <c r="B1430" s="2"/>
      <c r="C1430" s="3"/>
    </row>
    <row r="1431" spans="2:3" x14ac:dyDescent="0.25">
      <c r="B1431" s="2"/>
      <c r="C1431" s="3"/>
    </row>
    <row r="1432" spans="2:3" x14ac:dyDescent="0.25">
      <c r="B1432" s="2"/>
      <c r="C1432" s="3"/>
    </row>
    <row r="1433" spans="2:3" x14ac:dyDescent="0.25">
      <c r="B1433" s="2"/>
      <c r="C1433" s="3"/>
    </row>
    <row r="1434" spans="2:3" x14ac:dyDescent="0.25">
      <c r="B1434" s="2"/>
      <c r="C1434" s="3"/>
    </row>
    <row r="1435" spans="2:3" x14ac:dyDescent="0.25">
      <c r="B1435" s="2"/>
      <c r="C1435" s="3"/>
    </row>
    <row r="1436" spans="2:3" x14ac:dyDescent="0.25">
      <c r="B1436" s="2"/>
      <c r="C1436" s="3"/>
    </row>
    <row r="1437" spans="2:3" x14ac:dyDescent="0.25">
      <c r="B1437" s="2"/>
      <c r="C1437" s="3"/>
    </row>
    <row r="1438" spans="2:3" x14ac:dyDescent="0.25">
      <c r="B1438" s="2"/>
      <c r="C1438" s="3"/>
    </row>
    <row r="1439" spans="2:3" x14ac:dyDescent="0.25">
      <c r="B1439" s="2"/>
      <c r="C1439" s="3"/>
    </row>
    <row r="1440" spans="2:3" x14ac:dyDescent="0.25">
      <c r="B1440" s="2"/>
      <c r="C1440" s="3"/>
    </row>
    <row r="1441" spans="2:3" x14ac:dyDescent="0.25">
      <c r="B1441" s="2"/>
      <c r="C1441" s="3"/>
    </row>
    <row r="1442" spans="2:3" x14ac:dyDescent="0.25">
      <c r="B1442" s="2"/>
      <c r="C1442" s="3"/>
    </row>
    <row r="1443" spans="2:3" x14ac:dyDescent="0.25">
      <c r="B1443" s="2"/>
      <c r="C1443" s="3"/>
    </row>
    <row r="1444" spans="2:3" x14ac:dyDescent="0.25">
      <c r="B1444" s="2"/>
      <c r="C1444" s="3"/>
    </row>
    <row r="1445" spans="2:3" x14ac:dyDescent="0.25">
      <c r="B1445" s="2"/>
      <c r="C1445" s="3"/>
    </row>
    <row r="1446" spans="2:3" x14ac:dyDescent="0.25">
      <c r="B1446" s="2"/>
      <c r="C1446" s="3"/>
    </row>
    <row r="1447" spans="2:3" x14ac:dyDescent="0.25">
      <c r="B1447" s="2"/>
      <c r="C1447" s="3"/>
    </row>
    <row r="1448" spans="2:3" x14ac:dyDescent="0.25">
      <c r="B1448" s="2"/>
      <c r="C1448" s="3"/>
    </row>
    <row r="1449" spans="2:3" x14ac:dyDescent="0.25">
      <c r="B1449" s="2"/>
      <c r="C1449" s="3"/>
    </row>
    <row r="1450" spans="2:3" x14ac:dyDescent="0.25">
      <c r="B1450" s="2"/>
      <c r="C1450" s="3"/>
    </row>
    <row r="1451" spans="2:3" x14ac:dyDescent="0.25">
      <c r="B1451" s="2"/>
      <c r="C1451" s="3"/>
    </row>
    <row r="1452" spans="2:3" x14ac:dyDescent="0.25">
      <c r="B1452" s="2"/>
      <c r="C1452" s="3"/>
    </row>
    <row r="1453" spans="2:3" x14ac:dyDescent="0.25">
      <c r="B1453" s="2"/>
      <c r="C1453" s="3"/>
    </row>
    <row r="1454" spans="2:3" x14ac:dyDescent="0.25">
      <c r="B1454" s="2"/>
      <c r="C1454" s="3"/>
    </row>
    <row r="1455" spans="2:3" x14ac:dyDescent="0.25">
      <c r="B1455" s="2"/>
      <c r="C1455" s="3"/>
    </row>
    <row r="1456" spans="2:3" x14ac:dyDescent="0.25">
      <c r="B1456" s="2"/>
      <c r="C1456" s="3"/>
    </row>
    <row r="1457" spans="2:3" x14ac:dyDescent="0.25">
      <c r="B1457" s="2"/>
      <c r="C1457" s="3"/>
    </row>
    <row r="1458" spans="2:3" x14ac:dyDescent="0.25">
      <c r="B1458" s="2"/>
      <c r="C1458" s="3"/>
    </row>
    <row r="1459" spans="2:3" x14ac:dyDescent="0.25">
      <c r="B1459" s="2"/>
      <c r="C1459" s="3"/>
    </row>
    <row r="1460" spans="2:3" x14ac:dyDescent="0.25">
      <c r="B1460" s="2"/>
      <c r="C1460" s="3"/>
    </row>
    <row r="1461" spans="2:3" x14ac:dyDescent="0.25">
      <c r="B1461" s="2"/>
      <c r="C1461" s="3"/>
    </row>
    <row r="1462" spans="2:3" x14ac:dyDescent="0.25">
      <c r="B1462" s="2"/>
      <c r="C1462" s="3"/>
    </row>
    <row r="1463" spans="2:3" x14ac:dyDescent="0.25">
      <c r="B1463" s="2"/>
      <c r="C1463" s="3"/>
    </row>
    <row r="1464" spans="2:3" x14ac:dyDescent="0.25">
      <c r="B1464" s="2"/>
      <c r="C1464" s="3"/>
    </row>
    <row r="1465" spans="2:3" x14ac:dyDescent="0.25">
      <c r="B1465" s="2"/>
      <c r="C1465" s="3"/>
    </row>
    <row r="1466" spans="2:3" x14ac:dyDescent="0.25">
      <c r="B1466" s="2"/>
      <c r="C1466" s="3"/>
    </row>
    <row r="1467" spans="2:3" x14ac:dyDescent="0.25">
      <c r="B1467" s="2"/>
      <c r="C1467" s="3"/>
    </row>
    <row r="1468" spans="2:3" x14ac:dyDescent="0.25">
      <c r="B1468" s="2"/>
      <c r="C1468" s="3"/>
    </row>
    <row r="1469" spans="2:3" x14ac:dyDescent="0.25">
      <c r="B1469" s="2"/>
      <c r="C1469" s="3"/>
    </row>
    <row r="1470" spans="2:3" x14ac:dyDescent="0.25">
      <c r="B1470" s="2"/>
      <c r="C1470" s="3"/>
    </row>
    <row r="1471" spans="2:3" x14ac:dyDescent="0.25">
      <c r="B1471" s="2"/>
      <c r="C1471" s="3"/>
    </row>
    <row r="1472" spans="2:3" x14ac:dyDescent="0.25">
      <c r="B1472" s="2"/>
      <c r="C1472" s="3"/>
    </row>
    <row r="1473" spans="2:3" x14ac:dyDescent="0.25">
      <c r="B1473" s="2"/>
      <c r="C1473" s="3"/>
    </row>
    <row r="1474" spans="2:3" x14ac:dyDescent="0.25">
      <c r="B1474" s="2"/>
      <c r="C1474" s="3"/>
    </row>
    <row r="1475" spans="2:3" x14ac:dyDescent="0.25">
      <c r="B1475" s="2"/>
      <c r="C1475" s="3"/>
    </row>
    <row r="1476" spans="2:3" x14ac:dyDescent="0.25">
      <c r="B1476" s="2"/>
      <c r="C1476" s="3"/>
    </row>
    <row r="1477" spans="2:3" x14ac:dyDescent="0.25">
      <c r="B1477" s="2"/>
      <c r="C1477" s="3"/>
    </row>
    <row r="1478" spans="2:3" x14ac:dyDescent="0.25">
      <c r="B1478" s="2"/>
      <c r="C1478" s="3"/>
    </row>
    <row r="1479" spans="2:3" x14ac:dyDescent="0.25">
      <c r="B1479" s="2"/>
      <c r="C1479" s="3"/>
    </row>
    <row r="1480" spans="2:3" x14ac:dyDescent="0.25">
      <c r="B1480" s="2"/>
      <c r="C1480" s="3"/>
    </row>
    <row r="1481" spans="2:3" x14ac:dyDescent="0.25">
      <c r="B1481" s="2"/>
      <c r="C1481" s="3"/>
    </row>
    <row r="1482" spans="2:3" x14ac:dyDescent="0.25">
      <c r="B1482" s="2"/>
      <c r="C1482" s="3"/>
    </row>
    <row r="1483" spans="2:3" x14ac:dyDescent="0.25">
      <c r="B1483" s="2"/>
      <c r="C1483" s="3"/>
    </row>
    <row r="1484" spans="2:3" x14ac:dyDescent="0.25">
      <c r="B1484" s="2"/>
      <c r="C1484" s="3"/>
    </row>
    <row r="1485" spans="2:3" x14ac:dyDescent="0.25">
      <c r="B1485" s="2"/>
      <c r="C1485" s="3"/>
    </row>
    <row r="1486" spans="2:3" x14ac:dyDescent="0.25">
      <c r="B1486" s="2"/>
      <c r="C1486" s="3"/>
    </row>
    <row r="1487" spans="2:3" x14ac:dyDescent="0.25">
      <c r="B1487" s="2"/>
      <c r="C1487" s="3"/>
    </row>
    <row r="1488" spans="2:3" x14ac:dyDescent="0.25">
      <c r="B1488" s="2"/>
      <c r="C1488" s="3"/>
    </row>
    <row r="1489" spans="2:3" x14ac:dyDescent="0.25">
      <c r="B1489" s="2"/>
      <c r="C1489" s="3"/>
    </row>
    <row r="1490" spans="2:3" x14ac:dyDescent="0.25">
      <c r="B1490" s="2"/>
      <c r="C1490" s="3"/>
    </row>
    <row r="1491" spans="2:3" x14ac:dyDescent="0.25">
      <c r="B1491" s="2"/>
      <c r="C1491" s="3"/>
    </row>
    <row r="1492" spans="2:3" x14ac:dyDescent="0.25">
      <c r="B1492" s="2"/>
      <c r="C1492" s="3"/>
    </row>
    <row r="1493" spans="2:3" x14ac:dyDescent="0.25">
      <c r="B1493" s="2"/>
      <c r="C1493" s="3"/>
    </row>
    <row r="1494" spans="2:3" x14ac:dyDescent="0.25">
      <c r="B1494" s="2"/>
      <c r="C1494" s="3"/>
    </row>
    <row r="1495" spans="2:3" x14ac:dyDescent="0.25">
      <c r="B1495" s="2"/>
      <c r="C1495" s="3"/>
    </row>
    <row r="1496" spans="2:3" x14ac:dyDescent="0.25">
      <c r="B1496" s="2"/>
      <c r="C1496" s="3"/>
    </row>
    <row r="1497" spans="2:3" x14ac:dyDescent="0.25">
      <c r="B1497" s="2"/>
      <c r="C1497" s="3"/>
    </row>
    <row r="1498" spans="2:3" x14ac:dyDescent="0.25">
      <c r="B1498" s="2"/>
      <c r="C1498" s="3"/>
    </row>
    <row r="1499" spans="2:3" x14ac:dyDescent="0.25">
      <c r="B1499" s="2"/>
      <c r="C1499" s="3"/>
    </row>
    <row r="1500" spans="2:3" x14ac:dyDescent="0.25">
      <c r="B1500" s="2"/>
      <c r="C1500" s="3"/>
    </row>
    <row r="1501" spans="2:3" x14ac:dyDescent="0.25">
      <c r="B1501" s="2"/>
      <c r="C1501" s="3"/>
    </row>
    <row r="1502" spans="2:3" x14ac:dyDescent="0.25">
      <c r="B1502" s="2"/>
      <c r="C1502" s="3"/>
    </row>
    <row r="1503" spans="2:3" x14ac:dyDescent="0.25">
      <c r="B1503" s="2"/>
      <c r="C1503" s="3"/>
    </row>
    <row r="1504" spans="2:3" x14ac:dyDescent="0.25">
      <c r="B1504" s="2"/>
      <c r="C1504" s="3"/>
    </row>
    <row r="1505" spans="2:3" x14ac:dyDescent="0.25">
      <c r="B1505" s="2"/>
      <c r="C1505" s="3"/>
    </row>
    <row r="1506" spans="2:3" x14ac:dyDescent="0.25">
      <c r="B1506" s="2"/>
      <c r="C1506" s="3"/>
    </row>
    <row r="1507" spans="2:3" x14ac:dyDescent="0.25">
      <c r="B1507" s="2"/>
      <c r="C1507" s="3"/>
    </row>
    <row r="1508" spans="2:3" x14ac:dyDescent="0.25">
      <c r="B1508" s="2"/>
      <c r="C1508" s="3"/>
    </row>
    <row r="1509" spans="2:3" x14ac:dyDescent="0.25">
      <c r="B1509" s="2"/>
      <c r="C1509" s="3"/>
    </row>
    <row r="1510" spans="2:3" x14ac:dyDescent="0.25">
      <c r="B1510" s="2"/>
      <c r="C1510" s="3"/>
    </row>
    <row r="1511" spans="2:3" x14ac:dyDescent="0.25">
      <c r="B1511" s="2"/>
      <c r="C1511" s="3"/>
    </row>
    <row r="1512" spans="2:3" x14ac:dyDescent="0.25">
      <c r="B1512" s="2"/>
      <c r="C1512" s="3"/>
    </row>
    <row r="1513" spans="2:3" x14ac:dyDescent="0.25">
      <c r="B1513" s="2"/>
      <c r="C1513" s="3"/>
    </row>
    <row r="1514" spans="2:3" x14ac:dyDescent="0.25">
      <c r="B1514" s="2"/>
      <c r="C1514" s="3"/>
    </row>
    <row r="1515" spans="2:3" x14ac:dyDescent="0.25">
      <c r="B1515" s="2"/>
      <c r="C1515" s="3"/>
    </row>
    <row r="1516" spans="2:3" x14ac:dyDescent="0.25">
      <c r="B1516" s="2"/>
      <c r="C1516" s="3"/>
    </row>
    <row r="1517" spans="2:3" x14ac:dyDescent="0.25">
      <c r="B1517" s="2"/>
      <c r="C1517" s="3"/>
    </row>
    <row r="1518" spans="2:3" x14ac:dyDescent="0.25">
      <c r="B1518" s="2"/>
      <c r="C1518" s="3"/>
    </row>
    <row r="1519" spans="2:3" x14ac:dyDescent="0.25">
      <c r="B1519" s="2"/>
      <c r="C1519" s="3"/>
    </row>
    <row r="1520" spans="2:3" x14ac:dyDescent="0.25">
      <c r="B1520" s="2"/>
      <c r="C1520" s="3"/>
    </row>
    <row r="1521" spans="2:3" x14ac:dyDescent="0.25">
      <c r="B1521" s="2"/>
      <c r="C1521" s="3"/>
    </row>
    <row r="1522" spans="2:3" x14ac:dyDescent="0.25">
      <c r="B1522" s="2"/>
      <c r="C1522" s="3"/>
    </row>
    <row r="1523" spans="2:3" x14ac:dyDescent="0.25">
      <c r="B1523" s="2"/>
      <c r="C1523" s="3"/>
    </row>
    <row r="1524" spans="2:3" x14ac:dyDescent="0.25">
      <c r="B1524" s="2"/>
      <c r="C1524" s="3"/>
    </row>
    <row r="1525" spans="2:3" x14ac:dyDescent="0.25">
      <c r="B1525" s="2"/>
      <c r="C1525" s="3"/>
    </row>
    <row r="1526" spans="2:3" x14ac:dyDescent="0.25">
      <c r="B1526" s="2"/>
      <c r="C1526" s="3"/>
    </row>
    <row r="1527" spans="2:3" x14ac:dyDescent="0.25">
      <c r="B1527" s="2"/>
      <c r="C1527" s="3"/>
    </row>
    <row r="1528" spans="2:3" x14ac:dyDescent="0.25">
      <c r="B1528" s="2"/>
      <c r="C1528" s="3"/>
    </row>
    <row r="1529" spans="2:3" x14ac:dyDescent="0.25">
      <c r="B1529" s="2"/>
      <c r="C1529" s="3"/>
    </row>
    <row r="1530" spans="2:3" x14ac:dyDescent="0.25">
      <c r="B1530" s="2"/>
      <c r="C1530" s="3"/>
    </row>
    <row r="1531" spans="2:3" x14ac:dyDescent="0.25">
      <c r="B1531" s="2"/>
      <c r="C1531" s="3"/>
    </row>
    <row r="1532" spans="2:3" x14ac:dyDescent="0.25">
      <c r="B1532" s="2"/>
      <c r="C1532" s="3"/>
    </row>
    <row r="1533" spans="2:3" x14ac:dyDescent="0.25">
      <c r="B1533" s="2"/>
      <c r="C1533" s="3"/>
    </row>
    <row r="1534" spans="2:3" x14ac:dyDescent="0.25">
      <c r="B1534" s="2"/>
      <c r="C1534" s="3"/>
    </row>
    <row r="1535" spans="2:3" x14ac:dyDescent="0.25">
      <c r="B1535" s="2"/>
      <c r="C1535" s="3"/>
    </row>
    <row r="1536" spans="2:3" x14ac:dyDescent="0.25">
      <c r="B1536" s="2"/>
      <c r="C1536" s="3"/>
    </row>
    <row r="1537" spans="2:3" x14ac:dyDescent="0.25">
      <c r="B1537" s="2"/>
      <c r="C1537" s="3"/>
    </row>
    <row r="1538" spans="2:3" x14ac:dyDescent="0.25">
      <c r="B1538" s="2"/>
      <c r="C1538" s="3"/>
    </row>
    <row r="1539" spans="2:3" x14ac:dyDescent="0.25">
      <c r="B1539" s="2"/>
      <c r="C1539" s="3"/>
    </row>
    <row r="1540" spans="2:3" x14ac:dyDescent="0.25">
      <c r="B1540" s="2"/>
      <c r="C1540" s="3"/>
    </row>
    <row r="1541" spans="2:3" x14ac:dyDescent="0.25">
      <c r="B1541" s="2"/>
      <c r="C1541" s="3"/>
    </row>
    <row r="1542" spans="2:3" x14ac:dyDescent="0.25">
      <c r="B1542" s="2"/>
      <c r="C1542" s="3"/>
    </row>
    <row r="1543" spans="2:3" x14ac:dyDescent="0.25">
      <c r="B1543" s="2"/>
      <c r="C1543" s="3"/>
    </row>
    <row r="1544" spans="2:3" x14ac:dyDescent="0.25">
      <c r="B1544" s="2"/>
      <c r="C1544" s="3"/>
    </row>
    <row r="1545" spans="2:3" x14ac:dyDescent="0.25">
      <c r="B1545" s="2"/>
      <c r="C1545" s="3"/>
    </row>
    <row r="1546" spans="2:3" x14ac:dyDescent="0.25">
      <c r="B1546" s="2"/>
      <c r="C1546" s="3"/>
    </row>
    <row r="1547" spans="2:3" x14ac:dyDescent="0.25">
      <c r="B1547" s="2"/>
      <c r="C1547" s="3"/>
    </row>
    <row r="1548" spans="2:3" x14ac:dyDescent="0.25">
      <c r="B1548" s="2"/>
      <c r="C1548" s="3"/>
    </row>
    <row r="1549" spans="2:3" x14ac:dyDescent="0.25">
      <c r="B1549" s="2"/>
      <c r="C1549" s="3"/>
    </row>
    <row r="1550" spans="2:3" x14ac:dyDescent="0.25">
      <c r="B1550" s="2"/>
      <c r="C1550" s="3"/>
    </row>
    <row r="1551" spans="2:3" x14ac:dyDescent="0.25">
      <c r="B1551" s="2"/>
      <c r="C1551" s="3"/>
    </row>
    <row r="1552" spans="2:3" x14ac:dyDescent="0.25">
      <c r="B1552" s="2"/>
      <c r="C1552" s="3"/>
    </row>
    <row r="1553" spans="2:3" x14ac:dyDescent="0.25">
      <c r="B1553" s="2"/>
      <c r="C1553" s="3"/>
    </row>
    <row r="1554" spans="2:3" x14ac:dyDescent="0.25">
      <c r="B1554" s="2"/>
      <c r="C1554" s="3"/>
    </row>
    <row r="1555" spans="2:3" x14ac:dyDescent="0.25">
      <c r="B1555" s="2"/>
      <c r="C1555" s="3"/>
    </row>
    <row r="1556" spans="2:3" x14ac:dyDescent="0.25">
      <c r="B1556" s="2"/>
      <c r="C1556" s="3"/>
    </row>
    <row r="1557" spans="2:3" x14ac:dyDescent="0.25">
      <c r="B1557" s="2"/>
      <c r="C1557" s="3"/>
    </row>
    <row r="1558" spans="2:3" x14ac:dyDescent="0.25">
      <c r="B1558" s="2"/>
      <c r="C1558" s="3"/>
    </row>
    <row r="1559" spans="2:3" x14ac:dyDescent="0.25">
      <c r="B1559" s="2"/>
      <c r="C1559" s="3"/>
    </row>
    <row r="1560" spans="2:3" x14ac:dyDescent="0.25">
      <c r="B1560" s="2"/>
      <c r="C1560" s="3"/>
    </row>
    <row r="1561" spans="2:3" x14ac:dyDescent="0.25">
      <c r="B1561" s="2"/>
      <c r="C1561" s="3"/>
    </row>
    <row r="1562" spans="2:3" x14ac:dyDescent="0.25">
      <c r="B1562" s="2"/>
      <c r="C1562" s="3"/>
    </row>
    <row r="1563" spans="2:3" x14ac:dyDescent="0.25">
      <c r="B1563" s="2"/>
      <c r="C1563" s="3"/>
    </row>
    <row r="1564" spans="2:3" x14ac:dyDescent="0.25">
      <c r="B1564" s="2"/>
      <c r="C1564" s="3"/>
    </row>
    <row r="1565" spans="2:3" x14ac:dyDescent="0.25">
      <c r="B1565" s="2"/>
      <c r="C1565" s="3"/>
    </row>
    <row r="1566" spans="2:3" x14ac:dyDescent="0.25">
      <c r="B1566" s="2"/>
      <c r="C1566" s="3"/>
    </row>
    <row r="1567" spans="2:3" x14ac:dyDescent="0.25">
      <c r="B1567" s="2"/>
      <c r="C1567" s="3"/>
    </row>
    <row r="1568" spans="2:3" x14ac:dyDescent="0.25">
      <c r="B1568" s="2"/>
      <c r="C1568" s="3"/>
    </row>
    <row r="1569" spans="2:3" x14ac:dyDescent="0.25">
      <c r="B1569" s="2"/>
      <c r="C1569" s="3"/>
    </row>
    <row r="1570" spans="2:3" x14ac:dyDescent="0.25">
      <c r="B1570" s="2"/>
      <c r="C1570" s="3"/>
    </row>
    <row r="1571" spans="2:3" x14ac:dyDescent="0.25">
      <c r="B1571" s="2"/>
      <c r="C1571" s="3"/>
    </row>
    <row r="1572" spans="2:3" x14ac:dyDescent="0.25">
      <c r="B1572" s="2"/>
      <c r="C1572" s="3"/>
    </row>
    <row r="1573" spans="2:3" x14ac:dyDescent="0.25">
      <c r="B1573" s="2"/>
      <c r="C1573" s="3"/>
    </row>
    <row r="1574" spans="2:3" x14ac:dyDescent="0.25">
      <c r="B1574" s="2"/>
      <c r="C1574" s="3"/>
    </row>
    <row r="1575" spans="2:3" x14ac:dyDescent="0.25">
      <c r="B1575" s="2"/>
      <c r="C1575" s="3"/>
    </row>
    <row r="1576" spans="2:3" x14ac:dyDescent="0.25">
      <c r="B1576" s="2"/>
      <c r="C1576" s="3"/>
    </row>
    <row r="1577" spans="2:3" x14ac:dyDescent="0.25">
      <c r="B1577" s="2"/>
      <c r="C1577" s="3"/>
    </row>
    <row r="1578" spans="2:3" x14ac:dyDescent="0.25">
      <c r="B1578" s="2"/>
      <c r="C1578" s="3"/>
    </row>
    <row r="1579" spans="2:3" x14ac:dyDescent="0.25">
      <c r="B1579" s="2"/>
      <c r="C1579" s="3"/>
    </row>
    <row r="1580" spans="2:3" x14ac:dyDescent="0.25">
      <c r="B1580" s="2"/>
      <c r="C1580" s="3"/>
    </row>
    <row r="1581" spans="2:3" x14ac:dyDescent="0.25">
      <c r="B1581" s="2"/>
      <c r="C1581" s="3"/>
    </row>
    <row r="1582" spans="2:3" x14ac:dyDescent="0.25">
      <c r="B1582" s="2"/>
      <c r="C1582" s="3"/>
    </row>
    <row r="1583" spans="2:3" x14ac:dyDescent="0.25">
      <c r="B1583" s="2"/>
      <c r="C1583" s="3"/>
    </row>
    <row r="1584" spans="2:3" x14ac:dyDescent="0.25">
      <c r="B1584" s="2"/>
      <c r="C1584" s="3"/>
    </row>
    <row r="1585" spans="2:3" x14ac:dyDescent="0.25">
      <c r="B1585" s="2"/>
      <c r="C1585" s="3"/>
    </row>
    <row r="1586" spans="2:3" x14ac:dyDescent="0.25">
      <c r="B1586" s="2"/>
      <c r="C1586" s="3"/>
    </row>
    <row r="1587" spans="2:3" x14ac:dyDescent="0.25">
      <c r="B1587" s="2"/>
      <c r="C1587" s="3"/>
    </row>
    <row r="1588" spans="2:3" x14ac:dyDescent="0.25">
      <c r="B1588" s="2"/>
      <c r="C1588" s="3"/>
    </row>
    <row r="1589" spans="2:3" x14ac:dyDescent="0.25">
      <c r="B1589" s="2"/>
      <c r="C1589" s="3"/>
    </row>
    <row r="1590" spans="2:3" x14ac:dyDescent="0.25">
      <c r="B1590" s="2"/>
      <c r="C1590" s="3"/>
    </row>
    <row r="1591" spans="2:3" x14ac:dyDescent="0.25">
      <c r="B1591" s="2"/>
      <c r="C1591" s="3"/>
    </row>
    <row r="1592" spans="2:3" x14ac:dyDescent="0.25">
      <c r="B1592" s="2"/>
      <c r="C1592" s="3"/>
    </row>
    <row r="1593" spans="2:3" x14ac:dyDescent="0.25">
      <c r="B1593" s="2"/>
      <c r="C1593" s="3"/>
    </row>
    <row r="1594" spans="2:3" x14ac:dyDescent="0.25">
      <c r="B1594" s="2"/>
      <c r="C1594" s="3"/>
    </row>
    <row r="1595" spans="2:3" x14ac:dyDescent="0.25">
      <c r="B1595" s="2"/>
      <c r="C1595" s="3"/>
    </row>
    <row r="1596" spans="2:3" x14ac:dyDescent="0.25">
      <c r="B1596" s="2"/>
      <c r="C1596" s="3"/>
    </row>
    <row r="1597" spans="2:3" x14ac:dyDescent="0.25">
      <c r="B1597" s="2"/>
      <c r="C1597" s="3"/>
    </row>
    <row r="1598" spans="2:3" x14ac:dyDescent="0.25">
      <c r="B1598" s="2"/>
      <c r="C1598" s="3"/>
    </row>
    <row r="1599" spans="2:3" x14ac:dyDescent="0.25">
      <c r="B1599" s="2"/>
      <c r="C1599" s="3"/>
    </row>
    <row r="1600" spans="2:3" x14ac:dyDescent="0.25">
      <c r="B1600" s="2"/>
      <c r="C1600" s="3"/>
    </row>
    <row r="1601" spans="2:3" x14ac:dyDescent="0.25">
      <c r="B1601" s="2"/>
      <c r="C1601" s="3"/>
    </row>
    <row r="1602" spans="2:3" x14ac:dyDescent="0.25">
      <c r="B1602" s="2"/>
      <c r="C1602" s="3"/>
    </row>
    <row r="1603" spans="2:3" x14ac:dyDescent="0.25">
      <c r="B1603" s="2"/>
      <c r="C1603" s="3"/>
    </row>
    <row r="1604" spans="2:3" x14ac:dyDescent="0.25">
      <c r="B1604" s="2"/>
      <c r="C1604" s="3"/>
    </row>
    <row r="1605" spans="2:3" x14ac:dyDescent="0.25">
      <c r="B1605" s="2"/>
      <c r="C1605" s="3"/>
    </row>
    <row r="1606" spans="2:3" x14ac:dyDescent="0.25">
      <c r="B1606" s="2"/>
      <c r="C1606" s="3"/>
    </row>
    <row r="1607" spans="2:3" x14ac:dyDescent="0.25">
      <c r="B1607" s="2"/>
      <c r="C1607" s="3"/>
    </row>
    <row r="1608" spans="2:3" x14ac:dyDescent="0.25">
      <c r="B1608" s="2"/>
      <c r="C1608" s="3"/>
    </row>
    <row r="1609" spans="2:3" x14ac:dyDescent="0.25">
      <c r="B1609" s="2"/>
      <c r="C1609" s="3"/>
    </row>
    <row r="1610" spans="2:3" x14ac:dyDescent="0.25">
      <c r="B1610" s="2"/>
      <c r="C1610" s="3"/>
    </row>
    <row r="1611" spans="2:3" x14ac:dyDescent="0.25">
      <c r="B1611" s="2"/>
      <c r="C1611" s="3"/>
    </row>
    <row r="1612" spans="2:3" x14ac:dyDescent="0.25">
      <c r="B1612" s="2"/>
      <c r="C1612" s="3"/>
    </row>
    <row r="1613" spans="2:3" x14ac:dyDescent="0.25">
      <c r="B1613" s="2"/>
      <c r="C1613" s="3"/>
    </row>
    <row r="1614" spans="2:3" x14ac:dyDescent="0.25">
      <c r="B1614" s="2"/>
      <c r="C1614" s="3"/>
    </row>
    <row r="1615" spans="2:3" x14ac:dyDescent="0.25">
      <c r="B1615" s="2"/>
      <c r="C1615" s="3"/>
    </row>
    <row r="1616" spans="2:3" x14ac:dyDescent="0.25">
      <c r="B1616" s="2"/>
      <c r="C1616" s="3"/>
    </row>
    <row r="1617" spans="2:3" x14ac:dyDescent="0.25">
      <c r="B1617" s="2"/>
      <c r="C1617" s="3"/>
    </row>
    <row r="1618" spans="2:3" x14ac:dyDescent="0.25">
      <c r="B1618" s="2"/>
      <c r="C1618" s="3"/>
    </row>
    <row r="1619" spans="2:3" x14ac:dyDescent="0.25">
      <c r="B1619" s="2"/>
      <c r="C1619" s="3"/>
    </row>
    <row r="1620" spans="2:3" x14ac:dyDescent="0.25">
      <c r="B1620" s="2"/>
      <c r="C1620" s="3"/>
    </row>
    <row r="1621" spans="2:3" x14ac:dyDescent="0.25">
      <c r="B1621" s="2"/>
      <c r="C1621" s="3"/>
    </row>
    <row r="1622" spans="2:3" x14ac:dyDescent="0.25">
      <c r="B1622" s="2"/>
      <c r="C1622" s="3"/>
    </row>
    <row r="1623" spans="2:3" x14ac:dyDescent="0.25">
      <c r="B1623" s="2"/>
      <c r="C1623" s="3"/>
    </row>
    <row r="1624" spans="2:3" x14ac:dyDescent="0.25">
      <c r="B1624" s="2"/>
      <c r="C1624" s="3"/>
    </row>
    <row r="1625" spans="2:3" x14ac:dyDescent="0.25">
      <c r="B1625" s="2"/>
      <c r="C1625" s="3"/>
    </row>
    <row r="1626" spans="2:3" x14ac:dyDescent="0.25">
      <c r="B1626" s="2"/>
      <c r="C1626" s="3"/>
    </row>
    <row r="1627" spans="2:3" x14ac:dyDescent="0.25">
      <c r="B1627" s="2"/>
      <c r="C1627" s="3"/>
    </row>
    <row r="1628" spans="2:3" x14ac:dyDescent="0.25">
      <c r="B1628" s="2"/>
      <c r="C1628" s="3"/>
    </row>
    <row r="1629" spans="2:3" x14ac:dyDescent="0.25">
      <c r="B1629" s="2"/>
      <c r="C1629" s="3"/>
    </row>
    <row r="1630" spans="2:3" x14ac:dyDescent="0.25">
      <c r="B1630" s="2"/>
      <c r="C1630" s="3"/>
    </row>
    <row r="1631" spans="2:3" x14ac:dyDescent="0.25">
      <c r="B1631" s="2"/>
      <c r="C1631" s="3"/>
    </row>
    <row r="1632" spans="2:3" x14ac:dyDescent="0.25">
      <c r="B1632" s="2"/>
      <c r="C1632" s="3"/>
    </row>
    <row r="1633" spans="2:3" x14ac:dyDescent="0.25">
      <c r="B1633" s="2"/>
      <c r="C1633" s="3"/>
    </row>
    <row r="1634" spans="2:3" x14ac:dyDescent="0.25">
      <c r="B1634" s="2"/>
      <c r="C1634" s="3"/>
    </row>
    <row r="1635" spans="2:3" x14ac:dyDescent="0.25">
      <c r="B1635" s="2"/>
      <c r="C1635" s="3"/>
    </row>
    <row r="1636" spans="2:3" x14ac:dyDescent="0.25">
      <c r="B1636" s="2"/>
      <c r="C1636" s="3"/>
    </row>
    <row r="1637" spans="2:3" x14ac:dyDescent="0.25">
      <c r="B1637" s="2"/>
      <c r="C1637" s="3"/>
    </row>
    <row r="1638" spans="2:3" x14ac:dyDescent="0.25">
      <c r="B1638" s="2"/>
      <c r="C1638" s="3"/>
    </row>
    <row r="1639" spans="2:3" x14ac:dyDescent="0.25">
      <c r="B1639" s="2"/>
      <c r="C1639" s="3"/>
    </row>
    <row r="1640" spans="2:3" x14ac:dyDescent="0.25">
      <c r="B1640" s="2"/>
      <c r="C1640" s="3"/>
    </row>
    <row r="1641" spans="2:3" x14ac:dyDescent="0.25">
      <c r="B1641" s="2"/>
      <c r="C1641" s="3"/>
    </row>
    <row r="1642" spans="2:3" x14ac:dyDescent="0.25">
      <c r="B1642" s="2"/>
      <c r="C1642" s="3"/>
    </row>
    <row r="1643" spans="2:3" x14ac:dyDescent="0.25">
      <c r="B1643" s="2"/>
      <c r="C1643" s="3"/>
    </row>
    <row r="1644" spans="2:3" x14ac:dyDescent="0.25">
      <c r="B1644" s="2"/>
      <c r="C1644" s="3"/>
    </row>
    <row r="1645" spans="2:3" x14ac:dyDescent="0.25">
      <c r="B1645" s="2"/>
      <c r="C1645" s="3"/>
    </row>
    <row r="1646" spans="2:3" x14ac:dyDescent="0.25">
      <c r="B1646" s="2"/>
      <c r="C1646" s="3"/>
    </row>
    <row r="1647" spans="2:3" x14ac:dyDescent="0.25">
      <c r="B1647" s="2"/>
      <c r="C1647" s="3"/>
    </row>
    <row r="1648" spans="2:3" x14ac:dyDescent="0.25">
      <c r="B1648" s="2"/>
      <c r="C1648" s="3"/>
    </row>
    <row r="1649" spans="2:3" x14ac:dyDescent="0.25">
      <c r="B1649" s="2"/>
      <c r="C1649" s="3"/>
    </row>
    <row r="1650" spans="2:3" x14ac:dyDescent="0.25">
      <c r="B1650" s="2"/>
      <c r="C1650" s="3"/>
    </row>
    <row r="1651" spans="2:3" x14ac:dyDescent="0.25">
      <c r="B1651" s="2"/>
      <c r="C1651" s="3"/>
    </row>
    <row r="1652" spans="2:3" x14ac:dyDescent="0.25">
      <c r="B1652" s="2"/>
      <c r="C1652" s="3"/>
    </row>
    <row r="1653" spans="2:3" x14ac:dyDescent="0.25">
      <c r="B1653" s="2"/>
      <c r="C1653" s="3"/>
    </row>
    <row r="1654" spans="2:3" x14ac:dyDescent="0.25">
      <c r="B1654" s="2"/>
      <c r="C1654" s="3"/>
    </row>
    <row r="1655" spans="2:3" x14ac:dyDescent="0.25">
      <c r="B1655" s="2"/>
      <c r="C1655" s="3"/>
    </row>
    <row r="1656" spans="2:3" x14ac:dyDescent="0.25">
      <c r="B1656" s="2"/>
      <c r="C1656" s="3"/>
    </row>
    <row r="1657" spans="2:3" x14ac:dyDescent="0.25">
      <c r="B1657" s="2"/>
      <c r="C1657" s="3"/>
    </row>
    <row r="1658" spans="2:3" x14ac:dyDescent="0.25">
      <c r="B1658" s="2"/>
      <c r="C1658" s="3"/>
    </row>
    <row r="1659" spans="2:3" x14ac:dyDescent="0.25">
      <c r="B1659" s="2"/>
      <c r="C1659" s="3"/>
    </row>
    <row r="1660" spans="2:3" x14ac:dyDescent="0.25">
      <c r="B1660" s="2"/>
      <c r="C1660" s="3"/>
    </row>
    <row r="1661" spans="2:3" x14ac:dyDescent="0.25">
      <c r="B1661" s="2"/>
      <c r="C1661" s="3"/>
    </row>
    <row r="1662" spans="2:3" x14ac:dyDescent="0.25">
      <c r="B1662" s="2"/>
      <c r="C1662" s="3"/>
    </row>
    <row r="1663" spans="2:3" x14ac:dyDescent="0.25">
      <c r="B1663" s="2"/>
      <c r="C1663" s="3"/>
    </row>
    <row r="1664" spans="2:3" x14ac:dyDescent="0.25">
      <c r="B1664" s="2"/>
      <c r="C1664" s="3"/>
    </row>
    <row r="1665" spans="2:3" x14ac:dyDescent="0.25">
      <c r="B1665" s="2"/>
      <c r="C1665" s="3"/>
    </row>
    <row r="1666" spans="2:3" x14ac:dyDescent="0.25">
      <c r="B1666" s="2"/>
      <c r="C1666" s="3"/>
    </row>
    <row r="1667" spans="2:3" x14ac:dyDescent="0.25">
      <c r="B1667" s="2"/>
      <c r="C1667" s="3"/>
    </row>
    <row r="1668" spans="2:3" x14ac:dyDescent="0.25">
      <c r="B1668" s="2"/>
      <c r="C1668" s="3"/>
    </row>
    <row r="1669" spans="2:3" x14ac:dyDescent="0.25">
      <c r="B1669" s="2"/>
      <c r="C1669" s="3"/>
    </row>
    <row r="1670" spans="2:3" x14ac:dyDescent="0.25">
      <c r="B1670" s="2"/>
      <c r="C1670" s="3"/>
    </row>
    <row r="1671" spans="2:3" x14ac:dyDescent="0.25">
      <c r="B1671" s="2"/>
      <c r="C1671" s="3"/>
    </row>
    <row r="1672" spans="2:3" x14ac:dyDescent="0.25">
      <c r="B1672" s="2"/>
      <c r="C1672" s="3"/>
    </row>
    <row r="1673" spans="2:3" x14ac:dyDescent="0.25">
      <c r="B1673" s="2"/>
      <c r="C1673" s="3"/>
    </row>
    <row r="1674" spans="2:3" x14ac:dyDescent="0.25">
      <c r="B1674" s="2"/>
      <c r="C1674" s="3"/>
    </row>
    <row r="1675" spans="2:3" x14ac:dyDescent="0.25">
      <c r="B1675" s="2"/>
      <c r="C1675" s="3"/>
    </row>
    <row r="1676" spans="2:3" x14ac:dyDescent="0.25">
      <c r="B1676" s="2"/>
      <c r="C1676" s="3"/>
    </row>
    <row r="1677" spans="2:3" x14ac:dyDescent="0.25">
      <c r="B1677" s="2"/>
      <c r="C1677" s="3"/>
    </row>
    <row r="1678" spans="2:3" x14ac:dyDescent="0.25">
      <c r="B1678" s="2"/>
      <c r="C1678" s="3"/>
    </row>
    <row r="1679" spans="2:3" x14ac:dyDescent="0.25">
      <c r="B1679" s="2"/>
      <c r="C1679" s="3"/>
    </row>
    <row r="1680" spans="2:3" x14ac:dyDescent="0.25">
      <c r="B1680" s="2"/>
      <c r="C1680" s="3"/>
    </row>
    <row r="1681" spans="2:3" x14ac:dyDescent="0.25">
      <c r="B1681" s="2"/>
      <c r="C1681" s="3"/>
    </row>
    <row r="1682" spans="2:3" x14ac:dyDescent="0.25">
      <c r="B1682" s="2"/>
      <c r="C1682" s="3"/>
    </row>
    <row r="1683" spans="2:3" x14ac:dyDescent="0.25">
      <c r="B1683" s="2"/>
      <c r="C1683" s="3"/>
    </row>
    <row r="1684" spans="2:3" x14ac:dyDescent="0.25">
      <c r="B1684" s="2"/>
      <c r="C1684" s="3"/>
    </row>
    <row r="1685" spans="2:3" x14ac:dyDescent="0.25">
      <c r="B1685" s="2"/>
      <c r="C1685" s="3"/>
    </row>
    <row r="1686" spans="2:3" x14ac:dyDescent="0.25">
      <c r="B1686" s="2"/>
      <c r="C1686" s="3"/>
    </row>
    <row r="1687" spans="2:3" x14ac:dyDescent="0.25">
      <c r="B1687" s="2"/>
      <c r="C1687" s="3"/>
    </row>
    <row r="1688" spans="2:3" x14ac:dyDescent="0.25">
      <c r="B1688" s="2"/>
      <c r="C1688" s="3"/>
    </row>
    <row r="1689" spans="2:3" x14ac:dyDescent="0.25">
      <c r="B1689" s="2"/>
      <c r="C1689" s="3"/>
    </row>
    <row r="1690" spans="2:3" x14ac:dyDescent="0.25">
      <c r="B1690" s="2"/>
      <c r="C1690" s="3"/>
    </row>
    <row r="1691" spans="2:3" x14ac:dyDescent="0.25">
      <c r="B1691" s="2"/>
      <c r="C1691" s="3"/>
    </row>
    <row r="1692" spans="2:3" x14ac:dyDescent="0.25">
      <c r="B1692" s="2"/>
      <c r="C1692" s="3"/>
    </row>
    <row r="1693" spans="2:3" x14ac:dyDescent="0.25">
      <c r="B1693" s="2"/>
      <c r="C1693" s="3"/>
    </row>
    <row r="1694" spans="2:3" x14ac:dyDescent="0.25">
      <c r="B1694" s="2"/>
      <c r="C1694" s="3"/>
    </row>
    <row r="1695" spans="2:3" x14ac:dyDescent="0.25">
      <c r="B1695" s="2"/>
      <c r="C1695" s="3"/>
    </row>
    <row r="1696" spans="2:3" x14ac:dyDescent="0.25">
      <c r="B1696" s="2"/>
      <c r="C1696" s="3"/>
    </row>
    <row r="1697" spans="2:3" x14ac:dyDescent="0.25">
      <c r="B1697" s="2"/>
      <c r="C1697" s="3"/>
    </row>
    <row r="1698" spans="2:3" x14ac:dyDescent="0.25">
      <c r="B1698" s="2"/>
      <c r="C1698" s="3"/>
    </row>
    <row r="1699" spans="2:3" x14ac:dyDescent="0.25">
      <c r="B1699" s="2"/>
      <c r="C1699" s="3"/>
    </row>
    <row r="1700" spans="2:3" x14ac:dyDescent="0.25">
      <c r="B1700" s="2"/>
      <c r="C1700" s="3"/>
    </row>
    <row r="1701" spans="2:3" x14ac:dyDescent="0.25">
      <c r="B1701" s="2"/>
      <c r="C1701" s="3"/>
    </row>
    <row r="1702" spans="2:3" x14ac:dyDescent="0.25">
      <c r="B1702" s="2"/>
      <c r="C1702" s="3"/>
    </row>
    <row r="1703" spans="2:3" x14ac:dyDescent="0.25">
      <c r="B1703" s="2"/>
      <c r="C1703" s="3"/>
    </row>
    <row r="1704" spans="2:3" x14ac:dyDescent="0.25">
      <c r="B1704" s="2"/>
      <c r="C1704" s="3"/>
    </row>
    <row r="1705" spans="2:3" x14ac:dyDescent="0.25">
      <c r="B1705" s="2"/>
      <c r="C1705" s="3"/>
    </row>
    <row r="1706" spans="2:3" x14ac:dyDescent="0.25">
      <c r="B1706" s="2"/>
      <c r="C1706" s="3"/>
    </row>
    <row r="1707" spans="2:3" x14ac:dyDescent="0.25">
      <c r="B1707" s="2"/>
      <c r="C1707" s="3"/>
    </row>
    <row r="1708" spans="2:3" x14ac:dyDescent="0.25">
      <c r="B1708" s="2"/>
      <c r="C1708" s="3"/>
    </row>
    <row r="1709" spans="2:3" x14ac:dyDescent="0.25">
      <c r="B1709" s="2"/>
      <c r="C1709" s="3"/>
    </row>
    <row r="1710" spans="2:3" x14ac:dyDescent="0.25">
      <c r="B1710" s="2"/>
      <c r="C1710" s="3"/>
    </row>
    <row r="1711" spans="2:3" x14ac:dyDescent="0.25">
      <c r="B1711" s="2"/>
      <c r="C1711" s="3"/>
    </row>
    <row r="1712" spans="2:3" x14ac:dyDescent="0.25">
      <c r="B1712" s="2"/>
      <c r="C1712" s="3"/>
    </row>
    <row r="1713" spans="2:3" x14ac:dyDescent="0.25">
      <c r="B1713" s="2"/>
      <c r="C1713" s="3"/>
    </row>
    <row r="1714" spans="2:3" x14ac:dyDescent="0.25">
      <c r="B1714" s="2"/>
      <c r="C1714" s="3"/>
    </row>
    <row r="1715" spans="2:3" x14ac:dyDescent="0.25">
      <c r="B1715" s="2"/>
      <c r="C1715" s="3"/>
    </row>
    <row r="1716" spans="2:3" x14ac:dyDescent="0.25">
      <c r="B1716" s="2"/>
      <c r="C1716" s="3"/>
    </row>
    <row r="1717" spans="2:3" x14ac:dyDescent="0.25">
      <c r="B1717" s="2"/>
      <c r="C1717" s="3"/>
    </row>
    <row r="1718" spans="2:3" x14ac:dyDescent="0.25">
      <c r="B1718" s="2"/>
      <c r="C1718" s="3"/>
    </row>
    <row r="1719" spans="2:3" x14ac:dyDescent="0.25">
      <c r="B1719" s="2"/>
      <c r="C1719" s="3"/>
    </row>
    <row r="1720" spans="2:3" x14ac:dyDescent="0.25">
      <c r="B1720" s="2"/>
      <c r="C1720" s="3"/>
    </row>
    <row r="1721" spans="2:3" x14ac:dyDescent="0.25">
      <c r="B1721" s="2"/>
      <c r="C1721" s="3"/>
    </row>
    <row r="1722" spans="2:3" x14ac:dyDescent="0.25">
      <c r="B1722" s="2"/>
      <c r="C1722" s="3"/>
    </row>
    <row r="1723" spans="2:3" x14ac:dyDescent="0.25">
      <c r="B1723" s="2"/>
      <c r="C1723" s="3"/>
    </row>
    <row r="1724" spans="2:3" x14ac:dyDescent="0.25">
      <c r="B1724" s="2"/>
      <c r="C1724" s="3"/>
    </row>
    <row r="1725" spans="2:3" x14ac:dyDescent="0.25">
      <c r="B1725" s="2"/>
      <c r="C1725" s="3"/>
    </row>
    <row r="1726" spans="2:3" x14ac:dyDescent="0.25">
      <c r="B1726" s="2"/>
      <c r="C1726" s="3"/>
    </row>
    <row r="1727" spans="2:3" x14ac:dyDescent="0.25">
      <c r="B1727" s="2"/>
      <c r="C1727" s="3"/>
    </row>
    <row r="1728" spans="2:3" x14ac:dyDescent="0.25">
      <c r="B1728" s="2"/>
      <c r="C1728" s="3"/>
    </row>
    <row r="1729" spans="2:3" x14ac:dyDescent="0.25">
      <c r="B1729" s="2"/>
      <c r="C1729" s="3"/>
    </row>
    <row r="1730" spans="2:3" x14ac:dyDescent="0.25">
      <c r="B1730" s="2"/>
      <c r="C1730" s="3"/>
    </row>
    <row r="1731" spans="2:3" x14ac:dyDescent="0.25">
      <c r="B1731" s="2"/>
      <c r="C1731" s="3"/>
    </row>
    <row r="1732" spans="2:3" x14ac:dyDescent="0.25">
      <c r="B1732" s="2"/>
      <c r="C1732" s="3"/>
    </row>
    <row r="1733" spans="2:3" x14ac:dyDescent="0.25">
      <c r="B1733" s="2"/>
      <c r="C1733" s="3"/>
    </row>
    <row r="1734" spans="2:3" x14ac:dyDescent="0.25">
      <c r="B1734" s="2"/>
      <c r="C1734" s="3"/>
    </row>
    <row r="1735" spans="2:3" x14ac:dyDescent="0.25">
      <c r="B1735" s="2"/>
      <c r="C1735" s="3"/>
    </row>
    <row r="1736" spans="2:3" x14ac:dyDescent="0.25">
      <c r="B1736" s="2"/>
      <c r="C1736" s="3"/>
    </row>
    <row r="1737" spans="2:3" x14ac:dyDescent="0.25">
      <c r="B1737" s="2"/>
      <c r="C1737" s="3"/>
    </row>
    <row r="1738" spans="2:3" x14ac:dyDescent="0.25">
      <c r="B1738" s="2"/>
      <c r="C1738" s="3"/>
    </row>
    <row r="1739" spans="2:3" x14ac:dyDescent="0.25">
      <c r="B1739" s="2"/>
      <c r="C1739" s="3"/>
    </row>
    <row r="1740" spans="2:3" x14ac:dyDescent="0.25">
      <c r="B1740" s="2"/>
      <c r="C1740" s="3"/>
    </row>
    <row r="1741" spans="2:3" x14ac:dyDescent="0.25">
      <c r="B1741" s="2"/>
      <c r="C1741" s="3"/>
    </row>
    <row r="1742" spans="2:3" x14ac:dyDescent="0.25">
      <c r="B1742" s="2"/>
      <c r="C1742" s="3"/>
    </row>
    <row r="1743" spans="2:3" x14ac:dyDescent="0.25">
      <c r="B1743" s="2"/>
      <c r="C1743" s="3"/>
    </row>
    <row r="1744" spans="2:3" x14ac:dyDescent="0.25">
      <c r="B1744" s="2"/>
      <c r="C1744" s="3"/>
    </row>
    <row r="1745" spans="2:3" x14ac:dyDescent="0.25">
      <c r="B1745" s="2"/>
      <c r="C1745" s="3"/>
    </row>
    <row r="1746" spans="2:3" x14ac:dyDescent="0.25">
      <c r="B1746" s="2"/>
      <c r="C1746" s="3"/>
    </row>
    <row r="1747" spans="2:3" x14ac:dyDescent="0.25">
      <c r="B1747" s="2"/>
      <c r="C1747" s="3"/>
    </row>
    <row r="1748" spans="2:3" x14ac:dyDescent="0.25">
      <c r="B1748" s="2"/>
      <c r="C1748" s="3"/>
    </row>
    <row r="1749" spans="2:3" x14ac:dyDescent="0.25">
      <c r="B1749" s="2"/>
      <c r="C1749" s="3"/>
    </row>
    <row r="1750" spans="2:3" x14ac:dyDescent="0.25">
      <c r="B1750" s="2"/>
      <c r="C1750" s="3"/>
    </row>
    <row r="1751" spans="2:3" x14ac:dyDescent="0.25">
      <c r="B1751" s="2"/>
      <c r="C1751" s="3"/>
    </row>
    <row r="1752" spans="2:3" x14ac:dyDescent="0.25">
      <c r="B1752" s="2"/>
      <c r="C1752" s="3"/>
    </row>
    <row r="1753" spans="2:3" x14ac:dyDescent="0.25">
      <c r="B1753" s="2"/>
      <c r="C1753" s="3"/>
    </row>
    <row r="1754" spans="2:3" x14ac:dyDescent="0.25">
      <c r="B1754" s="2"/>
      <c r="C1754" s="3"/>
    </row>
    <row r="1755" spans="2:3" x14ac:dyDescent="0.25">
      <c r="B1755" s="2"/>
      <c r="C1755" s="3"/>
    </row>
    <row r="1756" spans="2:3" x14ac:dyDescent="0.25">
      <c r="B1756" s="2"/>
      <c r="C1756" s="3"/>
    </row>
    <row r="1757" spans="2:3" x14ac:dyDescent="0.25">
      <c r="B1757" s="2"/>
      <c r="C1757" s="3"/>
    </row>
    <row r="1758" spans="2:3" x14ac:dyDescent="0.25">
      <c r="B1758" s="2"/>
      <c r="C1758" s="3"/>
    </row>
    <row r="1759" spans="2:3" x14ac:dyDescent="0.25">
      <c r="B1759" s="2"/>
      <c r="C1759" s="3"/>
    </row>
    <row r="1760" spans="2:3" x14ac:dyDescent="0.25">
      <c r="B1760" s="2"/>
      <c r="C1760" s="3"/>
    </row>
    <row r="1761" spans="2:3" x14ac:dyDescent="0.25">
      <c r="B1761" s="2"/>
      <c r="C1761" s="3"/>
    </row>
    <row r="1762" spans="2:3" x14ac:dyDescent="0.25">
      <c r="B1762" s="2"/>
      <c r="C1762" s="3"/>
    </row>
    <row r="1763" spans="2:3" x14ac:dyDescent="0.25">
      <c r="B1763" s="2"/>
      <c r="C1763" s="3"/>
    </row>
    <row r="1764" spans="2:3" x14ac:dyDescent="0.25">
      <c r="B1764" s="2"/>
      <c r="C1764" s="3"/>
    </row>
    <row r="1765" spans="2:3" x14ac:dyDescent="0.25">
      <c r="B1765" s="2"/>
      <c r="C1765" s="3"/>
    </row>
    <row r="1766" spans="2:3" x14ac:dyDescent="0.25">
      <c r="B1766" s="2"/>
      <c r="C1766" s="3"/>
    </row>
    <row r="1767" spans="2:3" x14ac:dyDescent="0.25">
      <c r="B1767" s="2"/>
      <c r="C1767" s="3"/>
    </row>
    <row r="1768" spans="2:3" x14ac:dyDescent="0.25">
      <c r="B1768" s="2"/>
      <c r="C1768" s="3"/>
    </row>
    <row r="1769" spans="2:3" x14ac:dyDescent="0.25">
      <c r="B1769" s="2"/>
      <c r="C1769" s="3"/>
    </row>
    <row r="1770" spans="2:3" x14ac:dyDescent="0.25">
      <c r="B1770" s="2"/>
      <c r="C1770" s="3"/>
    </row>
    <row r="1771" spans="2:3" x14ac:dyDescent="0.25">
      <c r="B1771" s="2"/>
      <c r="C1771" s="3"/>
    </row>
    <row r="1772" spans="2:3" x14ac:dyDescent="0.25">
      <c r="B1772" s="2"/>
      <c r="C1772" s="3"/>
    </row>
    <row r="1773" spans="2:3" x14ac:dyDescent="0.25">
      <c r="B1773" s="2"/>
      <c r="C1773" s="3"/>
    </row>
    <row r="1774" spans="2:3" x14ac:dyDescent="0.25">
      <c r="B1774" s="2"/>
      <c r="C1774" s="3"/>
    </row>
    <row r="1775" spans="2:3" x14ac:dyDescent="0.25">
      <c r="B1775" s="2"/>
      <c r="C1775" s="3"/>
    </row>
    <row r="1776" spans="2:3" x14ac:dyDescent="0.25">
      <c r="B1776" s="2"/>
      <c r="C1776" s="3"/>
    </row>
    <row r="1777" spans="2:3" x14ac:dyDescent="0.25">
      <c r="B1777" s="2"/>
      <c r="C1777" s="3"/>
    </row>
    <row r="1778" spans="2:3" x14ac:dyDescent="0.25">
      <c r="B1778" s="2"/>
      <c r="C1778" s="3"/>
    </row>
    <row r="1779" spans="2:3" x14ac:dyDescent="0.25">
      <c r="B1779" s="2"/>
      <c r="C1779" s="3"/>
    </row>
    <row r="1780" spans="2:3" x14ac:dyDescent="0.25">
      <c r="B1780" s="2"/>
      <c r="C1780" s="3"/>
    </row>
    <row r="1781" spans="2:3" x14ac:dyDescent="0.25">
      <c r="B1781" s="2"/>
      <c r="C1781" s="3"/>
    </row>
    <row r="1782" spans="2:3" x14ac:dyDescent="0.25">
      <c r="B1782" s="2"/>
      <c r="C1782" s="3"/>
    </row>
    <row r="1783" spans="2:3" x14ac:dyDescent="0.25">
      <c r="B1783" s="2"/>
      <c r="C1783" s="3"/>
    </row>
    <row r="1784" spans="2:3" x14ac:dyDescent="0.25">
      <c r="B1784" s="2"/>
      <c r="C1784" s="3"/>
    </row>
    <row r="1785" spans="2:3" x14ac:dyDescent="0.25">
      <c r="B1785" s="2"/>
      <c r="C1785" s="3"/>
    </row>
    <row r="1786" spans="2:3" x14ac:dyDescent="0.25">
      <c r="B1786" s="2"/>
      <c r="C1786" s="3"/>
    </row>
    <row r="1787" spans="2:3" x14ac:dyDescent="0.25">
      <c r="B1787" s="2"/>
      <c r="C1787" s="3"/>
    </row>
    <row r="1788" spans="2:3" x14ac:dyDescent="0.25">
      <c r="B1788" s="2"/>
      <c r="C1788" s="3"/>
    </row>
    <row r="1789" spans="2:3" x14ac:dyDescent="0.25">
      <c r="B1789" s="2"/>
      <c r="C1789" s="3"/>
    </row>
    <row r="1790" spans="2:3" x14ac:dyDescent="0.25">
      <c r="B1790" s="2"/>
      <c r="C1790" s="3"/>
    </row>
    <row r="1791" spans="2:3" x14ac:dyDescent="0.25">
      <c r="B1791" s="2"/>
      <c r="C1791" s="3"/>
    </row>
    <row r="1792" spans="2:3" x14ac:dyDescent="0.25">
      <c r="B1792" s="2"/>
      <c r="C1792" s="3"/>
    </row>
    <row r="1793" spans="2:3" x14ac:dyDescent="0.25">
      <c r="B1793" s="2"/>
      <c r="C1793" s="3"/>
    </row>
    <row r="1794" spans="2:3" x14ac:dyDescent="0.25">
      <c r="B1794" s="2"/>
      <c r="C1794" s="3"/>
    </row>
    <row r="1795" spans="2:3" x14ac:dyDescent="0.25">
      <c r="B1795" s="2"/>
      <c r="C1795" s="3"/>
    </row>
    <row r="1796" spans="2:3" x14ac:dyDescent="0.25">
      <c r="B1796" s="2"/>
      <c r="C1796" s="3"/>
    </row>
    <row r="1797" spans="2:3" x14ac:dyDescent="0.25">
      <c r="B1797" s="2"/>
      <c r="C1797" s="3"/>
    </row>
    <row r="1798" spans="2:3" x14ac:dyDescent="0.25">
      <c r="B1798" s="2"/>
      <c r="C1798" s="3"/>
    </row>
    <row r="1799" spans="2:3" x14ac:dyDescent="0.25">
      <c r="B1799" s="2"/>
      <c r="C1799" s="3"/>
    </row>
    <row r="1800" spans="2:3" x14ac:dyDescent="0.25">
      <c r="B1800" s="2"/>
      <c r="C1800" s="3"/>
    </row>
    <row r="1801" spans="2:3" x14ac:dyDescent="0.25">
      <c r="B1801" s="2"/>
      <c r="C1801" s="3"/>
    </row>
    <row r="1802" spans="2:3" x14ac:dyDescent="0.25">
      <c r="B1802" s="2"/>
      <c r="C1802" s="3"/>
    </row>
    <row r="1803" spans="2:3" x14ac:dyDescent="0.25">
      <c r="B1803" s="2"/>
      <c r="C1803" s="3"/>
    </row>
    <row r="1804" spans="2:3" x14ac:dyDescent="0.25">
      <c r="B1804" s="2"/>
      <c r="C1804" s="3"/>
    </row>
    <row r="1805" spans="2:3" x14ac:dyDescent="0.25">
      <c r="B1805" s="2"/>
      <c r="C1805" s="3"/>
    </row>
    <row r="1806" spans="2:3" x14ac:dyDescent="0.25">
      <c r="B1806" s="2"/>
      <c r="C1806" s="3"/>
    </row>
    <row r="1807" spans="2:3" x14ac:dyDescent="0.25">
      <c r="B1807" s="2"/>
      <c r="C1807" s="3"/>
    </row>
    <row r="1808" spans="2:3" x14ac:dyDescent="0.25">
      <c r="B1808" s="2"/>
      <c r="C1808" s="3"/>
    </row>
    <row r="1809" spans="2:3" x14ac:dyDescent="0.25">
      <c r="B1809" s="2"/>
      <c r="C1809" s="3"/>
    </row>
    <row r="1810" spans="2:3" x14ac:dyDescent="0.25">
      <c r="B1810" s="2"/>
      <c r="C1810" s="3"/>
    </row>
    <row r="1811" spans="2:3" x14ac:dyDescent="0.25">
      <c r="B1811" s="2"/>
      <c r="C1811" s="3"/>
    </row>
    <row r="1812" spans="2:3" x14ac:dyDescent="0.25">
      <c r="B1812" s="2"/>
      <c r="C1812" s="3"/>
    </row>
    <row r="1813" spans="2:3" x14ac:dyDescent="0.25">
      <c r="B1813" s="2"/>
      <c r="C1813" s="3"/>
    </row>
    <row r="1814" spans="2:3" x14ac:dyDescent="0.25">
      <c r="B1814" s="2"/>
      <c r="C1814" s="3"/>
    </row>
    <row r="1815" spans="2:3" x14ac:dyDescent="0.25">
      <c r="B1815" s="2"/>
      <c r="C1815" s="3"/>
    </row>
    <row r="1816" spans="2:3" x14ac:dyDescent="0.25">
      <c r="B1816" s="2"/>
      <c r="C1816" s="3"/>
    </row>
    <row r="1817" spans="2:3" x14ac:dyDescent="0.25">
      <c r="B1817" s="2"/>
      <c r="C1817" s="3"/>
    </row>
    <row r="1818" spans="2:3" x14ac:dyDescent="0.25">
      <c r="B1818" s="2"/>
      <c r="C1818" s="3"/>
    </row>
    <row r="1819" spans="2:3" x14ac:dyDescent="0.25">
      <c r="B1819" s="2"/>
      <c r="C1819" s="3"/>
    </row>
    <row r="1820" spans="2:3" x14ac:dyDescent="0.25">
      <c r="B1820" s="2"/>
      <c r="C1820" s="3"/>
    </row>
    <row r="1821" spans="2:3" x14ac:dyDescent="0.25">
      <c r="B1821" s="2"/>
      <c r="C1821" s="3"/>
    </row>
    <row r="1822" spans="2:3" x14ac:dyDescent="0.25">
      <c r="B1822" s="2"/>
      <c r="C1822" s="3"/>
    </row>
    <row r="1823" spans="2:3" x14ac:dyDescent="0.25">
      <c r="B1823" s="2"/>
      <c r="C1823" s="3"/>
    </row>
    <row r="1824" spans="2:3" x14ac:dyDescent="0.25">
      <c r="B1824" s="2"/>
      <c r="C1824" s="3"/>
    </row>
    <row r="1825" spans="2:3" x14ac:dyDescent="0.25">
      <c r="B1825" s="2"/>
      <c r="C1825" s="3"/>
    </row>
    <row r="1826" spans="2:3" x14ac:dyDescent="0.25">
      <c r="B1826" s="2"/>
      <c r="C1826" s="3"/>
    </row>
    <row r="1827" spans="2:3" x14ac:dyDescent="0.25">
      <c r="B1827" s="2"/>
      <c r="C1827" s="3"/>
    </row>
    <row r="1828" spans="2:3" x14ac:dyDescent="0.25">
      <c r="B1828" s="2"/>
      <c r="C1828" s="3"/>
    </row>
    <row r="1829" spans="2:3" x14ac:dyDescent="0.25">
      <c r="B1829" s="2"/>
      <c r="C1829" s="3"/>
    </row>
    <row r="1830" spans="2:3" x14ac:dyDescent="0.25">
      <c r="B1830" s="2"/>
      <c r="C1830" s="3"/>
    </row>
    <row r="1831" spans="2:3" x14ac:dyDescent="0.25">
      <c r="B1831" s="2"/>
      <c r="C1831" s="3"/>
    </row>
    <row r="1832" spans="2:3" x14ac:dyDescent="0.25">
      <c r="B1832" s="2"/>
      <c r="C1832" s="3"/>
    </row>
    <row r="1833" spans="2:3" x14ac:dyDescent="0.25">
      <c r="B1833" s="2"/>
      <c r="C1833" s="3"/>
    </row>
    <row r="1834" spans="2:3" x14ac:dyDescent="0.25">
      <c r="B1834" s="2"/>
      <c r="C1834" s="3"/>
    </row>
    <row r="1835" spans="2:3" x14ac:dyDescent="0.25">
      <c r="B1835" s="2"/>
      <c r="C1835" s="3"/>
    </row>
    <row r="1836" spans="2:3" x14ac:dyDescent="0.25">
      <c r="B1836" s="2"/>
      <c r="C1836" s="3"/>
    </row>
    <row r="1837" spans="2:3" x14ac:dyDescent="0.25">
      <c r="B1837" s="2"/>
      <c r="C1837" s="3"/>
    </row>
    <row r="1838" spans="2:3" x14ac:dyDescent="0.25">
      <c r="B1838" s="2"/>
      <c r="C1838" s="3"/>
    </row>
    <row r="1839" spans="2:3" x14ac:dyDescent="0.25">
      <c r="B1839" s="2"/>
      <c r="C1839" s="3"/>
    </row>
    <row r="1840" spans="2:3" x14ac:dyDescent="0.25">
      <c r="B1840" s="2"/>
      <c r="C1840" s="3"/>
    </row>
    <row r="1841" spans="2:3" x14ac:dyDescent="0.25">
      <c r="B1841" s="2"/>
      <c r="C1841" s="3"/>
    </row>
    <row r="1842" spans="2:3" x14ac:dyDescent="0.25">
      <c r="B1842" s="2"/>
      <c r="C1842" s="3"/>
    </row>
    <row r="1843" spans="2:3" x14ac:dyDescent="0.25">
      <c r="B1843" s="2"/>
      <c r="C1843" s="3"/>
    </row>
    <row r="1844" spans="2:3" x14ac:dyDescent="0.25">
      <c r="B1844" s="2"/>
      <c r="C1844" s="3"/>
    </row>
    <row r="1845" spans="2:3" x14ac:dyDescent="0.25">
      <c r="B1845" s="2"/>
      <c r="C1845" s="3"/>
    </row>
    <row r="1846" spans="2:3" x14ac:dyDescent="0.25">
      <c r="B1846" s="2"/>
      <c r="C1846" s="3"/>
    </row>
    <row r="1847" spans="2:3" x14ac:dyDescent="0.25">
      <c r="B1847" s="2"/>
      <c r="C1847" s="3"/>
    </row>
    <row r="1848" spans="2:3" x14ac:dyDescent="0.25">
      <c r="B1848" s="2"/>
      <c r="C1848" s="3"/>
    </row>
    <row r="1849" spans="2:3" x14ac:dyDescent="0.25">
      <c r="B1849" s="2"/>
      <c r="C1849" s="3"/>
    </row>
    <row r="1850" spans="2:3" x14ac:dyDescent="0.25">
      <c r="B1850" s="2"/>
      <c r="C1850" s="3"/>
    </row>
    <row r="1851" spans="2:3" x14ac:dyDescent="0.25">
      <c r="B1851" s="2"/>
      <c r="C1851" s="3"/>
    </row>
    <row r="1852" spans="2:3" x14ac:dyDescent="0.25">
      <c r="B1852" s="2"/>
      <c r="C1852" s="3"/>
    </row>
    <row r="1853" spans="2:3" x14ac:dyDescent="0.25">
      <c r="B1853" s="2"/>
      <c r="C1853" s="3"/>
    </row>
    <row r="1854" spans="2:3" x14ac:dyDescent="0.25">
      <c r="B1854" s="2"/>
      <c r="C1854" s="3"/>
    </row>
    <row r="1855" spans="2:3" x14ac:dyDescent="0.25">
      <c r="B1855" s="2"/>
      <c r="C1855" s="3"/>
    </row>
    <row r="1856" spans="2:3" x14ac:dyDescent="0.25">
      <c r="B1856" s="2"/>
      <c r="C1856" s="3"/>
    </row>
    <row r="1857" spans="2:3" x14ac:dyDescent="0.25">
      <c r="B1857" s="2"/>
      <c r="C1857" s="3"/>
    </row>
    <row r="1858" spans="2:3" x14ac:dyDescent="0.25">
      <c r="B1858" s="2"/>
      <c r="C1858" s="3"/>
    </row>
    <row r="1859" spans="2:3" x14ac:dyDescent="0.25">
      <c r="B1859" s="2"/>
      <c r="C1859" s="3"/>
    </row>
    <row r="1860" spans="2:3" x14ac:dyDescent="0.25">
      <c r="B1860" s="2"/>
      <c r="C1860" s="3"/>
    </row>
    <row r="1861" spans="2:3" x14ac:dyDescent="0.25">
      <c r="B1861" s="2"/>
      <c r="C1861" s="3"/>
    </row>
    <row r="1862" spans="2:3" x14ac:dyDescent="0.25">
      <c r="B1862" s="2"/>
      <c r="C1862" s="3"/>
    </row>
    <row r="1863" spans="2:3" x14ac:dyDescent="0.25">
      <c r="B1863" s="2"/>
      <c r="C1863" s="3"/>
    </row>
    <row r="1864" spans="2:3" x14ac:dyDescent="0.25">
      <c r="B1864" s="2"/>
      <c r="C1864" s="3"/>
    </row>
    <row r="1865" spans="2:3" x14ac:dyDescent="0.25">
      <c r="B1865" s="2"/>
      <c r="C1865" s="3"/>
    </row>
    <row r="1866" spans="2:3" x14ac:dyDescent="0.25">
      <c r="B1866" s="2"/>
      <c r="C1866" s="3"/>
    </row>
    <row r="1867" spans="2:3" x14ac:dyDescent="0.25">
      <c r="B1867" s="2"/>
      <c r="C1867" s="3"/>
    </row>
    <row r="1868" spans="2:3" x14ac:dyDescent="0.25">
      <c r="B1868" s="2"/>
      <c r="C1868" s="3"/>
    </row>
    <row r="1869" spans="2:3" x14ac:dyDescent="0.25">
      <c r="B1869" s="2"/>
      <c r="C1869" s="3"/>
    </row>
    <row r="1870" spans="2:3" x14ac:dyDescent="0.25">
      <c r="B1870" s="2"/>
      <c r="C1870" s="3"/>
    </row>
    <row r="1871" spans="2:3" x14ac:dyDescent="0.25">
      <c r="B1871" s="2"/>
      <c r="C1871" s="3"/>
    </row>
    <row r="1872" spans="2:3" x14ac:dyDescent="0.25">
      <c r="B1872" s="2"/>
      <c r="C1872" s="3"/>
    </row>
    <row r="1873" spans="2:3" x14ac:dyDescent="0.25">
      <c r="B1873" s="2"/>
      <c r="C1873" s="3"/>
    </row>
    <row r="1874" spans="2:3" x14ac:dyDescent="0.25">
      <c r="B1874" s="2"/>
      <c r="C1874" s="3"/>
    </row>
    <row r="1875" spans="2:3" x14ac:dyDescent="0.25">
      <c r="B1875" s="2"/>
      <c r="C1875" s="3"/>
    </row>
    <row r="1876" spans="2:3" x14ac:dyDescent="0.25">
      <c r="B1876" s="2"/>
      <c r="C1876" s="3"/>
    </row>
    <row r="1877" spans="2:3" x14ac:dyDescent="0.25">
      <c r="B1877" s="2"/>
      <c r="C1877" s="3"/>
    </row>
    <row r="1878" spans="2:3" x14ac:dyDescent="0.25">
      <c r="B1878" s="2"/>
      <c r="C1878" s="3"/>
    </row>
    <row r="1879" spans="2:3" x14ac:dyDescent="0.25">
      <c r="B1879" s="2"/>
      <c r="C1879" s="3"/>
    </row>
    <row r="1880" spans="2:3" x14ac:dyDescent="0.25">
      <c r="B1880" s="2"/>
      <c r="C1880" s="3"/>
    </row>
    <row r="1881" spans="2:3" x14ac:dyDescent="0.25">
      <c r="B1881" s="2"/>
      <c r="C1881" s="3"/>
    </row>
    <row r="1882" spans="2:3" x14ac:dyDescent="0.25">
      <c r="B1882" s="2"/>
      <c r="C1882" s="3"/>
    </row>
    <row r="1883" spans="2:3" x14ac:dyDescent="0.25">
      <c r="B1883" s="2"/>
      <c r="C1883" s="3"/>
    </row>
    <row r="1884" spans="2:3" x14ac:dyDescent="0.25">
      <c r="B1884" s="2"/>
      <c r="C1884" s="3"/>
    </row>
    <row r="1885" spans="2:3" x14ac:dyDescent="0.25">
      <c r="B1885" s="2"/>
      <c r="C1885" s="3"/>
    </row>
    <row r="1886" spans="2:3" x14ac:dyDescent="0.25">
      <c r="B1886" s="2"/>
      <c r="C1886" s="3"/>
    </row>
    <row r="1887" spans="2:3" x14ac:dyDescent="0.25">
      <c r="B1887" s="2"/>
      <c r="C1887" s="3"/>
    </row>
    <row r="1888" spans="2:3" x14ac:dyDescent="0.25">
      <c r="B1888" s="2"/>
      <c r="C1888" s="3"/>
    </row>
    <row r="1889" spans="2:3" x14ac:dyDescent="0.25">
      <c r="B1889" s="2"/>
      <c r="C1889" s="3"/>
    </row>
    <row r="1890" spans="2:3" x14ac:dyDescent="0.25">
      <c r="B1890" s="2"/>
      <c r="C1890" s="3"/>
    </row>
    <row r="1891" spans="2:3" x14ac:dyDescent="0.25">
      <c r="B1891" s="2"/>
      <c r="C1891" s="3"/>
    </row>
    <row r="1892" spans="2:3" x14ac:dyDescent="0.25">
      <c r="B1892" s="2"/>
      <c r="C1892" s="3"/>
    </row>
    <row r="1893" spans="2:3" x14ac:dyDescent="0.25">
      <c r="B1893" s="2"/>
      <c r="C1893" s="3"/>
    </row>
    <row r="1894" spans="2:3" x14ac:dyDescent="0.25">
      <c r="B1894" s="2"/>
      <c r="C1894" s="3"/>
    </row>
    <row r="1895" spans="2:3" x14ac:dyDescent="0.25">
      <c r="B1895" s="2"/>
      <c r="C1895" s="3"/>
    </row>
    <row r="1896" spans="2:3" x14ac:dyDescent="0.25">
      <c r="B1896" s="2"/>
      <c r="C1896" s="3"/>
    </row>
    <row r="1897" spans="2:3" x14ac:dyDescent="0.25">
      <c r="B1897" s="2"/>
      <c r="C1897" s="3"/>
    </row>
    <row r="1898" spans="2:3" x14ac:dyDescent="0.25">
      <c r="B1898" s="2"/>
      <c r="C1898" s="3"/>
    </row>
    <row r="1899" spans="2:3" x14ac:dyDescent="0.25">
      <c r="B1899" s="2"/>
      <c r="C1899" s="3"/>
    </row>
    <row r="1900" spans="2:3" x14ac:dyDescent="0.25">
      <c r="B1900" s="2"/>
      <c r="C1900" s="3"/>
    </row>
    <row r="1901" spans="2:3" x14ac:dyDescent="0.25">
      <c r="B1901" s="2"/>
      <c r="C1901" s="3"/>
    </row>
    <row r="1902" spans="2:3" x14ac:dyDescent="0.25">
      <c r="B1902" s="2"/>
      <c r="C1902" s="3"/>
    </row>
    <row r="1903" spans="2:3" x14ac:dyDescent="0.25">
      <c r="B1903" s="2"/>
      <c r="C1903" s="3"/>
    </row>
    <row r="1904" spans="2:3" x14ac:dyDescent="0.25">
      <c r="B1904" s="2"/>
      <c r="C1904" s="3"/>
    </row>
    <row r="1905" spans="2:3" x14ac:dyDescent="0.25">
      <c r="B1905" s="2"/>
      <c r="C1905" s="3"/>
    </row>
    <row r="1906" spans="2:3" x14ac:dyDescent="0.25">
      <c r="B1906" s="2"/>
      <c r="C1906" s="3"/>
    </row>
    <row r="1907" spans="2:3" x14ac:dyDescent="0.25">
      <c r="B1907" s="2"/>
      <c r="C1907" s="3"/>
    </row>
    <row r="1908" spans="2:3" x14ac:dyDescent="0.25">
      <c r="B1908" s="2"/>
      <c r="C1908" s="3"/>
    </row>
    <row r="1909" spans="2:3" x14ac:dyDescent="0.25">
      <c r="B1909" s="2"/>
      <c r="C1909" s="3"/>
    </row>
    <row r="1910" spans="2:3" x14ac:dyDescent="0.25">
      <c r="B1910" s="2"/>
      <c r="C1910" s="3"/>
    </row>
    <row r="1911" spans="2:3" x14ac:dyDescent="0.25">
      <c r="B1911" s="2"/>
      <c r="C1911" s="3"/>
    </row>
    <row r="1912" spans="2:3" x14ac:dyDescent="0.25">
      <c r="B1912" s="2"/>
      <c r="C1912" s="3"/>
    </row>
    <row r="1913" spans="2:3" x14ac:dyDescent="0.25">
      <c r="B1913" s="2"/>
      <c r="C1913" s="3"/>
    </row>
    <row r="1914" spans="2:3" x14ac:dyDescent="0.25">
      <c r="B1914" s="2"/>
      <c r="C1914" s="3"/>
    </row>
    <row r="1915" spans="2:3" x14ac:dyDescent="0.25">
      <c r="B1915" s="2"/>
      <c r="C1915" s="3"/>
    </row>
    <row r="1916" spans="2:3" x14ac:dyDescent="0.25">
      <c r="B1916" s="2"/>
      <c r="C1916" s="3"/>
    </row>
    <row r="1917" spans="2:3" x14ac:dyDescent="0.25">
      <c r="B1917" s="2"/>
      <c r="C1917" s="3"/>
    </row>
    <row r="1918" spans="2:3" x14ac:dyDescent="0.25">
      <c r="B1918" s="2"/>
      <c r="C1918" s="3"/>
    </row>
    <row r="1919" spans="2:3" x14ac:dyDescent="0.25">
      <c r="B1919" s="2"/>
      <c r="C1919" s="3"/>
    </row>
    <row r="1920" spans="2:3" x14ac:dyDescent="0.25">
      <c r="B1920" s="2"/>
      <c r="C1920" s="3"/>
    </row>
    <row r="1921" spans="2:3" x14ac:dyDescent="0.25">
      <c r="B1921" s="2"/>
      <c r="C1921" s="3"/>
    </row>
    <row r="1922" spans="2:3" x14ac:dyDescent="0.25">
      <c r="B1922" s="2"/>
      <c r="C1922" s="3"/>
    </row>
    <row r="1923" spans="2:3" x14ac:dyDescent="0.25">
      <c r="B1923" s="2"/>
      <c r="C1923" s="3"/>
    </row>
    <row r="1924" spans="2:3" x14ac:dyDescent="0.25">
      <c r="B1924" s="2"/>
      <c r="C1924" s="3"/>
    </row>
    <row r="1925" spans="2:3" x14ac:dyDescent="0.25">
      <c r="B1925" s="2"/>
      <c r="C1925" s="3"/>
    </row>
    <row r="1926" spans="2:3" x14ac:dyDescent="0.25">
      <c r="B1926" s="2"/>
      <c r="C1926" s="3"/>
    </row>
    <row r="1927" spans="2:3" x14ac:dyDescent="0.25">
      <c r="B1927" s="2"/>
      <c r="C1927" s="3"/>
    </row>
    <row r="1928" spans="2:3" x14ac:dyDescent="0.25">
      <c r="B1928" s="2"/>
      <c r="C1928" s="3"/>
    </row>
    <row r="1929" spans="2:3" x14ac:dyDescent="0.25">
      <c r="B1929" s="2"/>
      <c r="C1929" s="3"/>
    </row>
    <row r="1930" spans="2:3" x14ac:dyDescent="0.25">
      <c r="B1930" s="2"/>
      <c r="C1930" s="3"/>
    </row>
    <row r="1931" spans="2:3" x14ac:dyDescent="0.25">
      <c r="B1931" s="2"/>
      <c r="C1931" s="3"/>
    </row>
    <row r="1932" spans="2:3" x14ac:dyDescent="0.25">
      <c r="B1932" s="2"/>
      <c r="C1932" s="3"/>
    </row>
    <row r="1933" spans="2:3" x14ac:dyDescent="0.25">
      <c r="B1933" s="2"/>
      <c r="C1933" s="3"/>
    </row>
    <row r="1934" spans="2:3" x14ac:dyDescent="0.25">
      <c r="B1934" s="2"/>
      <c r="C1934" s="3"/>
    </row>
    <row r="1935" spans="2:3" x14ac:dyDescent="0.25">
      <c r="B1935" s="2"/>
      <c r="C1935" s="3"/>
    </row>
    <row r="1936" spans="2:3" x14ac:dyDescent="0.25">
      <c r="B1936" s="2"/>
      <c r="C1936" s="3"/>
    </row>
    <row r="1937" spans="2:3" x14ac:dyDescent="0.25">
      <c r="B1937" s="2"/>
      <c r="C1937" s="3"/>
    </row>
    <row r="1938" spans="2:3" x14ac:dyDescent="0.25">
      <c r="B1938" s="2"/>
      <c r="C1938" s="3"/>
    </row>
    <row r="1939" spans="2:3" x14ac:dyDescent="0.25">
      <c r="B1939" s="2"/>
      <c r="C1939" s="3"/>
    </row>
    <row r="1940" spans="2:3" x14ac:dyDescent="0.25">
      <c r="B1940" s="2"/>
      <c r="C1940" s="3"/>
    </row>
    <row r="1941" spans="2:3" x14ac:dyDescent="0.25">
      <c r="B1941" s="2"/>
      <c r="C1941" s="3"/>
    </row>
    <row r="1942" spans="2:3" x14ac:dyDescent="0.25">
      <c r="B1942" s="2"/>
      <c r="C1942" s="3"/>
    </row>
    <row r="1943" spans="2:3" x14ac:dyDescent="0.25">
      <c r="B1943" s="2"/>
      <c r="C1943" s="3"/>
    </row>
    <row r="1944" spans="2:3" x14ac:dyDescent="0.25">
      <c r="B1944" s="2"/>
      <c r="C1944" s="3"/>
    </row>
    <row r="1945" spans="2:3" x14ac:dyDescent="0.25">
      <c r="B1945" s="2"/>
      <c r="C1945" s="3"/>
    </row>
    <row r="1946" spans="2:3" x14ac:dyDescent="0.25">
      <c r="B1946" s="2"/>
      <c r="C1946" s="3"/>
    </row>
    <row r="1947" spans="2:3" x14ac:dyDescent="0.25">
      <c r="B1947" s="2"/>
      <c r="C1947" s="3"/>
    </row>
    <row r="1948" spans="2:3" x14ac:dyDescent="0.25">
      <c r="B1948" s="2"/>
      <c r="C1948" s="3"/>
    </row>
    <row r="1949" spans="2:3" x14ac:dyDescent="0.25">
      <c r="B1949" s="2"/>
      <c r="C1949" s="3"/>
    </row>
    <row r="1950" spans="2:3" x14ac:dyDescent="0.25">
      <c r="B1950" s="2"/>
      <c r="C1950" s="3"/>
    </row>
    <row r="1951" spans="2:3" x14ac:dyDescent="0.25">
      <c r="B1951" s="2"/>
      <c r="C1951" s="3"/>
    </row>
    <row r="1952" spans="2:3" x14ac:dyDescent="0.25">
      <c r="B1952" s="2"/>
      <c r="C1952" s="3"/>
    </row>
    <row r="1953" spans="2:3" x14ac:dyDescent="0.25">
      <c r="B1953" s="2"/>
      <c r="C1953" s="3"/>
    </row>
    <row r="1954" spans="2:3" x14ac:dyDescent="0.25">
      <c r="B1954" s="2"/>
      <c r="C1954" s="3"/>
    </row>
    <row r="1955" spans="2:3" x14ac:dyDescent="0.25">
      <c r="B1955" s="2"/>
      <c r="C1955" s="3"/>
    </row>
    <row r="1956" spans="2:3" x14ac:dyDescent="0.25">
      <c r="B1956" s="2"/>
      <c r="C1956" s="3"/>
    </row>
    <row r="1957" spans="2:3" x14ac:dyDescent="0.25">
      <c r="B1957" s="2"/>
      <c r="C1957" s="3"/>
    </row>
    <row r="1958" spans="2:3" x14ac:dyDescent="0.25">
      <c r="B1958" s="2"/>
      <c r="C1958" s="3"/>
    </row>
    <row r="1959" spans="2:3" x14ac:dyDescent="0.25">
      <c r="B1959" s="2"/>
      <c r="C1959" s="3"/>
    </row>
    <row r="1960" spans="2:3" x14ac:dyDescent="0.25">
      <c r="B1960" s="2"/>
      <c r="C1960" s="3"/>
    </row>
    <row r="1961" spans="2:3" x14ac:dyDescent="0.25">
      <c r="B1961" s="2"/>
      <c r="C1961" s="3"/>
    </row>
    <row r="1962" spans="2:3" x14ac:dyDescent="0.25">
      <c r="B1962" s="2"/>
      <c r="C1962" s="3"/>
    </row>
    <row r="1963" spans="2:3" x14ac:dyDescent="0.25">
      <c r="B1963" s="2"/>
      <c r="C1963" s="3"/>
    </row>
    <row r="1964" spans="2:3" x14ac:dyDescent="0.25">
      <c r="B1964" s="2"/>
      <c r="C1964" s="3"/>
    </row>
    <row r="1965" spans="2:3" x14ac:dyDescent="0.25">
      <c r="B1965" s="2"/>
      <c r="C1965" s="3"/>
    </row>
    <row r="1966" spans="2:3" x14ac:dyDescent="0.25">
      <c r="B1966" s="2"/>
      <c r="C1966" s="3"/>
    </row>
    <row r="1967" spans="2:3" x14ac:dyDescent="0.25">
      <c r="B1967" s="2"/>
      <c r="C1967" s="3"/>
    </row>
    <row r="1968" spans="2:3" x14ac:dyDescent="0.25">
      <c r="B1968" s="2"/>
      <c r="C1968" s="3"/>
    </row>
    <row r="1969" spans="2:3" x14ac:dyDescent="0.25">
      <c r="B1969" s="2"/>
      <c r="C1969" s="3"/>
    </row>
    <row r="1970" spans="2:3" x14ac:dyDescent="0.25">
      <c r="B1970" s="2"/>
      <c r="C1970" s="3"/>
    </row>
    <row r="1971" spans="2:3" x14ac:dyDescent="0.25">
      <c r="B1971" s="2"/>
      <c r="C1971" s="3"/>
    </row>
    <row r="1972" spans="2:3" x14ac:dyDescent="0.25">
      <c r="B1972" s="2"/>
      <c r="C1972" s="3"/>
    </row>
    <row r="1973" spans="2:3" x14ac:dyDescent="0.25">
      <c r="B1973" s="2"/>
      <c r="C1973" s="3"/>
    </row>
    <row r="1974" spans="2:3" x14ac:dyDescent="0.25">
      <c r="B1974" s="2"/>
      <c r="C1974" s="3"/>
    </row>
    <row r="1975" spans="2:3" x14ac:dyDescent="0.25">
      <c r="B1975" s="2"/>
      <c r="C1975" s="3"/>
    </row>
    <row r="1976" spans="2:3" x14ac:dyDescent="0.25">
      <c r="B1976" s="2"/>
      <c r="C1976" s="3"/>
    </row>
    <row r="1977" spans="2:3" x14ac:dyDescent="0.25">
      <c r="B1977" s="2"/>
      <c r="C1977" s="3"/>
    </row>
    <row r="1978" spans="2:3" x14ac:dyDescent="0.25">
      <c r="B1978" s="2"/>
      <c r="C1978" s="3"/>
    </row>
    <row r="1979" spans="2:3" x14ac:dyDescent="0.25">
      <c r="B1979" s="2"/>
      <c r="C1979" s="3"/>
    </row>
    <row r="1980" spans="2:3" x14ac:dyDescent="0.25">
      <c r="B1980" s="2"/>
      <c r="C1980" s="3"/>
    </row>
    <row r="1981" spans="2:3" x14ac:dyDescent="0.25">
      <c r="B1981" s="2"/>
      <c r="C1981" s="3"/>
    </row>
    <row r="1982" spans="2:3" x14ac:dyDescent="0.25">
      <c r="B1982" s="2"/>
      <c r="C1982" s="3"/>
    </row>
    <row r="1983" spans="2:3" x14ac:dyDescent="0.25">
      <c r="B1983" s="2"/>
      <c r="C1983" s="3"/>
    </row>
    <row r="1984" spans="2:3" x14ac:dyDescent="0.25">
      <c r="B1984" s="2"/>
      <c r="C1984" s="3"/>
    </row>
    <row r="1985" spans="2:3" x14ac:dyDescent="0.25">
      <c r="B1985" s="2"/>
      <c r="C1985" s="3"/>
    </row>
    <row r="1986" spans="2:3" x14ac:dyDescent="0.25">
      <c r="B1986" s="2"/>
      <c r="C1986" s="3"/>
    </row>
    <row r="1987" spans="2:3" x14ac:dyDescent="0.25">
      <c r="B1987" s="2"/>
      <c r="C1987" s="3"/>
    </row>
    <row r="1988" spans="2:3" x14ac:dyDescent="0.25">
      <c r="B1988" s="2"/>
      <c r="C1988" s="3"/>
    </row>
    <row r="1989" spans="2:3" x14ac:dyDescent="0.25">
      <c r="B1989" s="2"/>
      <c r="C1989" s="3"/>
    </row>
    <row r="1990" spans="2:3" x14ac:dyDescent="0.25">
      <c r="B1990" s="2"/>
      <c r="C1990" s="3"/>
    </row>
    <row r="1991" spans="2:3" x14ac:dyDescent="0.25">
      <c r="B1991" s="2"/>
      <c r="C1991" s="3"/>
    </row>
    <row r="1992" spans="2:3" x14ac:dyDescent="0.25">
      <c r="B1992" s="2"/>
      <c r="C1992" s="3"/>
    </row>
    <row r="1993" spans="2:3" x14ac:dyDescent="0.25">
      <c r="B1993" s="2"/>
      <c r="C1993" s="3"/>
    </row>
    <row r="1994" spans="2:3" x14ac:dyDescent="0.25">
      <c r="B1994" s="2"/>
      <c r="C1994" s="3"/>
    </row>
    <row r="1995" spans="2:3" x14ac:dyDescent="0.25">
      <c r="B1995" s="2"/>
      <c r="C1995" s="3"/>
    </row>
    <row r="1996" spans="2:3" x14ac:dyDescent="0.25">
      <c r="B1996" s="2"/>
      <c r="C1996" s="3"/>
    </row>
    <row r="1997" spans="2:3" x14ac:dyDescent="0.25">
      <c r="B1997" s="2"/>
      <c r="C1997" s="3"/>
    </row>
    <row r="1998" spans="2:3" x14ac:dyDescent="0.25">
      <c r="B1998" s="2"/>
      <c r="C1998" s="3"/>
    </row>
    <row r="1999" spans="2:3" x14ac:dyDescent="0.25">
      <c r="B1999" s="2"/>
      <c r="C1999" s="3"/>
    </row>
    <row r="2000" spans="2:3" x14ac:dyDescent="0.25">
      <c r="B2000" s="2"/>
      <c r="C2000" s="3"/>
    </row>
    <row r="2001" spans="2:3" x14ac:dyDescent="0.25">
      <c r="B2001" s="2"/>
      <c r="C2001" s="3"/>
    </row>
    <row r="2002" spans="2:3" x14ac:dyDescent="0.25">
      <c r="B2002" s="2"/>
      <c r="C2002" s="3"/>
    </row>
    <row r="2003" spans="2:3" x14ac:dyDescent="0.25">
      <c r="B2003" s="2"/>
      <c r="C2003" s="3"/>
    </row>
    <row r="2004" spans="2:3" x14ac:dyDescent="0.25">
      <c r="B2004" s="2"/>
      <c r="C2004" s="3"/>
    </row>
    <row r="2005" spans="2:3" x14ac:dyDescent="0.25">
      <c r="B2005" s="2"/>
      <c r="C2005" s="3"/>
    </row>
    <row r="2006" spans="2:3" x14ac:dyDescent="0.25">
      <c r="B2006" s="2"/>
      <c r="C2006" s="3"/>
    </row>
    <row r="2007" spans="2:3" x14ac:dyDescent="0.25">
      <c r="B2007" s="2"/>
      <c r="C2007" s="3"/>
    </row>
    <row r="2008" spans="2:3" x14ac:dyDescent="0.25">
      <c r="B2008" s="2"/>
      <c r="C2008" s="3"/>
    </row>
    <row r="2009" spans="2:3" x14ac:dyDescent="0.25">
      <c r="B2009" s="2"/>
      <c r="C2009" s="3"/>
    </row>
    <row r="2010" spans="2:3" x14ac:dyDescent="0.25">
      <c r="B2010" s="2"/>
      <c r="C2010" s="3"/>
    </row>
    <row r="2011" spans="2:3" x14ac:dyDescent="0.25">
      <c r="B2011" s="2"/>
      <c r="C2011" s="3"/>
    </row>
    <row r="2012" spans="2:3" x14ac:dyDescent="0.25">
      <c r="B2012" s="2"/>
      <c r="C2012" s="3"/>
    </row>
    <row r="2013" spans="2:3" x14ac:dyDescent="0.25">
      <c r="B2013" s="2"/>
      <c r="C2013" s="3"/>
    </row>
    <row r="2014" spans="2:3" x14ac:dyDescent="0.25">
      <c r="B2014" s="2"/>
      <c r="C2014" s="3"/>
    </row>
    <row r="2015" spans="2:3" x14ac:dyDescent="0.25">
      <c r="B2015" s="2"/>
      <c r="C2015" s="3"/>
    </row>
    <row r="2016" spans="2:3" x14ac:dyDescent="0.25">
      <c r="B2016" s="2"/>
      <c r="C2016" s="3"/>
    </row>
    <row r="2017" spans="2:3" x14ac:dyDescent="0.25">
      <c r="B2017" s="2"/>
      <c r="C2017" s="3"/>
    </row>
    <row r="2018" spans="2:3" x14ac:dyDescent="0.25">
      <c r="B2018" s="2"/>
      <c r="C2018" s="3"/>
    </row>
    <row r="2019" spans="2:3" x14ac:dyDescent="0.25">
      <c r="B2019" s="2"/>
      <c r="C2019" s="3"/>
    </row>
    <row r="2020" spans="2:3" x14ac:dyDescent="0.25">
      <c r="B2020" s="2"/>
      <c r="C2020" s="3"/>
    </row>
    <row r="2021" spans="2:3" x14ac:dyDescent="0.25">
      <c r="B2021" s="2"/>
      <c r="C2021" s="3"/>
    </row>
    <row r="2022" spans="2:3" x14ac:dyDescent="0.25">
      <c r="B2022" s="2"/>
      <c r="C2022" s="3"/>
    </row>
    <row r="2023" spans="2:3" x14ac:dyDescent="0.25">
      <c r="B2023" s="2"/>
      <c r="C2023" s="3"/>
    </row>
    <row r="2024" spans="2:3" x14ac:dyDescent="0.25">
      <c r="B2024" s="2"/>
      <c r="C2024" s="3"/>
    </row>
    <row r="2025" spans="2:3" x14ac:dyDescent="0.25">
      <c r="B2025" s="2"/>
      <c r="C2025" s="3"/>
    </row>
    <row r="2026" spans="2:3" x14ac:dyDescent="0.25">
      <c r="B2026" s="2"/>
      <c r="C2026" s="3"/>
    </row>
    <row r="2027" spans="2:3" x14ac:dyDescent="0.25">
      <c r="B2027" s="2"/>
      <c r="C2027" s="3"/>
    </row>
    <row r="2028" spans="2:3" x14ac:dyDescent="0.25">
      <c r="B2028" s="2"/>
      <c r="C2028" s="3"/>
    </row>
    <row r="2029" spans="2:3" x14ac:dyDescent="0.25">
      <c r="B2029" s="2"/>
      <c r="C2029" s="3"/>
    </row>
    <row r="2030" spans="2:3" x14ac:dyDescent="0.25">
      <c r="B2030" s="2"/>
      <c r="C2030" s="3"/>
    </row>
    <row r="2031" spans="2:3" x14ac:dyDescent="0.25">
      <c r="B2031" s="2"/>
      <c r="C2031" s="3"/>
    </row>
    <row r="2032" spans="2:3" x14ac:dyDescent="0.25">
      <c r="B2032" s="2"/>
      <c r="C2032" s="3"/>
    </row>
    <row r="2033" spans="2:3" x14ac:dyDescent="0.25">
      <c r="B2033" s="2"/>
      <c r="C2033" s="3"/>
    </row>
    <row r="2034" spans="2:3" x14ac:dyDescent="0.25">
      <c r="B2034" s="2"/>
      <c r="C2034" s="3"/>
    </row>
    <row r="2035" spans="2:3" x14ac:dyDescent="0.25">
      <c r="B2035" s="2"/>
      <c r="C2035" s="3"/>
    </row>
    <row r="2036" spans="2:3" x14ac:dyDescent="0.25">
      <c r="B2036" s="2"/>
      <c r="C2036" s="3"/>
    </row>
    <row r="2037" spans="2:3" x14ac:dyDescent="0.25">
      <c r="B2037" s="2"/>
      <c r="C2037" s="3"/>
    </row>
    <row r="2038" spans="2:3" x14ac:dyDescent="0.25">
      <c r="B2038" s="2"/>
      <c r="C2038" s="3"/>
    </row>
    <row r="2039" spans="2:3" x14ac:dyDescent="0.25">
      <c r="B2039" s="2"/>
      <c r="C2039" s="3"/>
    </row>
    <row r="2040" spans="2:3" x14ac:dyDescent="0.25">
      <c r="B2040" s="2"/>
      <c r="C2040" s="3"/>
    </row>
    <row r="2041" spans="2:3" x14ac:dyDescent="0.25">
      <c r="B2041" s="2"/>
      <c r="C2041" s="3"/>
    </row>
    <row r="2042" spans="2:3" x14ac:dyDescent="0.25">
      <c r="B2042" s="2"/>
      <c r="C2042" s="3"/>
    </row>
    <row r="2043" spans="2:3" x14ac:dyDescent="0.25">
      <c r="B2043" s="2"/>
      <c r="C2043" s="3"/>
    </row>
    <row r="2044" spans="2:3" x14ac:dyDescent="0.25">
      <c r="B2044" s="2"/>
      <c r="C2044" s="3"/>
    </row>
    <row r="2045" spans="2:3" x14ac:dyDescent="0.25">
      <c r="B2045" s="2"/>
      <c r="C2045" s="3"/>
    </row>
    <row r="2046" spans="2:3" x14ac:dyDescent="0.25">
      <c r="B2046" s="2"/>
      <c r="C2046" s="3"/>
    </row>
    <row r="2047" spans="2:3" x14ac:dyDescent="0.25">
      <c r="B2047" s="2"/>
      <c r="C2047" s="3"/>
    </row>
    <row r="2048" spans="2:3" x14ac:dyDescent="0.25">
      <c r="B2048" s="2"/>
      <c r="C2048" s="3"/>
    </row>
    <row r="2049" spans="2:3" x14ac:dyDescent="0.25">
      <c r="B2049" s="2"/>
      <c r="C2049" s="3"/>
    </row>
    <row r="2050" spans="2:3" x14ac:dyDescent="0.25">
      <c r="B2050" s="2"/>
      <c r="C2050" s="3"/>
    </row>
    <row r="2051" spans="2:3" x14ac:dyDescent="0.25">
      <c r="B2051" s="2"/>
      <c r="C2051" s="3"/>
    </row>
    <row r="2052" spans="2:3" x14ac:dyDescent="0.25">
      <c r="B2052" s="2"/>
      <c r="C2052" s="3"/>
    </row>
    <row r="2053" spans="2:3" x14ac:dyDescent="0.25">
      <c r="B2053" s="2"/>
      <c r="C2053" s="3"/>
    </row>
    <row r="2054" spans="2:3" x14ac:dyDescent="0.25">
      <c r="B2054" s="2"/>
      <c r="C2054" s="3"/>
    </row>
    <row r="2055" spans="2:3" x14ac:dyDescent="0.25">
      <c r="B2055" s="2"/>
      <c r="C2055" s="3"/>
    </row>
    <row r="2056" spans="2:3" x14ac:dyDescent="0.25">
      <c r="B2056" s="2"/>
      <c r="C2056" s="3"/>
    </row>
    <row r="2057" spans="2:3" x14ac:dyDescent="0.25">
      <c r="B2057" s="2"/>
      <c r="C2057" s="3"/>
    </row>
    <row r="2058" spans="2:3" x14ac:dyDescent="0.25">
      <c r="B2058" s="2"/>
      <c r="C2058" s="3"/>
    </row>
    <row r="2059" spans="2:3" x14ac:dyDescent="0.25">
      <c r="B2059" s="2"/>
      <c r="C2059" s="3"/>
    </row>
    <row r="2060" spans="2:3" x14ac:dyDescent="0.25">
      <c r="B2060" s="2"/>
      <c r="C2060" s="3"/>
    </row>
    <row r="2061" spans="2:3" x14ac:dyDescent="0.25">
      <c r="B2061" s="2"/>
      <c r="C2061" s="3"/>
    </row>
    <row r="2062" spans="2:3" x14ac:dyDescent="0.25">
      <c r="B2062" s="2"/>
      <c r="C2062" s="3"/>
    </row>
    <row r="2063" spans="2:3" x14ac:dyDescent="0.25">
      <c r="B2063" s="2"/>
      <c r="C2063" s="3"/>
    </row>
    <row r="2064" spans="2:3" x14ac:dyDescent="0.25">
      <c r="B2064" s="2"/>
      <c r="C2064" s="3"/>
    </row>
    <row r="2065" spans="2:3" x14ac:dyDescent="0.25">
      <c r="B2065" s="2"/>
      <c r="C2065" s="3"/>
    </row>
    <row r="2066" spans="2:3" x14ac:dyDescent="0.25">
      <c r="B2066" s="2"/>
      <c r="C2066" s="3"/>
    </row>
    <row r="2067" spans="2:3" x14ac:dyDescent="0.25">
      <c r="B2067" s="2"/>
      <c r="C2067" s="3"/>
    </row>
    <row r="2068" spans="2:3" x14ac:dyDescent="0.25">
      <c r="B2068" s="2"/>
      <c r="C2068" s="3"/>
    </row>
    <row r="2069" spans="2:3" x14ac:dyDescent="0.25">
      <c r="B2069" s="2"/>
      <c r="C2069" s="3"/>
    </row>
    <row r="2070" spans="2:3" x14ac:dyDescent="0.25">
      <c r="B2070" s="2"/>
      <c r="C2070" s="3"/>
    </row>
    <row r="2071" spans="2:3" x14ac:dyDescent="0.25">
      <c r="B2071" s="2"/>
      <c r="C2071" s="3"/>
    </row>
    <row r="2072" spans="2:3" x14ac:dyDescent="0.25">
      <c r="B2072" s="2"/>
      <c r="C2072" s="3"/>
    </row>
    <row r="2073" spans="2:3" x14ac:dyDescent="0.25">
      <c r="B2073" s="2"/>
      <c r="C2073" s="3"/>
    </row>
    <row r="2074" spans="2:3" x14ac:dyDescent="0.25">
      <c r="B2074" s="2"/>
      <c r="C2074" s="3"/>
    </row>
    <row r="2075" spans="2:3" x14ac:dyDescent="0.25">
      <c r="B2075" s="2"/>
      <c r="C2075" s="3"/>
    </row>
    <row r="2076" spans="2:3" x14ac:dyDescent="0.25">
      <c r="B2076" s="2"/>
      <c r="C2076" s="3"/>
    </row>
    <row r="2077" spans="2:3" x14ac:dyDescent="0.25">
      <c r="B2077" s="2"/>
      <c r="C2077" s="3"/>
    </row>
    <row r="2078" spans="2:3" x14ac:dyDescent="0.25">
      <c r="B2078" s="2"/>
      <c r="C2078" s="3"/>
    </row>
    <row r="2079" spans="2:3" x14ac:dyDescent="0.25">
      <c r="B2079" s="2"/>
      <c r="C2079" s="3"/>
    </row>
    <row r="2080" spans="2:3" x14ac:dyDescent="0.25">
      <c r="B2080" s="2"/>
      <c r="C2080" s="3"/>
    </row>
    <row r="2081" spans="2:3" x14ac:dyDescent="0.25">
      <c r="B2081" s="2"/>
      <c r="C2081" s="3"/>
    </row>
    <row r="2082" spans="2:3" x14ac:dyDescent="0.25">
      <c r="B2082" s="2"/>
      <c r="C2082" s="3"/>
    </row>
    <row r="2083" spans="2:3" x14ac:dyDescent="0.25">
      <c r="B2083" s="2"/>
      <c r="C2083" s="3"/>
    </row>
    <row r="2084" spans="2:3" x14ac:dyDescent="0.25">
      <c r="B2084" s="2"/>
      <c r="C2084" s="3"/>
    </row>
    <row r="2085" spans="2:3" x14ac:dyDescent="0.25">
      <c r="B2085" s="2"/>
      <c r="C2085" s="3"/>
    </row>
    <row r="2086" spans="2:3" x14ac:dyDescent="0.25">
      <c r="B2086" s="2"/>
      <c r="C2086" s="3"/>
    </row>
    <row r="2087" spans="2:3" x14ac:dyDescent="0.25">
      <c r="B2087" s="2"/>
      <c r="C2087" s="3"/>
    </row>
    <row r="2088" spans="2:3" x14ac:dyDescent="0.25">
      <c r="B2088" s="2"/>
      <c r="C2088" s="3"/>
    </row>
    <row r="2089" spans="2:3" x14ac:dyDescent="0.25">
      <c r="B2089" s="2"/>
      <c r="C2089" s="3"/>
    </row>
    <row r="2090" spans="2:3" x14ac:dyDescent="0.25">
      <c r="B2090" s="2"/>
      <c r="C2090" s="3"/>
    </row>
    <row r="2091" spans="2:3" x14ac:dyDescent="0.25">
      <c r="B2091" s="2"/>
      <c r="C2091" s="3"/>
    </row>
    <row r="2092" spans="2:3" x14ac:dyDescent="0.25">
      <c r="B2092" s="2"/>
      <c r="C2092" s="3"/>
    </row>
    <row r="2093" spans="2:3" x14ac:dyDescent="0.25">
      <c r="B2093" s="2"/>
      <c r="C2093" s="3"/>
    </row>
    <row r="2094" spans="2:3" x14ac:dyDescent="0.25">
      <c r="B2094" s="2"/>
      <c r="C2094" s="3"/>
    </row>
    <row r="2095" spans="2:3" x14ac:dyDescent="0.25">
      <c r="B2095" s="2"/>
      <c r="C2095" s="3"/>
    </row>
    <row r="2096" spans="2:3" x14ac:dyDescent="0.25">
      <c r="B2096" s="2"/>
      <c r="C2096" s="3"/>
    </row>
    <row r="2097" spans="2:3" x14ac:dyDescent="0.25">
      <c r="B2097" s="2"/>
      <c r="C2097" s="3"/>
    </row>
    <row r="2098" spans="2:3" x14ac:dyDescent="0.25">
      <c r="B2098" s="2"/>
      <c r="C2098" s="3"/>
    </row>
    <row r="2099" spans="2:3" x14ac:dyDescent="0.25">
      <c r="B2099" s="2"/>
      <c r="C2099" s="3"/>
    </row>
    <row r="2100" spans="2:3" x14ac:dyDescent="0.25">
      <c r="B2100" s="2"/>
      <c r="C2100" s="3"/>
    </row>
    <row r="2101" spans="2:3" x14ac:dyDescent="0.25">
      <c r="B2101" s="2"/>
      <c r="C2101" s="3"/>
    </row>
    <row r="2102" spans="2:3" x14ac:dyDescent="0.25">
      <c r="B2102" s="2"/>
      <c r="C2102" s="3"/>
    </row>
    <row r="2103" spans="2:3" x14ac:dyDescent="0.25">
      <c r="B2103" s="2"/>
      <c r="C2103" s="3"/>
    </row>
    <row r="2104" spans="2:3" x14ac:dyDescent="0.25">
      <c r="B2104" s="2"/>
      <c r="C2104" s="3"/>
    </row>
    <row r="2105" spans="2:3" x14ac:dyDescent="0.25">
      <c r="B2105" s="2"/>
      <c r="C2105" s="3"/>
    </row>
    <row r="2106" spans="2:3" x14ac:dyDescent="0.25">
      <c r="B2106" s="2"/>
      <c r="C2106" s="3"/>
    </row>
    <row r="2107" spans="2:3" x14ac:dyDescent="0.25">
      <c r="B2107" s="2"/>
      <c r="C2107" s="3"/>
    </row>
    <row r="2108" spans="2:3" x14ac:dyDescent="0.25">
      <c r="B2108" s="2"/>
      <c r="C2108" s="3"/>
    </row>
    <row r="2109" spans="2:3" x14ac:dyDescent="0.25">
      <c r="B2109" s="2"/>
      <c r="C2109" s="3"/>
    </row>
    <row r="2110" spans="2:3" x14ac:dyDescent="0.25">
      <c r="B2110" s="2"/>
      <c r="C2110" s="3"/>
    </row>
    <row r="2111" spans="2:3" x14ac:dyDescent="0.25">
      <c r="B2111" s="2"/>
      <c r="C2111" s="3"/>
    </row>
    <row r="2112" spans="2:3" x14ac:dyDescent="0.25">
      <c r="B2112" s="2"/>
      <c r="C2112" s="3"/>
    </row>
    <row r="2113" spans="2:3" x14ac:dyDescent="0.25">
      <c r="B2113" s="2"/>
      <c r="C2113" s="3"/>
    </row>
    <row r="2114" spans="2:3" x14ac:dyDescent="0.25">
      <c r="B2114" s="2"/>
      <c r="C2114" s="3"/>
    </row>
    <row r="2115" spans="2:3" x14ac:dyDescent="0.25">
      <c r="B2115" s="2"/>
      <c r="C2115" s="3"/>
    </row>
    <row r="2116" spans="2:3" x14ac:dyDescent="0.25">
      <c r="B2116" s="2"/>
      <c r="C2116" s="3"/>
    </row>
    <row r="2117" spans="2:3" x14ac:dyDescent="0.25">
      <c r="B2117" s="2"/>
      <c r="C2117" s="3"/>
    </row>
    <row r="2118" spans="2:3" x14ac:dyDescent="0.25">
      <c r="B2118" s="2"/>
      <c r="C2118" s="3"/>
    </row>
    <row r="2119" spans="2:3" x14ac:dyDescent="0.25">
      <c r="B2119" s="2"/>
      <c r="C2119" s="3"/>
    </row>
    <row r="2120" spans="2:3" x14ac:dyDescent="0.25">
      <c r="B2120" s="2"/>
      <c r="C2120" s="3"/>
    </row>
    <row r="2121" spans="2:3" x14ac:dyDescent="0.25">
      <c r="B2121" s="2"/>
      <c r="C2121" s="3"/>
    </row>
    <row r="2122" spans="2:3" x14ac:dyDescent="0.25">
      <c r="B2122" s="2"/>
      <c r="C2122" s="3"/>
    </row>
    <row r="2123" spans="2:3" x14ac:dyDescent="0.25">
      <c r="B2123" s="2"/>
      <c r="C2123" s="3"/>
    </row>
    <row r="2124" spans="2:3" x14ac:dyDescent="0.25">
      <c r="B2124" s="2"/>
      <c r="C2124" s="3"/>
    </row>
    <row r="2125" spans="2:3" x14ac:dyDescent="0.25">
      <c r="B2125" s="2"/>
      <c r="C2125" s="3"/>
    </row>
    <row r="2126" spans="2:3" x14ac:dyDescent="0.25">
      <c r="B2126" s="2"/>
      <c r="C2126" s="3"/>
    </row>
    <row r="2127" spans="2:3" x14ac:dyDescent="0.25">
      <c r="B2127" s="2"/>
      <c r="C2127" s="3"/>
    </row>
    <row r="2128" spans="2:3" x14ac:dyDescent="0.25">
      <c r="B2128" s="2"/>
      <c r="C2128" s="3"/>
    </row>
    <row r="2129" spans="2:3" x14ac:dyDescent="0.25">
      <c r="B2129" s="2"/>
      <c r="C2129" s="3"/>
    </row>
    <row r="2130" spans="2:3" x14ac:dyDescent="0.25">
      <c r="B2130" s="2"/>
      <c r="C2130" s="3"/>
    </row>
    <row r="2131" spans="2:3" x14ac:dyDescent="0.25">
      <c r="B2131" s="2"/>
      <c r="C2131" s="3"/>
    </row>
    <row r="2132" spans="2:3" x14ac:dyDescent="0.25">
      <c r="B2132" s="2"/>
      <c r="C2132" s="3"/>
    </row>
    <row r="2133" spans="2:3" x14ac:dyDescent="0.25">
      <c r="B2133" s="2"/>
      <c r="C2133" s="3"/>
    </row>
    <row r="2134" spans="2:3" x14ac:dyDescent="0.25">
      <c r="B2134" s="2"/>
      <c r="C2134" s="3"/>
    </row>
    <row r="2135" spans="2:3" x14ac:dyDescent="0.25">
      <c r="B2135" s="2"/>
      <c r="C2135" s="3"/>
    </row>
    <row r="2136" spans="2:3" x14ac:dyDescent="0.25">
      <c r="B2136" s="2"/>
      <c r="C2136" s="3"/>
    </row>
    <row r="2137" spans="2:3" x14ac:dyDescent="0.25">
      <c r="B2137" s="2"/>
      <c r="C2137" s="3"/>
    </row>
    <row r="2138" spans="2:3" x14ac:dyDescent="0.25">
      <c r="B2138" s="2"/>
      <c r="C2138" s="3"/>
    </row>
    <row r="2139" spans="2:3" x14ac:dyDescent="0.25">
      <c r="B2139" s="2"/>
      <c r="C2139" s="3"/>
    </row>
    <row r="2140" spans="2:3" x14ac:dyDescent="0.25">
      <c r="B2140" s="2"/>
      <c r="C2140" s="3"/>
    </row>
    <row r="2141" spans="2:3" x14ac:dyDescent="0.25">
      <c r="B2141" s="2"/>
      <c r="C2141" s="3"/>
    </row>
    <row r="2142" spans="2:3" x14ac:dyDescent="0.25">
      <c r="B2142" s="2"/>
      <c r="C2142" s="3"/>
    </row>
    <row r="2143" spans="2:3" x14ac:dyDescent="0.25">
      <c r="B2143" s="2"/>
      <c r="C2143" s="3"/>
    </row>
    <row r="2144" spans="2:3" x14ac:dyDescent="0.25">
      <c r="B2144" s="2"/>
      <c r="C2144" s="3"/>
    </row>
    <row r="2145" spans="2:3" x14ac:dyDescent="0.25">
      <c r="B2145" s="2"/>
      <c r="C2145" s="3"/>
    </row>
    <row r="2146" spans="2:3" x14ac:dyDescent="0.25">
      <c r="B2146" s="2"/>
      <c r="C2146" s="3"/>
    </row>
    <row r="2147" spans="2:3" x14ac:dyDescent="0.25">
      <c r="B2147" s="2"/>
      <c r="C2147" s="3"/>
    </row>
    <row r="2148" spans="2:3" x14ac:dyDescent="0.25">
      <c r="B2148" s="2"/>
      <c r="C2148" s="3"/>
    </row>
    <row r="2149" spans="2:3" x14ac:dyDescent="0.25">
      <c r="B2149" s="2"/>
      <c r="C2149" s="3"/>
    </row>
    <row r="2150" spans="2:3" x14ac:dyDescent="0.25">
      <c r="B2150" s="2"/>
      <c r="C2150" s="3"/>
    </row>
    <row r="2151" spans="2:3" x14ac:dyDescent="0.25">
      <c r="B2151" s="2"/>
      <c r="C2151" s="3"/>
    </row>
    <row r="2152" spans="2:3" x14ac:dyDescent="0.25">
      <c r="B2152" s="2"/>
      <c r="C2152" s="3"/>
    </row>
    <row r="2153" spans="2:3" x14ac:dyDescent="0.25">
      <c r="B2153" s="2"/>
      <c r="C2153" s="3"/>
    </row>
    <row r="2154" spans="2:3" x14ac:dyDescent="0.25">
      <c r="B2154" s="2"/>
      <c r="C2154" s="3"/>
    </row>
    <row r="2155" spans="2:3" x14ac:dyDescent="0.25">
      <c r="B2155" s="2"/>
      <c r="C2155" s="3"/>
    </row>
    <row r="2156" spans="2:3" x14ac:dyDescent="0.25">
      <c r="B2156" s="2"/>
      <c r="C2156" s="3"/>
    </row>
    <row r="2157" spans="2:3" x14ac:dyDescent="0.25">
      <c r="B2157" s="2"/>
      <c r="C2157" s="3"/>
    </row>
    <row r="2158" spans="2:3" x14ac:dyDescent="0.25">
      <c r="B2158" s="2"/>
      <c r="C2158" s="3"/>
    </row>
    <row r="2159" spans="2:3" x14ac:dyDescent="0.25">
      <c r="B2159" s="2"/>
      <c r="C2159" s="3"/>
    </row>
    <row r="2160" spans="2:3" x14ac:dyDescent="0.25">
      <c r="B2160" s="2"/>
      <c r="C2160" s="3"/>
    </row>
    <row r="2161" spans="2:3" x14ac:dyDescent="0.25">
      <c r="B2161" s="2"/>
      <c r="C2161" s="3"/>
    </row>
    <row r="2162" spans="2:3" x14ac:dyDescent="0.25">
      <c r="B2162" s="2"/>
      <c r="C2162" s="3"/>
    </row>
    <row r="2163" spans="2:3" x14ac:dyDescent="0.25">
      <c r="B2163" s="2"/>
      <c r="C2163" s="3"/>
    </row>
    <row r="2164" spans="2:3" x14ac:dyDescent="0.25">
      <c r="B2164" s="2"/>
      <c r="C2164" s="3"/>
    </row>
    <row r="2165" spans="2:3" x14ac:dyDescent="0.25">
      <c r="B2165" s="2"/>
      <c r="C2165" s="3"/>
    </row>
    <row r="2166" spans="2:3" x14ac:dyDescent="0.25">
      <c r="B2166" s="2"/>
      <c r="C2166" s="3"/>
    </row>
    <row r="2167" spans="2:3" x14ac:dyDescent="0.25">
      <c r="B2167" s="2"/>
      <c r="C2167" s="3"/>
    </row>
    <row r="2168" spans="2:3" x14ac:dyDescent="0.25">
      <c r="B2168" s="2"/>
      <c r="C2168" s="3"/>
    </row>
    <row r="2169" spans="2:3" x14ac:dyDescent="0.25">
      <c r="B2169" s="2"/>
      <c r="C2169" s="3"/>
    </row>
    <row r="2170" spans="2:3" x14ac:dyDescent="0.25">
      <c r="B2170" s="2"/>
      <c r="C2170" s="3"/>
    </row>
    <row r="2171" spans="2:3" x14ac:dyDescent="0.25">
      <c r="B2171" s="2"/>
      <c r="C2171" s="3"/>
    </row>
    <row r="2172" spans="2:3" x14ac:dyDescent="0.25">
      <c r="B2172" s="2"/>
      <c r="C2172" s="3"/>
    </row>
    <row r="2173" spans="2:3" x14ac:dyDescent="0.25">
      <c r="B2173" s="2"/>
      <c r="C2173" s="3"/>
    </row>
    <row r="2174" spans="2:3" x14ac:dyDescent="0.25">
      <c r="B2174" s="2"/>
      <c r="C2174" s="3"/>
    </row>
    <row r="2175" spans="2:3" x14ac:dyDescent="0.25">
      <c r="B2175" s="2"/>
      <c r="C2175" s="3"/>
    </row>
    <row r="2176" spans="2:3" x14ac:dyDescent="0.25">
      <c r="B2176" s="2"/>
      <c r="C2176" s="3"/>
    </row>
    <row r="2177" spans="2:3" x14ac:dyDescent="0.25">
      <c r="B2177" s="2"/>
      <c r="C2177" s="3"/>
    </row>
    <row r="2178" spans="2:3" x14ac:dyDescent="0.25">
      <c r="B2178" s="2"/>
      <c r="C2178" s="3"/>
    </row>
    <row r="2179" spans="2:3" x14ac:dyDescent="0.25">
      <c r="B2179" s="2"/>
      <c r="C2179" s="3"/>
    </row>
    <row r="2180" spans="2:3" x14ac:dyDescent="0.25">
      <c r="B2180" s="2"/>
      <c r="C2180" s="3"/>
    </row>
    <row r="2181" spans="2:3" x14ac:dyDescent="0.25">
      <c r="B2181" s="2"/>
      <c r="C2181" s="3"/>
    </row>
    <row r="2182" spans="2:3" x14ac:dyDescent="0.25">
      <c r="B2182" s="2"/>
      <c r="C2182" s="3"/>
    </row>
    <row r="2183" spans="2:3" x14ac:dyDescent="0.25">
      <c r="B2183" s="2"/>
      <c r="C2183" s="3"/>
    </row>
    <row r="2184" spans="2:3" x14ac:dyDescent="0.25">
      <c r="B2184" s="2"/>
      <c r="C2184" s="3"/>
    </row>
    <row r="2185" spans="2:3" x14ac:dyDescent="0.25">
      <c r="B2185" s="2"/>
      <c r="C2185" s="3"/>
    </row>
    <row r="2186" spans="2:3" x14ac:dyDescent="0.25">
      <c r="B2186" s="2"/>
      <c r="C2186" s="3"/>
    </row>
    <row r="2187" spans="2:3" x14ac:dyDescent="0.25">
      <c r="B2187" s="2"/>
      <c r="C2187" s="3"/>
    </row>
    <row r="2188" spans="2:3" x14ac:dyDescent="0.25">
      <c r="B2188" s="2"/>
      <c r="C2188" s="3"/>
    </row>
    <row r="2189" spans="2:3" x14ac:dyDescent="0.25">
      <c r="B2189" s="2"/>
      <c r="C2189" s="3"/>
    </row>
    <row r="2190" spans="2:3" x14ac:dyDescent="0.25">
      <c r="B2190" s="2"/>
      <c r="C2190" s="3"/>
    </row>
    <row r="2191" spans="2:3" x14ac:dyDescent="0.25">
      <c r="B2191" s="2"/>
      <c r="C2191" s="3"/>
    </row>
    <row r="2192" spans="2:3" x14ac:dyDescent="0.25">
      <c r="B2192" s="2"/>
      <c r="C2192" s="3"/>
    </row>
    <row r="2193" spans="2:3" x14ac:dyDescent="0.25">
      <c r="B2193" s="2"/>
      <c r="C2193" s="3"/>
    </row>
    <row r="2194" spans="2:3" x14ac:dyDescent="0.25">
      <c r="B2194" s="2"/>
      <c r="C2194" s="3"/>
    </row>
    <row r="2195" spans="2:3" x14ac:dyDescent="0.25">
      <c r="B2195" s="2"/>
      <c r="C2195" s="3"/>
    </row>
    <row r="2196" spans="2:3" x14ac:dyDescent="0.25">
      <c r="B2196" s="2"/>
      <c r="C2196" s="3"/>
    </row>
    <row r="2197" spans="2:3" x14ac:dyDescent="0.25">
      <c r="B2197" s="2"/>
      <c r="C2197" s="3"/>
    </row>
    <row r="2198" spans="2:3" x14ac:dyDescent="0.25">
      <c r="B2198" s="2"/>
      <c r="C2198" s="3"/>
    </row>
    <row r="2199" spans="2:3" x14ac:dyDescent="0.25">
      <c r="B2199" s="2"/>
      <c r="C2199" s="3"/>
    </row>
    <row r="2200" spans="2:3" x14ac:dyDescent="0.25">
      <c r="B2200" s="2"/>
      <c r="C2200" s="3"/>
    </row>
    <row r="2201" spans="2:3" x14ac:dyDescent="0.25">
      <c r="B2201" s="2"/>
      <c r="C2201" s="3"/>
    </row>
    <row r="2202" spans="2:3" x14ac:dyDescent="0.25">
      <c r="B2202" s="2"/>
      <c r="C2202" s="3"/>
    </row>
    <row r="2203" spans="2:3" x14ac:dyDescent="0.25">
      <c r="B2203" s="2"/>
      <c r="C2203" s="3"/>
    </row>
    <row r="2204" spans="2:3" x14ac:dyDescent="0.25">
      <c r="B2204" s="2"/>
      <c r="C2204" s="3"/>
    </row>
    <row r="2205" spans="2:3" x14ac:dyDescent="0.25">
      <c r="B2205" s="2"/>
      <c r="C2205" s="3"/>
    </row>
    <row r="2206" spans="2:3" x14ac:dyDescent="0.25">
      <c r="B2206" s="2"/>
      <c r="C2206" s="3"/>
    </row>
    <row r="2207" spans="2:3" x14ac:dyDescent="0.25">
      <c r="B2207" s="2"/>
      <c r="C2207" s="3"/>
    </row>
    <row r="2208" spans="2:3" x14ac:dyDescent="0.25">
      <c r="B2208" s="2"/>
      <c r="C2208" s="3"/>
    </row>
    <row r="2209" spans="2:3" x14ac:dyDescent="0.25">
      <c r="B2209" s="2"/>
      <c r="C2209" s="3"/>
    </row>
    <row r="2210" spans="2:3" x14ac:dyDescent="0.25">
      <c r="B2210" s="2"/>
      <c r="C2210" s="3"/>
    </row>
    <row r="2211" spans="2:3" x14ac:dyDescent="0.25">
      <c r="B2211" s="2"/>
      <c r="C2211" s="3"/>
    </row>
    <row r="2212" spans="2:3" x14ac:dyDescent="0.25">
      <c r="B2212" s="2"/>
      <c r="C2212" s="3"/>
    </row>
    <row r="2213" spans="2:3" x14ac:dyDescent="0.25">
      <c r="B2213" s="2"/>
      <c r="C2213" s="3"/>
    </row>
    <row r="2214" spans="2:3" x14ac:dyDescent="0.25">
      <c r="B2214" s="2"/>
      <c r="C2214" s="3"/>
    </row>
    <row r="2215" spans="2:3" x14ac:dyDescent="0.25">
      <c r="B2215" s="2"/>
      <c r="C2215" s="3"/>
    </row>
    <row r="2216" spans="2:3" x14ac:dyDescent="0.25">
      <c r="B2216" s="2"/>
      <c r="C2216" s="3"/>
    </row>
    <row r="2217" spans="2:3" x14ac:dyDescent="0.25">
      <c r="B2217" s="2"/>
      <c r="C2217" s="3"/>
    </row>
    <row r="2218" spans="2:3" x14ac:dyDescent="0.25">
      <c r="B2218" s="2"/>
      <c r="C2218" s="3"/>
    </row>
    <row r="2219" spans="2:3" x14ac:dyDescent="0.25">
      <c r="B2219" s="2"/>
      <c r="C2219" s="3"/>
    </row>
    <row r="2220" spans="2:3" x14ac:dyDescent="0.25">
      <c r="B2220" s="2"/>
      <c r="C2220" s="3"/>
    </row>
    <row r="2221" spans="2:3" x14ac:dyDescent="0.25">
      <c r="B2221" s="2"/>
      <c r="C2221" s="3"/>
    </row>
    <row r="2222" spans="2:3" x14ac:dyDescent="0.25">
      <c r="B2222" s="2"/>
      <c r="C2222" s="3"/>
    </row>
    <row r="2223" spans="2:3" x14ac:dyDescent="0.25">
      <c r="B2223" s="2"/>
      <c r="C2223" s="3"/>
    </row>
    <row r="2224" spans="2:3" x14ac:dyDescent="0.25">
      <c r="B2224" s="2"/>
      <c r="C2224" s="3"/>
    </row>
    <row r="2225" spans="2:3" x14ac:dyDescent="0.25">
      <c r="B2225" s="2"/>
      <c r="C2225" s="3"/>
    </row>
    <row r="2226" spans="2:3" x14ac:dyDescent="0.25">
      <c r="B2226" s="2"/>
      <c r="C2226" s="3"/>
    </row>
    <row r="2227" spans="2:3" x14ac:dyDescent="0.25">
      <c r="B2227" s="2"/>
      <c r="C2227" s="3"/>
    </row>
    <row r="2228" spans="2:3" x14ac:dyDescent="0.25">
      <c r="B2228" s="2"/>
      <c r="C2228" s="3"/>
    </row>
    <row r="2229" spans="2:3" x14ac:dyDescent="0.25">
      <c r="B2229" s="2"/>
      <c r="C2229" s="3"/>
    </row>
    <row r="2230" spans="2:3" x14ac:dyDescent="0.25">
      <c r="B2230" s="2"/>
      <c r="C2230" s="3"/>
    </row>
    <row r="2231" spans="2:3" x14ac:dyDescent="0.25">
      <c r="B2231" s="2"/>
      <c r="C2231" s="3"/>
    </row>
    <row r="2232" spans="2:3" x14ac:dyDescent="0.25">
      <c r="B2232" s="2"/>
      <c r="C2232" s="3"/>
    </row>
    <row r="2233" spans="2:3" x14ac:dyDescent="0.25">
      <c r="B2233" s="2"/>
      <c r="C2233" s="3"/>
    </row>
    <row r="2234" spans="2:3" x14ac:dyDescent="0.25">
      <c r="B2234" s="2"/>
      <c r="C2234" s="3"/>
    </row>
    <row r="2235" spans="2:3" x14ac:dyDescent="0.25">
      <c r="B2235" s="2"/>
      <c r="C2235" s="3"/>
    </row>
    <row r="2236" spans="2:3" x14ac:dyDescent="0.25">
      <c r="B2236" s="2"/>
      <c r="C2236" s="3"/>
    </row>
    <row r="2237" spans="2:3" x14ac:dyDescent="0.25">
      <c r="B2237" s="2"/>
      <c r="C2237" s="3"/>
    </row>
    <row r="2238" spans="2:3" x14ac:dyDescent="0.25">
      <c r="B2238" s="2"/>
      <c r="C2238" s="3"/>
    </row>
    <row r="2239" spans="2:3" x14ac:dyDescent="0.25">
      <c r="B2239" s="2"/>
      <c r="C2239" s="3"/>
    </row>
    <row r="2240" spans="2:3" x14ac:dyDescent="0.25">
      <c r="B2240" s="2"/>
      <c r="C2240" s="3"/>
    </row>
    <row r="2241" spans="2:3" x14ac:dyDescent="0.25">
      <c r="B2241" s="2"/>
      <c r="C2241" s="3"/>
    </row>
    <row r="2242" spans="2:3" x14ac:dyDescent="0.25">
      <c r="B2242" s="2"/>
      <c r="C2242" s="3"/>
    </row>
    <row r="2243" spans="2:3" x14ac:dyDescent="0.25">
      <c r="B2243" s="2"/>
      <c r="C2243" s="3"/>
    </row>
    <row r="2244" spans="2:3" x14ac:dyDescent="0.25">
      <c r="B2244" s="2"/>
      <c r="C2244" s="3"/>
    </row>
    <row r="2245" spans="2:3" x14ac:dyDescent="0.25">
      <c r="B2245" s="2"/>
      <c r="C2245" s="3"/>
    </row>
    <row r="2246" spans="2:3" x14ac:dyDescent="0.25">
      <c r="B2246" s="2"/>
      <c r="C2246" s="3"/>
    </row>
    <row r="2247" spans="2:3" x14ac:dyDescent="0.25">
      <c r="B2247" s="2"/>
      <c r="C2247" s="3"/>
    </row>
    <row r="2248" spans="2:3" x14ac:dyDescent="0.25">
      <c r="B2248" s="2"/>
      <c r="C2248" s="3"/>
    </row>
    <row r="2249" spans="2:3" x14ac:dyDescent="0.25">
      <c r="B2249" s="2"/>
      <c r="C2249" s="3"/>
    </row>
    <row r="2250" spans="2:3" x14ac:dyDescent="0.25">
      <c r="B2250" s="2"/>
      <c r="C2250" s="3"/>
    </row>
    <row r="2251" spans="2:3" x14ac:dyDescent="0.25">
      <c r="B2251" s="2"/>
      <c r="C2251" s="3"/>
    </row>
    <row r="2252" spans="2:3" x14ac:dyDescent="0.25">
      <c r="B2252" s="2"/>
      <c r="C2252" s="3"/>
    </row>
    <row r="2253" spans="2:3" x14ac:dyDescent="0.25">
      <c r="B2253" s="2"/>
      <c r="C2253" s="3"/>
    </row>
    <row r="2254" spans="2:3" x14ac:dyDescent="0.25">
      <c r="B2254" s="2"/>
      <c r="C2254" s="3"/>
    </row>
    <row r="2255" spans="2:3" x14ac:dyDescent="0.25">
      <c r="B2255" s="2"/>
      <c r="C2255" s="3"/>
    </row>
    <row r="2256" spans="2:3" x14ac:dyDescent="0.25">
      <c r="B2256" s="2"/>
      <c r="C2256" s="3"/>
    </row>
    <row r="2257" spans="2:3" x14ac:dyDescent="0.25">
      <c r="B2257" s="2"/>
      <c r="C2257" s="3"/>
    </row>
    <row r="2258" spans="2:3" x14ac:dyDescent="0.25">
      <c r="B2258" s="2"/>
      <c r="C2258" s="3"/>
    </row>
    <row r="2259" spans="2:3" x14ac:dyDescent="0.25">
      <c r="B2259" s="2"/>
      <c r="C2259" s="3"/>
    </row>
    <row r="2260" spans="2:3" x14ac:dyDescent="0.25">
      <c r="B2260" s="2"/>
      <c r="C2260" s="3"/>
    </row>
    <row r="2261" spans="2:3" x14ac:dyDescent="0.25">
      <c r="B2261" s="2"/>
      <c r="C2261" s="3"/>
    </row>
    <row r="2262" spans="2:3" x14ac:dyDescent="0.25">
      <c r="B2262" s="2"/>
      <c r="C2262" s="3"/>
    </row>
    <row r="2263" spans="2:3" x14ac:dyDescent="0.25">
      <c r="B2263" s="2"/>
      <c r="C2263" s="3"/>
    </row>
    <row r="2264" spans="2:3" x14ac:dyDescent="0.25">
      <c r="B2264" s="2"/>
      <c r="C2264" s="3"/>
    </row>
    <row r="2265" spans="2:3" x14ac:dyDescent="0.25">
      <c r="B2265" s="2"/>
      <c r="C2265" s="3"/>
    </row>
    <row r="2266" spans="2:3" x14ac:dyDescent="0.25">
      <c r="B2266" s="2"/>
      <c r="C2266" s="3"/>
    </row>
    <row r="2267" spans="2:3" x14ac:dyDescent="0.25">
      <c r="B2267" s="2"/>
      <c r="C2267" s="3"/>
    </row>
    <row r="2268" spans="2:3" x14ac:dyDescent="0.25">
      <c r="B2268" s="2"/>
      <c r="C2268" s="3"/>
    </row>
    <row r="2269" spans="2:3" x14ac:dyDescent="0.25">
      <c r="B2269" s="2"/>
      <c r="C2269" s="3"/>
    </row>
    <row r="2270" spans="2:3" x14ac:dyDescent="0.25">
      <c r="B2270" s="2"/>
      <c r="C2270" s="3"/>
    </row>
    <row r="2271" spans="2:3" x14ac:dyDescent="0.25">
      <c r="B2271" s="2"/>
      <c r="C2271" s="3"/>
    </row>
    <row r="2272" spans="2:3" x14ac:dyDescent="0.25">
      <c r="B2272" s="2"/>
      <c r="C2272" s="3"/>
    </row>
    <row r="2273" spans="2:3" x14ac:dyDescent="0.25">
      <c r="B2273" s="2"/>
      <c r="C2273" s="3"/>
    </row>
    <row r="2274" spans="2:3" x14ac:dyDescent="0.25">
      <c r="B2274" s="2"/>
      <c r="C2274" s="3"/>
    </row>
    <row r="2275" spans="2:3" x14ac:dyDescent="0.25">
      <c r="B2275" s="2"/>
      <c r="C2275" s="3"/>
    </row>
    <row r="2276" spans="2:3" x14ac:dyDescent="0.25">
      <c r="B2276" s="2"/>
      <c r="C2276" s="3"/>
    </row>
    <row r="2277" spans="2:3" x14ac:dyDescent="0.25">
      <c r="B2277" s="2"/>
      <c r="C2277" s="3"/>
    </row>
    <row r="2278" spans="2:3" x14ac:dyDescent="0.25">
      <c r="B2278" s="2"/>
      <c r="C2278" s="3"/>
    </row>
    <row r="2279" spans="2:3" x14ac:dyDescent="0.25">
      <c r="B2279" s="2"/>
      <c r="C2279" s="3"/>
    </row>
    <row r="2280" spans="2:3" x14ac:dyDescent="0.25">
      <c r="B2280" s="2"/>
      <c r="C2280" s="3"/>
    </row>
    <row r="2281" spans="2:3" x14ac:dyDescent="0.25">
      <c r="B2281" s="2"/>
      <c r="C2281" s="3"/>
    </row>
    <row r="2282" spans="2:3" x14ac:dyDescent="0.25">
      <c r="B2282" s="2"/>
      <c r="C2282" s="3"/>
    </row>
    <row r="2283" spans="2:3" x14ac:dyDescent="0.25">
      <c r="B2283" s="2"/>
      <c r="C2283" s="3"/>
    </row>
    <row r="2284" spans="2:3" x14ac:dyDescent="0.25">
      <c r="B2284" s="2"/>
      <c r="C2284" s="3"/>
    </row>
    <row r="2285" spans="2:3" x14ac:dyDescent="0.25">
      <c r="B2285" s="2"/>
      <c r="C2285" s="3"/>
    </row>
    <row r="2286" spans="2:3" x14ac:dyDescent="0.25">
      <c r="B2286" s="2"/>
      <c r="C2286" s="3"/>
    </row>
    <row r="2287" spans="2:3" x14ac:dyDescent="0.25">
      <c r="B2287" s="2"/>
      <c r="C2287" s="3"/>
    </row>
    <row r="2288" spans="2:3" x14ac:dyDescent="0.25">
      <c r="B2288" s="2"/>
      <c r="C2288" s="3"/>
    </row>
    <row r="2289" spans="2:3" x14ac:dyDescent="0.25">
      <c r="B2289" s="2"/>
      <c r="C2289" s="3"/>
    </row>
    <row r="2290" spans="2:3" x14ac:dyDescent="0.25">
      <c r="B2290" s="2"/>
      <c r="C2290" s="3"/>
    </row>
    <row r="2291" spans="2:3" x14ac:dyDescent="0.25">
      <c r="B2291" s="2"/>
      <c r="C2291" s="3"/>
    </row>
    <row r="2292" spans="2:3" x14ac:dyDescent="0.25">
      <c r="B2292" s="2"/>
      <c r="C2292" s="3"/>
    </row>
    <row r="2293" spans="2:3" x14ac:dyDescent="0.25">
      <c r="B2293" s="2"/>
      <c r="C2293" s="3"/>
    </row>
    <row r="2294" spans="2:3" x14ac:dyDescent="0.25">
      <c r="B2294" s="2"/>
      <c r="C2294" s="3"/>
    </row>
    <row r="2295" spans="2:3" x14ac:dyDescent="0.25">
      <c r="B2295" s="2"/>
      <c r="C2295" s="3"/>
    </row>
    <row r="2296" spans="2:3" x14ac:dyDescent="0.25">
      <c r="B2296" s="2"/>
      <c r="C2296" s="3"/>
    </row>
    <row r="2297" spans="2:3" x14ac:dyDescent="0.25">
      <c r="B2297" s="2"/>
      <c r="C2297" s="3"/>
    </row>
    <row r="2298" spans="2:3" x14ac:dyDescent="0.25">
      <c r="B2298" s="2"/>
      <c r="C2298" s="3"/>
    </row>
    <row r="2299" spans="2:3" x14ac:dyDescent="0.25">
      <c r="B2299" s="2"/>
      <c r="C2299" s="3"/>
    </row>
    <row r="2300" spans="2:3" x14ac:dyDescent="0.25">
      <c r="B2300" s="2"/>
      <c r="C2300" s="3"/>
    </row>
    <row r="2301" spans="2:3" x14ac:dyDescent="0.25">
      <c r="B2301" s="2"/>
      <c r="C2301" s="3"/>
    </row>
    <row r="2302" spans="2:3" x14ac:dyDescent="0.25">
      <c r="B2302" s="2"/>
      <c r="C2302" s="3"/>
    </row>
    <row r="2303" spans="2:3" x14ac:dyDescent="0.25">
      <c r="B2303" s="2"/>
      <c r="C2303" s="3"/>
    </row>
    <row r="2304" spans="2:3" x14ac:dyDescent="0.25">
      <c r="B2304" s="2"/>
      <c r="C2304" s="3"/>
    </row>
    <row r="2305" spans="2:3" x14ac:dyDescent="0.25">
      <c r="B2305" s="2"/>
      <c r="C2305" s="3"/>
    </row>
    <row r="2306" spans="2:3" x14ac:dyDescent="0.25">
      <c r="B2306" s="2"/>
      <c r="C2306" s="3"/>
    </row>
    <row r="2307" spans="2:3" x14ac:dyDescent="0.25">
      <c r="B2307" s="2"/>
      <c r="C2307" s="3"/>
    </row>
    <row r="2308" spans="2:3" x14ac:dyDescent="0.25">
      <c r="B2308" s="2"/>
      <c r="C2308" s="3"/>
    </row>
    <row r="2309" spans="2:3" x14ac:dyDescent="0.25">
      <c r="B2309" s="2"/>
      <c r="C2309" s="3"/>
    </row>
    <row r="2310" spans="2:3" x14ac:dyDescent="0.25">
      <c r="B2310" s="2"/>
      <c r="C2310" s="3"/>
    </row>
    <row r="2311" spans="2:3" x14ac:dyDescent="0.25">
      <c r="B2311" s="2"/>
      <c r="C2311" s="3"/>
    </row>
    <row r="2312" spans="2:3" x14ac:dyDescent="0.25">
      <c r="B2312" s="2"/>
      <c r="C2312" s="3"/>
    </row>
    <row r="2313" spans="2:3" x14ac:dyDescent="0.25">
      <c r="B2313" s="2"/>
      <c r="C2313" s="3"/>
    </row>
    <row r="2314" spans="2:3" x14ac:dyDescent="0.25">
      <c r="B2314" s="2"/>
      <c r="C2314" s="3"/>
    </row>
    <row r="2315" spans="2:3" x14ac:dyDescent="0.25">
      <c r="B2315" s="2"/>
      <c r="C2315" s="3"/>
    </row>
    <row r="2316" spans="2:3" x14ac:dyDescent="0.25">
      <c r="B2316" s="2"/>
      <c r="C2316" s="3"/>
    </row>
    <row r="2317" spans="2:3" x14ac:dyDescent="0.25">
      <c r="B2317" s="2"/>
      <c r="C2317" s="3"/>
    </row>
    <row r="2318" spans="2:3" x14ac:dyDescent="0.25">
      <c r="B2318" s="2"/>
      <c r="C2318" s="3"/>
    </row>
    <row r="2319" spans="2:3" x14ac:dyDescent="0.25">
      <c r="B2319" s="2"/>
      <c r="C2319" s="3"/>
    </row>
    <row r="2320" spans="2:3" x14ac:dyDescent="0.25">
      <c r="B2320" s="2"/>
      <c r="C2320" s="3"/>
    </row>
    <row r="2321" spans="2:3" x14ac:dyDescent="0.25">
      <c r="B2321" s="2"/>
      <c r="C2321" s="3"/>
    </row>
    <row r="2322" spans="2:3" x14ac:dyDescent="0.25">
      <c r="B2322" s="2"/>
      <c r="C2322" s="3"/>
    </row>
    <row r="2323" spans="2:3" x14ac:dyDescent="0.25">
      <c r="B2323" s="2"/>
      <c r="C2323" s="3"/>
    </row>
    <row r="2324" spans="2:3" x14ac:dyDescent="0.25">
      <c r="B2324" s="2"/>
      <c r="C2324" s="3"/>
    </row>
    <row r="2325" spans="2:3" x14ac:dyDescent="0.25">
      <c r="B2325" s="2"/>
      <c r="C2325" s="3"/>
    </row>
    <row r="2326" spans="2:3" x14ac:dyDescent="0.25">
      <c r="B2326" s="2"/>
      <c r="C2326" s="3"/>
    </row>
    <row r="2327" spans="2:3" x14ac:dyDescent="0.25">
      <c r="B2327" s="2"/>
      <c r="C2327" s="3"/>
    </row>
    <row r="2328" spans="2:3" x14ac:dyDescent="0.25">
      <c r="B2328" s="2"/>
      <c r="C2328" s="3"/>
    </row>
    <row r="2329" spans="2:3" x14ac:dyDescent="0.25">
      <c r="B2329" s="2"/>
      <c r="C2329" s="3"/>
    </row>
    <row r="2330" spans="2:3" x14ac:dyDescent="0.25">
      <c r="B2330" s="2"/>
      <c r="C2330" s="3"/>
    </row>
    <row r="2331" spans="2:3" x14ac:dyDescent="0.25">
      <c r="B2331" s="2"/>
      <c r="C2331" s="3"/>
    </row>
    <row r="2332" spans="2:3" x14ac:dyDescent="0.25">
      <c r="B2332" s="2"/>
      <c r="C2332" s="3"/>
    </row>
    <row r="2333" spans="2:3" x14ac:dyDescent="0.25">
      <c r="B2333" s="2"/>
      <c r="C2333" s="3"/>
    </row>
    <row r="2334" spans="2:3" x14ac:dyDescent="0.25">
      <c r="B2334" s="2"/>
      <c r="C2334" s="3"/>
    </row>
    <row r="2335" spans="2:3" x14ac:dyDescent="0.25">
      <c r="B2335" s="2"/>
      <c r="C2335" s="3"/>
    </row>
    <row r="2336" spans="2:3" x14ac:dyDescent="0.25">
      <c r="B2336" s="2"/>
      <c r="C2336" s="3"/>
    </row>
    <row r="2337" spans="2:3" x14ac:dyDescent="0.25">
      <c r="B2337" s="2"/>
      <c r="C2337" s="3"/>
    </row>
    <row r="2338" spans="2:3" x14ac:dyDescent="0.25">
      <c r="B2338" s="2"/>
      <c r="C2338" s="3"/>
    </row>
    <row r="2339" spans="2:3" x14ac:dyDescent="0.25">
      <c r="B2339" s="2"/>
      <c r="C2339" s="3"/>
    </row>
    <row r="2340" spans="2:3" x14ac:dyDescent="0.25">
      <c r="B2340" s="2"/>
      <c r="C2340" s="3"/>
    </row>
    <row r="2341" spans="2:3" x14ac:dyDescent="0.25">
      <c r="B2341" s="2"/>
      <c r="C2341" s="3"/>
    </row>
    <row r="2342" spans="2:3" x14ac:dyDescent="0.25">
      <c r="B2342" s="2"/>
      <c r="C2342" s="3"/>
    </row>
    <row r="2343" spans="2:3" x14ac:dyDescent="0.25">
      <c r="B2343" s="2"/>
      <c r="C2343" s="3"/>
    </row>
    <row r="2344" spans="2:3" x14ac:dyDescent="0.25">
      <c r="B2344" s="2"/>
      <c r="C2344" s="3"/>
    </row>
    <row r="2345" spans="2:3" x14ac:dyDescent="0.25">
      <c r="B2345" s="2"/>
      <c r="C2345" s="3"/>
    </row>
    <row r="2346" spans="2:3" x14ac:dyDescent="0.25">
      <c r="B2346" s="2"/>
      <c r="C2346" s="3"/>
    </row>
    <row r="2347" spans="2:3" x14ac:dyDescent="0.25">
      <c r="B2347" s="2"/>
      <c r="C2347" s="3"/>
    </row>
    <row r="2348" spans="2:3" x14ac:dyDescent="0.25">
      <c r="B2348" s="2"/>
      <c r="C2348" s="3"/>
    </row>
    <row r="2349" spans="2:3" x14ac:dyDescent="0.25">
      <c r="B2349" s="2"/>
      <c r="C2349" s="3"/>
    </row>
    <row r="2350" spans="2:3" x14ac:dyDescent="0.25">
      <c r="B2350" s="2"/>
      <c r="C2350" s="3"/>
    </row>
    <row r="2351" spans="2:3" x14ac:dyDescent="0.25">
      <c r="B2351" s="2"/>
      <c r="C2351" s="3"/>
    </row>
    <row r="2352" spans="2:3" x14ac:dyDescent="0.25">
      <c r="B2352" s="2"/>
      <c r="C2352" s="3"/>
    </row>
    <row r="2353" spans="2:3" x14ac:dyDescent="0.25">
      <c r="B2353" s="2"/>
      <c r="C2353" s="3"/>
    </row>
    <row r="2354" spans="2:3" x14ac:dyDescent="0.25">
      <c r="B2354" s="2"/>
      <c r="C2354" s="3"/>
    </row>
    <row r="2355" spans="2:3" x14ac:dyDescent="0.25">
      <c r="B2355" s="2"/>
      <c r="C2355" s="3"/>
    </row>
    <row r="2356" spans="2:3" x14ac:dyDescent="0.25">
      <c r="B2356" s="2"/>
      <c r="C2356" s="3"/>
    </row>
    <row r="2357" spans="2:3" x14ac:dyDescent="0.25">
      <c r="B2357" s="2"/>
      <c r="C2357" s="3"/>
    </row>
    <row r="2358" spans="2:3" x14ac:dyDescent="0.25">
      <c r="B2358" s="2"/>
      <c r="C2358" s="3"/>
    </row>
    <row r="2359" spans="2:3" x14ac:dyDescent="0.25">
      <c r="B2359" s="2"/>
      <c r="C2359" s="3"/>
    </row>
    <row r="2360" spans="2:3" x14ac:dyDescent="0.25">
      <c r="B2360" s="2"/>
      <c r="C2360" s="3"/>
    </row>
    <row r="2361" spans="2:3" x14ac:dyDescent="0.25">
      <c r="B2361" s="2"/>
      <c r="C2361" s="3"/>
    </row>
    <row r="2362" spans="2:3" x14ac:dyDescent="0.25">
      <c r="B2362" s="2"/>
      <c r="C2362" s="3"/>
    </row>
    <row r="2363" spans="2:3" x14ac:dyDescent="0.25">
      <c r="B2363" s="2"/>
      <c r="C2363" s="3"/>
    </row>
    <row r="2364" spans="2:3" x14ac:dyDescent="0.25">
      <c r="B2364" s="2"/>
      <c r="C2364" s="3"/>
    </row>
    <row r="2365" spans="2:3" x14ac:dyDescent="0.25">
      <c r="B2365" s="2"/>
      <c r="C2365" s="3"/>
    </row>
    <row r="2366" spans="2:3" x14ac:dyDescent="0.25">
      <c r="B2366" s="2"/>
      <c r="C2366" s="3"/>
    </row>
    <row r="2367" spans="2:3" x14ac:dyDescent="0.25">
      <c r="B2367" s="2"/>
      <c r="C2367" s="3"/>
    </row>
    <row r="2368" spans="2:3" x14ac:dyDescent="0.25">
      <c r="B2368" s="2"/>
      <c r="C2368" s="3"/>
    </row>
    <row r="2369" spans="2:3" x14ac:dyDescent="0.25">
      <c r="B2369" s="2"/>
      <c r="C2369" s="3"/>
    </row>
    <row r="2370" spans="2:3" x14ac:dyDescent="0.25">
      <c r="B2370" s="2"/>
      <c r="C2370" s="3"/>
    </row>
    <row r="2371" spans="2:3" x14ac:dyDescent="0.25">
      <c r="B2371" s="2"/>
      <c r="C2371" s="3"/>
    </row>
    <row r="2372" spans="2:3" x14ac:dyDescent="0.25">
      <c r="B2372" s="2"/>
      <c r="C2372" s="3"/>
    </row>
    <row r="2373" spans="2:3" x14ac:dyDescent="0.25">
      <c r="B2373" s="2"/>
      <c r="C2373" s="3"/>
    </row>
    <row r="2374" spans="2:3" x14ac:dyDescent="0.25">
      <c r="B2374" s="2"/>
      <c r="C2374" s="3"/>
    </row>
    <row r="2375" spans="2:3" x14ac:dyDescent="0.25">
      <c r="B2375" s="2"/>
      <c r="C2375" s="3"/>
    </row>
    <row r="2376" spans="2:3" x14ac:dyDescent="0.25">
      <c r="B2376" s="2"/>
      <c r="C2376" s="3"/>
    </row>
    <row r="2377" spans="2:3" x14ac:dyDescent="0.25">
      <c r="B2377" s="2"/>
      <c r="C2377" s="3"/>
    </row>
    <row r="2378" spans="2:3" x14ac:dyDescent="0.25">
      <c r="B2378" s="2"/>
      <c r="C2378" s="3"/>
    </row>
    <row r="2379" spans="2:3" x14ac:dyDescent="0.25">
      <c r="B2379" s="2"/>
      <c r="C2379" s="3"/>
    </row>
    <row r="2380" spans="2:3" x14ac:dyDescent="0.25">
      <c r="B2380" s="2"/>
      <c r="C2380" s="3"/>
    </row>
    <row r="2381" spans="2:3" x14ac:dyDescent="0.25">
      <c r="B2381" s="2"/>
      <c r="C2381" s="3"/>
    </row>
    <row r="2382" spans="2:3" x14ac:dyDescent="0.25">
      <c r="B2382" s="2"/>
      <c r="C2382" s="3"/>
    </row>
    <row r="2383" spans="2:3" x14ac:dyDescent="0.25">
      <c r="B2383" s="2"/>
      <c r="C2383" s="3"/>
    </row>
    <row r="2384" spans="2:3" x14ac:dyDescent="0.25">
      <c r="B2384" s="2"/>
      <c r="C2384" s="3"/>
    </row>
    <row r="2385" spans="2:3" x14ac:dyDescent="0.25">
      <c r="B2385" s="2"/>
      <c r="C2385" s="3"/>
    </row>
    <row r="2386" spans="2:3" x14ac:dyDescent="0.25">
      <c r="B2386" s="2"/>
      <c r="C2386" s="3"/>
    </row>
    <row r="2387" spans="2:3" x14ac:dyDescent="0.25">
      <c r="B2387" s="2"/>
      <c r="C2387" s="3"/>
    </row>
    <row r="2388" spans="2:3" x14ac:dyDescent="0.25">
      <c r="B2388" s="2"/>
      <c r="C2388" s="3"/>
    </row>
    <row r="2389" spans="2:3" x14ac:dyDescent="0.25">
      <c r="B2389" s="2"/>
      <c r="C2389" s="3"/>
    </row>
    <row r="2390" spans="2:3" x14ac:dyDescent="0.25">
      <c r="B2390" s="2"/>
      <c r="C2390" s="3"/>
    </row>
    <row r="2391" spans="2:3" x14ac:dyDescent="0.25">
      <c r="B2391" s="2"/>
      <c r="C2391" s="3"/>
    </row>
    <row r="2392" spans="2:3" x14ac:dyDescent="0.25">
      <c r="B2392" s="2"/>
      <c r="C2392" s="3"/>
    </row>
    <row r="2393" spans="2:3" x14ac:dyDescent="0.25">
      <c r="B2393" s="2"/>
      <c r="C2393" s="3"/>
    </row>
    <row r="2394" spans="2:3" x14ac:dyDescent="0.25">
      <c r="B2394" s="2"/>
      <c r="C2394" s="3"/>
    </row>
    <row r="2395" spans="2:3" x14ac:dyDescent="0.25">
      <c r="B2395" s="2"/>
      <c r="C2395" s="3"/>
    </row>
    <row r="2396" spans="2:3" x14ac:dyDescent="0.25">
      <c r="B2396" s="2"/>
      <c r="C2396" s="3"/>
    </row>
    <row r="2397" spans="2:3" x14ac:dyDescent="0.25">
      <c r="B2397" s="2"/>
      <c r="C2397" s="3"/>
    </row>
    <row r="2398" spans="2:3" x14ac:dyDescent="0.25">
      <c r="B2398" s="2"/>
      <c r="C2398" s="3"/>
    </row>
    <row r="2399" spans="2:3" x14ac:dyDescent="0.25">
      <c r="B2399" s="2"/>
      <c r="C2399" s="3"/>
    </row>
    <row r="2400" spans="2:3" x14ac:dyDescent="0.25">
      <c r="B2400" s="2"/>
      <c r="C2400" s="3"/>
    </row>
    <row r="2401" spans="2:3" x14ac:dyDescent="0.25">
      <c r="B2401" s="2"/>
      <c r="C2401" s="3"/>
    </row>
    <row r="2402" spans="2:3" x14ac:dyDescent="0.25">
      <c r="B2402" s="2"/>
      <c r="C2402" s="3"/>
    </row>
    <row r="2403" spans="2:3" x14ac:dyDescent="0.25">
      <c r="B2403" s="2"/>
      <c r="C2403" s="3"/>
    </row>
    <row r="2404" spans="2:3" x14ac:dyDescent="0.25">
      <c r="B2404" s="2"/>
      <c r="C2404" s="3"/>
    </row>
    <row r="2405" spans="2:3" x14ac:dyDescent="0.25">
      <c r="B2405" s="2"/>
      <c r="C2405" s="3"/>
    </row>
    <row r="2406" spans="2:3" x14ac:dyDescent="0.25">
      <c r="B2406" s="2"/>
      <c r="C2406" s="3"/>
    </row>
    <row r="2407" spans="2:3" x14ac:dyDescent="0.25">
      <c r="B2407" s="2"/>
      <c r="C2407" s="3"/>
    </row>
    <row r="2408" spans="2:3" x14ac:dyDescent="0.25">
      <c r="B2408" s="2"/>
      <c r="C2408" s="3"/>
    </row>
    <row r="2409" spans="2:3" x14ac:dyDescent="0.25">
      <c r="B2409" s="2"/>
      <c r="C2409" s="3"/>
    </row>
    <row r="2410" spans="2:3" x14ac:dyDescent="0.25">
      <c r="B2410" s="2"/>
      <c r="C2410" s="3"/>
    </row>
    <row r="2411" spans="2:3" x14ac:dyDescent="0.25">
      <c r="B2411" s="2"/>
      <c r="C2411" s="3"/>
    </row>
    <row r="2412" spans="2:3" x14ac:dyDescent="0.25">
      <c r="B2412" s="2"/>
      <c r="C2412" s="3"/>
    </row>
    <row r="2413" spans="2:3" x14ac:dyDescent="0.25">
      <c r="B2413" s="2"/>
      <c r="C2413" s="3"/>
    </row>
    <row r="2414" spans="2:3" x14ac:dyDescent="0.25">
      <c r="B2414" s="2"/>
      <c r="C2414" s="3"/>
    </row>
    <row r="2415" spans="2:3" x14ac:dyDescent="0.25">
      <c r="B2415" s="2"/>
      <c r="C2415" s="3"/>
    </row>
    <row r="2416" spans="2:3" x14ac:dyDescent="0.25">
      <c r="B2416" s="2"/>
      <c r="C2416" s="3"/>
    </row>
    <row r="2417" spans="2:3" x14ac:dyDescent="0.25">
      <c r="B2417" s="2"/>
      <c r="C2417" s="3"/>
    </row>
    <row r="2418" spans="2:3" x14ac:dyDescent="0.25">
      <c r="B2418" s="2"/>
      <c r="C2418" s="3"/>
    </row>
    <row r="2419" spans="2:3" x14ac:dyDescent="0.25">
      <c r="B2419" s="2"/>
      <c r="C2419" s="3"/>
    </row>
    <row r="2420" spans="2:3" x14ac:dyDescent="0.25">
      <c r="B2420" s="2"/>
      <c r="C2420" s="3"/>
    </row>
    <row r="2421" spans="2:3" x14ac:dyDescent="0.25">
      <c r="B2421" s="2"/>
      <c r="C2421" s="3"/>
    </row>
    <row r="2422" spans="2:3" x14ac:dyDescent="0.25">
      <c r="B2422" s="2"/>
      <c r="C2422" s="3"/>
    </row>
    <row r="2423" spans="2:3" x14ac:dyDescent="0.25">
      <c r="B2423" s="2"/>
      <c r="C2423" s="3"/>
    </row>
    <row r="2424" spans="2:3" x14ac:dyDescent="0.25">
      <c r="B2424" s="2"/>
      <c r="C2424" s="3"/>
    </row>
    <row r="2425" spans="2:3" x14ac:dyDescent="0.25">
      <c r="B2425" s="2"/>
      <c r="C2425" s="3"/>
    </row>
    <row r="2426" spans="2:3" x14ac:dyDescent="0.25">
      <c r="B2426" s="2"/>
      <c r="C2426" s="3"/>
    </row>
    <row r="2427" spans="2:3" x14ac:dyDescent="0.25">
      <c r="B2427" s="2"/>
      <c r="C2427" s="3"/>
    </row>
    <row r="2428" spans="2:3" x14ac:dyDescent="0.25">
      <c r="B2428" s="2"/>
      <c r="C2428" s="3"/>
    </row>
    <row r="2429" spans="2:3" x14ac:dyDescent="0.25">
      <c r="B2429" s="2"/>
      <c r="C2429" s="3"/>
    </row>
    <row r="2430" spans="2:3" x14ac:dyDescent="0.25">
      <c r="B2430" s="2"/>
      <c r="C2430" s="3"/>
    </row>
    <row r="2431" spans="2:3" x14ac:dyDescent="0.25">
      <c r="B2431" s="2"/>
      <c r="C2431" s="3"/>
    </row>
    <row r="2432" spans="2:3" x14ac:dyDescent="0.25">
      <c r="B2432" s="2"/>
      <c r="C2432" s="3"/>
    </row>
    <row r="2433" spans="2:3" x14ac:dyDescent="0.25">
      <c r="B2433" s="2"/>
      <c r="C2433" s="3"/>
    </row>
    <row r="2434" spans="2:3" x14ac:dyDescent="0.25">
      <c r="B2434" s="2"/>
      <c r="C2434" s="3"/>
    </row>
    <row r="2435" spans="2:3" x14ac:dyDescent="0.25">
      <c r="B2435" s="2"/>
      <c r="C2435" s="3"/>
    </row>
    <row r="2436" spans="2:3" x14ac:dyDescent="0.25">
      <c r="B2436" s="2"/>
      <c r="C2436" s="3"/>
    </row>
    <row r="2437" spans="2:3" x14ac:dyDescent="0.25">
      <c r="B2437" s="2"/>
      <c r="C2437" s="3"/>
    </row>
    <row r="2438" spans="2:3" x14ac:dyDescent="0.25">
      <c r="B2438" s="2"/>
      <c r="C2438" s="3"/>
    </row>
    <row r="2439" spans="2:3" x14ac:dyDescent="0.25">
      <c r="B2439" s="2"/>
      <c r="C2439" s="3"/>
    </row>
    <row r="2440" spans="2:3" x14ac:dyDescent="0.25">
      <c r="B2440" s="2"/>
      <c r="C2440" s="3"/>
    </row>
    <row r="2441" spans="2:3" x14ac:dyDescent="0.25">
      <c r="B2441" s="2"/>
      <c r="C2441" s="3"/>
    </row>
    <row r="2442" spans="2:3" x14ac:dyDescent="0.25">
      <c r="B2442" s="2"/>
      <c r="C2442" s="3"/>
    </row>
    <row r="2443" spans="2:3" x14ac:dyDescent="0.25">
      <c r="B2443" s="2"/>
      <c r="C2443" s="3"/>
    </row>
    <row r="2444" spans="2:3" x14ac:dyDescent="0.25">
      <c r="B2444" s="2"/>
      <c r="C2444" s="3"/>
    </row>
    <row r="2445" spans="2:3" x14ac:dyDescent="0.25">
      <c r="B2445" s="2"/>
      <c r="C2445" s="3"/>
    </row>
    <row r="2446" spans="2:3" x14ac:dyDescent="0.25">
      <c r="B2446" s="2"/>
      <c r="C2446" s="3"/>
    </row>
    <row r="2447" spans="2:3" x14ac:dyDescent="0.25">
      <c r="B2447" s="2"/>
      <c r="C2447" s="3"/>
    </row>
    <row r="2448" spans="2:3" x14ac:dyDescent="0.25">
      <c r="B2448" s="2"/>
      <c r="C2448" s="3"/>
    </row>
    <row r="2449" spans="2:3" x14ac:dyDescent="0.25">
      <c r="B2449" s="2"/>
      <c r="C2449" s="3"/>
    </row>
    <row r="2450" spans="2:3" x14ac:dyDescent="0.25">
      <c r="B2450" s="2"/>
      <c r="C2450" s="3"/>
    </row>
    <row r="2451" spans="2:3" x14ac:dyDescent="0.25">
      <c r="B2451" s="2"/>
      <c r="C2451" s="3"/>
    </row>
    <row r="2452" spans="2:3" x14ac:dyDescent="0.25">
      <c r="B2452" s="2"/>
      <c r="C2452" s="3"/>
    </row>
    <row r="2453" spans="2:3" x14ac:dyDescent="0.25">
      <c r="B2453" s="2"/>
      <c r="C2453" s="3"/>
    </row>
    <row r="2454" spans="2:3" x14ac:dyDescent="0.25">
      <c r="B2454" s="2"/>
      <c r="C2454" s="3"/>
    </row>
    <row r="2455" spans="2:3" x14ac:dyDescent="0.25">
      <c r="B2455" s="2"/>
      <c r="C2455" s="3"/>
    </row>
    <row r="2456" spans="2:3" x14ac:dyDescent="0.25">
      <c r="B2456" s="2"/>
      <c r="C2456" s="3"/>
    </row>
    <row r="2457" spans="2:3" x14ac:dyDescent="0.25">
      <c r="B2457" s="2"/>
      <c r="C2457" s="3"/>
    </row>
    <row r="2458" spans="2:3" x14ac:dyDescent="0.25">
      <c r="B2458" s="2"/>
      <c r="C2458" s="3"/>
    </row>
    <row r="2459" spans="2:3" x14ac:dyDescent="0.25">
      <c r="B2459" s="2"/>
      <c r="C2459" s="3"/>
    </row>
    <row r="2460" spans="2:3" x14ac:dyDescent="0.25">
      <c r="B2460" s="2"/>
      <c r="C2460" s="3"/>
    </row>
    <row r="2461" spans="2:3" x14ac:dyDescent="0.25">
      <c r="B2461" s="2"/>
      <c r="C2461" s="3"/>
    </row>
    <row r="2462" spans="2:3" x14ac:dyDescent="0.25">
      <c r="B2462" s="2"/>
      <c r="C2462" s="3"/>
    </row>
    <row r="2463" spans="2:3" x14ac:dyDescent="0.25">
      <c r="B2463" s="2"/>
      <c r="C2463" s="3"/>
    </row>
    <row r="2464" spans="2:3" x14ac:dyDescent="0.25">
      <c r="B2464" s="2"/>
      <c r="C2464" s="3"/>
    </row>
    <row r="2465" spans="2:3" x14ac:dyDescent="0.25">
      <c r="B2465" s="2"/>
      <c r="C2465" s="3"/>
    </row>
    <row r="2466" spans="2:3" x14ac:dyDescent="0.25">
      <c r="B2466" s="2"/>
      <c r="C2466" s="3"/>
    </row>
    <row r="2467" spans="2:3" x14ac:dyDescent="0.25">
      <c r="B2467" s="2"/>
      <c r="C2467" s="3"/>
    </row>
    <row r="2468" spans="2:3" x14ac:dyDescent="0.25">
      <c r="B2468" s="2"/>
      <c r="C2468" s="3"/>
    </row>
    <row r="2469" spans="2:3" x14ac:dyDescent="0.25">
      <c r="B2469" s="2"/>
      <c r="C2469" s="3"/>
    </row>
    <row r="2470" spans="2:3" x14ac:dyDescent="0.25">
      <c r="B2470" s="2"/>
      <c r="C2470" s="3"/>
    </row>
    <row r="2471" spans="2:3" x14ac:dyDescent="0.25">
      <c r="B2471" s="2"/>
      <c r="C2471" s="3"/>
    </row>
    <row r="2472" spans="2:3" x14ac:dyDescent="0.25">
      <c r="B2472" s="2"/>
      <c r="C2472" s="3"/>
    </row>
    <row r="2473" spans="2:3" x14ac:dyDescent="0.25">
      <c r="B2473" s="2"/>
      <c r="C2473" s="3"/>
    </row>
    <row r="2474" spans="2:3" x14ac:dyDescent="0.25">
      <c r="B2474" s="2"/>
      <c r="C2474" s="3"/>
    </row>
    <row r="2475" spans="2:3" x14ac:dyDescent="0.25">
      <c r="B2475" s="2"/>
      <c r="C2475" s="3"/>
    </row>
    <row r="2476" spans="2:3" x14ac:dyDescent="0.25">
      <c r="B2476" s="2"/>
      <c r="C2476" s="3"/>
    </row>
    <row r="2477" spans="2:3" x14ac:dyDescent="0.25">
      <c r="B2477" s="2"/>
      <c r="C2477" s="3"/>
    </row>
    <row r="2478" spans="2:3" x14ac:dyDescent="0.25">
      <c r="B2478" s="2"/>
      <c r="C2478" s="3"/>
    </row>
    <row r="2479" spans="2:3" x14ac:dyDescent="0.25">
      <c r="B2479" s="2"/>
      <c r="C2479" s="3"/>
    </row>
    <row r="2480" spans="2:3" x14ac:dyDescent="0.25">
      <c r="B2480" s="2"/>
      <c r="C2480" s="3"/>
    </row>
    <row r="2481" spans="2:3" x14ac:dyDescent="0.25">
      <c r="B2481" s="2"/>
      <c r="C2481" s="3"/>
    </row>
    <row r="2482" spans="2:3" x14ac:dyDescent="0.25">
      <c r="B2482" s="2"/>
      <c r="C2482" s="3"/>
    </row>
    <row r="2483" spans="2:3" x14ac:dyDescent="0.25">
      <c r="B2483" s="2"/>
      <c r="C2483" s="3"/>
    </row>
    <row r="2484" spans="2:3" x14ac:dyDescent="0.25">
      <c r="B2484" s="2"/>
      <c r="C2484" s="3"/>
    </row>
    <row r="2485" spans="2:3" x14ac:dyDescent="0.25">
      <c r="B2485" s="2"/>
      <c r="C2485" s="3"/>
    </row>
    <row r="2486" spans="2:3" x14ac:dyDescent="0.25">
      <c r="B2486" s="2"/>
      <c r="C2486" s="3"/>
    </row>
    <row r="2487" spans="2:3" x14ac:dyDescent="0.25">
      <c r="B2487" s="2"/>
      <c r="C2487" s="3"/>
    </row>
    <row r="2488" spans="2:3" x14ac:dyDescent="0.25">
      <c r="B2488" s="2"/>
      <c r="C2488" s="3"/>
    </row>
    <row r="2489" spans="2:3" x14ac:dyDescent="0.25">
      <c r="B2489" s="2"/>
      <c r="C2489" s="3"/>
    </row>
    <row r="2490" spans="2:3" x14ac:dyDescent="0.25">
      <c r="B2490" s="2"/>
      <c r="C2490" s="3"/>
    </row>
    <row r="2491" spans="2:3" x14ac:dyDescent="0.25">
      <c r="B2491" s="2"/>
      <c r="C2491" s="3"/>
    </row>
    <row r="2492" spans="2:3" x14ac:dyDescent="0.25">
      <c r="B2492" s="2"/>
      <c r="C2492" s="3"/>
    </row>
    <row r="2493" spans="2:3" x14ac:dyDescent="0.25">
      <c r="B2493" s="2"/>
      <c r="C2493" s="3"/>
    </row>
    <row r="2494" spans="2:3" x14ac:dyDescent="0.25">
      <c r="B2494" s="2"/>
      <c r="C2494" s="3"/>
    </row>
    <row r="2495" spans="2:3" x14ac:dyDescent="0.25">
      <c r="B2495" s="2"/>
      <c r="C2495" s="3"/>
    </row>
    <row r="2496" spans="2:3" x14ac:dyDescent="0.25">
      <c r="B2496" s="2"/>
      <c r="C2496" s="3"/>
    </row>
    <row r="2497" spans="2:3" x14ac:dyDescent="0.25">
      <c r="B2497" s="2"/>
      <c r="C2497" s="3"/>
    </row>
    <row r="2498" spans="2:3" x14ac:dyDescent="0.25">
      <c r="B2498" s="2"/>
      <c r="C2498" s="3"/>
    </row>
    <row r="2499" spans="2:3" x14ac:dyDescent="0.25">
      <c r="B2499" s="2"/>
      <c r="C2499" s="3"/>
    </row>
    <row r="2500" spans="2:3" x14ac:dyDescent="0.25">
      <c r="B2500" s="2"/>
      <c r="C2500" s="3"/>
    </row>
    <row r="2501" spans="2:3" x14ac:dyDescent="0.25">
      <c r="B2501" s="2"/>
      <c r="C2501" s="3"/>
    </row>
    <row r="2502" spans="2:3" x14ac:dyDescent="0.25">
      <c r="B2502" s="2"/>
      <c r="C2502" s="3"/>
    </row>
    <row r="2503" spans="2:3" x14ac:dyDescent="0.25">
      <c r="B2503" s="2"/>
      <c r="C2503" s="3"/>
    </row>
    <row r="2504" spans="2:3" x14ac:dyDescent="0.25">
      <c r="B2504" s="2"/>
      <c r="C2504" s="3"/>
    </row>
    <row r="2505" spans="2:3" x14ac:dyDescent="0.25">
      <c r="B2505" s="2"/>
      <c r="C2505" s="3"/>
    </row>
    <row r="2506" spans="2:3" x14ac:dyDescent="0.25">
      <c r="B2506" s="2"/>
      <c r="C2506" s="3"/>
    </row>
    <row r="2507" spans="2:3" x14ac:dyDescent="0.25">
      <c r="B2507" s="2"/>
      <c r="C2507" s="3"/>
    </row>
    <row r="2508" spans="2:3" x14ac:dyDescent="0.25">
      <c r="B2508" s="2"/>
      <c r="C2508" s="3"/>
    </row>
    <row r="2509" spans="2:3" x14ac:dyDescent="0.25">
      <c r="B2509" s="2"/>
      <c r="C2509" s="3"/>
    </row>
    <row r="2510" spans="2:3" x14ac:dyDescent="0.25">
      <c r="B2510" s="2"/>
      <c r="C2510" s="3"/>
    </row>
    <row r="2511" spans="2:3" x14ac:dyDescent="0.25">
      <c r="B2511" s="2"/>
      <c r="C2511" s="3"/>
    </row>
    <row r="2512" spans="2:3" x14ac:dyDescent="0.25">
      <c r="B2512" s="2"/>
      <c r="C2512" s="3"/>
    </row>
    <row r="2513" spans="2:3" x14ac:dyDescent="0.25">
      <c r="B2513" s="2"/>
      <c r="C2513" s="3"/>
    </row>
    <row r="2514" spans="2:3" x14ac:dyDescent="0.25">
      <c r="B2514" s="2"/>
      <c r="C2514" s="3"/>
    </row>
    <row r="2515" spans="2:3" x14ac:dyDescent="0.25">
      <c r="B2515" s="2"/>
      <c r="C2515" s="3"/>
    </row>
    <row r="2516" spans="2:3" x14ac:dyDescent="0.25">
      <c r="B2516" s="2"/>
      <c r="C2516" s="3"/>
    </row>
    <row r="2517" spans="2:3" x14ac:dyDescent="0.25">
      <c r="B2517" s="2"/>
      <c r="C2517" s="3"/>
    </row>
    <row r="2518" spans="2:3" x14ac:dyDescent="0.25">
      <c r="B2518" s="2"/>
      <c r="C2518" s="3"/>
    </row>
    <row r="2519" spans="2:3" x14ac:dyDescent="0.25">
      <c r="B2519" s="2"/>
      <c r="C2519" s="3"/>
    </row>
    <row r="2520" spans="2:3" x14ac:dyDescent="0.25">
      <c r="B2520" s="2"/>
      <c r="C2520" s="3"/>
    </row>
    <row r="2521" spans="2:3" x14ac:dyDescent="0.25">
      <c r="B2521" s="2"/>
      <c r="C2521" s="3"/>
    </row>
    <row r="2522" spans="2:3" x14ac:dyDescent="0.25">
      <c r="B2522" s="2"/>
      <c r="C2522" s="3"/>
    </row>
    <row r="2523" spans="2:3" x14ac:dyDescent="0.25">
      <c r="B2523" s="2"/>
      <c r="C2523" s="3"/>
    </row>
    <row r="2524" spans="2:3" x14ac:dyDescent="0.25">
      <c r="B2524" s="2"/>
      <c r="C2524" s="3"/>
    </row>
    <row r="2525" spans="2:3" x14ac:dyDescent="0.25">
      <c r="B2525" s="2"/>
      <c r="C2525" s="3"/>
    </row>
    <row r="2526" spans="2:3" x14ac:dyDescent="0.25">
      <c r="B2526" s="2"/>
      <c r="C2526" s="3"/>
    </row>
    <row r="2527" spans="2:3" x14ac:dyDescent="0.25">
      <c r="B2527" s="2"/>
      <c r="C2527" s="3"/>
    </row>
    <row r="2528" spans="2:3" x14ac:dyDescent="0.25">
      <c r="B2528" s="2"/>
      <c r="C2528" s="3"/>
    </row>
    <row r="2529" spans="2:3" x14ac:dyDescent="0.25">
      <c r="B2529" s="2"/>
      <c r="C2529" s="3"/>
    </row>
    <row r="2530" spans="2:3" x14ac:dyDescent="0.25">
      <c r="B2530" s="2"/>
      <c r="C2530" s="3"/>
    </row>
    <row r="2531" spans="2:3" x14ac:dyDescent="0.25">
      <c r="B2531" s="2"/>
      <c r="C2531" s="3"/>
    </row>
    <row r="2532" spans="2:3" x14ac:dyDescent="0.25">
      <c r="B2532" s="2"/>
      <c r="C2532" s="3"/>
    </row>
    <row r="2533" spans="2:3" x14ac:dyDescent="0.25">
      <c r="B2533" s="2"/>
      <c r="C2533" s="3"/>
    </row>
    <row r="2534" spans="2:3" x14ac:dyDescent="0.25">
      <c r="B2534" s="2"/>
      <c r="C2534" s="3"/>
    </row>
    <row r="2535" spans="2:3" x14ac:dyDescent="0.25">
      <c r="B2535" s="2"/>
      <c r="C2535" s="3"/>
    </row>
    <row r="2536" spans="2:3" x14ac:dyDescent="0.25">
      <c r="B2536" s="2"/>
      <c r="C2536" s="3"/>
    </row>
    <row r="2537" spans="2:3" x14ac:dyDescent="0.25">
      <c r="B2537" s="2"/>
      <c r="C2537" s="3"/>
    </row>
    <row r="2538" spans="2:3" x14ac:dyDescent="0.25">
      <c r="B2538" s="2"/>
      <c r="C2538" s="3"/>
    </row>
    <row r="2539" spans="2:3" x14ac:dyDescent="0.25">
      <c r="B2539" s="2"/>
      <c r="C2539" s="3"/>
    </row>
    <row r="2540" spans="2:3" x14ac:dyDescent="0.25">
      <c r="B2540" s="2"/>
      <c r="C2540" s="3"/>
    </row>
    <row r="2541" spans="2:3" x14ac:dyDescent="0.25">
      <c r="B2541" s="2"/>
      <c r="C2541" s="3"/>
    </row>
    <row r="2542" spans="2:3" x14ac:dyDescent="0.25">
      <c r="B2542" s="2"/>
      <c r="C2542" s="3"/>
    </row>
    <row r="2543" spans="2:3" x14ac:dyDescent="0.25">
      <c r="B2543" s="2"/>
      <c r="C2543" s="3"/>
    </row>
    <row r="2544" spans="2:3" x14ac:dyDescent="0.25">
      <c r="B2544" s="2"/>
      <c r="C2544" s="3"/>
    </row>
    <row r="2545" spans="2:3" x14ac:dyDescent="0.25">
      <c r="B2545" s="2"/>
      <c r="C2545" s="3"/>
    </row>
    <row r="2546" spans="2:3" x14ac:dyDescent="0.25">
      <c r="B2546" s="2"/>
      <c r="C2546" s="3"/>
    </row>
    <row r="2547" spans="2:3" x14ac:dyDescent="0.25">
      <c r="B2547" s="2"/>
      <c r="C2547" s="3"/>
    </row>
    <row r="2548" spans="2:3" x14ac:dyDescent="0.25">
      <c r="B2548" s="2"/>
      <c r="C2548" s="3"/>
    </row>
    <row r="2549" spans="2:3" x14ac:dyDescent="0.25">
      <c r="B2549" s="2"/>
      <c r="C2549" s="3"/>
    </row>
    <row r="2550" spans="2:3" x14ac:dyDescent="0.25">
      <c r="B2550" s="2"/>
      <c r="C2550" s="3"/>
    </row>
    <row r="2551" spans="2:3" x14ac:dyDescent="0.25">
      <c r="B2551" s="2"/>
      <c r="C2551" s="3"/>
    </row>
    <row r="2552" spans="2:3" x14ac:dyDescent="0.25">
      <c r="B2552" s="2"/>
      <c r="C2552" s="3"/>
    </row>
    <row r="2553" spans="2:3" x14ac:dyDescent="0.25">
      <c r="B2553" s="2"/>
      <c r="C2553" s="3"/>
    </row>
    <row r="2554" spans="2:3" x14ac:dyDescent="0.25">
      <c r="B2554" s="2"/>
      <c r="C2554" s="3"/>
    </row>
    <row r="2555" spans="2:3" x14ac:dyDescent="0.25">
      <c r="B2555" s="2"/>
      <c r="C2555" s="3"/>
    </row>
    <row r="2556" spans="2:3" x14ac:dyDescent="0.25">
      <c r="B2556" s="2"/>
      <c r="C2556" s="3"/>
    </row>
    <row r="2557" spans="2:3" x14ac:dyDescent="0.25">
      <c r="B2557" s="2"/>
      <c r="C2557" s="3"/>
    </row>
    <row r="2558" spans="2:3" x14ac:dyDescent="0.25">
      <c r="B2558" s="2"/>
      <c r="C2558" s="3"/>
    </row>
    <row r="2559" spans="2:3" x14ac:dyDescent="0.25">
      <c r="B2559" s="2"/>
      <c r="C2559" s="3"/>
    </row>
    <row r="2560" spans="2:3" x14ac:dyDescent="0.25">
      <c r="B2560" s="2"/>
      <c r="C2560" s="3"/>
    </row>
    <row r="2561" spans="2:3" x14ac:dyDescent="0.25">
      <c r="B2561" s="2"/>
      <c r="C2561" s="3"/>
    </row>
    <row r="2562" spans="2:3" x14ac:dyDescent="0.25">
      <c r="B2562" s="2"/>
      <c r="C2562" s="3"/>
    </row>
    <row r="2563" spans="2:3" x14ac:dyDescent="0.25">
      <c r="B2563" s="2"/>
      <c r="C2563" s="3"/>
    </row>
    <row r="2564" spans="2:3" x14ac:dyDescent="0.25">
      <c r="B2564" s="2"/>
      <c r="C2564" s="3"/>
    </row>
    <row r="2565" spans="2:3" x14ac:dyDescent="0.25">
      <c r="B2565" s="2"/>
      <c r="C2565" s="3"/>
    </row>
    <row r="2566" spans="2:3" x14ac:dyDescent="0.25">
      <c r="B2566" s="2"/>
      <c r="C2566" s="3"/>
    </row>
    <row r="2567" spans="2:3" x14ac:dyDescent="0.25">
      <c r="B2567" s="2"/>
      <c r="C2567" s="3"/>
    </row>
    <row r="2568" spans="2:3" x14ac:dyDescent="0.25">
      <c r="B2568" s="2"/>
      <c r="C2568" s="3"/>
    </row>
    <row r="2569" spans="2:3" x14ac:dyDescent="0.25">
      <c r="B2569" s="2"/>
      <c r="C2569" s="3"/>
    </row>
    <row r="2570" spans="2:3" x14ac:dyDescent="0.25">
      <c r="B2570" s="2"/>
      <c r="C2570" s="3"/>
    </row>
    <row r="2571" spans="2:3" x14ac:dyDescent="0.25">
      <c r="B2571" s="2"/>
      <c r="C2571" s="3"/>
    </row>
    <row r="2572" spans="2:3" x14ac:dyDescent="0.25">
      <c r="B2572" s="2"/>
      <c r="C2572" s="3"/>
    </row>
    <row r="2573" spans="2:3" x14ac:dyDescent="0.25">
      <c r="B2573" s="2"/>
      <c r="C2573" s="3"/>
    </row>
    <row r="2574" spans="2:3" x14ac:dyDescent="0.25">
      <c r="B2574" s="2"/>
      <c r="C2574" s="3"/>
    </row>
    <row r="2575" spans="2:3" x14ac:dyDescent="0.25">
      <c r="B2575" s="2"/>
      <c r="C2575" s="3"/>
    </row>
    <row r="2576" spans="2:3" x14ac:dyDescent="0.25">
      <c r="B2576" s="2"/>
      <c r="C2576" s="3"/>
    </row>
    <row r="2577" spans="2:3" x14ac:dyDescent="0.25">
      <c r="B2577" s="2"/>
      <c r="C2577" s="3"/>
    </row>
    <row r="2578" spans="2:3" x14ac:dyDescent="0.25">
      <c r="B2578" s="2"/>
      <c r="C2578" s="3"/>
    </row>
    <row r="2579" spans="2:3" x14ac:dyDescent="0.25">
      <c r="B2579" s="2"/>
      <c r="C2579" s="3"/>
    </row>
    <row r="2580" spans="2:3" x14ac:dyDescent="0.25">
      <c r="B2580" s="2"/>
      <c r="C2580" s="3"/>
    </row>
    <row r="2581" spans="2:3" x14ac:dyDescent="0.25">
      <c r="B2581" s="2"/>
      <c r="C2581" s="3"/>
    </row>
    <row r="2582" spans="2:3" x14ac:dyDescent="0.25">
      <c r="B2582" s="2"/>
      <c r="C2582" s="3"/>
    </row>
    <row r="2583" spans="2:3" x14ac:dyDescent="0.25">
      <c r="B2583" s="2"/>
      <c r="C2583" s="3"/>
    </row>
    <row r="2584" spans="2:3" x14ac:dyDescent="0.25">
      <c r="B2584" s="2"/>
      <c r="C2584" s="3"/>
    </row>
    <row r="2585" spans="2:3" x14ac:dyDescent="0.25">
      <c r="B2585" s="2"/>
      <c r="C2585" s="3"/>
    </row>
    <row r="2586" spans="2:3" x14ac:dyDescent="0.25">
      <c r="B2586" s="2"/>
      <c r="C2586" s="3"/>
    </row>
    <row r="2587" spans="2:3" x14ac:dyDescent="0.25">
      <c r="B2587" s="2"/>
      <c r="C2587" s="3"/>
    </row>
    <row r="2588" spans="2:3" x14ac:dyDescent="0.25">
      <c r="B2588" s="2"/>
      <c r="C2588" s="3"/>
    </row>
    <row r="2589" spans="2:3" x14ac:dyDescent="0.25">
      <c r="B2589" s="2"/>
      <c r="C2589" s="3"/>
    </row>
    <row r="2590" spans="2:3" x14ac:dyDescent="0.25">
      <c r="B2590" s="2"/>
      <c r="C2590" s="3"/>
    </row>
    <row r="2591" spans="2:3" x14ac:dyDescent="0.25">
      <c r="B2591" s="2"/>
      <c r="C2591" s="3"/>
    </row>
    <row r="2592" spans="2:3" x14ac:dyDescent="0.25">
      <c r="B2592" s="2"/>
      <c r="C2592" s="3"/>
    </row>
    <row r="2593" spans="2:3" x14ac:dyDescent="0.25">
      <c r="B2593" s="2"/>
      <c r="C2593" s="3"/>
    </row>
    <row r="2594" spans="2:3" x14ac:dyDescent="0.25">
      <c r="B2594" s="2"/>
      <c r="C2594" s="3"/>
    </row>
    <row r="2595" spans="2:3" x14ac:dyDescent="0.25">
      <c r="B2595" s="2"/>
      <c r="C2595" s="3"/>
    </row>
    <row r="2596" spans="2:3" x14ac:dyDescent="0.25">
      <c r="B2596" s="2"/>
      <c r="C2596" s="3"/>
    </row>
    <row r="2597" spans="2:3" x14ac:dyDescent="0.25">
      <c r="B2597" s="2"/>
      <c r="C2597" s="3"/>
    </row>
    <row r="2598" spans="2:3" x14ac:dyDescent="0.25">
      <c r="B2598" s="2"/>
      <c r="C2598" s="3"/>
    </row>
    <row r="2599" spans="2:3" x14ac:dyDescent="0.25">
      <c r="B2599" s="2"/>
      <c r="C2599" s="3"/>
    </row>
    <row r="2600" spans="2:3" x14ac:dyDescent="0.25">
      <c r="B2600" s="2"/>
      <c r="C2600" s="3"/>
    </row>
    <row r="2601" spans="2:3" x14ac:dyDescent="0.25">
      <c r="B2601" s="2"/>
      <c r="C2601" s="3"/>
    </row>
    <row r="2602" spans="2:3" x14ac:dyDescent="0.25">
      <c r="B2602" s="2"/>
      <c r="C2602" s="3"/>
    </row>
    <row r="2603" spans="2:3" x14ac:dyDescent="0.25">
      <c r="B2603" s="2"/>
      <c r="C2603" s="3"/>
    </row>
    <row r="2604" spans="2:3" x14ac:dyDescent="0.25">
      <c r="B2604" s="2"/>
      <c r="C2604" s="3"/>
    </row>
    <row r="2605" spans="2:3" x14ac:dyDescent="0.25">
      <c r="B2605" s="2"/>
      <c r="C2605" s="3"/>
    </row>
    <row r="2606" spans="2:3" x14ac:dyDescent="0.25">
      <c r="B2606" s="2"/>
      <c r="C2606" s="3"/>
    </row>
    <row r="2607" spans="2:3" x14ac:dyDescent="0.25">
      <c r="B2607" s="2"/>
      <c r="C2607" s="3"/>
    </row>
    <row r="2608" spans="2:3" x14ac:dyDescent="0.25">
      <c r="B2608" s="2"/>
      <c r="C2608" s="3"/>
    </row>
    <row r="2609" spans="2:3" x14ac:dyDescent="0.25">
      <c r="B2609" s="2"/>
      <c r="C2609" s="3"/>
    </row>
    <row r="2610" spans="2:3" x14ac:dyDescent="0.25">
      <c r="B2610" s="2"/>
      <c r="C2610" s="3"/>
    </row>
    <row r="2611" spans="2:3" x14ac:dyDescent="0.25">
      <c r="B2611" s="2"/>
      <c r="C2611" s="3"/>
    </row>
    <row r="2612" spans="2:3" x14ac:dyDescent="0.25">
      <c r="B2612" s="2"/>
      <c r="C2612" s="3"/>
    </row>
    <row r="2613" spans="2:3" x14ac:dyDescent="0.25">
      <c r="B2613" s="2"/>
      <c r="C2613" s="3"/>
    </row>
    <row r="2614" spans="2:3" x14ac:dyDescent="0.25">
      <c r="B2614" s="2"/>
      <c r="C2614" s="3"/>
    </row>
    <row r="2615" spans="2:3" x14ac:dyDescent="0.25">
      <c r="B2615" s="2"/>
      <c r="C2615" s="3"/>
    </row>
    <row r="2616" spans="2:3" x14ac:dyDescent="0.25">
      <c r="B2616" s="2"/>
      <c r="C2616" s="3"/>
    </row>
    <row r="2617" spans="2:3" x14ac:dyDescent="0.25">
      <c r="B2617" s="2"/>
      <c r="C2617" s="3"/>
    </row>
    <row r="2618" spans="2:3" x14ac:dyDescent="0.25">
      <c r="B2618" s="2"/>
      <c r="C2618" s="3"/>
    </row>
    <row r="2619" spans="2:3" x14ac:dyDescent="0.25">
      <c r="B2619" s="2"/>
      <c r="C2619" s="3"/>
    </row>
    <row r="2620" spans="2:3" x14ac:dyDescent="0.25">
      <c r="B2620" s="2"/>
      <c r="C2620" s="3"/>
    </row>
    <row r="2621" spans="2:3" x14ac:dyDescent="0.25">
      <c r="B2621" s="2"/>
      <c r="C2621" s="3"/>
    </row>
    <row r="2622" spans="2:3" x14ac:dyDescent="0.25">
      <c r="B2622" s="2"/>
      <c r="C2622" s="3"/>
    </row>
    <row r="2623" spans="2:3" x14ac:dyDescent="0.25">
      <c r="B2623" s="2"/>
      <c r="C2623" s="3"/>
    </row>
    <row r="2624" spans="2:3" x14ac:dyDescent="0.25">
      <c r="B2624" s="2"/>
      <c r="C2624" s="3"/>
    </row>
    <row r="2625" spans="2:3" x14ac:dyDescent="0.25">
      <c r="B2625" s="2"/>
      <c r="C2625" s="3"/>
    </row>
    <row r="2626" spans="2:3" x14ac:dyDescent="0.25">
      <c r="B2626" s="2"/>
      <c r="C2626" s="3"/>
    </row>
    <row r="2627" spans="2:3" x14ac:dyDescent="0.25">
      <c r="B2627" s="2"/>
      <c r="C2627" s="3"/>
    </row>
    <row r="2628" spans="2:3" x14ac:dyDescent="0.25">
      <c r="B2628" s="2"/>
      <c r="C2628" s="3"/>
    </row>
    <row r="2629" spans="2:3" x14ac:dyDescent="0.25">
      <c r="B2629" s="2"/>
      <c r="C2629" s="3"/>
    </row>
    <row r="2630" spans="2:3" x14ac:dyDescent="0.25">
      <c r="B2630" s="2"/>
      <c r="C2630" s="3"/>
    </row>
    <row r="2631" spans="2:3" x14ac:dyDescent="0.25">
      <c r="B2631" s="2"/>
      <c r="C2631" s="3"/>
    </row>
    <row r="2632" spans="2:3" x14ac:dyDescent="0.25">
      <c r="B2632" s="2"/>
      <c r="C2632" s="3"/>
    </row>
    <row r="2633" spans="2:3" x14ac:dyDescent="0.25">
      <c r="B2633" s="2"/>
      <c r="C2633" s="3"/>
    </row>
    <row r="2634" spans="2:3" x14ac:dyDescent="0.25">
      <c r="B2634" s="2"/>
      <c r="C2634" s="3"/>
    </row>
    <row r="2635" spans="2:3" x14ac:dyDescent="0.25">
      <c r="B2635" s="2"/>
      <c r="C2635" s="3"/>
    </row>
    <row r="2636" spans="2:3" x14ac:dyDescent="0.25">
      <c r="B2636" s="2"/>
      <c r="C2636" s="3"/>
    </row>
    <row r="2637" spans="2:3" x14ac:dyDescent="0.25">
      <c r="B2637" s="2"/>
      <c r="C2637" s="3"/>
    </row>
    <row r="2638" spans="2:3" x14ac:dyDescent="0.25">
      <c r="B2638" s="2"/>
      <c r="C2638" s="3"/>
    </row>
    <row r="2639" spans="2:3" x14ac:dyDescent="0.25">
      <c r="B2639" s="2"/>
      <c r="C2639" s="3"/>
    </row>
    <row r="2640" spans="2:3" x14ac:dyDescent="0.25">
      <c r="B2640" s="2"/>
      <c r="C2640" s="3"/>
    </row>
    <row r="2641" spans="2:3" x14ac:dyDescent="0.25">
      <c r="B2641" s="2"/>
      <c r="C2641" s="3"/>
    </row>
    <row r="2642" spans="2:3" x14ac:dyDescent="0.25">
      <c r="B2642" s="2"/>
      <c r="C2642" s="3"/>
    </row>
    <row r="2643" spans="2:3" x14ac:dyDescent="0.25">
      <c r="B2643" s="2"/>
      <c r="C2643" s="3"/>
    </row>
    <row r="2644" spans="2:3" x14ac:dyDescent="0.25">
      <c r="B2644" s="2"/>
      <c r="C2644" s="3"/>
    </row>
    <row r="2645" spans="2:3" x14ac:dyDescent="0.25">
      <c r="B2645" s="2"/>
      <c r="C2645" s="3"/>
    </row>
    <row r="2646" spans="2:3" x14ac:dyDescent="0.25">
      <c r="B2646" s="2"/>
      <c r="C2646" s="3"/>
    </row>
    <row r="2647" spans="2:3" x14ac:dyDescent="0.25">
      <c r="B2647" s="2"/>
      <c r="C2647" s="3"/>
    </row>
    <row r="2648" spans="2:3" x14ac:dyDescent="0.25">
      <c r="B2648" s="2"/>
      <c r="C2648" s="3"/>
    </row>
    <row r="2649" spans="2:3" x14ac:dyDescent="0.25">
      <c r="B2649" s="2"/>
      <c r="C2649" s="3"/>
    </row>
    <row r="2650" spans="2:3" x14ac:dyDescent="0.25">
      <c r="B2650" s="2"/>
      <c r="C2650" s="3"/>
    </row>
    <row r="2651" spans="2:3" x14ac:dyDescent="0.25">
      <c r="B2651" s="2"/>
      <c r="C2651" s="3"/>
    </row>
    <row r="2652" spans="2:3" x14ac:dyDescent="0.25">
      <c r="B2652" s="2"/>
      <c r="C2652" s="3"/>
    </row>
    <row r="2653" spans="2:3" x14ac:dyDescent="0.25">
      <c r="B2653" s="2"/>
      <c r="C2653" s="3"/>
    </row>
    <row r="2654" spans="2:3" x14ac:dyDescent="0.25">
      <c r="B2654" s="2"/>
      <c r="C2654" s="3"/>
    </row>
    <row r="2655" spans="2:3" x14ac:dyDescent="0.25">
      <c r="B2655" s="2"/>
      <c r="C2655" s="3"/>
    </row>
    <row r="2656" spans="2:3" x14ac:dyDescent="0.25">
      <c r="B2656" s="2"/>
      <c r="C2656" s="3"/>
    </row>
    <row r="2657" spans="2:3" x14ac:dyDescent="0.25">
      <c r="B2657" s="2"/>
      <c r="C2657" s="3"/>
    </row>
    <row r="2658" spans="2:3" x14ac:dyDescent="0.25">
      <c r="B2658" s="2"/>
      <c r="C2658" s="3"/>
    </row>
    <row r="2659" spans="2:3" x14ac:dyDescent="0.25">
      <c r="B2659" s="2"/>
      <c r="C2659" s="3"/>
    </row>
    <row r="2660" spans="2:3" x14ac:dyDescent="0.25">
      <c r="B2660" s="2"/>
      <c r="C2660" s="3"/>
    </row>
    <row r="2661" spans="2:3" x14ac:dyDescent="0.25">
      <c r="B2661" s="2"/>
      <c r="C2661" s="3"/>
    </row>
    <row r="2662" spans="2:3" x14ac:dyDescent="0.25">
      <c r="B2662" s="2"/>
      <c r="C2662" s="3"/>
    </row>
    <row r="2663" spans="2:3" x14ac:dyDescent="0.25">
      <c r="B2663" s="2"/>
      <c r="C2663" s="3"/>
    </row>
    <row r="2664" spans="2:3" x14ac:dyDescent="0.25">
      <c r="B2664" s="2"/>
      <c r="C2664" s="3"/>
    </row>
    <row r="2665" spans="2:3" x14ac:dyDescent="0.25">
      <c r="B2665" s="2"/>
      <c r="C2665" s="3"/>
    </row>
    <row r="2666" spans="2:3" x14ac:dyDescent="0.25">
      <c r="B2666" s="2"/>
      <c r="C2666" s="3"/>
    </row>
    <row r="2667" spans="2:3" x14ac:dyDescent="0.25">
      <c r="B2667" s="2"/>
      <c r="C2667" s="3"/>
    </row>
    <row r="2668" spans="2:3" x14ac:dyDescent="0.25">
      <c r="B2668" s="2"/>
      <c r="C2668" s="3"/>
    </row>
    <row r="2669" spans="2:3" x14ac:dyDescent="0.25">
      <c r="B2669" s="2"/>
      <c r="C2669" s="3"/>
    </row>
    <row r="2670" spans="2:3" x14ac:dyDescent="0.25">
      <c r="B2670" s="2"/>
      <c r="C2670" s="3"/>
    </row>
    <row r="2671" spans="2:3" x14ac:dyDescent="0.25">
      <c r="B2671" s="2"/>
      <c r="C2671" s="3"/>
    </row>
    <row r="2672" spans="2:3" x14ac:dyDescent="0.25">
      <c r="B2672" s="2"/>
      <c r="C2672" s="3"/>
    </row>
    <row r="2673" spans="2:3" x14ac:dyDescent="0.25">
      <c r="B2673" s="2"/>
      <c r="C2673" s="3"/>
    </row>
    <row r="2674" spans="2:3" x14ac:dyDescent="0.25">
      <c r="B2674" s="2"/>
      <c r="C2674" s="3"/>
    </row>
    <row r="2675" spans="2:3" x14ac:dyDescent="0.25">
      <c r="B2675" s="2"/>
      <c r="C2675" s="3"/>
    </row>
    <row r="2676" spans="2:3" x14ac:dyDescent="0.25">
      <c r="B2676" s="2"/>
      <c r="C2676" s="3"/>
    </row>
    <row r="2677" spans="2:3" x14ac:dyDescent="0.25">
      <c r="B2677" s="2"/>
      <c r="C2677" s="3"/>
    </row>
    <row r="2678" spans="2:3" x14ac:dyDescent="0.25">
      <c r="B2678" s="2"/>
      <c r="C2678" s="3"/>
    </row>
    <row r="2679" spans="2:3" x14ac:dyDescent="0.25">
      <c r="B2679" s="2"/>
      <c r="C2679" s="3"/>
    </row>
    <row r="2680" spans="2:3" x14ac:dyDescent="0.25">
      <c r="B2680" s="2"/>
      <c r="C2680" s="3"/>
    </row>
    <row r="2681" spans="2:3" x14ac:dyDescent="0.25">
      <c r="B2681" s="2"/>
      <c r="C2681" s="3"/>
    </row>
    <row r="2682" spans="2:3" x14ac:dyDescent="0.25">
      <c r="B2682" s="2"/>
      <c r="C2682" s="3"/>
    </row>
    <row r="2683" spans="2:3" x14ac:dyDescent="0.25">
      <c r="B2683" s="2"/>
      <c r="C2683" s="3"/>
    </row>
    <row r="2684" spans="2:3" x14ac:dyDescent="0.25">
      <c r="B2684" s="2"/>
      <c r="C2684" s="3"/>
    </row>
    <row r="2685" spans="2:3" x14ac:dyDescent="0.25">
      <c r="B2685" s="2"/>
      <c r="C2685" s="3"/>
    </row>
    <row r="2686" spans="2:3" x14ac:dyDescent="0.25">
      <c r="B2686" s="2"/>
      <c r="C2686" s="3"/>
    </row>
    <row r="2687" spans="2:3" x14ac:dyDescent="0.25">
      <c r="B2687" s="2"/>
      <c r="C2687" s="3"/>
    </row>
    <row r="2688" spans="2:3" x14ac:dyDescent="0.25">
      <c r="B2688" s="2"/>
      <c r="C2688" s="3"/>
    </row>
    <row r="2689" spans="2:3" x14ac:dyDescent="0.25">
      <c r="B2689" s="2"/>
      <c r="C2689" s="3"/>
    </row>
    <row r="2690" spans="2:3" x14ac:dyDescent="0.25">
      <c r="B2690" s="2"/>
      <c r="C2690" s="3"/>
    </row>
    <row r="2691" spans="2:3" x14ac:dyDescent="0.25">
      <c r="B2691" s="2"/>
      <c r="C2691" s="3"/>
    </row>
    <row r="2692" spans="2:3" x14ac:dyDescent="0.25">
      <c r="B2692" s="2"/>
      <c r="C2692" s="3"/>
    </row>
    <row r="2693" spans="2:3" x14ac:dyDescent="0.25">
      <c r="B2693" s="2"/>
      <c r="C2693" s="3"/>
    </row>
    <row r="2694" spans="2:3" x14ac:dyDescent="0.25">
      <c r="B2694" s="2"/>
      <c r="C2694" s="3"/>
    </row>
    <row r="2695" spans="2:3" x14ac:dyDescent="0.25">
      <c r="B2695" s="2"/>
      <c r="C2695" s="3"/>
    </row>
    <row r="2696" spans="2:3" x14ac:dyDescent="0.25">
      <c r="B2696" s="2"/>
      <c r="C2696" s="3"/>
    </row>
    <row r="2697" spans="2:3" x14ac:dyDescent="0.25">
      <c r="B2697" s="2"/>
      <c r="C2697" s="3"/>
    </row>
    <row r="2698" spans="2:3" x14ac:dyDescent="0.25">
      <c r="B2698" s="2"/>
      <c r="C2698" s="3"/>
    </row>
    <row r="2699" spans="2:3" x14ac:dyDescent="0.25">
      <c r="B2699" s="2"/>
      <c r="C2699" s="3"/>
    </row>
    <row r="2700" spans="2:3" x14ac:dyDescent="0.25">
      <c r="B2700" s="2"/>
      <c r="C2700" s="3"/>
    </row>
    <row r="2701" spans="2:3" x14ac:dyDescent="0.25">
      <c r="B2701" s="2"/>
      <c r="C2701" s="3"/>
    </row>
    <row r="2702" spans="2:3" x14ac:dyDescent="0.25">
      <c r="B2702" s="2"/>
      <c r="C2702" s="3"/>
    </row>
    <row r="2703" spans="2:3" x14ac:dyDescent="0.25">
      <c r="B2703" s="2"/>
      <c r="C2703" s="3"/>
    </row>
    <row r="2704" spans="2:3" x14ac:dyDescent="0.25">
      <c r="B2704" s="2"/>
      <c r="C2704" s="3"/>
    </row>
    <row r="2705" spans="2:3" x14ac:dyDescent="0.25">
      <c r="B2705" s="2"/>
      <c r="C2705" s="3"/>
    </row>
    <row r="2706" spans="2:3" x14ac:dyDescent="0.25">
      <c r="B2706" s="2"/>
      <c r="C2706" s="3"/>
    </row>
    <row r="2707" spans="2:3" x14ac:dyDescent="0.25">
      <c r="B2707" s="2"/>
      <c r="C2707" s="3"/>
    </row>
    <row r="2708" spans="2:3" x14ac:dyDescent="0.25">
      <c r="B2708" s="2"/>
      <c r="C2708" s="3"/>
    </row>
    <row r="2709" spans="2:3" x14ac:dyDescent="0.25">
      <c r="B2709" s="2"/>
      <c r="C2709" s="3"/>
    </row>
    <row r="2710" spans="2:3" x14ac:dyDescent="0.25">
      <c r="B2710" s="2"/>
      <c r="C2710" s="3"/>
    </row>
    <row r="2711" spans="2:3" x14ac:dyDescent="0.25">
      <c r="B2711" s="2"/>
      <c r="C2711" s="3"/>
    </row>
    <row r="2712" spans="2:3" x14ac:dyDescent="0.25">
      <c r="B2712" s="2"/>
      <c r="C2712" s="3"/>
    </row>
    <row r="2713" spans="2:3" x14ac:dyDescent="0.25">
      <c r="B2713" s="2"/>
      <c r="C2713" s="3"/>
    </row>
    <row r="2714" spans="2:3" x14ac:dyDescent="0.25">
      <c r="B2714" s="2"/>
      <c r="C2714" s="3"/>
    </row>
    <row r="2715" spans="2:3" x14ac:dyDescent="0.25">
      <c r="B2715" s="2"/>
      <c r="C2715" s="3"/>
    </row>
    <row r="2716" spans="2:3" x14ac:dyDescent="0.25">
      <c r="B2716" s="2"/>
      <c r="C2716" s="3"/>
    </row>
    <row r="2717" spans="2:3" x14ac:dyDescent="0.25">
      <c r="B2717" s="2"/>
      <c r="C2717" s="3"/>
    </row>
    <row r="2718" spans="2:3" x14ac:dyDescent="0.25">
      <c r="B2718" s="2"/>
      <c r="C2718" s="3"/>
    </row>
    <row r="2719" spans="2:3" x14ac:dyDescent="0.25">
      <c r="B2719" s="2"/>
      <c r="C2719" s="3"/>
    </row>
    <row r="2720" spans="2:3" x14ac:dyDescent="0.25">
      <c r="B2720" s="2"/>
      <c r="C2720" s="3"/>
    </row>
    <row r="2721" spans="2:3" x14ac:dyDescent="0.25">
      <c r="B2721" s="2"/>
      <c r="C2721" s="3"/>
    </row>
    <row r="2722" spans="2:3" x14ac:dyDescent="0.25">
      <c r="B2722" s="2"/>
      <c r="C2722" s="3"/>
    </row>
    <row r="2723" spans="2:3" x14ac:dyDescent="0.25">
      <c r="B2723" s="2"/>
      <c r="C2723" s="3"/>
    </row>
    <row r="2724" spans="2:3" x14ac:dyDescent="0.25">
      <c r="B2724" s="2"/>
      <c r="C2724" s="3"/>
    </row>
    <row r="2725" spans="2:3" x14ac:dyDescent="0.25">
      <c r="B2725" s="2"/>
      <c r="C2725" s="3"/>
    </row>
    <row r="2726" spans="2:3" x14ac:dyDescent="0.25">
      <c r="B2726" s="2"/>
      <c r="C2726" s="3"/>
    </row>
    <row r="2727" spans="2:3" x14ac:dyDescent="0.25">
      <c r="B2727" s="2"/>
      <c r="C2727" s="3"/>
    </row>
    <row r="2728" spans="2:3" x14ac:dyDescent="0.25">
      <c r="B2728" s="2"/>
      <c r="C2728" s="3"/>
    </row>
    <row r="2729" spans="2:3" x14ac:dyDescent="0.25">
      <c r="B2729" s="2"/>
      <c r="C2729" s="3"/>
    </row>
    <row r="2730" spans="2:3" x14ac:dyDescent="0.25">
      <c r="B2730" s="2"/>
      <c r="C2730" s="3"/>
    </row>
    <row r="2731" spans="2:3" x14ac:dyDescent="0.25">
      <c r="B2731" s="2"/>
      <c r="C2731" s="3"/>
    </row>
    <row r="2732" spans="2:3" x14ac:dyDescent="0.25">
      <c r="B2732" s="2"/>
      <c r="C2732" s="3"/>
    </row>
    <row r="2733" spans="2:3" x14ac:dyDescent="0.25">
      <c r="B2733" s="2"/>
      <c r="C2733" s="3"/>
    </row>
    <row r="2734" spans="2:3" x14ac:dyDescent="0.25">
      <c r="B2734" s="2"/>
      <c r="C2734" s="3"/>
    </row>
    <row r="2735" spans="2:3" x14ac:dyDescent="0.25">
      <c r="B2735" s="2"/>
      <c r="C2735" s="3"/>
    </row>
    <row r="2736" spans="2:3" x14ac:dyDescent="0.25">
      <c r="B2736" s="2"/>
      <c r="C2736" s="3"/>
    </row>
    <row r="2737" spans="2:3" x14ac:dyDescent="0.25">
      <c r="B2737" s="2"/>
      <c r="C2737" s="3"/>
    </row>
    <row r="2738" spans="2:3" x14ac:dyDescent="0.25">
      <c r="B2738" s="2"/>
      <c r="C2738" s="3"/>
    </row>
    <row r="2739" spans="2:3" x14ac:dyDescent="0.25">
      <c r="B2739" s="2"/>
      <c r="C2739" s="3"/>
    </row>
    <row r="2740" spans="2:3" x14ac:dyDescent="0.25">
      <c r="B2740" s="2"/>
      <c r="C2740" s="3"/>
    </row>
    <row r="2741" spans="2:3" x14ac:dyDescent="0.25">
      <c r="B2741" s="2"/>
      <c r="C2741" s="3"/>
    </row>
    <row r="2742" spans="2:3" x14ac:dyDescent="0.25">
      <c r="B2742" s="2"/>
      <c r="C2742" s="3"/>
    </row>
    <row r="2743" spans="2:3" x14ac:dyDescent="0.25">
      <c r="B2743" s="2"/>
      <c r="C2743" s="3"/>
    </row>
    <row r="2744" spans="2:3" x14ac:dyDescent="0.25">
      <c r="B2744" s="2"/>
      <c r="C2744" s="3"/>
    </row>
    <row r="2745" spans="2:3" x14ac:dyDescent="0.25">
      <c r="B2745" s="2"/>
      <c r="C2745" s="3"/>
    </row>
    <row r="2746" spans="2:3" x14ac:dyDescent="0.25">
      <c r="B2746" s="2"/>
      <c r="C2746" s="3"/>
    </row>
    <row r="2747" spans="2:3" x14ac:dyDescent="0.25">
      <c r="B2747" s="2"/>
      <c r="C2747" s="3"/>
    </row>
    <row r="2748" spans="2:3" x14ac:dyDescent="0.25">
      <c r="B2748" s="2"/>
      <c r="C2748" s="3"/>
    </row>
    <row r="2749" spans="2:3" x14ac:dyDescent="0.25">
      <c r="B2749" s="2"/>
      <c r="C2749" s="3"/>
    </row>
    <row r="2750" spans="2:3" x14ac:dyDescent="0.25">
      <c r="B2750" s="2"/>
      <c r="C2750" s="3"/>
    </row>
    <row r="2751" spans="2:3" x14ac:dyDescent="0.25">
      <c r="B2751" s="2"/>
      <c r="C2751" s="3"/>
    </row>
    <row r="2752" spans="2:3" x14ac:dyDescent="0.25">
      <c r="B2752" s="2"/>
      <c r="C2752" s="3"/>
    </row>
    <row r="2753" spans="2:3" x14ac:dyDescent="0.25">
      <c r="B2753" s="2"/>
      <c r="C2753" s="3"/>
    </row>
    <row r="2754" spans="2:3" x14ac:dyDescent="0.25">
      <c r="B2754" s="2"/>
      <c r="C2754" s="3"/>
    </row>
    <row r="2755" spans="2:3" x14ac:dyDescent="0.25">
      <c r="B2755" s="2"/>
      <c r="C2755" s="3"/>
    </row>
    <row r="2756" spans="2:3" x14ac:dyDescent="0.25">
      <c r="B2756" s="2"/>
      <c r="C2756" s="3"/>
    </row>
    <row r="2757" spans="2:3" x14ac:dyDescent="0.25">
      <c r="B2757" s="2"/>
      <c r="C2757" s="3"/>
    </row>
    <row r="2758" spans="2:3" x14ac:dyDescent="0.25">
      <c r="B2758" s="2"/>
      <c r="C2758" s="3"/>
    </row>
    <row r="2759" spans="2:3" x14ac:dyDescent="0.25">
      <c r="B2759" s="2"/>
      <c r="C2759" s="3"/>
    </row>
    <row r="2760" spans="2:3" x14ac:dyDescent="0.25">
      <c r="B2760" s="2"/>
      <c r="C2760" s="3"/>
    </row>
    <row r="2761" spans="2:3" x14ac:dyDescent="0.25">
      <c r="B2761" s="2"/>
      <c r="C2761" s="3"/>
    </row>
    <row r="2762" spans="2:3" x14ac:dyDescent="0.25">
      <c r="B2762" s="2"/>
      <c r="C2762" s="3"/>
    </row>
    <row r="2763" spans="2:3" x14ac:dyDescent="0.25">
      <c r="B2763" s="2"/>
      <c r="C2763" s="3"/>
    </row>
    <row r="2764" spans="2:3" x14ac:dyDescent="0.25">
      <c r="B2764" s="2"/>
      <c r="C2764" s="3"/>
    </row>
    <row r="2765" spans="2:3" x14ac:dyDescent="0.25">
      <c r="B2765" s="2"/>
      <c r="C2765" s="3"/>
    </row>
    <row r="2766" spans="2:3" x14ac:dyDescent="0.25">
      <c r="B2766" s="2"/>
      <c r="C2766" s="3"/>
    </row>
    <row r="2767" spans="2:3" x14ac:dyDescent="0.25">
      <c r="B2767" s="2"/>
      <c r="C2767" s="3"/>
    </row>
    <row r="2768" spans="2:3" x14ac:dyDescent="0.25">
      <c r="B2768" s="2"/>
      <c r="C2768" s="3"/>
    </row>
    <row r="2769" spans="2:3" x14ac:dyDescent="0.25">
      <c r="B2769" s="2"/>
      <c r="C2769" s="3"/>
    </row>
    <row r="2770" spans="2:3" x14ac:dyDescent="0.25">
      <c r="B2770" s="2"/>
      <c r="C2770" s="3"/>
    </row>
    <row r="2771" spans="2:3" x14ac:dyDescent="0.25">
      <c r="B2771" s="2"/>
      <c r="C2771" s="3"/>
    </row>
    <row r="2772" spans="2:3" x14ac:dyDescent="0.25">
      <c r="B2772" s="2"/>
      <c r="C2772" s="3"/>
    </row>
    <row r="2773" spans="2:3" x14ac:dyDescent="0.25">
      <c r="B2773" s="2"/>
      <c r="C2773" s="3"/>
    </row>
    <row r="2774" spans="2:3" x14ac:dyDescent="0.25">
      <c r="B2774" s="2"/>
      <c r="C2774" s="3"/>
    </row>
    <row r="2775" spans="2:3" x14ac:dyDescent="0.25">
      <c r="B2775" s="2"/>
      <c r="C2775" s="3"/>
    </row>
    <row r="2776" spans="2:3" x14ac:dyDescent="0.25">
      <c r="B2776" s="2"/>
      <c r="C2776" s="3"/>
    </row>
    <row r="2777" spans="2:3" x14ac:dyDescent="0.25">
      <c r="B2777" s="2"/>
      <c r="C2777" s="3"/>
    </row>
    <row r="2778" spans="2:3" x14ac:dyDescent="0.25">
      <c r="B2778" s="2"/>
      <c r="C2778" s="3"/>
    </row>
    <row r="2779" spans="2:3" x14ac:dyDescent="0.25">
      <c r="B2779" s="2"/>
      <c r="C2779" s="3"/>
    </row>
    <row r="2780" spans="2:3" x14ac:dyDescent="0.25">
      <c r="B2780" s="2"/>
      <c r="C2780" s="3"/>
    </row>
    <row r="2781" spans="2:3" x14ac:dyDescent="0.25">
      <c r="B2781" s="2"/>
      <c r="C2781" s="3"/>
    </row>
    <row r="2782" spans="2:3" x14ac:dyDescent="0.25">
      <c r="B2782" s="2"/>
      <c r="C2782" s="3"/>
    </row>
    <row r="2783" spans="2:3" x14ac:dyDescent="0.25">
      <c r="B2783" s="2"/>
      <c r="C2783" s="3"/>
    </row>
    <row r="2784" spans="2:3" x14ac:dyDescent="0.25">
      <c r="B2784" s="2"/>
      <c r="C2784" s="3"/>
    </row>
    <row r="2785" spans="2:3" x14ac:dyDescent="0.25">
      <c r="B2785" s="2"/>
      <c r="C2785" s="3"/>
    </row>
    <row r="2786" spans="2:3" x14ac:dyDescent="0.25">
      <c r="B2786" s="2"/>
      <c r="C2786" s="3"/>
    </row>
    <row r="2787" spans="2:3" x14ac:dyDescent="0.25">
      <c r="B2787" s="2"/>
      <c r="C2787" s="3"/>
    </row>
    <row r="2788" spans="2:3" x14ac:dyDescent="0.25">
      <c r="B2788" s="2"/>
      <c r="C2788" s="3"/>
    </row>
    <row r="2789" spans="2:3" x14ac:dyDescent="0.25">
      <c r="B2789" s="2"/>
      <c r="C2789" s="3"/>
    </row>
    <row r="2790" spans="2:3" x14ac:dyDescent="0.25">
      <c r="B2790" s="2"/>
      <c r="C2790" s="3"/>
    </row>
    <row r="2791" spans="2:3" x14ac:dyDescent="0.25">
      <c r="B2791" s="2"/>
      <c r="C2791" s="3"/>
    </row>
    <row r="2792" spans="2:3" x14ac:dyDescent="0.25">
      <c r="B2792" s="2"/>
      <c r="C2792" s="3"/>
    </row>
    <row r="2793" spans="2:3" x14ac:dyDescent="0.25">
      <c r="B2793" s="2"/>
      <c r="C2793" s="3"/>
    </row>
    <row r="2794" spans="2:3" x14ac:dyDescent="0.25">
      <c r="B2794" s="2"/>
      <c r="C2794" s="3"/>
    </row>
    <row r="2795" spans="2:3" x14ac:dyDescent="0.25">
      <c r="B2795" s="2"/>
      <c r="C2795" s="3"/>
    </row>
    <row r="2796" spans="2:3" x14ac:dyDescent="0.25">
      <c r="B2796" s="2"/>
      <c r="C2796" s="3"/>
    </row>
    <row r="2797" spans="2:3" x14ac:dyDescent="0.25">
      <c r="B2797" s="2"/>
      <c r="C2797" s="3"/>
    </row>
    <row r="2798" spans="2:3" x14ac:dyDescent="0.25">
      <c r="B2798" s="2"/>
      <c r="C2798" s="3"/>
    </row>
    <row r="2799" spans="2:3" x14ac:dyDescent="0.25">
      <c r="B2799" s="2"/>
      <c r="C2799" s="3"/>
    </row>
    <row r="2800" spans="2:3" x14ac:dyDescent="0.25">
      <c r="B2800" s="2"/>
      <c r="C2800" s="3"/>
    </row>
    <row r="2801" spans="2:3" x14ac:dyDescent="0.25">
      <c r="B2801" s="2"/>
      <c r="C2801" s="3"/>
    </row>
    <row r="2802" spans="2:3" x14ac:dyDescent="0.25">
      <c r="B2802" s="2"/>
      <c r="C2802" s="3"/>
    </row>
    <row r="2803" spans="2:3" x14ac:dyDescent="0.25">
      <c r="B2803" s="2"/>
      <c r="C2803" s="3"/>
    </row>
    <row r="2804" spans="2:3" x14ac:dyDescent="0.25">
      <c r="B2804" s="2"/>
      <c r="C2804" s="3"/>
    </row>
    <row r="2805" spans="2:3" x14ac:dyDescent="0.25">
      <c r="B2805" s="2"/>
      <c r="C2805" s="3"/>
    </row>
    <row r="2806" spans="2:3" x14ac:dyDescent="0.25">
      <c r="B2806" s="2"/>
      <c r="C2806" s="3"/>
    </row>
    <row r="2807" spans="2:3" x14ac:dyDescent="0.25">
      <c r="B2807" s="2"/>
      <c r="C2807" s="3"/>
    </row>
    <row r="2808" spans="2:3" x14ac:dyDescent="0.25">
      <c r="B2808" s="2"/>
      <c r="C2808" s="3"/>
    </row>
    <row r="2809" spans="2:3" x14ac:dyDescent="0.25">
      <c r="B2809" s="2"/>
      <c r="C2809" s="3"/>
    </row>
    <row r="2810" spans="2:3" x14ac:dyDescent="0.25">
      <c r="B2810" s="2"/>
      <c r="C2810" s="3"/>
    </row>
    <row r="2811" spans="2:3" x14ac:dyDescent="0.25">
      <c r="B2811" s="2"/>
      <c r="C2811" s="3"/>
    </row>
    <row r="2812" spans="2:3" x14ac:dyDescent="0.25">
      <c r="B2812" s="2"/>
      <c r="C2812" s="3"/>
    </row>
    <row r="2813" spans="2:3" x14ac:dyDescent="0.25">
      <c r="B2813" s="2"/>
      <c r="C2813" s="3"/>
    </row>
    <row r="2814" spans="2:3" x14ac:dyDescent="0.25">
      <c r="B2814" s="2"/>
      <c r="C2814" s="3"/>
    </row>
    <row r="2815" spans="2:3" x14ac:dyDescent="0.25">
      <c r="B2815" s="2"/>
      <c r="C2815" s="3"/>
    </row>
    <row r="2816" spans="2:3" x14ac:dyDescent="0.25">
      <c r="B2816" s="2"/>
      <c r="C2816" s="3"/>
    </row>
    <row r="2817" spans="2:3" x14ac:dyDescent="0.25">
      <c r="B2817" s="2"/>
      <c r="C2817" s="3"/>
    </row>
    <row r="2818" spans="2:3" x14ac:dyDescent="0.25">
      <c r="B2818" s="2"/>
      <c r="C2818" s="3"/>
    </row>
    <row r="2819" spans="2:3" x14ac:dyDescent="0.25">
      <c r="B2819" s="2"/>
      <c r="C2819" s="3"/>
    </row>
    <row r="2820" spans="2:3" x14ac:dyDescent="0.25">
      <c r="B2820" s="2"/>
      <c r="C2820" s="3"/>
    </row>
    <row r="2821" spans="2:3" x14ac:dyDescent="0.25">
      <c r="B2821" s="2"/>
      <c r="C2821" s="3"/>
    </row>
    <row r="2822" spans="2:3" x14ac:dyDescent="0.25">
      <c r="B2822" s="2"/>
      <c r="C2822" s="3"/>
    </row>
    <row r="2823" spans="2:3" x14ac:dyDescent="0.25">
      <c r="B2823" s="2"/>
      <c r="C2823" s="3"/>
    </row>
    <row r="2824" spans="2:3" x14ac:dyDescent="0.25">
      <c r="B2824" s="2"/>
      <c r="C2824" s="3"/>
    </row>
    <row r="2825" spans="2:3" x14ac:dyDescent="0.25">
      <c r="B2825" s="2"/>
      <c r="C2825" s="3"/>
    </row>
    <row r="2826" spans="2:3" x14ac:dyDescent="0.25">
      <c r="B2826" s="2"/>
      <c r="C2826" s="3"/>
    </row>
    <row r="2827" spans="2:3" x14ac:dyDescent="0.25">
      <c r="B2827" s="2"/>
      <c r="C2827" s="3"/>
    </row>
    <row r="2828" spans="2:3" x14ac:dyDescent="0.25">
      <c r="B2828" s="2"/>
      <c r="C2828" s="3"/>
    </row>
    <row r="2829" spans="2:3" x14ac:dyDescent="0.25">
      <c r="B2829" s="2"/>
      <c r="C2829" s="3"/>
    </row>
    <row r="2830" spans="2:3" x14ac:dyDescent="0.25">
      <c r="B2830" s="2"/>
      <c r="C2830" s="3"/>
    </row>
    <row r="2831" spans="2:3" x14ac:dyDescent="0.25">
      <c r="B2831" s="2"/>
      <c r="C2831" s="3"/>
    </row>
    <row r="2832" spans="2:3" x14ac:dyDescent="0.25">
      <c r="B2832" s="2"/>
      <c r="C2832" s="3"/>
    </row>
    <row r="2833" spans="2:3" x14ac:dyDescent="0.25">
      <c r="B2833" s="2"/>
      <c r="C2833" s="3"/>
    </row>
    <row r="2834" spans="2:3" x14ac:dyDescent="0.25">
      <c r="B2834" s="2"/>
      <c r="C2834" s="3"/>
    </row>
    <row r="2835" spans="2:3" x14ac:dyDescent="0.25">
      <c r="B2835" s="2"/>
      <c r="C2835" s="3"/>
    </row>
    <row r="2836" spans="2:3" x14ac:dyDescent="0.25">
      <c r="B2836" s="2"/>
      <c r="C2836" s="3"/>
    </row>
    <row r="2837" spans="2:3" x14ac:dyDescent="0.25">
      <c r="B2837" s="2"/>
      <c r="C2837" s="3"/>
    </row>
    <row r="2838" spans="2:3" x14ac:dyDescent="0.25">
      <c r="B2838" s="2"/>
      <c r="C2838" s="3"/>
    </row>
    <row r="2839" spans="2:3" x14ac:dyDescent="0.25">
      <c r="B2839" s="2"/>
      <c r="C2839" s="3"/>
    </row>
    <row r="2840" spans="2:3" x14ac:dyDescent="0.25">
      <c r="B2840" s="2"/>
      <c r="C2840" s="3"/>
    </row>
    <row r="2841" spans="2:3" x14ac:dyDescent="0.25">
      <c r="B2841" s="2"/>
      <c r="C2841" s="3"/>
    </row>
    <row r="2842" spans="2:3" x14ac:dyDescent="0.25">
      <c r="B2842" s="2"/>
      <c r="C2842" s="3"/>
    </row>
    <row r="2843" spans="2:3" x14ac:dyDescent="0.25">
      <c r="B2843" s="2"/>
      <c r="C2843" s="3"/>
    </row>
    <row r="2844" spans="2:3" x14ac:dyDescent="0.25">
      <c r="B2844" s="2"/>
      <c r="C2844" s="3"/>
    </row>
    <row r="2845" spans="2:3" x14ac:dyDescent="0.25">
      <c r="B2845" s="2"/>
      <c r="C2845" s="3"/>
    </row>
    <row r="2846" spans="2:3" x14ac:dyDescent="0.25">
      <c r="B2846" s="2"/>
      <c r="C2846" s="3"/>
    </row>
    <row r="2847" spans="2:3" x14ac:dyDescent="0.25">
      <c r="B2847" s="2"/>
      <c r="C2847" s="3"/>
    </row>
    <row r="2848" spans="2:3" x14ac:dyDescent="0.25">
      <c r="B2848" s="2"/>
      <c r="C2848" s="3"/>
    </row>
    <row r="2849" spans="2:3" x14ac:dyDescent="0.25">
      <c r="B2849" s="2"/>
      <c r="C2849" s="3"/>
    </row>
    <row r="2850" spans="2:3" x14ac:dyDescent="0.25">
      <c r="B2850" s="2"/>
      <c r="C2850" s="3"/>
    </row>
    <row r="2851" spans="2:3" x14ac:dyDescent="0.25">
      <c r="B2851" s="2"/>
      <c r="C2851" s="3"/>
    </row>
    <row r="2852" spans="2:3" x14ac:dyDescent="0.25">
      <c r="B2852" s="2"/>
      <c r="C2852" s="3"/>
    </row>
    <row r="2853" spans="2:3" x14ac:dyDescent="0.25">
      <c r="B2853" s="2"/>
      <c r="C2853" s="3"/>
    </row>
    <row r="2854" spans="2:3" x14ac:dyDescent="0.25">
      <c r="B2854" s="2"/>
      <c r="C2854" s="3"/>
    </row>
    <row r="2855" spans="2:3" x14ac:dyDescent="0.25">
      <c r="B2855" s="2"/>
      <c r="C2855" s="3"/>
    </row>
    <row r="2856" spans="2:3" x14ac:dyDescent="0.25">
      <c r="B2856" s="2"/>
      <c r="C2856" s="3"/>
    </row>
    <row r="2857" spans="2:3" x14ac:dyDescent="0.25">
      <c r="B2857" s="2"/>
      <c r="C2857" s="3"/>
    </row>
    <row r="2858" spans="2:3" x14ac:dyDescent="0.25">
      <c r="B2858" s="2"/>
      <c r="C2858" s="3"/>
    </row>
    <row r="2859" spans="2:3" x14ac:dyDescent="0.25">
      <c r="B2859" s="2"/>
      <c r="C2859" s="3"/>
    </row>
    <row r="2860" spans="2:3" x14ac:dyDescent="0.25">
      <c r="B2860" s="2"/>
      <c r="C2860" s="3"/>
    </row>
    <row r="2861" spans="2:3" x14ac:dyDescent="0.25">
      <c r="B2861" s="2"/>
      <c r="C2861" s="3"/>
    </row>
    <row r="2862" spans="2:3" x14ac:dyDescent="0.25">
      <c r="B2862" s="2"/>
      <c r="C2862" s="3"/>
    </row>
    <row r="2863" spans="2:3" x14ac:dyDescent="0.25">
      <c r="B2863" s="2"/>
      <c r="C2863" s="3"/>
    </row>
    <row r="2864" spans="2:3" x14ac:dyDescent="0.25">
      <c r="B2864" s="2"/>
      <c r="C2864" s="3"/>
    </row>
    <row r="2865" spans="2:3" x14ac:dyDescent="0.25">
      <c r="B2865" s="2"/>
      <c r="C2865" s="3"/>
    </row>
    <row r="2866" spans="2:3" x14ac:dyDescent="0.25">
      <c r="B2866" s="2"/>
      <c r="C2866" s="3"/>
    </row>
    <row r="2867" spans="2:3" x14ac:dyDescent="0.25">
      <c r="B2867" s="2"/>
      <c r="C2867" s="3"/>
    </row>
    <row r="2868" spans="2:3" x14ac:dyDescent="0.25">
      <c r="B2868" s="2"/>
      <c r="C2868" s="3"/>
    </row>
    <row r="2869" spans="2:3" x14ac:dyDescent="0.25">
      <c r="B2869" s="2"/>
      <c r="C2869" s="3"/>
    </row>
    <row r="2870" spans="2:3" x14ac:dyDescent="0.25">
      <c r="B2870" s="2"/>
      <c r="C2870" s="3"/>
    </row>
    <row r="2871" spans="2:3" x14ac:dyDescent="0.25">
      <c r="B2871" s="2"/>
      <c r="C2871" s="3"/>
    </row>
    <row r="2872" spans="2:3" x14ac:dyDescent="0.25">
      <c r="B2872" s="2"/>
      <c r="C2872" s="3"/>
    </row>
    <row r="2873" spans="2:3" x14ac:dyDescent="0.25">
      <c r="B2873" s="2"/>
      <c r="C2873" s="3"/>
    </row>
    <row r="2874" spans="2:3" x14ac:dyDescent="0.25">
      <c r="B2874" s="2"/>
      <c r="C2874" s="3"/>
    </row>
    <row r="2875" spans="2:3" x14ac:dyDescent="0.25">
      <c r="B2875" s="2"/>
      <c r="C2875" s="3"/>
    </row>
    <row r="2876" spans="2:3" x14ac:dyDescent="0.25">
      <c r="B2876" s="2"/>
      <c r="C2876" s="3"/>
    </row>
    <row r="2877" spans="2:3" x14ac:dyDescent="0.25">
      <c r="B2877" s="2"/>
      <c r="C2877" s="3"/>
    </row>
    <row r="2878" spans="2:3" x14ac:dyDescent="0.25">
      <c r="B2878" s="2"/>
      <c r="C2878" s="3"/>
    </row>
    <row r="2879" spans="2:3" x14ac:dyDescent="0.25">
      <c r="B2879" s="2"/>
      <c r="C2879" s="3"/>
    </row>
    <row r="2880" spans="2:3" x14ac:dyDescent="0.25">
      <c r="B2880" s="2"/>
      <c r="C2880" s="3"/>
    </row>
    <row r="2881" spans="2:3" x14ac:dyDescent="0.25">
      <c r="B2881" s="2"/>
      <c r="C2881" s="3"/>
    </row>
    <row r="2882" spans="2:3" x14ac:dyDescent="0.25">
      <c r="B2882" s="2"/>
      <c r="C2882" s="3"/>
    </row>
    <row r="2883" spans="2:3" x14ac:dyDescent="0.25">
      <c r="B2883" s="2"/>
      <c r="C2883" s="3"/>
    </row>
    <row r="2884" spans="2:3" x14ac:dyDescent="0.25">
      <c r="B2884" s="2"/>
      <c r="C2884" s="3"/>
    </row>
    <row r="2885" spans="2:3" x14ac:dyDescent="0.25">
      <c r="B2885" s="2"/>
      <c r="C2885" s="3"/>
    </row>
    <row r="2886" spans="2:3" x14ac:dyDescent="0.25">
      <c r="B2886" s="2"/>
      <c r="C2886" s="3"/>
    </row>
    <row r="2887" spans="2:3" x14ac:dyDescent="0.25">
      <c r="B2887" s="2"/>
      <c r="C2887" s="3"/>
    </row>
    <row r="2888" spans="2:3" x14ac:dyDescent="0.25">
      <c r="B2888" s="2"/>
      <c r="C2888" s="3"/>
    </row>
    <row r="2889" spans="2:3" x14ac:dyDescent="0.25">
      <c r="B2889" s="2"/>
      <c r="C2889" s="3"/>
    </row>
    <row r="2890" spans="2:3" x14ac:dyDescent="0.25">
      <c r="B2890" s="2"/>
      <c r="C2890" s="3"/>
    </row>
    <row r="2891" spans="2:3" x14ac:dyDescent="0.25">
      <c r="B2891" s="2"/>
      <c r="C2891" s="3"/>
    </row>
    <row r="2892" spans="2:3" x14ac:dyDescent="0.25">
      <c r="B2892" s="2"/>
      <c r="C2892" s="3"/>
    </row>
    <row r="2893" spans="2:3" x14ac:dyDescent="0.25">
      <c r="B2893" s="2"/>
      <c r="C2893" s="3"/>
    </row>
    <row r="2894" spans="2:3" x14ac:dyDescent="0.25">
      <c r="B2894" s="2"/>
      <c r="C2894" s="3"/>
    </row>
    <row r="2895" spans="2:3" x14ac:dyDescent="0.25">
      <c r="B2895" s="2"/>
      <c r="C2895" s="3"/>
    </row>
    <row r="2896" spans="2:3" x14ac:dyDescent="0.25">
      <c r="B2896" s="2"/>
      <c r="C2896" s="3"/>
    </row>
    <row r="2897" spans="2:3" x14ac:dyDescent="0.25">
      <c r="B2897" s="2"/>
      <c r="C2897" s="3"/>
    </row>
    <row r="2898" spans="2:3" x14ac:dyDescent="0.25">
      <c r="B2898" s="2"/>
      <c r="C2898" s="3"/>
    </row>
    <row r="2899" spans="2:3" x14ac:dyDescent="0.25">
      <c r="B2899" s="2"/>
      <c r="C2899" s="3"/>
    </row>
    <row r="2900" spans="2:3" x14ac:dyDescent="0.25">
      <c r="B2900" s="2"/>
      <c r="C2900" s="3"/>
    </row>
    <row r="2901" spans="2:3" x14ac:dyDescent="0.25">
      <c r="B2901" s="2"/>
      <c r="C2901" s="3"/>
    </row>
    <row r="2902" spans="2:3" x14ac:dyDescent="0.25">
      <c r="B2902" s="2"/>
      <c r="C2902" s="3"/>
    </row>
    <row r="2903" spans="2:3" x14ac:dyDescent="0.25">
      <c r="B2903" s="2"/>
      <c r="C2903" s="3"/>
    </row>
    <row r="2904" spans="2:3" x14ac:dyDescent="0.25">
      <c r="B2904" s="2"/>
      <c r="C2904" s="3"/>
    </row>
    <row r="2905" spans="2:3" x14ac:dyDescent="0.25">
      <c r="B2905" s="2"/>
      <c r="C2905" s="3"/>
    </row>
    <row r="2906" spans="2:3" x14ac:dyDescent="0.25">
      <c r="B2906" s="2"/>
      <c r="C2906" s="3"/>
    </row>
    <row r="2907" spans="2:3" x14ac:dyDescent="0.25">
      <c r="B2907" s="2"/>
      <c r="C2907" s="3"/>
    </row>
    <row r="2908" spans="2:3" x14ac:dyDescent="0.25">
      <c r="B2908" s="2"/>
      <c r="C2908" s="3"/>
    </row>
    <row r="2909" spans="2:3" x14ac:dyDescent="0.25">
      <c r="B2909" s="2"/>
      <c r="C2909" s="3"/>
    </row>
    <row r="2910" spans="2:3" x14ac:dyDescent="0.25">
      <c r="B2910" s="2"/>
      <c r="C2910" s="3"/>
    </row>
    <row r="2911" spans="2:3" x14ac:dyDescent="0.25">
      <c r="B2911" s="2"/>
      <c r="C2911" s="3"/>
    </row>
    <row r="2912" spans="2:3" x14ac:dyDescent="0.25">
      <c r="B2912" s="2"/>
      <c r="C2912" s="3"/>
    </row>
    <row r="2913" spans="2:3" x14ac:dyDescent="0.25">
      <c r="B2913" s="2"/>
      <c r="C2913" s="3"/>
    </row>
    <row r="2914" spans="2:3" x14ac:dyDescent="0.25">
      <c r="B2914" s="2"/>
      <c r="C2914" s="3"/>
    </row>
    <row r="2915" spans="2:3" x14ac:dyDescent="0.25">
      <c r="B2915" s="2"/>
      <c r="C2915" s="3"/>
    </row>
    <row r="2916" spans="2:3" x14ac:dyDescent="0.25">
      <c r="B2916" s="2"/>
      <c r="C2916" s="3"/>
    </row>
    <row r="2917" spans="2:3" x14ac:dyDescent="0.25">
      <c r="B2917" s="2"/>
      <c r="C2917" s="3"/>
    </row>
    <row r="2918" spans="2:3" x14ac:dyDescent="0.25">
      <c r="B2918" s="2"/>
      <c r="C2918" s="3"/>
    </row>
    <row r="2919" spans="2:3" x14ac:dyDescent="0.25">
      <c r="B2919" s="2"/>
      <c r="C2919" s="3"/>
    </row>
    <row r="2920" spans="2:3" x14ac:dyDescent="0.25">
      <c r="B2920" s="2"/>
      <c r="C2920" s="3"/>
    </row>
    <row r="2921" spans="2:3" x14ac:dyDescent="0.25">
      <c r="B2921" s="2"/>
      <c r="C2921" s="3"/>
    </row>
    <row r="2922" spans="2:3" x14ac:dyDescent="0.25">
      <c r="B2922" s="2"/>
      <c r="C2922" s="3"/>
    </row>
    <row r="2923" spans="2:3" x14ac:dyDescent="0.25">
      <c r="B2923" s="2"/>
      <c r="C2923" s="3"/>
    </row>
    <row r="2924" spans="2:3" x14ac:dyDescent="0.25">
      <c r="B2924" s="2"/>
      <c r="C2924" s="3"/>
    </row>
    <row r="2925" spans="2:3" x14ac:dyDescent="0.25">
      <c r="B2925" s="2"/>
      <c r="C2925" s="3"/>
    </row>
    <row r="2926" spans="2:3" x14ac:dyDescent="0.25">
      <c r="B2926" s="2"/>
      <c r="C2926" s="3"/>
    </row>
    <row r="2927" spans="2:3" x14ac:dyDescent="0.25">
      <c r="B2927" s="2"/>
      <c r="C2927" s="3"/>
    </row>
    <row r="2928" spans="2:3" x14ac:dyDescent="0.25">
      <c r="B2928" s="2"/>
      <c r="C2928" s="3"/>
    </row>
    <row r="2929" spans="2:3" x14ac:dyDescent="0.25">
      <c r="B2929" s="2"/>
      <c r="C2929" s="3"/>
    </row>
    <row r="2930" spans="2:3" x14ac:dyDescent="0.25">
      <c r="B2930" s="2"/>
      <c r="C2930" s="3"/>
    </row>
    <row r="2931" spans="2:3" x14ac:dyDescent="0.25">
      <c r="B2931" s="2"/>
      <c r="C2931" s="3"/>
    </row>
    <row r="2932" spans="2:3" x14ac:dyDescent="0.25">
      <c r="B2932" s="2"/>
      <c r="C2932" s="3"/>
    </row>
    <row r="2933" spans="2:3" x14ac:dyDescent="0.25">
      <c r="B2933" s="2"/>
      <c r="C2933" s="3"/>
    </row>
    <row r="2934" spans="2:3" x14ac:dyDescent="0.25">
      <c r="B2934" s="2"/>
      <c r="C2934" s="3"/>
    </row>
    <row r="2935" spans="2:3" x14ac:dyDescent="0.25">
      <c r="B2935" s="2"/>
      <c r="C2935" s="3"/>
    </row>
    <row r="2936" spans="2:3" x14ac:dyDescent="0.25">
      <c r="B2936" s="2"/>
      <c r="C2936" s="3"/>
    </row>
    <row r="2937" spans="2:3" x14ac:dyDescent="0.25">
      <c r="B2937" s="2"/>
      <c r="C2937" s="3"/>
    </row>
    <row r="2938" spans="2:3" x14ac:dyDescent="0.25">
      <c r="B2938" s="2"/>
      <c r="C2938" s="3"/>
    </row>
    <row r="2939" spans="2:3" x14ac:dyDescent="0.25">
      <c r="B2939" s="2"/>
      <c r="C2939" s="3"/>
    </row>
    <row r="2940" spans="2:3" x14ac:dyDescent="0.25">
      <c r="B2940" s="2"/>
      <c r="C2940" s="3"/>
    </row>
    <row r="2941" spans="2:3" x14ac:dyDescent="0.25">
      <c r="B2941" s="2"/>
      <c r="C2941" s="3"/>
    </row>
    <row r="2942" spans="2:3" x14ac:dyDescent="0.25">
      <c r="B2942" s="2"/>
      <c r="C2942" s="3"/>
    </row>
    <row r="2943" spans="2:3" x14ac:dyDescent="0.25">
      <c r="B2943" s="2"/>
      <c r="C2943" s="3"/>
    </row>
    <row r="2944" spans="2:3" x14ac:dyDescent="0.25">
      <c r="B2944" s="2"/>
      <c r="C2944" s="3"/>
    </row>
    <row r="2945" spans="2:3" x14ac:dyDescent="0.25">
      <c r="B2945" s="2"/>
      <c r="C2945" s="3"/>
    </row>
    <row r="2946" spans="2:3" x14ac:dyDescent="0.25">
      <c r="B2946" s="2"/>
      <c r="C2946" s="3"/>
    </row>
    <row r="2947" spans="2:3" x14ac:dyDescent="0.25">
      <c r="B2947" s="2"/>
      <c r="C2947" s="3"/>
    </row>
    <row r="2948" spans="2:3" x14ac:dyDescent="0.25">
      <c r="B2948" s="2"/>
      <c r="C2948" s="3"/>
    </row>
    <row r="2949" spans="2:3" x14ac:dyDescent="0.25">
      <c r="B2949" s="2"/>
      <c r="C2949" s="3"/>
    </row>
    <row r="2950" spans="2:3" x14ac:dyDescent="0.25">
      <c r="B2950" s="2"/>
      <c r="C2950" s="3"/>
    </row>
    <row r="2951" spans="2:3" x14ac:dyDescent="0.25">
      <c r="B2951" s="2"/>
      <c r="C2951" s="3"/>
    </row>
    <row r="2952" spans="2:3" x14ac:dyDescent="0.25">
      <c r="B2952" s="2"/>
      <c r="C2952" s="3"/>
    </row>
    <row r="2953" spans="2:3" x14ac:dyDescent="0.25">
      <c r="B2953" s="2"/>
      <c r="C2953" s="3"/>
    </row>
    <row r="2954" spans="2:3" x14ac:dyDescent="0.25">
      <c r="B2954" s="2"/>
      <c r="C2954" s="3"/>
    </row>
    <row r="2955" spans="2:3" x14ac:dyDescent="0.25">
      <c r="B2955" s="2"/>
      <c r="C2955" s="3"/>
    </row>
    <row r="2956" spans="2:3" x14ac:dyDescent="0.25">
      <c r="B2956" s="2"/>
      <c r="C2956" s="3"/>
    </row>
    <row r="2957" spans="2:3" x14ac:dyDescent="0.25">
      <c r="B2957" s="2"/>
      <c r="C2957" s="3"/>
    </row>
    <row r="2958" spans="2:3" x14ac:dyDescent="0.25">
      <c r="B2958" s="2"/>
      <c r="C2958" s="3"/>
    </row>
    <row r="2959" spans="2:3" x14ac:dyDescent="0.25">
      <c r="B2959" s="2"/>
      <c r="C2959" s="3"/>
    </row>
    <row r="2960" spans="2:3" x14ac:dyDescent="0.25">
      <c r="B2960" s="2"/>
      <c r="C2960" s="3"/>
    </row>
    <row r="2961" spans="2:3" x14ac:dyDescent="0.25">
      <c r="B2961" s="2"/>
      <c r="C2961" s="3"/>
    </row>
    <row r="2962" spans="2:3" x14ac:dyDescent="0.25">
      <c r="B2962" s="2"/>
      <c r="C2962" s="3"/>
    </row>
    <row r="2963" spans="2:3" x14ac:dyDescent="0.25">
      <c r="B2963" s="2"/>
      <c r="C2963" s="3"/>
    </row>
    <row r="2964" spans="2:3" x14ac:dyDescent="0.25">
      <c r="B2964" s="2"/>
      <c r="C2964" s="3"/>
    </row>
    <row r="2965" spans="2:3" x14ac:dyDescent="0.25">
      <c r="B2965" s="2"/>
      <c r="C2965" s="3"/>
    </row>
    <row r="2966" spans="2:3" x14ac:dyDescent="0.25">
      <c r="B2966" s="2"/>
      <c r="C2966" s="3"/>
    </row>
    <row r="2967" spans="2:3" x14ac:dyDescent="0.25">
      <c r="B2967" s="2"/>
      <c r="C2967" s="3"/>
    </row>
    <row r="2968" spans="2:3" x14ac:dyDescent="0.25">
      <c r="B2968" s="2"/>
      <c r="C2968" s="3"/>
    </row>
    <row r="2969" spans="2:3" x14ac:dyDescent="0.25">
      <c r="B2969" s="2"/>
      <c r="C2969" s="3"/>
    </row>
    <row r="2970" spans="2:3" x14ac:dyDescent="0.25">
      <c r="B2970" s="2"/>
      <c r="C2970" s="3"/>
    </row>
    <row r="2971" spans="2:3" x14ac:dyDescent="0.25">
      <c r="B2971" s="2"/>
      <c r="C2971" s="3"/>
    </row>
    <row r="2972" spans="2:3" x14ac:dyDescent="0.25">
      <c r="B2972" s="2"/>
      <c r="C2972" s="3"/>
    </row>
    <row r="2973" spans="2:3" x14ac:dyDescent="0.25">
      <c r="B2973" s="2"/>
      <c r="C2973" s="3"/>
    </row>
    <row r="2974" spans="2:3" x14ac:dyDescent="0.25">
      <c r="B2974" s="2"/>
      <c r="C2974" s="3"/>
    </row>
    <row r="2975" spans="2:3" x14ac:dyDescent="0.25">
      <c r="B2975" s="2"/>
      <c r="C2975" s="3"/>
    </row>
    <row r="2976" spans="2:3" x14ac:dyDescent="0.25">
      <c r="B2976" s="2"/>
      <c r="C2976" s="3"/>
    </row>
    <row r="2977" spans="2:3" x14ac:dyDescent="0.25">
      <c r="B2977" s="2"/>
      <c r="C2977" s="3"/>
    </row>
    <row r="2978" spans="2:3" x14ac:dyDescent="0.25">
      <c r="B2978" s="2"/>
      <c r="C2978" s="3"/>
    </row>
    <row r="2979" spans="2:3" x14ac:dyDescent="0.25">
      <c r="B2979" s="2"/>
      <c r="C2979" s="3"/>
    </row>
    <row r="2980" spans="2:3" x14ac:dyDescent="0.25">
      <c r="B2980" s="2"/>
      <c r="C2980" s="3"/>
    </row>
    <row r="2981" spans="2:3" x14ac:dyDescent="0.25">
      <c r="B2981" s="2"/>
      <c r="C2981" s="3"/>
    </row>
    <row r="2982" spans="2:3" x14ac:dyDescent="0.25">
      <c r="B2982" s="2"/>
      <c r="C2982" s="3"/>
    </row>
    <row r="2983" spans="2:3" x14ac:dyDescent="0.25">
      <c r="B2983" s="2"/>
      <c r="C2983" s="3"/>
    </row>
    <row r="2984" spans="2:3" x14ac:dyDescent="0.25">
      <c r="B2984" s="2"/>
      <c r="C2984" s="3"/>
    </row>
    <row r="2985" spans="2:3" x14ac:dyDescent="0.25">
      <c r="B2985" s="2"/>
      <c r="C2985" s="3"/>
    </row>
    <row r="2986" spans="2:3" x14ac:dyDescent="0.25">
      <c r="B2986" s="2"/>
      <c r="C2986" s="3"/>
    </row>
    <row r="2987" spans="2:3" x14ac:dyDescent="0.25">
      <c r="B2987" s="2"/>
      <c r="C2987" s="3"/>
    </row>
    <row r="2988" spans="2:3" x14ac:dyDescent="0.25">
      <c r="B2988" s="2"/>
      <c r="C2988" s="3"/>
    </row>
    <row r="2989" spans="2:3" x14ac:dyDescent="0.25">
      <c r="B2989" s="2"/>
      <c r="C2989" s="3"/>
    </row>
    <row r="2990" spans="2:3" x14ac:dyDescent="0.25">
      <c r="B2990" s="2"/>
      <c r="C2990" s="3"/>
    </row>
    <row r="2991" spans="2:3" x14ac:dyDescent="0.25">
      <c r="B2991" s="2"/>
      <c r="C2991" s="3"/>
    </row>
    <row r="2992" spans="2:3" x14ac:dyDescent="0.25">
      <c r="B2992" s="2"/>
      <c r="C2992" s="3"/>
    </row>
    <row r="2993" spans="2:3" x14ac:dyDescent="0.25">
      <c r="B2993" s="2"/>
      <c r="C2993" s="3"/>
    </row>
    <row r="2994" spans="2:3" x14ac:dyDescent="0.25">
      <c r="B2994" s="2"/>
      <c r="C2994" s="3"/>
    </row>
    <row r="2995" spans="2:3" x14ac:dyDescent="0.25">
      <c r="B2995" s="2"/>
      <c r="C2995" s="3"/>
    </row>
    <row r="2996" spans="2:3" x14ac:dyDescent="0.25">
      <c r="B2996" s="2"/>
      <c r="C2996" s="3"/>
    </row>
    <row r="2997" spans="2:3" x14ac:dyDescent="0.25">
      <c r="B2997" s="2"/>
      <c r="C2997" s="3"/>
    </row>
    <row r="2998" spans="2:3" x14ac:dyDescent="0.25">
      <c r="B2998" s="2"/>
      <c r="C2998" s="3"/>
    </row>
    <row r="2999" spans="2:3" x14ac:dyDescent="0.25">
      <c r="B2999" s="2"/>
      <c r="C2999" s="3"/>
    </row>
    <row r="3000" spans="2:3" x14ac:dyDescent="0.25">
      <c r="B3000" s="2"/>
      <c r="C3000" s="3"/>
    </row>
    <row r="3001" spans="2:3" x14ac:dyDescent="0.25">
      <c r="B3001" s="2"/>
      <c r="C3001" s="3"/>
    </row>
    <row r="3002" spans="2:3" x14ac:dyDescent="0.25">
      <c r="B3002" s="2"/>
      <c r="C3002" s="3"/>
    </row>
    <row r="3003" spans="2:3" x14ac:dyDescent="0.25">
      <c r="B3003" s="2"/>
      <c r="C3003" s="3"/>
    </row>
    <row r="3004" spans="2:3" x14ac:dyDescent="0.25">
      <c r="B3004" s="2"/>
      <c r="C3004" s="3"/>
    </row>
    <row r="3005" spans="2:3" x14ac:dyDescent="0.25">
      <c r="B3005" s="2"/>
      <c r="C3005" s="3"/>
    </row>
    <row r="3006" spans="2:3" x14ac:dyDescent="0.25">
      <c r="B3006" s="2"/>
      <c r="C3006" s="3"/>
    </row>
    <row r="3007" spans="2:3" x14ac:dyDescent="0.25">
      <c r="B3007" s="2"/>
      <c r="C3007" s="3"/>
    </row>
    <row r="3008" spans="2:3" x14ac:dyDescent="0.25">
      <c r="B3008" s="2"/>
      <c r="C3008" s="3"/>
    </row>
    <row r="3009" spans="2:3" x14ac:dyDescent="0.25">
      <c r="B3009" s="2"/>
      <c r="C3009" s="3"/>
    </row>
    <row r="3010" spans="2:3" x14ac:dyDescent="0.25">
      <c r="B3010" s="2"/>
      <c r="C3010" s="3"/>
    </row>
    <row r="3011" spans="2:3" x14ac:dyDescent="0.25">
      <c r="B3011" s="2"/>
      <c r="C3011" s="3"/>
    </row>
    <row r="3012" spans="2:3" x14ac:dyDescent="0.25">
      <c r="B3012" s="2"/>
      <c r="C3012" s="3"/>
    </row>
    <row r="3013" spans="2:3" x14ac:dyDescent="0.25">
      <c r="B3013" s="2"/>
      <c r="C3013" s="3"/>
    </row>
    <row r="3014" spans="2:3" x14ac:dyDescent="0.25">
      <c r="B3014" s="2"/>
      <c r="C3014" s="3"/>
    </row>
    <row r="3015" spans="2:3" x14ac:dyDescent="0.25">
      <c r="B3015" s="2"/>
      <c r="C3015" s="3"/>
    </row>
    <row r="3016" spans="2:3" x14ac:dyDescent="0.25">
      <c r="B3016" s="2"/>
      <c r="C3016" s="3"/>
    </row>
    <row r="3017" spans="2:3" x14ac:dyDescent="0.25">
      <c r="B3017" s="2"/>
      <c r="C3017" s="3"/>
    </row>
    <row r="3018" spans="2:3" x14ac:dyDescent="0.25">
      <c r="B3018" s="2"/>
      <c r="C3018" s="3"/>
    </row>
    <row r="3019" spans="2:3" x14ac:dyDescent="0.25">
      <c r="B3019" s="2"/>
      <c r="C3019" s="3"/>
    </row>
    <row r="3020" spans="2:3" x14ac:dyDescent="0.25">
      <c r="B3020" s="2"/>
      <c r="C3020" s="3"/>
    </row>
    <row r="3021" spans="2:3" x14ac:dyDescent="0.25">
      <c r="B3021" s="2"/>
      <c r="C3021" s="3"/>
    </row>
    <row r="3022" spans="2:3" x14ac:dyDescent="0.25">
      <c r="B3022" s="2"/>
      <c r="C3022" s="3"/>
    </row>
    <row r="3023" spans="2:3" x14ac:dyDescent="0.25">
      <c r="B3023" s="2"/>
      <c r="C3023" s="3"/>
    </row>
    <row r="3024" spans="2:3" x14ac:dyDescent="0.25">
      <c r="B3024" s="2"/>
      <c r="C3024" s="3"/>
    </row>
    <row r="3025" spans="2:3" x14ac:dyDescent="0.25">
      <c r="B3025" s="2"/>
      <c r="C3025" s="3"/>
    </row>
    <row r="3026" spans="2:3" x14ac:dyDescent="0.25">
      <c r="B3026" s="2"/>
      <c r="C3026" s="3"/>
    </row>
    <row r="3027" spans="2:3" x14ac:dyDescent="0.25">
      <c r="B3027" s="2"/>
      <c r="C3027" s="3"/>
    </row>
    <row r="3028" spans="2:3" x14ac:dyDescent="0.25">
      <c r="B3028" s="2"/>
      <c r="C3028" s="3"/>
    </row>
    <row r="3029" spans="2:3" x14ac:dyDescent="0.25">
      <c r="B3029" s="2"/>
      <c r="C3029" s="3"/>
    </row>
    <row r="3030" spans="2:3" x14ac:dyDescent="0.25">
      <c r="B3030" s="2"/>
      <c r="C3030" s="3"/>
    </row>
    <row r="3031" spans="2:3" x14ac:dyDescent="0.25">
      <c r="B3031" s="2"/>
      <c r="C3031" s="3"/>
    </row>
    <row r="3032" spans="2:3" x14ac:dyDescent="0.25">
      <c r="B3032" s="2"/>
      <c r="C3032" s="3"/>
    </row>
    <row r="3033" spans="2:3" x14ac:dyDescent="0.25">
      <c r="B3033" s="2"/>
      <c r="C3033" s="3"/>
    </row>
    <row r="3034" spans="2:3" x14ac:dyDescent="0.25">
      <c r="B3034" s="2"/>
      <c r="C3034" s="3"/>
    </row>
    <row r="3035" spans="2:3" x14ac:dyDescent="0.25">
      <c r="B3035" s="2"/>
      <c r="C3035" s="3"/>
    </row>
    <row r="3036" spans="2:3" x14ac:dyDescent="0.25">
      <c r="B3036" s="2"/>
      <c r="C3036" s="3"/>
    </row>
    <row r="3037" spans="2:3" x14ac:dyDescent="0.25">
      <c r="B3037" s="2"/>
      <c r="C3037" s="3"/>
    </row>
    <row r="3038" spans="2:3" x14ac:dyDescent="0.25">
      <c r="B3038" s="2"/>
      <c r="C3038" s="3"/>
    </row>
    <row r="3039" spans="2:3" x14ac:dyDescent="0.25">
      <c r="B3039" s="2"/>
      <c r="C3039" s="3"/>
    </row>
    <row r="3040" spans="2:3" x14ac:dyDescent="0.25">
      <c r="B3040" s="2"/>
      <c r="C3040" s="3"/>
    </row>
    <row r="3041" spans="2:3" x14ac:dyDescent="0.25">
      <c r="B3041" s="2"/>
      <c r="C3041" s="3"/>
    </row>
    <row r="3042" spans="2:3" x14ac:dyDescent="0.25">
      <c r="B3042" s="2"/>
      <c r="C3042" s="3"/>
    </row>
    <row r="3043" spans="2:3" x14ac:dyDescent="0.25">
      <c r="B3043" s="2"/>
      <c r="C3043" s="3"/>
    </row>
    <row r="3044" spans="2:3" x14ac:dyDescent="0.25">
      <c r="B3044" s="2"/>
      <c r="C3044" s="3"/>
    </row>
    <row r="3045" spans="2:3" x14ac:dyDescent="0.25">
      <c r="B3045" s="2"/>
      <c r="C3045" s="3"/>
    </row>
    <row r="3046" spans="2:3" x14ac:dyDescent="0.25">
      <c r="B3046" s="2"/>
      <c r="C3046" s="3"/>
    </row>
    <row r="3047" spans="2:3" x14ac:dyDescent="0.25">
      <c r="B3047" s="2"/>
      <c r="C3047" s="3"/>
    </row>
    <row r="3048" spans="2:3" x14ac:dyDescent="0.25">
      <c r="B3048" s="2"/>
      <c r="C3048" s="3"/>
    </row>
    <row r="3049" spans="2:3" x14ac:dyDescent="0.25">
      <c r="B3049" s="2"/>
      <c r="C3049" s="3"/>
    </row>
    <row r="3050" spans="2:3" x14ac:dyDescent="0.25">
      <c r="B3050" s="2"/>
      <c r="C3050" s="3"/>
    </row>
    <row r="3051" spans="2:3" x14ac:dyDescent="0.25">
      <c r="B3051" s="2"/>
      <c r="C3051" s="3"/>
    </row>
    <row r="3052" spans="2:3" x14ac:dyDescent="0.25">
      <c r="B3052" s="2"/>
      <c r="C3052" s="3"/>
    </row>
    <row r="3053" spans="2:3" x14ac:dyDescent="0.25">
      <c r="B3053" s="2"/>
      <c r="C3053" s="3"/>
    </row>
    <row r="3054" spans="2:3" x14ac:dyDescent="0.25">
      <c r="B3054" s="2"/>
      <c r="C3054" s="3"/>
    </row>
    <row r="3055" spans="2:3" x14ac:dyDescent="0.25">
      <c r="B3055" s="2"/>
      <c r="C3055" s="3"/>
    </row>
    <row r="3056" spans="2:3" x14ac:dyDescent="0.25">
      <c r="B3056" s="2"/>
      <c r="C3056" s="3"/>
    </row>
    <row r="3057" spans="2:3" x14ac:dyDescent="0.25">
      <c r="B3057" s="2"/>
      <c r="C3057" s="3"/>
    </row>
    <row r="3058" spans="2:3" x14ac:dyDescent="0.25">
      <c r="B3058" s="2"/>
      <c r="C3058" s="3"/>
    </row>
    <row r="3059" spans="2:3" x14ac:dyDescent="0.25">
      <c r="B3059" s="2"/>
      <c r="C3059" s="3"/>
    </row>
    <row r="3060" spans="2:3" x14ac:dyDescent="0.25">
      <c r="B3060" s="2"/>
      <c r="C3060" s="3"/>
    </row>
    <row r="3061" spans="2:3" x14ac:dyDescent="0.25">
      <c r="B3061" s="2"/>
      <c r="C3061" s="3"/>
    </row>
    <row r="3062" spans="2:3" x14ac:dyDescent="0.25">
      <c r="B3062" s="2"/>
      <c r="C3062" s="3"/>
    </row>
    <row r="3063" spans="2:3" x14ac:dyDescent="0.25">
      <c r="B3063" s="2"/>
      <c r="C3063" s="3"/>
    </row>
    <row r="3064" spans="2:3" x14ac:dyDescent="0.25">
      <c r="B3064" s="2"/>
      <c r="C3064" s="3"/>
    </row>
    <row r="3065" spans="2:3" x14ac:dyDescent="0.25">
      <c r="B3065" s="2"/>
      <c r="C3065" s="3"/>
    </row>
    <row r="3066" spans="2:3" x14ac:dyDescent="0.25">
      <c r="B3066" s="2"/>
      <c r="C3066" s="3"/>
    </row>
    <row r="3067" spans="2:3" x14ac:dyDescent="0.25">
      <c r="B3067" s="2"/>
      <c r="C3067" s="3"/>
    </row>
    <row r="3068" spans="2:3" x14ac:dyDescent="0.25">
      <c r="B3068" s="2"/>
      <c r="C3068" s="3"/>
    </row>
    <row r="3069" spans="2:3" x14ac:dyDescent="0.25">
      <c r="B3069" s="2"/>
      <c r="C3069" s="3"/>
    </row>
    <row r="3070" spans="2:3" x14ac:dyDescent="0.25">
      <c r="B3070" s="2"/>
      <c r="C3070" s="3"/>
    </row>
    <row r="3071" spans="2:3" x14ac:dyDescent="0.25">
      <c r="B3071" s="2"/>
      <c r="C3071" s="3"/>
    </row>
    <row r="3072" spans="2:3" x14ac:dyDescent="0.25">
      <c r="B3072" s="2"/>
      <c r="C3072" s="3"/>
    </row>
    <row r="3073" spans="2:3" x14ac:dyDescent="0.25">
      <c r="B3073" s="2"/>
      <c r="C3073" s="3"/>
    </row>
    <row r="3074" spans="2:3" x14ac:dyDescent="0.25">
      <c r="B3074" s="2"/>
      <c r="C3074" s="3"/>
    </row>
    <row r="3075" spans="2:3" x14ac:dyDescent="0.25">
      <c r="B3075" s="2"/>
      <c r="C3075" s="3"/>
    </row>
    <row r="3076" spans="2:3" x14ac:dyDescent="0.25">
      <c r="B3076" s="2"/>
      <c r="C3076" s="3"/>
    </row>
    <row r="3077" spans="2:3" x14ac:dyDescent="0.25">
      <c r="B3077" s="2"/>
      <c r="C3077" s="3"/>
    </row>
    <row r="3078" spans="2:3" x14ac:dyDescent="0.25">
      <c r="B3078" s="2"/>
      <c r="C3078" s="3"/>
    </row>
    <row r="3079" spans="2:3" x14ac:dyDescent="0.25">
      <c r="B3079" s="2"/>
      <c r="C3079" s="3"/>
    </row>
    <row r="3080" spans="2:3" x14ac:dyDescent="0.25">
      <c r="B3080" s="2"/>
      <c r="C3080" s="3"/>
    </row>
    <row r="3081" spans="2:3" x14ac:dyDescent="0.25">
      <c r="B3081" s="2"/>
      <c r="C3081" s="3"/>
    </row>
    <row r="3082" spans="2:3" x14ac:dyDescent="0.25">
      <c r="B3082" s="2"/>
      <c r="C3082" s="3"/>
    </row>
    <row r="3083" spans="2:3" x14ac:dyDescent="0.25">
      <c r="B3083" s="2"/>
      <c r="C3083" s="3"/>
    </row>
    <row r="3084" spans="2:3" x14ac:dyDescent="0.25">
      <c r="B3084" s="2"/>
      <c r="C3084" s="3"/>
    </row>
    <row r="3085" spans="2:3" x14ac:dyDescent="0.25">
      <c r="B3085" s="2"/>
      <c r="C3085" s="3"/>
    </row>
    <row r="3086" spans="2:3" x14ac:dyDescent="0.25">
      <c r="B3086" s="2"/>
      <c r="C3086" s="3"/>
    </row>
    <row r="3087" spans="2:3" x14ac:dyDescent="0.25">
      <c r="B3087" s="2"/>
      <c r="C3087" s="3"/>
    </row>
    <row r="3088" spans="2:3" x14ac:dyDescent="0.25">
      <c r="B3088" s="2"/>
      <c r="C3088" s="3"/>
    </row>
    <row r="3089" spans="2:3" x14ac:dyDescent="0.25">
      <c r="B3089" s="2"/>
      <c r="C3089" s="3"/>
    </row>
    <row r="3090" spans="2:3" x14ac:dyDescent="0.25">
      <c r="B3090" s="2"/>
      <c r="C3090" s="3"/>
    </row>
    <row r="3091" spans="2:3" x14ac:dyDescent="0.25">
      <c r="B3091" s="2"/>
      <c r="C3091" s="3"/>
    </row>
    <row r="3092" spans="2:3" x14ac:dyDescent="0.25">
      <c r="B3092" s="2"/>
      <c r="C3092" s="3"/>
    </row>
    <row r="3093" spans="2:3" x14ac:dyDescent="0.25">
      <c r="B3093" s="2"/>
      <c r="C3093" s="3"/>
    </row>
    <row r="3094" spans="2:3" x14ac:dyDescent="0.25">
      <c r="B3094" s="2"/>
      <c r="C3094" s="3"/>
    </row>
    <row r="3095" spans="2:3" x14ac:dyDescent="0.25">
      <c r="B3095" s="2"/>
      <c r="C3095" s="3"/>
    </row>
    <row r="3096" spans="2:3" x14ac:dyDescent="0.25">
      <c r="B3096" s="2"/>
      <c r="C3096" s="3"/>
    </row>
    <row r="3097" spans="2:3" x14ac:dyDescent="0.25">
      <c r="B3097" s="2"/>
      <c r="C3097" s="3"/>
    </row>
    <row r="3098" spans="2:3" x14ac:dyDescent="0.25">
      <c r="B3098" s="2"/>
      <c r="C3098" s="3"/>
    </row>
    <row r="3099" spans="2:3" x14ac:dyDescent="0.25">
      <c r="B3099" s="2"/>
      <c r="C3099" s="3"/>
    </row>
    <row r="3100" spans="2:3" x14ac:dyDescent="0.25">
      <c r="B3100" s="2"/>
      <c r="C3100" s="3"/>
    </row>
    <row r="3101" spans="2:3" x14ac:dyDescent="0.25">
      <c r="B3101" s="2"/>
      <c r="C3101" s="3"/>
    </row>
    <row r="3102" spans="2:3" x14ac:dyDescent="0.25">
      <c r="B3102" s="2"/>
      <c r="C3102" s="3"/>
    </row>
    <row r="3103" spans="2:3" x14ac:dyDescent="0.25">
      <c r="B3103" s="2"/>
      <c r="C3103" s="3"/>
    </row>
    <row r="3104" spans="2:3" x14ac:dyDescent="0.25">
      <c r="B3104" s="2"/>
      <c r="C3104" s="3"/>
    </row>
    <row r="3105" spans="2:3" x14ac:dyDescent="0.25">
      <c r="B3105" s="2"/>
      <c r="C3105" s="3"/>
    </row>
    <row r="3106" spans="2:3" x14ac:dyDescent="0.25">
      <c r="B3106" s="2"/>
      <c r="C3106" s="3"/>
    </row>
    <row r="3107" spans="2:3" x14ac:dyDescent="0.25">
      <c r="B3107" s="2"/>
      <c r="C3107" s="3"/>
    </row>
    <row r="3108" spans="2:3" x14ac:dyDescent="0.25">
      <c r="B3108" s="2"/>
      <c r="C3108" s="3"/>
    </row>
    <row r="3109" spans="2:3" x14ac:dyDescent="0.25">
      <c r="B3109" s="2"/>
      <c r="C3109" s="3"/>
    </row>
    <row r="3110" spans="2:3" x14ac:dyDescent="0.25">
      <c r="B3110" s="2"/>
      <c r="C3110" s="3"/>
    </row>
    <row r="3111" spans="2:3" x14ac:dyDescent="0.25">
      <c r="B3111" s="2"/>
      <c r="C3111" s="3"/>
    </row>
    <row r="3112" spans="2:3" x14ac:dyDescent="0.25">
      <c r="B3112" s="2"/>
      <c r="C3112" s="3"/>
    </row>
    <row r="3113" spans="2:3" x14ac:dyDescent="0.25">
      <c r="B3113" s="2"/>
      <c r="C3113" s="3"/>
    </row>
    <row r="3114" spans="2:3" x14ac:dyDescent="0.25">
      <c r="B3114" s="2"/>
      <c r="C3114" s="3"/>
    </row>
    <row r="3115" spans="2:3" x14ac:dyDescent="0.25">
      <c r="B3115" s="2"/>
      <c r="C3115" s="3"/>
    </row>
    <row r="3116" spans="2:3" x14ac:dyDescent="0.25">
      <c r="B3116" s="2"/>
      <c r="C3116" s="3"/>
    </row>
    <row r="3117" spans="2:3" x14ac:dyDescent="0.25">
      <c r="B3117" s="2"/>
      <c r="C3117" s="3"/>
    </row>
    <row r="3118" spans="2:3" x14ac:dyDescent="0.25">
      <c r="B3118" s="2"/>
      <c r="C3118" s="3"/>
    </row>
    <row r="3119" spans="2:3" x14ac:dyDescent="0.25">
      <c r="B3119" s="2"/>
      <c r="C3119" s="3"/>
    </row>
    <row r="3120" spans="2:3" x14ac:dyDescent="0.25">
      <c r="B3120" s="2"/>
      <c r="C3120" s="3"/>
    </row>
    <row r="3121" spans="2:3" x14ac:dyDescent="0.25">
      <c r="B3121" s="2"/>
      <c r="C3121" s="3"/>
    </row>
    <row r="3122" spans="2:3" x14ac:dyDescent="0.25">
      <c r="B3122" s="2"/>
      <c r="C3122" s="3"/>
    </row>
    <row r="3123" spans="2:3" x14ac:dyDescent="0.25">
      <c r="B3123" s="2"/>
      <c r="C3123" s="3"/>
    </row>
    <row r="3124" spans="2:3" x14ac:dyDescent="0.25">
      <c r="B3124" s="2"/>
      <c r="C3124" s="3"/>
    </row>
    <row r="3125" spans="2:3" x14ac:dyDescent="0.25">
      <c r="B3125" s="2"/>
      <c r="C3125" s="3"/>
    </row>
    <row r="3126" spans="2:3" x14ac:dyDescent="0.25">
      <c r="B3126" s="2"/>
      <c r="C3126" s="3"/>
    </row>
    <row r="3127" spans="2:3" x14ac:dyDescent="0.25">
      <c r="B3127" s="2"/>
      <c r="C3127" s="3"/>
    </row>
    <row r="3128" spans="2:3" x14ac:dyDescent="0.25">
      <c r="B3128" s="2"/>
      <c r="C3128" s="3"/>
    </row>
    <row r="3129" spans="2:3" x14ac:dyDescent="0.25">
      <c r="B3129" s="2"/>
      <c r="C3129" s="3"/>
    </row>
    <row r="3130" spans="2:3" x14ac:dyDescent="0.25">
      <c r="B3130" s="2"/>
      <c r="C3130" s="3"/>
    </row>
    <row r="3131" spans="2:3" x14ac:dyDescent="0.25">
      <c r="B3131" s="2"/>
      <c r="C3131" s="3"/>
    </row>
    <row r="3132" spans="2:3" x14ac:dyDescent="0.25">
      <c r="B3132" s="2"/>
      <c r="C3132" s="3"/>
    </row>
    <row r="3133" spans="2:3" x14ac:dyDescent="0.25">
      <c r="B3133" s="2"/>
      <c r="C3133" s="3"/>
    </row>
    <row r="3134" spans="2:3" x14ac:dyDescent="0.25">
      <c r="B3134" s="2"/>
      <c r="C3134" s="3"/>
    </row>
    <row r="3135" spans="2:3" x14ac:dyDescent="0.25">
      <c r="B3135" s="2"/>
      <c r="C3135" s="3"/>
    </row>
    <row r="3136" spans="2:3" x14ac:dyDescent="0.25">
      <c r="B3136" s="2"/>
      <c r="C3136" s="3"/>
    </row>
    <row r="3137" spans="2:3" x14ac:dyDescent="0.25">
      <c r="B3137" s="2"/>
      <c r="C3137" s="3"/>
    </row>
    <row r="3138" spans="2:3" x14ac:dyDescent="0.25">
      <c r="B3138" s="2"/>
      <c r="C3138" s="3"/>
    </row>
    <row r="3139" spans="2:3" x14ac:dyDescent="0.25">
      <c r="B3139" s="2"/>
      <c r="C3139" s="3"/>
    </row>
    <row r="3140" spans="2:3" x14ac:dyDescent="0.25">
      <c r="B3140" s="2"/>
      <c r="C3140" s="3"/>
    </row>
    <row r="3141" spans="2:3" x14ac:dyDescent="0.25">
      <c r="B3141" s="2"/>
      <c r="C3141" s="3"/>
    </row>
    <row r="3142" spans="2:3" x14ac:dyDescent="0.25">
      <c r="B3142" s="2"/>
      <c r="C3142" s="3"/>
    </row>
    <row r="3143" spans="2:3" x14ac:dyDescent="0.25">
      <c r="B3143" s="2"/>
      <c r="C3143" s="3"/>
    </row>
    <row r="3144" spans="2:3" x14ac:dyDescent="0.25">
      <c r="B3144" s="2"/>
      <c r="C3144" s="3"/>
    </row>
    <row r="3145" spans="2:3" x14ac:dyDescent="0.25">
      <c r="B3145" s="2"/>
      <c r="C3145" s="3"/>
    </row>
    <row r="3146" spans="2:3" x14ac:dyDescent="0.25">
      <c r="B3146" s="2"/>
      <c r="C3146" s="3"/>
    </row>
    <row r="3147" spans="2:3" x14ac:dyDescent="0.25">
      <c r="B3147" s="2"/>
      <c r="C3147" s="3"/>
    </row>
    <row r="3148" spans="2:3" x14ac:dyDescent="0.25">
      <c r="B3148" s="2"/>
      <c r="C3148" s="3"/>
    </row>
    <row r="3149" spans="2:3" x14ac:dyDescent="0.25">
      <c r="B3149" s="2"/>
      <c r="C3149" s="3"/>
    </row>
    <row r="3150" spans="2:3" x14ac:dyDescent="0.25">
      <c r="B3150" s="2"/>
      <c r="C3150" s="3"/>
    </row>
    <row r="3151" spans="2:3" x14ac:dyDescent="0.25">
      <c r="B3151" s="2"/>
      <c r="C3151" s="3"/>
    </row>
    <row r="3152" spans="2:3" x14ac:dyDescent="0.25">
      <c r="B3152" s="2"/>
      <c r="C3152" s="3"/>
    </row>
    <row r="3153" spans="2:3" x14ac:dyDescent="0.25">
      <c r="B3153" s="2"/>
      <c r="C3153" s="3"/>
    </row>
    <row r="3154" spans="2:3" x14ac:dyDescent="0.25">
      <c r="B3154" s="2"/>
      <c r="C3154" s="3"/>
    </row>
    <row r="3155" spans="2:3" x14ac:dyDescent="0.25">
      <c r="B3155" s="2"/>
      <c r="C3155" s="3"/>
    </row>
    <row r="3156" spans="2:3" x14ac:dyDescent="0.25">
      <c r="B3156" s="2"/>
      <c r="C3156" s="3"/>
    </row>
    <row r="3157" spans="2:3" x14ac:dyDescent="0.25">
      <c r="B3157" s="2"/>
      <c r="C3157" s="3"/>
    </row>
    <row r="3158" spans="2:3" x14ac:dyDescent="0.25">
      <c r="B3158" s="2"/>
      <c r="C3158" s="3"/>
    </row>
    <row r="3159" spans="2:3" x14ac:dyDescent="0.25">
      <c r="B3159" s="2"/>
      <c r="C3159" s="3"/>
    </row>
    <row r="3160" spans="2:3" x14ac:dyDescent="0.25">
      <c r="B3160" s="2"/>
      <c r="C3160" s="3"/>
    </row>
    <row r="3161" spans="2:3" x14ac:dyDescent="0.25">
      <c r="B3161" s="2"/>
      <c r="C3161" s="3"/>
    </row>
    <row r="3162" spans="2:3" x14ac:dyDescent="0.25">
      <c r="B3162" s="2"/>
      <c r="C3162" s="3"/>
    </row>
    <row r="3163" spans="2:3" x14ac:dyDescent="0.25">
      <c r="B3163" s="2"/>
      <c r="C3163" s="3"/>
    </row>
    <row r="3164" spans="2:3" x14ac:dyDescent="0.25">
      <c r="B3164" s="2"/>
      <c r="C3164" s="3"/>
    </row>
    <row r="3165" spans="2:3" x14ac:dyDescent="0.25">
      <c r="B3165" s="2"/>
      <c r="C3165" s="3"/>
    </row>
    <row r="3166" spans="2:3" x14ac:dyDescent="0.25">
      <c r="B3166" s="2"/>
      <c r="C3166" s="3"/>
    </row>
    <row r="3167" spans="2:3" x14ac:dyDescent="0.25">
      <c r="B3167" s="2"/>
      <c r="C3167" s="3"/>
    </row>
    <row r="3168" spans="2:3" x14ac:dyDescent="0.25">
      <c r="B3168" s="2"/>
      <c r="C3168" s="3"/>
    </row>
    <row r="3169" spans="2:3" x14ac:dyDescent="0.25">
      <c r="B3169" s="2"/>
      <c r="C3169" s="3"/>
    </row>
    <row r="3170" spans="2:3" x14ac:dyDescent="0.25">
      <c r="B3170" s="2"/>
      <c r="C3170" s="3"/>
    </row>
    <row r="3171" spans="2:3" x14ac:dyDescent="0.25">
      <c r="B3171" s="2"/>
      <c r="C3171" s="3"/>
    </row>
    <row r="3172" spans="2:3" x14ac:dyDescent="0.25">
      <c r="B3172" s="2"/>
      <c r="C3172" s="3"/>
    </row>
    <row r="3173" spans="2:3" x14ac:dyDescent="0.25">
      <c r="B3173" s="2"/>
      <c r="C3173" s="3"/>
    </row>
    <row r="3174" spans="2:3" x14ac:dyDescent="0.25">
      <c r="B3174" s="2"/>
      <c r="C3174" s="3"/>
    </row>
    <row r="3175" spans="2:3" x14ac:dyDescent="0.25">
      <c r="B3175" s="2"/>
      <c r="C3175" s="3"/>
    </row>
    <row r="3176" spans="2:3" x14ac:dyDescent="0.25">
      <c r="B3176" s="2"/>
      <c r="C3176" s="3"/>
    </row>
    <row r="3177" spans="2:3" x14ac:dyDescent="0.25">
      <c r="B3177" s="2"/>
      <c r="C3177" s="3"/>
    </row>
    <row r="3178" spans="2:3" x14ac:dyDescent="0.25">
      <c r="B3178" s="2"/>
      <c r="C3178" s="3"/>
    </row>
    <row r="3179" spans="2:3" x14ac:dyDescent="0.25">
      <c r="B3179" s="2"/>
      <c r="C3179" s="3"/>
    </row>
    <row r="3180" spans="2:3" x14ac:dyDescent="0.25">
      <c r="B3180" s="2"/>
      <c r="C3180" s="3"/>
    </row>
    <row r="3181" spans="2:3" x14ac:dyDescent="0.25">
      <c r="B3181" s="2"/>
      <c r="C3181" s="3"/>
    </row>
    <row r="3182" spans="2:3" x14ac:dyDescent="0.25">
      <c r="B3182" s="2"/>
      <c r="C3182" s="3"/>
    </row>
    <row r="3183" spans="2:3" x14ac:dyDescent="0.25">
      <c r="B3183" s="2"/>
      <c r="C3183" s="3"/>
    </row>
    <row r="3184" spans="2:3" x14ac:dyDescent="0.25">
      <c r="B3184" s="2"/>
      <c r="C3184" s="3"/>
    </row>
    <row r="3185" spans="2:3" x14ac:dyDescent="0.25">
      <c r="B3185" s="2"/>
      <c r="C3185" s="3"/>
    </row>
    <row r="3186" spans="2:3" x14ac:dyDescent="0.25">
      <c r="B3186" s="2"/>
      <c r="C3186" s="3"/>
    </row>
    <row r="3187" spans="2:3" x14ac:dyDescent="0.25">
      <c r="B3187" s="2"/>
      <c r="C3187" s="3"/>
    </row>
    <row r="3188" spans="2:3" x14ac:dyDescent="0.25">
      <c r="B3188" s="2"/>
      <c r="C3188" s="3"/>
    </row>
    <row r="3189" spans="2:3" x14ac:dyDescent="0.25">
      <c r="B3189" s="2"/>
      <c r="C3189" s="3"/>
    </row>
    <row r="3190" spans="2:3" x14ac:dyDescent="0.25">
      <c r="B3190" s="2"/>
      <c r="C3190" s="3"/>
    </row>
    <row r="3191" spans="2:3" x14ac:dyDescent="0.25">
      <c r="B3191" s="2"/>
      <c r="C3191" s="3"/>
    </row>
    <row r="3192" spans="2:3" x14ac:dyDescent="0.25">
      <c r="B3192" s="2"/>
      <c r="C3192" s="3"/>
    </row>
    <row r="3193" spans="2:3" x14ac:dyDescent="0.25">
      <c r="B3193" s="2"/>
      <c r="C3193" s="3"/>
    </row>
    <row r="3194" spans="2:3" x14ac:dyDescent="0.25">
      <c r="B3194" s="2"/>
      <c r="C3194" s="3"/>
    </row>
    <row r="3195" spans="2:3" x14ac:dyDescent="0.25">
      <c r="B3195" s="2"/>
      <c r="C3195" s="3"/>
    </row>
    <row r="3196" spans="2:3" x14ac:dyDescent="0.25">
      <c r="B3196" s="2"/>
      <c r="C3196" s="3"/>
    </row>
    <row r="3197" spans="2:3" x14ac:dyDescent="0.25">
      <c r="B3197" s="2"/>
      <c r="C3197" s="3"/>
    </row>
    <row r="3198" spans="2:3" x14ac:dyDescent="0.25">
      <c r="B3198" s="2"/>
      <c r="C3198" s="3"/>
    </row>
    <row r="3199" spans="2:3" x14ac:dyDescent="0.25">
      <c r="B3199" s="2"/>
      <c r="C3199" s="3"/>
    </row>
    <row r="3200" spans="2:3" x14ac:dyDescent="0.25">
      <c r="B3200" s="2"/>
      <c r="C3200" s="3"/>
    </row>
    <row r="3201" spans="2:3" x14ac:dyDescent="0.25">
      <c r="B3201" s="2"/>
      <c r="C3201" s="3"/>
    </row>
    <row r="3202" spans="2:3" x14ac:dyDescent="0.25">
      <c r="B3202" s="2"/>
      <c r="C3202" s="3"/>
    </row>
    <row r="3203" spans="2:3" x14ac:dyDescent="0.25">
      <c r="B3203" s="2"/>
      <c r="C3203" s="3"/>
    </row>
    <row r="3204" spans="2:3" x14ac:dyDescent="0.25">
      <c r="B3204" s="2"/>
      <c r="C3204" s="3"/>
    </row>
    <row r="3205" spans="2:3" x14ac:dyDescent="0.25">
      <c r="B3205" s="2"/>
      <c r="C3205" s="3"/>
    </row>
    <row r="3206" spans="2:3" x14ac:dyDescent="0.25">
      <c r="B3206" s="2"/>
      <c r="C3206" s="3"/>
    </row>
    <row r="3207" spans="2:3" x14ac:dyDescent="0.25">
      <c r="B3207" s="2"/>
      <c r="C3207" s="3"/>
    </row>
    <row r="3208" spans="2:3" x14ac:dyDescent="0.25">
      <c r="B3208" s="2"/>
      <c r="C3208" s="3"/>
    </row>
    <row r="3209" spans="2:3" x14ac:dyDescent="0.25">
      <c r="B3209" s="2"/>
      <c r="C3209" s="3"/>
    </row>
    <row r="3210" spans="2:3" x14ac:dyDescent="0.25">
      <c r="B3210" s="2"/>
      <c r="C3210" s="3"/>
    </row>
    <row r="3211" spans="2:3" x14ac:dyDescent="0.25">
      <c r="B3211" s="2"/>
      <c r="C3211" s="3"/>
    </row>
    <row r="3212" spans="2:3" x14ac:dyDescent="0.25">
      <c r="B3212" s="2"/>
      <c r="C3212" s="3"/>
    </row>
    <row r="3213" spans="2:3" x14ac:dyDescent="0.25">
      <c r="B3213" s="2"/>
      <c r="C3213" s="3"/>
    </row>
    <row r="3214" spans="2:3" x14ac:dyDescent="0.25">
      <c r="B3214" s="2"/>
      <c r="C3214" s="3"/>
    </row>
    <row r="3215" spans="2:3" x14ac:dyDescent="0.25">
      <c r="B3215" s="2"/>
      <c r="C3215" s="3"/>
    </row>
    <row r="3216" spans="2:3" x14ac:dyDescent="0.25">
      <c r="B3216" s="2"/>
      <c r="C3216" s="3"/>
    </row>
    <row r="3217" spans="2:3" x14ac:dyDescent="0.25">
      <c r="B3217" s="2"/>
      <c r="C3217" s="3"/>
    </row>
    <row r="3218" spans="2:3" x14ac:dyDescent="0.25">
      <c r="B3218" s="2"/>
      <c r="C3218" s="3"/>
    </row>
    <row r="3219" spans="2:3" x14ac:dyDescent="0.25">
      <c r="B3219" s="2"/>
      <c r="C3219" s="3"/>
    </row>
    <row r="3220" spans="2:3" x14ac:dyDescent="0.25">
      <c r="B3220" s="2"/>
      <c r="C3220" s="3"/>
    </row>
    <row r="3221" spans="2:3" x14ac:dyDescent="0.25">
      <c r="B3221" s="2"/>
      <c r="C3221" s="3"/>
    </row>
    <row r="3222" spans="2:3" x14ac:dyDescent="0.25">
      <c r="B3222" s="2"/>
      <c r="C3222" s="3"/>
    </row>
    <row r="3223" spans="2:3" x14ac:dyDescent="0.25">
      <c r="B3223" s="2"/>
      <c r="C3223" s="3"/>
    </row>
    <row r="3224" spans="2:3" x14ac:dyDescent="0.25">
      <c r="B3224" s="2"/>
      <c r="C3224" s="3"/>
    </row>
    <row r="3225" spans="2:3" x14ac:dyDescent="0.25">
      <c r="B3225" s="2"/>
      <c r="C3225" s="3"/>
    </row>
    <row r="3226" spans="2:3" x14ac:dyDescent="0.25">
      <c r="B3226" s="2"/>
      <c r="C3226" s="3"/>
    </row>
    <row r="3227" spans="2:3" x14ac:dyDescent="0.25">
      <c r="B3227" s="2"/>
      <c r="C3227" s="3"/>
    </row>
    <row r="3228" spans="2:3" x14ac:dyDescent="0.25">
      <c r="B3228" s="2"/>
      <c r="C3228" s="3"/>
    </row>
    <row r="3229" spans="2:3" x14ac:dyDescent="0.25">
      <c r="B3229" s="2"/>
      <c r="C3229" s="3"/>
    </row>
    <row r="3230" spans="2:3" x14ac:dyDescent="0.25">
      <c r="B3230" s="2"/>
      <c r="C3230" s="3"/>
    </row>
    <row r="3231" spans="2:3" x14ac:dyDescent="0.25">
      <c r="B3231" s="2"/>
      <c r="C3231" s="3"/>
    </row>
    <row r="3232" spans="2:3" x14ac:dyDescent="0.25">
      <c r="B3232" s="2"/>
      <c r="C3232" s="3"/>
    </row>
    <row r="3233" spans="2:3" x14ac:dyDescent="0.25">
      <c r="B3233" s="2"/>
      <c r="C3233" s="3"/>
    </row>
    <row r="3234" spans="2:3" x14ac:dyDescent="0.25">
      <c r="B3234" s="2"/>
      <c r="C3234" s="3"/>
    </row>
    <row r="3235" spans="2:3" x14ac:dyDescent="0.25">
      <c r="B3235" s="2"/>
      <c r="C3235" s="3"/>
    </row>
    <row r="3236" spans="2:3" x14ac:dyDescent="0.25">
      <c r="B3236" s="2"/>
      <c r="C3236" s="3"/>
    </row>
    <row r="3237" spans="2:3" x14ac:dyDescent="0.25">
      <c r="B3237" s="2"/>
      <c r="C3237" s="3"/>
    </row>
    <row r="3238" spans="2:3" x14ac:dyDescent="0.25">
      <c r="B3238" s="2"/>
      <c r="C3238" s="3"/>
    </row>
    <row r="3239" spans="2:3" x14ac:dyDescent="0.25">
      <c r="B3239" s="2"/>
      <c r="C3239" s="3"/>
    </row>
    <row r="3240" spans="2:3" x14ac:dyDescent="0.25">
      <c r="B3240" s="2"/>
      <c r="C3240" s="3"/>
    </row>
    <row r="3241" spans="2:3" x14ac:dyDescent="0.25">
      <c r="B3241" s="2"/>
      <c r="C3241" s="3"/>
    </row>
    <row r="3242" spans="2:3" x14ac:dyDescent="0.25">
      <c r="B3242" s="2"/>
      <c r="C3242" s="3"/>
    </row>
    <row r="3243" spans="2:3" x14ac:dyDescent="0.25">
      <c r="B3243" s="2"/>
      <c r="C3243" s="3"/>
    </row>
    <row r="3244" spans="2:3" x14ac:dyDescent="0.25">
      <c r="B3244" s="2"/>
      <c r="C3244" s="3"/>
    </row>
    <row r="3245" spans="2:3" x14ac:dyDescent="0.25">
      <c r="B3245" s="2"/>
      <c r="C3245" s="3"/>
    </row>
    <row r="3246" spans="2:3" x14ac:dyDescent="0.25">
      <c r="B3246" s="2"/>
      <c r="C3246" s="3"/>
    </row>
    <row r="3247" spans="2:3" x14ac:dyDescent="0.25">
      <c r="B3247" s="2"/>
      <c r="C3247" s="3"/>
    </row>
    <row r="3248" spans="2:3" x14ac:dyDescent="0.25">
      <c r="B3248" s="2"/>
      <c r="C3248" s="3"/>
    </row>
    <row r="3249" spans="2:3" x14ac:dyDescent="0.25">
      <c r="B3249" s="2"/>
      <c r="C3249" s="3"/>
    </row>
    <row r="3250" spans="2:3" x14ac:dyDescent="0.25">
      <c r="B3250" s="2"/>
      <c r="C3250" s="3"/>
    </row>
    <row r="3251" spans="2:3" x14ac:dyDescent="0.25">
      <c r="B3251" s="2"/>
      <c r="C3251" s="3"/>
    </row>
    <row r="3252" spans="2:3" x14ac:dyDescent="0.25">
      <c r="B3252" s="2"/>
      <c r="C3252" s="3"/>
    </row>
    <row r="3253" spans="2:3" x14ac:dyDescent="0.25">
      <c r="B3253" s="2"/>
      <c r="C3253" s="3"/>
    </row>
    <row r="3254" spans="2:3" x14ac:dyDescent="0.25">
      <c r="B3254" s="2"/>
      <c r="C3254" s="3"/>
    </row>
    <row r="3255" spans="2:3" x14ac:dyDescent="0.25">
      <c r="B3255" s="2"/>
      <c r="C3255" s="3"/>
    </row>
    <row r="3256" spans="2:3" x14ac:dyDescent="0.25">
      <c r="B3256" s="2"/>
      <c r="C3256" s="3"/>
    </row>
    <row r="3257" spans="2:3" x14ac:dyDescent="0.25">
      <c r="B3257" s="2"/>
      <c r="C3257" s="3"/>
    </row>
    <row r="3258" spans="2:3" x14ac:dyDescent="0.25">
      <c r="B3258" s="2"/>
      <c r="C3258" s="3"/>
    </row>
    <row r="3259" spans="2:3" x14ac:dyDescent="0.25">
      <c r="B3259" s="2"/>
      <c r="C3259" s="3"/>
    </row>
    <row r="3260" spans="2:3" x14ac:dyDescent="0.25">
      <c r="B3260" s="2"/>
      <c r="C3260" s="3"/>
    </row>
    <row r="3261" spans="2:3" x14ac:dyDescent="0.25">
      <c r="B3261" s="2"/>
      <c r="C3261" s="3"/>
    </row>
    <row r="3262" spans="2:3" x14ac:dyDescent="0.25">
      <c r="B3262" s="2"/>
      <c r="C3262" s="3"/>
    </row>
    <row r="3263" spans="2:3" x14ac:dyDescent="0.25">
      <c r="B3263" s="2"/>
      <c r="C3263" s="3"/>
    </row>
    <row r="3264" spans="2:3" x14ac:dyDescent="0.25">
      <c r="B3264" s="2"/>
      <c r="C3264" s="3"/>
    </row>
    <row r="3265" spans="2:3" x14ac:dyDescent="0.25">
      <c r="B3265" s="2"/>
      <c r="C3265" s="3"/>
    </row>
    <row r="3266" spans="2:3" x14ac:dyDescent="0.25">
      <c r="B3266" s="2"/>
      <c r="C3266" s="3"/>
    </row>
    <row r="3267" spans="2:3" x14ac:dyDescent="0.25">
      <c r="B3267" s="2"/>
      <c r="C3267" s="3"/>
    </row>
    <row r="3268" spans="2:3" x14ac:dyDescent="0.25">
      <c r="B3268" s="2"/>
      <c r="C3268" s="3"/>
    </row>
    <row r="3269" spans="2:3" x14ac:dyDescent="0.25">
      <c r="B3269" s="2"/>
      <c r="C3269" s="3"/>
    </row>
    <row r="3270" spans="2:3" x14ac:dyDescent="0.25">
      <c r="B3270" s="2"/>
      <c r="C3270" s="3"/>
    </row>
    <row r="3271" spans="2:3" x14ac:dyDescent="0.25">
      <c r="B3271" s="2"/>
      <c r="C3271" s="3"/>
    </row>
    <row r="3272" spans="2:3" x14ac:dyDescent="0.25">
      <c r="B3272" s="2"/>
      <c r="C3272" s="3"/>
    </row>
    <row r="3273" spans="2:3" x14ac:dyDescent="0.25">
      <c r="B3273" s="2"/>
      <c r="C3273" s="3"/>
    </row>
    <row r="3274" spans="2:3" x14ac:dyDescent="0.25">
      <c r="B3274" s="2"/>
      <c r="C3274" s="3"/>
    </row>
    <row r="3275" spans="2:3" x14ac:dyDescent="0.25">
      <c r="B3275" s="2"/>
      <c r="C3275" s="3"/>
    </row>
    <row r="3276" spans="2:3" x14ac:dyDescent="0.25">
      <c r="B3276" s="2"/>
      <c r="C3276" s="3"/>
    </row>
    <row r="3277" spans="2:3" x14ac:dyDescent="0.25">
      <c r="B3277" s="2"/>
      <c r="C3277" s="3"/>
    </row>
    <row r="3278" spans="2:3" x14ac:dyDescent="0.25">
      <c r="B3278" s="2"/>
      <c r="C3278" s="3"/>
    </row>
    <row r="3279" spans="2:3" x14ac:dyDescent="0.25">
      <c r="B3279" s="2"/>
      <c r="C3279" s="3"/>
    </row>
    <row r="3280" spans="2:3" x14ac:dyDescent="0.25">
      <c r="B3280" s="2"/>
      <c r="C3280" s="3"/>
    </row>
    <row r="3281" spans="2:3" x14ac:dyDescent="0.25">
      <c r="B3281" s="2"/>
      <c r="C3281" s="3"/>
    </row>
    <row r="3282" spans="2:3" x14ac:dyDescent="0.25">
      <c r="B3282" s="2"/>
      <c r="C3282" s="3"/>
    </row>
    <row r="3283" spans="2:3" x14ac:dyDescent="0.25">
      <c r="B3283" s="2"/>
      <c r="C3283" s="3"/>
    </row>
    <row r="3284" spans="2:3" x14ac:dyDescent="0.25">
      <c r="B3284" s="2"/>
      <c r="C3284" s="3"/>
    </row>
    <row r="3285" spans="2:3" x14ac:dyDescent="0.25">
      <c r="B3285" s="2"/>
      <c r="C3285" s="3"/>
    </row>
    <row r="3286" spans="2:3" x14ac:dyDescent="0.25">
      <c r="B3286" s="2"/>
      <c r="C3286" s="3"/>
    </row>
    <row r="3287" spans="2:3" x14ac:dyDescent="0.25">
      <c r="B3287" s="2"/>
      <c r="C3287" s="3"/>
    </row>
    <row r="3288" spans="2:3" x14ac:dyDescent="0.25">
      <c r="B3288" s="2"/>
      <c r="C3288" s="3"/>
    </row>
    <row r="3289" spans="2:3" x14ac:dyDescent="0.25">
      <c r="B3289" s="2"/>
      <c r="C3289" s="3"/>
    </row>
    <row r="3290" spans="2:3" x14ac:dyDescent="0.25">
      <c r="B3290" s="2"/>
      <c r="C3290" s="3"/>
    </row>
    <row r="3291" spans="2:3" x14ac:dyDescent="0.25">
      <c r="B3291" s="2"/>
      <c r="C3291" s="3"/>
    </row>
    <row r="3292" spans="2:3" x14ac:dyDescent="0.25">
      <c r="B3292" s="2"/>
      <c r="C3292" s="3"/>
    </row>
    <row r="3293" spans="2:3" x14ac:dyDescent="0.25">
      <c r="B3293" s="2"/>
      <c r="C3293" s="3"/>
    </row>
    <row r="3294" spans="2:3" x14ac:dyDescent="0.25">
      <c r="B3294" s="2"/>
      <c r="C3294" s="3"/>
    </row>
    <row r="3295" spans="2:3" x14ac:dyDescent="0.25">
      <c r="B3295" s="2"/>
      <c r="C3295" s="3"/>
    </row>
    <row r="3296" spans="2:3" x14ac:dyDescent="0.25">
      <c r="B3296" s="2"/>
      <c r="C3296" s="3"/>
    </row>
    <row r="3297" spans="2:3" x14ac:dyDescent="0.25">
      <c r="B3297" s="2"/>
      <c r="C3297" s="3"/>
    </row>
    <row r="3298" spans="2:3" x14ac:dyDescent="0.25">
      <c r="B3298" s="2"/>
      <c r="C3298" s="3"/>
    </row>
    <row r="3299" spans="2:3" x14ac:dyDescent="0.25">
      <c r="B3299" s="2"/>
      <c r="C3299" s="3"/>
    </row>
    <row r="3300" spans="2:3" x14ac:dyDescent="0.25">
      <c r="B3300" s="2"/>
      <c r="C3300" s="3"/>
    </row>
    <row r="3301" spans="2:3" x14ac:dyDescent="0.25">
      <c r="B3301" s="2"/>
      <c r="C3301" s="3"/>
    </row>
    <row r="3302" spans="2:3" x14ac:dyDescent="0.25">
      <c r="B3302" s="2"/>
      <c r="C3302" s="3"/>
    </row>
    <row r="3303" spans="2:3" x14ac:dyDescent="0.25">
      <c r="B3303" s="2"/>
      <c r="C3303" s="3"/>
    </row>
    <row r="3304" spans="2:3" x14ac:dyDescent="0.25">
      <c r="B3304" s="2"/>
      <c r="C3304" s="3"/>
    </row>
    <row r="3305" spans="2:3" x14ac:dyDescent="0.25">
      <c r="B3305" s="2"/>
      <c r="C3305" s="3"/>
    </row>
    <row r="3306" spans="2:3" x14ac:dyDescent="0.25">
      <c r="B3306" s="2"/>
      <c r="C3306" s="3"/>
    </row>
    <row r="3307" spans="2:3" x14ac:dyDescent="0.25">
      <c r="B3307" s="2"/>
      <c r="C3307" s="3"/>
    </row>
    <row r="3308" spans="2:3" x14ac:dyDescent="0.25">
      <c r="B3308" s="2"/>
      <c r="C3308" s="3"/>
    </row>
    <row r="3309" spans="2:3" x14ac:dyDescent="0.25">
      <c r="B3309" s="2"/>
      <c r="C3309" s="3"/>
    </row>
    <row r="3310" spans="2:3" x14ac:dyDescent="0.25">
      <c r="B3310" s="2"/>
      <c r="C3310" s="3"/>
    </row>
    <row r="3311" spans="2:3" x14ac:dyDescent="0.25">
      <c r="B3311" s="2"/>
      <c r="C3311" s="3"/>
    </row>
    <row r="3312" spans="2:3" x14ac:dyDescent="0.25">
      <c r="B3312" s="2"/>
      <c r="C3312" s="3"/>
    </row>
    <row r="3313" spans="2:3" x14ac:dyDescent="0.25">
      <c r="B3313" s="2"/>
      <c r="C3313" s="3"/>
    </row>
    <row r="3314" spans="2:3" x14ac:dyDescent="0.25">
      <c r="B3314" s="2"/>
      <c r="C3314" s="3"/>
    </row>
    <row r="3315" spans="2:3" x14ac:dyDescent="0.25">
      <c r="B3315" s="2"/>
      <c r="C3315" s="3"/>
    </row>
    <row r="3316" spans="2:3" x14ac:dyDescent="0.25">
      <c r="B3316" s="2"/>
      <c r="C3316" s="3"/>
    </row>
    <row r="3317" spans="2:3" x14ac:dyDescent="0.25">
      <c r="B3317" s="2"/>
      <c r="C3317" s="3"/>
    </row>
    <row r="3318" spans="2:3" x14ac:dyDescent="0.25">
      <c r="B3318" s="2"/>
      <c r="C3318" s="3"/>
    </row>
    <row r="3319" spans="2:3" x14ac:dyDescent="0.25">
      <c r="B3319" s="2"/>
      <c r="C3319" s="3"/>
    </row>
    <row r="3320" spans="2:3" x14ac:dyDescent="0.25">
      <c r="B3320" s="2"/>
      <c r="C3320" s="3"/>
    </row>
    <row r="3321" spans="2:3" x14ac:dyDescent="0.25">
      <c r="B3321" s="2"/>
      <c r="C3321" s="3"/>
    </row>
    <row r="3322" spans="2:3" x14ac:dyDescent="0.25">
      <c r="B3322" s="2"/>
      <c r="C3322" s="3"/>
    </row>
    <row r="3323" spans="2:3" x14ac:dyDescent="0.25">
      <c r="B3323" s="2"/>
      <c r="C3323" s="3"/>
    </row>
    <row r="3324" spans="2:3" x14ac:dyDescent="0.25">
      <c r="B3324" s="2"/>
      <c r="C3324" s="3"/>
    </row>
    <row r="3325" spans="2:3" x14ac:dyDescent="0.25">
      <c r="B3325" s="2"/>
      <c r="C3325" s="3"/>
    </row>
    <row r="3326" spans="2:3" x14ac:dyDescent="0.25">
      <c r="B3326" s="2"/>
      <c r="C3326" s="3"/>
    </row>
    <row r="3327" spans="2:3" x14ac:dyDescent="0.25">
      <c r="B3327" s="2"/>
      <c r="C3327" s="3"/>
    </row>
    <row r="3328" spans="2:3" x14ac:dyDescent="0.25">
      <c r="B3328" s="2"/>
      <c r="C3328" s="3"/>
    </row>
    <row r="3329" spans="2:3" x14ac:dyDescent="0.25">
      <c r="B3329" s="2"/>
      <c r="C3329" s="3"/>
    </row>
    <row r="3330" spans="2:3" x14ac:dyDescent="0.25">
      <c r="B3330" s="2"/>
      <c r="C3330" s="3"/>
    </row>
    <row r="3331" spans="2:3" x14ac:dyDescent="0.25">
      <c r="B3331" s="2"/>
      <c r="C3331" s="3"/>
    </row>
    <row r="3332" spans="2:3" x14ac:dyDescent="0.25">
      <c r="B3332" s="2"/>
      <c r="C3332" s="3"/>
    </row>
    <row r="3333" spans="2:3" x14ac:dyDescent="0.25">
      <c r="B3333" s="2"/>
      <c r="C3333" s="3"/>
    </row>
    <row r="3334" spans="2:3" x14ac:dyDescent="0.25">
      <c r="B3334" s="2"/>
      <c r="C3334" s="3"/>
    </row>
    <row r="3335" spans="2:3" x14ac:dyDescent="0.25">
      <c r="B3335" s="2"/>
      <c r="C3335" s="3"/>
    </row>
    <row r="3336" spans="2:3" x14ac:dyDescent="0.25">
      <c r="B3336" s="2"/>
      <c r="C3336" s="3"/>
    </row>
    <row r="3337" spans="2:3" x14ac:dyDescent="0.25">
      <c r="B3337" s="2"/>
      <c r="C3337" s="3"/>
    </row>
    <row r="3338" spans="2:3" x14ac:dyDescent="0.25">
      <c r="B3338" s="2"/>
      <c r="C3338" s="3"/>
    </row>
    <row r="3339" spans="2:3" x14ac:dyDescent="0.25">
      <c r="B3339" s="2"/>
      <c r="C3339" s="3"/>
    </row>
    <row r="3340" spans="2:3" x14ac:dyDescent="0.25">
      <c r="B3340" s="2"/>
      <c r="C3340" s="3"/>
    </row>
    <row r="3341" spans="2:3" x14ac:dyDescent="0.25">
      <c r="B3341" s="2"/>
      <c r="C3341" s="3"/>
    </row>
    <row r="3342" spans="2:3" x14ac:dyDescent="0.25">
      <c r="B3342" s="2"/>
      <c r="C3342" s="3"/>
    </row>
    <row r="3343" spans="2:3" x14ac:dyDescent="0.25">
      <c r="B3343" s="2"/>
      <c r="C3343" s="3"/>
    </row>
    <row r="3344" spans="2:3" x14ac:dyDescent="0.25">
      <c r="B3344" s="2"/>
      <c r="C3344" s="3"/>
    </row>
    <row r="3345" spans="2:3" x14ac:dyDescent="0.25">
      <c r="B3345" s="2"/>
      <c r="C3345" s="3"/>
    </row>
    <row r="3346" spans="2:3" x14ac:dyDescent="0.25">
      <c r="B3346" s="2"/>
      <c r="C3346" s="3"/>
    </row>
    <row r="3347" spans="2:3" x14ac:dyDescent="0.25">
      <c r="B3347" s="2"/>
      <c r="C3347" s="3"/>
    </row>
    <row r="3348" spans="2:3" x14ac:dyDescent="0.25">
      <c r="B3348" s="2"/>
      <c r="C3348" s="3"/>
    </row>
    <row r="3349" spans="2:3" x14ac:dyDescent="0.25">
      <c r="B3349" s="2"/>
      <c r="C3349" s="3"/>
    </row>
    <row r="3350" spans="2:3" x14ac:dyDescent="0.25">
      <c r="B3350" s="2"/>
      <c r="C3350" s="3"/>
    </row>
    <row r="3351" spans="2:3" x14ac:dyDescent="0.25">
      <c r="B3351" s="2"/>
      <c r="C3351" s="3"/>
    </row>
    <row r="3352" spans="2:3" x14ac:dyDescent="0.25">
      <c r="B3352" s="2"/>
      <c r="C3352" s="3"/>
    </row>
    <row r="3353" spans="2:3" x14ac:dyDescent="0.25">
      <c r="B3353" s="2"/>
      <c r="C3353" s="3"/>
    </row>
    <row r="3354" spans="2:3" x14ac:dyDescent="0.25">
      <c r="B3354" s="2"/>
      <c r="C3354" s="3"/>
    </row>
    <row r="3355" spans="2:3" x14ac:dyDescent="0.25">
      <c r="B3355" s="2"/>
      <c r="C3355" s="3"/>
    </row>
    <row r="3356" spans="2:3" x14ac:dyDescent="0.25">
      <c r="B3356" s="2"/>
      <c r="C3356" s="3"/>
    </row>
    <row r="3357" spans="2:3" x14ac:dyDescent="0.25">
      <c r="B3357" s="2"/>
      <c r="C3357" s="3"/>
    </row>
    <row r="3358" spans="2:3" x14ac:dyDescent="0.25">
      <c r="B3358" s="2"/>
      <c r="C3358" s="3"/>
    </row>
    <row r="3359" spans="2:3" x14ac:dyDescent="0.25">
      <c r="B3359" s="2"/>
      <c r="C3359" s="3"/>
    </row>
    <row r="3360" spans="2:3" x14ac:dyDescent="0.25">
      <c r="B3360" s="2"/>
      <c r="C3360" s="3"/>
    </row>
    <row r="3361" spans="2:3" x14ac:dyDescent="0.25">
      <c r="B3361" s="2"/>
      <c r="C3361" s="3"/>
    </row>
    <row r="3362" spans="2:3" x14ac:dyDescent="0.25">
      <c r="B3362" s="2"/>
      <c r="C3362" s="3"/>
    </row>
    <row r="3363" spans="2:3" x14ac:dyDescent="0.25">
      <c r="B3363" s="2"/>
      <c r="C3363" s="3"/>
    </row>
    <row r="3364" spans="2:3" x14ac:dyDescent="0.25">
      <c r="B3364" s="2"/>
      <c r="C3364" s="3"/>
    </row>
    <row r="3365" spans="2:3" x14ac:dyDescent="0.25">
      <c r="B3365" s="2"/>
      <c r="C3365" s="3"/>
    </row>
    <row r="3366" spans="2:3" x14ac:dyDescent="0.25">
      <c r="B3366" s="2"/>
      <c r="C3366" s="3"/>
    </row>
    <row r="3367" spans="2:3" x14ac:dyDescent="0.25">
      <c r="B3367" s="2"/>
      <c r="C3367" s="3"/>
    </row>
    <row r="3368" spans="2:3" x14ac:dyDescent="0.25">
      <c r="B3368" s="2"/>
      <c r="C3368" s="3"/>
    </row>
    <row r="3369" spans="2:3" x14ac:dyDescent="0.25">
      <c r="B3369" s="2"/>
      <c r="C3369" s="3"/>
    </row>
    <row r="3370" spans="2:3" x14ac:dyDescent="0.25">
      <c r="B3370" s="2"/>
      <c r="C3370" s="3"/>
    </row>
    <row r="3371" spans="2:3" x14ac:dyDescent="0.25">
      <c r="B3371" s="2"/>
      <c r="C3371" s="3"/>
    </row>
    <row r="3372" spans="2:3" x14ac:dyDescent="0.25">
      <c r="B3372" s="2"/>
      <c r="C3372" s="3"/>
    </row>
    <row r="3373" spans="2:3" x14ac:dyDescent="0.25">
      <c r="B3373" s="2"/>
      <c r="C3373" s="3"/>
    </row>
    <row r="3374" spans="2:3" x14ac:dyDescent="0.25">
      <c r="B3374" s="2"/>
      <c r="C3374" s="3"/>
    </row>
    <row r="3375" spans="2:3" x14ac:dyDescent="0.25">
      <c r="B3375" s="2"/>
      <c r="C3375" s="3"/>
    </row>
    <row r="3376" spans="2:3" x14ac:dyDescent="0.25">
      <c r="B3376" s="2"/>
      <c r="C3376" s="3"/>
    </row>
    <row r="3377" spans="2:3" x14ac:dyDescent="0.25">
      <c r="B3377" s="2"/>
      <c r="C3377" s="3"/>
    </row>
    <row r="3378" spans="2:3" x14ac:dyDescent="0.25">
      <c r="B3378" s="2"/>
      <c r="C3378" s="3"/>
    </row>
    <row r="3379" spans="2:3" x14ac:dyDescent="0.25">
      <c r="B3379" s="2"/>
      <c r="C3379" s="3"/>
    </row>
    <row r="3380" spans="2:3" x14ac:dyDescent="0.25">
      <c r="B3380" s="2"/>
      <c r="C3380" s="3"/>
    </row>
    <row r="3381" spans="2:3" x14ac:dyDescent="0.25">
      <c r="B3381" s="2"/>
      <c r="C3381" s="3"/>
    </row>
    <row r="3382" spans="2:3" x14ac:dyDescent="0.25">
      <c r="B3382" s="2"/>
      <c r="C3382" s="3"/>
    </row>
    <row r="3383" spans="2:3" x14ac:dyDescent="0.25">
      <c r="B3383" s="2"/>
      <c r="C3383" s="3"/>
    </row>
    <row r="3384" spans="2:3" x14ac:dyDescent="0.25">
      <c r="B3384" s="2"/>
      <c r="C3384" s="3"/>
    </row>
    <row r="3385" spans="2:3" x14ac:dyDescent="0.25">
      <c r="B3385" s="2"/>
      <c r="C3385" s="3"/>
    </row>
    <row r="3386" spans="2:3" x14ac:dyDescent="0.25">
      <c r="B3386" s="2"/>
      <c r="C3386" s="3"/>
    </row>
    <row r="3387" spans="2:3" x14ac:dyDescent="0.25">
      <c r="B3387" s="2"/>
      <c r="C3387" s="3"/>
    </row>
    <row r="3388" spans="2:3" x14ac:dyDescent="0.25">
      <c r="B3388" s="2"/>
      <c r="C3388" s="3"/>
    </row>
    <row r="3389" spans="2:3" x14ac:dyDescent="0.25">
      <c r="B3389" s="2"/>
      <c r="C3389" s="3"/>
    </row>
    <row r="3390" spans="2:3" x14ac:dyDescent="0.25">
      <c r="B3390" s="2"/>
      <c r="C3390" s="3"/>
    </row>
    <row r="3391" spans="2:3" x14ac:dyDescent="0.25">
      <c r="B3391" s="2"/>
      <c r="C3391" s="3"/>
    </row>
    <row r="3392" spans="2:3" x14ac:dyDescent="0.25">
      <c r="B3392" s="2"/>
      <c r="C3392" s="3"/>
    </row>
    <row r="3393" spans="2:3" x14ac:dyDescent="0.25">
      <c r="B3393" s="2"/>
      <c r="C3393" s="3"/>
    </row>
    <row r="3394" spans="2:3" x14ac:dyDescent="0.25">
      <c r="B3394" s="2"/>
      <c r="C3394" s="3"/>
    </row>
    <row r="3395" spans="2:3" x14ac:dyDescent="0.25">
      <c r="B3395" s="2"/>
      <c r="C3395" s="3"/>
    </row>
    <row r="3396" spans="2:3" x14ac:dyDescent="0.25">
      <c r="B3396" s="2"/>
      <c r="C3396" s="3"/>
    </row>
    <row r="3397" spans="2:3" x14ac:dyDescent="0.25">
      <c r="B3397" s="2"/>
      <c r="C3397" s="3"/>
    </row>
    <row r="3398" spans="2:3" x14ac:dyDescent="0.25">
      <c r="B3398" s="2"/>
      <c r="C3398" s="3"/>
    </row>
    <row r="3399" spans="2:3" x14ac:dyDescent="0.25">
      <c r="B3399" s="2"/>
      <c r="C3399" s="3"/>
    </row>
    <row r="3400" spans="2:3" x14ac:dyDescent="0.25">
      <c r="B3400" s="2"/>
      <c r="C3400" s="3"/>
    </row>
    <row r="3401" spans="2:3" x14ac:dyDescent="0.25">
      <c r="B3401" s="2"/>
      <c r="C3401" s="3"/>
    </row>
    <row r="3402" spans="2:3" x14ac:dyDescent="0.25">
      <c r="B3402" s="2"/>
      <c r="C3402" s="3"/>
    </row>
    <row r="3403" spans="2:3" x14ac:dyDescent="0.25">
      <c r="B3403" s="2"/>
      <c r="C3403" s="3"/>
    </row>
    <row r="3404" spans="2:3" x14ac:dyDescent="0.25">
      <c r="B3404" s="2"/>
      <c r="C3404" s="3"/>
    </row>
    <row r="3405" spans="2:3" x14ac:dyDescent="0.25">
      <c r="B3405" s="2"/>
      <c r="C3405" s="3"/>
    </row>
    <row r="3406" spans="2:3" x14ac:dyDescent="0.25">
      <c r="B3406" s="2"/>
      <c r="C3406" s="3"/>
    </row>
    <row r="3407" spans="2:3" x14ac:dyDescent="0.25">
      <c r="B3407" s="2"/>
      <c r="C3407" s="3"/>
    </row>
    <row r="3408" spans="2:3" x14ac:dyDescent="0.25">
      <c r="B3408" s="2"/>
      <c r="C3408" s="3"/>
    </row>
    <row r="3409" spans="2:3" x14ac:dyDescent="0.25">
      <c r="B3409" s="2"/>
      <c r="C3409" s="3"/>
    </row>
    <row r="3410" spans="2:3" x14ac:dyDescent="0.25">
      <c r="B3410" s="2"/>
      <c r="C3410" s="3"/>
    </row>
    <row r="3411" spans="2:3" x14ac:dyDescent="0.25">
      <c r="B3411" s="2"/>
      <c r="C3411" s="3"/>
    </row>
    <row r="3412" spans="2:3" x14ac:dyDescent="0.25">
      <c r="B3412" s="2"/>
      <c r="C3412" s="3"/>
    </row>
    <row r="3413" spans="2:3" x14ac:dyDescent="0.25">
      <c r="B3413" s="2"/>
      <c r="C3413" s="3"/>
    </row>
    <row r="3414" spans="2:3" x14ac:dyDescent="0.25">
      <c r="B3414" s="2"/>
      <c r="C3414" s="3"/>
    </row>
    <row r="3415" spans="2:3" x14ac:dyDescent="0.25">
      <c r="B3415" s="2"/>
      <c r="C3415" s="3"/>
    </row>
    <row r="3416" spans="2:3" x14ac:dyDescent="0.25">
      <c r="B3416" s="2"/>
      <c r="C3416" s="3"/>
    </row>
    <row r="3417" spans="2:3" x14ac:dyDescent="0.25">
      <c r="B3417" s="2"/>
      <c r="C3417" s="3"/>
    </row>
    <row r="3418" spans="2:3" x14ac:dyDescent="0.25">
      <c r="B3418" s="2"/>
      <c r="C3418" s="3"/>
    </row>
    <row r="3419" spans="2:3" x14ac:dyDescent="0.25">
      <c r="B3419" s="2"/>
      <c r="C3419" s="3"/>
    </row>
    <row r="3420" spans="2:3" x14ac:dyDescent="0.25">
      <c r="B3420" s="2"/>
      <c r="C3420" s="3"/>
    </row>
    <row r="3421" spans="2:3" x14ac:dyDescent="0.25">
      <c r="B3421" s="2"/>
      <c r="C3421" s="3"/>
    </row>
    <row r="3422" spans="2:3" x14ac:dyDescent="0.25">
      <c r="B3422" s="2"/>
      <c r="C3422" s="3"/>
    </row>
    <row r="3423" spans="2:3" x14ac:dyDescent="0.25">
      <c r="B3423" s="2"/>
      <c r="C3423" s="3"/>
    </row>
    <row r="3424" spans="2:3" x14ac:dyDescent="0.25">
      <c r="B3424" s="2"/>
      <c r="C3424" s="3"/>
    </row>
    <row r="3425" spans="2:3" x14ac:dyDescent="0.25">
      <c r="B3425" s="2"/>
      <c r="C3425" s="3"/>
    </row>
    <row r="3426" spans="2:3" x14ac:dyDescent="0.25">
      <c r="B3426" s="2"/>
      <c r="C3426" s="3"/>
    </row>
    <row r="3427" spans="2:3" x14ac:dyDescent="0.25">
      <c r="B3427" s="2"/>
      <c r="C3427" s="3"/>
    </row>
    <row r="3428" spans="2:3" x14ac:dyDescent="0.25">
      <c r="B3428" s="2"/>
      <c r="C3428" s="3"/>
    </row>
    <row r="3429" spans="2:3" x14ac:dyDescent="0.25">
      <c r="B3429" s="2"/>
      <c r="C3429" s="3"/>
    </row>
    <row r="3430" spans="2:3" x14ac:dyDescent="0.25">
      <c r="B3430" s="2"/>
      <c r="C3430" s="3"/>
    </row>
    <row r="3431" spans="2:3" x14ac:dyDescent="0.25">
      <c r="B3431" s="2"/>
      <c r="C3431" s="3"/>
    </row>
    <row r="3432" spans="2:3" x14ac:dyDescent="0.25">
      <c r="B3432" s="2"/>
      <c r="C3432" s="3"/>
    </row>
    <row r="3433" spans="2:3" x14ac:dyDescent="0.25">
      <c r="B3433" s="2"/>
      <c r="C3433" s="3"/>
    </row>
    <row r="3434" spans="2:3" x14ac:dyDescent="0.25">
      <c r="B3434" s="2"/>
      <c r="C3434" s="3"/>
    </row>
    <row r="3435" spans="2:3" x14ac:dyDescent="0.25">
      <c r="B3435" s="2"/>
      <c r="C3435" s="3"/>
    </row>
    <row r="3436" spans="2:3" x14ac:dyDescent="0.25">
      <c r="B3436" s="2"/>
      <c r="C3436" s="3"/>
    </row>
    <row r="3437" spans="2:3" x14ac:dyDescent="0.25">
      <c r="B3437" s="2"/>
      <c r="C3437" s="3"/>
    </row>
    <row r="3438" spans="2:3" x14ac:dyDescent="0.25">
      <c r="B3438" s="2"/>
      <c r="C3438" s="3"/>
    </row>
    <row r="3439" spans="2:3" x14ac:dyDescent="0.25">
      <c r="B3439" s="2"/>
      <c r="C3439" s="3"/>
    </row>
    <row r="3440" spans="2:3" x14ac:dyDescent="0.25">
      <c r="B3440" s="2"/>
      <c r="C3440" s="3"/>
    </row>
    <row r="3441" spans="2:3" x14ac:dyDescent="0.25">
      <c r="B3441" s="2"/>
      <c r="C3441" s="3"/>
    </row>
    <row r="3442" spans="2:3" x14ac:dyDescent="0.25">
      <c r="B3442" s="2"/>
      <c r="C3442" s="3"/>
    </row>
    <row r="3443" spans="2:3" x14ac:dyDescent="0.25">
      <c r="B3443" s="2"/>
      <c r="C3443" s="3"/>
    </row>
    <row r="3444" spans="2:3" x14ac:dyDescent="0.25">
      <c r="B3444" s="2"/>
      <c r="C3444" s="3"/>
    </row>
    <row r="3445" spans="2:3" x14ac:dyDescent="0.25">
      <c r="B3445" s="2"/>
      <c r="C3445" s="3"/>
    </row>
    <row r="3446" spans="2:3" x14ac:dyDescent="0.25">
      <c r="B3446" s="2"/>
      <c r="C3446" s="3"/>
    </row>
    <row r="3447" spans="2:3" x14ac:dyDescent="0.25">
      <c r="B3447" s="2"/>
      <c r="C3447" s="3"/>
    </row>
    <row r="3448" spans="2:3" x14ac:dyDescent="0.25">
      <c r="B3448" s="2"/>
      <c r="C3448" s="3"/>
    </row>
    <row r="3449" spans="2:3" x14ac:dyDescent="0.25">
      <c r="B3449" s="2"/>
      <c r="C3449" s="3"/>
    </row>
    <row r="3450" spans="2:3" x14ac:dyDescent="0.25">
      <c r="B3450" s="2"/>
      <c r="C3450" s="3"/>
    </row>
    <row r="3451" spans="2:3" x14ac:dyDescent="0.25">
      <c r="B3451" s="2"/>
      <c r="C3451" s="3"/>
    </row>
    <row r="3452" spans="2:3" x14ac:dyDescent="0.25">
      <c r="B3452" s="2"/>
      <c r="C3452" s="3"/>
    </row>
    <row r="3453" spans="2:3" x14ac:dyDescent="0.25">
      <c r="B3453" s="2"/>
      <c r="C3453" s="3"/>
    </row>
    <row r="3454" spans="2:3" x14ac:dyDescent="0.25">
      <c r="B3454" s="2"/>
      <c r="C3454" s="3"/>
    </row>
    <row r="3455" spans="2:3" x14ac:dyDescent="0.25">
      <c r="B3455" s="2"/>
      <c r="C3455" s="3"/>
    </row>
    <row r="3456" spans="2:3" x14ac:dyDescent="0.25">
      <c r="B3456" s="2"/>
      <c r="C3456" s="3"/>
    </row>
    <row r="3457" spans="2:3" x14ac:dyDescent="0.25">
      <c r="B3457" s="2"/>
      <c r="C3457" s="3"/>
    </row>
    <row r="3458" spans="2:3" x14ac:dyDescent="0.25">
      <c r="B3458" s="2"/>
      <c r="C3458" s="3"/>
    </row>
    <row r="3459" spans="2:3" x14ac:dyDescent="0.25">
      <c r="B3459" s="2"/>
      <c r="C3459" s="3"/>
    </row>
    <row r="3460" spans="2:3" x14ac:dyDescent="0.25">
      <c r="B3460" s="2"/>
      <c r="C3460" s="3"/>
    </row>
    <row r="3461" spans="2:3" x14ac:dyDescent="0.25">
      <c r="B3461" s="2"/>
      <c r="C3461" s="3"/>
    </row>
    <row r="3462" spans="2:3" x14ac:dyDescent="0.25">
      <c r="B3462" s="2"/>
      <c r="C3462" s="3"/>
    </row>
    <row r="3463" spans="2:3" x14ac:dyDescent="0.25">
      <c r="B3463" s="2"/>
      <c r="C3463" s="3"/>
    </row>
    <row r="3464" spans="2:3" x14ac:dyDescent="0.25">
      <c r="B3464" s="2"/>
      <c r="C3464" s="3"/>
    </row>
    <row r="3465" spans="2:3" x14ac:dyDescent="0.25">
      <c r="B3465" s="2"/>
      <c r="C3465" s="3"/>
    </row>
    <row r="3466" spans="2:3" x14ac:dyDescent="0.25">
      <c r="B3466" s="2"/>
      <c r="C3466" s="3"/>
    </row>
    <row r="3467" spans="2:3" x14ac:dyDescent="0.25">
      <c r="B3467" s="2"/>
      <c r="C3467" s="3"/>
    </row>
    <row r="3468" spans="2:3" x14ac:dyDescent="0.25">
      <c r="B3468" s="2"/>
      <c r="C3468" s="3"/>
    </row>
    <row r="3469" spans="2:3" x14ac:dyDescent="0.25">
      <c r="B3469" s="2"/>
      <c r="C3469" s="3"/>
    </row>
    <row r="3470" spans="2:3" x14ac:dyDescent="0.25">
      <c r="B3470" s="2"/>
      <c r="C3470" s="3"/>
    </row>
    <row r="3471" spans="2:3" x14ac:dyDescent="0.25">
      <c r="B3471" s="2"/>
      <c r="C3471" s="3"/>
    </row>
    <row r="3472" spans="2:3" x14ac:dyDescent="0.25">
      <c r="B3472" s="2"/>
      <c r="C3472" s="3"/>
    </row>
    <row r="3473" spans="2:3" x14ac:dyDescent="0.25">
      <c r="B3473" s="2"/>
      <c r="C3473" s="3"/>
    </row>
    <row r="3474" spans="2:3" x14ac:dyDescent="0.25">
      <c r="B3474" s="2"/>
      <c r="C3474" s="3"/>
    </row>
    <row r="3475" spans="2:3" x14ac:dyDescent="0.25">
      <c r="B3475" s="2"/>
      <c r="C3475" s="3"/>
    </row>
    <row r="3476" spans="2:3" x14ac:dyDescent="0.25">
      <c r="B3476" s="2"/>
      <c r="C3476" s="3"/>
    </row>
    <row r="3477" spans="2:3" x14ac:dyDescent="0.25">
      <c r="B3477" s="2"/>
      <c r="C3477" s="3"/>
    </row>
    <row r="3478" spans="2:3" x14ac:dyDescent="0.25">
      <c r="B3478" s="2"/>
      <c r="C3478" s="3"/>
    </row>
    <row r="3479" spans="2:3" x14ac:dyDescent="0.25">
      <c r="B3479" s="2"/>
      <c r="C3479" s="3"/>
    </row>
    <row r="3480" spans="2:3" x14ac:dyDescent="0.25">
      <c r="B3480" s="2"/>
      <c r="C3480" s="3"/>
    </row>
    <row r="3481" spans="2:3" x14ac:dyDescent="0.25">
      <c r="B3481" s="2"/>
      <c r="C3481" s="3"/>
    </row>
    <row r="3482" spans="2:3" x14ac:dyDescent="0.25">
      <c r="B3482" s="2"/>
      <c r="C3482" s="3"/>
    </row>
    <row r="3483" spans="2:3" x14ac:dyDescent="0.25">
      <c r="B3483" s="2"/>
      <c r="C3483" s="3"/>
    </row>
    <row r="3484" spans="2:3" x14ac:dyDescent="0.25">
      <c r="B3484" s="2"/>
      <c r="C3484" s="3"/>
    </row>
    <row r="3485" spans="2:3" x14ac:dyDescent="0.25">
      <c r="B3485" s="2"/>
      <c r="C3485" s="3"/>
    </row>
    <row r="3486" spans="2:3" x14ac:dyDescent="0.25">
      <c r="B3486" s="2"/>
      <c r="C3486" s="3"/>
    </row>
    <row r="3487" spans="2:3" x14ac:dyDescent="0.25">
      <c r="B3487" s="2"/>
      <c r="C3487" s="3"/>
    </row>
    <row r="3488" spans="2:3" x14ac:dyDescent="0.25">
      <c r="B3488" s="2"/>
      <c r="C3488" s="3"/>
    </row>
    <row r="3489" spans="2:3" x14ac:dyDescent="0.25">
      <c r="B3489" s="2"/>
      <c r="C3489" s="3"/>
    </row>
    <row r="3490" spans="2:3" x14ac:dyDescent="0.25">
      <c r="B3490" s="2"/>
      <c r="C3490" s="3"/>
    </row>
    <row r="3491" spans="2:3" x14ac:dyDescent="0.25">
      <c r="B3491" s="2"/>
      <c r="C3491" s="3"/>
    </row>
    <row r="3492" spans="2:3" x14ac:dyDescent="0.25">
      <c r="B3492" s="2"/>
      <c r="C3492" s="3"/>
    </row>
    <row r="3493" spans="2:3" x14ac:dyDescent="0.25">
      <c r="B3493" s="2"/>
      <c r="C3493" s="3"/>
    </row>
    <row r="3494" spans="2:3" x14ac:dyDescent="0.25">
      <c r="B3494" s="2"/>
      <c r="C3494" s="3"/>
    </row>
    <row r="3495" spans="2:3" x14ac:dyDescent="0.25">
      <c r="B3495" s="2"/>
      <c r="C3495" s="3"/>
    </row>
    <row r="3496" spans="2:3" x14ac:dyDescent="0.25">
      <c r="B3496" s="2"/>
      <c r="C3496" s="3"/>
    </row>
    <row r="3497" spans="2:3" x14ac:dyDescent="0.25">
      <c r="B3497" s="2"/>
      <c r="C3497" s="3"/>
    </row>
    <row r="3498" spans="2:3" x14ac:dyDescent="0.25">
      <c r="B3498" s="2"/>
      <c r="C3498" s="3"/>
    </row>
    <row r="3499" spans="2:3" x14ac:dyDescent="0.25">
      <c r="B3499" s="2"/>
      <c r="C3499" s="3"/>
    </row>
    <row r="3500" spans="2:3" x14ac:dyDescent="0.25">
      <c r="B3500" s="2"/>
      <c r="C3500" s="3"/>
    </row>
    <row r="3501" spans="2:3" x14ac:dyDescent="0.25">
      <c r="B3501" s="2"/>
      <c r="C3501" s="3"/>
    </row>
    <row r="3502" spans="2:3" x14ac:dyDescent="0.25">
      <c r="B3502" s="2"/>
      <c r="C3502" s="3"/>
    </row>
    <row r="3503" spans="2:3" x14ac:dyDescent="0.25">
      <c r="B3503" s="2"/>
      <c r="C3503" s="3"/>
    </row>
    <row r="3504" spans="2:3" x14ac:dyDescent="0.25">
      <c r="B3504" s="2"/>
      <c r="C3504" s="3"/>
    </row>
    <row r="3505" spans="2:3" x14ac:dyDescent="0.25">
      <c r="B3505" s="2"/>
      <c r="C3505" s="3"/>
    </row>
    <row r="3506" spans="2:3" x14ac:dyDescent="0.25">
      <c r="B3506" s="2"/>
      <c r="C3506" s="3"/>
    </row>
    <row r="3507" spans="2:3" x14ac:dyDescent="0.25">
      <c r="B3507" s="2"/>
      <c r="C3507" s="3"/>
    </row>
    <row r="3508" spans="2:3" x14ac:dyDescent="0.25">
      <c r="B3508" s="2"/>
      <c r="C3508" s="3"/>
    </row>
    <row r="3509" spans="2:3" x14ac:dyDescent="0.25">
      <c r="B3509" s="2"/>
      <c r="C3509" s="3"/>
    </row>
    <row r="3510" spans="2:3" x14ac:dyDescent="0.25">
      <c r="B3510" s="2"/>
      <c r="C3510" s="3"/>
    </row>
    <row r="3511" spans="2:3" x14ac:dyDescent="0.25">
      <c r="B3511" s="2"/>
      <c r="C3511" s="3"/>
    </row>
    <row r="3512" spans="2:3" x14ac:dyDescent="0.25">
      <c r="B3512" s="2"/>
      <c r="C3512" s="3"/>
    </row>
    <row r="3513" spans="2:3" x14ac:dyDescent="0.25">
      <c r="B3513" s="2"/>
      <c r="C3513" s="3"/>
    </row>
    <row r="3514" spans="2:3" x14ac:dyDescent="0.25">
      <c r="B3514" s="2"/>
      <c r="C3514" s="3"/>
    </row>
    <row r="3515" spans="2:3" x14ac:dyDescent="0.25">
      <c r="B3515" s="2"/>
      <c r="C3515" s="3"/>
    </row>
    <row r="3516" spans="2:3" x14ac:dyDescent="0.25">
      <c r="B3516" s="2"/>
      <c r="C3516" s="3"/>
    </row>
    <row r="3517" spans="2:3" x14ac:dyDescent="0.25">
      <c r="B3517" s="2"/>
      <c r="C3517" s="3"/>
    </row>
    <row r="3518" spans="2:3" x14ac:dyDescent="0.25">
      <c r="B3518" s="2"/>
      <c r="C3518" s="3"/>
    </row>
    <row r="3519" spans="2:3" x14ac:dyDescent="0.25">
      <c r="B3519" s="2"/>
      <c r="C3519" s="3"/>
    </row>
    <row r="3520" spans="2:3" x14ac:dyDescent="0.25">
      <c r="B3520" s="2"/>
      <c r="C3520" s="3"/>
    </row>
    <row r="3521" spans="2:3" x14ac:dyDescent="0.25">
      <c r="B3521" s="2"/>
      <c r="C3521" s="3"/>
    </row>
    <row r="3522" spans="2:3" x14ac:dyDescent="0.25">
      <c r="B3522" s="2"/>
      <c r="C3522" s="3"/>
    </row>
    <row r="3523" spans="2:3" x14ac:dyDescent="0.25">
      <c r="B3523" s="2"/>
      <c r="C3523" s="3"/>
    </row>
    <row r="3524" spans="2:3" x14ac:dyDescent="0.25">
      <c r="B3524" s="2"/>
      <c r="C3524" s="3"/>
    </row>
    <row r="3525" spans="2:3" x14ac:dyDescent="0.25">
      <c r="B3525" s="2"/>
      <c r="C3525" s="3"/>
    </row>
    <row r="3526" spans="2:3" x14ac:dyDescent="0.25">
      <c r="B3526" s="2"/>
      <c r="C3526" s="3"/>
    </row>
    <row r="3527" spans="2:3" x14ac:dyDescent="0.25">
      <c r="B3527" s="2"/>
      <c r="C3527" s="3"/>
    </row>
    <row r="3528" spans="2:3" x14ac:dyDescent="0.25">
      <c r="B3528" s="2"/>
      <c r="C3528" s="3"/>
    </row>
    <row r="3529" spans="2:3" x14ac:dyDescent="0.25">
      <c r="B3529" s="2"/>
      <c r="C3529" s="3"/>
    </row>
    <row r="3530" spans="2:3" x14ac:dyDescent="0.25">
      <c r="B3530" s="2"/>
      <c r="C3530" s="3"/>
    </row>
    <row r="3531" spans="2:3" x14ac:dyDescent="0.25">
      <c r="B3531" s="2"/>
      <c r="C3531" s="3"/>
    </row>
    <row r="3532" spans="2:3" x14ac:dyDescent="0.25">
      <c r="B3532" s="2"/>
      <c r="C3532" s="3"/>
    </row>
    <row r="3533" spans="2:3" x14ac:dyDescent="0.25">
      <c r="B3533" s="2"/>
      <c r="C3533" s="3"/>
    </row>
    <row r="3534" spans="2:3" x14ac:dyDescent="0.25">
      <c r="B3534" s="2"/>
      <c r="C3534" s="3"/>
    </row>
    <row r="3535" spans="2:3" x14ac:dyDescent="0.25">
      <c r="B3535" s="2"/>
      <c r="C3535" s="3"/>
    </row>
    <row r="3536" spans="2:3" x14ac:dyDescent="0.25">
      <c r="B3536" s="2"/>
      <c r="C3536" s="3"/>
    </row>
    <row r="3537" spans="2:3" x14ac:dyDescent="0.25">
      <c r="B3537" s="2"/>
      <c r="C3537" s="3"/>
    </row>
    <row r="3538" spans="2:3" x14ac:dyDescent="0.25">
      <c r="B3538" s="2"/>
      <c r="C3538" s="3"/>
    </row>
    <row r="3539" spans="2:3" x14ac:dyDescent="0.25">
      <c r="B3539" s="2"/>
      <c r="C3539" s="3"/>
    </row>
    <row r="3540" spans="2:3" x14ac:dyDescent="0.25">
      <c r="B3540" s="2"/>
      <c r="C3540" s="3"/>
    </row>
    <row r="3541" spans="2:3" x14ac:dyDescent="0.25">
      <c r="B3541" s="2"/>
      <c r="C3541" s="3"/>
    </row>
    <row r="3542" spans="2:3" x14ac:dyDescent="0.25">
      <c r="B3542" s="2"/>
      <c r="C3542" s="3"/>
    </row>
    <row r="3543" spans="2:3" x14ac:dyDescent="0.25">
      <c r="B3543" s="2"/>
      <c r="C3543" s="3"/>
    </row>
    <row r="3544" spans="2:3" x14ac:dyDescent="0.25">
      <c r="B3544" s="2"/>
      <c r="C3544" s="3"/>
    </row>
    <row r="3545" spans="2:3" x14ac:dyDescent="0.25">
      <c r="B3545" s="2"/>
      <c r="C3545" s="3"/>
    </row>
    <row r="3546" spans="2:3" x14ac:dyDescent="0.25">
      <c r="B3546" s="2"/>
      <c r="C3546" s="3"/>
    </row>
    <row r="3547" spans="2:3" x14ac:dyDescent="0.25">
      <c r="B3547" s="2"/>
      <c r="C3547" s="3"/>
    </row>
    <row r="3548" spans="2:3" x14ac:dyDescent="0.25">
      <c r="B3548" s="2"/>
      <c r="C3548" s="3"/>
    </row>
    <row r="3549" spans="2:3" x14ac:dyDescent="0.25">
      <c r="B3549" s="2"/>
      <c r="C3549" s="3"/>
    </row>
    <row r="3550" spans="2:3" x14ac:dyDescent="0.25">
      <c r="B3550" s="2"/>
      <c r="C3550" s="3"/>
    </row>
    <row r="3551" spans="2:3" x14ac:dyDescent="0.25">
      <c r="B3551" s="2"/>
      <c r="C3551" s="3"/>
    </row>
    <row r="3552" spans="2:3" x14ac:dyDescent="0.25">
      <c r="B3552" s="2"/>
      <c r="C3552" s="3"/>
    </row>
    <row r="3553" spans="2:3" x14ac:dyDescent="0.25">
      <c r="B3553" s="2"/>
      <c r="C3553" s="3"/>
    </row>
    <row r="3554" spans="2:3" x14ac:dyDescent="0.25">
      <c r="B3554" s="2"/>
      <c r="C3554" s="3"/>
    </row>
    <row r="3555" spans="2:3" x14ac:dyDescent="0.25">
      <c r="B3555" s="2"/>
      <c r="C3555" s="3"/>
    </row>
    <row r="3556" spans="2:3" x14ac:dyDescent="0.25">
      <c r="B3556" s="2"/>
      <c r="C3556" s="3"/>
    </row>
    <row r="3557" spans="2:3" x14ac:dyDescent="0.25">
      <c r="B3557" s="2"/>
      <c r="C3557" s="3"/>
    </row>
    <row r="3558" spans="2:3" x14ac:dyDescent="0.25">
      <c r="B3558" s="2"/>
      <c r="C3558" s="3"/>
    </row>
    <row r="3559" spans="2:3" x14ac:dyDescent="0.25">
      <c r="B3559" s="2"/>
      <c r="C3559" s="3"/>
    </row>
    <row r="3560" spans="2:3" x14ac:dyDescent="0.25">
      <c r="B3560" s="2"/>
      <c r="C3560" s="3"/>
    </row>
    <row r="3561" spans="2:3" x14ac:dyDescent="0.25">
      <c r="B3561" s="2"/>
      <c r="C3561" s="3"/>
    </row>
    <row r="3562" spans="2:3" x14ac:dyDescent="0.25">
      <c r="B3562" s="2"/>
      <c r="C3562" s="3"/>
    </row>
    <row r="3563" spans="2:3" x14ac:dyDescent="0.25">
      <c r="B3563" s="2"/>
      <c r="C3563" s="3"/>
    </row>
    <row r="3564" spans="2:3" x14ac:dyDescent="0.25">
      <c r="B3564" s="2"/>
      <c r="C3564" s="3"/>
    </row>
    <row r="3565" spans="2:3" x14ac:dyDescent="0.25">
      <c r="B3565" s="2"/>
      <c r="C3565" s="3"/>
    </row>
    <row r="3566" spans="2:3" x14ac:dyDescent="0.25">
      <c r="B3566" s="2"/>
      <c r="C3566" s="3"/>
    </row>
    <row r="3567" spans="2:3" x14ac:dyDescent="0.25">
      <c r="B3567" s="2"/>
      <c r="C3567" s="3"/>
    </row>
    <row r="3568" spans="2:3" x14ac:dyDescent="0.25">
      <c r="B3568" s="2"/>
      <c r="C3568" s="3"/>
    </row>
    <row r="3569" spans="2:3" x14ac:dyDescent="0.25">
      <c r="B3569" s="2"/>
      <c r="C3569" s="3"/>
    </row>
    <row r="3570" spans="2:3" x14ac:dyDescent="0.25">
      <c r="B3570" s="2"/>
      <c r="C3570" s="3"/>
    </row>
    <row r="3571" spans="2:3" x14ac:dyDescent="0.25">
      <c r="B3571" s="2"/>
      <c r="C3571" s="3"/>
    </row>
    <row r="3572" spans="2:3" x14ac:dyDescent="0.25">
      <c r="B3572" s="2"/>
      <c r="C3572" s="3"/>
    </row>
    <row r="3573" spans="2:3" x14ac:dyDescent="0.25">
      <c r="B3573" s="2"/>
      <c r="C3573" s="3"/>
    </row>
    <row r="3574" spans="2:3" x14ac:dyDescent="0.25">
      <c r="B3574" s="2"/>
      <c r="C3574" s="3"/>
    </row>
    <row r="3575" spans="2:3" x14ac:dyDescent="0.25">
      <c r="B3575" s="2"/>
      <c r="C3575" s="3"/>
    </row>
    <row r="3576" spans="2:3" x14ac:dyDescent="0.25">
      <c r="B3576" s="2"/>
      <c r="C3576" s="3"/>
    </row>
    <row r="3577" spans="2:3" x14ac:dyDescent="0.25">
      <c r="B3577" s="2"/>
      <c r="C3577" s="3"/>
    </row>
    <row r="3578" spans="2:3" x14ac:dyDescent="0.25">
      <c r="B3578" s="2"/>
      <c r="C3578" s="3"/>
    </row>
    <row r="3579" spans="2:3" x14ac:dyDescent="0.25">
      <c r="B3579" s="2"/>
      <c r="C3579" s="3"/>
    </row>
    <row r="3580" spans="2:3" x14ac:dyDescent="0.25">
      <c r="B3580" s="2"/>
      <c r="C3580" s="3"/>
    </row>
    <row r="3581" spans="2:3" x14ac:dyDescent="0.25">
      <c r="B3581" s="2"/>
      <c r="C3581" s="3"/>
    </row>
    <row r="3582" spans="2:3" x14ac:dyDescent="0.25">
      <c r="B3582" s="2"/>
      <c r="C3582" s="3"/>
    </row>
    <row r="3583" spans="2:3" x14ac:dyDescent="0.25">
      <c r="B3583" s="2"/>
      <c r="C3583" s="3"/>
    </row>
    <row r="3584" spans="2:3" x14ac:dyDescent="0.25">
      <c r="B3584" s="2"/>
      <c r="C3584" s="3"/>
    </row>
    <row r="3585" spans="2:3" x14ac:dyDescent="0.25">
      <c r="B3585" s="2"/>
      <c r="C3585" s="3"/>
    </row>
    <row r="3586" spans="2:3" x14ac:dyDescent="0.25">
      <c r="B3586" s="2"/>
      <c r="C3586" s="3"/>
    </row>
    <row r="3587" spans="2:3" x14ac:dyDescent="0.25">
      <c r="B3587" s="2"/>
      <c r="C3587" s="3"/>
    </row>
    <row r="3588" spans="2:3" x14ac:dyDescent="0.25">
      <c r="B3588" s="2"/>
      <c r="C3588" s="3"/>
    </row>
    <row r="3589" spans="2:3" x14ac:dyDescent="0.25">
      <c r="B3589" s="2"/>
      <c r="C3589" s="3"/>
    </row>
    <row r="3590" spans="2:3" x14ac:dyDescent="0.25">
      <c r="B3590" s="2"/>
      <c r="C3590" s="3"/>
    </row>
    <row r="3591" spans="2:3" x14ac:dyDescent="0.25">
      <c r="B3591" s="2"/>
      <c r="C3591" s="3"/>
    </row>
    <row r="3592" spans="2:3" x14ac:dyDescent="0.25">
      <c r="B3592" s="2"/>
      <c r="C3592" s="3"/>
    </row>
    <row r="3593" spans="2:3" x14ac:dyDescent="0.25">
      <c r="B3593" s="2"/>
      <c r="C3593" s="3"/>
    </row>
    <row r="3594" spans="2:3" x14ac:dyDescent="0.25">
      <c r="B3594" s="2"/>
      <c r="C3594" s="3"/>
    </row>
    <row r="3595" spans="2:3" x14ac:dyDescent="0.25">
      <c r="B3595" s="2"/>
      <c r="C3595" s="3"/>
    </row>
    <row r="3596" spans="2:3" x14ac:dyDescent="0.25">
      <c r="B3596" s="2"/>
      <c r="C3596" s="3"/>
    </row>
    <row r="3597" spans="2:3" x14ac:dyDescent="0.25">
      <c r="B3597" s="2"/>
      <c r="C3597" s="3"/>
    </row>
    <row r="3598" spans="2:3" x14ac:dyDescent="0.25">
      <c r="B3598" s="2"/>
      <c r="C3598" s="3"/>
    </row>
    <row r="3599" spans="2:3" x14ac:dyDescent="0.25">
      <c r="B3599" s="2"/>
      <c r="C3599" s="3"/>
    </row>
    <row r="3600" spans="2:3" x14ac:dyDescent="0.25">
      <c r="B3600" s="2"/>
      <c r="C3600" s="3"/>
    </row>
    <row r="3601" spans="2:3" x14ac:dyDescent="0.25">
      <c r="B3601" s="2"/>
      <c r="C3601" s="3"/>
    </row>
    <row r="3602" spans="2:3" x14ac:dyDescent="0.25">
      <c r="B3602" s="2"/>
      <c r="C3602" s="3"/>
    </row>
    <row r="3603" spans="2:3" x14ac:dyDescent="0.25">
      <c r="B3603" s="2"/>
      <c r="C3603" s="3"/>
    </row>
    <row r="3604" spans="2:3" x14ac:dyDescent="0.25">
      <c r="B3604" s="2"/>
      <c r="C3604" s="3"/>
    </row>
    <row r="3605" spans="2:3" x14ac:dyDescent="0.25">
      <c r="B3605" s="2"/>
      <c r="C3605" s="3"/>
    </row>
    <row r="3606" spans="2:3" x14ac:dyDescent="0.25">
      <c r="B3606" s="2"/>
      <c r="C3606" s="3"/>
    </row>
    <row r="3607" spans="2:3" x14ac:dyDescent="0.25">
      <c r="B3607" s="2"/>
      <c r="C3607" s="3"/>
    </row>
    <row r="3608" spans="2:3" x14ac:dyDescent="0.25">
      <c r="B3608" s="2"/>
      <c r="C3608" s="3"/>
    </row>
    <row r="3609" spans="2:3" x14ac:dyDescent="0.25">
      <c r="B3609" s="2"/>
      <c r="C3609" s="3"/>
    </row>
    <row r="3610" spans="2:3" x14ac:dyDescent="0.25">
      <c r="B3610" s="2"/>
      <c r="C3610" s="3"/>
    </row>
    <row r="3611" spans="2:3" x14ac:dyDescent="0.25">
      <c r="B3611" s="2"/>
      <c r="C3611" s="3"/>
    </row>
    <row r="3612" spans="2:3" x14ac:dyDescent="0.25">
      <c r="B3612" s="2"/>
      <c r="C3612" s="3"/>
    </row>
    <row r="3613" spans="2:3" x14ac:dyDescent="0.25">
      <c r="B3613" s="2"/>
      <c r="C3613" s="3"/>
    </row>
    <row r="3614" spans="2:3" x14ac:dyDescent="0.25">
      <c r="B3614" s="2"/>
      <c r="C3614" s="3"/>
    </row>
    <row r="3615" spans="2:3" x14ac:dyDescent="0.25">
      <c r="B3615" s="2"/>
      <c r="C3615" s="3"/>
    </row>
    <row r="3616" spans="2:3" x14ac:dyDescent="0.25">
      <c r="B3616" s="2"/>
      <c r="C3616" s="3"/>
    </row>
    <row r="3617" spans="2:3" x14ac:dyDescent="0.25">
      <c r="B3617" s="2"/>
      <c r="C3617" s="3"/>
    </row>
    <row r="3618" spans="2:3" x14ac:dyDescent="0.25">
      <c r="B3618" s="2"/>
      <c r="C3618" s="3"/>
    </row>
    <row r="3619" spans="2:3" x14ac:dyDescent="0.25">
      <c r="B3619" s="2"/>
      <c r="C3619" s="3"/>
    </row>
    <row r="3620" spans="2:3" x14ac:dyDescent="0.25">
      <c r="B3620" s="2"/>
      <c r="C3620" s="3"/>
    </row>
    <row r="3621" spans="2:3" x14ac:dyDescent="0.25">
      <c r="B3621" s="2"/>
      <c r="C3621" s="3"/>
    </row>
    <row r="3622" spans="2:3" x14ac:dyDescent="0.25">
      <c r="B3622" s="2"/>
      <c r="C3622" s="3"/>
    </row>
    <row r="3623" spans="2:3" x14ac:dyDescent="0.25">
      <c r="B3623" s="2"/>
      <c r="C3623" s="3"/>
    </row>
    <row r="3624" spans="2:3" x14ac:dyDescent="0.25">
      <c r="B3624" s="2"/>
      <c r="C3624" s="3"/>
    </row>
    <row r="3625" spans="2:3" x14ac:dyDescent="0.25">
      <c r="B3625" s="2"/>
      <c r="C3625" s="3"/>
    </row>
    <row r="3626" spans="2:3" x14ac:dyDescent="0.25">
      <c r="B3626" s="2"/>
      <c r="C3626" s="3"/>
    </row>
    <row r="3627" spans="2:3" x14ac:dyDescent="0.25">
      <c r="B3627" s="2"/>
      <c r="C3627" s="3"/>
    </row>
    <row r="3628" spans="2:3" x14ac:dyDescent="0.25">
      <c r="B3628" s="2"/>
      <c r="C3628" s="3"/>
    </row>
    <row r="3629" spans="2:3" x14ac:dyDescent="0.25">
      <c r="B3629" s="2"/>
      <c r="C3629" s="3"/>
    </row>
    <row r="3630" spans="2:3" x14ac:dyDescent="0.25">
      <c r="B3630" s="2"/>
      <c r="C3630" s="3"/>
    </row>
    <row r="3631" spans="2:3" x14ac:dyDescent="0.25">
      <c r="B3631" s="2"/>
      <c r="C3631" s="3"/>
    </row>
    <row r="3632" spans="2:3" x14ac:dyDescent="0.25">
      <c r="B3632" s="2"/>
      <c r="C3632" s="3"/>
    </row>
    <row r="3633" spans="2:3" x14ac:dyDescent="0.25">
      <c r="B3633" s="2"/>
      <c r="C3633" s="3"/>
    </row>
    <row r="3634" spans="2:3" x14ac:dyDescent="0.25">
      <c r="B3634" s="2"/>
      <c r="C3634" s="3"/>
    </row>
    <row r="3635" spans="2:3" x14ac:dyDescent="0.25">
      <c r="B3635" s="2"/>
      <c r="C3635" s="3"/>
    </row>
    <row r="3636" spans="2:3" x14ac:dyDescent="0.25">
      <c r="B3636" s="2"/>
      <c r="C3636" s="3"/>
    </row>
    <row r="3637" spans="2:3" x14ac:dyDescent="0.25">
      <c r="B3637" s="2"/>
      <c r="C3637" s="3"/>
    </row>
    <row r="3638" spans="2:3" x14ac:dyDescent="0.25">
      <c r="B3638" s="2"/>
      <c r="C3638" s="3"/>
    </row>
    <row r="3639" spans="2:3" x14ac:dyDescent="0.25">
      <c r="B3639" s="2"/>
      <c r="C3639" s="3"/>
    </row>
    <row r="3640" spans="2:3" x14ac:dyDescent="0.25">
      <c r="B3640" s="2"/>
      <c r="C3640" s="3"/>
    </row>
    <row r="3641" spans="2:3" x14ac:dyDescent="0.25">
      <c r="B3641" s="2"/>
      <c r="C3641" s="3"/>
    </row>
    <row r="3642" spans="2:3" x14ac:dyDescent="0.25">
      <c r="B3642" s="2"/>
      <c r="C3642" s="3"/>
    </row>
    <row r="3643" spans="2:3" x14ac:dyDescent="0.25">
      <c r="B3643" s="2"/>
      <c r="C3643" s="3"/>
    </row>
    <row r="3644" spans="2:3" x14ac:dyDescent="0.25">
      <c r="B3644" s="2"/>
      <c r="C3644" s="3"/>
    </row>
    <row r="3645" spans="2:3" x14ac:dyDescent="0.25">
      <c r="B3645" s="2"/>
      <c r="C3645" s="3"/>
    </row>
    <row r="3646" spans="2:3" x14ac:dyDescent="0.25">
      <c r="B3646" s="2"/>
      <c r="C3646" s="3"/>
    </row>
    <row r="3647" spans="2:3" x14ac:dyDescent="0.25">
      <c r="B3647" s="2"/>
      <c r="C3647" s="3"/>
    </row>
    <row r="3648" spans="2:3" x14ac:dyDescent="0.25">
      <c r="B3648" s="2"/>
      <c r="C3648" s="3"/>
    </row>
    <row r="3649" spans="2:3" x14ac:dyDescent="0.25">
      <c r="B3649" s="2"/>
      <c r="C3649" s="3"/>
    </row>
    <row r="3650" spans="2:3" x14ac:dyDescent="0.25">
      <c r="B3650" s="2"/>
      <c r="C3650" s="3"/>
    </row>
    <row r="3651" spans="2:3" x14ac:dyDescent="0.25">
      <c r="B3651" s="2"/>
      <c r="C3651" s="3"/>
    </row>
    <row r="3652" spans="2:3" x14ac:dyDescent="0.25">
      <c r="B3652" s="2"/>
      <c r="C3652" s="3"/>
    </row>
    <row r="3653" spans="2:3" x14ac:dyDescent="0.25">
      <c r="B3653" s="2"/>
      <c r="C3653" s="3"/>
    </row>
    <row r="3654" spans="2:3" x14ac:dyDescent="0.25">
      <c r="B3654" s="2"/>
      <c r="C3654" s="3"/>
    </row>
    <row r="3655" spans="2:3" x14ac:dyDescent="0.25">
      <c r="B3655" s="2"/>
      <c r="C3655" s="3"/>
    </row>
    <row r="3656" spans="2:3" x14ac:dyDescent="0.25">
      <c r="B3656" s="2"/>
      <c r="C3656" s="3"/>
    </row>
    <row r="3657" spans="2:3" x14ac:dyDescent="0.25">
      <c r="B3657" s="2"/>
      <c r="C3657" s="3"/>
    </row>
    <row r="3658" spans="2:3" x14ac:dyDescent="0.25">
      <c r="B3658" s="2"/>
      <c r="C3658" s="3"/>
    </row>
    <row r="3659" spans="2:3" x14ac:dyDescent="0.25">
      <c r="B3659" s="2"/>
      <c r="C3659" s="3"/>
    </row>
    <row r="3660" spans="2:3" x14ac:dyDescent="0.25">
      <c r="B3660" s="2"/>
      <c r="C3660" s="3"/>
    </row>
    <row r="3661" spans="2:3" x14ac:dyDescent="0.25">
      <c r="B3661" s="2"/>
      <c r="C3661" s="3"/>
    </row>
    <row r="3662" spans="2:3" x14ac:dyDescent="0.25">
      <c r="B3662" s="2"/>
      <c r="C3662" s="3"/>
    </row>
    <row r="3663" spans="2:3" x14ac:dyDescent="0.25">
      <c r="B3663" s="2"/>
      <c r="C3663" s="3"/>
    </row>
    <row r="3664" spans="2:3" x14ac:dyDescent="0.25">
      <c r="B3664" s="2"/>
      <c r="C3664" s="3"/>
    </row>
    <row r="3665" spans="2:3" x14ac:dyDescent="0.25">
      <c r="B3665" s="2"/>
      <c r="C3665" s="3"/>
    </row>
    <row r="3666" spans="2:3" x14ac:dyDescent="0.25">
      <c r="B3666" s="2"/>
      <c r="C3666" s="3"/>
    </row>
    <row r="3667" spans="2:3" x14ac:dyDescent="0.25">
      <c r="B3667" s="2"/>
      <c r="C3667" s="3"/>
    </row>
    <row r="3668" spans="2:3" x14ac:dyDescent="0.25">
      <c r="B3668" s="2"/>
      <c r="C3668" s="3"/>
    </row>
    <row r="3669" spans="2:3" x14ac:dyDescent="0.25">
      <c r="B3669" s="2"/>
      <c r="C3669" s="3"/>
    </row>
    <row r="3670" spans="2:3" x14ac:dyDescent="0.25">
      <c r="B3670" s="2"/>
      <c r="C3670" s="3"/>
    </row>
    <row r="3671" spans="2:3" x14ac:dyDescent="0.25">
      <c r="B3671" s="2"/>
      <c r="C3671" s="3"/>
    </row>
    <row r="3672" spans="2:3" x14ac:dyDescent="0.25">
      <c r="B3672" s="2"/>
      <c r="C3672" s="3"/>
    </row>
    <row r="3673" spans="2:3" x14ac:dyDescent="0.25">
      <c r="B3673" s="2"/>
      <c r="C3673" s="3"/>
    </row>
    <row r="3674" spans="2:3" x14ac:dyDescent="0.25">
      <c r="B3674" s="2"/>
      <c r="C3674" s="3"/>
    </row>
    <row r="3675" spans="2:3" x14ac:dyDescent="0.25">
      <c r="B3675" s="2"/>
      <c r="C3675" s="3"/>
    </row>
    <row r="3676" spans="2:3" x14ac:dyDescent="0.25">
      <c r="B3676" s="2"/>
      <c r="C3676" s="3"/>
    </row>
    <row r="3677" spans="2:3" x14ac:dyDescent="0.25">
      <c r="B3677" s="2"/>
      <c r="C3677" s="3"/>
    </row>
    <row r="3678" spans="2:3" x14ac:dyDescent="0.25">
      <c r="B3678" s="2"/>
      <c r="C3678" s="3"/>
    </row>
    <row r="3679" spans="2:3" x14ac:dyDescent="0.25">
      <c r="B3679" s="2"/>
      <c r="C3679" s="3"/>
    </row>
    <row r="3680" spans="2:3" x14ac:dyDescent="0.25">
      <c r="B3680" s="2"/>
      <c r="C3680" s="3"/>
    </row>
    <row r="3681" spans="2:3" x14ac:dyDescent="0.25">
      <c r="B3681" s="2"/>
      <c r="C3681" s="3"/>
    </row>
    <row r="3682" spans="2:3" x14ac:dyDescent="0.25">
      <c r="B3682" s="2"/>
      <c r="C3682" s="3"/>
    </row>
    <row r="3683" spans="2:3" x14ac:dyDescent="0.25">
      <c r="B3683" s="2"/>
      <c r="C3683" s="3"/>
    </row>
    <row r="3684" spans="2:3" x14ac:dyDescent="0.25">
      <c r="B3684" s="2"/>
      <c r="C3684" s="3"/>
    </row>
    <row r="3685" spans="2:3" x14ac:dyDescent="0.25">
      <c r="B3685" s="2"/>
      <c r="C3685" s="3"/>
    </row>
    <row r="3686" spans="2:3" x14ac:dyDescent="0.25">
      <c r="B3686" s="2"/>
      <c r="C3686" s="3"/>
    </row>
    <row r="3687" spans="2:3" x14ac:dyDescent="0.25">
      <c r="B3687" s="2"/>
      <c r="C3687" s="3"/>
    </row>
    <row r="3688" spans="2:3" x14ac:dyDescent="0.25">
      <c r="B3688" s="2"/>
      <c r="C3688" s="3"/>
    </row>
    <row r="3689" spans="2:3" x14ac:dyDescent="0.25">
      <c r="B3689" s="2"/>
      <c r="C3689" s="3"/>
    </row>
    <row r="3690" spans="2:3" x14ac:dyDescent="0.25">
      <c r="B3690" s="2"/>
      <c r="C3690" s="3"/>
    </row>
    <row r="3691" spans="2:3" x14ac:dyDescent="0.25">
      <c r="B3691" s="2"/>
      <c r="C3691" s="3"/>
    </row>
    <row r="3692" spans="2:3" x14ac:dyDescent="0.25">
      <c r="B3692" s="2"/>
      <c r="C3692" s="3"/>
    </row>
    <row r="3693" spans="2:3" x14ac:dyDescent="0.25">
      <c r="B3693" s="2"/>
      <c r="C3693" s="3"/>
    </row>
    <row r="3694" spans="2:3" x14ac:dyDescent="0.25">
      <c r="B3694" s="2"/>
      <c r="C3694" s="3"/>
    </row>
    <row r="3695" spans="2:3" x14ac:dyDescent="0.25">
      <c r="B3695" s="2"/>
      <c r="C3695" s="3"/>
    </row>
    <row r="3696" spans="2:3" x14ac:dyDescent="0.25">
      <c r="B3696" s="2"/>
      <c r="C3696" s="3"/>
    </row>
    <row r="3697" spans="2:3" x14ac:dyDescent="0.25">
      <c r="B3697" s="2"/>
      <c r="C3697" s="3"/>
    </row>
    <row r="3698" spans="2:3" x14ac:dyDescent="0.25">
      <c r="B3698" s="2"/>
      <c r="C3698" s="3"/>
    </row>
    <row r="3699" spans="2:3" x14ac:dyDescent="0.25">
      <c r="B3699" s="2"/>
      <c r="C3699" s="3"/>
    </row>
    <row r="3700" spans="2:3" x14ac:dyDescent="0.25">
      <c r="B3700" s="2"/>
      <c r="C3700" s="3"/>
    </row>
    <row r="3701" spans="2:3" x14ac:dyDescent="0.25">
      <c r="B3701" s="2"/>
      <c r="C3701" s="3"/>
    </row>
    <row r="3702" spans="2:3" x14ac:dyDescent="0.25">
      <c r="B3702" s="2"/>
      <c r="C3702" s="3"/>
    </row>
    <row r="3703" spans="2:3" x14ac:dyDescent="0.25">
      <c r="B3703" s="2"/>
      <c r="C3703" s="3"/>
    </row>
    <row r="3704" spans="2:3" x14ac:dyDescent="0.25">
      <c r="B3704" s="2"/>
      <c r="C3704" s="3"/>
    </row>
    <row r="3705" spans="2:3" x14ac:dyDescent="0.25">
      <c r="B3705" s="2"/>
      <c r="C3705" s="3"/>
    </row>
    <row r="3706" spans="2:3" x14ac:dyDescent="0.25">
      <c r="B3706" s="2"/>
      <c r="C3706" s="3"/>
    </row>
    <row r="3707" spans="2:3" x14ac:dyDescent="0.25">
      <c r="B3707" s="2"/>
      <c r="C3707" s="3"/>
    </row>
    <row r="3708" spans="2:3" x14ac:dyDescent="0.25">
      <c r="B3708" s="2"/>
      <c r="C3708" s="3"/>
    </row>
    <row r="3709" spans="2:3" x14ac:dyDescent="0.25">
      <c r="B3709" s="2"/>
      <c r="C3709" s="3"/>
    </row>
    <row r="3710" spans="2:3" x14ac:dyDescent="0.25">
      <c r="B3710" s="2"/>
      <c r="C3710" s="3"/>
    </row>
    <row r="3711" spans="2:3" x14ac:dyDescent="0.25">
      <c r="B3711" s="2"/>
      <c r="C3711" s="3"/>
    </row>
    <row r="3712" spans="2:3" x14ac:dyDescent="0.25">
      <c r="B3712" s="2"/>
      <c r="C3712" s="3"/>
    </row>
    <row r="3713" spans="2:3" x14ac:dyDescent="0.25">
      <c r="B3713" s="2"/>
      <c r="C3713" s="3"/>
    </row>
    <row r="3714" spans="2:3" x14ac:dyDescent="0.25">
      <c r="B3714" s="2"/>
      <c r="C3714" s="3"/>
    </row>
    <row r="3715" spans="2:3" x14ac:dyDescent="0.25">
      <c r="B3715" s="2"/>
      <c r="C3715" s="3"/>
    </row>
    <row r="3716" spans="2:3" x14ac:dyDescent="0.25">
      <c r="B3716" s="2"/>
      <c r="C3716" s="3"/>
    </row>
    <row r="3717" spans="2:3" x14ac:dyDescent="0.25">
      <c r="B3717" s="2"/>
      <c r="C3717" s="3"/>
    </row>
    <row r="3718" spans="2:3" x14ac:dyDescent="0.25">
      <c r="B3718" s="2"/>
      <c r="C3718" s="3"/>
    </row>
    <row r="3719" spans="2:3" x14ac:dyDescent="0.25">
      <c r="B3719" s="2"/>
      <c r="C3719" s="3"/>
    </row>
    <row r="3720" spans="2:3" x14ac:dyDescent="0.25">
      <c r="B3720" s="2"/>
      <c r="C3720" s="3"/>
    </row>
    <row r="3721" spans="2:3" x14ac:dyDescent="0.25">
      <c r="B3721" s="2"/>
      <c r="C3721" s="3"/>
    </row>
    <row r="3722" spans="2:3" x14ac:dyDescent="0.25">
      <c r="B3722" s="2"/>
      <c r="C3722" s="3"/>
    </row>
    <row r="3723" spans="2:3" x14ac:dyDescent="0.25">
      <c r="B3723" s="2"/>
      <c r="C3723" s="3"/>
    </row>
    <row r="3724" spans="2:3" x14ac:dyDescent="0.25">
      <c r="B3724" s="2"/>
      <c r="C3724" s="3"/>
    </row>
    <row r="3725" spans="2:3" x14ac:dyDescent="0.25">
      <c r="B3725" s="2"/>
      <c r="C3725" s="3"/>
    </row>
    <row r="3726" spans="2:3" x14ac:dyDescent="0.25">
      <c r="B3726" s="2"/>
      <c r="C3726" s="3"/>
    </row>
    <row r="3727" spans="2:3" x14ac:dyDescent="0.25">
      <c r="B3727" s="2"/>
      <c r="C3727" s="3"/>
    </row>
    <row r="3728" spans="2:3" x14ac:dyDescent="0.25">
      <c r="B3728" s="2"/>
      <c r="C3728" s="3"/>
    </row>
    <row r="3729" spans="2:3" x14ac:dyDescent="0.25">
      <c r="B3729" s="2"/>
      <c r="C3729" s="3"/>
    </row>
    <row r="3730" spans="2:3" x14ac:dyDescent="0.25">
      <c r="B3730" s="2"/>
      <c r="C3730" s="3"/>
    </row>
    <row r="3731" spans="2:3" x14ac:dyDescent="0.25">
      <c r="B3731" s="2"/>
      <c r="C3731" s="3"/>
    </row>
    <row r="3732" spans="2:3" x14ac:dyDescent="0.25">
      <c r="B3732" s="2"/>
      <c r="C3732" s="3"/>
    </row>
    <row r="3733" spans="2:3" x14ac:dyDescent="0.25">
      <c r="B3733" s="2"/>
      <c r="C3733" s="3"/>
    </row>
    <row r="3734" spans="2:3" x14ac:dyDescent="0.25">
      <c r="B3734" s="2"/>
      <c r="C3734" s="3"/>
    </row>
    <row r="3735" spans="2:3" x14ac:dyDescent="0.25">
      <c r="B3735" s="2"/>
      <c r="C3735" s="3"/>
    </row>
    <row r="3736" spans="2:3" x14ac:dyDescent="0.25">
      <c r="B3736" s="2"/>
      <c r="C3736" s="3"/>
    </row>
    <row r="3737" spans="2:3" x14ac:dyDescent="0.25">
      <c r="B3737" s="2"/>
      <c r="C3737" s="3"/>
    </row>
    <row r="3738" spans="2:3" x14ac:dyDescent="0.25">
      <c r="B3738" s="2"/>
      <c r="C3738" s="3"/>
    </row>
    <row r="3739" spans="2:3" x14ac:dyDescent="0.25">
      <c r="B3739" s="2"/>
      <c r="C3739" s="3"/>
    </row>
    <row r="3740" spans="2:3" x14ac:dyDescent="0.25">
      <c r="B3740" s="2"/>
      <c r="C3740" s="3"/>
    </row>
    <row r="3741" spans="2:3" x14ac:dyDescent="0.25">
      <c r="B3741" s="2"/>
      <c r="C3741" s="3"/>
    </row>
    <row r="3742" spans="2:3" x14ac:dyDescent="0.25">
      <c r="B3742" s="2"/>
      <c r="C3742" s="3"/>
    </row>
    <row r="3743" spans="2:3" x14ac:dyDescent="0.25">
      <c r="B3743" s="2"/>
      <c r="C3743" s="3"/>
    </row>
    <row r="3744" spans="2:3" x14ac:dyDescent="0.25">
      <c r="B3744" s="2"/>
      <c r="C3744" s="3"/>
    </row>
    <row r="3745" spans="2:3" x14ac:dyDescent="0.25">
      <c r="B3745" s="2"/>
      <c r="C3745" s="3"/>
    </row>
    <row r="3746" spans="2:3" x14ac:dyDescent="0.25">
      <c r="B3746" s="2"/>
      <c r="C3746" s="3"/>
    </row>
    <row r="3747" spans="2:3" x14ac:dyDescent="0.25">
      <c r="B3747" s="2"/>
      <c r="C3747" s="3"/>
    </row>
    <row r="3748" spans="2:3" x14ac:dyDescent="0.25">
      <c r="B3748" s="2"/>
      <c r="C3748" s="3"/>
    </row>
    <row r="3749" spans="2:3" x14ac:dyDescent="0.25">
      <c r="B3749" s="2"/>
      <c r="C3749" s="3"/>
    </row>
    <row r="3750" spans="2:3" x14ac:dyDescent="0.25">
      <c r="B3750" s="2"/>
      <c r="C3750" s="3"/>
    </row>
    <row r="3751" spans="2:3" x14ac:dyDescent="0.25">
      <c r="B3751" s="2"/>
      <c r="C3751" s="3"/>
    </row>
    <row r="3752" spans="2:3" x14ac:dyDescent="0.25">
      <c r="B3752" s="2"/>
      <c r="C3752" s="3"/>
    </row>
    <row r="3753" spans="2:3" x14ac:dyDescent="0.25">
      <c r="B3753" s="2"/>
      <c r="C3753" s="3"/>
    </row>
    <row r="3754" spans="2:3" x14ac:dyDescent="0.25">
      <c r="B3754" s="2"/>
      <c r="C3754" s="3"/>
    </row>
    <row r="3755" spans="2:3" x14ac:dyDescent="0.25">
      <c r="B3755" s="2"/>
      <c r="C3755" s="3"/>
    </row>
    <row r="3756" spans="2:3" x14ac:dyDescent="0.25">
      <c r="B3756" s="2"/>
      <c r="C3756" s="3"/>
    </row>
    <row r="3757" spans="2:3" x14ac:dyDescent="0.25">
      <c r="B3757" s="2"/>
      <c r="C3757" s="3"/>
    </row>
    <row r="3758" spans="2:3" x14ac:dyDescent="0.25">
      <c r="B3758" s="2"/>
      <c r="C3758" s="3"/>
    </row>
    <row r="3759" spans="2:3" x14ac:dyDescent="0.25">
      <c r="B3759" s="2"/>
      <c r="C3759" s="3"/>
    </row>
    <row r="3760" spans="2:3" x14ac:dyDescent="0.25">
      <c r="B3760" s="2"/>
      <c r="C3760" s="3"/>
    </row>
    <row r="3761" spans="2:3" x14ac:dyDescent="0.25">
      <c r="B3761" s="2"/>
      <c r="C3761" s="3"/>
    </row>
    <row r="3762" spans="2:3" x14ac:dyDescent="0.25">
      <c r="B3762" s="2"/>
      <c r="C3762" s="3"/>
    </row>
    <row r="3763" spans="2:3" x14ac:dyDescent="0.25">
      <c r="B3763" s="2"/>
      <c r="C3763" s="3"/>
    </row>
    <row r="3764" spans="2:3" x14ac:dyDescent="0.25">
      <c r="B3764" s="2"/>
      <c r="C3764" s="3"/>
    </row>
    <row r="3765" spans="2:3" x14ac:dyDescent="0.25">
      <c r="B3765" s="2"/>
      <c r="C3765" s="3"/>
    </row>
    <row r="3766" spans="2:3" x14ac:dyDescent="0.25">
      <c r="B3766" s="2"/>
      <c r="C3766" s="3"/>
    </row>
    <row r="3767" spans="2:3" x14ac:dyDescent="0.25">
      <c r="B3767" s="2"/>
      <c r="C3767" s="3"/>
    </row>
    <row r="3768" spans="2:3" x14ac:dyDescent="0.25">
      <c r="B3768" s="2"/>
      <c r="C3768" s="3"/>
    </row>
    <row r="3769" spans="2:3" x14ac:dyDescent="0.25">
      <c r="B3769" s="2"/>
      <c r="C3769" s="3"/>
    </row>
    <row r="3770" spans="2:3" x14ac:dyDescent="0.25">
      <c r="B3770" s="2"/>
      <c r="C3770" s="3"/>
    </row>
    <row r="3771" spans="2:3" x14ac:dyDescent="0.25">
      <c r="B3771" s="2"/>
      <c r="C3771" s="3"/>
    </row>
    <row r="3772" spans="2:3" x14ac:dyDescent="0.25">
      <c r="B3772" s="2"/>
      <c r="C3772" s="3"/>
    </row>
    <row r="3773" spans="2:3" x14ac:dyDescent="0.25">
      <c r="B3773" s="2"/>
      <c r="C3773" s="3"/>
    </row>
    <row r="3774" spans="2:3" x14ac:dyDescent="0.25">
      <c r="B3774" s="2"/>
      <c r="C3774" s="3"/>
    </row>
    <row r="3775" spans="2:3" x14ac:dyDescent="0.25">
      <c r="B3775" s="2"/>
      <c r="C3775" s="3"/>
    </row>
    <row r="3776" spans="2:3" x14ac:dyDescent="0.25">
      <c r="B3776" s="2"/>
      <c r="C3776" s="3"/>
    </row>
    <row r="3777" spans="2:3" x14ac:dyDescent="0.25">
      <c r="B3777" s="2"/>
      <c r="C3777" s="3"/>
    </row>
    <row r="3778" spans="2:3" x14ac:dyDescent="0.25">
      <c r="B3778" s="2"/>
      <c r="C3778" s="3"/>
    </row>
    <row r="3779" spans="2:3" x14ac:dyDescent="0.25">
      <c r="B3779" s="2"/>
      <c r="C3779" s="3"/>
    </row>
    <row r="3780" spans="2:3" x14ac:dyDescent="0.25">
      <c r="B3780" s="2"/>
      <c r="C3780" s="3"/>
    </row>
    <row r="3781" spans="2:3" x14ac:dyDescent="0.25">
      <c r="B3781" s="2"/>
      <c r="C3781" s="3"/>
    </row>
    <row r="3782" spans="2:3" x14ac:dyDescent="0.25">
      <c r="B3782" s="2"/>
      <c r="C3782" s="3"/>
    </row>
    <row r="3783" spans="2:3" x14ac:dyDescent="0.25">
      <c r="B3783" s="2"/>
      <c r="C3783" s="3"/>
    </row>
    <row r="3784" spans="2:3" x14ac:dyDescent="0.25">
      <c r="B3784" s="2"/>
      <c r="C3784" s="3"/>
    </row>
    <row r="3785" spans="2:3" x14ac:dyDescent="0.25">
      <c r="B3785" s="2"/>
      <c r="C3785" s="3"/>
    </row>
    <row r="3786" spans="2:3" x14ac:dyDescent="0.25">
      <c r="B3786" s="2"/>
      <c r="C3786" s="3"/>
    </row>
    <row r="3787" spans="2:3" x14ac:dyDescent="0.25">
      <c r="B3787" s="2"/>
      <c r="C3787" s="3"/>
    </row>
    <row r="3788" spans="2:3" x14ac:dyDescent="0.25">
      <c r="B3788" s="2"/>
      <c r="C3788" s="3"/>
    </row>
    <row r="3789" spans="2:3" x14ac:dyDescent="0.25">
      <c r="B3789" s="2"/>
      <c r="C3789" s="3"/>
    </row>
    <row r="3790" spans="2:3" x14ac:dyDescent="0.25">
      <c r="B3790" s="2"/>
      <c r="C3790" s="3"/>
    </row>
    <row r="3791" spans="2:3" x14ac:dyDescent="0.25">
      <c r="B3791" s="2"/>
      <c r="C3791" s="3"/>
    </row>
    <row r="3792" spans="2:3" x14ac:dyDescent="0.25">
      <c r="B3792" s="2"/>
      <c r="C3792" s="3"/>
    </row>
    <row r="3793" spans="2:3" x14ac:dyDescent="0.25">
      <c r="B3793" s="2"/>
      <c r="C3793" s="3"/>
    </row>
    <row r="3794" spans="2:3" x14ac:dyDescent="0.25">
      <c r="B3794" s="2"/>
      <c r="C3794" s="3"/>
    </row>
    <row r="3795" spans="2:3" x14ac:dyDescent="0.25">
      <c r="B3795" s="2"/>
      <c r="C3795" s="3"/>
    </row>
    <row r="3796" spans="2:3" x14ac:dyDescent="0.25">
      <c r="B3796" s="2"/>
      <c r="C3796" s="3"/>
    </row>
    <row r="3797" spans="2:3" x14ac:dyDescent="0.25">
      <c r="B3797" s="2"/>
      <c r="C3797" s="3"/>
    </row>
    <row r="3798" spans="2:3" x14ac:dyDescent="0.25">
      <c r="B3798" s="2"/>
      <c r="C3798" s="3"/>
    </row>
    <row r="3799" spans="2:3" x14ac:dyDescent="0.25">
      <c r="B3799" s="2"/>
      <c r="C3799" s="3"/>
    </row>
    <row r="3800" spans="2:3" x14ac:dyDescent="0.25">
      <c r="B3800" s="2"/>
      <c r="C3800" s="3"/>
    </row>
    <row r="3801" spans="2:3" x14ac:dyDescent="0.25">
      <c r="B3801" s="2"/>
      <c r="C3801" s="3"/>
    </row>
    <row r="3802" spans="2:3" x14ac:dyDescent="0.25">
      <c r="B3802" s="2"/>
      <c r="C3802" s="3"/>
    </row>
    <row r="3803" spans="2:3" x14ac:dyDescent="0.25">
      <c r="B3803" s="2"/>
      <c r="C3803" s="3"/>
    </row>
    <row r="3804" spans="2:3" x14ac:dyDescent="0.25">
      <c r="B3804" s="2"/>
      <c r="C3804" s="3"/>
    </row>
    <row r="3805" spans="2:3" x14ac:dyDescent="0.25">
      <c r="B3805" s="2"/>
      <c r="C3805" s="3"/>
    </row>
    <row r="3806" spans="2:3" x14ac:dyDescent="0.25">
      <c r="B3806" s="2"/>
      <c r="C3806" s="3"/>
    </row>
    <row r="3807" spans="2:3" x14ac:dyDescent="0.25">
      <c r="B3807" s="2"/>
      <c r="C3807" s="3"/>
    </row>
    <row r="3808" spans="2:3" x14ac:dyDescent="0.25">
      <c r="B3808" s="2"/>
      <c r="C3808" s="3"/>
    </row>
    <row r="3809" spans="2:3" x14ac:dyDescent="0.25">
      <c r="B3809" s="2"/>
      <c r="C3809" s="3"/>
    </row>
    <row r="3810" spans="2:3" x14ac:dyDescent="0.25">
      <c r="B3810" s="2"/>
      <c r="C3810" s="3"/>
    </row>
    <row r="3811" spans="2:3" x14ac:dyDescent="0.25">
      <c r="B3811" s="2"/>
      <c r="C3811" s="3"/>
    </row>
    <row r="3812" spans="2:3" x14ac:dyDescent="0.25">
      <c r="B3812" s="2"/>
      <c r="C3812" s="3"/>
    </row>
    <row r="3813" spans="2:3" x14ac:dyDescent="0.25">
      <c r="B3813" s="2"/>
      <c r="C3813" s="3"/>
    </row>
    <row r="3814" spans="2:3" x14ac:dyDescent="0.25">
      <c r="B3814" s="2"/>
      <c r="C3814" s="3"/>
    </row>
    <row r="3815" spans="2:3" x14ac:dyDescent="0.25">
      <c r="B3815" s="2"/>
      <c r="C3815" s="3"/>
    </row>
    <row r="3816" spans="2:3" x14ac:dyDescent="0.25">
      <c r="B3816" s="2"/>
      <c r="C3816" s="3"/>
    </row>
    <row r="3817" spans="2:3" x14ac:dyDescent="0.25">
      <c r="B3817" s="2"/>
      <c r="C3817" s="3"/>
    </row>
    <row r="3818" spans="2:3" x14ac:dyDescent="0.25">
      <c r="B3818" s="2"/>
      <c r="C3818" s="3"/>
    </row>
    <row r="3819" spans="2:3" x14ac:dyDescent="0.25">
      <c r="B3819" s="2"/>
      <c r="C3819" s="3"/>
    </row>
    <row r="3820" spans="2:3" x14ac:dyDescent="0.25">
      <c r="B3820" s="2"/>
      <c r="C3820" s="3"/>
    </row>
    <row r="3821" spans="2:3" x14ac:dyDescent="0.25">
      <c r="B3821" s="2"/>
      <c r="C3821" s="3"/>
    </row>
    <row r="3822" spans="2:3" x14ac:dyDescent="0.25">
      <c r="B3822" s="2"/>
      <c r="C3822" s="3"/>
    </row>
    <row r="3823" spans="2:3" x14ac:dyDescent="0.25">
      <c r="B3823" s="2"/>
      <c r="C3823" s="3"/>
    </row>
    <row r="3824" spans="2:3" x14ac:dyDescent="0.25">
      <c r="B3824" s="2"/>
      <c r="C3824" s="3"/>
    </row>
    <row r="3825" spans="2:3" x14ac:dyDescent="0.25">
      <c r="B3825" s="2"/>
      <c r="C3825" s="3"/>
    </row>
    <row r="3826" spans="2:3" x14ac:dyDescent="0.25">
      <c r="B3826" s="2"/>
      <c r="C3826" s="3"/>
    </row>
    <row r="3827" spans="2:3" x14ac:dyDescent="0.25">
      <c r="B3827" s="2"/>
      <c r="C3827" s="3"/>
    </row>
    <row r="3828" spans="2:3" x14ac:dyDescent="0.25">
      <c r="B3828" s="2"/>
      <c r="C3828" s="3"/>
    </row>
    <row r="3829" spans="2:3" x14ac:dyDescent="0.25">
      <c r="B3829" s="2"/>
      <c r="C3829" s="3"/>
    </row>
    <row r="3830" spans="2:3" x14ac:dyDescent="0.25">
      <c r="B3830" s="2"/>
      <c r="C3830" s="3"/>
    </row>
    <row r="3831" spans="2:3" x14ac:dyDescent="0.25">
      <c r="B3831" s="2"/>
      <c r="C3831" s="3"/>
    </row>
    <row r="3832" spans="2:3" x14ac:dyDescent="0.25">
      <c r="B3832" s="2"/>
      <c r="C3832" s="3"/>
    </row>
    <row r="3833" spans="2:3" x14ac:dyDescent="0.25">
      <c r="B3833" s="2"/>
      <c r="C3833" s="3"/>
    </row>
    <row r="3834" spans="2:3" x14ac:dyDescent="0.25">
      <c r="B3834" s="2"/>
      <c r="C3834" s="3"/>
    </row>
    <row r="3835" spans="2:3" x14ac:dyDescent="0.25">
      <c r="B3835" s="2"/>
      <c r="C3835" s="3"/>
    </row>
    <row r="3836" spans="2:3" x14ac:dyDescent="0.25">
      <c r="B3836" s="2"/>
      <c r="C3836" s="3"/>
    </row>
    <row r="3837" spans="2:3" x14ac:dyDescent="0.25">
      <c r="B3837" s="2"/>
      <c r="C3837" s="3"/>
    </row>
    <row r="3838" spans="2:3" x14ac:dyDescent="0.25">
      <c r="B3838" s="2"/>
      <c r="C3838" s="3"/>
    </row>
    <row r="3839" spans="2:3" x14ac:dyDescent="0.25">
      <c r="B3839" s="2"/>
      <c r="C3839" s="3"/>
    </row>
    <row r="3840" spans="2:3" x14ac:dyDescent="0.25">
      <c r="B3840" s="2"/>
      <c r="C3840" s="3"/>
    </row>
    <row r="3841" spans="2:3" x14ac:dyDescent="0.25">
      <c r="B3841" s="2"/>
      <c r="C3841" s="3"/>
    </row>
    <row r="3842" spans="2:3" x14ac:dyDescent="0.25">
      <c r="B3842" s="2"/>
      <c r="C3842" s="3"/>
    </row>
    <row r="3843" spans="2:3" x14ac:dyDescent="0.25">
      <c r="B3843" s="2"/>
      <c r="C3843" s="3"/>
    </row>
    <row r="3844" spans="2:3" x14ac:dyDescent="0.25">
      <c r="B3844" s="2"/>
      <c r="C3844" s="3"/>
    </row>
    <row r="3845" spans="2:3" x14ac:dyDescent="0.25">
      <c r="B3845" s="2"/>
      <c r="C3845" s="3"/>
    </row>
    <row r="3846" spans="2:3" x14ac:dyDescent="0.25">
      <c r="B3846" s="2"/>
      <c r="C3846" s="3"/>
    </row>
    <row r="3847" spans="2:3" x14ac:dyDescent="0.25">
      <c r="B3847" s="2"/>
      <c r="C3847" s="3"/>
    </row>
    <row r="3848" spans="2:3" x14ac:dyDescent="0.25">
      <c r="B3848" s="2"/>
      <c r="C3848" s="3"/>
    </row>
    <row r="3849" spans="2:3" x14ac:dyDescent="0.25">
      <c r="B3849" s="2"/>
      <c r="C3849" s="3"/>
    </row>
    <row r="3850" spans="2:3" x14ac:dyDescent="0.25">
      <c r="B3850" s="2"/>
      <c r="C3850" s="3"/>
    </row>
    <row r="3851" spans="2:3" x14ac:dyDescent="0.25">
      <c r="B3851" s="2"/>
      <c r="C3851" s="3"/>
    </row>
    <row r="3852" spans="2:3" x14ac:dyDescent="0.25">
      <c r="B3852" s="2"/>
      <c r="C3852" s="3"/>
    </row>
    <row r="3853" spans="2:3" x14ac:dyDescent="0.25">
      <c r="B3853" s="2"/>
      <c r="C3853" s="3"/>
    </row>
    <row r="3854" spans="2:3" x14ac:dyDescent="0.25">
      <c r="B3854" s="2"/>
      <c r="C3854" s="3"/>
    </row>
    <row r="3855" spans="2:3" x14ac:dyDescent="0.25">
      <c r="B3855" s="2"/>
      <c r="C3855" s="3"/>
    </row>
    <row r="3856" spans="2:3" x14ac:dyDescent="0.25">
      <c r="B3856" s="2"/>
      <c r="C3856" s="3"/>
    </row>
    <row r="3857" spans="2:3" x14ac:dyDescent="0.25">
      <c r="B3857" s="2"/>
      <c r="C3857" s="3"/>
    </row>
    <row r="3858" spans="2:3" x14ac:dyDescent="0.25">
      <c r="B3858" s="2"/>
      <c r="C3858" s="3"/>
    </row>
    <row r="3859" spans="2:3" x14ac:dyDescent="0.25">
      <c r="B3859" s="2"/>
      <c r="C3859" s="3"/>
    </row>
    <row r="3860" spans="2:3" x14ac:dyDescent="0.25">
      <c r="B3860" s="2"/>
      <c r="C3860" s="3"/>
    </row>
    <row r="3861" spans="2:3" x14ac:dyDescent="0.25">
      <c r="B3861" s="2"/>
      <c r="C3861" s="3"/>
    </row>
    <row r="3862" spans="2:3" x14ac:dyDescent="0.25">
      <c r="B3862" s="2"/>
      <c r="C3862" s="3"/>
    </row>
    <row r="3863" spans="2:3" x14ac:dyDescent="0.25">
      <c r="B3863" s="2"/>
      <c r="C3863" s="3"/>
    </row>
    <row r="3864" spans="2:3" x14ac:dyDescent="0.25">
      <c r="B3864" s="2"/>
      <c r="C3864" s="3"/>
    </row>
    <row r="3865" spans="2:3" x14ac:dyDescent="0.25">
      <c r="B3865" s="2"/>
      <c r="C3865" s="3"/>
    </row>
    <row r="3866" spans="2:3" x14ac:dyDescent="0.25">
      <c r="B3866" s="2"/>
      <c r="C3866" s="3"/>
    </row>
    <row r="3867" spans="2:3" x14ac:dyDescent="0.25">
      <c r="B3867" s="2"/>
      <c r="C3867" s="3"/>
    </row>
    <row r="3868" spans="2:3" x14ac:dyDescent="0.25">
      <c r="B3868" s="2"/>
      <c r="C3868" s="3"/>
    </row>
    <row r="3869" spans="2:3" x14ac:dyDescent="0.25">
      <c r="B3869" s="2"/>
      <c r="C3869" s="3"/>
    </row>
    <row r="3870" spans="2:3" x14ac:dyDescent="0.25">
      <c r="B3870" s="2"/>
      <c r="C3870" s="3"/>
    </row>
    <row r="3871" spans="2:3" x14ac:dyDescent="0.25">
      <c r="B3871" s="2"/>
      <c r="C3871" s="3"/>
    </row>
    <row r="3872" spans="2:3" x14ac:dyDescent="0.25">
      <c r="B3872" s="2"/>
      <c r="C3872" s="3"/>
    </row>
    <row r="3873" spans="2:3" x14ac:dyDescent="0.25">
      <c r="B3873" s="2"/>
      <c r="C3873" s="3"/>
    </row>
    <row r="3874" spans="2:3" x14ac:dyDescent="0.25">
      <c r="B3874" s="2"/>
      <c r="C3874" s="3"/>
    </row>
    <row r="3875" spans="2:3" x14ac:dyDescent="0.25">
      <c r="B3875" s="2"/>
      <c r="C3875" s="3"/>
    </row>
    <row r="3876" spans="2:3" x14ac:dyDescent="0.25">
      <c r="B3876" s="2"/>
      <c r="C3876" s="3"/>
    </row>
    <row r="3877" spans="2:3" x14ac:dyDescent="0.25">
      <c r="B3877" s="2"/>
      <c r="C3877" s="3"/>
    </row>
    <row r="3878" spans="2:3" x14ac:dyDescent="0.25">
      <c r="B3878" s="2"/>
      <c r="C3878" s="3"/>
    </row>
    <row r="3879" spans="2:3" x14ac:dyDescent="0.25">
      <c r="B3879" s="2"/>
      <c r="C3879" s="3"/>
    </row>
    <row r="3880" spans="2:3" x14ac:dyDescent="0.25">
      <c r="B3880" s="2"/>
      <c r="C3880" s="3"/>
    </row>
    <row r="3881" spans="2:3" x14ac:dyDescent="0.25">
      <c r="B3881" s="2"/>
      <c r="C3881" s="3"/>
    </row>
    <row r="3882" spans="2:3" x14ac:dyDescent="0.25">
      <c r="B3882" s="2"/>
      <c r="C3882" s="3"/>
    </row>
    <row r="3883" spans="2:3" x14ac:dyDescent="0.25">
      <c r="B3883" s="2"/>
      <c r="C3883" s="3"/>
    </row>
    <row r="3884" spans="2:3" x14ac:dyDescent="0.25">
      <c r="B3884" s="2"/>
      <c r="C3884" s="3"/>
    </row>
    <row r="3885" spans="2:3" x14ac:dyDescent="0.25">
      <c r="B3885" s="2"/>
      <c r="C3885" s="3"/>
    </row>
    <row r="3886" spans="2:3" x14ac:dyDescent="0.25">
      <c r="B3886" s="2"/>
      <c r="C3886" s="3"/>
    </row>
    <row r="3887" spans="2:3" x14ac:dyDescent="0.25">
      <c r="B3887" s="2"/>
      <c r="C3887" s="3"/>
    </row>
    <row r="3888" spans="2:3" x14ac:dyDescent="0.25">
      <c r="B3888" s="2"/>
      <c r="C3888" s="3"/>
    </row>
    <row r="3889" spans="2:3" x14ac:dyDescent="0.25">
      <c r="B3889" s="2"/>
      <c r="C3889" s="3"/>
    </row>
    <row r="3890" spans="2:3" x14ac:dyDescent="0.25">
      <c r="B3890" s="2"/>
      <c r="C3890" s="3"/>
    </row>
    <row r="3891" spans="2:3" x14ac:dyDescent="0.25">
      <c r="B3891" s="2"/>
      <c r="C3891" s="3"/>
    </row>
    <row r="3892" spans="2:3" x14ac:dyDescent="0.25">
      <c r="B3892" s="2"/>
      <c r="C3892" s="3"/>
    </row>
    <row r="3893" spans="2:3" x14ac:dyDescent="0.25">
      <c r="B3893" s="2"/>
      <c r="C3893" s="3"/>
    </row>
    <row r="3894" spans="2:3" x14ac:dyDescent="0.25">
      <c r="B3894" s="2"/>
      <c r="C3894" s="3"/>
    </row>
    <row r="3895" spans="2:3" x14ac:dyDescent="0.25">
      <c r="B3895" s="2"/>
      <c r="C3895" s="3"/>
    </row>
    <row r="3896" spans="2:3" x14ac:dyDescent="0.25">
      <c r="B3896" s="2"/>
      <c r="C3896" s="3"/>
    </row>
    <row r="3897" spans="2:3" x14ac:dyDescent="0.25">
      <c r="B3897" s="2"/>
      <c r="C3897" s="3"/>
    </row>
    <row r="3898" spans="2:3" x14ac:dyDescent="0.25">
      <c r="B3898" s="2"/>
      <c r="C3898" s="3"/>
    </row>
    <row r="3899" spans="2:3" x14ac:dyDescent="0.25">
      <c r="B3899" s="2"/>
      <c r="C3899" s="3"/>
    </row>
    <row r="3900" spans="2:3" x14ac:dyDescent="0.25">
      <c r="B3900" s="2"/>
      <c r="C3900" s="3"/>
    </row>
    <row r="3901" spans="2:3" x14ac:dyDescent="0.25">
      <c r="B3901" s="2"/>
      <c r="C3901" s="3"/>
    </row>
    <row r="3902" spans="2:3" x14ac:dyDescent="0.25">
      <c r="B3902" s="2"/>
      <c r="C3902" s="3"/>
    </row>
    <row r="3903" spans="2:3" x14ac:dyDescent="0.25">
      <c r="B3903" s="2"/>
      <c r="C3903" s="3"/>
    </row>
    <row r="3904" spans="2:3" x14ac:dyDescent="0.25">
      <c r="B3904" s="2"/>
      <c r="C3904" s="3"/>
    </row>
    <row r="3905" spans="2:3" x14ac:dyDescent="0.25">
      <c r="B3905" s="2"/>
      <c r="C3905" s="3"/>
    </row>
    <row r="3906" spans="2:3" x14ac:dyDescent="0.25">
      <c r="B3906" s="2"/>
      <c r="C3906" s="3"/>
    </row>
    <row r="3907" spans="2:3" x14ac:dyDescent="0.25">
      <c r="B3907" s="2"/>
      <c r="C3907" s="3"/>
    </row>
    <row r="3908" spans="2:3" x14ac:dyDescent="0.25">
      <c r="B3908" s="2"/>
      <c r="C3908" s="3"/>
    </row>
    <row r="3909" spans="2:3" x14ac:dyDescent="0.25">
      <c r="B3909" s="2"/>
      <c r="C3909" s="3"/>
    </row>
    <row r="3910" spans="2:3" x14ac:dyDescent="0.25">
      <c r="B3910" s="2"/>
      <c r="C3910" s="3"/>
    </row>
    <row r="3911" spans="2:3" x14ac:dyDescent="0.25">
      <c r="B3911" s="2"/>
      <c r="C3911" s="3"/>
    </row>
    <row r="3912" spans="2:3" x14ac:dyDescent="0.25">
      <c r="B3912" s="2"/>
      <c r="C3912" s="3"/>
    </row>
    <row r="3913" spans="2:3" x14ac:dyDescent="0.25">
      <c r="B3913" s="2"/>
      <c r="C3913" s="3"/>
    </row>
    <row r="3914" spans="2:3" x14ac:dyDescent="0.25">
      <c r="B3914" s="2"/>
      <c r="C3914" s="3"/>
    </row>
    <row r="3915" spans="2:3" x14ac:dyDescent="0.25">
      <c r="B3915" s="2"/>
      <c r="C3915" s="3"/>
    </row>
    <row r="3916" spans="2:3" x14ac:dyDescent="0.25">
      <c r="B3916" s="2"/>
      <c r="C3916" s="3"/>
    </row>
    <row r="3917" spans="2:3" x14ac:dyDescent="0.25">
      <c r="B3917" s="2"/>
      <c r="C3917" s="3"/>
    </row>
    <row r="3918" spans="2:3" x14ac:dyDescent="0.25">
      <c r="B3918" s="2"/>
      <c r="C3918" s="3"/>
    </row>
    <row r="3919" spans="2:3" x14ac:dyDescent="0.25">
      <c r="B3919" s="2"/>
      <c r="C3919" s="3"/>
    </row>
    <row r="3920" spans="2:3" x14ac:dyDescent="0.25">
      <c r="B3920" s="2"/>
      <c r="C3920" s="3"/>
    </row>
    <row r="3921" spans="2:3" x14ac:dyDescent="0.25">
      <c r="B3921" s="2"/>
      <c r="C3921" s="3"/>
    </row>
    <row r="3922" spans="2:3" x14ac:dyDescent="0.25">
      <c r="B3922" s="2"/>
      <c r="C3922" s="3"/>
    </row>
    <row r="3923" spans="2:3" x14ac:dyDescent="0.25">
      <c r="B3923" s="2"/>
      <c r="C3923" s="3"/>
    </row>
    <row r="3924" spans="2:3" x14ac:dyDescent="0.25">
      <c r="B3924" s="2"/>
      <c r="C3924" s="3"/>
    </row>
    <row r="3925" spans="2:3" x14ac:dyDescent="0.25">
      <c r="B3925" s="2"/>
      <c r="C3925" s="3"/>
    </row>
    <row r="3926" spans="2:3" x14ac:dyDescent="0.25">
      <c r="B3926" s="2"/>
      <c r="C3926" s="3"/>
    </row>
    <row r="3927" spans="2:3" x14ac:dyDescent="0.25">
      <c r="B3927" s="2"/>
      <c r="C3927" s="3"/>
    </row>
    <row r="3928" spans="2:3" x14ac:dyDescent="0.25">
      <c r="B3928" s="2"/>
      <c r="C3928" s="3"/>
    </row>
    <row r="3929" spans="2:3" x14ac:dyDescent="0.25">
      <c r="B3929" s="2"/>
      <c r="C3929" s="3"/>
    </row>
    <row r="3930" spans="2:3" x14ac:dyDescent="0.25">
      <c r="B3930" s="2"/>
      <c r="C3930" s="3"/>
    </row>
    <row r="3931" spans="2:3" x14ac:dyDescent="0.25">
      <c r="B3931" s="2"/>
      <c r="C3931" s="3"/>
    </row>
    <row r="3932" spans="2:3" x14ac:dyDescent="0.25">
      <c r="B3932" s="2"/>
      <c r="C3932" s="3"/>
    </row>
    <row r="3933" spans="2:3" x14ac:dyDescent="0.25">
      <c r="B3933" s="2"/>
      <c r="C3933" s="3"/>
    </row>
    <row r="3934" spans="2:3" x14ac:dyDescent="0.25">
      <c r="B3934" s="2"/>
      <c r="C3934" s="3"/>
    </row>
    <row r="3935" spans="2:3" x14ac:dyDescent="0.25">
      <c r="B3935" s="2"/>
      <c r="C3935" s="3"/>
    </row>
    <row r="3936" spans="2:3" x14ac:dyDescent="0.25">
      <c r="B3936" s="2"/>
      <c r="C3936" s="3"/>
    </row>
    <row r="3937" spans="2:3" x14ac:dyDescent="0.25">
      <c r="B3937" s="2"/>
      <c r="C3937" s="3"/>
    </row>
    <row r="3938" spans="2:3" x14ac:dyDescent="0.25">
      <c r="B3938" s="2"/>
      <c r="C3938" s="3"/>
    </row>
    <row r="3939" spans="2:3" x14ac:dyDescent="0.25">
      <c r="B3939" s="2"/>
      <c r="C3939" s="3"/>
    </row>
    <row r="3940" spans="2:3" x14ac:dyDescent="0.25">
      <c r="B3940" s="2"/>
      <c r="C3940" s="3"/>
    </row>
    <row r="3941" spans="2:3" x14ac:dyDescent="0.25">
      <c r="B3941" s="2"/>
      <c r="C3941" s="3"/>
    </row>
    <row r="3942" spans="2:3" x14ac:dyDescent="0.25">
      <c r="B3942" s="2"/>
      <c r="C3942" s="3"/>
    </row>
    <row r="3943" spans="2:3" x14ac:dyDescent="0.25">
      <c r="B3943" s="2"/>
      <c r="C3943" s="3"/>
    </row>
    <row r="3944" spans="2:3" x14ac:dyDescent="0.25">
      <c r="B3944" s="2"/>
      <c r="C3944" s="3"/>
    </row>
    <row r="3945" spans="2:3" x14ac:dyDescent="0.25">
      <c r="B3945" s="2"/>
      <c r="C3945" s="3"/>
    </row>
    <row r="3946" spans="2:3" x14ac:dyDescent="0.25">
      <c r="B3946" s="2"/>
      <c r="C3946" s="3"/>
    </row>
    <row r="3947" spans="2:3" x14ac:dyDescent="0.25">
      <c r="B3947" s="2"/>
      <c r="C3947" s="3"/>
    </row>
    <row r="3948" spans="2:3" x14ac:dyDescent="0.25">
      <c r="B3948" s="2"/>
      <c r="C3948" s="3"/>
    </row>
    <row r="3949" spans="2:3" x14ac:dyDescent="0.25">
      <c r="B3949" s="2"/>
      <c r="C3949" s="3"/>
    </row>
    <row r="3950" spans="2:3" x14ac:dyDescent="0.25">
      <c r="B3950" s="2"/>
      <c r="C3950" s="3"/>
    </row>
    <row r="3951" spans="2:3" x14ac:dyDescent="0.25">
      <c r="B3951" s="2"/>
      <c r="C3951" s="3"/>
    </row>
    <row r="3952" spans="2:3" x14ac:dyDescent="0.25">
      <c r="B3952" s="2"/>
      <c r="C3952" s="3"/>
    </row>
    <row r="3953" spans="2:3" x14ac:dyDescent="0.25">
      <c r="B3953" s="2"/>
      <c r="C3953" s="3"/>
    </row>
    <row r="3954" spans="2:3" x14ac:dyDescent="0.25">
      <c r="B3954" s="2"/>
      <c r="C3954" s="3"/>
    </row>
    <row r="3955" spans="2:3" x14ac:dyDescent="0.25">
      <c r="B3955" s="2"/>
      <c r="C3955" s="3"/>
    </row>
    <row r="3956" spans="2:3" x14ac:dyDescent="0.25">
      <c r="B3956" s="2"/>
      <c r="C3956" s="3"/>
    </row>
    <row r="3957" spans="2:3" x14ac:dyDescent="0.25">
      <c r="B3957" s="2"/>
      <c r="C3957" s="3"/>
    </row>
    <row r="3958" spans="2:3" x14ac:dyDescent="0.25">
      <c r="B3958" s="2"/>
      <c r="C3958" s="3"/>
    </row>
    <row r="3959" spans="2:3" x14ac:dyDescent="0.25">
      <c r="B3959" s="2"/>
      <c r="C3959" s="3"/>
    </row>
    <row r="3960" spans="2:3" x14ac:dyDescent="0.25">
      <c r="B3960" s="2"/>
      <c r="C3960" s="3"/>
    </row>
    <row r="3961" spans="2:3" x14ac:dyDescent="0.25">
      <c r="B3961" s="2"/>
      <c r="C3961" s="3"/>
    </row>
    <row r="3962" spans="2:3" x14ac:dyDescent="0.25">
      <c r="B3962" s="2"/>
      <c r="C3962" s="3"/>
    </row>
    <row r="3963" spans="2:3" x14ac:dyDescent="0.25">
      <c r="B3963" s="2"/>
      <c r="C3963" s="3"/>
    </row>
    <row r="3964" spans="2:3" x14ac:dyDescent="0.25">
      <c r="B3964" s="2"/>
      <c r="C3964" s="3"/>
    </row>
    <row r="3965" spans="2:3" x14ac:dyDescent="0.25">
      <c r="B3965" s="2"/>
      <c r="C3965" s="3"/>
    </row>
    <row r="3966" spans="2:3" x14ac:dyDescent="0.25">
      <c r="B3966" s="2"/>
      <c r="C3966" s="3"/>
    </row>
    <row r="3967" spans="2:3" x14ac:dyDescent="0.25">
      <c r="B3967" s="2"/>
      <c r="C3967" s="3"/>
    </row>
    <row r="3968" spans="2:3" x14ac:dyDescent="0.25">
      <c r="B3968" s="2"/>
      <c r="C3968" s="3"/>
    </row>
    <row r="3969" spans="2:3" x14ac:dyDescent="0.25">
      <c r="B3969" s="2"/>
      <c r="C3969" s="3"/>
    </row>
    <row r="3970" spans="2:3" x14ac:dyDescent="0.25">
      <c r="B3970" s="2"/>
      <c r="C3970" s="3"/>
    </row>
    <row r="3971" spans="2:3" x14ac:dyDescent="0.25">
      <c r="B3971" s="2"/>
      <c r="C3971" s="3"/>
    </row>
    <row r="3972" spans="2:3" x14ac:dyDescent="0.25">
      <c r="B3972" s="2"/>
      <c r="C3972" s="3"/>
    </row>
    <row r="3973" spans="2:3" x14ac:dyDescent="0.25">
      <c r="B3973" s="2"/>
      <c r="C3973" s="3"/>
    </row>
    <row r="3974" spans="2:3" x14ac:dyDescent="0.25">
      <c r="B3974" s="2"/>
      <c r="C3974" s="3"/>
    </row>
    <row r="3975" spans="2:3" x14ac:dyDescent="0.25">
      <c r="B3975" s="2"/>
      <c r="C3975" s="3"/>
    </row>
    <row r="3976" spans="2:3" x14ac:dyDescent="0.25">
      <c r="B3976" s="2"/>
      <c r="C3976" s="3"/>
    </row>
    <row r="3977" spans="2:3" x14ac:dyDescent="0.25">
      <c r="B3977" s="2"/>
      <c r="C3977" s="3"/>
    </row>
    <row r="3978" spans="2:3" x14ac:dyDescent="0.25">
      <c r="B3978" s="2"/>
      <c r="C3978" s="3"/>
    </row>
    <row r="3979" spans="2:3" x14ac:dyDescent="0.25">
      <c r="B3979" s="2"/>
      <c r="C3979" s="3"/>
    </row>
    <row r="3980" spans="2:3" x14ac:dyDescent="0.25">
      <c r="B3980" s="2"/>
      <c r="C3980" s="3"/>
    </row>
    <row r="3981" spans="2:3" x14ac:dyDescent="0.25">
      <c r="B3981" s="2"/>
      <c r="C3981" s="3"/>
    </row>
    <row r="3982" spans="2:3" x14ac:dyDescent="0.25">
      <c r="B3982" s="2"/>
      <c r="C3982" s="3"/>
    </row>
    <row r="3983" spans="2:3" x14ac:dyDescent="0.25">
      <c r="B3983" s="2"/>
      <c r="C3983" s="3"/>
    </row>
    <row r="3984" spans="2:3" x14ac:dyDescent="0.25">
      <c r="B3984" s="2"/>
      <c r="C3984" s="3"/>
    </row>
    <row r="3985" spans="2:3" x14ac:dyDescent="0.25">
      <c r="B3985" s="2"/>
      <c r="C3985" s="3"/>
    </row>
    <row r="3986" spans="2:3" x14ac:dyDescent="0.25">
      <c r="B3986" s="2"/>
      <c r="C3986" s="3"/>
    </row>
    <row r="3987" spans="2:3" x14ac:dyDescent="0.25">
      <c r="B3987" s="2"/>
      <c r="C3987" s="3"/>
    </row>
    <row r="3988" spans="2:3" x14ac:dyDescent="0.25">
      <c r="B3988" s="2"/>
      <c r="C3988" s="3"/>
    </row>
    <row r="3989" spans="2:3" x14ac:dyDescent="0.25">
      <c r="B3989" s="2"/>
      <c r="C3989" s="3"/>
    </row>
    <row r="3990" spans="2:3" x14ac:dyDescent="0.25">
      <c r="B3990" s="2"/>
      <c r="C3990" s="3"/>
    </row>
    <row r="3991" spans="2:3" x14ac:dyDescent="0.25">
      <c r="B3991" s="2"/>
      <c r="C3991" s="3"/>
    </row>
    <row r="3992" spans="2:3" x14ac:dyDescent="0.25">
      <c r="B3992" s="2"/>
      <c r="C3992" s="3"/>
    </row>
    <row r="3993" spans="2:3" x14ac:dyDescent="0.25">
      <c r="B3993" s="2"/>
      <c r="C3993" s="3"/>
    </row>
    <row r="3994" spans="2:3" x14ac:dyDescent="0.25">
      <c r="B3994" s="2"/>
      <c r="C3994" s="3"/>
    </row>
    <row r="3995" spans="2:3" x14ac:dyDescent="0.25">
      <c r="B3995" s="2"/>
      <c r="C3995" s="3"/>
    </row>
    <row r="3996" spans="2:3" x14ac:dyDescent="0.25">
      <c r="B3996" s="2"/>
      <c r="C3996" s="3"/>
    </row>
    <row r="3997" spans="2:3" x14ac:dyDescent="0.25">
      <c r="B3997" s="2"/>
      <c r="C3997" s="3"/>
    </row>
    <row r="3998" spans="2:3" x14ac:dyDescent="0.25">
      <c r="B3998" s="2"/>
      <c r="C3998" s="3"/>
    </row>
    <row r="3999" spans="2:3" x14ac:dyDescent="0.25">
      <c r="B3999" s="2"/>
      <c r="C3999" s="3"/>
    </row>
    <row r="4000" spans="2:3" x14ac:dyDescent="0.25">
      <c r="B4000" s="2"/>
      <c r="C4000" s="3"/>
    </row>
    <row r="4001" spans="2:3" x14ac:dyDescent="0.25">
      <c r="B4001" s="2"/>
      <c r="C4001" s="3"/>
    </row>
    <row r="4002" spans="2:3" x14ac:dyDescent="0.25">
      <c r="B4002" s="2"/>
      <c r="C4002" s="3"/>
    </row>
    <row r="4003" spans="2:3" x14ac:dyDescent="0.25">
      <c r="B4003" s="2"/>
      <c r="C4003" s="3"/>
    </row>
    <row r="4004" spans="2:3" x14ac:dyDescent="0.25">
      <c r="B4004" s="2"/>
      <c r="C4004" s="3"/>
    </row>
    <row r="4005" spans="2:3" x14ac:dyDescent="0.25">
      <c r="B4005" s="2"/>
      <c r="C4005" s="3"/>
    </row>
    <row r="4006" spans="2:3" x14ac:dyDescent="0.25">
      <c r="B4006" s="2"/>
      <c r="C4006" s="3"/>
    </row>
    <row r="4007" spans="2:3" x14ac:dyDescent="0.25">
      <c r="B4007" s="2"/>
      <c r="C4007" s="3"/>
    </row>
    <row r="4008" spans="2:3" x14ac:dyDescent="0.25">
      <c r="B4008" s="2"/>
      <c r="C4008" s="3"/>
    </row>
    <row r="4009" spans="2:3" x14ac:dyDescent="0.25">
      <c r="B4009" s="2"/>
      <c r="C4009" s="3"/>
    </row>
    <row r="4010" spans="2:3" x14ac:dyDescent="0.25">
      <c r="B4010" s="2"/>
      <c r="C4010" s="3"/>
    </row>
    <row r="4011" spans="2:3" x14ac:dyDescent="0.25">
      <c r="B4011" s="2"/>
      <c r="C4011" s="3"/>
    </row>
    <row r="4012" spans="2:3" x14ac:dyDescent="0.25">
      <c r="B4012" s="2"/>
      <c r="C4012" s="3"/>
    </row>
    <row r="4013" spans="2:3" x14ac:dyDescent="0.25">
      <c r="B4013" s="2"/>
      <c r="C4013" s="3"/>
    </row>
    <row r="4014" spans="2:3" x14ac:dyDescent="0.25">
      <c r="B4014" s="2"/>
      <c r="C4014" s="3"/>
    </row>
    <row r="4015" spans="2:3" x14ac:dyDescent="0.25">
      <c r="B4015" s="2"/>
      <c r="C4015" s="3"/>
    </row>
    <row r="4016" spans="2:3" x14ac:dyDescent="0.25">
      <c r="B4016" s="2"/>
      <c r="C4016" s="3"/>
    </row>
    <row r="4017" spans="2:3" x14ac:dyDescent="0.25">
      <c r="B4017" s="2"/>
      <c r="C4017" s="3"/>
    </row>
    <row r="4018" spans="2:3" x14ac:dyDescent="0.25">
      <c r="B4018" s="2"/>
      <c r="C4018" s="3"/>
    </row>
    <row r="4019" spans="2:3" x14ac:dyDescent="0.25">
      <c r="B4019" s="2"/>
      <c r="C4019" s="3"/>
    </row>
    <row r="4020" spans="2:3" x14ac:dyDescent="0.25">
      <c r="B4020" s="2"/>
      <c r="C4020" s="3"/>
    </row>
    <row r="4021" spans="2:3" x14ac:dyDescent="0.25">
      <c r="B4021" s="2"/>
      <c r="C4021" s="3"/>
    </row>
    <row r="4022" spans="2:3" x14ac:dyDescent="0.25">
      <c r="B4022" s="2"/>
      <c r="C4022" s="3"/>
    </row>
    <row r="4023" spans="2:3" x14ac:dyDescent="0.25">
      <c r="B4023" s="2"/>
      <c r="C4023" s="3"/>
    </row>
    <row r="4024" spans="2:3" x14ac:dyDescent="0.25">
      <c r="B4024" s="2"/>
      <c r="C4024" s="3"/>
    </row>
    <row r="4025" spans="2:3" x14ac:dyDescent="0.25">
      <c r="B4025" s="2"/>
      <c r="C4025" s="3"/>
    </row>
    <row r="4026" spans="2:3" x14ac:dyDescent="0.25">
      <c r="B4026" s="2"/>
      <c r="C4026" s="3"/>
    </row>
    <row r="4027" spans="2:3" x14ac:dyDescent="0.25">
      <c r="B4027" s="2"/>
      <c r="C4027" s="3"/>
    </row>
    <row r="4028" spans="2:3" x14ac:dyDescent="0.25">
      <c r="B4028" s="2"/>
      <c r="C4028" s="3"/>
    </row>
    <row r="4029" spans="2:3" x14ac:dyDescent="0.25">
      <c r="B4029" s="2"/>
      <c r="C4029" s="3"/>
    </row>
    <row r="4030" spans="2:3" x14ac:dyDescent="0.25">
      <c r="B4030" s="2"/>
      <c r="C4030" s="3"/>
    </row>
    <row r="4031" spans="2:3" x14ac:dyDescent="0.25">
      <c r="B4031" s="2"/>
      <c r="C4031" s="3"/>
    </row>
    <row r="4032" spans="2:3" x14ac:dyDescent="0.25">
      <c r="B4032" s="2"/>
      <c r="C4032" s="3"/>
    </row>
    <row r="4033" spans="2:3" x14ac:dyDescent="0.25">
      <c r="B4033" s="2"/>
      <c r="C4033" s="3"/>
    </row>
    <row r="4034" spans="2:3" x14ac:dyDescent="0.25">
      <c r="B4034" s="2"/>
      <c r="C4034" s="3"/>
    </row>
    <row r="4035" spans="2:3" x14ac:dyDescent="0.25">
      <c r="B4035" s="2"/>
      <c r="C4035" s="3"/>
    </row>
    <row r="4036" spans="2:3" x14ac:dyDescent="0.25">
      <c r="B4036" s="2"/>
      <c r="C4036" s="3"/>
    </row>
    <row r="4037" spans="2:3" x14ac:dyDescent="0.25">
      <c r="B4037" s="2"/>
      <c r="C4037" s="3"/>
    </row>
    <row r="4038" spans="2:3" x14ac:dyDescent="0.25">
      <c r="B4038" s="2"/>
      <c r="C4038" s="3"/>
    </row>
    <row r="4039" spans="2:3" x14ac:dyDescent="0.25">
      <c r="B4039" s="2"/>
      <c r="C4039" s="3"/>
    </row>
    <row r="4040" spans="2:3" x14ac:dyDescent="0.25">
      <c r="B4040" s="2"/>
      <c r="C4040" s="3"/>
    </row>
    <row r="4041" spans="2:3" x14ac:dyDescent="0.25">
      <c r="B4041" s="2"/>
      <c r="C4041" s="3"/>
    </row>
    <row r="4042" spans="2:3" x14ac:dyDescent="0.25">
      <c r="B4042" s="2"/>
      <c r="C4042" s="3"/>
    </row>
    <row r="4043" spans="2:3" x14ac:dyDescent="0.25">
      <c r="B4043" s="2"/>
      <c r="C4043" s="3"/>
    </row>
    <row r="4044" spans="2:3" x14ac:dyDescent="0.25">
      <c r="B4044" s="2"/>
      <c r="C4044" s="3"/>
    </row>
    <row r="4045" spans="2:3" x14ac:dyDescent="0.25">
      <c r="B4045" s="2"/>
      <c r="C4045" s="3"/>
    </row>
    <row r="4046" spans="2:3" x14ac:dyDescent="0.25">
      <c r="B4046" s="2"/>
      <c r="C4046" s="3"/>
    </row>
    <row r="4047" spans="2:3" x14ac:dyDescent="0.25">
      <c r="B4047" s="2"/>
      <c r="C4047" s="3"/>
    </row>
    <row r="4048" spans="2:3" x14ac:dyDescent="0.25">
      <c r="B4048" s="2"/>
      <c r="C4048" s="3"/>
    </row>
    <row r="4049" spans="2:3" x14ac:dyDescent="0.25">
      <c r="B4049" s="2"/>
      <c r="C4049" s="3"/>
    </row>
    <row r="4050" spans="2:3" x14ac:dyDescent="0.25">
      <c r="B4050" s="2"/>
      <c r="C4050" s="3"/>
    </row>
    <row r="4051" spans="2:3" x14ac:dyDescent="0.25">
      <c r="B4051" s="2"/>
      <c r="C4051" s="3"/>
    </row>
    <row r="4052" spans="2:3" x14ac:dyDescent="0.25">
      <c r="B4052" s="2"/>
      <c r="C4052" s="3"/>
    </row>
    <row r="4053" spans="2:3" x14ac:dyDescent="0.25">
      <c r="B4053" s="2"/>
      <c r="C4053" s="3"/>
    </row>
    <row r="4054" spans="2:3" x14ac:dyDescent="0.25">
      <c r="B4054" s="2"/>
      <c r="C4054" s="3"/>
    </row>
    <row r="4055" spans="2:3" x14ac:dyDescent="0.25">
      <c r="B4055" s="2"/>
      <c r="C4055" s="3"/>
    </row>
    <row r="4056" spans="2:3" x14ac:dyDescent="0.25">
      <c r="B4056" s="2"/>
      <c r="C4056" s="3"/>
    </row>
    <row r="4057" spans="2:3" x14ac:dyDescent="0.25">
      <c r="B4057" s="2"/>
      <c r="C4057" s="3"/>
    </row>
    <row r="4058" spans="2:3" x14ac:dyDescent="0.25">
      <c r="B4058" s="2"/>
      <c r="C4058" s="3"/>
    </row>
    <row r="4059" spans="2:3" x14ac:dyDescent="0.25">
      <c r="B4059" s="2"/>
      <c r="C4059" s="3"/>
    </row>
    <row r="4060" spans="2:3" x14ac:dyDescent="0.25">
      <c r="B4060" s="2"/>
      <c r="C4060" s="3"/>
    </row>
    <row r="4061" spans="2:3" x14ac:dyDescent="0.25">
      <c r="B4061" s="2"/>
      <c r="C4061" s="3"/>
    </row>
    <row r="4062" spans="2:3" x14ac:dyDescent="0.25">
      <c r="B4062" s="2"/>
      <c r="C4062" s="3"/>
    </row>
    <row r="4063" spans="2:3" x14ac:dyDescent="0.25">
      <c r="B4063" s="2"/>
      <c r="C4063" s="3"/>
    </row>
    <row r="4064" spans="2:3" x14ac:dyDescent="0.25">
      <c r="B4064" s="2"/>
      <c r="C4064" s="3"/>
    </row>
    <row r="4065" spans="2:3" x14ac:dyDescent="0.25">
      <c r="B4065" s="2"/>
      <c r="C4065" s="3"/>
    </row>
    <row r="4066" spans="2:3" x14ac:dyDescent="0.25">
      <c r="B4066" s="2"/>
      <c r="C4066" s="3"/>
    </row>
    <row r="4067" spans="2:3" x14ac:dyDescent="0.25">
      <c r="B4067" s="2"/>
      <c r="C4067" s="3"/>
    </row>
    <row r="4068" spans="2:3" x14ac:dyDescent="0.25">
      <c r="B4068" s="2"/>
      <c r="C4068" s="3"/>
    </row>
    <row r="4069" spans="2:3" x14ac:dyDescent="0.25">
      <c r="B4069" s="2"/>
      <c r="C4069" s="3"/>
    </row>
    <row r="4070" spans="2:3" x14ac:dyDescent="0.25">
      <c r="B4070" s="2"/>
      <c r="C4070" s="3"/>
    </row>
    <row r="4071" spans="2:3" x14ac:dyDescent="0.25">
      <c r="B4071" s="2"/>
      <c r="C4071" s="3"/>
    </row>
    <row r="4072" spans="2:3" x14ac:dyDescent="0.25">
      <c r="B4072" s="2"/>
      <c r="C4072" s="3"/>
    </row>
    <row r="4073" spans="2:3" x14ac:dyDescent="0.25">
      <c r="B4073" s="2"/>
      <c r="C4073" s="3"/>
    </row>
    <row r="4074" spans="2:3" x14ac:dyDescent="0.25">
      <c r="B4074" s="2"/>
      <c r="C4074" s="3"/>
    </row>
    <row r="4075" spans="2:3" x14ac:dyDescent="0.25">
      <c r="B4075" s="2"/>
      <c r="C4075" s="3"/>
    </row>
    <row r="4076" spans="2:3" x14ac:dyDescent="0.25">
      <c r="B4076" s="2"/>
      <c r="C4076" s="3"/>
    </row>
    <row r="4077" spans="2:3" x14ac:dyDescent="0.25">
      <c r="B4077" s="2"/>
      <c r="C4077" s="3"/>
    </row>
    <row r="4078" spans="2:3" x14ac:dyDescent="0.25">
      <c r="B4078" s="2"/>
      <c r="C4078" s="3"/>
    </row>
    <row r="4079" spans="2:3" x14ac:dyDescent="0.25">
      <c r="B4079" s="2"/>
      <c r="C4079" s="3"/>
    </row>
    <row r="4080" spans="2:3" x14ac:dyDescent="0.25">
      <c r="B4080" s="2"/>
      <c r="C4080" s="3"/>
    </row>
    <row r="4081" spans="2:3" x14ac:dyDescent="0.25">
      <c r="B4081" s="2"/>
      <c r="C4081" s="3"/>
    </row>
    <row r="4082" spans="2:3" x14ac:dyDescent="0.25">
      <c r="B4082" s="2"/>
      <c r="C4082" s="3"/>
    </row>
    <row r="4083" spans="2:3" x14ac:dyDescent="0.25">
      <c r="B4083" s="2"/>
      <c r="C4083" s="3"/>
    </row>
    <row r="4084" spans="2:3" x14ac:dyDescent="0.25">
      <c r="B4084" s="2"/>
      <c r="C4084" s="3"/>
    </row>
    <row r="4085" spans="2:3" x14ac:dyDescent="0.25">
      <c r="B4085" s="2"/>
      <c r="C4085" s="3"/>
    </row>
    <row r="4086" spans="2:3" x14ac:dyDescent="0.25">
      <c r="B4086" s="2"/>
      <c r="C4086" s="3"/>
    </row>
    <row r="4087" spans="2:3" x14ac:dyDescent="0.25">
      <c r="B4087" s="2"/>
      <c r="C4087" s="3"/>
    </row>
    <row r="4088" spans="2:3" x14ac:dyDescent="0.25">
      <c r="B4088" s="2"/>
      <c r="C4088" s="3"/>
    </row>
    <row r="4089" spans="2:3" x14ac:dyDescent="0.25">
      <c r="B4089" s="2"/>
      <c r="C4089" s="3"/>
    </row>
    <row r="4090" spans="2:3" x14ac:dyDescent="0.25">
      <c r="B4090" s="2"/>
      <c r="C4090" s="3"/>
    </row>
    <row r="4091" spans="2:3" x14ac:dyDescent="0.25">
      <c r="B4091" s="2"/>
      <c r="C4091" s="3"/>
    </row>
    <row r="4092" spans="2:3" x14ac:dyDescent="0.25">
      <c r="B4092" s="2"/>
      <c r="C4092" s="3"/>
    </row>
    <row r="4093" spans="2:3" x14ac:dyDescent="0.25">
      <c r="B4093" s="2"/>
      <c r="C4093" s="3"/>
    </row>
    <row r="4094" spans="2:3" x14ac:dyDescent="0.25">
      <c r="B4094" s="2"/>
      <c r="C4094" s="3"/>
    </row>
    <row r="4095" spans="2:3" x14ac:dyDescent="0.25">
      <c r="B4095" s="2"/>
      <c r="C4095" s="3"/>
    </row>
    <row r="4096" spans="2:3" x14ac:dyDescent="0.25">
      <c r="B4096" s="2"/>
      <c r="C4096" s="3"/>
    </row>
    <row r="4097" spans="2:3" x14ac:dyDescent="0.25">
      <c r="B4097" s="2"/>
      <c r="C4097" s="3"/>
    </row>
    <row r="4098" spans="2:3" x14ac:dyDescent="0.25">
      <c r="B4098" s="2"/>
      <c r="C4098" s="3"/>
    </row>
    <row r="4099" spans="2:3" x14ac:dyDescent="0.25">
      <c r="B4099" s="2"/>
      <c r="C4099" s="3"/>
    </row>
    <row r="4100" spans="2:3" x14ac:dyDescent="0.25">
      <c r="B4100" s="2"/>
      <c r="C4100" s="3"/>
    </row>
    <row r="4101" spans="2:3" x14ac:dyDescent="0.25">
      <c r="B4101" s="2"/>
      <c r="C4101" s="3"/>
    </row>
    <row r="4102" spans="2:3" x14ac:dyDescent="0.25">
      <c r="B4102" s="2"/>
      <c r="C4102" s="3"/>
    </row>
    <row r="4103" spans="2:3" x14ac:dyDescent="0.25">
      <c r="B4103" s="2"/>
      <c r="C4103" s="3"/>
    </row>
    <row r="4104" spans="2:3" x14ac:dyDescent="0.25">
      <c r="B4104" s="2"/>
      <c r="C4104" s="3"/>
    </row>
    <row r="4105" spans="2:3" x14ac:dyDescent="0.25">
      <c r="B4105" s="2"/>
      <c r="C4105" s="3"/>
    </row>
    <row r="4106" spans="2:3" x14ac:dyDescent="0.25">
      <c r="B4106" s="2"/>
      <c r="C4106" s="3"/>
    </row>
    <row r="4107" spans="2:3" x14ac:dyDescent="0.25">
      <c r="B4107" s="2"/>
      <c r="C4107" s="3"/>
    </row>
    <row r="4108" spans="2:3" x14ac:dyDescent="0.25">
      <c r="B4108" s="2"/>
      <c r="C4108" s="3"/>
    </row>
    <row r="4109" spans="2:3" x14ac:dyDescent="0.25">
      <c r="B4109" s="2"/>
      <c r="C4109" s="3"/>
    </row>
    <row r="4110" spans="2:3" x14ac:dyDescent="0.25">
      <c r="B4110" s="2"/>
      <c r="C4110" s="3"/>
    </row>
    <row r="4111" spans="2:3" x14ac:dyDescent="0.25">
      <c r="B4111" s="2"/>
      <c r="C4111" s="3"/>
    </row>
    <row r="4112" spans="2:3" x14ac:dyDescent="0.25">
      <c r="B4112" s="2"/>
      <c r="C4112" s="3"/>
    </row>
    <row r="4113" spans="2:3" x14ac:dyDescent="0.25">
      <c r="B4113" s="2"/>
      <c r="C4113" s="3"/>
    </row>
    <row r="4114" spans="2:3" x14ac:dyDescent="0.25">
      <c r="B4114" s="2"/>
      <c r="C4114" s="3"/>
    </row>
    <row r="4115" spans="2:3" x14ac:dyDescent="0.25">
      <c r="B4115" s="2"/>
      <c r="C4115" s="3"/>
    </row>
    <row r="4116" spans="2:3" x14ac:dyDescent="0.25">
      <c r="B4116" s="2"/>
      <c r="C4116" s="3"/>
    </row>
    <row r="4117" spans="2:3" x14ac:dyDescent="0.25">
      <c r="B4117" s="2"/>
      <c r="C4117" s="3"/>
    </row>
    <row r="4118" spans="2:3" x14ac:dyDescent="0.25">
      <c r="B4118" s="2"/>
      <c r="C4118" s="3"/>
    </row>
    <row r="4119" spans="2:3" x14ac:dyDescent="0.25">
      <c r="B4119" s="2"/>
      <c r="C4119" s="3"/>
    </row>
    <row r="4120" spans="2:3" x14ac:dyDescent="0.25">
      <c r="B4120" s="2"/>
      <c r="C4120" s="3"/>
    </row>
    <row r="4121" spans="2:3" x14ac:dyDescent="0.25">
      <c r="B4121" s="2"/>
      <c r="C4121" s="3"/>
    </row>
    <row r="4122" spans="2:3" x14ac:dyDescent="0.25">
      <c r="B4122" s="2"/>
      <c r="C4122" s="3"/>
    </row>
    <row r="4123" spans="2:3" x14ac:dyDescent="0.25">
      <c r="B4123" s="2"/>
      <c r="C4123" s="3"/>
    </row>
    <row r="4124" spans="2:3" x14ac:dyDescent="0.25">
      <c r="B4124" s="2"/>
      <c r="C4124" s="3"/>
    </row>
    <row r="4125" spans="2:3" x14ac:dyDescent="0.25">
      <c r="B4125" s="2"/>
      <c r="C4125" s="3"/>
    </row>
    <row r="4126" spans="2:3" x14ac:dyDescent="0.25">
      <c r="B4126" s="2"/>
      <c r="C4126" s="3"/>
    </row>
    <row r="4127" spans="2:3" x14ac:dyDescent="0.25">
      <c r="B4127" s="2"/>
      <c r="C4127" s="3"/>
    </row>
    <row r="4128" spans="2:3" x14ac:dyDescent="0.25">
      <c r="B4128" s="2"/>
      <c r="C4128" s="3"/>
    </row>
    <row r="4129" spans="2:3" x14ac:dyDescent="0.25">
      <c r="B4129" s="2"/>
      <c r="C4129" s="3"/>
    </row>
    <row r="4130" spans="2:3" x14ac:dyDescent="0.25">
      <c r="B4130" s="2"/>
      <c r="C4130" s="3"/>
    </row>
    <row r="4131" spans="2:3" x14ac:dyDescent="0.25">
      <c r="B4131" s="2"/>
      <c r="C4131" s="3"/>
    </row>
    <row r="4132" spans="2:3" x14ac:dyDescent="0.25">
      <c r="B4132" s="2"/>
      <c r="C4132" s="3"/>
    </row>
    <row r="4133" spans="2:3" x14ac:dyDescent="0.25">
      <c r="B4133" s="2"/>
      <c r="C4133" s="3"/>
    </row>
    <row r="4134" spans="2:3" x14ac:dyDescent="0.25">
      <c r="B4134" s="2"/>
      <c r="C4134" s="3"/>
    </row>
    <row r="4135" spans="2:3" x14ac:dyDescent="0.25">
      <c r="B4135" s="2"/>
      <c r="C4135" s="3"/>
    </row>
    <row r="4136" spans="2:3" x14ac:dyDescent="0.25">
      <c r="B4136" s="2"/>
      <c r="C4136" s="3"/>
    </row>
    <row r="4137" spans="2:3" x14ac:dyDescent="0.25">
      <c r="B4137" s="2"/>
      <c r="C4137" s="3"/>
    </row>
    <row r="4138" spans="2:3" x14ac:dyDescent="0.25">
      <c r="B4138" s="2"/>
      <c r="C4138" s="3"/>
    </row>
    <row r="4139" spans="2:3" x14ac:dyDescent="0.25">
      <c r="B4139" s="2"/>
      <c r="C4139" s="3"/>
    </row>
    <row r="4140" spans="2:3" x14ac:dyDescent="0.25">
      <c r="B4140" s="2"/>
      <c r="C4140" s="3"/>
    </row>
    <row r="4141" spans="2:3" x14ac:dyDescent="0.25">
      <c r="B4141" s="2"/>
      <c r="C4141" s="3"/>
    </row>
    <row r="4142" spans="2:3" x14ac:dyDescent="0.25">
      <c r="B4142" s="2"/>
      <c r="C4142" s="3"/>
    </row>
    <row r="4143" spans="2:3" x14ac:dyDescent="0.25">
      <c r="B4143" s="2"/>
      <c r="C4143" s="3"/>
    </row>
    <row r="4144" spans="2:3" x14ac:dyDescent="0.25">
      <c r="B4144" s="2"/>
      <c r="C4144" s="3"/>
    </row>
    <row r="4145" spans="2:3" x14ac:dyDescent="0.25">
      <c r="B4145" s="2"/>
      <c r="C4145" s="3"/>
    </row>
    <row r="4146" spans="2:3" x14ac:dyDescent="0.25">
      <c r="B4146" s="2"/>
      <c r="C4146" s="3"/>
    </row>
    <row r="4147" spans="2:3" x14ac:dyDescent="0.25">
      <c r="B4147" s="2"/>
      <c r="C4147" s="3"/>
    </row>
    <row r="4148" spans="2:3" x14ac:dyDescent="0.25">
      <c r="B4148" s="2"/>
      <c r="C4148" s="3"/>
    </row>
    <row r="4149" spans="2:3" x14ac:dyDescent="0.25">
      <c r="B4149" s="2"/>
      <c r="C4149" s="3"/>
    </row>
    <row r="4150" spans="2:3" x14ac:dyDescent="0.25">
      <c r="B4150" s="2"/>
      <c r="C4150" s="3"/>
    </row>
    <row r="4151" spans="2:3" x14ac:dyDescent="0.25">
      <c r="B4151" s="2"/>
      <c r="C4151" s="3"/>
    </row>
    <row r="4152" spans="2:3" x14ac:dyDescent="0.25">
      <c r="B4152" s="2"/>
      <c r="C4152" s="3"/>
    </row>
    <row r="4153" spans="2:3" x14ac:dyDescent="0.25">
      <c r="B4153" s="2"/>
      <c r="C4153" s="3"/>
    </row>
    <row r="4154" spans="2:3" x14ac:dyDescent="0.25">
      <c r="B4154" s="2"/>
      <c r="C4154" s="3"/>
    </row>
    <row r="4155" spans="2:3" x14ac:dyDescent="0.25">
      <c r="B4155" s="2"/>
      <c r="C4155" s="3"/>
    </row>
    <row r="4156" spans="2:3" x14ac:dyDescent="0.25">
      <c r="B4156" s="2"/>
      <c r="C4156" s="3"/>
    </row>
    <row r="4157" spans="2:3" x14ac:dyDescent="0.25">
      <c r="B4157" s="2"/>
      <c r="C4157" s="3"/>
    </row>
    <row r="4158" spans="2:3" x14ac:dyDescent="0.25">
      <c r="B4158" s="2"/>
      <c r="C4158" s="3"/>
    </row>
    <row r="4159" spans="2:3" x14ac:dyDescent="0.25">
      <c r="B4159" s="2"/>
      <c r="C4159" s="3"/>
    </row>
    <row r="4160" spans="2:3" x14ac:dyDescent="0.25">
      <c r="B4160" s="2"/>
      <c r="C4160" s="3"/>
    </row>
    <row r="4161" spans="2:3" x14ac:dyDescent="0.25">
      <c r="B4161" s="2"/>
      <c r="C4161" s="3"/>
    </row>
    <row r="4162" spans="2:3" x14ac:dyDescent="0.25">
      <c r="B4162" s="2"/>
      <c r="C4162" s="3"/>
    </row>
    <row r="4163" spans="2:3" x14ac:dyDescent="0.25">
      <c r="B4163" s="2"/>
      <c r="C4163" s="3"/>
    </row>
    <row r="4164" spans="2:3" x14ac:dyDescent="0.25">
      <c r="B4164" s="2"/>
      <c r="C4164" s="3"/>
    </row>
    <row r="4165" spans="2:3" x14ac:dyDescent="0.25">
      <c r="B4165" s="2"/>
      <c r="C4165" s="3"/>
    </row>
    <row r="4166" spans="2:3" x14ac:dyDescent="0.25">
      <c r="B4166" s="2"/>
      <c r="C4166" s="3"/>
    </row>
    <row r="4167" spans="2:3" x14ac:dyDescent="0.25">
      <c r="B4167" s="2"/>
      <c r="C4167" s="3"/>
    </row>
    <row r="4168" spans="2:3" x14ac:dyDescent="0.25">
      <c r="B4168" s="2"/>
      <c r="C4168" s="3"/>
    </row>
    <row r="4169" spans="2:3" x14ac:dyDescent="0.25">
      <c r="B4169" s="2"/>
      <c r="C4169" s="3"/>
    </row>
    <row r="4170" spans="2:3" x14ac:dyDescent="0.25">
      <c r="B4170" s="2"/>
      <c r="C4170" s="3"/>
    </row>
    <row r="4171" spans="2:3" x14ac:dyDescent="0.25">
      <c r="B4171" s="2"/>
      <c r="C4171" s="3"/>
    </row>
    <row r="4172" spans="2:3" x14ac:dyDescent="0.25">
      <c r="B4172" s="2"/>
      <c r="C4172" s="3"/>
    </row>
    <row r="4173" spans="2:3" x14ac:dyDescent="0.25">
      <c r="B4173" s="2"/>
      <c r="C4173" s="3"/>
    </row>
    <row r="4174" spans="2:3" x14ac:dyDescent="0.25">
      <c r="B4174" s="2"/>
      <c r="C4174" s="3"/>
    </row>
    <row r="4175" spans="2:3" x14ac:dyDescent="0.25">
      <c r="B4175" s="2"/>
      <c r="C4175" s="3"/>
    </row>
    <row r="4176" spans="2:3" x14ac:dyDescent="0.25">
      <c r="B4176" s="2"/>
      <c r="C4176" s="3"/>
    </row>
    <row r="4177" spans="2:3" x14ac:dyDescent="0.25">
      <c r="B4177" s="2"/>
      <c r="C4177" s="3"/>
    </row>
    <row r="4178" spans="2:3" x14ac:dyDescent="0.25">
      <c r="B4178" s="2"/>
      <c r="C4178" s="3"/>
    </row>
    <row r="4179" spans="2:3" x14ac:dyDescent="0.25">
      <c r="B4179" s="2"/>
      <c r="C4179" s="3"/>
    </row>
    <row r="4180" spans="2:3" x14ac:dyDescent="0.25">
      <c r="B4180" s="2"/>
      <c r="C4180" s="3"/>
    </row>
    <row r="4181" spans="2:3" x14ac:dyDescent="0.25">
      <c r="B4181" s="2"/>
      <c r="C4181" s="3"/>
    </row>
    <row r="4182" spans="2:3" x14ac:dyDescent="0.25">
      <c r="B4182" s="2"/>
      <c r="C4182" s="3"/>
    </row>
    <row r="4183" spans="2:3" x14ac:dyDescent="0.25">
      <c r="B4183" s="2"/>
      <c r="C4183" s="3"/>
    </row>
    <row r="4184" spans="2:3" x14ac:dyDescent="0.25">
      <c r="B4184" s="2"/>
      <c r="C4184" s="3"/>
    </row>
    <row r="4185" spans="2:3" x14ac:dyDescent="0.25">
      <c r="B4185" s="2"/>
      <c r="C4185" s="3"/>
    </row>
    <row r="4186" spans="2:3" x14ac:dyDescent="0.25">
      <c r="B4186" s="2"/>
      <c r="C4186" s="3"/>
    </row>
    <row r="4187" spans="2:3" x14ac:dyDescent="0.25">
      <c r="B4187" s="2"/>
      <c r="C4187" s="3"/>
    </row>
    <row r="4188" spans="2:3" x14ac:dyDescent="0.25">
      <c r="B4188" s="2"/>
      <c r="C4188" s="3"/>
    </row>
    <row r="4189" spans="2:3" x14ac:dyDescent="0.25">
      <c r="B4189" s="2"/>
      <c r="C4189" s="3"/>
    </row>
    <row r="4190" spans="2:3" x14ac:dyDescent="0.25">
      <c r="B4190" s="2"/>
      <c r="C4190" s="3"/>
    </row>
    <row r="4191" spans="2:3" x14ac:dyDescent="0.25">
      <c r="B4191" s="2"/>
      <c r="C4191" s="3"/>
    </row>
    <row r="4192" spans="2:3" x14ac:dyDescent="0.25">
      <c r="B4192" s="2"/>
      <c r="C4192" s="3"/>
    </row>
    <row r="4193" spans="2:3" x14ac:dyDescent="0.25">
      <c r="B4193" s="2"/>
      <c r="C4193" s="3"/>
    </row>
    <row r="4194" spans="2:3" x14ac:dyDescent="0.25">
      <c r="B4194" s="2"/>
      <c r="C4194" s="3"/>
    </row>
    <row r="4195" spans="2:3" x14ac:dyDescent="0.25">
      <c r="B4195" s="2"/>
      <c r="C4195" s="3"/>
    </row>
    <row r="4196" spans="2:3" x14ac:dyDescent="0.25">
      <c r="B4196" s="2"/>
      <c r="C4196" s="3"/>
    </row>
    <row r="4197" spans="2:3" x14ac:dyDescent="0.25">
      <c r="B4197" s="2"/>
      <c r="C4197" s="3"/>
    </row>
    <row r="4198" spans="2:3" x14ac:dyDescent="0.25">
      <c r="B4198" s="2"/>
      <c r="C4198" s="3"/>
    </row>
    <row r="4199" spans="2:3" x14ac:dyDescent="0.25">
      <c r="B4199" s="2"/>
      <c r="C4199" s="3"/>
    </row>
    <row r="4200" spans="2:3" x14ac:dyDescent="0.25">
      <c r="B4200" s="2"/>
      <c r="C4200" s="3"/>
    </row>
    <row r="4201" spans="2:3" x14ac:dyDescent="0.25">
      <c r="B4201" s="2"/>
      <c r="C4201" s="3"/>
    </row>
    <row r="4202" spans="2:3" x14ac:dyDescent="0.25">
      <c r="B4202" s="2"/>
      <c r="C4202" s="3"/>
    </row>
    <row r="4203" spans="2:3" x14ac:dyDescent="0.25">
      <c r="B4203" s="2"/>
      <c r="C4203" s="3"/>
    </row>
    <row r="4204" spans="2:3" x14ac:dyDescent="0.25">
      <c r="B4204" s="2"/>
      <c r="C4204" s="3"/>
    </row>
    <row r="4205" spans="2:3" x14ac:dyDescent="0.25">
      <c r="B4205" s="2"/>
      <c r="C4205" s="3"/>
    </row>
    <row r="4206" spans="2:3" x14ac:dyDescent="0.25">
      <c r="B4206" s="2"/>
      <c r="C4206" s="3"/>
    </row>
    <row r="4207" spans="2:3" x14ac:dyDescent="0.25">
      <c r="B4207" s="2"/>
      <c r="C4207" s="3"/>
    </row>
    <row r="4208" spans="2:3" x14ac:dyDescent="0.25">
      <c r="B4208" s="2"/>
      <c r="C4208" s="3"/>
    </row>
    <row r="4209" spans="2:3" x14ac:dyDescent="0.25">
      <c r="B4209" s="2"/>
      <c r="C4209" s="3"/>
    </row>
    <row r="4210" spans="2:3" x14ac:dyDescent="0.25">
      <c r="B4210" s="2"/>
      <c r="C4210" s="3"/>
    </row>
    <row r="4211" spans="2:3" x14ac:dyDescent="0.25">
      <c r="B4211" s="2"/>
      <c r="C4211" s="3"/>
    </row>
    <row r="4212" spans="2:3" x14ac:dyDescent="0.25">
      <c r="B4212" s="2"/>
      <c r="C4212" s="3"/>
    </row>
    <row r="4213" spans="2:3" x14ac:dyDescent="0.25">
      <c r="B4213" s="2"/>
      <c r="C4213" s="3"/>
    </row>
    <row r="4214" spans="2:3" x14ac:dyDescent="0.25">
      <c r="B4214" s="2"/>
      <c r="C4214" s="3"/>
    </row>
    <row r="4215" spans="2:3" x14ac:dyDescent="0.25">
      <c r="B4215" s="2"/>
      <c r="C4215" s="3"/>
    </row>
    <row r="4216" spans="2:3" x14ac:dyDescent="0.25">
      <c r="B4216" s="2"/>
      <c r="C4216" s="3"/>
    </row>
    <row r="4217" spans="2:3" x14ac:dyDescent="0.25">
      <c r="B4217" s="2"/>
      <c r="C4217" s="3"/>
    </row>
    <row r="4218" spans="2:3" x14ac:dyDescent="0.25">
      <c r="B4218" s="2"/>
      <c r="C4218" s="3"/>
    </row>
    <row r="4219" spans="2:3" x14ac:dyDescent="0.25">
      <c r="B4219" s="2"/>
      <c r="C4219" s="3"/>
    </row>
    <row r="4220" spans="2:3" x14ac:dyDescent="0.25">
      <c r="B4220" s="2"/>
      <c r="C4220" s="3"/>
    </row>
    <row r="4221" spans="2:3" x14ac:dyDescent="0.25">
      <c r="B4221" s="2"/>
      <c r="C4221" s="3"/>
    </row>
    <row r="4222" spans="2:3" x14ac:dyDescent="0.25">
      <c r="B4222" s="2"/>
      <c r="C4222" s="3"/>
    </row>
    <row r="4223" spans="2:3" x14ac:dyDescent="0.25">
      <c r="B4223" s="2"/>
      <c r="C4223" s="3"/>
    </row>
    <row r="4224" spans="2:3" x14ac:dyDescent="0.25">
      <c r="B4224" s="2"/>
      <c r="C4224" s="3"/>
    </row>
    <row r="4225" spans="2:3" x14ac:dyDescent="0.25">
      <c r="B4225" s="2"/>
      <c r="C4225" s="3"/>
    </row>
    <row r="4226" spans="2:3" x14ac:dyDescent="0.25">
      <c r="B4226" s="2"/>
      <c r="C4226" s="3"/>
    </row>
    <row r="4227" spans="2:3" x14ac:dyDescent="0.25">
      <c r="B4227" s="2"/>
      <c r="C4227" s="3"/>
    </row>
    <row r="4228" spans="2:3" x14ac:dyDescent="0.25">
      <c r="B4228" s="2"/>
      <c r="C4228" s="3"/>
    </row>
    <row r="4229" spans="2:3" x14ac:dyDescent="0.25">
      <c r="B4229" s="2"/>
      <c r="C4229" s="3"/>
    </row>
    <row r="4230" spans="2:3" x14ac:dyDescent="0.25">
      <c r="B4230" s="2"/>
      <c r="C4230" s="3"/>
    </row>
    <row r="4231" spans="2:3" x14ac:dyDescent="0.25">
      <c r="B4231" s="2"/>
      <c r="C4231" s="3"/>
    </row>
    <row r="4232" spans="2:3" x14ac:dyDescent="0.25">
      <c r="B4232" s="2"/>
      <c r="C4232" s="3"/>
    </row>
    <row r="4233" spans="2:3" x14ac:dyDescent="0.25">
      <c r="B4233" s="2"/>
      <c r="C4233" s="3"/>
    </row>
    <row r="4234" spans="2:3" x14ac:dyDescent="0.25">
      <c r="B4234" s="2"/>
      <c r="C4234" s="3"/>
    </row>
    <row r="4235" spans="2:3" x14ac:dyDescent="0.25">
      <c r="B4235" s="2"/>
      <c r="C4235" s="3"/>
    </row>
    <row r="4236" spans="2:3" x14ac:dyDescent="0.25">
      <c r="B4236" s="2"/>
      <c r="C4236" s="3"/>
    </row>
    <row r="4237" spans="2:3" x14ac:dyDescent="0.25">
      <c r="B4237" s="2"/>
      <c r="C4237" s="3"/>
    </row>
    <row r="4238" spans="2:3" x14ac:dyDescent="0.25">
      <c r="B4238" s="2"/>
      <c r="C4238" s="3"/>
    </row>
    <row r="4239" spans="2:3" x14ac:dyDescent="0.25">
      <c r="B4239" s="2"/>
      <c r="C4239" s="3"/>
    </row>
    <row r="4240" spans="2:3" x14ac:dyDescent="0.25">
      <c r="B4240" s="2"/>
      <c r="C4240" s="3"/>
    </row>
    <row r="4241" spans="2:3" x14ac:dyDescent="0.25">
      <c r="B4241" s="2"/>
      <c r="C4241" s="3"/>
    </row>
    <row r="4242" spans="2:3" x14ac:dyDescent="0.25">
      <c r="B4242" s="2"/>
      <c r="C4242" s="3"/>
    </row>
    <row r="4243" spans="2:3" x14ac:dyDescent="0.25">
      <c r="B4243" s="2"/>
      <c r="C4243" s="3"/>
    </row>
    <row r="4244" spans="2:3" x14ac:dyDescent="0.25">
      <c r="B4244" s="2"/>
      <c r="C4244" s="3"/>
    </row>
    <row r="4245" spans="2:3" x14ac:dyDescent="0.25">
      <c r="B4245" s="2"/>
      <c r="C4245" s="3"/>
    </row>
    <row r="4246" spans="2:3" x14ac:dyDescent="0.25">
      <c r="B4246" s="2"/>
      <c r="C4246" s="3"/>
    </row>
    <row r="4247" spans="2:3" x14ac:dyDescent="0.25">
      <c r="B4247" s="2"/>
      <c r="C4247" s="3"/>
    </row>
    <row r="4248" spans="2:3" x14ac:dyDescent="0.25">
      <c r="B4248" s="2"/>
      <c r="C4248" s="3"/>
    </row>
    <row r="4249" spans="2:3" x14ac:dyDescent="0.25">
      <c r="B4249" s="2"/>
      <c r="C4249" s="3"/>
    </row>
    <row r="4250" spans="2:3" x14ac:dyDescent="0.25">
      <c r="B4250" s="2"/>
      <c r="C4250" s="3"/>
    </row>
    <row r="4251" spans="2:3" x14ac:dyDescent="0.25">
      <c r="B4251" s="2"/>
      <c r="C4251" s="3"/>
    </row>
    <row r="4252" spans="2:3" x14ac:dyDescent="0.25">
      <c r="B4252" s="2"/>
      <c r="C4252" s="3"/>
    </row>
    <row r="4253" spans="2:3" x14ac:dyDescent="0.25">
      <c r="B4253" s="2"/>
      <c r="C4253" s="3"/>
    </row>
    <row r="4254" spans="2:3" x14ac:dyDescent="0.25">
      <c r="B4254" s="2"/>
      <c r="C4254" s="3"/>
    </row>
    <row r="4255" spans="2:3" x14ac:dyDescent="0.25">
      <c r="B4255" s="2"/>
      <c r="C4255" s="3"/>
    </row>
    <row r="4256" spans="2:3" x14ac:dyDescent="0.25">
      <c r="B4256" s="2"/>
      <c r="C4256" s="3"/>
    </row>
    <row r="4257" spans="2:3" x14ac:dyDescent="0.25">
      <c r="B4257" s="2"/>
      <c r="C4257" s="3"/>
    </row>
    <row r="4258" spans="2:3" x14ac:dyDescent="0.25">
      <c r="B4258" s="2"/>
      <c r="C4258" s="3"/>
    </row>
    <row r="4259" spans="2:3" x14ac:dyDescent="0.25">
      <c r="B4259" s="2"/>
      <c r="C4259" s="3"/>
    </row>
    <row r="4260" spans="2:3" x14ac:dyDescent="0.25">
      <c r="B4260" s="2"/>
      <c r="C4260" s="3"/>
    </row>
    <row r="4261" spans="2:3" x14ac:dyDescent="0.25">
      <c r="B4261" s="2"/>
      <c r="C4261" s="3"/>
    </row>
    <row r="4262" spans="2:3" x14ac:dyDescent="0.25">
      <c r="B4262" s="2"/>
      <c r="C4262" s="3"/>
    </row>
    <row r="4263" spans="2:3" x14ac:dyDescent="0.25">
      <c r="B4263" s="2"/>
      <c r="C4263" s="3"/>
    </row>
    <row r="4264" spans="2:3" x14ac:dyDescent="0.25">
      <c r="B4264" s="2"/>
      <c r="C4264" s="3"/>
    </row>
    <row r="4265" spans="2:3" x14ac:dyDescent="0.25">
      <c r="B4265" s="2"/>
      <c r="C4265" s="3"/>
    </row>
    <row r="4266" spans="2:3" x14ac:dyDescent="0.25">
      <c r="B4266" s="2"/>
      <c r="C4266" s="3"/>
    </row>
    <row r="4267" spans="2:3" x14ac:dyDescent="0.25">
      <c r="B4267" s="2"/>
      <c r="C4267" s="3"/>
    </row>
    <row r="4268" spans="2:3" x14ac:dyDescent="0.25">
      <c r="B4268" s="2"/>
      <c r="C4268" s="3"/>
    </row>
    <row r="4269" spans="2:3" x14ac:dyDescent="0.25">
      <c r="B4269" s="2"/>
      <c r="C4269" s="3"/>
    </row>
    <row r="4270" spans="2:3" x14ac:dyDescent="0.25">
      <c r="B4270" s="2"/>
      <c r="C4270" s="3"/>
    </row>
    <row r="4271" spans="2:3" x14ac:dyDescent="0.25">
      <c r="B4271" s="2"/>
      <c r="C4271" s="3"/>
    </row>
    <row r="4272" spans="2:3" x14ac:dyDescent="0.25">
      <c r="B4272" s="2"/>
      <c r="C4272" s="3"/>
    </row>
    <row r="4273" spans="2:3" x14ac:dyDescent="0.25">
      <c r="B4273" s="2"/>
      <c r="C4273" s="3"/>
    </row>
    <row r="4274" spans="2:3" x14ac:dyDescent="0.25">
      <c r="B4274" s="2"/>
      <c r="C4274" s="3"/>
    </row>
    <row r="4275" spans="2:3" x14ac:dyDescent="0.25">
      <c r="B4275" s="2"/>
      <c r="C4275" s="3"/>
    </row>
    <row r="4276" spans="2:3" x14ac:dyDescent="0.25">
      <c r="B4276" s="2"/>
      <c r="C4276" s="3"/>
    </row>
    <row r="4277" spans="2:3" x14ac:dyDescent="0.25">
      <c r="B4277" s="2"/>
      <c r="C4277" s="3"/>
    </row>
    <row r="4278" spans="2:3" x14ac:dyDescent="0.25">
      <c r="B4278" s="2"/>
      <c r="C4278" s="3"/>
    </row>
    <row r="4279" spans="2:3" x14ac:dyDescent="0.25">
      <c r="B4279" s="2"/>
      <c r="C4279" s="3"/>
    </row>
    <row r="4280" spans="2:3" x14ac:dyDescent="0.25">
      <c r="B4280" s="2"/>
      <c r="C4280" s="3"/>
    </row>
    <row r="4281" spans="2:3" x14ac:dyDescent="0.25">
      <c r="B4281" s="2"/>
      <c r="C4281" s="3"/>
    </row>
    <row r="4282" spans="2:3" x14ac:dyDescent="0.25">
      <c r="B4282" s="2"/>
      <c r="C4282" s="3"/>
    </row>
    <row r="4283" spans="2:3" x14ac:dyDescent="0.25">
      <c r="B4283" s="2"/>
      <c r="C4283" s="3"/>
    </row>
    <row r="4284" spans="2:3" x14ac:dyDescent="0.25">
      <c r="B4284" s="2"/>
      <c r="C4284" s="3"/>
    </row>
    <row r="4285" spans="2:3" x14ac:dyDescent="0.25">
      <c r="B4285" s="2"/>
      <c r="C4285" s="3"/>
    </row>
    <row r="4286" spans="2:3" x14ac:dyDescent="0.25">
      <c r="B4286" s="2"/>
      <c r="C4286" s="3"/>
    </row>
    <row r="4287" spans="2:3" x14ac:dyDescent="0.25">
      <c r="B4287" s="2"/>
      <c r="C4287" s="3"/>
    </row>
    <row r="4288" spans="2:3" x14ac:dyDescent="0.25">
      <c r="B4288" s="2"/>
      <c r="C4288" s="3"/>
    </row>
    <row r="4289" spans="2:3" x14ac:dyDescent="0.25">
      <c r="B4289" s="2"/>
      <c r="C4289" s="3"/>
    </row>
    <row r="4290" spans="2:3" x14ac:dyDescent="0.25">
      <c r="B4290" s="2"/>
      <c r="C4290" s="3"/>
    </row>
    <row r="4291" spans="2:3" x14ac:dyDescent="0.25">
      <c r="B4291" s="2"/>
      <c r="C4291" s="3"/>
    </row>
    <row r="4292" spans="2:3" x14ac:dyDescent="0.25">
      <c r="B4292" s="2"/>
      <c r="C4292" s="3"/>
    </row>
    <row r="4293" spans="2:3" x14ac:dyDescent="0.25">
      <c r="B4293" s="2"/>
      <c r="C4293" s="3"/>
    </row>
    <row r="4294" spans="2:3" x14ac:dyDescent="0.25">
      <c r="B4294" s="2"/>
      <c r="C4294" s="3"/>
    </row>
    <row r="4295" spans="2:3" x14ac:dyDescent="0.25">
      <c r="B4295" s="2"/>
      <c r="C4295" s="3"/>
    </row>
    <row r="4296" spans="2:3" x14ac:dyDescent="0.25">
      <c r="B4296" s="2"/>
      <c r="C4296" s="3"/>
    </row>
    <row r="4297" spans="2:3" x14ac:dyDescent="0.25">
      <c r="B4297" s="2"/>
      <c r="C4297" s="3"/>
    </row>
    <row r="4298" spans="2:3" x14ac:dyDescent="0.25">
      <c r="B4298" s="2"/>
      <c r="C4298" s="3"/>
    </row>
    <row r="4299" spans="2:3" x14ac:dyDescent="0.25">
      <c r="B4299" s="2"/>
      <c r="C4299" s="3"/>
    </row>
    <row r="4300" spans="2:3" x14ac:dyDescent="0.25">
      <c r="B4300" s="2"/>
      <c r="C4300" s="3"/>
    </row>
    <row r="4301" spans="2:3" x14ac:dyDescent="0.25">
      <c r="B4301" s="2"/>
      <c r="C4301" s="3"/>
    </row>
    <row r="4302" spans="2:3" x14ac:dyDescent="0.25">
      <c r="B4302" s="2"/>
      <c r="C4302" s="3"/>
    </row>
    <row r="4303" spans="2:3" x14ac:dyDescent="0.25">
      <c r="B4303" s="2"/>
      <c r="C4303" s="3"/>
    </row>
    <row r="4304" spans="2:3" x14ac:dyDescent="0.25">
      <c r="B4304" s="2"/>
      <c r="C4304" s="3"/>
    </row>
    <row r="4305" spans="2:3" x14ac:dyDescent="0.25">
      <c r="B4305" s="2"/>
      <c r="C4305" s="3"/>
    </row>
    <row r="4306" spans="2:3" x14ac:dyDescent="0.25">
      <c r="B4306" s="2"/>
      <c r="C4306" s="3"/>
    </row>
    <row r="4307" spans="2:3" x14ac:dyDescent="0.25">
      <c r="B4307" s="2"/>
      <c r="C4307" s="3"/>
    </row>
    <row r="4308" spans="2:3" x14ac:dyDescent="0.25">
      <c r="B4308" s="2"/>
      <c r="C4308" s="3"/>
    </row>
    <row r="4309" spans="2:3" x14ac:dyDescent="0.25">
      <c r="B4309" s="2"/>
      <c r="C4309" s="3"/>
    </row>
    <row r="4310" spans="2:3" x14ac:dyDescent="0.25">
      <c r="B4310" s="2"/>
      <c r="C4310" s="3"/>
    </row>
    <row r="4311" spans="2:3" x14ac:dyDescent="0.25">
      <c r="B4311" s="2"/>
      <c r="C4311" s="3"/>
    </row>
    <row r="4312" spans="2:3" x14ac:dyDescent="0.25">
      <c r="B4312" s="2"/>
      <c r="C4312" s="3"/>
    </row>
    <row r="4313" spans="2:3" x14ac:dyDescent="0.25">
      <c r="B4313" s="2"/>
      <c r="C4313" s="3"/>
    </row>
    <row r="4314" spans="2:3" x14ac:dyDescent="0.25">
      <c r="B4314" s="2"/>
      <c r="C4314" s="3"/>
    </row>
    <row r="4315" spans="2:3" x14ac:dyDescent="0.25">
      <c r="B4315" s="2"/>
      <c r="C4315" s="3"/>
    </row>
    <row r="4316" spans="2:3" x14ac:dyDescent="0.25">
      <c r="B4316" s="2"/>
      <c r="C4316" s="3"/>
    </row>
    <row r="4317" spans="2:3" x14ac:dyDescent="0.25">
      <c r="B4317" s="2"/>
      <c r="C4317" s="3"/>
    </row>
    <row r="4318" spans="2:3" x14ac:dyDescent="0.25">
      <c r="B4318" s="2"/>
      <c r="C4318" s="3"/>
    </row>
    <row r="4319" spans="2:3" x14ac:dyDescent="0.25">
      <c r="B4319" s="2"/>
      <c r="C4319" s="3"/>
    </row>
    <row r="4320" spans="2:3" x14ac:dyDescent="0.25">
      <c r="B4320" s="2"/>
      <c r="C4320" s="3"/>
    </row>
    <row r="4321" spans="2:3" x14ac:dyDescent="0.25">
      <c r="B4321" s="2"/>
      <c r="C4321" s="3"/>
    </row>
    <row r="4322" spans="2:3" x14ac:dyDescent="0.25">
      <c r="B4322" s="2"/>
      <c r="C4322" s="3"/>
    </row>
    <row r="4323" spans="2:3" x14ac:dyDescent="0.25">
      <c r="B4323" s="2"/>
      <c r="C4323" s="3"/>
    </row>
    <row r="4324" spans="2:3" x14ac:dyDescent="0.25">
      <c r="B4324" s="2"/>
      <c r="C4324" s="3"/>
    </row>
    <row r="4325" spans="2:3" x14ac:dyDescent="0.25">
      <c r="B4325" s="2"/>
      <c r="C4325" s="3"/>
    </row>
    <row r="4326" spans="2:3" x14ac:dyDescent="0.25">
      <c r="B4326" s="2"/>
      <c r="C4326" s="3"/>
    </row>
    <row r="4327" spans="2:3" x14ac:dyDescent="0.25">
      <c r="B4327" s="2"/>
      <c r="C4327" s="3"/>
    </row>
    <row r="4328" spans="2:3" x14ac:dyDescent="0.25">
      <c r="B4328" s="2"/>
      <c r="C4328" s="3"/>
    </row>
    <row r="4329" spans="2:3" x14ac:dyDescent="0.25">
      <c r="B4329" s="2"/>
      <c r="C4329" s="3"/>
    </row>
    <row r="4330" spans="2:3" x14ac:dyDescent="0.25">
      <c r="B4330" s="2"/>
      <c r="C4330" s="3"/>
    </row>
    <row r="4331" spans="2:3" x14ac:dyDescent="0.25">
      <c r="B4331" s="2"/>
      <c r="C4331" s="3"/>
    </row>
    <row r="4332" spans="2:3" x14ac:dyDescent="0.25">
      <c r="B4332" s="2"/>
      <c r="C4332" s="3"/>
    </row>
    <row r="4333" spans="2:3" x14ac:dyDescent="0.25">
      <c r="B4333" s="2"/>
      <c r="C4333" s="3"/>
    </row>
    <row r="4334" spans="2:3" x14ac:dyDescent="0.25">
      <c r="B4334" s="2"/>
      <c r="C4334" s="3"/>
    </row>
    <row r="4335" spans="2:3" x14ac:dyDescent="0.25">
      <c r="B4335" s="2"/>
      <c r="C4335" s="3"/>
    </row>
    <row r="4336" spans="2:3" x14ac:dyDescent="0.25">
      <c r="B4336" s="2"/>
      <c r="C4336" s="3"/>
    </row>
    <row r="4337" spans="2:3" x14ac:dyDescent="0.25">
      <c r="B4337" s="2"/>
      <c r="C4337" s="3"/>
    </row>
    <row r="4338" spans="2:3" x14ac:dyDescent="0.25">
      <c r="B4338" s="2"/>
      <c r="C4338" s="3"/>
    </row>
    <row r="4339" spans="2:3" x14ac:dyDescent="0.25">
      <c r="B4339" s="2"/>
      <c r="C4339" s="3"/>
    </row>
    <row r="4340" spans="2:3" x14ac:dyDescent="0.25">
      <c r="B4340" s="2"/>
      <c r="C4340" s="3"/>
    </row>
    <row r="4341" spans="2:3" x14ac:dyDescent="0.25">
      <c r="B4341" s="2"/>
      <c r="C4341" s="3"/>
    </row>
    <row r="4342" spans="2:3" x14ac:dyDescent="0.25">
      <c r="B4342" s="2"/>
      <c r="C4342" s="3"/>
    </row>
    <row r="4343" spans="2:3" x14ac:dyDescent="0.25">
      <c r="B4343" s="2"/>
      <c r="C4343" s="3"/>
    </row>
    <row r="4344" spans="2:3" x14ac:dyDescent="0.25">
      <c r="B4344" s="2"/>
      <c r="C4344" s="3"/>
    </row>
    <row r="4345" spans="2:3" x14ac:dyDescent="0.25">
      <c r="B4345" s="2"/>
      <c r="C4345" s="3"/>
    </row>
    <row r="4346" spans="2:3" x14ac:dyDescent="0.25">
      <c r="B4346" s="2"/>
      <c r="C4346" s="3"/>
    </row>
    <row r="4347" spans="2:3" x14ac:dyDescent="0.25">
      <c r="B4347" s="2"/>
      <c r="C4347" s="3"/>
    </row>
    <row r="4348" spans="2:3" x14ac:dyDescent="0.25">
      <c r="B4348" s="2"/>
      <c r="C4348" s="3"/>
    </row>
    <row r="4349" spans="2:3" x14ac:dyDescent="0.25">
      <c r="B4349" s="2"/>
      <c r="C4349" s="3"/>
    </row>
    <row r="4350" spans="2:3" x14ac:dyDescent="0.25">
      <c r="B4350" s="2"/>
      <c r="C4350" s="3"/>
    </row>
    <row r="4351" spans="2:3" x14ac:dyDescent="0.25">
      <c r="B4351" s="2"/>
      <c r="C4351" s="3"/>
    </row>
    <row r="4352" spans="2:3" x14ac:dyDescent="0.25">
      <c r="B4352" s="2"/>
      <c r="C4352" s="3"/>
    </row>
    <row r="4353" spans="2:3" x14ac:dyDescent="0.25">
      <c r="B4353" s="2"/>
      <c r="C4353" s="3"/>
    </row>
    <row r="4354" spans="2:3" x14ac:dyDescent="0.25">
      <c r="B4354" s="2"/>
      <c r="C4354" s="3"/>
    </row>
    <row r="4355" spans="2:3" x14ac:dyDescent="0.25">
      <c r="B4355" s="2"/>
      <c r="C4355" s="3"/>
    </row>
    <row r="4356" spans="2:3" x14ac:dyDescent="0.25">
      <c r="B4356" s="2"/>
      <c r="C4356" s="3"/>
    </row>
    <row r="4357" spans="2:3" x14ac:dyDescent="0.25">
      <c r="B4357" s="2"/>
      <c r="C4357" s="3"/>
    </row>
    <row r="4358" spans="2:3" x14ac:dyDescent="0.25">
      <c r="B4358" s="2"/>
      <c r="C4358" s="3"/>
    </row>
    <row r="4359" spans="2:3" x14ac:dyDescent="0.25">
      <c r="B4359" s="2"/>
      <c r="C4359" s="3"/>
    </row>
    <row r="4360" spans="2:3" x14ac:dyDescent="0.25">
      <c r="B4360" s="2"/>
      <c r="C4360" s="3"/>
    </row>
    <row r="4361" spans="2:3" x14ac:dyDescent="0.25">
      <c r="B4361" s="2"/>
      <c r="C4361" s="3"/>
    </row>
    <row r="4362" spans="2:3" x14ac:dyDescent="0.25">
      <c r="B4362" s="2"/>
      <c r="C4362" s="3"/>
    </row>
    <row r="4363" spans="2:3" x14ac:dyDescent="0.25">
      <c r="B4363" s="2"/>
      <c r="C4363" s="3"/>
    </row>
    <row r="4364" spans="2:3" x14ac:dyDescent="0.25">
      <c r="B4364" s="2"/>
      <c r="C4364" s="3"/>
    </row>
    <row r="4365" spans="2:3" x14ac:dyDescent="0.25">
      <c r="B4365" s="2"/>
      <c r="C4365" s="3"/>
    </row>
    <row r="4366" spans="2:3" x14ac:dyDescent="0.25">
      <c r="B4366" s="2"/>
      <c r="C4366" s="3"/>
    </row>
    <row r="4367" spans="2:3" x14ac:dyDescent="0.25">
      <c r="B4367" s="2"/>
      <c r="C4367" s="3"/>
    </row>
    <row r="4368" spans="2:3" x14ac:dyDescent="0.25">
      <c r="B4368" s="2"/>
      <c r="C4368" s="3"/>
    </row>
    <row r="4369" spans="2:3" x14ac:dyDescent="0.25">
      <c r="B4369" s="2"/>
      <c r="C4369" s="3"/>
    </row>
    <row r="4370" spans="2:3" x14ac:dyDescent="0.25">
      <c r="B4370" s="2"/>
      <c r="C4370" s="3"/>
    </row>
    <row r="4371" spans="2:3" x14ac:dyDescent="0.25">
      <c r="B4371" s="2"/>
      <c r="C4371" s="3"/>
    </row>
    <row r="4372" spans="2:3" x14ac:dyDescent="0.25">
      <c r="B4372" s="2"/>
      <c r="C4372" s="3"/>
    </row>
    <row r="4373" spans="2:3" x14ac:dyDescent="0.25">
      <c r="B4373" s="2"/>
      <c r="C4373" s="3"/>
    </row>
    <row r="4374" spans="2:3" x14ac:dyDescent="0.25">
      <c r="B4374" s="2"/>
      <c r="C4374" s="3"/>
    </row>
    <row r="4375" spans="2:3" x14ac:dyDescent="0.25">
      <c r="B4375" s="2"/>
      <c r="C4375" s="3"/>
    </row>
    <row r="4376" spans="2:3" x14ac:dyDescent="0.25">
      <c r="B4376" s="2"/>
      <c r="C4376" s="3"/>
    </row>
    <row r="4377" spans="2:3" x14ac:dyDescent="0.25">
      <c r="B4377" s="2"/>
      <c r="C4377" s="3"/>
    </row>
    <row r="4378" spans="2:3" x14ac:dyDescent="0.25">
      <c r="B4378" s="2"/>
      <c r="C4378" s="3"/>
    </row>
    <row r="4379" spans="2:3" x14ac:dyDescent="0.25">
      <c r="B4379" s="2"/>
      <c r="C4379" s="3"/>
    </row>
    <row r="4380" spans="2:3" x14ac:dyDescent="0.25">
      <c r="B4380" s="2"/>
      <c r="C4380" s="3"/>
    </row>
    <row r="4381" spans="2:3" x14ac:dyDescent="0.25">
      <c r="B4381" s="2"/>
      <c r="C4381" s="3"/>
    </row>
    <row r="4382" spans="2:3" x14ac:dyDescent="0.25">
      <c r="B4382" s="2"/>
      <c r="C4382" s="3"/>
    </row>
    <row r="4383" spans="2:3" x14ac:dyDescent="0.25">
      <c r="B4383" s="2"/>
      <c r="C4383" s="3"/>
    </row>
    <row r="4384" spans="2:3" x14ac:dyDescent="0.25">
      <c r="B4384" s="2"/>
      <c r="C4384" s="3"/>
    </row>
    <row r="4385" spans="2:3" x14ac:dyDescent="0.25">
      <c r="B4385" s="2"/>
      <c r="C4385" s="3"/>
    </row>
    <row r="4386" spans="2:3" x14ac:dyDescent="0.25">
      <c r="B4386" s="2"/>
      <c r="C4386" s="3"/>
    </row>
    <row r="4387" spans="2:3" x14ac:dyDescent="0.25">
      <c r="B4387" s="2"/>
      <c r="C4387" s="3"/>
    </row>
    <row r="4388" spans="2:3" x14ac:dyDescent="0.25">
      <c r="B4388" s="2"/>
      <c r="C4388" s="3"/>
    </row>
    <row r="4389" spans="2:3" x14ac:dyDescent="0.25">
      <c r="B4389" s="2"/>
      <c r="C4389" s="3"/>
    </row>
    <row r="4390" spans="2:3" x14ac:dyDescent="0.25">
      <c r="B4390" s="2"/>
      <c r="C4390" s="3"/>
    </row>
    <row r="4391" spans="2:3" x14ac:dyDescent="0.25">
      <c r="B4391" s="2"/>
      <c r="C4391" s="3"/>
    </row>
    <row r="4392" spans="2:3" x14ac:dyDescent="0.25">
      <c r="B4392" s="2"/>
      <c r="C4392" s="3"/>
    </row>
    <row r="4393" spans="2:3" x14ac:dyDescent="0.25">
      <c r="B4393" s="2"/>
      <c r="C4393" s="3"/>
    </row>
    <row r="4394" spans="2:3" x14ac:dyDescent="0.25">
      <c r="B4394" s="2"/>
      <c r="C4394" s="3"/>
    </row>
    <row r="4395" spans="2:3" x14ac:dyDescent="0.25">
      <c r="B4395" s="2"/>
      <c r="C4395" s="3"/>
    </row>
    <row r="4396" spans="2:3" x14ac:dyDescent="0.25">
      <c r="B4396" s="2"/>
      <c r="C4396" s="3"/>
    </row>
    <row r="4397" spans="2:3" x14ac:dyDescent="0.25">
      <c r="B4397" s="2"/>
      <c r="C4397" s="3"/>
    </row>
    <row r="4398" spans="2:3" x14ac:dyDescent="0.25">
      <c r="B4398" s="2"/>
      <c r="C4398" s="3"/>
    </row>
    <row r="4399" spans="2:3" x14ac:dyDescent="0.25">
      <c r="B4399" s="2"/>
      <c r="C4399" s="3"/>
    </row>
    <row r="4400" spans="2:3" x14ac:dyDescent="0.25">
      <c r="B4400" s="2"/>
      <c r="C4400" s="3"/>
    </row>
    <row r="4401" spans="2:3" x14ac:dyDescent="0.25">
      <c r="B4401" s="2"/>
      <c r="C4401" s="3"/>
    </row>
    <row r="4402" spans="2:3" x14ac:dyDescent="0.25">
      <c r="B4402" s="2"/>
      <c r="C4402" s="3"/>
    </row>
    <row r="4403" spans="2:3" x14ac:dyDescent="0.25">
      <c r="B4403" s="2"/>
      <c r="C4403" s="3"/>
    </row>
    <row r="4404" spans="2:3" x14ac:dyDescent="0.25">
      <c r="B4404" s="2"/>
      <c r="C4404" s="3"/>
    </row>
    <row r="4405" spans="2:3" x14ac:dyDescent="0.25">
      <c r="B4405" s="2"/>
      <c r="C4405" s="3"/>
    </row>
    <row r="4406" spans="2:3" x14ac:dyDescent="0.25">
      <c r="B4406" s="2"/>
      <c r="C4406" s="3"/>
    </row>
    <row r="4407" spans="2:3" x14ac:dyDescent="0.25">
      <c r="B4407" s="2"/>
      <c r="C4407" s="3"/>
    </row>
    <row r="4408" spans="2:3" x14ac:dyDescent="0.25">
      <c r="B4408" s="2"/>
      <c r="C4408" s="3"/>
    </row>
    <row r="4409" spans="2:3" x14ac:dyDescent="0.25">
      <c r="B4409" s="2"/>
      <c r="C4409" s="3"/>
    </row>
    <row r="4410" spans="2:3" x14ac:dyDescent="0.25">
      <c r="B4410" s="2"/>
      <c r="C4410" s="3"/>
    </row>
    <row r="4411" spans="2:3" x14ac:dyDescent="0.25">
      <c r="B4411" s="2"/>
      <c r="C4411" s="3"/>
    </row>
    <row r="4412" spans="2:3" x14ac:dyDescent="0.25">
      <c r="B4412" s="2"/>
      <c r="C4412" s="3"/>
    </row>
    <row r="4413" spans="2:3" x14ac:dyDescent="0.25">
      <c r="B4413" s="2"/>
      <c r="C4413" s="3"/>
    </row>
    <row r="4414" spans="2:3" x14ac:dyDescent="0.25">
      <c r="B4414" s="2"/>
      <c r="C4414" s="3"/>
    </row>
    <row r="4415" spans="2:3" x14ac:dyDescent="0.25">
      <c r="B4415" s="2"/>
      <c r="C4415" s="3"/>
    </row>
    <row r="4416" spans="2:3" x14ac:dyDescent="0.25">
      <c r="B4416" s="2"/>
      <c r="C4416" s="3"/>
    </row>
    <row r="4417" spans="2:3" x14ac:dyDescent="0.25">
      <c r="B4417" s="2"/>
      <c r="C4417" s="3"/>
    </row>
    <row r="4418" spans="2:3" x14ac:dyDescent="0.25">
      <c r="B4418" s="2"/>
      <c r="C4418" s="3"/>
    </row>
    <row r="4419" spans="2:3" x14ac:dyDescent="0.25">
      <c r="B4419" s="2"/>
      <c r="C4419" s="3"/>
    </row>
    <row r="4420" spans="2:3" x14ac:dyDescent="0.25">
      <c r="B4420" s="2"/>
      <c r="C4420" s="3"/>
    </row>
    <row r="4421" spans="2:3" x14ac:dyDescent="0.25">
      <c r="B4421" s="2"/>
      <c r="C4421" s="3"/>
    </row>
    <row r="4422" spans="2:3" x14ac:dyDescent="0.25">
      <c r="B4422" s="2"/>
      <c r="C4422" s="3"/>
    </row>
    <row r="4423" spans="2:3" x14ac:dyDescent="0.25">
      <c r="B4423" s="2"/>
      <c r="C4423" s="3"/>
    </row>
    <row r="4424" spans="2:3" x14ac:dyDescent="0.25">
      <c r="B4424" s="2"/>
      <c r="C4424" s="3"/>
    </row>
    <row r="4425" spans="2:3" x14ac:dyDescent="0.25">
      <c r="B4425" s="2"/>
      <c r="C4425" s="3"/>
    </row>
    <row r="4426" spans="2:3" x14ac:dyDescent="0.25">
      <c r="B4426" s="2"/>
      <c r="C4426" s="3"/>
    </row>
    <row r="4427" spans="2:3" x14ac:dyDescent="0.25">
      <c r="B4427" s="2"/>
      <c r="C4427" s="3"/>
    </row>
    <row r="4428" spans="2:3" x14ac:dyDescent="0.25">
      <c r="B4428" s="2"/>
      <c r="C4428" s="3"/>
    </row>
    <row r="4429" spans="2:3" x14ac:dyDescent="0.25">
      <c r="B4429" s="2"/>
      <c r="C4429" s="3"/>
    </row>
    <row r="4430" spans="2:3" x14ac:dyDescent="0.25">
      <c r="B4430" s="2"/>
      <c r="C4430" s="3"/>
    </row>
    <row r="4431" spans="2:3" x14ac:dyDescent="0.25">
      <c r="B4431" s="2"/>
      <c r="C4431" s="3"/>
    </row>
    <row r="4432" spans="2:3" x14ac:dyDescent="0.25">
      <c r="B4432" s="2"/>
      <c r="C4432" s="3"/>
    </row>
    <row r="4433" spans="2:3" x14ac:dyDescent="0.25">
      <c r="B4433" s="2"/>
      <c r="C4433" s="3"/>
    </row>
    <row r="4434" spans="2:3" x14ac:dyDescent="0.25">
      <c r="B4434" s="2"/>
      <c r="C4434" s="3"/>
    </row>
    <row r="4435" spans="2:3" x14ac:dyDescent="0.25">
      <c r="B4435" s="2"/>
      <c r="C4435" s="3"/>
    </row>
    <row r="4436" spans="2:3" x14ac:dyDescent="0.25">
      <c r="B4436" s="2"/>
      <c r="C4436" s="3"/>
    </row>
    <row r="4437" spans="2:3" x14ac:dyDescent="0.25">
      <c r="B4437" s="2"/>
      <c r="C4437" s="3"/>
    </row>
    <row r="4438" spans="2:3" x14ac:dyDescent="0.25">
      <c r="B4438" s="2"/>
      <c r="C4438" s="3"/>
    </row>
    <row r="4439" spans="2:3" x14ac:dyDescent="0.25">
      <c r="B4439" s="2"/>
      <c r="C4439" s="3"/>
    </row>
    <row r="4440" spans="2:3" x14ac:dyDescent="0.25">
      <c r="B4440" s="2"/>
      <c r="C4440" s="3"/>
    </row>
    <row r="4441" spans="2:3" x14ac:dyDescent="0.25">
      <c r="B4441" s="2"/>
      <c r="C4441" s="3"/>
    </row>
    <row r="4442" spans="2:3" x14ac:dyDescent="0.25">
      <c r="B4442" s="2"/>
      <c r="C4442" s="3"/>
    </row>
    <row r="4443" spans="2:3" x14ac:dyDescent="0.25">
      <c r="B4443" s="2"/>
      <c r="C4443" s="3"/>
    </row>
    <row r="4444" spans="2:3" x14ac:dyDescent="0.25">
      <c r="B4444" s="2"/>
      <c r="C4444" s="3"/>
    </row>
    <row r="4445" spans="2:3" x14ac:dyDescent="0.25">
      <c r="B4445" s="2"/>
      <c r="C4445" s="3"/>
    </row>
    <row r="4446" spans="2:3" x14ac:dyDescent="0.25">
      <c r="B4446" s="2"/>
      <c r="C4446" s="3"/>
    </row>
    <row r="4447" spans="2:3" x14ac:dyDescent="0.25">
      <c r="B4447" s="2"/>
      <c r="C4447" s="3"/>
    </row>
    <row r="4448" spans="2:3" x14ac:dyDescent="0.25">
      <c r="B4448" s="2"/>
      <c r="C4448" s="3"/>
    </row>
    <row r="4449" spans="2:3" x14ac:dyDescent="0.25">
      <c r="B4449" s="2"/>
      <c r="C4449" s="3"/>
    </row>
    <row r="4450" spans="2:3" x14ac:dyDescent="0.25">
      <c r="B4450" s="2"/>
      <c r="C4450" s="3"/>
    </row>
    <row r="4451" spans="2:3" x14ac:dyDescent="0.25">
      <c r="B4451" s="2"/>
      <c r="C4451" s="3"/>
    </row>
    <row r="4452" spans="2:3" x14ac:dyDescent="0.25">
      <c r="B4452" s="2"/>
      <c r="C4452" s="3"/>
    </row>
    <row r="4453" spans="2:3" x14ac:dyDescent="0.25">
      <c r="B4453" s="2"/>
      <c r="C4453" s="3"/>
    </row>
    <row r="4454" spans="2:3" x14ac:dyDescent="0.25">
      <c r="B4454" s="2"/>
      <c r="C4454" s="3"/>
    </row>
    <row r="4455" spans="2:3" x14ac:dyDescent="0.25">
      <c r="B4455" s="2"/>
      <c r="C4455" s="3"/>
    </row>
    <row r="4456" spans="2:3" x14ac:dyDescent="0.25">
      <c r="B4456" s="2"/>
      <c r="C4456" s="3"/>
    </row>
    <row r="4457" spans="2:3" x14ac:dyDescent="0.25">
      <c r="B4457" s="2"/>
      <c r="C4457" s="3"/>
    </row>
    <row r="4458" spans="2:3" x14ac:dyDescent="0.25">
      <c r="B4458" s="2"/>
      <c r="C4458" s="3"/>
    </row>
    <row r="4459" spans="2:3" x14ac:dyDescent="0.25">
      <c r="B4459" s="2"/>
      <c r="C4459" s="3"/>
    </row>
    <row r="4460" spans="2:3" x14ac:dyDescent="0.25">
      <c r="B4460" s="2"/>
      <c r="C4460" s="3"/>
    </row>
    <row r="4461" spans="2:3" x14ac:dyDescent="0.25">
      <c r="B4461" s="2"/>
      <c r="C4461" s="3"/>
    </row>
    <row r="4462" spans="2:3" x14ac:dyDescent="0.25">
      <c r="B4462" s="2"/>
      <c r="C4462" s="3"/>
    </row>
    <row r="4463" spans="2:3" x14ac:dyDescent="0.25">
      <c r="B4463" s="2"/>
      <c r="C4463" s="3"/>
    </row>
    <row r="4464" spans="2:3" x14ac:dyDescent="0.25">
      <c r="B4464" s="2"/>
      <c r="C4464" s="3"/>
    </row>
    <row r="4465" spans="2:3" x14ac:dyDescent="0.25">
      <c r="B4465" s="2"/>
      <c r="C4465" s="3"/>
    </row>
    <row r="4466" spans="2:3" x14ac:dyDescent="0.25">
      <c r="B4466" s="2"/>
      <c r="C4466" s="3"/>
    </row>
    <row r="4467" spans="2:3" x14ac:dyDescent="0.25">
      <c r="B4467" s="2"/>
      <c r="C4467" s="3"/>
    </row>
    <row r="4468" spans="2:3" x14ac:dyDescent="0.25">
      <c r="B4468" s="2"/>
      <c r="C4468" s="3"/>
    </row>
    <row r="4469" spans="2:3" x14ac:dyDescent="0.25">
      <c r="B4469" s="2"/>
      <c r="C4469" s="3"/>
    </row>
    <row r="4470" spans="2:3" x14ac:dyDescent="0.25">
      <c r="B4470" s="2"/>
      <c r="C4470" s="3"/>
    </row>
    <row r="4471" spans="2:3" x14ac:dyDescent="0.25">
      <c r="B4471" s="2"/>
      <c r="C4471" s="3"/>
    </row>
    <row r="4472" spans="2:3" x14ac:dyDescent="0.25">
      <c r="B4472" s="2"/>
      <c r="C4472" s="3"/>
    </row>
    <row r="4473" spans="2:3" x14ac:dyDescent="0.25">
      <c r="B4473" s="2"/>
      <c r="C4473" s="3"/>
    </row>
    <row r="4474" spans="2:3" x14ac:dyDescent="0.25">
      <c r="B4474" s="2"/>
      <c r="C4474" s="3"/>
    </row>
    <row r="4475" spans="2:3" x14ac:dyDescent="0.25">
      <c r="B4475" s="2"/>
      <c r="C4475" s="3"/>
    </row>
    <row r="4476" spans="2:3" x14ac:dyDescent="0.25">
      <c r="B4476" s="2"/>
      <c r="C4476" s="3"/>
    </row>
    <row r="4477" spans="2:3" x14ac:dyDescent="0.25">
      <c r="B4477" s="2"/>
      <c r="C4477" s="3"/>
    </row>
    <row r="4478" spans="2:3" x14ac:dyDescent="0.25">
      <c r="B4478" s="2"/>
      <c r="C4478" s="3"/>
    </row>
    <row r="4479" spans="2:3" x14ac:dyDescent="0.25">
      <c r="B4479" s="2"/>
      <c r="C4479" s="3"/>
    </row>
    <row r="4480" spans="2:3" x14ac:dyDescent="0.25">
      <c r="B4480" s="2"/>
      <c r="C4480" s="3"/>
    </row>
    <row r="4481" spans="2:3" x14ac:dyDescent="0.25">
      <c r="B4481" s="2"/>
      <c r="C4481" s="3"/>
    </row>
    <row r="4482" spans="2:3" x14ac:dyDescent="0.25">
      <c r="B4482" s="2"/>
      <c r="C4482" s="3"/>
    </row>
    <row r="4483" spans="2:3" x14ac:dyDescent="0.25">
      <c r="B4483" s="2"/>
      <c r="C4483" s="3"/>
    </row>
    <row r="4484" spans="2:3" x14ac:dyDescent="0.25">
      <c r="B4484" s="2"/>
      <c r="C4484" s="3"/>
    </row>
    <row r="4485" spans="2:3" x14ac:dyDescent="0.25">
      <c r="B4485" s="2"/>
      <c r="C4485" s="3"/>
    </row>
    <row r="4486" spans="2:3" x14ac:dyDescent="0.25">
      <c r="B4486" s="2"/>
      <c r="C4486" s="3"/>
    </row>
    <row r="4487" spans="2:3" x14ac:dyDescent="0.25">
      <c r="B4487" s="2"/>
      <c r="C4487" s="3"/>
    </row>
    <row r="4488" spans="2:3" x14ac:dyDescent="0.25">
      <c r="B4488" s="2"/>
      <c r="C4488" s="3"/>
    </row>
    <row r="4489" spans="2:3" x14ac:dyDescent="0.25">
      <c r="B4489" s="2"/>
      <c r="C4489" s="3"/>
    </row>
    <row r="4490" spans="2:3" x14ac:dyDescent="0.25">
      <c r="B4490" s="2"/>
      <c r="C4490" s="3"/>
    </row>
    <row r="4491" spans="2:3" x14ac:dyDescent="0.25">
      <c r="B4491" s="2"/>
      <c r="C4491" s="3"/>
    </row>
    <row r="4492" spans="2:3" x14ac:dyDescent="0.25">
      <c r="B4492" s="2"/>
      <c r="C4492" s="3"/>
    </row>
    <row r="4493" spans="2:3" x14ac:dyDescent="0.25">
      <c r="B4493" s="2"/>
      <c r="C4493" s="3"/>
    </row>
    <row r="4494" spans="2:3" x14ac:dyDescent="0.25">
      <c r="B4494" s="2"/>
      <c r="C4494" s="3"/>
    </row>
    <row r="4495" spans="2:3" x14ac:dyDescent="0.25">
      <c r="B4495" s="2"/>
      <c r="C4495" s="3"/>
    </row>
    <row r="4496" spans="2:3" x14ac:dyDescent="0.25">
      <c r="B4496" s="2"/>
      <c r="C4496" s="3"/>
    </row>
    <row r="4497" spans="2:3" x14ac:dyDescent="0.25">
      <c r="B4497" s="2"/>
      <c r="C4497" s="3"/>
    </row>
    <row r="4498" spans="2:3" x14ac:dyDescent="0.25">
      <c r="B4498" s="2"/>
      <c r="C4498" s="3"/>
    </row>
    <row r="4499" spans="2:3" x14ac:dyDescent="0.25">
      <c r="B4499" s="2"/>
      <c r="C4499" s="3"/>
    </row>
    <row r="4500" spans="2:3" x14ac:dyDescent="0.25">
      <c r="B4500" s="2"/>
      <c r="C4500" s="3"/>
    </row>
    <row r="4501" spans="2:3" x14ac:dyDescent="0.25">
      <c r="B4501" s="2"/>
      <c r="C4501" s="3"/>
    </row>
    <row r="4502" spans="2:3" x14ac:dyDescent="0.25">
      <c r="B4502" s="2"/>
      <c r="C4502" s="3"/>
    </row>
    <row r="4503" spans="2:3" x14ac:dyDescent="0.25">
      <c r="B4503" s="2"/>
      <c r="C4503" s="3"/>
    </row>
    <row r="4504" spans="2:3" x14ac:dyDescent="0.25">
      <c r="B4504" s="2"/>
      <c r="C4504" s="3"/>
    </row>
    <row r="4505" spans="2:3" x14ac:dyDescent="0.25">
      <c r="B4505" s="2"/>
      <c r="C4505" s="3"/>
    </row>
    <row r="4506" spans="2:3" x14ac:dyDescent="0.25">
      <c r="B4506" s="2"/>
      <c r="C4506" s="3"/>
    </row>
    <row r="4507" spans="2:3" x14ac:dyDescent="0.25">
      <c r="B4507" s="2"/>
      <c r="C4507" s="3"/>
    </row>
    <row r="4508" spans="2:3" x14ac:dyDescent="0.25">
      <c r="B4508" s="2"/>
      <c r="C4508" s="3"/>
    </row>
    <row r="4509" spans="2:3" x14ac:dyDescent="0.25">
      <c r="B4509" s="2"/>
      <c r="C4509" s="3"/>
    </row>
    <row r="4510" spans="2:3" x14ac:dyDescent="0.25">
      <c r="B4510" s="2"/>
      <c r="C4510" s="3"/>
    </row>
    <row r="4511" spans="2:3" x14ac:dyDescent="0.25">
      <c r="B4511" s="2"/>
      <c r="C4511" s="3"/>
    </row>
    <row r="4512" spans="2:3" x14ac:dyDescent="0.25">
      <c r="B4512" s="2"/>
      <c r="C4512" s="3"/>
    </row>
    <row r="4513" spans="2:3" x14ac:dyDescent="0.25">
      <c r="B4513" s="2"/>
      <c r="C4513" s="3"/>
    </row>
    <row r="4514" spans="2:3" x14ac:dyDescent="0.25">
      <c r="B4514" s="2"/>
      <c r="C4514" s="3"/>
    </row>
    <row r="4515" spans="2:3" x14ac:dyDescent="0.25">
      <c r="B4515" s="2"/>
      <c r="C4515" s="3"/>
    </row>
    <row r="4516" spans="2:3" x14ac:dyDescent="0.25">
      <c r="B4516" s="2"/>
      <c r="C4516" s="3"/>
    </row>
    <row r="4517" spans="2:3" x14ac:dyDescent="0.25">
      <c r="B4517" s="2"/>
      <c r="C4517" s="3"/>
    </row>
    <row r="4518" spans="2:3" x14ac:dyDescent="0.25">
      <c r="B4518" s="2"/>
      <c r="C4518" s="3"/>
    </row>
    <row r="4519" spans="2:3" x14ac:dyDescent="0.25">
      <c r="B4519" s="2"/>
      <c r="C4519" s="3"/>
    </row>
    <row r="4520" spans="2:3" x14ac:dyDescent="0.25">
      <c r="B4520" s="2"/>
      <c r="C4520" s="3"/>
    </row>
    <row r="4521" spans="2:3" x14ac:dyDescent="0.25">
      <c r="B4521" s="2"/>
      <c r="C4521" s="3"/>
    </row>
    <row r="4522" spans="2:3" x14ac:dyDescent="0.25">
      <c r="B4522" s="2"/>
      <c r="C4522" s="3"/>
    </row>
    <row r="4523" spans="2:3" x14ac:dyDescent="0.25">
      <c r="B4523" s="2"/>
      <c r="C4523" s="3"/>
    </row>
    <row r="4524" spans="2:3" x14ac:dyDescent="0.25">
      <c r="B4524" s="2"/>
      <c r="C4524" s="3"/>
    </row>
    <row r="4525" spans="2:3" x14ac:dyDescent="0.25">
      <c r="B4525" s="2"/>
      <c r="C4525" s="3"/>
    </row>
    <row r="4526" spans="2:3" x14ac:dyDescent="0.25">
      <c r="B4526" s="2"/>
      <c r="C4526" s="3"/>
    </row>
    <row r="4527" spans="2:3" x14ac:dyDescent="0.25">
      <c r="B4527" s="2"/>
      <c r="C4527" s="3"/>
    </row>
    <row r="4528" spans="2:3" x14ac:dyDescent="0.25">
      <c r="B4528" s="2"/>
      <c r="C4528" s="3"/>
    </row>
    <row r="4529" spans="2:3" x14ac:dyDescent="0.25">
      <c r="B4529" s="2"/>
      <c r="C4529" s="3"/>
    </row>
    <row r="4530" spans="2:3" x14ac:dyDescent="0.25">
      <c r="B4530" s="2"/>
      <c r="C4530" s="3"/>
    </row>
    <row r="4531" spans="2:3" x14ac:dyDescent="0.25">
      <c r="B4531" s="2"/>
      <c r="C4531" s="3"/>
    </row>
    <row r="4532" spans="2:3" x14ac:dyDescent="0.25">
      <c r="B4532" s="2"/>
      <c r="C4532" s="3"/>
    </row>
    <row r="4533" spans="2:3" x14ac:dyDescent="0.25">
      <c r="B4533" s="2"/>
      <c r="C4533" s="3"/>
    </row>
    <row r="4534" spans="2:3" x14ac:dyDescent="0.25">
      <c r="B4534" s="2"/>
      <c r="C4534" s="3"/>
    </row>
    <row r="4535" spans="2:3" x14ac:dyDescent="0.25">
      <c r="B4535" s="2"/>
      <c r="C4535" s="3"/>
    </row>
    <row r="4536" spans="2:3" x14ac:dyDescent="0.25">
      <c r="B4536" s="2"/>
      <c r="C4536" s="3"/>
    </row>
    <row r="4537" spans="2:3" x14ac:dyDescent="0.25">
      <c r="B4537" s="2"/>
      <c r="C4537" s="3"/>
    </row>
    <row r="4538" spans="2:3" x14ac:dyDescent="0.25">
      <c r="B4538" s="2"/>
      <c r="C4538" s="3"/>
    </row>
    <row r="4539" spans="2:3" x14ac:dyDescent="0.25">
      <c r="B4539" s="2"/>
      <c r="C4539" s="3"/>
    </row>
    <row r="4540" spans="2:3" x14ac:dyDescent="0.25">
      <c r="B4540" s="2"/>
      <c r="C4540" s="3"/>
    </row>
    <row r="4541" spans="2:3" x14ac:dyDescent="0.25">
      <c r="B4541" s="2"/>
      <c r="C4541" s="3"/>
    </row>
    <row r="4542" spans="2:3" x14ac:dyDescent="0.25">
      <c r="B4542" s="2"/>
      <c r="C4542" s="3"/>
    </row>
    <row r="4543" spans="2:3" x14ac:dyDescent="0.25">
      <c r="B4543" s="2"/>
      <c r="C4543" s="3"/>
    </row>
    <row r="4544" spans="2:3" x14ac:dyDescent="0.25">
      <c r="B4544" s="2"/>
      <c r="C4544" s="3"/>
    </row>
    <row r="4545" spans="2:3" x14ac:dyDescent="0.25">
      <c r="B4545" s="2"/>
      <c r="C4545" s="3"/>
    </row>
    <row r="4546" spans="2:3" x14ac:dyDescent="0.25">
      <c r="B4546" s="2"/>
      <c r="C4546" s="3"/>
    </row>
    <row r="4547" spans="2:3" x14ac:dyDescent="0.25">
      <c r="B4547" s="2"/>
      <c r="C4547" s="3"/>
    </row>
    <row r="4548" spans="2:3" x14ac:dyDescent="0.25">
      <c r="B4548" s="2"/>
      <c r="C4548" s="3"/>
    </row>
    <row r="4549" spans="2:3" x14ac:dyDescent="0.25">
      <c r="B4549" s="2"/>
      <c r="C4549" s="3"/>
    </row>
    <row r="4550" spans="2:3" x14ac:dyDescent="0.25">
      <c r="B4550" s="2"/>
      <c r="C4550" s="3"/>
    </row>
    <row r="4551" spans="2:3" x14ac:dyDescent="0.25">
      <c r="B4551" s="2"/>
      <c r="C4551" s="3"/>
    </row>
    <row r="4552" spans="2:3" x14ac:dyDescent="0.25">
      <c r="B4552" s="2"/>
      <c r="C4552" s="3"/>
    </row>
    <row r="4553" spans="2:3" x14ac:dyDescent="0.25">
      <c r="B4553" s="2"/>
      <c r="C4553" s="3"/>
    </row>
    <row r="4554" spans="2:3" x14ac:dyDescent="0.25">
      <c r="B4554" s="2"/>
      <c r="C4554" s="3"/>
    </row>
    <row r="4555" spans="2:3" x14ac:dyDescent="0.25">
      <c r="B4555" s="2"/>
      <c r="C4555" s="3"/>
    </row>
    <row r="4556" spans="2:3" x14ac:dyDescent="0.25">
      <c r="B4556" s="2"/>
      <c r="C4556" s="3"/>
    </row>
    <row r="4557" spans="2:3" x14ac:dyDescent="0.25">
      <c r="B4557" s="2"/>
      <c r="C4557" s="3"/>
    </row>
    <row r="4558" spans="2:3" x14ac:dyDescent="0.25">
      <c r="B4558" s="2"/>
      <c r="C4558" s="3"/>
    </row>
    <row r="4559" spans="2:3" x14ac:dyDescent="0.25">
      <c r="B4559" s="2"/>
      <c r="C4559" s="3"/>
    </row>
    <row r="4560" spans="2:3" x14ac:dyDescent="0.25">
      <c r="B4560" s="2"/>
      <c r="C4560" s="3"/>
    </row>
    <row r="4561" spans="2:3" x14ac:dyDescent="0.25">
      <c r="B4561" s="2"/>
      <c r="C4561" s="3"/>
    </row>
    <row r="4562" spans="2:3" x14ac:dyDescent="0.25">
      <c r="B4562" s="2"/>
      <c r="C4562" s="3"/>
    </row>
    <row r="4563" spans="2:3" x14ac:dyDescent="0.25">
      <c r="B4563" s="2"/>
      <c r="C4563" s="3"/>
    </row>
    <row r="4564" spans="2:3" x14ac:dyDescent="0.25">
      <c r="B4564" s="2"/>
      <c r="C4564" s="3"/>
    </row>
    <row r="4565" spans="2:3" x14ac:dyDescent="0.25">
      <c r="B4565" s="2"/>
      <c r="C4565" s="3"/>
    </row>
    <row r="4566" spans="2:3" x14ac:dyDescent="0.25">
      <c r="B4566" s="2"/>
      <c r="C4566" s="3"/>
    </row>
    <row r="4567" spans="2:3" x14ac:dyDescent="0.25">
      <c r="B4567" s="2"/>
      <c r="C4567" s="3"/>
    </row>
    <row r="4568" spans="2:3" x14ac:dyDescent="0.25">
      <c r="B4568" s="2"/>
      <c r="C4568" s="3"/>
    </row>
    <row r="4569" spans="2:3" x14ac:dyDescent="0.25">
      <c r="B4569" s="2"/>
      <c r="C4569" s="3"/>
    </row>
    <row r="4570" spans="2:3" x14ac:dyDescent="0.25">
      <c r="B4570" s="2"/>
      <c r="C4570" s="3"/>
    </row>
    <row r="4571" spans="2:3" x14ac:dyDescent="0.25">
      <c r="B4571" s="2"/>
      <c r="C4571" s="3"/>
    </row>
    <row r="4572" spans="2:3" x14ac:dyDescent="0.25">
      <c r="B4572" s="2"/>
      <c r="C4572" s="3"/>
    </row>
    <row r="4573" spans="2:3" x14ac:dyDescent="0.25">
      <c r="B4573" s="2"/>
      <c r="C4573" s="3"/>
    </row>
    <row r="4574" spans="2:3" x14ac:dyDescent="0.25">
      <c r="B4574" s="2"/>
      <c r="C4574" s="3"/>
    </row>
    <row r="4575" spans="2:3" x14ac:dyDescent="0.25">
      <c r="B4575" s="2"/>
      <c r="C4575" s="3"/>
    </row>
    <row r="4576" spans="2:3" x14ac:dyDescent="0.25">
      <c r="B4576" s="2"/>
      <c r="C4576" s="3"/>
    </row>
    <row r="4577" spans="2:3" x14ac:dyDescent="0.25">
      <c r="B4577" s="2"/>
      <c r="C4577" s="3"/>
    </row>
    <row r="4578" spans="2:3" x14ac:dyDescent="0.25">
      <c r="B4578" s="2"/>
      <c r="C4578" s="3"/>
    </row>
    <row r="4579" spans="2:3" x14ac:dyDescent="0.25">
      <c r="B4579" s="2"/>
      <c r="C4579" s="3"/>
    </row>
    <row r="4580" spans="2:3" x14ac:dyDescent="0.25">
      <c r="B4580" s="2"/>
      <c r="C4580" s="3"/>
    </row>
    <row r="4581" spans="2:3" x14ac:dyDescent="0.25">
      <c r="B4581" s="2"/>
      <c r="C4581" s="3"/>
    </row>
    <row r="4582" spans="2:3" x14ac:dyDescent="0.25">
      <c r="B4582" s="2"/>
      <c r="C4582" s="3"/>
    </row>
    <row r="4583" spans="2:3" x14ac:dyDescent="0.25">
      <c r="B4583" s="2"/>
      <c r="C4583" s="3"/>
    </row>
    <row r="4584" spans="2:3" x14ac:dyDescent="0.25">
      <c r="B4584" s="2"/>
      <c r="C4584" s="3"/>
    </row>
    <row r="4585" spans="2:3" x14ac:dyDescent="0.25">
      <c r="B4585" s="2"/>
      <c r="C4585" s="3"/>
    </row>
    <row r="4586" spans="2:3" x14ac:dyDescent="0.25">
      <c r="B4586" s="2"/>
      <c r="C4586" s="3"/>
    </row>
    <row r="4587" spans="2:3" x14ac:dyDescent="0.25">
      <c r="B4587" s="2"/>
      <c r="C4587" s="3"/>
    </row>
    <row r="4588" spans="2:3" x14ac:dyDescent="0.25">
      <c r="B4588" s="2"/>
      <c r="C4588" s="3"/>
    </row>
    <row r="4589" spans="2:3" x14ac:dyDescent="0.25">
      <c r="B4589" s="2"/>
      <c r="C4589" s="3"/>
    </row>
    <row r="4590" spans="2:3" x14ac:dyDescent="0.25">
      <c r="B4590" s="2"/>
      <c r="C4590" s="3"/>
    </row>
    <row r="4591" spans="2:3" x14ac:dyDescent="0.25">
      <c r="B4591" s="2"/>
      <c r="C4591" s="3"/>
    </row>
    <row r="4592" spans="2:3" x14ac:dyDescent="0.25">
      <c r="B4592" s="2"/>
      <c r="C4592" s="3"/>
    </row>
    <row r="4593" spans="2:3" x14ac:dyDescent="0.25">
      <c r="B4593" s="2"/>
      <c r="C4593" s="3"/>
    </row>
    <row r="4594" spans="2:3" x14ac:dyDescent="0.25">
      <c r="B4594" s="2"/>
      <c r="C4594" s="3"/>
    </row>
    <row r="4595" spans="2:3" x14ac:dyDescent="0.25">
      <c r="B4595" s="2"/>
      <c r="C4595" s="3"/>
    </row>
    <row r="4596" spans="2:3" x14ac:dyDescent="0.25">
      <c r="B4596" s="2"/>
      <c r="C4596" s="3"/>
    </row>
    <row r="4597" spans="2:3" x14ac:dyDescent="0.25">
      <c r="B4597" s="2"/>
      <c r="C4597" s="3"/>
    </row>
    <row r="4598" spans="2:3" x14ac:dyDescent="0.25">
      <c r="B4598" s="2"/>
      <c r="C4598" s="3"/>
    </row>
    <row r="4599" spans="2:3" x14ac:dyDescent="0.25">
      <c r="B4599" s="2"/>
      <c r="C4599" s="3"/>
    </row>
    <row r="4600" spans="2:3" x14ac:dyDescent="0.25">
      <c r="B4600" s="2"/>
      <c r="C4600" s="3"/>
    </row>
    <row r="4601" spans="2:3" x14ac:dyDescent="0.25">
      <c r="B4601" s="2"/>
      <c r="C4601" s="3"/>
    </row>
    <row r="4602" spans="2:3" x14ac:dyDescent="0.25">
      <c r="B4602" s="2"/>
      <c r="C4602" s="3"/>
    </row>
    <row r="4603" spans="2:3" x14ac:dyDescent="0.25">
      <c r="B4603" s="2"/>
      <c r="C4603" s="3"/>
    </row>
    <row r="4604" spans="2:3" x14ac:dyDescent="0.25">
      <c r="B4604" s="2"/>
      <c r="C4604" s="3"/>
    </row>
    <row r="4605" spans="2:3" x14ac:dyDescent="0.25">
      <c r="B4605" s="2"/>
      <c r="C4605" s="3"/>
    </row>
    <row r="4606" spans="2:3" x14ac:dyDescent="0.25">
      <c r="B4606" s="2"/>
      <c r="C4606" s="3"/>
    </row>
    <row r="4607" spans="2:3" x14ac:dyDescent="0.25">
      <c r="B4607" s="2"/>
      <c r="C4607" s="3"/>
    </row>
    <row r="4608" spans="2:3" x14ac:dyDescent="0.25">
      <c r="B4608" s="2"/>
      <c r="C4608" s="3"/>
    </row>
    <row r="4609" spans="2:3" x14ac:dyDescent="0.25">
      <c r="B4609" s="2"/>
      <c r="C4609" s="3"/>
    </row>
    <row r="4610" spans="2:3" x14ac:dyDescent="0.25">
      <c r="B4610" s="2"/>
      <c r="C4610" s="3"/>
    </row>
    <row r="4611" spans="2:3" x14ac:dyDescent="0.25">
      <c r="B4611" s="2"/>
      <c r="C4611" s="3"/>
    </row>
    <row r="4612" spans="2:3" x14ac:dyDescent="0.25">
      <c r="B4612" s="2"/>
      <c r="C4612" s="3"/>
    </row>
    <row r="4613" spans="2:3" x14ac:dyDescent="0.25">
      <c r="B4613" s="2"/>
      <c r="C4613" s="3"/>
    </row>
    <row r="4614" spans="2:3" x14ac:dyDescent="0.25">
      <c r="B4614" s="2"/>
      <c r="C4614" s="3"/>
    </row>
    <row r="4615" spans="2:3" x14ac:dyDescent="0.25">
      <c r="B4615" s="2"/>
      <c r="C4615" s="3"/>
    </row>
    <row r="4616" spans="2:3" x14ac:dyDescent="0.25">
      <c r="B4616" s="2"/>
      <c r="C4616" s="3"/>
    </row>
    <row r="4617" spans="2:3" x14ac:dyDescent="0.25">
      <c r="B4617" s="2"/>
      <c r="C4617" s="3"/>
    </row>
    <row r="4618" spans="2:3" x14ac:dyDescent="0.25">
      <c r="B4618" s="2"/>
      <c r="C4618" s="3"/>
    </row>
    <row r="4619" spans="2:3" x14ac:dyDescent="0.25">
      <c r="B4619" s="2"/>
      <c r="C4619" s="3"/>
    </row>
    <row r="4620" spans="2:3" x14ac:dyDescent="0.25">
      <c r="B4620" s="2"/>
      <c r="C4620" s="3"/>
    </row>
    <row r="4621" spans="2:3" x14ac:dyDescent="0.25">
      <c r="B4621" s="2"/>
      <c r="C4621" s="3"/>
    </row>
    <row r="4622" spans="2:3" x14ac:dyDescent="0.25">
      <c r="B4622" s="2"/>
      <c r="C4622" s="3"/>
    </row>
    <row r="4623" spans="2:3" x14ac:dyDescent="0.25">
      <c r="B4623" s="2"/>
      <c r="C4623" s="3"/>
    </row>
    <row r="4624" spans="2:3" x14ac:dyDescent="0.25">
      <c r="B4624" s="2"/>
      <c r="C4624" s="3"/>
    </row>
    <row r="4625" spans="2:3" x14ac:dyDescent="0.25">
      <c r="B4625" s="2"/>
      <c r="C4625" s="3"/>
    </row>
    <row r="4626" spans="2:3" x14ac:dyDescent="0.25">
      <c r="B4626" s="2"/>
      <c r="C4626" s="3"/>
    </row>
    <row r="4627" spans="2:3" x14ac:dyDescent="0.25">
      <c r="B4627" s="2"/>
      <c r="C4627" s="3"/>
    </row>
    <row r="4628" spans="2:3" x14ac:dyDescent="0.25">
      <c r="B4628" s="2"/>
      <c r="C4628" s="3"/>
    </row>
    <row r="4629" spans="2:3" x14ac:dyDescent="0.25">
      <c r="B4629" s="2"/>
      <c r="C4629" s="3"/>
    </row>
    <row r="4630" spans="2:3" x14ac:dyDescent="0.25">
      <c r="B4630" s="2"/>
      <c r="C4630" s="3"/>
    </row>
    <row r="4631" spans="2:3" x14ac:dyDescent="0.25">
      <c r="B4631" s="2"/>
      <c r="C4631" s="3"/>
    </row>
    <row r="4632" spans="2:3" x14ac:dyDescent="0.25">
      <c r="B4632" s="2"/>
      <c r="C4632" s="3"/>
    </row>
    <row r="4633" spans="2:3" x14ac:dyDescent="0.25">
      <c r="B4633" s="2"/>
      <c r="C4633" s="3"/>
    </row>
    <row r="4634" spans="2:3" x14ac:dyDescent="0.25">
      <c r="B4634" s="2"/>
      <c r="C4634" s="3"/>
    </row>
    <row r="4635" spans="2:3" x14ac:dyDescent="0.25">
      <c r="B4635" s="2"/>
      <c r="C4635" s="3"/>
    </row>
    <row r="4636" spans="2:3" x14ac:dyDescent="0.25">
      <c r="B4636" s="2"/>
      <c r="C4636" s="3"/>
    </row>
    <row r="4637" spans="2:3" x14ac:dyDescent="0.25">
      <c r="B4637" s="2"/>
      <c r="C4637" s="3"/>
    </row>
    <row r="4638" spans="2:3" x14ac:dyDescent="0.25">
      <c r="B4638" s="2"/>
      <c r="C4638" s="3"/>
    </row>
    <row r="4639" spans="2:3" x14ac:dyDescent="0.25">
      <c r="B4639" s="2"/>
      <c r="C4639" s="3"/>
    </row>
    <row r="4640" spans="2:3" x14ac:dyDescent="0.25">
      <c r="B4640" s="2"/>
      <c r="C4640" s="3"/>
    </row>
    <row r="4641" spans="2:3" x14ac:dyDescent="0.25">
      <c r="B4641" s="2"/>
      <c r="C4641" s="3"/>
    </row>
    <row r="4642" spans="2:3" x14ac:dyDescent="0.25">
      <c r="B4642" s="2"/>
      <c r="C4642" s="3"/>
    </row>
    <row r="4643" spans="2:3" x14ac:dyDescent="0.25">
      <c r="B4643" s="2"/>
      <c r="C4643" s="3"/>
    </row>
    <row r="4644" spans="2:3" x14ac:dyDescent="0.25">
      <c r="B4644" s="2"/>
      <c r="C4644" s="3"/>
    </row>
    <row r="4645" spans="2:3" x14ac:dyDescent="0.25">
      <c r="B4645" s="2"/>
      <c r="C4645" s="3"/>
    </row>
    <row r="4646" spans="2:3" x14ac:dyDescent="0.25">
      <c r="B4646" s="2"/>
      <c r="C4646" s="3"/>
    </row>
    <row r="4647" spans="2:3" x14ac:dyDescent="0.25">
      <c r="B4647" s="2"/>
      <c r="C4647" s="3"/>
    </row>
    <row r="4648" spans="2:3" x14ac:dyDescent="0.25">
      <c r="B4648" s="2"/>
      <c r="C4648" s="3"/>
    </row>
    <row r="4649" spans="2:3" x14ac:dyDescent="0.25">
      <c r="B4649" s="2"/>
      <c r="C4649" s="3"/>
    </row>
    <row r="4650" spans="2:3" x14ac:dyDescent="0.25">
      <c r="B4650" s="2"/>
      <c r="C4650" s="3"/>
    </row>
    <row r="4651" spans="2:3" x14ac:dyDescent="0.25">
      <c r="B4651" s="2"/>
      <c r="C4651" s="3"/>
    </row>
    <row r="4652" spans="2:3" x14ac:dyDescent="0.25">
      <c r="B4652" s="2"/>
      <c r="C4652" s="3"/>
    </row>
    <row r="4653" spans="2:3" x14ac:dyDescent="0.25">
      <c r="B4653" s="2"/>
      <c r="C4653" s="3"/>
    </row>
    <row r="4654" spans="2:3" x14ac:dyDescent="0.25">
      <c r="B4654" s="2"/>
      <c r="C4654" s="3"/>
    </row>
    <row r="4655" spans="2:3" x14ac:dyDescent="0.25">
      <c r="B4655" s="2"/>
      <c r="C4655" s="3"/>
    </row>
    <row r="4656" spans="2:3" x14ac:dyDescent="0.25">
      <c r="B4656" s="2"/>
      <c r="C4656" s="3"/>
    </row>
    <row r="4657" spans="2:3" x14ac:dyDescent="0.25">
      <c r="B4657" s="2"/>
      <c r="C4657" s="3"/>
    </row>
    <row r="4658" spans="2:3" x14ac:dyDescent="0.25">
      <c r="B4658" s="2"/>
      <c r="C4658" s="3"/>
    </row>
    <row r="4659" spans="2:3" x14ac:dyDescent="0.25">
      <c r="B4659" s="2"/>
      <c r="C4659" s="3"/>
    </row>
    <row r="4660" spans="2:3" x14ac:dyDescent="0.25">
      <c r="B4660" s="2"/>
      <c r="C4660" s="3"/>
    </row>
    <row r="4661" spans="2:3" x14ac:dyDescent="0.25">
      <c r="B4661" s="2"/>
      <c r="C4661" s="3"/>
    </row>
    <row r="4662" spans="2:3" x14ac:dyDescent="0.25">
      <c r="B4662" s="2"/>
      <c r="C4662" s="3"/>
    </row>
    <row r="4663" spans="2:3" x14ac:dyDescent="0.25">
      <c r="B4663" s="2"/>
      <c r="C4663" s="3"/>
    </row>
    <row r="4664" spans="2:3" x14ac:dyDescent="0.25">
      <c r="B4664" s="2"/>
      <c r="C4664" s="3"/>
    </row>
    <row r="4665" spans="2:3" x14ac:dyDescent="0.25">
      <c r="B4665" s="2"/>
      <c r="C4665" s="3"/>
    </row>
    <row r="4666" spans="2:3" x14ac:dyDescent="0.25">
      <c r="B4666" s="2"/>
      <c r="C4666" s="3"/>
    </row>
    <row r="4667" spans="2:3" x14ac:dyDescent="0.25">
      <c r="B4667" s="2"/>
      <c r="C4667" s="3"/>
    </row>
    <row r="4668" spans="2:3" x14ac:dyDescent="0.25">
      <c r="B4668" s="2"/>
      <c r="C4668" s="3"/>
    </row>
    <row r="4669" spans="2:3" x14ac:dyDescent="0.25">
      <c r="B4669" s="2"/>
      <c r="C4669" s="3"/>
    </row>
    <row r="4670" spans="2:3" x14ac:dyDescent="0.25">
      <c r="B4670" s="2"/>
      <c r="C4670" s="3"/>
    </row>
    <row r="4671" spans="2:3" x14ac:dyDescent="0.25">
      <c r="B4671" s="2"/>
      <c r="C4671" s="3"/>
    </row>
    <row r="4672" spans="2:3" x14ac:dyDescent="0.25">
      <c r="B4672" s="2"/>
      <c r="C4672" s="3"/>
    </row>
    <row r="4673" spans="2:3" x14ac:dyDescent="0.25">
      <c r="B4673" s="2"/>
      <c r="C4673" s="3"/>
    </row>
    <row r="4674" spans="2:3" x14ac:dyDescent="0.25">
      <c r="B4674" s="2"/>
      <c r="C4674" s="3"/>
    </row>
    <row r="4675" spans="2:3" x14ac:dyDescent="0.25">
      <c r="B4675" s="2"/>
      <c r="C4675" s="3"/>
    </row>
    <row r="4676" spans="2:3" x14ac:dyDescent="0.25">
      <c r="B4676" s="2"/>
      <c r="C4676" s="3"/>
    </row>
    <row r="4677" spans="2:3" x14ac:dyDescent="0.25">
      <c r="B4677" s="2"/>
      <c r="C4677" s="3"/>
    </row>
    <row r="4678" spans="2:3" x14ac:dyDescent="0.25">
      <c r="B4678" s="2"/>
      <c r="C4678" s="3"/>
    </row>
    <row r="4679" spans="2:3" x14ac:dyDescent="0.25">
      <c r="B4679" s="2"/>
      <c r="C4679" s="3"/>
    </row>
    <row r="4680" spans="2:3" x14ac:dyDescent="0.25">
      <c r="B4680" s="2"/>
      <c r="C4680" s="3"/>
    </row>
    <row r="4681" spans="2:3" x14ac:dyDescent="0.25">
      <c r="B4681" s="2"/>
      <c r="C4681" s="3"/>
    </row>
    <row r="4682" spans="2:3" x14ac:dyDescent="0.25">
      <c r="B4682" s="2"/>
      <c r="C4682" s="3"/>
    </row>
    <row r="4683" spans="2:3" x14ac:dyDescent="0.25">
      <c r="B4683" s="2"/>
      <c r="C4683" s="3"/>
    </row>
    <row r="4684" spans="2:3" x14ac:dyDescent="0.25">
      <c r="B4684" s="2"/>
      <c r="C4684" s="3"/>
    </row>
    <row r="4685" spans="2:3" x14ac:dyDescent="0.25">
      <c r="B4685" s="2"/>
      <c r="C4685" s="3"/>
    </row>
    <row r="4686" spans="2:3" x14ac:dyDescent="0.25">
      <c r="B4686" s="2"/>
      <c r="C4686" s="3"/>
    </row>
    <row r="4687" spans="2:3" x14ac:dyDescent="0.25">
      <c r="B4687" s="2"/>
      <c r="C4687" s="3"/>
    </row>
    <row r="4688" spans="2:3" x14ac:dyDescent="0.25">
      <c r="B4688" s="2"/>
      <c r="C4688" s="3"/>
    </row>
    <row r="4689" spans="2:3" x14ac:dyDescent="0.25">
      <c r="B4689" s="2"/>
      <c r="C4689" s="3"/>
    </row>
    <row r="4690" spans="2:3" x14ac:dyDescent="0.25">
      <c r="B4690" s="2"/>
      <c r="C4690" s="3"/>
    </row>
    <row r="4691" spans="2:3" x14ac:dyDescent="0.25">
      <c r="B4691" s="2"/>
      <c r="C4691" s="3"/>
    </row>
    <row r="4692" spans="2:3" x14ac:dyDescent="0.25">
      <c r="B4692" s="2"/>
      <c r="C4692" s="3"/>
    </row>
    <row r="4693" spans="2:3" x14ac:dyDescent="0.25">
      <c r="B4693" s="2"/>
      <c r="C4693" s="3"/>
    </row>
    <row r="4694" spans="2:3" x14ac:dyDescent="0.25">
      <c r="B4694" s="2"/>
      <c r="C4694" s="3"/>
    </row>
    <row r="4695" spans="2:3" x14ac:dyDescent="0.25">
      <c r="B4695" s="2"/>
      <c r="C4695" s="3"/>
    </row>
    <row r="4696" spans="2:3" x14ac:dyDescent="0.25">
      <c r="B4696" s="2"/>
      <c r="C4696" s="3"/>
    </row>
    <row r="4697" spans="2:3" x14ac:dyDescent="0.25">
      <c r="B4697" s="2"/>
      <c r="C4697" s="3"/>
    </row>
    <row r="4698" spans="2:3" x14ac:dyDescent="0.25">
      <c r="B4698" s="2"/>
      <c r="C4698" s="3"/>
    </row>
    <row r="4699" spans="2:3" x14ac:dyDescent="0.25">
      <c r="B4699" s="2"/>
      <c r="C4699" s="3"/>
    </row>
    <row r="4700" spans="2:3" x14ac:dyDescent="0.25">
      <c r="B4700" s="2"/>
      <c r="C4700" s="3"/>
    </row>
    <row r="4701" spans="2:3" x14ac:dyDescent="0.25">
      <c r="B4701" s="2"/>
      <c r="C4701" s="3"/>
    </row>
    <row r="4702" spans="2:3" x14ac:dyDescent="0.25">
      <c r="B4702" s="2"/>
      <c r="C4702" s="3"/>
    </row>
    <row r="4703" spans="2:3" x14ac:dyDescent="0.25">
      <c r="B4703" s="2"/>
      <c r="C4703" s="3"/>
    </row>
    <row r="4704" spans="2:3" x14ac:dyDescent="0.25">
      <c r="B4704" s="2"/>
      <c r="C4704" s="3"/>
    </row>
    <row r="4705" spans="2:3" x14ac:dyDescent="0.25">
      <c r="B4705" s="2"/>
      <c r="C4705" s="3"/>
    </row>
    <row r="4706" spans="2:3" x14ac:dyDescent="0.25">
      <c r="B4706" s="2"/>
      <c r="C4706" s="3"/>
    </row>
    <row r="4707" spans="2:3" x14ac:dyDescent="0.25">
      <c r="B4707" s="2"/>
      <c r="C4707" s="3"/>
    </row>
    <row r="4708" spans="2:3" x14ac:dyDescent="0.25">
      <c r="B4708" s="2"/>
      <c r="C4708" s="3"/>
    </row>
    <row r="4709" spans="2:3" x14ac:dyDescent="0.25">
      <c r="B4709" s="2"/>
      <c r="C4709" s="3"/>
    </row>
    <row r="4710" spans="2:3" x14ac:dyDescent="0.25">
      <c r="B4710" s="2"/>
      <c r="C4710" s="3"/>
    </row>
    <row r="4711" spans="2:3" x14ac:dyDescent="0.25">
      <c r="B4711" s="2"/>
      <c r="C4711" s="3"/>
    </row>
    <row r="4712" spans="2:3" x14ac:dyDescent="0.25">
      <c r="B4712" s="2"/>
      <c r="C4712" s="3"/>
    </row>
    <row r="4713" spans="2:3" x14ac:dyDescent="0.25">
      <c r="B4713" s="2"/>
      <c r="C4713" s="3"/>
    </row>
    <row r="4714" spans="2:3" x14ac:dyDescent="0.25">
      <c r="B4714" s="2"/>
      <c r="C4714" s="3"/>
    </row>
    <row r="4715" spans="2:3" x14ac:dyDescent="0.25">
      <c r="B4715" s="2"/>
      <c r="C4715" s="3"/>
    </row>
    <row r="4716" spans="2:3" x14ac:dyDescent="0.25">
      <c r="B4716" s="2"/>
      <c r="C4716" s="3"/>
    </row>
    <row r="4717" spans="2:3" x14ac:dyDescent="0.25">
      <c r="B4717" s="2"/>
      <c r="C4717" s="3"/>
    </row>
    <row r="4718" spans="2:3" x14ac:dyDescent="0.25">
      <c r="B4718" s="2"/>
      <c r="C4718" s="3"/>
    </row>
    <row r="4719" spans="2:3" x14ac:dyDescent="0.25">
      <c r="B4719" s="2"/>
      <c r="C4719" s="3"/>
    </row>
    <row r="4720" spans="2:3" x14ac:dyDescent="0.25">
      <c r="B4720" s="2"/>
      <c r="C4720" s="3"/>
    </row>
    <row r="4721" spans="2:3" x14ac:dyDescent="0.25">
      <c r="B4721" s="2"/>
      <c r="C4721" s="3"/>
    </row>
    <row r="4722" spans="2:3" x14ac:dyDescent="0.25">
      <c r="B4722" s="2"/>
      <c r="C4722" s="3"/>
    </row>
    <row r="4723" spans="2:3" x14ac:dyDescent="0.25">
      <c r="B4723" s="2"/>
      <c r="C4723" s="3"/>
    </row>
    <row r="4724" spans="2:3" x14ac:dyDescent="0.25">
      <c r="B4724" s="2"/>
      <c r="C4724" s="3"/>
    </row>
    <row r="4725" spans="2:3" x14ac:dyDescent="0.25">
      <c r="B4725" s="2"/>
      <c r="C4725" s="3"/>
    </row>
    <row r="4726" spans="2:3" x14ac:dyDescent="0.25">
      <c r="B4726" s="2"/>
      <c r="C4726" s="3"/>
    </row>
    <row r="4727" spans="2:3" x14ac:dyDescent="0.25">
      <c r="B4727" s="2"/>
      <c r="C4727" s="3"/>
    </row>
    <row r="4728" spans="2:3" x14ac:dyDescent="0.25">
      <c r="B4728" s="2"/>
      <c r="C4728" s="3"/>
    </row>
    <row r="4729" spans="2:3" x14ac:dyDescent="0.25">
      <c r="B4729" s="2"/>
      <c r="C4729" s="3"/>
    </row>
    <row r="4730" spans="2:3" x14ac:dyDescent="0.25">
      <c r="B4730" s="2"/>
      <c r="C4730" s="3"/>
    </row>
    <row r="4731" spans="2:3" x14ac:dyDescent="0.25">
      <c r="B4731" s="2"/>
      <c r="C4731" s="3"/>
    </row>
    <row r="4732" spans="2:3" x14ac:dyDescent="0.25">
      <c r="B4732" s="2"/>
      <c r="C4732" s="3"/>
    </row>
    <row r="4733" spans="2:3" x14ac:dyDescent="0.25">
      <c r="B4733" s="2"/>
      <c r="C4733" s="3"/>
    </row>
    <row r="4734" spans="2:3" x14ac:dyDescent="0.25">
      <c r="B4734" s="2"/>
      <c r="C4734" s="3"/>
    </row>
    <row r="4735" spans="2:3" x14ac:dyDescent="0.25">
      <c r="B4735" s="2"/>
      <c r="C4735" s="3"/>
    </row>
    <row r="4736" spans="2:3" x14ac:dyDescent="0.25">
      <c r="B4736" s="2"/>
      <c r="C4736" s="3"/>
    </row>
    <row r="4737" spans="2:3" x14ac:dyDescent="0.25">
      <c r="B4737" s="2"/>
      <c r="C4737" s="3"/>
    </row>
    <row r="4738" spans="2:3" x14ac:dyDescent="0.25">
      <c r="B4738" s="2"/>
      <c r="C4738" s="3"/>
    </row>
    <row r="4739" spans="2:3" x14ac:dyDescent="0.25">
      <c r="B4739" s="2"/>
      <c r="C4739" s="3"/>
    </row>
    <row r="4740" spans="2:3" x14ac:dyDescent="0.25">
      <c r="B4740" s="2"/>
      <c r="C4740" s="3"/>
    </row>
    <row r="4741" spans="2:3" x14ac:dyDescent="0.25">
      <c r="B4741" s="2"/>
      <c r="C4741" s="3"/>
    </row>
    <row r="4742" spans="2:3" x14ac:dyDescent="0.25">
      <c r="B4742" s="2"/>
      <c r="C4742" s="3"/>
    </row>
    <row r="4743" spans="2:3" x14ac:dyDescent="0.25">
      <c r="B4743" s="2"/>
      <c r="C4743" s="3"/>
    </row>
    <row r="4744" spans="2:3" x14ac:dyDescent="0.25">
      <c r="B4744" s="2"/>
      <c r="C4744" s="3"/>
    </row>
    <row r="4745" spans="2:3" x14ac:dyDescent="0.25">
      <c r="B4745" s="2"/>
      <c r="C4745" s="3"/>
    </row>
    <row r="4746" spans="2:3" x14ac:dyDescent="0.25">
      <c r="B4746" s="2"/>
      <c r="C4746" s="3"/>
    </row>
    <row r="4747" spans="2:3" x14ac:dyDescent="0.25">
      <c r="B4747" s="2"/>
      <c r="C4747" s="3"/>
    </row>
    <row r="4748" spans="2:3" x14ac:dyDescent="0.25">
      <c r="B4748" s="2"/>
      <c r="C4748" s="3"/>
    </row>
    <row r="4749" spans="2:3" x14ac:dyDescent="0.25">
      <c r="B4749" s="2"/>
      <c r="C4749" s="3"/>
    </row>
    <row r="4750" spans="2:3" x14ac:dyDescent="0.25">
      <c r="B4750" s="2"/>
      <c r="C4750" s="3"/>
    </row>
    <row r="4751" spans="2:3" x14ac:dyDescent="0.25">
      <c r="B4751" s="2"/>
      <c r="C4751" s="3"/>
    </row>
    <row r="4752" spans="2:3" x14ac:dyDescent="0.25">
      <c r="B4752" s="2"/>
      <c r="C4752" s="3"/>
    </row>
    <row r="4753" spans="2:3" x14ac:dyDescent="0.25">
      <c r="B4753" s="2"/>
      <c r="C4753" s="3"/>
    </row>
    <row r="4754" spans="2:3" x14ac:dyDescent="0.25">
      <c r="B4754" s="2"/>
      <c r="C4754" s="3"/>
    </row>
    <row r="4755" spans="2:3" x14ac:dyDescent="0.25">
      <c r="B4755" s="2"/>
      <c r="C4755" s="3"/>
    </row>
    <row r="4756" spans="2:3" x14ac:dyDescent="0.25">
      <c r="B4756" s="2"/>
      <c r="C4756" s="3"/>
    </row>
    <row r="4757" spans="2:3" x14ac:dyDescent="0.25">
      <c r="B4757" s="2"/>
      <c r="C4757" s="3"/>
    </row>
    <row r="4758" spans="2:3" x14ac:dyDescent="0.25">
      <c r="B4758" s="2"/>
      <c r="C4758" s="3"/>
    </row>
    <row r="4759" spans="2:3" x14ac:dyDescent="0.25">
      <c r="B4759" s="2"/>
      <c r="C4759" s="3"/>
    </row>
    <row r="4760" spans="2:3" x14ac:dyDescent="0.25">
      <c r="B4760" s="2"/>
      <c r="C4760" s="3"/>
    </row>
    <row r="4761" spans="2:3" x14ac:dyDescent="0.25">
      <c r="B4761" s="2"/>
      <c r="C4761" s="3"/>
    </row>
    <row r="4762" spans="2:3" x14ac:dyDescent="0.25">
      <c r="B4762" s="2"/>
      <c r="C4762" s="3"/>
    </row>
    <row r="4763" spans="2:3" x14ac:dyDescent="0.25">
      <c r="B4763" s="2"/>
      <c r="C4763" s="3"/>
    </row>
    <row r="4764" spans="2:3" x14ac:dyDescent="0.25">
      <c r="B4764" s="2"/>
      <c r="C4764" s="3"/>
    </row>
    <row r="4765" spans="2:3" x14ac:dyDescent="0.25">
      <c r="B4765" s="2"/>
      <c r="C4765" s="3"/>
    </row>
    <row r="4766" spans="2:3" x14ac:dyDescent="0.25">
      <c r="B4766" s="2"/>
      <c r="C4766" s="3"/>
    </row>
    <row r="4767" spans="2:3" x14ac:dyDescent="0.25">
      <c r="B4767" s="2"/>
      <c r="C4767" s="3"/>
    </row>
    <row r="4768" spans="2:3" x14ac:dyDescent="0.25">
      <c r="B4768" s="2"/>
      <c r="C4768" s="3"/>
    </row>
    <row r="4769" spans="2:3" x14ac:dyDescent="0.25">
      <c r="B4769" s="2"/>
      <c r="C4769" s="3"/>
    </row>
    <row r="4770" spans="2:3" x14ac:dyDescent="0.25">
      <c r="B4770" s="2"/>
      <c r="C4770" s="3"/>
    </row>
    <row r="4771" spans="2:3" x14ac:dyDescent="0.25">
      <c r="B4771" s="2"/>
      <c r="C4771" s="3"/>
    </row>
    <row r="4772" spans="2:3" x14ac:dyDescent="0.25">
      <c r="B4772" s="2"/>
      <c r="C4772" s="3"/>
    </row>
    <row r="4773" spans="2:3" x14ac:dyDescent="0.25">
      <c r="B4773" s="2"/>
      <c r="C4773" s="3"/>
    </row>
    <row r="4774" spans="2:3" x14ac:dyDescent="0.25">
      <c r="B4774" s="2"/>
      <c r="C4774" s="3"/>
    </row>
    <row r="4775" spans="2:3" x14ac:dyDescent="0.25">
      <c r="B4775" s="2"/>
      <c r="C4775" s="3"/>
    </row>
    <row r="4776" spans="2:3" x14ac:dyDescent="0.25">
      <c r="B4776" s="2"/>
      <c r="C4776" s="3"/>
    </row>
    <row r="4777" spans="2:3" x14ac:dyDescent="0.25">
      <c r="B4777" s="2"/>
      <c r="C4777" s="3"/>
    </row>
    <row r="4778" spans="2:3" x14ac:dyDescent="0.25">
      <c r="B4778" s="2"/>
      <c r="C4778" s="3"/>
    </row>
    <row r="4779" spans="2:3" x14ac:dyDescent="0.25">
      <c r="B4779" s="2"/>
      <c r="C4779" s="3"/>
    </row>
    <row r="4780" spans="2:3" x14ac:dyDescent="0.25">
      <c r="B4780" s="2"/>
      <c r="C4780" s="3"/>
    </row>
    <row r="4781" spans="2:3" x14ac:dyDescent="0.25">
      <c r="B4781" s="2"/>
      <c r="C4781" s="3"/>
    </row>
    <row r="4782" spans="2:3" x14ac:dyDescent="0.25">
      <c r="B4782" s="2"/>
      <c r="C4782" s="3"/>
    </row>
    <row r="4783" spans="2:3" x14ac:dyDescent="0.25">
      <c r="B4783" s="2"/>
      <c r="C4783" s="3"/>
    </row>
    <row r="4784" spans="2:3" x14ac:dyDescent="0.25">
      <c r="B4784" s="2"/>
      <c r="C4784" s="3"/>
    </row>
    <row r="4785" spans="2:3" x14ac:dyDescent="0.25">
      <c r="B4785" s="2"/>
      <c r="C4785" s="3"/>
    </row>
    <row r="4786" spans="2:3" x14ac:dyDescent="0.25">
      <c r="B4786" s="2"/>
      <c r="C4786" s="3"/>
    </row>
    <row r="4787" spans="2:3" x14ac:dyDescent="0.25">
      <c r="B4787" s="2"/>
      <c r="C4787" s="3"/>
    </row>
    <row r="4788" spans="2:3" x14ac:dyDescent="0.25">
      <c r="B4788" s="2"/>
      <c r="C4788" s="3"/>
    </row>
    <row r="4789" spans="2:3" x14ac:dyDescent="0.25">
      <c r="B4789" s="2"/>
      <c r="C4789" s="3"/>
    </row>
    <row r="4790" spans="2:3" x14ac:dyDescent="0.25">
      <c r="B4790" s="2"/>
      <c r="C4790" s="3"/>
    </row>
    <row r="4791" spans="2:3" x14ac:dyDescent="0.25">
      <c r="B4791" s="2"/>
      <c r="C4791" s="3"/>
    </row>
    <row r="4792" spans="2:3" x14ac:dyDescent="0.25">
      <c r="B4792" s="2"/>
      <c r="C4792" s="3"/>
    </row>
    <row r="4793" spans="2:3" x14ac:dyDescent="0.25">
      <c r="B4793" s="2"/>
      <c r="C4793" s="3"/>
    </row>
    <row r="4794" spans="2:3" x14ac:dyDescent="0.25">
      <c r="B4794" s="2"/>
      <c r="C4794" s="3"/>
    </row>
    <row r="4795" spans="2:3" x14ac:dyDescent="0.25">
      <c r="B4795" s="2"/>
      <c r="C4795" s="3"/>
    </row>
    <row r="4796" spans="2:3" x14ac:dyDescent="0.25">
      <c r="B4796" s="2"/>
      <c r="C4796" s="3"/>
    </row>
    <row r="4797" spans="2:3" x14ac:dyDescent="0.25">
      <c r="B4797" s="2"/>
      <c r="C4797" s="3"/>
    </row>
    <row r="4798" spans="2:3" x14ac:dyDescent="0.25">
      <c r="B4798" s="2"/>
      <c r="C4798" s="3"/>
    </row>
  </sheetData>
  <mergeCells count="1">
    <mergeCell ref="B2:P2"/>
  </mergeCell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B81EA-5865-4C14-AD0C-283FE5BF82E7}">
  <dimension ref="B1:P24"/>
  <sheetViews>
    <sheetView workbookViewId="0">
      <selection activeCell="Q23" sqref="Q23"/>
    </sheetView>
  </sheetViews>
  <sheetFormatPr baseColWidth="10" defaultRowHeight="15" x14ac:dyDescent="0.25"/>
  <cols>
    <col min="2" max="2" width="17.85546875" bestFit="1" customWidth="1"/>
    <col min="3" max="3" width="28.42578125" bestFit="1" customWidth="1"/>
  </cols>
  <sheetData>
    <row r="1" spans="2:16" ht="15.75" thickBot="1" x14ac:dyDescent="0.3"/>
    <row r="2" spans="2:16" ht="21.75" thickBot="1" x14ac:dyDescent="0.3">
      <c r="B2" s="24" t="s">
        <v>203</v>
      </c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6"/>
    </row>
    <row r="4" spans="2:16" x14ac:dyDescent="0.25">
      <c r="B4" s="1" t="s">
        <v>201</v>
      </c>
      <c r="C4" t="s">
        <v>202</v>
      </c>
    </row>
    <row r="6" spans="2:16" x14ac:dyDescent="0.25">
      <c r="B6" s="1" t="s">
        <v>251</v>
      </c>
      <c r="C6" t="s">
        <v>205</v>
      </c>
    </row>
    <row r="7" spans="2:16" x14ac:dyDescent="0.25">
      <c r="B7" s="2" t="s">
        <v>268</v>
      </c>
      <c r="C7" s="3">
        <v>7.7005689999999998</v>
      </c>
    </row>
    <row r="8" spans="2:16" x14ac:dyDescent="0.25">
      <c r="B8" s="2" t="s">
        <v>269</v>
      </c>
      <c r="C8" s="3">
        <v>4.288316</v>
      </c>
    </row>
    <row r="9" spans="2:16" x14ac:dyDescent="0.25">
      <c r="B9" s="2" t="s">
        <v>270</v>
      </c>
      <c r="C9" s="3">
        <v>4.6885055999999992</v>
      </c>
    </row>
    <row r="10" spans="2:16" x14ac:dyDescent="0.25">
      <c r="B10" s="2" t="s">
        <v>271</v>
      </c>
      <c r="C10" s="3">
        <v>4.9141307142857142</v>
      </c>
    </row>
    <row r="11" spans="2:16" x14ac:dyDescent="0.25">
      <c r="B11" s="2" t="s">
        <v>272</v>
      </c>
      <c r="C11" s="3">
        <v>4.705741578947368</v>
      </c>
    </row>
    <row r="12" spans="2:16" x14ac:dyDescent="0.25">
      <c r="B12" s="2" t="s">
        <v>273</v>
      </c>
      <c r="C12" s="3">
        <v>7.2346220000000008</v>
      </c>
    </row>
    <row r="13" spans="2:16" x14ac:dyDescent="0.25">
      <c r="B13" s="2" t="s">
        <v>274</v>
      </c>
      <c r="C13" s="3">
        <v>6.3590642000000006</v>
      </c>
    </row>
    <row r="14" spans="2:16" x14ac:dyDescent="0.25">
      <c r="B14" s="2" t="s">
        <v>275</v>
      </c>
      <c r="C14" s="3">
        <v>7.2952580769230773</v>
      </c>
    </row>
    <row r="15" spans="2:16" x14ac:dyDescent="0.25">
      <c r="B15" s="2" t="s">
        <v>276</v>
      </c>
      <c r="C15" s="3">
        <v>6.133774625</v>
      </c>
    </row>
    <row r="16" spans="2:16" x14ac:dyDescent="0.25">
      <c r="B16" s="2" t="s">
        <v>285</v>
      </c>
      <c r="C16" s="3">
        <v>7.885633651816625</v>
      </c>
    </row>
    <row r="17" spans="2:3" x14ac:dyDescent="0.25">
      <c r="B17" s="2" t="s">
        <v>278</v>
      </c>
      <c r="C17" s="3">
        <v>6.2934088117457812</v>
      </c>
    </row>
    <row r="18" spans="2:3" x14ac:dyDescent="0.25">
      <c r="B18" s="2" t="s">
        <v>279</v>
      </c>
      <c r="C18" s="3">
        <v>5.411229658031087</v>
      </c>
    </row>
    <row r="19" spans="2:3" x14ac:dyDescent="0.25">
      <c r="B19" s="2" t="s">
        <v>280</v>
      </c>
      <c r="C19" s="3">
        <v>4.6263794399999982</v>
      </c>
    </row>
    <row r="20" spans="2:3" x14ac:dyDescent="0.25">
      <c r="B20" s="2" t="s">
        <v>281</v>
      </c>
      <c r="C20" s="3">
        <v>7.6794497692307653</v>
      </c>
    </row>
    <row r="21" spans="2:3" x14ac:dyDescent="0.25">
      <c r="B21" s="2" t="s">
        <v>282</v>
      </c>
      <c r="C21" s="3">
        <v>4.8835027950310552</v>
      </c>
    </row>
    <row r="22" spans="2:3" x14ac:dyDescent="0.25">
      <c r="B22" s="2" t="s">
        <v>283</v>
      </c>
      <c r="C22" s="3">
        <v>4.900545650793652</v>
      </c>
    </row>
    <row r="23" spans="2:3" x14ac:dyDescent="0.25">
      <c r="B23" s="2" t="s">
        <v>284</v>
      </c>
      <c r="C23" s="3">
        <v>3.8521060000000005</v>
      </c>
    </row>
    <row r="24" spans="2:3" x14ac:dyDescent="0.25">
      <c r="B24" s="2" t="s">
        <v>254</v>
      </c>
      <c r="C24" s="3">
        <v>6.8706199236962107</v>
      </c>
    </row>
  </sheetData>
  <mergeCells count="1">
    <mergeCell ref="B2:P2"/>
  </mergeCell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AFFF7-55B4-4988-B31D-AAE61EE374EF}">
  <dimension ref="B1:P35"/>
  <sheetViews>
    <sheetView topLeftCell="A6" workbookViewId="0">
      <selection activeCell="M28" sqref="M28"/>
    </sheetView>
  </sheetViews>
  <sheetFormatPr baseColWidth="10" defaultRowHeight="15" x14ac:dyDescent="0.25"/>
  <cols>
    <col min="2" max="2" width="17.85546875" bestFit="1" customWidth="1"/>
    <col min="3" max="3" width="30.42578125" bestFit="1" customWidth="1"/>
    <col min="4" max="4" width="34.42578125" bestFit="1" customWidth="1"/>
  </cols>
  <sheetData>
    <row r="1" spans="2:16" ht="15.75" thickBot="1" x14ac:dyDescent="0.3"/>
    <row r="2" spans="2:16" ht="21.75" thickBot="1" x14ac:dyDescent="0.3">
      <c r="B2" s="24" t="s">
        <v>200</v>
      </c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6"/>
    </row>
    <row r="6" spans="2:16" x14ac:dyDescent="0.25">
      <c r="B6" s="1" t="s">
        <v>251</v>
      </c>
      <c r="C6" t="s">
        <v>196</v>
      </c>
    </row>
    <row r="7" spans="2:16" x14ac:dyDescent="0.25">
      <c r="B7" s="2" t="s">
        <v>261</v>
      </c>
      <c r="C7" s="3">
        <v>6.5418171830287228</v>
      </c>
    </row>
    <row r="8" spans="2:16" x14ac:dyDescent="0.25">
      <c r="B8" s="2" t="s">
        <v>262</v>
      </c>
      <c r="C8" s="3">
        <v>7.1779329192688417</v>
      </c>
    </row>
    <row r="9" spans="2:16" x14ac:dyDescent="0.25">
      <c r="B9" s="2" t="s">
        <v>263</v>
      </c>
      <c r="C9" s="3">
        <v>8.134474285365858</v>
      </c>
    </row>
    <row r="10" spans="2:16" x14ac:dyDescent="0.25">
      <c r="B10" s="2" t="s">
        <v>264</v>
      </c>
      <c r="C10" s="3">
        <v>8.3636191698113187</v>
      </c>
    </row>
    <row r="11" spans="2:16" x14ac:dyDescent="0.25">
      <c r="B11" s="2" t="s">
        <v>265</v>
      </c>
      <c r="C11" s="3">
        <v>10.119736514285714</v>
      </c>
    </row>
    <row r="12" spans="2:16" x14ac:dyDescent="0.25">
      <c r="B12" s="2" t="s">
        <v>266</v>
      </c>
      <c r="C12" s="3">
        <v>10.292465866666667</v>
      </c>
    </row>
    <row r="13" spans="2:16" x14ac:dyDescent="0.25">
      <c r="B13" s="2" t="s">
        <v>267</v>
      </c>
      <c r="C13" s="3">
        <v>9.7361309999999985</v>
      </c>
    </row>
    <row r="14" spans="2:16" x14ac:dyDescent="0.25">
      <c r="B14" s="2" t="s">
        <v>254</v>
      </c>
      <c r="C14" s="3">
        <v>6.8706199236962124</v>
      </c>
    </row>
    <row r="29" spans="2:3" x14ac:dyDescent="0.25">
      <c r="B29" s="2" t="s">
        <v>297</v>
      </c>
      <c r="C29" s="3">
        <v>6.5418171830287228</v>
      </c>
    </row>
    <row r="30" spans="2:3" x14ac:dyDescent="0.25">
      <c r="B30" s="18" t="s">
        <v>303</v>
      </c>
      <c r="C30" s="3">
        <v>7.1779329192688417</v>
      </c>
    </row>
    <row r="31" spans="2:3" x14ac:dyDescent="0.25">
      <c r="B31" s="2" t="s">
        <v>298</v>
      </c>
      <c r="C31" s="3">
        <v>8.134474285365858</v>
      </c>
    </row>
    <row r="32" spans="2:3" x14ac:dyDescent="0.25">
      <c r="B32" s="2" t="s">
        <v>299</v>
      </c>
      <c r="C32" s="3">
        <v>8.3636191698113187</v>
      </c>
    </row>
    <row r="33" spans="2:3" x14ac:dyDescent="0.25">
      <c r="B33" s="2" t="s">
        <v>300</v>
      </c>
      <c r="C33" s="3">
        <v>10.119736514285714</v>
      </c>
    </row>
    <row r="34" spans="2:3" x14ac:dyDescent="0.25">
      <c r="B34" s="2" t="s">
        <v>301</v>
      </c>
      <c r="C34" s="3">
        <v>10.292465866666667</v>
      </c>
    </row>
    <row r="35" spans="2:3" x14ac:dyDescent="0.25">
      <c r="B35" s="2" t="s">
        <v>302</v>
      </c>
      <c r="C35" s="3">
        <v>9.7361309999999985</v>
      </c>
    </row>
  </sheetData>
  <mergeCells count="1">
    <mergeCell ref="B2:P2"/>
  </mergeCell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98758-356A-4714-BA69-967E43AF01F8}">
  <dimension ref="B1:P24"/>
  <sheetViews>
    <sheetView workbookViewId="0">
      <selection activeCell="B2" sqref="B2:P2"/>
    </sheetView>
  </sheetViews>
  <sheetFormatPr baseColWidth="10" defaultRowHeight="15" x14ac:dyDescent="0.25"/>
  <cols>
    <col min="2" max="2" width="24.5703125" bestFit="1" customWidth="1"/>
    <col min="3" max="3" width="31.140625" bestFit="1" customWidth="1"/>
  </cols>
  <sheetData>
    <row r="1" spans="2:16" ht="15.75" thickBot="1" x14ac:dyDescent="0.3"/>
    <row r="2" spans="2:16" ht="21.75" thickBot="1" x14ac:dyDescent="0.3">
      <c r="B2" s="24" t="s">
        <v>295</v>
      </c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6"/>
    </row>
    <row r="4" spans="2:16" x14ac:dyDescent="0.25">
      <c r="B4" s="1" t="s">
        <v>201</v>
      </c>
      <c r="C4" t="s">
        <v>202</v>
      </c>
    </row>
    <row r="6" spans="2:16" x14ac:dyDescent="0.25">
      <c r="B6" s="1" t="s">
        <v>251</v>
      </c>
      <c r="C6" t="s">
        <v>204</v>
      </c>
    </row>
    <row r="7" spans="2:16" x14ac:dyDescent="0.25">
      <c r="B7" s="2" t="s">
        <v>268</v>
      </c>
      <c r="C7" s="4">
        <v>5.4235999999999998E-3</v>
      </c>
    </row>
    <row r="8" spans="2:16" x14ac:dyDescent="0.25">
      <c r="B8" s="2" t="s">
        <v>269</v>
      </c>
      <c r="C8" s="4">
        <v>1.4069999999999998E-3</v>
      </c>
    </row>
    <row r="9" spans="2:16" x14ac:dyDescent="0.25">
      <c r="B9" s="2" t="s">
        <v>270</v>
      </c>
      <c r="C9" s="4">
        <v>1.0506000000000001E-3</v>
      </c>
    </row>
    <row r="10" spans="2:16" x14ac:dyDescent="0.25">
      <c r="B10" s="2" t="s">
        <v>271</v>
      </c>
      <c r="C10" s="4">
        <v>1.5132857142857142E-3</v>
      </c>
    </row>
    <row r="11" spans="2:16" x14ac:dyDescent="0.25">
      <c r="B11" s="2" t="s">
        <v>272</v>
      </c>
      <c r="C11" s="4">
        <v>2.9030526315789473E-3</v>
      </c>
    </row>
    <row r="12" spans="2:16" x14ac:dyDescent="0.25">
      <c r="B12" s="2" t="s">
        <v>273</v>
      </c>
      <c r="C12" s="4">
        <v>2.7006666666666668E-3</v>
      </c>
    </row>
    <row r="13" spans="2:16" x14ac:dyDescent="0.25">
      <c r="B13" s="2" t="s">
        <v>274</v>
      </c>
      <c r="C13" s="4">
        <v>2.4012E-3</v>
      </c>
    </row>
    <row r="14" spans="2:16" x14ac:dyDescent="0.25">
      <c r="B14" s="2" t="s">
        <v>275</v>
      </c>
      <c r="C14" s="4">
        <v>2.3199230769230766E-3</v>
      </c>
    </row>
    <row r="15" spans="2:16" x14ac:dyDescent="0.25">
      <c r="B15" s="2" t="s">
        <v>276</v>
      </c>
      <c r="C15" s="4">
        <v>3.6045416666666656E-3</v>
      </c>
    </row>
    <row r="16" spans="2:16" x14ac:dyDescent="0.25">
      <c r="B16" s="2" t="s">
        <v>277</v>
      </c>
      <c r="C16" s="4">
        <v>3.3630095155709294E-3</v>
      </c>
    </row>
    <row r="17" spans="2:3" x14ac:dyDescent="0.25">
      <c r="B17" s="2" t="s">
        <v>278</v>
      </c>
      <c r="C17" s="4">
        <v>2.9635374094931634E-3</v>
      </c>
    </row>
    <row r="18" spans="2:3" x14ac:dyDescent="0.25">
      <c r="B18" s="2" t="s">
        <v>279</v>
      </c>
      <c r="C18" s="4">
        <v>2.6079274611398957E-3</v>
      </c>
    </row>
    <row r="19" spans="2:3" x14ac:dyDescent="0.25">
      <c r="B19" s="2" t="s">
        <v>280</v>
      </c>
      <c r="C19" s="4">
        <v>2.0227279999999997E-3</v>
      </c>
    </row>
    <row r="20" spans="2:3" x14ac:dyDescent="0.25">
      <c r="B20" s="2" t="s">
        <v>281</v>
      </c>
      <c r="C20" s="4">
        <v>5.8359769230769262E-3</v>
      </c>
    </row>
    <row r="21" spans="2:3" x14ac:dyDescent="0.25">
      <c r="B21" s="2" t="s">
        <v>282</v>
      </c>
      <c r="C21" s="4">
        <v>2.4586894409937892E-3</v>
      </c>
    </row>
    <row r="22" spans="2:3" x14ac:dyDescent="0.25">
      <c r="B22" s="2" t="s">
        <v>283</v>
      </c>
      <c r="C22" s="4">
        <v>1.8601269841269836E-3</v>
      </c>
    </row>
    <row r="23" spans="2:3" x14ac:dyDescent="0.25">
      <c r="B23" s="2" t="s">
        <v>284</v>
      </c>
      <c r="C23" s="4">
        <v>1.134E-3</v>
      </c>
    </row>
    <row r="24" spans="2:3" x14ac:dyDescent="0.25">
      <c r="B24" s="2" t="s">
        <v>254</v>
      </c>
      <c r="C24" s="4">
        <v>3.1904917745887262E-3</v>
      </c>
    </row>
  </sheetData>
  <mergeCells count="1">
    <mergeCell ref="B2:P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A118D-CBFE-49FD-9C6F-A8070B991417}">
  <dimension ref="A1:O12"/>
  <sheetViews>
    <sheetView workbookViewId="0">
      <selection activeCell="A2" sqref="A2:O2"/>
    </sheetView>
  </sheetViews>
  <sheetFormatPr baseColWidth="10" defaultRowHeight="15" x14ac:dyDescent="0.25"/>
  <cols>
    <col min="2" max="2" width="17.85546875" bestFit="1" customWidth="1"/>
    <col min="3" max="3" width="30.42578125" bestFit="1" customWidth="1"/>
    <col min="4" max="7" width="12" bestFit="1" customWidth="1"/>
    <col min="8" max="8" width="11" bestFit="1" customWidth="1"/>
    <col min="9" max="9" width="10" bestFit="1" customWidth="1"/>
    <col min="10" max="10" width="12.5703125" bestFit="1" customWidth="1"/>
  </cols>
  <sheetData>
    <row r="1" spans="1:15" ht="15.75" thickBot="1" x14ac:dyDescent="0.3"/>
    <row r="2" spans="1:15" ht="21.75" thickBot="1" x14ac:dyDescent="0.3">
      <c r="A2" s="24" t="s">
        <v>286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6"/>
    </row>
    <row r="4" spans="1:15" x14ac:dyDescent="0.25">
      <c r="B4" s="1" t="s">
        <v>251</v>
      </c>
      <c r="C4" t="s">
        <v>196</v>
      </c>
    </row>
    <row r="5" spans="1:15" x14ac:dyDescent="0.25">
      <c r="B5" s="2">
        <v>2</v>
      </c>
      <c r="C5" s="3">
        <v>10.270290469879519</v>
      </c>
    </row>
    <row r="6" spans="1:15" x14ac:dyDescent="0.25">
      <c r="B6" s="2">
        <v>3</v>
      </c>
      <c r="C6" s="3">
        <v>8.4909664974321348</v>
      </c>
    </row>
    <row r="7" spans="1:15" x14ac:dyDescent="0.25">
      <c r="B7" s="2">
        <v>4</v>
      </c>
      <c r="C7" s="3">
        <v>7.6561443149648936</v>
      </c>
    </row>
    <row r="8" spans="1:15" x14ac:dyDescent="0.25">
      <c r="B8" s="2">
        <v>5</v>
      </c>
      <c r="C8" s="3">
        <v>5.8759641517655821</v>
      </c>
    </row>
    <row r="9" spans="1:15" x14ac:dyDescent="0.25">
      <c r="B9" s="2">
        <v>6</v>
      </c>
      <c r="C9" s="3">
        <v>4.0713714719101031</v>
      </c>
    </row>
    <row r="10" spans="1:15" x14ac:dyDescent="0.25">
      <c r="B10" s="2">
        <v>7</v>
      </c>
      <c r="C10" s="3">
        <v>3.6362207696335083</v>
      </c>
    </row>
    <row r="11" spans="1:15" x14ac:dyDescent="0.25">
      <c r="B11" s="2">
        <v>8</v>
      </c>
      <c r="C11" s="3">
        <v>2.9589600909090907</v>
      </c>
    </row>
    <row r="12" spans="1:15" x14ac:dyDescent="0.25">
      <c r="B12" s="2" t="s">
        <v>254</v>
      </c>
      <c r="C12" s="3">
        <v>6.8706199236961982</v>
      </c>
    </row>
  </sheetData>
  <mergeCells count="1">
    <mergeCell ref="A2:O2"/>
  </mergeCell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BF94D-ABBB-48DD-A1B0-6A739028F212}">
  <dimension ref="A1:T1852"/>
  <sheetViews>
    <sheetView workbookViewId="0">
      <selection sqref="A1:T1852"/>
    </sheetView>
  </sheetViews>
  <sheetFormatPr baseColWidth="10" defaultRowHeight="15" x14ac:dyDescent="0.25"/>
  <cols>
    <col min="2" max="2" width="24.140625" customWidth="1"/>
    <col min="3" max="3" width="21.42578125" customWidth="1"/>
    <col min="4" max="4" width="17.28515625" customWidth="1"/>
    <col min="5" max="5" width="18.140625" customWidth="1"/>
    <col min="6" max="6" width="28.140625" customWidth="1"/>
    <col min="7" max="7" width="28.7109375" customWidth="1"/>
    <col min="8" max="8" width="28.85546875" customWidth="1"/>
    <col min="9" max="9" width="18.28515625" customWidth="1"/>
    <col min="10" max="10" width="18.85546875" customWidth="1"/>
    <col min="11" max="11" width="21.7109375" customWidth="1"/>
    <col min="12" max="12" width="24" customWidth="1"/>
    <col min="13" max="14" width="25.5703125" customWidth="1"/>
    <col min="15" max="15" width="30.5703125" customWidth="1"/>
    <col min="16" max="17" width="20" customWidth="1"/>
    <col min="18" max="18" width="25" customWidth="1"/>
    <col min="19" max="19" width="20.28515625" customWidth="1"/>
    <col min="20" max="20" width="23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201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0" x14ac:dyDescent="0.25">
      <c r="A2">
        <v>0</v>
      </c>
      <c r="B2">
        <v>4</v>
      </c>
      <c r="C2">
        <v>-1</v>
      </c>
      <c r="D2" t="s">
        <v>126</v>
      </c>
      <c r="E2" t="s">
        <v>202</v>
      </c>
      <c r="F2">
        <v>0.182287</v>
      </c>
      <c r="G2">
        <v>-1</v>
      </c>
      <c r="H2">
        <v>244.71199999999999</v>
      </c>
      <c r="I2">
        <v>-1</v>
      </c>
      <c r="J2">
        <v>0</v>
      </c>
      <c r="K2">
        <v>0</v>
      </c>
      <c r="L2">
        <v>0</v>
      </c>
      <c r="M2">
        <v>15.400195</v>
      </c>
      <c r="N2">
        <v>-306.58326499999998</v>
      </c>
      <c r="O2">
        <v>1.851E-3</v>
      </c>
      <c r="P2">
        <v>15.460996</v>
      </c>
      <c r="Q2">
        <v>-306.54553199999998</v>
      </c>
      <c r="R2">
        <v>2.9819999999999998E-3</v>
      </c>
      <c r="S2">
        <v>7.1557430000000002</v>
      </c>
      <c r="T2">
        <v>1.1310000000000001E-3</v>
      </c>
    </row>
    <row r="3" spans="1:20" x14ac:dyDescent="0.25">
      <c r="A3">
        <v>1</v>
      </c>
      <c r="B3">
        <v>4</v>
      </c>
      <c r="C3">
        <v>-1</v>
      </c>
      <c r="D3" t="s">
        <v>126</v>
      </c>
      <c r="E3" t="s">
        <v>202</v>
      </c>
      <c r="F3">
        <v>0.19858899999999999</v>
      </c>
      <c r="G3">
        <v>-1</v>
      </c>
      <c r="H3">
        <v>272.005</v>
      </c>
      <c r="I3">
        <v>-1</v>
      </c>
      <c r="J3">
        <v>0</v>
      </c>
      <c r="K3">
        <v>0</v>
      </c>
      <c r="L3">
        <v>0</v>
      </c>
      <c r="M3">
        <v>15.497968999999999</v>
      </c>
      <c r="N3">
        <v>-306.56753400000002</v>
      </c>
      <c r="O3">
        <v>-2.3389999999999999E-3</v>
      </c>
      <c r="P3">
        <v>15.460996</v>
      </c>
      <c r="Q3">
        <v>-306.54553199999998</v>
      </c>
      <c r="R3">
        <v>2.9819999999999998E-3</v>
      </c>
      <c r="S3">
        <v>4.3024480000000001</v>
      </c>
      <c r="T3">
        <v>6.4300000000000002E-4</v>
      </c>
    </row>
    <row r="4" spans="1:20" x14ac:dyDescent="0.25">
      <c r="A4">
        <v>2</v>
      </c>
      <c r="B4">
        <v>4</v>
      </c>
      <c r="C4">
        <v>-1</v>
      </c>
      <c r="D4" t="s">
        <v>126</v>
      </c>
      <c r="E4" t="s">
        <v>202</v>
      </c>
      <c r="F4">
        <v>3.6951999999999999E-2</v>
      </c>
      <c r="G4">
        <v>-1</v>
      </c>
      <c r="H4">
        <v>318.75099999999998</v>
      </c>
      <c r="I4">
        <v>-1</v>
      </c>
      <c r="J4">
        <v>0</v>
      </c>
      <c r="K4">
        <v>0</v>
      </c>
      <c r="L4">
        <v>0</v>
      </c>
      <c r="M4">
        <v>15.41916</v>
      </c>
      <c r="N4">
        <v>-306.58900299999999</v>
      </c>
      <c r="O4">
        <v>3.0349999999999999E-3</v>
      </c>
      <c r="P4">
        <v>15.460996</v>
      </c>
      <c r="Q4">
        <v>-306.54553199999998</v>
      </c>
      <c r="R4">
        <v>2.9819999999999998E-3</v>
      </c>
      <c r="S4">
        <v>6.0331400000000004</v>
      </c>
      <c r="T4">
        <v>5.3000000000000001E-5</v>
      </c>
    </row>
    <row r="5" spans="1:20" x14ac:dyDescent="0.25">
      <c r="A5">
        <v>3</v>
      </c>
      <c r="B5">
        <v>4</v>
      </c>
      <c r="C5">
        <v>-1</v>
      </c>
      <c r="D5" t="s">
        <v>126</v>
      </c>
      <c r="E5" t="s">
        <v>202</v>
      </c>
      <c r="F5">
        <v>9.7842999999999999E-2</v>
      </c>
      <c r="G5">
        <v>-1</v>
      </c>
      <c r="H5">
        <v>233.10400000000001</v>
      </c>
      <c r="I5">
        <v>-1</v>
      </c>
      <c r="J5">
        <v>0</v>
      </c>
      <c r="K5">
        <v>0</v>
      </c>
      <c r="L5">
        <v>0</v>
      </c>
      <c r="M5">
        <v>15.214421</v>
      </c>
      <c r="N5">
        <v>-306.79625099999998</v>
      </c>
      <c r="O5">
        <v>3.9259999999999998E-3</v>
      </c>
      <c r="P5">
        <v>15.460996</v>
      </c>
      <c r="Q5">
        <v>-306.54553199999998</v>
      </c>
      <c r="R5">
        <v>2.9819999999999998E-3</v>
      </c>
      <c r="S5">
        <v>35.165149999999997</v>
      </c>
      <c r="T5">
        <v>9.4300000000000004E-4</v>
      </c>
    </row>
    <row r="6" spans="1:20" x14ac:dyDescent="0.25">
      <c r="A6">
        <v>4</v>
      </c>
      <c r="B6">
        <v>4</v>
      </c>
      <c r="C6">
        <v>-1</v>
      </c>
      <c r="D6" t="s">
        <v>126</v>
      </c>
      <c r="E6" t="s">
        <v>202</v>
      </c>
      <c r="F6">
        <v>0.177616</v>
      </c>
      <c r="G6">
        <v>-1</v>
      </c>
      <c r="H6">
        <v>303.21800000000002</v>
      </c>
      <c r="I6">
        <v>-1</v>
      </c>
      <c r="J6">
        <v>0</v>
      </c>
      <c r="K6">
        <v>0</v>
      </c>
      <c r="L6">
        <v>0</v>
      </c>
      <c r="M6">
        <v>15.760702999999999</v>
      </c>
      <c r="N6">
        <v>-306.23638</v>
      </c>
      <c r="O6">
        <v>1.1839999999999999E-3</v>
      </c>
      <c r="P6">
        <v>15.460996</v>
      </c>
      <c r="Q6">
        <v>-306.54553199999998</v>
      </c>
      <c r="R6">
        <v>2.9819999999999998E-3</v>
      </c>
      <c r="S6">
        <v>43.058052000000004</v>
      </c>
      <c r="T6">
        <v>1.7979999999999999E-3</v>
      </c>
    </row>
    <row r="7" spans="1:20" x14ac:dyDescent="0.25">
      <c r="A7">
        <v>5</v>
      </c>
      <c r="B7">
        <v>4</v>
      </c>
      <c r="C7">
        <v>-1</v>
      </c>
      <c r="D7" t="s">
        <v>126</v>
      </c>
      <c r="E7" t="s">
        <v>202</v>
      </c>
      <c r="F7">
        <v>0.29654599999999998</v>
      </c>
      <c r="G7">
        <v>-1</v>
      </c>
      <c r="H7">
        <v>391.64299999999997</v>
      </c>
      <c r="I7">
        <v>-1</v>
      </c>
      <c r="J7">
        <v>0</v>
      </c>
      <c r="K7">
        <v>0</v>
      </c>
      <c r="L7">
        <v>0</v>
      </c>
      <c r="M7">
        <v>15.522181</v>
      </c>
      <c r="N7">
        <v>-306.444186</v>
      </c>
      <c r="O7">
        <v>-6.6090000000000003E-3</v>
      </c>
      <c r="P7">
        <v>15.460996</v>
      </c>
      <c r="Q7">
        <v>-306.54553199999998</v>
      </c>
      <c r="R7">
        <v>2.9819999999999998E-3</v>
      </c>
      <c r="S7">
        <v>11.838342000000001</v>
      </c>
      <c r="T7">
        <v>3.6259999999999999E-3</v>
      </c>
    </row>
    <row r="8" spans="1:20" x14ac:dyDescent="0.25">
      <c r="A8">
        <v>6</v>
      </c>
      <c r="B8">
        <v>4</v>
      </c>
      <c r="C8">
        <v>-1</v>
      </c>
      <c r="D8" t="s">
        <v>126</v>
      </c>
      <c r="E8" t="s">
        <v>202</v>
      </c>
      <c r="F8">
        <v>0.19578400000000001</v>
      </c>
      <c r="G8">
        <v>-1</v>
      </c>
      <c r="H8">
        <v>306.80399999999997</v>
      </c>
      <c r="I8">
        <v>-1</v>
      </c>
      <c r="J8">
        <v>0</v>
      </c>
      <c r="K8">
        <v>0</v>
      </c>
      <c r="L8">
        <v>0</v>
      </c>
      <c r="M8">
        <v>15.712724</v>
      </c>
      <c r="N8">
        <v>-306.28222499999998</v>
      </c>
      <c r="O8">
        <v>4.1479999999999998E-3</v>
      </c>
      <c r="P8">
        <v>15.460996</v>
      </c>
      <c r="Q8">
        <v>-306.54553199999998</v>
      </c>
      <c r="R8">
        <v>2.9819999999999998E-3</v>
      </c>
      <c r="S8">
        <v>36.427767000000003</v>
      </c>
      <c r="T8">
        <v>1.165E-3</v>
      </c>
    </row>
    <row r="9" spans="1:20" x14ac:dyDescent="0.25">
      <c r="A9">
        <v>7</v>
      </c>
      <c r="B9">
        <v>4</v>
      </c>
      <c r="C9">
        <v>-1</v>
      </c>
      <c r="D9" t="s">
        <v>126</v>
      </c>
      <c r="E9" t="s">
        <v>202</v>
      </c>
      <c r="F9">
        <v>1.4977000000000001E-2</v>
      </c>
      <c r="G9">
        <v>-1</v>
      </c>
      <c r="H9">
        <v>311.55900000000003</v>
      </c>
      <c r="I9">
        <v>-1</v>
      </c>
      <c r="J9">
        <v>0</v>
      </c>
      <c r="K9">
        <v>0</v>
      </c>
      <c r="L9">
        <v>0</v>
      </c>
      <c r="M9">
        <v>15.438912999999999</v>
      </c>
      <c r="N9">
        <v>-306.62804</v>
      </c>
      <c r="O9">
        <v>5.0150000000000004E-3</v>
      </c>
      <c r="P9">
        <v>15.460996</v>
      </c>
      <c r="Q9">
        <v>-306.54553199999998</v>
      </c>
      <c r="R9">
        <v>2.9819999999999998E-3</v>
      </c>
      <c r="S9">
        <v>8.54115</v>
      </c>
      <c r="T9">
        <v>2.0330000000000001E-3</v>
      </c>
    </row>
    <row r="10" spans="1:20" x14ac:dyDescent="0.25">
      <c r="A10">
        <v>8</v>
      </c>
      <c r="B10">
        <v>4</v>
      </c>
      <c r="C10">
        <v>-1</v>
      </c>
      <c r="D10" t="s">
        <v>126</v>
      </c>
      <c r="E10" t="s">
        <v>202</v>
      </c>
      <c r="F10">
        <v>0.124296</v>
      </c>
      <c r="G10">
        <v>-1</v>
      </c>
      <c r="H10">
        <v>227.17400000000001</v>
      </c>
      <c r="I10">
        <v>-1</v>
      </c>
      <c r="J10">
        <v>0</v>
      </c>
      <c r="K10">
        <v>0</v>
      </c>
      <c r="L10">
        <v>0</v>
      </c>
      <c r="M10">
        <v>15.430975999999999</v>
      </c>
      <c r="N10">
        <v>-306.648527</v>
      </c>
      <c r="O10">
        <v>-1.155E-3</v>
      </c>
      <c r="P10">
        <v>15.460996</v>
      </c>
      <c r="Q10">
        <v>-306.54553199999998</v>
      </c>
      <c r="R10">
        <v>2.9819999999999998E-3</v>
      </c>
      <c r="S10">
        <v>10.728088</v>
      </c>
      <c r="T10">
        <v>1.828E-3</v>
      </c>
    </row>
    <row r="11" spans="1:20" x14ac:dyDescent="0.25">
      <c r="A11">
        <v>9</v>
      </c>
      <c r="B11">
        <v>4</v>
      </c>
      <c r="C11">
        <v>-1</v>
      </c>
      <c r="D11" t="s">
        <v>126</v>
      </c>
      <c r="E11" t="s">
        <v>202</v>
      </c>
      <c r="F11">
        <v>0.22398199999999999</v>
      </c>
      <c r="G11">
        <v>-1</v>
      </c>
      <c r="H11">
        <v>432.08800000000002</v>
      </c>
      <c r="I11">
        <v>-1</v>
      </c>
      <c r="J11">
        <v>0</v>
      </c>
      <c r="K11">
        <v>0</v>
      </c>
      <c r="L11">
        <v>0</v>
      </c>
      <c r="M11">
        <v>15.494507</v>
      </c>
      <c r="N11">
        <v>-306.46981</v>
      </c>
      <c r="O11">
        <v>7.9240000000000005E-3</v>
      </c>
      <c r="P11">
        <v>15.460996</v>
      </c>
      <c r="Q11">
        <v>-306.54553199999998</v>
      </c>
      <c r="R11">
        <v>2.9819999999999998E-3</v>
      </c>
      <c r="S11">
        <v>8.2806569999999997</v>
      </c>
      <c r="T11">
        <v>4.9420000000000002E-3</v>
      </c>
    </row>
    <row r="12" spans="1:20" x14ac:dyDescent="0.25">
      <c r="A12">
        <v>10</v>
      </c>
      <c r="B12">
        <v>4</v>
      </c>
      <c r="C12">
        <v>-1</v>
      </c>
      <c r="D12" t="s">
        <v>126</v>
      </c>
      <c r="E12" t="s">
        <v>202</v>
      </c>
      <c r="F12">
        <v>7.7852000000000005E-2</v>
      </c>
      <c r="G12">
        <v>-1</v>
      </c>
      <c r="H12">
        <v>359.01900000000001</v>
      </c>
      <c r="I12">
        <v>-1</v>
      </c>
      <c r="J12">
        <v>0</v>
      </c>
      <c r="K12">
        <v>0</v>
      </c>
      <c r="L12">
        <v>0</v>
      </c>
      <c r="M12">
        <v>15.606933</v>
      </c>
      <c r="N12">
        <v>-306.36286999999999</v>
      </c>
      <c r="O12">
        <v>7.4320000000000002E-3</v>
      </c>
      <c r="P12">
        <v>15.460996</v>
      </c>
      <c r="Q12">
        <v>-306.54553199999998</v>
      </c>
      <c r="R12">
        <v>2.9819999999999998E-3</v>
      </c>
      <c r="S12">
        <v>23.380116000000001</v>
      </c>
      <c r="T12">
        <v>4.45E-3</v>
      </c>
    </row>
    <row r="13" spans="1:20" x14ac:dyDescent="0.25">
      <c r="A13">
        <v>11</v>
      </c>
      <c r="B13">
        <v>4</v>
      </c>
      <c r="C13">
        <v>-1</v>
      </c>
      <c r="D13" t="s">
        <v>126</v>
      </c>
      <c r="E13" t="s">
        <v>202</v>
      </c>
      <c r="F13">
        <v>0.15202099999999999</v>
      </c>
      <c r="G13">
        <v>-1</v>
      </c>
      <c r="H13">
        <v>403.51600000000002</v>
      </c>
      <c r="I13">
        <v>-1</v>
      </c>
      <c r="J13">
        <v>0</v>
      </c>
      <c r="K13">
        <v>0</v>
      </c>
      <c r="L13">
        <v>0</v>
      </c>
      <c r="M13">
        <v>15.419433</v>
      </c>
      <c r="N13">
        <v>-306.68762700000002</v>
      </c>
      <c r="O13">
        <v>6.411E-3</v>
      </c>
      <c r="P13">
        <v>15.460996</v>
      </c>
      <c r="Q13">
        <v>-306.54553199999998</v>
      </c>
      <c r="R13">
        <v>2.9819999999999998E-3</v>
      </c>
      <c r="S13">
        <v>14.804816000000001</v>
      </c>
      <c r="T13">
        <v>3.4290000000000002E-3</v>
      </c>
    </row>
    <row r="14" spans="1:20" x14ac:dyDescent="0.25">
      <c r="A14">
        <v>12</v>
      </c>
      <c r="B14">
        <v>4</v>
      </c>
      <c r="C14">
        <v>-1</v>
      </c>
      <c r="D14" t="s">
        <v>126</v>
      </c>
      <c r="E14" t="s">
        <v>202</v>
      </c>
      <c r="F14">
        <v>0.116783</v>
      </c>
      <c r="G14">
        <v>-1</v>
      </c>
      <c r="H14">
        <v>335.774</v>
      </c>
      <c r="I14">
        <v>-1</v>
      </c>
      <c r="J14">
        <v>0</v>
      </c>
      <c r="K14">
        <v>0</v>
      </c>
      <c r="L14">
        <v>0</v>
      </c>
      <c r="M14">
        <v>15.531060999999999</v>
      </c>
      <c r="N14">
        <v>-306.37110699999999</v>
      </c>
      <c r="O14">
        <v>9.1859999999999997E-3</v>
      </c>
      <c r="P14">
        <v>15.460996</v>
      </c>
      <c r="Q14">
        <v>-306.54553199999998</v>
      </c>
      <c r="R14">
        <v>2.9819999999999998E-3</v>
      </c>
      <c r="S14">
        <v>18.797187000000001</v>
      </c>
      <c r="T14">
        <v>6.2040000000000003E-3</v>
      </c>
    </row>
    <row r="15" spans="1:20" x14ac:dyDescent="0.25">
      <c r="A15">
        <v>13</v>
      </c>
      <c r="B15">
        <v>4</v>
      </c>
      <c r="C15">
        <v>-1</v>
      </c>
      <c r="D15" t="s">
        <v>126</v>
      </c>
      <c r="E15" t="s">
        <v>202</v>
      </c>
      <c r="F15">
        <v>0.13054299999999999</v>
      </c>
      <c r="G15">
        <v>-1</v>
      </c>
      <c r="H15">
        <v>273.47500000000002</v>
      </c>
      <c r="I15">
        <v>-1</v>
      </c>
      <c r="J15">
        <v>0</v>
      </c>
      <c r="K15">
        <v>0</v>
      </c>
      <c r="L15">
        <v>0</v>
      </c>
      <c r="M15">
        <v>15.449615</v>
      </c>
      <c r="N15">
        <v>-306.68534199999999</v>
      </c>
      <c r="O15">
        <v>-4.3030000000000004E-3</v>
      </c>
      <c r="P15">
        <v>15.460996</v>
      </c>
      <c r="Q15">
        <v>-306.54553199999998</v>
      </c>
      <c r="R15">
        <v>2.9819999999999998E-3</v>
      </c>
      <c r="S15">
        <v>14.027267999999999</v>
      </c>
      <c r="T15">
        <v>1.3209999999999999E-3</v>
      </c>
    </row>
    <row r="16" spans="1:20" x14ac:dyDescent="0.25">
      <c r="A16">
        <v>14</v>
      </c>
      <c r="B16">
        <v>4</v>
      </c>
      <c r="C16">
        <v>-1</v>
      </c>
      <c r="D16" t="s">
        <v>126</v>
      </c>
      <c r="E16" t="s">
        <v>202</v>
      </c>
      <c r="F16">
        <v>0.35325000000000001</v>
      </c>
      <c r="G16">
        <v>-1</v>
      </c>
      <c r="H16">
        <v>285.041</v>
      </c>
      <c r="I16">
        <v>-1</v>
      </c>
      <c r="J16">
        <v>0</v>
      </c>
      <c r="K16">
        <v>0</v>
      </c>
      <c r="L16">
        <v>0</v>
      </c>
      <c r="M16">
        <v>15.486383</v>
      </c>
      <c r="N16">
        <v>-306.46617600000002</v>
      </c>
      <c r="O16">
        <v>9.1570000000000002E-3</v>
      </c>
      <c r="P16">
        <v>15.460996</v>
      </c>
      <c r="Q16">
        <v>-306.54553199999998</v>
      </c>
      <c r="R16">
        <v>2.9819999999999998E-3</v>
      </c>
      <c r="S16">
        <v>8.3318250000000003</v>
      </c>
      <c r="T16">
        <v>6.1739999999999998E-3</v>
      </c>
    </row>
    <row r="17" spans="1:20" x14ac:dyDescent="0.25">
      <c r="A17">
        <v>15</v>
      </c>
      <c r="B17">
        <v>4</v>
      </c>
      <c r="C17">
        <v>-1</v>
      </c>
      <c r="D17" t="s">
        <v>126</v>
      </c>
      <c r="E17" t="s">
        <v>202</v>
      </c>
      <c r="F17">
        <v>7.1594000000000005E-2</v>
      </c>
      <c r="G17">
        <v>-1</v>
      </c>
      <c r="H17">
        <v>439.13200000000001</v>
      </c>
      <c r="I17">
        <v>-1</v>
      </c>
      <c r="J17">
        <v>0</v>
      </c>
      <c r="K17">
        <v>0</v>
      </c>
      <c r="L17">
        <v>0</v>
      </c>
      <c r="M17">
        <v>15.501169000000001</v>
      </c>
      <c r="N17">
        <v>-306.47188399999999</v>
      </c>
      <c r="O17">
        <v>5.0379999999999999E-3</v>
      </c>
      <c r="P17">
        <v>15.460996</v>
      </c>
      <c r="Q17">
        <v>-306.54553199999998</v>
      </c>
      <c r="R17">
        <v>2.9819999999999998E-3</v>
      </c>
      <c r="S17">
        <v>8.3892740000000003</v>
      </c>
      <c r="T17">
        <v>2.0560000000000001E-3</v>
      </c>
    </row>
    <row r="18" spans="1:20" x14ac:dyDescent="0.25">
      <c r="A18">
        <v>16</v>
      </c>
      <c r="B18">
        <v>4</v>
      </c>
      <c r="C18">
        <v>-1</v>
      </c>
      <c r="D18" t="s">
        <v>126</v>
      </c>
      <c r="E18" t="s">
        <v>202</v>
      </c>
      <c r="F18">
        <v>0.21157000000000001</v>
      </c>
      <c r="G18">
        <v>-1</v>
      </c>
      <c r="H18">
        <v>300.077</v>
      </c>
      <c r="I18">
        <v>-1</v>
      </c>
      <c r="J18">
        <v>0</v>
      </c>
      <c r="K18">
        <v>0</v>
      </c>
      <c r="L18">
        <v>0</v>
      </c>
      <c r="M18">
        <v>15.565258999999999</v>
      </c>
      <c r="N18">
        <v>-306.41418800000002</v>
      </c>
      <c r="O18">
        <v>5.143E-3</v>
      </c>
      <c r="P18">
        <v>15.460996</v>
      </c>
      <c r="Q18">
        <v>-306.54553199999998</v>
      </c>
      <c r="R18">
        <v>2.9819999999999998E-3</v>
      </c>
      <c r="S18">
        <v>16.769687999999999</v>
      </c>
      <c r="T18">
        <v>2.1610000000000002E-3</v>
      </c>
    </row>
    <row r="19" spans="1:20" x14ac:dyDescent="0.25">
      <c r="A19">
        <v>17</v>
      </c>
      <c r="B19">
        <v>4</v>
      </c>
      <c r="C19">
        <v>-1</v>
      </c>
      <c r="D19" t="s">
        <v>126</v>
      </c>
      <c r="E19" t="s">
        <v>202</v>
      </c>
      <c r="F19">
        <v>0.32175900000000002</v>
      </c>
      <c r="G19">
        <v>-1</v>
      </c>
      <c r="H19">
        <v>354.23</v>
      </c>
      <c r="I19">
        <v>-1</v>
      </c>
      <c r="J19">
        <v>0</v>
      </c>
      <c r="K19">
        <v>0</v>
      </c>
      <c r="L19">
        <v>0</v>
      </c>
      <c r="M19">
        <v>15.452745</v>
      </c>
      <c r="N19">
        <v>-306.51859999999999</v>
      </c>
      <c r="O19">
        <v>6.3049999999999998E-3</v>
      </c>
      <c r="P19">
        <v>15.460996</v>
      </c>
      <c r="Q19">
        <v>-306.54553199999998</v>
      </c>
      <c r="R19">
        <v>2.9819999999999998E-3</v>
      </c>
      <c r="S19">
        <v>2.8167360000000001</v>
      </c>
      <c r="T19">
        <v>3.3219999999999999E-3</v>
      </c>
    </row>
    <row r="20" spans="1:20" x14ac:dyDescent="0.25">
      <c r="A20">
        <v>18</v>
      </c>
      <c r="B20">
        <v>4</v>
      </c>
      <c r="C20">
        <v>-1</v>
      </c>
      <c r="D20" t="s">
        <v>126</v>
      </c>
      <c r="E20" t="s">
        <v>202</v>
      </c>
      <c r="F20">
        <v>0.151037</v>
      </c>
      <c r="G20">
        <v>-1</v>
      </c>
      <c r="H20">
        <v>337.822</v>
      </c>
      <c r="I20">
        <v>-1</v>
      </c>
      <c r="J20">
        <v>0</v>
      </c>
      <c r="K20">
        <v>0</v>
      </c>
      <c r="L20">
        <v>0</v>
      </c>
      <c r="M20">
        <v>15.446275999999999</v>
      </c>
      <c r="N20">
        <v>-306.635107</v>
      </c>
      <c r="O20">
        <v>-1.201E-3</v>
      </c>
      <c r="P20">
        <v>15.460996</v>
      </c>
      <c r="Q20">
        <v>-306.54553199999998</v>
      </c>
      <c r="R20">
        <v>2.9819999999999998E-3</v>
      </c>
      <c r="S20">
        <v>9.0776439999999994</v>
      </c>
      <c r="T20">
        <v>1.7819999999999999E-3</v>
      </c>
    </row>
    <row r="21" spans="1:20" x14ac:dyDescent="0.25">
      <c r="A21">
        <v>19</v>
      </c>
      <c r="B21">
        <v>4</v>
      </c>
      <c r="C21">
        <v>-1</v>
      </c>
      <c r="D21" t="s">
        <v>126</v>
      </c>
      <c r="E21" t="s">
        <v>202</v>
      </c>
      <c r="F21">
        <v>5.3078E-2</v>
      </c>
      <c r="G21">
        <v>-1</v>
      </c>
      <c r="H21">
        <v>303.24900000000002</v>
      </c>
      <c r="I21">
        <v>-1</v>
      </c>
      <c r="J21">
        <v>0</v>
      </c>
      <c r="K21">
        <v>0</v>
      </c>
      <c r="L21">
        <v>0</v>
      </c>
      <c r="M21">
        <v>15.549996999999999</v>
      </c>
      <c r="N21">
        <v>-306.46372600000001</v>
      </c>
      <c r="O21">
        <v>4.849E-3</v>
      </c>
      <c r="P21">
        <v>15.460996</v>
      </c>
      <c r="Q21">
        <v>-306.54553199999998</v>
      </c>
      <c r="R21">
        <v>2.9819999999999998E-3</v>
      </c>
      <c r="S21">
        <v>12.088619</v>
      </c>
      <c r="T21">
        <v>1.867E-3</v>
      </c>
    </row>
    <row r="22" spans="1:20" x14ac:dyDescent="0.25">
      <c r="A22">
        <v>20</v>
      </c>
      <c r="B22">
        <v>4</v>
      </c>
      <c r="C22">
        <v>-1</v>
      </c>
      <c r="D22" t="s">
        <v>126</v>
      </c>
      <c r="E22" t="s">
        <v>202</v>
      </c>
      <c r="F22">
        <v>0.26771400000000001</v>
      </c>
      <c r="G22">
        <v>-1</v>
      </c>
      <c r="H22">
        <v>331.17399999999998</v>
      </c>
      <c r="I22">
        <v>-1</v>
      </c>
      <c r="J22">
        <v>0</v>
      </c>
      <c r="K22">
        <v>0</v>
      </c>
      <c r="L22">
        <v>0</v>
      </c>
      <c r="M22">
        <v>15.605138</v>
      </c>
      <c r="N22">
        <v>-306.34630600000003</v>
      </c>
      <c r="O22">
        <v>7.2319999999999997E-3</v>
      </c>
      <c r="P22">
        <v>15.460996</v>
      </c>
      <c r="Q22">
        <v>-306.54553199999998</v>
      </c>
      <c r="R22">
        <v>2.9819999999999998E-3</v>
      </c>
      <c r="S22">
        <v>24.590233999999999</v>
      </c>
      <c r="T22">
        <v>4.2500000000000003E-3</v>
      </c>
    </row>
    <row r="23" spans="1:20" x14ac:dyDescent="0.25">
      <c r="A23">
        <v>21</v>
      </c>
      <c r="B23">
        <v>4</v>
      </c>
      <c r="C23">
        <v>-1</v>
      </c>
      <c r="D23" t="s">
        <v>126</v>
      </c>
      <c r="E23" t="s">
        <v>202</v>
      </c>
      <c r="F23">
        <v>2.7269999999999999E-2</v>
      </c>
      <c r="G23">
        <v>-1</v>
      </c>
      <c r="H23">
        <v>268.52699999999999</v>
      </c>
      <c r="I23">
        <v>-1</v>
      </c>
      <c r="J23">
        <v>0</v>
      </c>
      <c r="K23">
        <v>0</v>
      </c>
      <c r="L23">
        <v>0</v>
      </c>
      <c r="M23">
        <v>15.407956</v>
      </c>
      <c r="N23">
        <v>-306.57190500000002</v>
      </c>
      <c r="O23">
        <v>-1.9980000000000002E-3</v>
      </c>
      <c r="P23">
        <v>15.460996</v>
      </c>
      <c r="Q23">
        <v>-306.54553199999998</v>
      </c>
      <c r="R23">
        <v>2.9819999999999998E-3</v>
      </c>
      <c r="S23">
        <v>5.9234299999999998</v>
      </c>
      <c r="T23">
        <v>9.8400000000000007E-4</v>
      </c>
    </row>
    <row r="24" spans="1:20" x14ac:dyDescent="0.25">
      <c r="A24">
        <v>22</v>
      </c>
      <c r="B24">
        <v>4</v>
      </c>
      <c r="C24">
        <v>-1</v>
      </c>
      <c r="D24" t="s">
        <v>126</v>
      </c>
      <c r="E24" t="s">
        <v>202</v>
      </c>
      <c r="F24">
        <v>8.7937000000000001E-2</v>
      </c>
      <c r="G24">
        <v>-1</v>
      </c>
      <c r="H24">
        <v>237.09100000000001</v>
      </c>
      <c r="I24">
        <v>-1</v>
      </c>
      <c r="J24">
        <v>0</v>
      </c>
      <c r="K24">
        <v>0</v>
      </c>
      <c r="L24">
        <v>0</v>
      </c>
      <c r="M24">
        <v>15.426736</v>
      </c>
      <c r="N24">
        <v>-306.638937</v>
      </c>
      <c r="O24">
        <v>-1.224E-3</v>
      </c>
      <c r="P24">
        <v>15.460996</v>
      </c>
      <c r="Q24">
        <v>-306.54553199999998</v>
      </c>
      <c r="R24">
        <v>2.9819999999999998E-3</v>
      </c>
      <c r="S24">
        <v>9.9489429999999999</v>
      </c>
      <c r="T24">
        <v>1.758E-3</v>
      </c>
    </row>
    <row r="25" spans="1:20" x14ac:dyDescent="0.25">
      <c r="A25">
        <v>23</v>
      </c>
      <c r="B25">
        <v>4</v>
      </c>
      <c r="C25">
        <v>-1</v>
      </c>
      <c r="D25" t="s">
        <v>126</v>
      </c>
      <c r="E25" t="s">
        <v>202</v>
      </c>
      <c r="F25">
        <v>0.36604100000000001</v>
      </c>
      <c r="G25">
        <v>-1</v>
      </c>
      <c r="H25">
        <v>486.15300000000002</v>
      </c>
      <c r="I25">
        <v>-1</v>
      </c>
      <c r="J25">
        <v>0</v>
      </c>
      <c r="K25">
        <v>0</v>
      </c>
      <c r="L25">
        <v>0</v>
      </c>
      <c r="M25">
        <v>15.485841000000001</v>
      </c>
      <c r="N25">
        <v>-306.63504</v>
      </c>
      <c r="O25">
        <v>-3.0799999999999998E-3</v>
      </c>
      <c r="P25">
        <v>15.460996</v>
      </c>
      <c r="Q25">
        <v>-306.54553199999998</v>
      </c>
      <c r="R25">
        <v>2.9819999999999998E-3</v>
      </c>
      <c r="S25">
        <v>9.2892360000000007</v>
      </c>
      <c r="T25">
        <v>9.7999999999999997E-5</v>
      </c>
    </row>
    <row r="26" spans="1:20" x14ac:dyDescent="0.25">
      <c r="A26">
        <v>24</v>
      </c>
      <c r="B26">
        <v>4</v>
      </c>
      <c r="C26">
        <v>-1</v>
      </c>
      <c r="D26" t="s">
        <v>126</v>
      </c>
      <c r="E26" t="s">
        <v>202</v>
      </c>
      <c r="F26">
        <v>0.15018200000000001</v>
      </c>
      <c r="G26">
        <v>-1</v>
      </c>
      <c r="H26">
        <v>355.43400000000003</v>
      </c>
      <c r="I26">
        <v>-1</v>
      </c>
      <c r="J26">
        <v>0</v>
      </c>
      <c r="K26">
        <v>0</v>
      </c>
      <c r="L26">
        <v>0</v>
      </c>
      <c r="M26">
        <v>15.526967000000001</v>
      </c>
      <c r="N26">
        <v>-306.50070499999998</v>
      </c>
      <c r="O26">
        <v>4.241E-3</v>
      </c>
      <c r="P26">
        <v>15.460996</v>
      </c>
      <c r="Q26">
        <v>-306.54553199999998</v>
      </c>
      <c r="R26">
        <v>2.9819999999999998E-3</v>
      </c>
      <c r="S26">
        <v>7.9760200000000001</v>
      </c>
      <c r="T26">
        <v>1.258E-3</v>
      </c>
    </row>
    <row r="27" spans="1:20" x14ac:dyDescent="0.25">
      <c r="A27">
        <v>25</v>
      </c>
      <c r="B27">
        <v>4</v>
      </c>
      <c r="C27">
        <v>-1</v>
      </c>
      <c r="D27" t="s">
        <v>126</v>
      </c>
      <c r="E27" t="s">
        <v>202</v>
      </c>
      <c r="F27">
        <v>4.3746E-2</v>
      </c>
      <c r="G27">
        <v>-1</v>
      </c>
      <c r="H27">
        <v>388.90600000000001</v>
      </c>
      <c r="I27">
        <v>-1</v>
      </c>
      <c r="J27">
        <v>0</v>
      </c>
      <c r="K27">
        <v>0</v>
      </c>
      <c r="L27">
        <v>0</v>
      </c>
      <c r="M27">
        <v>15.554371</v>
      </c>
      <c r="N27">
        <v>-306.46304199999997</v>
      </c>
      <c r="O27">
        <v>5.3449999999999999E-3</v>
      </c>
      <c r="P27">
        <v>15.460996</v>
      </c>
      <c r="Q27">
        <v>-306.54553199999998</v>
      </c>
      <c r="R27">
        <v>2.9819999999999998E-3</v>
      </c>
      <c r="S27">
        <v>12.459360999999999</v>
      </c>
      <c r="T27">
        <v>2.362E-3</v>
      </c>
    </row>
    <row r="28" spans="1:20" x14ac:dyDescent="0.25">
      <c r="A28">
        <v>26</v>
      </c>
      <c r="B28">
        <v>4</v>
      </c>
      <c r="C28">
        <v>-1</v>
      </c>
      <c r="D28" t="s">
        <v>126</v>
      </c>
      <c r="E28" t="s">
        <v>202</v>
      </c>
      <c r="F28">
        <v>0.25966899999999998</v>
      </c>
      <c r="G28">
        <v>-1</v>
      </c>
      <c r="H28">
        <v>353.14800000000002</v>
      </c>
      <c r="I28">
        <v>-1</v>
      </c>
      <c r="J28">
        <v>0</v>
      </c>
      <c r="K28">
        <v>0</v>
      </c>
      <c r="L28">
        <v>0</v>
      </c>
      <c r="M28">
        <v>15.396304000000001</v>
      </c>
      <c r="N28">
        <v>-306.59843599999999</v>
      </c>
      <c r="O28">
        <v>4.7089999999999996E-3</v>
      </c>
      <c r="P28">
        <v>15.460996</v>
      </c>
      <c r="Q28">
        <v>-306.54553199999998</v>
      </c>
      <c r="R28">
        <v>2.9819999999999998E-3</v>
      </c>
      <c r="S28">
        <v>8.3569399999999998</v>
      </c>
      <c r="T28">
        <v>1.7260000000000001E-3</v>
      </c>
    </row>
    <row r="29" spans="1:20" x14ac:dyDescent="0.25">
      <c r="A29">
        <v>27</v>
      </c>
      <c r="B29">
        <v>4</v>
      </c>
      <c r="C29">
        <v>-1</v>
      </c>
      <c r="D29" t="s">
        <v>126</v>
      </c>
      <c r="E29" t="s">
        <v>202</v>
      </c>
      <c r="F29">
        <v>0.31509399999999999</v>
      </c>
      <c r="G29">
        <v>-1</v>
      </c>
      <c r="H29">
        <v>228.47399999999999</v>
      </c>
      <c r="I29">
        <v>-1</v>
      </c>
      <c r="J29">
        <v>0</v>
      </c>
      <c r="K29">
        <v>0</v>
      </c>
      <c r="L29">
        <v>0</v>
      </c>
      <c r="M29">
        <v>15.395606000000001</v>
      </c>
      <c r="N29">
        <v>-306.50190199999997</v>
      </c>
      <c r="O29">
        <v>9.0270000000000003E-3</v>
      </c>
      <c r="P29">
        <v>15.460996</v>
      </c>
      <c r="Q29">
        <v>-306.54553199999998</v>
      </c>
      <c r="R29">
        <v>2.9819999999999998E-3</v>
      </c>
      <c r="S29">
        <v>7.8609710000000002</v>
      </c>
      <c r="T29">
        <v>6.045E-3</v>
      </c>
    </row>
    <row r="30" spans="1:20" x14ac:dyDescent="0.25">
      <c r="A30">
        <v>28</v>
      </c>
      <c r="B30">
        <v>4</v>
      </c>
      <c r="C30">
        <v>-1</v>
      </c>
      <c r="D30" t="s">
        <v>126</v>
      </c>
      <c r="E30" t="s">
        <v>202</v>
      </c>
      <c r="F30">
        <v>0.14913100000000001</v>
      </c>
      <c r="G30">
        <v>-1</v>
      </c>
      <c r="H30">
        <v>233.273</v>
      </c>
      <c r="I30">
        <v>-1</v>
      </c>
      <c r="J30">
        <v>0</v>
      </c>
      <c r="K30">
        <v>0</v>
      </c>
      <c r="L30">
        <v>0</v>
      </c>
      <c r="M30">
        <v>15.477584</v>
      </c>
      <c r="N30">
        <v>-306.543519</v>
      </c>
      <c r="O30">
        <v>2.4499999999999999E-4</v>
      </c>
      <c r="P30">
        <v>15.460996</v>
      </c>
      <c r="Q30">
        <v>-306.54553199999998</v>
      </c>
      <c r="R30">
        <v>2.9819999999999998E-3</v>
      </c>
      <c r="S30">
        <v>1.67099</v>
      </c>
      <c r="T30">
        <v>2.738E-3</v>
      </c>
    </row>
    <row r="31" spans="1:20" x14ac:dyDescent="0.25">
      <c r="A31">
        <v>29</v>
      </c>
      <c r="B31">
        <v>4</v>
      </c>
      <c r="C31">
        <v>-1</v>
      </c>
      <c r="D31" t="s">
        <v>126</v>
      </c>
      <c r="E31" t="s">
        <v>202</v>
      </c>
      <c r="F31">
        <v>0.31593500000000002</v>
      </c>
      <c r="G31">
        <v>-1</v>
      </c>
      <c r="H31">
        <v>244.77500000000001</v>
      </c>
      <c r="I31">
        <v>-1</v>
      </c>
      <c r="J31">
        <v>0</v>
      </c>
      <c r="K31">
        <v>0</v>
      </c>
      <c r="L31">
        <v>0</v>
      </c>
      <c r="M31">
        <v>15.739691000000001</v>
      </c>
      <c r="N31">
        <v>-306.364036</v>
      </c>
      <c r="O31">
        <v>1.5599999999999999E-2</v>
      </c>
      <c r="P31">
        <v>15.460996</v>
      </c>
      <c r="Q31">
        <v>-306.54553199999998</v>
      </c>
      <c r="R31">
        <v>2.9819999999999998E-3</v>
      </c>
      <c r="S31">
        <v>33.258408000000003</v>
      </c>
      <c r="T31">
        <v>1.2617E-2</v>
      </c>
    </row>
    <row r="32" spans="1:20" x14ac:dyDescent="0.25">
      <c r="A32">
        <v>30</v>
      </c>
      <c r="B32">
        <v>4</v>
      </c>
      <c r="C32">
        <v>-1</v>
      </c>
      <c r="D32" t="s">
        <v>126</v>
      </c>
      <c r="E32" t="s">
        <v>202</v>
      </c>
      <c r="F32">
        <v>6.9517999999999996E-2</v>
      </c>
      <c r="G32">
        <v>-1</v>
      </c>
      <c r="H32">
        <v>313.52600000000001</v>
      </c>
      <c r="I32">
        <v>-1</v>
      </c>
      <c r="J32">
        <v>0</v>
      </c>
      <c r="K32">
        <v>0</v>
      </c>
      <c r="L32">
        <v>0</v>
      </c>
      <c r="M32">
        <v>15.419959</v>
      </c>
      <c r="N32">
        <v>-306.67679500000003</v>
      </c>
      <c r="O32">
        <v>-5.7609999999999996E-3</v>
      </c>
      <c r="P32">
        <v>15.460996</v>
      </c>
      <c r="Q32">
        <v>-306.54553199999998</v>
      </c>
      <c r="R32">
        <v>2.9819999999999998E-3</v>
      </c>
      <c r="S32">
        <v>13.752799</v>
      </c>
      <c r="T32">
        <v>2.7789999999999998E-3</v>
      </c>
    </row>
    <row r="33" spans="1:20" x14ac:dyDescent="0.25">
      <c r="A33">
        <v>31</v>
      </c>
      <c r="B33">
        <v>4</v>
      </c>
      <c r="C33">
        <v>-1</v>
      </c>
      <c r="D33" t="s">
        <v>126</v>
      </c>
      <c r="E33" t="s">
        <v>202</v>
      </c>
      <c r="F33">
        <v>2.4968000000000001E-2</v>
      </c>
      <c r="G33">
        <v>-1</v>
      </c>
      <c r="H33">
        <v>241.26</v>
      </c>
      <c r="I33">
        <v>-1</v>
      </c>
      <c r="J33">
        <v>0</v>
      </c>
      <c r="K33">
        <v>0</v>
      </c>
      <c r="L33">
        <v>0</v>
      </c>
      <c r="M33">
        <v>15.472524999999999</v>
      </c>
      <c r="N33">
        <v>-306.51952599999998</v>
      </c>
      <c r="O33">
        <v>3.8800000000000002E-3</v>
      </c>
      <c r="P33">
        <v>15.460996</v>
      </c>
      <c r="Q33">
        <v>-306.54553199999998</v>
      </c>
      <c r="R33">
        <v>2.9819999999999998E-3</v>
      </c>
      <c r="S33">
        <v>2.8446790000000002</v>
      </c>
      <c r="T33">
        <v>8.9800000000000004E-4</v>
      </c>
    </row>
    <row r="34" spans="1:20" x14ac:dyDescent="0.25">
      <c r="A34">
        <v>32</v>
      </c>
      <c r="B34">
        <v>4</v>
      </c>
      <c r="C34">
        <v>-1</v>
      </c>
      <c r="D34" t="s">
        <v>126</v>
      </c>
      <c r="E34" t="s">
        <v>202</v>
      </c>
      <c r="F34">
        <v>0.18021899999999999</v>
      </c>
      <c r="G34">
        <v>-1</v>
      </c>
      <c r="H34">
        <v>287.089</v>
      </c>
      <c r="I34">
        <v>-1</v>
      </c>
      <c r="J34">
        <v>0</v>
      </c>
      <c r="K34">
        <v>0</v>
      </c>
      <c r="L34">
        <v>0</v>
      </c>
      <c r="M34">
        <v>15.511100000000001</v>
      </c>
      <c r="N34">
        <v>-306.53106400000001</v>
      </c>
      <c r="O34">
        <v>9.4300000000000004E-4</v>
      </c>
      <c r="P34">
        <v>15.460996</v>
      </c>
      <c r="Q34">
        <v>-306.54553199999998</v>
      </c>
      <c r="R34">
        <v>2.9819999999999998E-3</v>
      </c>
      <c r="S34">
        <v>5.2151259999999997</v>
      </c>
      <c r="T34">
        <v>2.039E-3</v>
      </c>
    </row>
    <row r="35" spans="1:20" x14ac:dyDescent="0.25">
      <c r="A35">
        <v>33</v>
      </c>
      <c r="B35">
        <v>4</v>
      </c>
      <c r="C35">
        <v>-1</v>
      </c>
      <c r="D35" t="s">
        <v>126</v>
      </c>
      <c r="E35" t="s">
        <v>202</v>
      </c>
      <c r="F35">
        <v>0.18907399999999999</v>
      </c>
      <c r="G35">
        <v>-1</v>
      </c>
      <c r="H35">
        <v>256.875</v>
      </c>
      <c r="I35">
        <v>-1</v>
      </c>
      <c r="J35">
        <v>0</v>
      </c>
      <c r="K35">
        <v>0</v>
      </c>
      <c r="L35">
        <v>0</v>
      </c>
      <c r="M35">
        <v>15.438435999999999</v>
      </c>
      <c r="N35">
        <v>-306.57366400000001</v>
      </c>
      <c r="O35">
        <v>4.3470000000000002E-3</v>
      </c>
      <c r="P35">
        <v>15.460996</v>
      </c>
      <c r="Q35">
        <v>-306.54553199999998</v>
      </c>
      <c r="R35">
        <v>2.9819999999999998E-3</v>
      </c>
      <c r="S35">
        <v>3.6060379999999999</v>
      </c>
      <c r="T35">
        <v>1.3649999999999999E-3</v>
      </c>
    </row>
    <row r="36" spans="1:20" x14ac:dyDescent="0.25">
      <c r="A36">
        <v>34</v>
      </c>
      <c r="B36">
        <v>4</v>
      </c>
      <c r="C36">
        <v>-1</v>
      </c>
      <c r="D36" t="s">
        <v>126</v>
      </c>
      <c r="E36" t="s">
        <v>202</v>
      </c>
      <c r="F36">
        <v>0.208338</v>
      </c>
      <c r="G36">
        <v>-1</v>
      </c>
      <c r="H36">
        <v>355.20299999999997</v>
      </c>
      <c r="I36">
        <v>-1</v>
      </c>
      <c r="J36">
        <v>0</v>
      </c>
      <c r="K36">
        <v>0</v>
      </c>
      <c r="L36">
        <v>0</v>
      </c>
      <c r="M36">
        <v>15.348541000000001</v>
      </c>
      <c r="N36">
        <v>-306.74992400000002</v>
      </c>
      <c r="O36">
        <v>-2.7620000000000001E-3</v>
      </c>
      <c r="P36">
        <v>15.460996</v>
      </c>
      <c r="Q36">
        <v>-306.54553199999998</v>
      </c>
      <c r="R36">
        <v>2.9819999999999998E-3</v>
      </c>
      <c r="S36">
        <v>23.328499000000001</v>
      </c>
      <c r="T36">
        <v>2.2000000000000001E-4</v>
      </c>
    </row>
    <row r="37" spans="1:20" x14ac:dyDescent="0.25">
      <c r="A37">
        <v>35</v>
      </c>
      <c r="B37">
        <v>4</v>
      </c>
      <c r="C37">
        <v>-1</v>
      </c>
      <c r="D37" t="s">
        <v>126</v>
      </c>
      <c r="E37" t="s">
        <v>202</v>
      </c>
      <c r="F37">
        <v>0.18154899999999999</v>
      </c>
      <c r="G37">
        <v>-1</v>
      </c>
      <c r="H37">
        <v>280.78199999999998</v>
      </c>
      <c r="I37">
        <v>-1</v>
      </c>
      <c r="J37">
        <v>0</v>
      </c>
      <c r="K37">
        <v>3.9979000000000001E-2</v>
      </c>
      <c r="L37">
        <v>-9.1000000000000003E-5</v>
      </c>
      <c r="M37">
        <v>15.489478</v>
      </c>
      <c r="N37">
        <v>-306.55311399999999</v>
      </c>
      <c r="O37">
        <v>4.3100000000000001E-4</v>
      </c>
      <c r="P37">
        <v>15.459288000000001</v>
      </c>
      <c r="Q37">
        <v>-306.54553199999998</v>
      </c>
      <c r="R37">
        <v>2.9870000000000001E-3</v>
      </c>
      <c r="S37">
        <v>3.1128089999999999</v>
      </c>
      <c r="T37">
        <v>2.5560000000000001E-3</v>
      </c>
    </row>
    <row r="38" spans="1:20" x14ac:dyDescent="0.25">
      <c r="A38">
        <v>36</v>
      </c>
      <c r="B38">
        <v>4</v>
      </c>
      <c r="C38">
        <v>-1</v>
      </c>
      <c r="D38" t="s">
        <v>126</v>
      </c>
      <c r="E38" t="s">
        <v>202</v>
      </c>
      <c r="F38">
        <v>0.117756</v>
      </c>
      <c r="G38">
        <v>-1</v>
      </c>
      <c r="H38">
        <v>245.87200000000001</v>
      </c>
      <c r="I38">
        <v>-1</v>
      </c>
      <c r="J38">
        <v>0</v>
      </c>
      <c r="K38">
        <v>0.26977800000000002</v>
      </c>
      <c r="L38">
        <v>-1.2728E-2</v>
      </c>
      <c r="M38">
        <v>15.312873</v>
      </c>
      <c r="N38">
        <v>-306.67454199999997</v>
      </c>
      <c r="O38">
        <v>-5.424E-3</v>
      </c>
      <c r="P38">
        <v>15.472530000000001</v>
      </c>
      <c r="Q38">
        <v>-306.54547100000002</v>
      </c>
      <c r="R38">
        <v>2.7239999999999999E-3</v>
      </c>
      <c r="S38">
        <v>20.530417</v>
      </c>
      <c r="T38">
        <v>2.7000000000000001E-3</v>
      </c>
    </row>
    <row r="39" spans="1:20" x14ac:dyDescent="0.25">
      <c r="A39">
        <v>37</v>
      </c>
      <c r="B39">
        <v>4</v>
      </c>
      <c r="C39">
        <v>-1</v>
      </c>
      <c r="D39" t="s">
        <v>126</v>
      </c>
      <c r="E39" t="s">
        <v>202</v>
      </c>
      <c r="F39">
        <v>7.9090999999999995E-2</v>
      </c>
      <c r="G39">
        <v>-1</v>
      </c>
      <c r="H39">
        <v>205.535</v>
      </c>
      <c r="I39">
        <v>-1</v>
      </c>
      <c r="J39">
        <v>0</v>
      </c>
      <c r="K39">
        <v>0.72983799999999999</v>
      </c>
      <c r="L39">
        <v>5.8520000000000004E-3</v>
      </c>
      <c r="M39">
        <v>15.453336999999999</v>
      </c>
      <c r="N39">
        <v>-306.63642700000003</v>
      </c>
      <c r="O39">
        <v>1.029E-3</v>
      </c>
      <c r="P39">
        <v>15.520813</v>
      </c>
      <c r="Q39">
        <v>-306.54553199999998</v>
      </c>
      <c r="R39">
        <v>2.6919999999999999E-3</v>
      </c>
      <c r="S39">
        <v>11.320225000000001</v>
      </c>
      <c r="T39">
        <v>1.6639999999999999E-3</v>
      </c>
    </row>
    <row r="40" spans="1:20" x14ac:dyDescent="0.25">
      <c r="A40">
        <v>38</v>
      </c>
      <c r="B40">
        <v>4</v>
      </c>
      <c r="C40">
        <v>-1</v>
      </c>
      <c r="D40" t="s">
        <v>126</v>
      </c>
      <c r="E40" t="s">
        <v>202</v>
      </c>
      <c r="F40">
        <v>0.11248900000000001</v>
      </c>
      <c r="G40">
        <v>-1</v>
      </c>
      <c r="H40">
        <v>367.90300000000002</v>
      </c>
      <c r="I40">
        <v>-1</v>
      </c>
      <c r="J40">
        <v>0</v>
      </c>
      <c r="K40">
        <v>1.2056039999999999</v>
      </c>
      <c r="L40">
        <v>1.8822999999999999E-2</v>
      </c>
      <c r="M40">
        <v>15.751189</v>
      </c>
      <c r="N40">
        <v>-306.39608900000002</v>
      </c>
      <c r="O40">
        <v>4.1720000000000004E-3</v>
      </c>
      <c r="P40">
        <v>15.610328000000001</v>
      </c>
      <c r="Q40">
        <v>-306.54580700000002</v>
      </c>
      <c r="R40">
        <v>3.617E-3</v>
      </c>
      <c r="S40">
        <v>20.556626000000001</v>
      </c>
      <c r="T40">
        <v>5.5500000000000005E-4</v>
      </c>
    </row>
    <row r="41" spans="1:20" x14ac:dyDescent="0.25">
      <c r="A41">
        <v>39</v>
      </c>
      <c r="B41">
        <v>4</v>
      </c>
      <c r="C41">
        <v>-1</v>
      </c>
      <c r="D41" t="s">
        <v>126</v>
      </c>
      <c r="E41" t="s">
        <v>202</v>
      </c>
      <c r="F41">
        <v>0.16370599999999999</v>
      </c>
      <c r="G41">
        <v>-1</v>
      </c>
      <c r="H41">
        <v>267.27300000000002</v>
      </c>
      <c r="I41">
        <v>-1</v>
      </c>
      <c r="J41">
        <v>0</v>
      </c>
      <c r="K41">
        <v>1.931427</v>
      </c>
      <c r="L41">
        <v>-4.4730000000000004E-3</v>
      </c>
      <c r="M41">
        <v>15.760311</v>
      </c>
      <c r="N41">
        <v>-306.71901600000001</v>
      </c>
      <c r="O41">
        <v>-6.8339999999999998E-3</v>
      </c>
      <c r="P41">
        <v>15.801418</v>
      </c>
      <c r="Q41">
        <v>-306.54553199999998</v>
      </c>
      <c r="R41">
        <v>3.045E-3</v>
      </c>
      <c r="S41">
        <v>17.828752000000001</v>
      </c>
      <c r="T41">
        <v>3.7889999999999998E-3</v>
      </c>
    </row>
    <row r="42" spans="1:20" x14ac:dyDescent="0.25">
      <c r="A42">
        <v>40</v>
      </c>
      <c r="B42">
        <v>4</v>
      </c>
      <c r="C42">
        <v>-1</v>
      </c>
      <c r="D42" t="s">
        <v>126</v>
      </c>
      <c r="E42" t="s">
        <v>202</v>
      </c>
      <c r="F42">
        <v>0.16803100000000001</v>
      </c>
      <c r="G42">
        <v>-1</v>
      </c>
      <c r="H42">
        <v>217.15899999999999</v>
      </c>
      <c r="I42">
        <v>-1</v>
      </c>
      <c r="J42">
        <v>0</v>
      </c>
      <c r="K42">
        <v>2.4655849999999999</v>
      </c>
      <c r="L42">
        <v>5.7019999999999996E-3</v>
      </c>
      <c r="M42">
        <v>15.943215</v>
      </c>
      <c r="N42">
        <v>-306.58081499999997</v>
      </c>
      <c r="O42">
        <v>5.3550000000000004E-3</v>
      </c>
      <c r="P42">
        <v>16.001550999999999</v>
      </c>
      <c r="Q42">
        <v>-306.545502</v>
      </c>
      <c r="R42">
        <v>2.944E-3</v>
      </c>
      <c r="S42">
        <v>6.8191819999999996</v>
      </c>
      <c r="T42">
        <v>2.4099999999999998E-3</v>
      </c>
    </row>
    <row r="43" spans="1:20" x14ac:dyDescent="0.25">
      <c r="A43">
        <v>41</v>
      </c>
      <c r="B43">
        <v>4</v>
      </c>
      <c r="C43">
        <v>-1</v>
      </c>
      <c r="D43" t="s">
        <v>126</v>
      </c>
      <c r="E43" t="s">
        <v>202</v>
      </c>
      <c r="F43">
        <v>0.46020100000000003</v>
      </c>
      <c r="G43">
        <v>-1</v>
      </c>
      <c r="H43">
        <v>330.14</v>
      </c>
      <c r="I43">
        <v>-1</v>
      </c>
      <c r="J43">
        <v>0</v>
      </c>
      <c r="K43">
        <v>3.197022</v>
      </c>
      <c r="L43">
        <v>1.815E-3</v>
      </c>
      <c r="M43">
        <v>16.107832999999999</v>
      </c>
      <c r="N43">
        <v>-306.78124200000002</v>
      </c>
      <c r="O43">
        <v>2.0470000000000002E-3</v>
      </c>
      <c r="P43">
        <v>16.345479999999998</v>
      </c>
      <c r="Q43">
        <v>-306.54531900000001</v>
      </c>
      <c r="R43">
        <v>2.5349999999999999E-3</v>
      </c>
      <c r="S43">
        <v>33.486696000000002</v>
      </c>
      <c r="T43">
        <v>4.8899999999999996E-4</v>
      </c>
    </row>
    <row r="44" spans="1:20" x14ac:dyDescent="0.25">
      <c r="A44">
        <v>42</v>
      </c>
      <c r="B44">
        <v>4</v>
      </c>
      <c r="C44">
        <v>-1</v>
      </c>
      <c r="D44" t="s">
        <v>126</v>
      </c>
      <c r="E44" t="s">
        <v>202</v>
      </c>
      <c r="F44">
        <v>7.7212000000000003E-2</v>
      </c>
      <c r="G44">
        <v>-1</v>
      </c>
      <c r="H44">
        <v>322.10000000000002</v>
      </c>
      <c r="I44">
        <v>-1</v>
      </c>
      <c r="J44">
        <v>0</v>
      </c>
      <c r="K44">
        <v>3.7343980000000001</v>
      </c>
      <c r="L44">
        <v>-5.2420000000000001E-3</v>
      </c>
      <c r="M44">
        <v>16.612738</v>
      </c>
      <c r="N44">
        <v>-306.547504</v>
      </c>
      <c r="O44">
        <v>5.1219999999999998E-3</v>
      </c>
      <c r="P44">
        <v>16.660171999999999</v>
      </c>
      <c r="Q44">
        <v>-306.54501299999998</v>
      </c>
      <c r="R44">
        <v>2.1220000000000002E-3</v>
      </c>
      <c r="S44">
        <v>4.7498930000000001</v>
      </c>
      <c r="T44">
        <v>3.0000000000000001E-3</v>
      </c>
    </row>
    <row r="45" spans="1:20" x14ac:dyDescent="0.25">
      <c r="A45">
        <v>43</v>
      </c>
      <c r="B45">
        <v>4</v>
      </c>
      <c r="C45">
        <v>-1</v>
      </c>
      <c r="D45" t="s">
        <v>126</v>
      </c>
      <c r="E45" t="s">
        <v>202</v>
      </c>
      <c r="F45">
        <v>0.145348</v>
      </c>
      <c r="G45">
        <v>-1</v>
      </c>
      <c r="H45">
        <v>263.36500000000001</v>
      </c>
      <c r="I45">
        <v>-1</v>
      </c>
      <c r="J45">
        <v>0</v>
      </c>
      <c r="K45">
        <v>4.247649</v>
      </c>
      <c r="L45">
        <v>-4.1650000000000003E-3</v>
      </c>
      <c r="M45">
        <v>16.984832000000001</v>
      </c>
      <c r="N45">
        <v>-306.585849</v>
      </c>
      <c r="O45">
        <v>1.2600000000000001E-3</v>
      </c>
      <c r="P45">
        <v>17.022120000000001</v>
      </c>
      <c r="Q45">
        <v>-306.54486100000003</v>
      </c>
      <c r="R45">
        <v>1.743E-3</v>
      </c>
      <c r="S45">
        <v>5.5411089999999996</v>
      </c>
      <c r="T45">
        <v>4.8299999999999998E-4</v>
      </c>
    </row>
    <row r="46" spans="1:20" x14ac:dyDescent="0.25">
      <c r="A46">
        <v>44</v>
      </c>
      <c r="B46">
        <v>4</v>
      </c>
      <c r="C46">
        <v>-1</v>
      </c>
      <c r="D46" t="s">
        <v>126</v>
      </c>
      <c r="E46" t="s">
        <v>202</v>
      </c>
      <c r="F46">
        <v>0.12516099999999999</v>
      </c>
      <c r="G46">
        <v>-1</v>
      </c>
      <c r="H46">
        <v>329.58100000000002</v>
      </c>
      <c r="I46">
        <v>-1</v>
      </c>
      <c r="J46">
        <v>0</v>
      </c>
      <c r="K46">
        <v>4.7430620000000001</v>
      </c>
      <c r="L46">
        <v>-3.9179999999999996E-3</v>
      </c>
      <c r="M46">
        <v>17.415765</v>
      </c>
      <c r="N46">
        <v>-306.55467399999998</v>
      </c>
      <c r="O46">
        <v>1.0640000000000001E-3</v>
      </c>
      <c r="P46">
        <v>17.429262000000001</v>
      </c>
      <c r="Q46">
        <v>-306.54476899999997</v>
      </c>
      <c r="R46">
        <v>1.3780000000000001E-3</v>
      </c>
      <c r="S46">
        <v>1.6741159999999999</v>
      </c>
      <c r="T46">
        <v>3.1399999999999999E-4</v>
      </c>
    </row>
    <row r="47" spans="1:20" x14ac:dyDescent="0.25">
      <c r="A47">
        <v>45</v>
      </c>
      <c r="B47">
        <v>4</v>
      </c>
      <c r="C47">
        <v>-1</v>
      </c>
      <c r="D47" t="s">
        <v>126</v>
      </c>
      <c r="E47" t="s">
        <v>202</v>
      </c>
      <c r="F47">
        <v>0.43526599999999999</v>
      </c>
      <c r="G47">
        <v>-1</v>
      </c>
      <c r="H47">
        <v>356.50900000000001</v>
      </c>
      <c r="I47">
        <v>-1</v>
      </c>
      <c r="J47">
        <v>0</v>
      </c>
      <c r="K47">
        <v>5.351782</v>
      </c>
      <c r="L47">
        <v>-3.222E-3</v>
      </c>
      <c r="M47">
        <v>17.953171000000001</v>
      </c>
      <c r="N47">
        <v>-306.64949799999999</v>
      </c>
      <c r="O47">
        <v>-6.6200000000000005E-4</v>
      </c>
      <c r="P47">
        <v>18.040172999999999</v>
      </c>
      <c r="Q47">
        <v>-306.54461700000002</v>
      </c>
      <c r="R47">
        <v>9.59E-4</v>
      </c>
      <c r="S47">
        <v>13.626965999999999</v>
      </c>
      <c r="T47">
        <v>2.9799999999999998E-4</v>
      </c>
    </row>
    <row r="48" spans="1:20" x14ac:dyDescent="0.25">
      <c r="A48">
        <v>5711</v>
      </c>
      <c r="B48">
        <v>4</v>
      </c>
      <c r="C48">
        <v>-1</v>
      </c>
      <c r="D48" t="s">
        <v>129</v>
      </c>
      <c r="E48" t="s">
        <v>202</v>
      </c>
      <c r="F48">
        <v>5.9568999999999997E-2</v>
      </c>
      <c r="G48">
        <v>-1</v>
      </c>
      <c r="H48">
        <v>330.87</v>
      </c>
      <c r="I48">
        <v>-1</v>
      </c>
      <c r="J48">
        <v>0</v>
      </c>
      <c r="K48">
        <v>5.6966210000000004</v>
      </c>
      <c r="L48">
        <v>-3.0000000000000001E-6</v>
      </c>
      <c r="M48">
        <v>34.774352999999998</v>
      </c>
      <c r="N48">
        <v>-306.52763800000002</v>
      </c>
      <c r="O48">
        <v>2.3479999999999998E-3</v>
      </c>
      <c r="P48">
        <v>34.788283999999997</v>
      </c>
      <c r="Q48">
        <v>-306.539062</v>
      </c>
      <c r="R48">
        <v>8.1400000000000005E-4</v>
      </c>
      <c r="S48">
        <v>1.8016719999999999</v>
      </c>
      <c r="T48">
        <v>1.534E-3</v>
      </c>
    </row>
    <row r="49" spans="1:20" x14ac:dyDescent="0.25">
      <c r="A49">
        <v>47</v>
      </c>
      <c r="B49">
        <v>4</v>
      </c>
      <c r="C49">
        <v>-1</v>
      </c>
      <c r="D49" t="s">
        <v>128</v>
      </c>
      <c r="E49" t="s">
        <v>202</v>
      </c>
      <c r="F49">
        <v>6.1448000000000003E-2</v>
      </c>
      <c r="G49">
        <v>-1</v>
      </c>
      <c r="H49">
        <v>303.286</v>
      </c>
      <c r="I49">
        <v>-1</v>
      </c>
      <c r="J49">
        <v>0</v>
      </c>
      <c r="K49">
        <v>5.7409109999999997</v>
      </c>
      <c r="L49">
        <v>-2.3600000000000001E-3</v>
      </c>
      <c r="M49">
        <v>18.917259000000001</v>
      </c>
      <c r="N49">
        <v>-306.65590200000003</v>
      </c>
      <c r="O49">
        <v>4.08E-4</v>
      </c>
      <c r="P49">
        <v>19.030010000000001</v>
      </c>
      <c r="Q49">
        <v>-306.54443400000002</v>
      </c>
      <c r="R49">
        <v>4.6900000000000002E-4</v>
      </c>
      <c r="S49">
        <v>15.855038</v>
      </c>
      <c r="T49">
        <v>6.0999999999999999E-5</v>
      </c>
    </row>
    <row r="50" spans="1:20" x14ac:dyDescent="0.25">
      <c r="A50">
        <v>48</v>
      </c>
      <c r="B50">
        <v>4</v>
      </c>
      <c r="C50">
        <v>-1</v>
      </c>
      <c r="D50" t="s">
        <v>128</v>
      </c>
      <c r="E50" t="s">
        <v>202</v>
      </c>
      <c r="F50">
        <v>0.28443099999999999</v>
      </c>
      <c r="G50">
        <v>-1</v>
      </c>
      <c r="H50">
        <v>260.08</v>
      </c>
      <c r="I50">
        <v>-1</v>
      </c>
      <c r="J50">
        <v>0</v>
      </c>
      <c r="K50">
        <v>6.1649000000000003</v>
      </c>
      <c r="L50">
        <v>-1.454E-3</v>
      </c>
      <c r="M50">
        <v>19.649695000000001</v>
      </c>
      <c r="N50">
        <v>-306.62282800000003</v>
      </c>
      <c r="O50">
        <v>8.2500000000000004E-3</v>
      </c>
      <c r="P50">
        <v>19.567354000000002</v>
      </c>
      <c r="Q50">
        <v>-306.54440299999999</v>
      </c>
      <c r="R50">
        <v>2.8600000000000001E-4</v>
      </c>
      <c r="S50">
        <v>11.371229</v>
      </c>
      <c r="T50">
        <v>7.9640000000000006E-3</v>
      </c>
    </row>
    <row r="51" spans="1:20" x14ac:dyDescent="0.25">
      <c r="A51">
        <v>49</v>
      </c>
      <c r="B51">
        <v>4</v>
      </c>
      <c r="C51">
        <v>-1</v>
      </c>
      <c r="D51" t="s">
        <v>128</v>
      </c>
      <c r="E51" t="s">
        <v>202</v>
      </c>
      <c r="F51">
        <v>1.8513999999999999E-2</v>
      </c>
      <c r="G51">
        <v>-1</v>
      </c>
      <c r="H51">
        <v>370.47199999999998</v>
      </c>
      <c r="I51">
        <v>-1</v>
      </c>
      <c r="J51">
        <v>0</v>
      </c>
      <c r="K51">
        <v>6.5992649999999999</v>
      </c>
      <c r="L51">
        <v>9.4399999999999996E-4</v>
      </c>
      <c r="M51">
        <v>20.146298999999999</v>
      </c>
      <c r="N51">
        <v>-306.54396400000002</v>
      </c>
      <c r="O51">
        <v>3.2499999999999999E-4</v>
      </c>
      <c r="P51">
        <v>20.143663</v>
      </c>
      <c r="Q51">
        <v>-306.54443400000002</v>
      </c>
      <c r="R51">
        <v>2.1599999999999999E-4</v>
      </c>
      <c r="S51">
        <v>0.26769500000000002</v>
      </c>
      <c r="T51">
        <v>1.0900000000000001E-4</v>
      </c>
    </row>
    <row r="52" spans="1:20" x14ac:dyDescent="0.25">
      <c r="A52">
        <v>50</v>
      </c>
      <c r="B52">
        <v>4</v>
      </c>
      <c r="C52">
        <v>-1</v>
      </c>
      <c r="D52" t="s">
        <v>128</v>
      </c>
      <c r="E52" t="s">
        <v>202</v>
      </c>
      <c r="F52">
        <v>3.6197E-2</v>
      </c>
      <c r="G52">
        <v>-1</v>
      </c>
      <c r="H52">
        <v>323.12700000000001</v>
      </c>
      <c r="I52">
        <v>-1</v>
      </c>
      <c r="J52">
        <v>0</v>
      </c>
      <c r="K52">
        <v>7.2687390000000001</v>
      </c>
      <c r="L52">
        <v>1.353E-3</v>
      </c>
      <c r="M52">
        <v>21.121003999999999</v>
      </c>
      <c r="N52">
        <v>-306.406521</v>
      </c>
      <c r="O52">
        <v>4.4900000000000002E-4</v>
      </c>
      <c r="P52">
        <v>20.979842999999999</v>
      </c>
      <c r="Q52">
        <v>-306.54431199999999</v>
      </c>
      <c r="R52">
        <v>2.5900000000000001E-4</v>
      </c>
      <c r="S52">
        <v>19.726324999999999</v>
      </c>
      <c r="T52">
        <v>1.8900000000000001E-4</v>
      </c>
    </row>
    <row r="53" spans="1:20" x14ac:dyDescent="0.25">
      <c r="A53">
        <v>51</v>
      </c>
      <c r="B53">
        <v>4</v>
      </c>
      <c r="C53">
        <v>-1</v>
      </c>
      <c r="D53" t="s">
        <v>128</v>
      </c>
      <c r="E53" t="s">
        <v>202</v>
      </c>
      <c r="F53">
        <v>0.185782</v>
      </c>
      <c r="G53">
        <v>-1</v>
      </c>
      <c r="H53">
        <v>416.44499999999999</v>
      </c>
      <c r="I53">
        <v>-1</v>
      </c>
      <c r="J53">
        <v>0</v>
      </c>
      <c r="K53">
        <v>7.6969940000000001</v>
      </c>
      <c r="L53">
        <v>-7.0000000000000001E-3</v>
      </c>
      <c r="M53">
        <v>21.539712000000002</v>
      </c>
      <c r="N53">
        <v>-306.59355499999998</v>
      </c>
      <c r="O53">
        <v>-1.531E-3</v>
      </c>
      <c r="P53">
        <v>21.657741999999999</v>
      </c>
      <c r="Q53">
        <v>-306.54409800000002</v>
      </c>
      <c r="R53">
        <v>1.6200000000000001E-4</v>
      </c>
      <c r="S53">
        <v>12.797207</v>
      </c>
      <c r="T53">
        <v>1.369E-3</v>
      </c>
    </row>
    <row r="54" spans="1:20" x14ac:dyDescent="0.25">
      <c r="A54">
        <v>52</v>
      </c>
      <c r="B54">
        <v>4</v>
      </c>
      <c r="C54">
        <v>-1</v>
      </c>
      <c r="D54" t="s">
        <v>128</v>
      </c>
      <c r="E54" t="s">
        <v>202</v>
      </c>
      <c r="F54">
        <v>8.7873999999999994E-2</v>
      </c>
      <c r="G54">
        <v>-1</v>
      </c>
      <c r="H54">
        <v>350.13099999999997</v>
      </c>
      <c r="I54">
        <v>-1</v>
      </c>
      <c r="J54">
        <v>0</v>
      </c>
      <c r="K54">
        <v>7.708793</v>
      </c>
      <c r="L54">
        <v>-3.86E-4</v>
      </c>
      <c r="M54">
        <v>22.344673</v>
      </c>
      <c r="N54">
        <v>-306.50415199999998</v>
      </c>
      <c r="O54">
        <v>-2.0760000000000002E-3</v>
      </c>
      <c r="P54">
        <v>22.353522999999999</v>
      </c>
      <c r="Q54">
        <v>-306.54406699999998</v>
      </c>
      <c r="R54">
        <v>1.22E-4</v>
      </c>
      <c r="S54">
        <v>4.0884679999999998</v>
      </c>
      <c r="T54">
        <v>1.954E-3</v>
      </c>
    </row>
    <row r="55" spans="1:20" x14ac:dyDescent="0.25">
      <c r="A55">
        <v>53</v>
      </c>
      <c r="B55">
        <v>4</v>
      </c>
      <c r="C55">
        <v>-1</v>
      </c>
      <c r="D55" t="s">
        <v>129</v>
      </c>
      <c r="E55" t="s">
        <v>202</v>
      </c>
      <c r="F55">
        <v>1.1998999999999999E-2</v>
      </c>
      <c r="G55">
        <v>-1</v>
      </c>
      <c r="H55">
        <v>327.97699999999998</v>
      </c>
      <c r="I55">
        <v>-1</v>
      </c>
      <c r="J55">
        <v>0</v>
      </c>
      <c r="K55">
        <v>7.5558120000000004</v>
      </c>
      <c r="L55">
        <v>7.2999999999999999E-5</v>
      </c>
      <c r="M55">
        <v>23.051582</v>
      </c>
      <c r="N55">
        <v>-306.55478599999998</v>
      </c>
      <c r="O55">
        <v>1.1050000000000001E-3</v>
      </c>
      <c r="P55">
        <v>23.040223999999998</v>
      </c>
      <c r="Q55">
        <v>-306.54388399999999</v>
      </c>
      <c r="R55">
        <v>1.3799999999999999E-4</v>
      </c>
      <c r="S55">
        <v>1.5743419999999999</v>
      </c>
      <c r="T55">
        <v>9.6599999999999995E-4</v>
      </c>
    </row>
    <row r="56" spans="1:20" x14ac:dyDescent="0.25">
      <c r="A56">
        <v>54</v>
      </c>
      <c r="B56">
        <v>4</v>
      </c>
      <c r="C56">
        <v>-1</v>
      </c>
      <c r="D56" t="s">
        <v>129</v>
      </c>
      <c r="E56" t="s">
        <v>202</v>
      </c>
      <c r="F56">
        <v>5.8678000000000001E-2</v>
      </c>
      <c r="G56">
        <v>-1</v>
      </c>
      <c r="H56">
        <v>291.32799999999997</v>
      </c>
      <c r="I56">
        <v>-1</v>
      </c>
      <c r="J56">
        <v>0</v>
      </c>
      <c r="K56">
        <v>7.3003590000000003</v>
      </c>
      <c r="L56">
        <v>9.0000000000000002E-6</v>
      </c>
      <c r="M56">
        <v>23.763449999999999</v>
      </c>
      <c r="N56">
        <v>-306.48023000000001</v>
      </c>
      <c r="O56">
        <v>8.92E-4</v>
      </c>
      <c r="P56">
        <v>23.707478999999999</v>
      </c>
      <c r="Q56">
        <v>-306.54373199999998</v>
      </c>
      <c r="R56">
        <v>1.4100000000000001E-4</v>
      </c>
      <c r="S56">
        <v>8.4647360000000003</v>
      </c>
      <c r="T56">
        <v>7.5100000000000004E-4</v>
      </c>
    </row>
    <row r="57" spans="1:20" x14ac:dyDescent="0.25">
      <c r="A57">
        <v>55</v>
      </c>
      <c r="B57">
        <v>4</v>
      </c>
      <c r="C57">
        <v>-1</v>
      </c>
      <c r="D57" t="s">
        <v>129</v>
      </c>
      <c r="E57" t="s">
        <v>202</v>
      </c>
      <c r="F57">
        <v>0.42414400000000002</v>
      </c>
      <c r="G57">
        <v>-1</v>
      </c>
      <c r="H57">
        <v>252.78299999999999</v>
      </c>
      <c r="I57">
        <v>-1</v>
      </c>
      <c r="J57">
        <v>0</v>
      </c>
      <c r="K57">
        <v>6.9945219999999999</v>
      </c>
      <c r="L57">
        <v>-5.0000000000000004E-6</v>
      </c>
      <c r="M57">
        <v>24.454436000000001</v>
      </c>
      <c r="N57">
        <v>-306.53083700000002</v>
      </c>
      <c r="O57">
        <v>-5.77E-3</v>
      </c>
      <c r="P57">
        <v>24.564487</v>
      </c>
      <c r="Q57">
        <v>-306.54348800000002</v>
      </c>
      <c r="R57">
        <v>1.4100000000000001E-4</v>
      </c>
      <c r="S57">
        <v>11.077639</v>
      </c>
      <c r="T57">
        <v>5.6290000000000003E-3</v>
      </c>
    </row>
    <row r="58" spans="1:20" x14ac:dyDescent="0.25">
      <c r="A58">
        <v>56</v>
      </c>
      <c r="B58">
        <v>4</v>
      </c>
      <c r="C58">
        <v>-1</v>
      </c>
      <c r="D58" t="s">
        <v>129</v>
      </c>
      <c r="E58" t="s">
        <v>202</v>
      </c>
      <c r="F58">
        <v>0.159252</v>
      </c>
      <c r="G58">
        <v>-1</v>
      </c>
      <c r="H58">
        <v>255.98599999999999</v>
      </c>
      <c r="I58">
        <v>-1</v>
      </c>
      <c r="J58">
        <v>0</v>
      </c>
      <c r="K58">
        <v>6.8507850000000001</v>
      </c>
      <c r="L58">
        <v>6.9800000000000005E-4</v>
      </c>
      <c r="M58">
        <v>25.039719000000002</v>
      </c>
      <c r="N58">
        <v>-306.70996600000001</v>
      </c>
      <c r="O58">
        <v>-2.2399999999999998E-3</v>
      </c>
      <c r="P58">
        <v>25.186167000000001</v>
      </c>
      <c r="Q58">
        <v>-306.54333500000001</v>
      </c>
      <c r="R58">
        <v>1.56E-4</v>
      </c>
      <c r="S58">
        <v>22.184024999999998</v>
      </c>
      <c r="T58">
        <v>2.085E-3</v>
      </c>
    </row>
    <row r="59" spans="1:20" x14ac:dyDescent="0.25">
      <c r="A59">
        <v>57</v>
      </c>
      <c r="B59">
        <v>4</v>
      </c>
      <c r="C59">
        <v>-1</v>
      </c>
      <c r="D59" t="s">
        <v>129</v>
      </c>
      <c r="E59" t="s">
        <v>202</v>
      </c>
      <c r="F59">
        <v>0.20482800000000001</v>
      </c>
      <c r="G59">
        <v>-1</v>
      </c>
      <c r="H59">
        <v>267.36200000000002</v>
      </c>
      <c r="I59">
        <v>-1</v>
      </c>
      <c r="J59">
        <v>0</v>
      </c>
      <c r="K59">
        <v>6.7554189999999998</v>
      </c>
      <c r="L59">
        <v>9.8400000000000007E-4</v>
      </c>
      <c r="M59">
        <v>25.780626000000002</v>
      </c>
      <c r="N59">
        <v>-306.52932700000002</v>
      </c>
      <c r="O59">
        <v>1.8220000000000001E-3</v>
      </c>
      <c r="P59">
        <v>25.797315999999999</v>
      </c>
      <c r="Q59">
        <v>-306.543182</v>
      </c>
      <c r="R59">
        <v>2.3599999999999999E-4</v>
      </c>
      <c r="S59">
        <v>2.169095</v>
      </c>
      <c r="T59">
        <v>1.586E-3</v>
      </c>
    </row>
    <row r="60" spans="1:20" x14ac:dyDescent="0.25">
      <c r="A60">
        <v>58</v>
      </c>
      <c r="B60">
        <v>4</v>
      </c>
      <c r="C60">
        <v>-1</v>
      </c>
      <c r="D60" t="s">
        <v>129</v>
      </c>
      <c r="E60" t="s">
        <v>202</v>
      </c>
      <c r="F60">
        <v>8.6856000000000003E-2</v>
      </c>
      <c r="G60">
        <v>-1</v>
      </c>
      <c r="H60">
        <v>262.55</v>
      </c>
      <c r="I60">
        <v>-1</v>
      </c>
      <c r="J60">
        <v>0</v>
      </c>
      <c r="K60">
        <v>6.7650309999999996</v>
      </c>
      <c r="L60">
        <v>1.17E-4</v>
      </c>
      <c r="M60">
        <v>26.488866999999999</v>
      </c>
      <c r="N60">
        <v>-306.63156199999997</v>
      </c>
      <c r="O60">
        <v>6.3959999999999998E-3</v>
      </c>
      <c r="P60">
        <v>26.405557999999999</v>
      </c>
      <c r="Q60">
        <v>-306.54302999999999</v>
      </c>
      <c r="R60">
        <v>2.6499999999999999E-4</v>
      </c>
      <c r="S60">
        <v>12.15668</v>
      </c>
      <c r="T60">
        <v>6.1310000000000002E-3</v>
      </c>
    </row>
    <row r="61" spans="1:20" x14ac:dyDescent="0.25">
      <c r="A61">
        <v>59</v>
      </c>
      <c r="B61">
        <v>4</v>
      </c>
      <c r="C61">
        <v>-1</v>
      </c>
      <c r="D61" t="s">
        <v>129</v>
      </c>
      <c r="E61" t="s">
        <v>202</v>
      </c>
      <c r="F61">
        <v>0.15006700000000001</v>
      </c>
      <c r="G61">
        <v>-1</v>
      </c>
      <c r="H61">
        <v>261.19200000000001</v>
      </c>
      <c r="I61">
        <v>-1</v>
      </c>
      <c r="J61">
        <v>0</v>
      </c>
      <c r="K61">
        <v>6.7399259999999996</v>
      </c>
      <c r="L61">
        <v>2.0999999999999999E-5</v>
      </c>
      <c r="M61">
        <v>26.922391000000001</v>
      </c>
      <c r="N61">
        <v>-306.63294999999999</v>
      </c>
      <c r="O61">
        <v>-1.4100000000000001E-4</v>
      </c>
      <c r="P61">
        <v>27.013387999999999</v>
      </c>
      <c r="Q61">
        <v>-306.54284699999999</v>
      </c>
      <c r="R61">
        <v>2.6899999999999998E-4</v>
      </c>
      <c r="S61">
        <v>12.805866999999999</v>
      </c>
      <c r="T61">
        <v>1.2799999999999999E-4</v>
      </c>
    </row>
    <row r="62" spans="1:20" x14ac:dyDescent="0.25">
      <c r="A62">
        <v>60</v>
      </c>
      <c r="B62">
        <v>4</v>
      </c>
      <c r="C62">
        <v>-1</v>
      </c>
      <c r="D62" t="s">
        <v>129</v>
      </c>
      <c r="E62" t="s">
        <v>202</v>
      </c>
      <c r="F62">
        <v>7.9666000000000001E-2</v>
      </c>
      <c r="G62">
        <v>-1</v>
      </c>
      <c r="H62">
        <v>223.83600000000001</v>
      </c>
      <c r="I62">
        <v>-1</v>
      </c>
      <c r="J62">
        <v>0</v>
      </c>
      <c r="K62">
        <v>6.6655660000000001</v>
      </c>
      <c r="L62">
        <v>2.3499999999999999E-4</v>
      </c>
      <c r="M62">
        <v>27.934078</v>
      </c>
      <c r="N62">
        <v>-306.393687</v>
      </c>
      <c r="O62">
        <v>-1.8129999999999999E-3</v>
      </c>
      <c r="P62">
        <v>27.819448000000001</v>
      </c>
      <c r="Q62">
        <v>-306.54260299999999</v>
      </c>
      <c r="R62">
        <v>2.9599999999999998E-4</v>
      </c>
      <c r="S62">
        <v>18.792515999999999</v>
      </c>
      <c r="T62">
        <v>1.518E-3</v>
      </c>
    </row>
    <row r="63" spans="1:20" x14ac:dyDescent="0.25">
      <c r="A63">
        <v>61</v>
      </c>
      <c r="B63">
        <v>4</v>
      </c>
      <c r="C63">
        <v>-1</v>
      </c>
      <c r="D63" t="s">
        <v>129</v>
      </c>
      <c r="E63" t="s">
        <v>202</v>
      </c>
      <c r="F63">
        <v>0.25494699999999998</v>
      </c>
      <c r="G63">
        <v>-1</v>
      </c>
      <c r="H63">
        <v>372.92899999999997</v>
      </c>
      <c r="I63">
        <v>-1</v>
      </c>
      <c r="J63">
        <v>0</v>
      </c>
      <c r="K63">
        <v>6.5826479999999998</v>
      </c>
      <c r="L63">
        <v>1.016E-3</v>
      </c>
      <c r="M63">
        <v>28.468938000000001</v>
      </c>
      <c r="N63">
        <v>-306.53027300000002</v>
      </c>
      <c r="O63">
        <v>1.2949999999999999E-3</v>
      </c>
      <c r="P63">
        <v>28.415371</v>
      </c>
      <c r="Q63">
        <v>-306.542419</v>
      </c>
      <c r="R63">
        <v>3.2600000000000001E-4</v>
      </c>
      <c r="S63">
        <v>5.4927279999999996</v>
      </c>
      <c r="T63">
        <v>9.7000000000000005E-4</v>
      </c>
    </row>
    <row r="64" spans="1:20" x14ac:dyDescent="0.25">
      <c r="A64">
        <v>62</v>
      </c>
      <c r="B64">
        <v>4</v>
      </c>
      <c r="C64">
        <v>-1</v>
      </c>
      <c r="D64" t="s">
        <v>129</v>
      </c>
      <c r="E64" t="s">
        <v>202</v>
      </c>
      <c r="F64">
        <v>8.6453000000000002E-2</v>
      </c>
      <c r="G64">
        <v>-1</v>
      </c>
      <c r="H64">
        <v>272.089</v>
      </c>
      <c r="I64">
        <v>-1</v>
      </c>
      <c r="J64">
        <v>0</v>
      </c>
      <c r="K64">
        <v>6.4460740000000003</v>
      </c>
      <c r="L64">
        <v>3.4499999999999998E-4</v>
      </c>
      <c r="M64">
        <v>29.018211000000001</v>
      </c>
      <c r="N64">
        <v>-306.531023</v>
      </c>
      <c r="O64">
        <v>5.4199999999999995E-4</v>
      </c>
      <c r="P64">
        <v>29.000941999999998</v>
      </c>
      <c r="Q64">
        <v>-306.54217499999999</v>
      </c>
      <c r="R64">
        <v>3.79E-4</v>
      </c>
      <c r="S64">
        <v>2.055714</v>
      </c>
      <c r="T64">
        <v>1.64E-4</v>
      </c>
    </row>
    <row r="65" spans="1:20" x14ac:dyDescent="0.25">
      <c r="A65">
        <v>63</v>
      </c>
      <c r="B65">
        <v>4</v>
      </c>
      <c r="C65">
        <v>-1</v>
      </c>
      <c r="D65" t="s">
        <v>129</v>
      </c>
      <c r="E65" t="s">
        <v>202</v>
      </c>
      <c r="F65">
        <v>6.1199000000000003E-2</v>
      </c>
      <c r="G65">
        <v>-1</v>
      </c>
      <c r="H65">
        <v>298.81700000000001</v>
      </c>
      <c r="I65">
        <v>-1</v>
      </c>
      <c r="J65">
        <v>0</v>
      </c>
      <c r="K65">
        <v>6.3663689999999997</v>
      </c>
      <c r="L65">
        <v>1.9100000000000001E-4</v>
      </c>
      <c r="M65">
        <v>29.569689</v>
      </c>
      <c r="N65">
        <v>-306.57998900000001</v>
      </c>
      <c r="O65">
        <v>-5.44E-4</v>
      </c>
      <c r="P65">
        <v>29.576920999999999</v>
      </c>
      <c r="Q65">
        <v>-306.54183999999998</v>
      </c>
      <c r="R65">
        <v>4.2200000000000001E-4</v>
      </c>
      <c r="S65">
        <v>3.8829039999999999</v>
      </c>
      <c r="T65">
        <v>1.22E-4</v>
      </c>
    </row>
    <row r="66" spans="1:20" x14ac:dyDescent="0.25">
      <c r="A66">
        <v>64</v>
      </c>
      <c r="B66">
        <v>4</v>
      </c>
      <c r="C66">
        <v>-1</v>
      </c>
      <c r="D66" t="s">
        <v>129</v>
      </c>
      <c r="E66" t="s">
        <v>202</v>
      </c>
      <c r="F66">
        <v>7.3437000000000002E-2</v>
      </c>
      <c r="G66">
        <v>-1</v>
      </c>
      <c r="H66">
        <v>248.87899999999999</v>
      </c>
      <c r="I66">
        <v>-1</v>
      </c>
      <c r="J66">
        <v>0</v>
      </c>
      <c r="K66">
        <v>6.2709479999999997</v>
      </c>
      <c r="L66">
        <v>1.9170000000000001E-3</v>
      </c>
      <c r="M66">
        <v>30.381879999999999</v>
      </c>
      <c r="N66">
        <v>-306.49909300000002</v>
      </c>
      <c r="O66">
        <v>1.232E-3</v>
      </c>
      <c r="P66">
        <v>30.333002</v>
      </c>
      <c r="Q66">
        <v>-306.541382</v>
      </c>
      <c r="R66">
        <v>5.6599999999999999E-4</v>
      </c>
      <c r="S66">
        <v>6.4633029999999998</v>
      </c>
      <c r="T66">
        <v>6.6600000000000003E-4</v>
      </c>
    </row>
    <row r="67" spans="1:20" x14ac:dyDescent="0.25">
      <c r="A67">
        <v>65</v>
      </c>
      <c r="B67">
        <v>4</v>
      </c>
      <c r="C67">
        <v>-1</v>
      </c>
      <c r="D67" t="s">
        <v>129</v>
      </c>
      <c r="E67" t="s">
        <v>202</v>
      </c>
      <c r="F67">
        <v>6.0505999999999997E-2</v>
      </c>
      <c r="G67">
        <v>-1</v>
      </c>
      <c r="H67">
        <v>286.33199999999999</v>
      </c>
      <c r="I67">
        <v>-1</v>
      </c>
      <c r="J67">
        <v>0</v>
      </c>
      <c r="K67">
        <v>6.1975239999999996</v>
      </c>
      <c r="L67">
        <v>1.459E-3</v>
      </c>
      <c r="M67">
        <v>31.040998999999999</v>
      </c>
      <c r="N67">
        <v>-306.35276199999998</v>
      </c>
      <c r="O67">
        <v>-1.2600000000000001E-3</v>
      </c>
      <c r="P67">
        <v>30.893678999999999</v>
      </c>
      <c r="Q67">
        <v>-306.54089399999998</v>
      </c>
      <c r="R67">
        <v>7.1299999999999998E-4</v>
      </c>
      <c r="S67">
        <v>23.894946999999998</v>
      </c>
      <c r="T67">
        <v>5.4600000000000004E-4</v>
      </c>
    </row>
    <row r="68" spans="1:20" x14ac:dyDescent="0.25">
      <c r="A68">
        <v>66</v>
      </c>
      <c r="B68">
        <v>4</v>
      </c>
      <c r="C68">
        <v>-1</v>
      </c>
      <c r="D68" t="s">
        <v>129</v>
      </c>
      <c r="E68" t="s">
        <v>202</v>
      </c>
      <c r="F68">
        <v>0.196691</v>
      </c>
      <c r="G68">
        <v>-1</v>
      </c>
      <c r="H68">
        <v>291.51100000000002</v>
      </c>
      <c r="I68">
        <v>-1</v>
      </c>
      <c r="J68">
        <v>0</v>
      </c>
      <c r="K68">
        <v>6.1646590000000003</v>
      </c>
      <c r="L68">
        <v>1.4959999999999999E-3</v>
      </c>
      <c r="M68">
        <v>31.662489999999998</v>
      </c>
      <c r="N68">
        <v>-306.31728199999998</v>
      </c>
      <c r="O68">
        <v>-1.4369999999999999E-3</v>
      </c>
      <c r="P68">
        <v>31.449884000000001</v>
      </c>
      <c r="Q68">
        <v>-306.540344</v>
      </c>
      <c r="R68">
        <v>8.5300000000000003E-4</v>
      </c>
      <c r="S68">
        <v>30.815173999999999</v>
      </c>
      <c r="T68">
        <v>5.8399999999999999E-4</v>
      </c>
    </row>
    <row r="69" spans="1:20" x14ac:dyDescent="0.25">
      <c r="A69">
        <v>67</v>
      </c>
      <c r="B69">
        <v>4</v>
      </c>
      <c r="C69">
        <v>-1</v>
      </c>
      <c r="D69" t="s">
        <v>129</v>
      </c>
      <c r="E69" t="s">
        <v>202</v>
      </c>
      <c r="F69">
        <v>0.36048000000000002</v>
      </c>
      <c r="G69">
        <v>-1</v>
      </c>
      <c r="H69">
        <v>254.23599999999999</v>
      </c>
      <c r="I69">
        <v>-1</v>
      </c>
      <c r="J69">
        <v>0</v>
      </c>
      <c r="K69">
        <v>6.0771490000000004</v>
      </c>
      <c r="L69">
        <v>1.1839999999999999E-3</v>
      </c>
      <c r="M69">
        <v>32.055627999999999</v>
      </c>
      <c r="N69">
        <v>-306.52510799999999</v>
      </c>
      <c r="O69">
        <v>3.3180000000000002E-3</v>
      </c>
      <c r="P69">
        <v>32.000442999999997</v>
      </c>
      <c r="Q69">
        <v>-306.53976399999999</v>
      </c>
      <c r="R69">
        <v>9.3999999999999997E-4</v>
      </c>
      <c r="S69">
        <v>5.7099190000000002</v>
      </c>
      <c r="T69">
        <v>2.3779999999999999E-3</v>
      </c>
    </row>
    <row r="70" spans="1:20" x14ac:dyDescent="0.25">
      <c r="A70">
        <v>68</v>
      </c>
      <c r="B70">
        <v>4</v>
      </c>
      <c r="C70">
        <v>-1</v>
      </c>
      <c r="D70" t="s">
        <v>129</v>
      </c>
      <c r="E70" t="s">
        <v>202</v>
      </c>
      <c r="F70">
        <v>0.113055</v>
      </c>
      <c r="G70">
        <v>-1</v>
      </c>
      <c r="H70">
        <v>346.416</v>
      </c>
      <c r="I70">
        <v>-1</v>
      </c>
      <c r="J70">
        <v>0</v>
      </c>
      <c r="K70">
        <v>5.9720779999999998</v>
      </c>
      <c r="L70">
        <v>9.1100000000000003E-4</v>
      </c>
      <c r="M70">
        <v>32.694338000000002</v>
      </c>
      <c r="N70">
        <v>-306.55787900000001</v>
      </c>
      <c r="O70">
        <v>4.4499999999999997E-4</v>
      </c>
      <c r="P70">
        <v>32.724285000000002</v>
      </c>
      <c r="Q70">
        <v>-306.53903200000002</v>
      </c>
      <c r="R70">
        <v>1.0189999999999999E-3</v>
      </c>
      <c r="S70">
        <v>3.5383849999999999</v>
      </c>
      <c r="T70">
        <v>5.7399999999999997E-4</v>
      </c>
    </row>
    <row r="71" spans="1:20" x14ac:dyDescent="0.25">
      <c r="A71">
        <v>69</v>
      </c>
      <c r="B71">
        <v>4</v>
      </c>
      <c r="C71">
        <v>-1</v>
      </c>
      <c r="D71" t="s">
        <v>129</v>
      </c>
      <c r="E71" t="s">
        <v>202</v>
      </c>
      <c r="F71">
        <v>0.21316299999999999</v>
      </c>
      <c r="G71">
        <v>-1</v>
      </c>
      <c r="H71">
        <v>260.70600000000002</v>
      </c>
      <c r="I71">
        <v>-1</v>
      </c>
      <c r="J71">
        <v>0</v>
      </c>
      <c r="K71">
        <v>5.9133769999999997</v>
      </c>
      <c r="L71">
        <v>8.61E-4</v>
      </c>
      <c r="M71">
        <v>33.085985999999998</v>
      </c>
      <c r="N71">
        <v>-306.49939499999999</v>
      </c>
      <c r="O71">
        <v>-8.5310000000000004E-3</v>
      </c>
      <c r="P71">
        <v>33.258803999999998</v>
      </c>
      <c r="Q71">
        <v>-306.53842200000003</v>
      </c>
      <c r="R71">
        <v>1.077E-3</v>
      </c>
      <c r="S71">
        <v>17.717006999999999</v>
      </c>
      <c r="T71">
        <v>7.4539999999999997E-3</v>
      </c>
    </row>
    <row r="72" spans="1:20" x14ac:dyDescent="0.25">
      <c r="A72">
        <v>70</v>
      </c>
      <c r="B72">
        <v>4</v>
      </c>
      <c r="C72">
        <v>-1</v>
      </c>
      <c r="D72" t="s">
        <v>129</v>
      </c>
      <c r="E72" t="s">
        <v>202</v>
      </c>
      <c r="F72">
        <v>0.116454</v>
      </c>
      <c r="G72">
        <v>-1</v>
      </c>
      <c r="H72">
        <v>258.62299999999999</v>
      </c>
      <c r="I72">
        <v>-1</v>
      </c>
      <c r="J72">
        <v>0</v>
      </c>
      <c r="K72">
        <v>5.8171280000000003</v>
      </c>
      <c r="L72">
        <v>6.29E-4</v>
      </c>
      <c r="M72">
        <v>33.725900000000003</v>
      </c>
      <c r="N72">
        <v>-306.540074</v>
      </c>
      <c r="O72">
        <v>5.5539999999999999E-3</v>
      </c>
      <c r="P72">
        <v>33.786133</v>
      </c>
      <c r="Q72">
        <v>-306.53781099999998</v>
      </c>
      <c r="R72">
        <v>1.1130000000000001E-3</v>
      </c>
      <c r="S72">
        <v>6.0274999999999999</v>
      </c>
      <c r="T72">
        <v>4.4409999999999996E-3</v>
      </c>
    </row>
    <row r="73" spans="1:20" x14ac:dyDescent="0.25">
      <c r="A73">
        <v>71</v>
      </c>
      <c r="B73">
        <v>4</v>
      </c>
      <c r="C73">
        <v>-1</v>
      </c>
      <c r="D73" t="s">
        <v>129</v>
      </c>
      <c r="E73" t="s">
        <v>202</v>
      </c>
      <c r="F73">
        <v>7.7963000000000005E-2</v>
      </c>
      <c r="G73">
        <v>-1</v>
      </c>
      <c r="H73">
        <v>363.85500000000002</v>
      </c>
      <c r="I73">
        <v>-1</v>
      </c>
      <c r="J73">
        <v>0</v>
      </c>
      <c r="K73">
        <v>5.7735200000000004</v>
      </c>
      <c r="L73">
        <v>1.6200000000000001E-4</v>
      </c>
      <c r="M73">
        <v>34.295076000000002</v>
      </c>
      <c r="N73">
        <v>-306.53780599999999</v>
      </c>
      <c r="O73">
        <v>1.475E-3</v>
      </c>
      <c r="P73">
        <v>34.307437999999998</v>
      </c>
      <c r="Q73">
        <v>-306.53710899999999</v>
      </c>
      <c r="R73">
        <v>1.155E-3</v>
      </c>
      <c r="S73">
        <v>1.23817</v>
      </c>
      <c r="T73">
        <v>3.2000000000000003E-4</v>
      </c>
    </row>
    <row r="74" spans="1:20" x14ac:dyDescent="0.25">
      <c r="A74">
        <v>5710</v>
      </c>
      <c r="B74">
        <v>4</v>
      </c>
      <c r="C74">
        <v>-1</v>
      </c>
      <c r="D74" t="s">
        <v>129</v>
      </c>
      <c r="E74" t="s">
        <v>202</v>
      </c>
      <c r="F74">
        <v>0.46956799999999999</v>
      </c>
      <c r="G74">
        <v>-1</v>
      </c>
      <c r="H74">
        <v>257.94799999999998</v>
      </c>
      <c r="I74">
        <v>-1</v>
      </c>
      <c r="J74">
        <v>0</v>
      </c>
      <c r="K74">
        <v>5.7858429999999998</v>
      </c>
      <c r="L74">
        <v>-5.0000000000000004E-6</v>
      </c>
      <c r="M74">
        <v>34.158197000000001</v>
      </c>
      <c r="N74">
        <v>-306.62405799999999</v>
      </c>
      <c r="O74">
        <v>5.1009999999999996E-3</v>
      </c>
      <c r="P74">
        <v>34.098464999999997</v>
      </c>
      <c r="Q74">
        <v>-306.53955100000002</v>
      </c>
      <c r="R74">
        <v>8.1400000000000005E-4</v>
      </c>
      <c r="S74">
        <v>10.348615000000001</v>
      </c>
      <c r="T74">
        <v>4.287E-3</v>
      </c>
    </row>
    <row r="75" spans="1:20" x14ac:dyDescent="0.25">
      <c r="A75">
        <v>5709</v>
      </c>
      <c r="B75">
        <v>4</v>
      </c>
      <c r="C75">
        <v>-1</v>
      </c>
      <c r="D75" t="s">
        <v>129</v>
      </c>
      <c r="E75" t="s">
        <v>202</v>
      </c>
      <c r="F75">
        <v>4.0044999999999997E-2</v>
      </c>
      <c r="G75">
        <v>-1</v>
      </c>
      <c r="H75">
        <v>259.78199999999998</v>
      </c>
      <c r="I75">
        <v>-1</v>
      </c>
      <c r="J75">
        <v>0</v>
      </c>
      <c r="K75">
        <v>5.8761049999999999</v>
      </c>
      <c r="L75">
        <v>-1.7E-5</v>
      </c>
      <c r="M75">
        <v>33.614570999999998</v>
      </c>
      <c r="N75">
        <v>-306.52361200000001</v>
      </c>
      <c r="O75">
        <v>2.8080000000000002E-3</v>
      </c>
      <c r="P75">
        <v>33.574131000000001</v>
      </c>
      <c r="Q75">
        <v>-306.53988600000002</v>
      </c>
      <c r="R75">
        <v>8.1499999999999997E-4</v>
      </c>
      <c r="S75">
        <v>4.3591509999999998</v>
      </c>
      <c r="T75">
        <v>1.993E-3</v>
      </c>
    </row>
    <row r="76" spans="1:20" x14ac:dyDescent="0.25">
      <c r="A76">
        <v>5708</v>
      </c>
      <c r="B76">
        <v>4</v>
      </c>
      <c r="C76">
        <v>-1</v>
      </c>
      <c r="D76" t="s">
        <v>129</v>
      </c>
      <c r="E76" t="s">
        <v>202</v>
      </c>
      <c r="F76">
        <v>0.14435600000000001</v>
      </c>
      <c r="G76">
        <v>-1</v>
      </c>
      <c r="H76">
        <v>420.40800000000002</v>
      </c>
      <c r="I76">
        <v>-1</v>
      </c>
      <c r="J76">
        <v>0</v>
      </c>
      <c r="K76">
        <v>5.9236250000000004</v>
      </c>
      <c r="L76">
        <v>-9.7E-5</v>
      </c>
      <c r="M76">
        <v>33.002020999999999</v>
      </c>
      <c r="N76">
        <v>-306.657445</v>
      </c>
      <c r="O76">
        <v>-1.4400000000000001E-3</v>
      </c>
      <c r="P76">
        <v>33.043396000000001</v>
      </c>
      <c r="Q76">
        <v>-306.54025300000001</v>
      </c>
      <c r="R76">
        <v>8.1899999999999996E-4</v>
      </c>
      <c r="S76">
        <v>12.428175</v>
      </c>
      <c r="T76">
        <v>6.2200000000000005E-4</v>
      </c>
    </row>
    <row r="77" spans="1:20" x14ac:dyDescent="0.25">
      <c r="A77">
        <v>5707</v>
      </c>
      <c r="B77">
        <v>4</v>
      </c>
      <c r="C77">
        <v>-1</v>
      </c>
      <c r="D77" t="s">
        <v>129</v>
      </c>
      <c r="E77" t="s">
        <v>202</v>
      </c>
      <c r="F77">
        <v>1.102E-2</v>
      </c>
      <c r="G77">
        <v>-1</v>
      </c>
      <c r="H77">
        <v>270.35199999999998</v>
      </c>
      <c r="I77">
        <v>-1</v>
      </c>
      <c r="J77">
        <v>0</v>
      </c>
      <c r="K77">
        <v>6.0158290000000001</v>
      </c>
      <c r="L77">
        <v>-9.4300000000000004E-4</v>
      </c>
      <c r="M77">
        <v>32.483522000000001</v>
      </c>
      <c r="N77">
        <v>-306.50477599999999</v>
      </c>
      <c r="O77">
        <v>-1.0759999999999999E-3</v>
      </c>
      <c r="P77">
        <v>32.50658</v>
      </c>
      <c r="Q77">
        <v>-306.54061899999999</v>
      </c>
      <c r="R77">
        <v>8.43E-4</v>
      </c>
      <c r="S77">
        <v>4.2618689999999999</v>
      </c>
      <c r="T77">
        <v>2.32E-4</v>
      </c>
    </row>
    <row r="78" spans="1:20" x14ac:dyDescent="0.25">
      <c r="A78">
        <v>5706</v>
      </c>
      <c r="B78">
        <v>4</v>
      </c>
      <c r="C78">
        <v>-1</v>
      </c>
      <c r="D78" t="s">
        <v>129</v>
      </c>
      <c r="E78" t="s">
        <v>202</v>
      </c>
      <c r="F78">
        <v>7.4618000000000004E-2</v>
      </c>
      <c r="G78">
        <v>-1</v>
      </c>
      <c r="H78">
        <v>248.143</v>
      </c>
      <c r="I78">
        <v>-1</v>
      </c>
      <c r="J78">
        <v>0</v>
      </c>
      <c r="K78">
        <v>6.0650909999999998</v>
      </c>
      <c r="L78">
        <v>-4.6E-5</v>
      </c>
      <c r="M78">
        <v>31.976130999999999</v>
      </c>
      <c r="N78">
        <v>-306.57624900000002</v>
      </c>
      <c r="O78">
        <v>-1.17E-3</v>
      </c>
      <c r="P78">
        <v>31.963186</v>
      </c>
      <c r="Q78">
        <v>-306.54107699999997</v>
      </c>
      <c r="R78">
        <v>8.6499999999999999E-4</v>
      </c>
      <c r="S78">
        <v>3.7478669999999998</v>
      </c>
      <c r="T78">
        <v>3.0499999999999999E-4</v>
      </c>
    </row>
    <row r="79" spans="1:20" x14ac:dyDescent="0.25">
      <c r="A79">
        <v>5705</v>
      </c>
      <c r="B79">
        <v>4</v>
      </c>
      <c r="C79">
        <v>-1</v>
      </c>
      <c r="D79" t="s">
        <v>129</v>
      </c>
      <c r="E79" t="s">
        <v>202</v>
      </c>
      <c r="F79">
        <v>0.34001799999999999</v>
      </c>
      <c r="G79">
        <v>-1</v>
      </c>
      <c r="H79">
        <v>365.61900000000003</v>
      </c>
      <c r="I79">
        <v>-1</v>
      </c>
      <c r="J79">
        <v>0</v>
      </c>
      <c r="K79">
        <v>6.1598850000000001</v>
      </c>
      <c r="L79">
        <v>-7.8899999999999999E-4</v>
      </c>
      <c r="M79">
        <v>31.237826999999999</v>
      </c>
      <c r="N79">
        <v>-306.604354</v>
      </c>
      <c r="O79">
        <v>5.7710000000000001E-3</v>
      </c>
      <c r="P79">
        <v>31.228874000000001</v>
      </c>
      <c r="Q79">
        <v>-306.54177900000002</v>
      </c>
      <c r="R79">
        <v>8.8699999999999998E-4</v>
      </c>
      <c r="S79">
        <v>6.3212190000000001</v>
      </c>
      <c r="T79">
        <v>4.8840000000000003E-3</v>
      </c>
    </row>
    <row r="80" spans="1:20" x14ac:dyDescent="0.25">
      <c r="A80">
        <v>5704</v>
      </c>
      <c r="B80">
        <v>4</v>
      </c>
      <c r="C80">
        <v>-1</v>
      </c>
      <c r="D80" t="s">
        <v>129</v>
      </c>
      <c r="E80" t="s">
        <v>202</v>
      </c>
      <c r="F80">
        <v>0.50767499999999999</v>
      </c>
      <c r="G80">
        <v>-1</v>
      </c>
      <c r="H80">
        <v>380.44499999999999</v>
      </c>
      <c r="I80">
        <v>-1</v>
      </c>
      <c r="J80">
        <v>0</v>
      </c>
      <c r="K80">
        <v>6.2525630000000003</v>
      </c>
      <c r="L80">
        <v>-7.2000000000000002E-5</v>
      </c>
      <c r="M80">
        <v>30.563154000000001</v>
      </c>
      <c r="N80">
        <v>-306.633331</v>
      </c>
      <c r="O80">
        <v>-3.19E-4</v>
      </c>
      <c r="P80">
        <v>30.670773000000001</v>
      </c>
      <c r="Q80">
        <v>-306.542236</v>
      </c>
      <c r="R80">
        <v>9.2599999999999996E-4</v>
      </c>
      <c r="S80">
        <v>14.099645000000001</v>
      </c>
      <c r="T80">
        <v>6.0700000000000001E-4</v>
      </c>
    </row>
    <row r="81" spans="1:20" x14ac:dyDescent="0.25">
      <c r="A81">
        <v>5703</v>
      </c>
      <c r="B81">
        <v>4</v>
      </c>
      <c r="C81">
        <v>-1</v>
      </c>
      <c r="D81" t="s">
        <v>129</v>
      </c>
      <c r="E81" t="s">
        <v>202</v>
      </c>
      <c r="F81">
        <v>0.1095</v>
      </c>
      <c r="G81">
        <v>-1</v>
      </c>
      <c r="H81">
        <v>295.13400000000001</v>
      </c>
      <c r="I81">
        <v>-1</v>
      </c>
      <c r="J81">
        <v>0</v>
      </c>
      <c r="K81">
        <v>6.3039139999999998</v>
      </c>
      <c r="L81">
        <v>-8.8699999999999998E-4</v>
      </c>
      <c r="M81">
        <v>30.107807999999999</v>
      </c>
      <c r="N81">
        <v>-306.70906500000001</v>
      </c>
      <c r="O81">
        <v>6.7460000000000003E-3</v>
      </c>
      <c r="P81">
        <v>30.106000999999999</v>
      </c>
      <c r="Q81">
        <v>-306.54278599999998</v>
      </c>
      <c r="R81">
        <v>9.4600000000000001E-4</v>
      </c>
      <c r="S81">
        <v>16.628875000000001</v>
      </c>
      <c r="T81">
        <v>5.7999999999999996E-3</v>
      </c>
    </row>
    <row r="82" spans="1:20" x14ac:dyDescent="0.25">
      <c r="A82">
        <v>5702</v>
      </c>
      <c r="B82">
        <v>4</v>
      </c>
      <c r="C82">
        <v>-1</v>
      </c>
      <c r="D82" t="s">
        <v>129</v>
      </c>
      <c r="E82" t="s">
        <v>202</v>
      </c>
      <c r="F82">
        <v>0.16081799999999999</v>
      </c>
      <c r="G82">
        <v>-1</v>
      </c>
      <c r="H82">
        <v>312.476</v>
      </c>
      <c r="I82">
        <v>-1</v>
      </c>
      <c r="J82">
        <v>0</v>
      </c>
      <c r="K82">
        <v>6.4038709999999996</v>
      </c>
      <c r="L82">
        <v>-1.8200000000000001E-4</v>
      </c>
      <c r="M82">
        <v>29.181412999999999</v>
      </c>
      <c r="N82">
        <v>-306.72898700000002</v>
      </c>
      <c r="O82">
        <v>2.457E-3</v>
      </c>
      <c r="P82">
        <v>29.34281</v>
      </c>
      <c r="Q82">
        <v>-306.54345699999999</v>
      </c>
      <c r="R82">
        <v>9.9299999999999996E-4</v>
      </c>
      <c r="S82">
        <v>24.590720000000001</v>
      </c>
      <c r="T82">
        <v>1.464E-3</v>
      </c>
    </row>
    <row r="83" spans="1:20" x14ac:dyDescent="0.25">
      <c r="A83">
        <v>5701</v>
      </c>
      <c r="B83">
        <v>4</v>
      </c>
      <c r="C83">
        <v>-1</v>
      </c>
      <c r="D83" t="s">
        <v>129</v>
      </c>
      <c r="E83" t="s">
        <v>202</v>
      </c>
      <c r="F83">
        <v>0.114179</v>
      </c>
      <c r="G83">
        <v>-1</v>
      </c>
      <c r="H83">
        <v>317.37799999999999</v>
      </c>
      <c r="I83">
        <v>-1</v>
      </c>
      <c r="J83">
        <v>0</v>
      </c>
      <c r="K83">
        <v>6.5021100000000001</v>
      </c>
      <c r="L83">
        <v>-7.0200000000000004E-4</v>
      </c>
      <c r="M83">
        <v>28.708525999999999</v>
      </c>
      <c r="N83">
        <v>-306.462446</v>
      </c>
      <c r="O83">
        <v>-3.6380000000000002E-3</v>
      </c>
      <c r="P83">
        <v>28.762540999999999</v>
      </c>
      <c r="Q83">
        <v>-306.54400600000002</v>
      </c>
      <c r="R83">
        <v>1.044E-3</v>
      </c>
      <c r="S83">
        <v>9.7824629999999999</v>
      </c>
      <c r="T83">
        <v>2.5929999999999998E-3</v>
      </c>
    </row>
    <row r="84" spans="1:20" x14ac:dyDescent="0.25">
      <c r="A84">
        <v>5700</v>
      </c>
      <c r="B84">
        <v>4</v>
      </c>
      <c r="C84">
        <v>-1</v>
      </c>
      <c r="D84" t="s">
        <v>129</v>
      </c>
      <c r="E84" t="s">
        <v>202</v>
      </c>
      <c r="F84">
        <v>0.262264</v>
      </c>
      <c r="G84">
        <v>-1</v>
      </c>
      <c r="H84">
        <v>392.39400000000001</v>
      </c>
      <c r="I84">
        <v>-1</v>
      </c>
      <c r="J84">
        <v>0</v>
      </c>
      <c r="K84">
        <v>6.5597690000000002</v>
      </c>
      <c r="L84">
        <v>-8.1000000000000004E-5</v>
      </c>
      <c r="M84">
        <v>28.133713</v>
      </c>
      <c r="N84">
        <v>-306.55827900000003</v>
      </c>
      <c r="O84">
        <v>-8.1999999999999998E-4</v>
      </c>
      <c r="P84">
        <v>28.175051</v>
      </c>
      <c r="Q84">
        <v>-306.54467799999998</v>
      </c>
      <c r="R84">
        <v>1.0629999999999999E-3</v>
      </c>
      <c r="S84">
        <v>4.3517780000000004</v>
      </c>
      <c r="T84">
        <v>2.43E-4</v>
      </c>
    </row>
    <row r="85" spans="1:20" x14ac:dyDescent="0.25">
      <c r="A85">
        <v>5699</v>
      </c>
      <c r="B85">
        <v>4</v>
      </c>
      <c r="C85">
        <v>-1</v>
      </c>
      <c r="D85" t="s">
        <v>129</v>
      </c>
      <c r="E85" t="s">
        <v>202</v>
      </c>
      <c r="F85">
        <v>6.0746000000000001E-2</v>
      </c>
      <c r="G85">
        <v>-1</v>
      </c>
      <c r="H85">
        <v>364.37700000000001</v>
      </c>
      <c r="I85">
        <v>-1</v>
      </c>
      <c r="J85">
        <v>0</v>
      </c>
      <c r="K85">
        <v>6.6579730000000001</v>
      </c>
      <c r="L85">
        <v>-7.1100000000000004E-4</v>
      </c>
      <c r="M85">
        <v>27.465005000000001</v>
      </c>
      <c r="N85">
        <v>-306.61794700000002</v>
      </c>
      <c r="O85">
        <v>-1.0330000000000001E-3</v>
      </c>
      <c r="P85">
        <v>27.580727</v>
      </c>
      <c r="Q85">
        <v>-306.54531900000001</v>
      </c>
      <c r="R85">
        <v>1.0820000000000001E-3</v>
      </c>
      <c r="S85">
        <v>13.662487</v>
      </c>
      <c r="T85">
        <v>4.8999999999999998E-5</v>
      </c>
    </row>
    <row r="86" spans="1:20" x14ac:dyDescent="0.25">
      <c r="A86">
        <v>5698</v>
      </c>
      <c r="B86">
        <v>4</v>
      </c>
      <c r="C86">
        <v>-1</v>
      </c>
      <c r="D86" t="s">
        <v>129</v>
      </c>
      <c r="E86" t="s">
        <v>202</v>
      </c>
      <c r="F86">
        <v>0.26249699999999998</v>
      </c>
      <c r="G86">
        <v>-1</v>
      </c>
      <c r="H86">
        <v>248.71700000000001</v>
      </c>
      <c r="I86">
        <v>-1</v>
      </c>
      <c r="J86">
        <v>0</v>
      </c>
      <c r="K86">
        <v>6.7135350000000003</v>
      </c>
      <c r="L86">
        <v>-8.5000000000000006E-5</v>
      </c>
      <c r="M86">
        <v>27.091618</v>
      </c>
      <c r="N86">
        <v>-306.44007199999999</v>
      </c>
      <c r="O86">
        <v>2.3609999999999998E-3</v>
      </c>
      <c r="P86">
        <v>26.979275000000001</v>
      </c>
      <c r="Q86">
        <v>-306.54599000000002</v>
      </c>
      <c r="R86">
        <v>1.1000000000000001E-3</v>
      </c>
      <c r="S86">
        <v>15.440044</v>
      </c>
      <c r="T86">
        <v>1.261E-3</v>
      </c>
    </row>
    <row r="87" spans="1:20" x14ac:dyDescent="0.25">
      <c r="A87">
        <v>5697</v>
      </c>
      <c r="B87">
        <v>4</v>
      </c>
      <c r="C87">
        <v>-1</v>
      </c>
      <c r="D87" t="s">
        <v>129</v>
      </c>
      <c r="E87" t="s">
        <v>202</v>
      </c>
      <c r="F87">
        <v>6.4127000000000003E-2</v>
      </c>
      <c r="G87">
        <v>-1</v>
      </c>
      <c r="H87">
        <v>314.56799999999998</v>
      </c>
      <c r="I87">
        <v>-1</v>
      </c>
      <c r="J87">
        <v>0</v>
      </c>
      <c r="K87">
        <v>6.808522</v>
      </c>
      <c r="L87">
        <v>-4.3600000000000003E-4</v>
      </c>
      <c r="M87">
        <v>26.417287999999999</v>
      </c>
      <c r="N87">
        <v>-306.60641399999997</v>
      </c>
      <c r="O87">
        <v>3.8170000000000001E-3</v>
      </c>
      <c r="P87">
        <v>26.371245999999999</v>
      </c>
      <c r="Q87">
        <v>-306.54672199999999</v>
      </c>
      <c r="R87">
        <v>1.1169999999999999E-3</v>
      </c>
      <c r="S87">
        <v>7.5384589999999996</v>
      </c>
      <c r="T87">
        <v>2.699E-3</v>
      </c>
    </row>
    <row r="88" spans="1:20" x14ac:dyDescent="0.25">
      <c r="A88">
        <v>5696</v>
      </c>
      <c r="B88">
        <v>4</v>
      </c>
      <c r="C88">
        <v>-1</v>
      </c>
      <c r="D88" t="s">
        <v>129</v>
      </c>
      <c r="E88" t="s">
        <v>202</v>
      </c>
      <c r="F88">
        <v>0.15296299999999999</v>
      </c>
      <c r="G88">
        <v>-1</v>
      </c>
      <c r="H88">
        <v>245.774</v>
      </c>
      <c r="I88">
        <v>-1</v>
      </c>
      <c r="J88">
        <v>0</v>
      </c>
      <c r="K88">
        <v>6.8647629999999999</v>
      </c>
      <c r="L88">
        <v>-1.33E-3</v>
      </c>
      <c r="M88">
        <v>25.704066999999998</v>
      </c>
      <c r="N88">
        <v>-306.57118500000001</v>
      </c>
      <c r="O88">
        <v>5.1000000000000004E-4</v>
      </c>
      <c r="P88">
        <v>25.756253999999998</v>
      </c>
      <c r="Q88">
        <v>-306.547302</v>
      </c>
      <c r="R88">
        <v>1.207E-3</v>
      </c>
      <c r="S88">
        <v>5.739223</v>
      </c>
      <c r="T88">
        <v>6.9700000000000003E-4</v>
      </c>
    </row>
    <row r="89" spans="1:20" x14ac:dyDescent="0.25">
      <c r="A89">
        <v>5695</v>
      </c>
      <c r="B89">
        <v>4</v>
      </c>
      <c r="C89">
        <v>-1</v>
      </c>
      <c r="D89" t="s">
        <v>129</v>
      </c>
      <c r="E89" t="s">
        <v>202</v>
      </c>
      <c r="F89">
        <v>0.107574</v>
      </c>
      <c r="G89">
        <v>-1</v>
      </c>
      <c r="H89">
        <v>294.08199999999999</v>
      </c>
      <c r="I89">
        <v>-1</v>
      </c>
      <c r="J89">
        <v>0</v>
      </c>
      <c r="K89">
        <v>6.9657150000000003</v>
      </c>
      <c r="L89">
        <v>-1.45E-4</v>
      </c>
      <c r="M89">
        <v>25.085583</v>
      </c>
      <c r="N89">
        <v>-306.41153800000001</v>
      </c>
      <c r="O89">
        <v>-4.5989999999999998E-3</v>
      </c>
      <c r="P89">
        <v>25.134423999999999</v>
      </c>
      <c r="Q89">
        <v>-306.54800399999999</v>
      </c>
      <c r="R89">
        <v>1.302E-3</v>
      </c>
      <c r="S89">
        <v>14.494286000000001</v>
      </c>
      <c r="T89">
        <v>3.297E-3</v>
      </c>
    </row>
    <row r="90" spans="1:20" x14ac:dyDescent="0.25">
      <c r="A90">
        <v>5694</v>
      </c>
      <c r="B90">
        <v>4</v>
      </c>
      <c r="C90">
        <v>-1</v>
      </c>
      <c r="D90" t="s">
        <v>129</v>
      </c>
      <c r="E90" t="s">
        <v>202</v>
      </c>
      <c r="F90">
        <v>0.136741</v>
      </c>
      <c r="G90">
        <v>-1</v>
      </c>
      <c r="H90">
        <v>354.404</v>
      </c>
      <c r="I90">
        <v>-1</v>
      </c>
      <c r="J90">
        <v>0</v>
      </c>
      <c r="K90">
        <v>7.0331349999999997</v>
      </c>
      <c r="L90">
        <v>-1.2359999999999999E-3</v>
      </c>
      <c r="M90">
        <v>24.392821999999999</v>
      </c>
      <c r="N90">
        <v>-306.66986100000003</v>
      </c>
      <c r="O90">
        <v>2.405E-3</v>
      </c>
      <c r="P90">
        <v>24.504860000000001</v>
      </c>
      <c r="Q90">
        <v>-306.54882800000001</v>
      </c>
      <c r="R90">
        <v>1.3370000000000001E-3</v>
      </c>
      <c r="S90">
        <v>16.492850000000001</v>
      </c>
      <c r="T90">
        <v>1.0679999999999999E-3</v>
      </c>
    </row>
    <row r="91" spans="1:20" x14ac:dyDescent="0.25">
      <c r="A91">
        <v>5693</v>
      </c>
      <c r="B91">
        <v>4</v>
      </c>
      <c r="C91">
        <v>-1</v>
      </c>
      <c r="D91" t="s">
        <v>129</v>
      </c>
      <c r="E91" t="s">
        <v>202</v>
      </c>
      <c r="F91">
        <v>0.26777299999999998</v>
      </c>
      <c r="G91">
        <v>-1</v>
      </c>
      <c r="H91">
        <v>917.39</v>
      </c>
      <c r="I91">
        <v>-1</v>
      </c>
      <c r="J91">
        <v>0</v>
      </c>
      <c r="K91">
        <v>7.1441910000000002</v>
      </c>
      <c r="L91">
        <v>-9.7300000000000002E-4</v>
      </c>
      <c r="M91">
        <v>23.939140999999999</v>
      </c>
      <c r="N91">
        <v>-306.46321499999999</v>
      </c>
      <c r="O91">
        <v>2.1480000000000002E-3</v>
      </c>
      <c r="P91">
        <v>23.867449000000001</v>
      </c>
      <c r="Q91">
        <v>-306.54968300000002</v>
      </c>
      <c r="R91">
        <v>1.4120000000000001E-3</v>
      </c>
      <c r="S91">
        <v>11.232272999999999</v>
      </c>
      <c r="T91">
        <v>7.36E-4</v>
      </c>
    </row>
    <row r="92" spans="1:20" x14ac:dyDescent="0.25">
      <c r="A92">
        <v>5692</v>
      </c>
      <c r="B92">
        <v>4</v>
      </c>
      <c r="C92">
        <v>-1</v>
      </c>
      <c r="D92" t="s">
        <v>129</v>
      </c>
      <c r="E92" t="s">
        <v>202</v>
      </c>
      <c r="F92">
        <v>9.5584000000000002E-2</v>
      </c>
      <c r="G92">
        <v>-1</v>
      </c>
      <c r="H92">
        <v>319.44400000000002</v>
      </c>
      <c r="I92">
        <v>-1</v>
      </c>
      <c r="J92">
        <v>0</v>
      </c>
      <c r="K92">
        <v>7.2623470000000001</v>
      </c>
      <c r="L92">
        <v>-1.238E-3</v>
      </c>
      <c r="M92">
        <v>23.149553999999998</v>
      </c>
      <c r="N92">
        <v>-306.438851</v>
      </c>
      <c r="O92">
        <v>3.0070000000000001E-3</v>
      </c>
      <c r="P92">
        <v>23.004711</v>
      </c>
      <c r="Q92">
        <v>-306.55087300000002</v>
      </c>
      <c r="R92">
        <v>1.5039999999999999E-3</v>
      </c>
      <c r="S92">
        <v>18.310680999999999</v>
      </c>
      <c r="T92">
        <v>1.503E-3</v>
      </c>
    </row>
    <row r="93" spans="1:20" x14ac:dyDescent="0.25">
      <c r="A93">
        <v>91</v>
      </c>
      <c r="B93">
        <v>4</v>
      </c>
      <c r="C93">
        <v>-1</v>
      </c>
      <c r="D93" t="s">
        <v>130</v>
      </c>
      <c r="E93" t="s">
        <v>202</v>
      </c>
      <c r="F93">
        <v>5.3745000000000001E-2</v>
      </c>
      <c r="G93">
        <v>-1</v>
      </c>
      <c r="H93">
        <v>274.46100000000001</v>
      </c>
      <c r="I93">
        <v>-1</v>
      </c>
      <c r="J93">
        <v>0</v>
      </c>
      <c r="K93">
        <v>7.996804</v>
      </c>
      <c r="L93">
        <v>0.96256799999999998</v>
      </c>
      <c r="M93">
        <v>45.569685</v>
      </c>
      <c r="N93">
        <v>-300.652963</v>
      </c>
      <c r="O93">
        <v>1.2140740000000001</v>
      </c>
      <c r="P93">
        <v>45.517688999999997</v>
      </c>
      <c r="Q93">
        <v>-300.54599000000002</v>
      </c>
      <c r="R93">
        <v>1.210345</v>
      </c>
      <c r="S93">
        <v>11.894057</v>
      </c>
      <c r="T93">
        <v>3.7290000000000001E-3</v>
      </c>
    </row>
    <row r="94" spans="1:20" x14ac:dyDescent="0.25">
      <c r="A94">
        <v>92</v>
      </c>
      <c r="B94">
        <v>4</v>
      </c>
      <c r="C94">
        <v>-1</v>
      </c>
      <c r="D94" t="s">
        <v>130</v>
      </c>
      <c r="E94" t="s">
        <v>202</v>
      </c>
      <c r="F94">
        <v>9.4936999999999994E-2</v>
      </c>
      <c r="G94">
        <v>-1</v>
      </c>
      <c r="H94">
        <v>406.87900000000002</v>
      </c>
      <c r="I94">
        <v>-1</v>
      </c>
      <c r="J94">
        <v>0</v>
      </c>
      <c r="K94">
        <v>7.9870489999999998</v>
      </c>
      <c r="L94">
        <v>0.91359199999999996</v>
      </c>
      <c r="M94">
        <v>45.569369000000002</v>
      </c>
      <c r="N94">
        <v>-299.95570199999997</v>
      </c>
      <c r="O94">
        <v>1.2649189999999999</v>
      </c>
      <c r="P94">
        <v>45.634613000000002</v>
      </c>
      <c r="Q94">
        <v>-300.07946800000002</v>
      </c>
      <c r="R94">
        <v>1.2673179999999999</v>
      </c>
      <c r="S94">
        <v>13.990981</v>
      </c>
      <c r="T94">
        <v>2.3999999999999998E-3</v>
      </c>
    </row>
    <row r="95" spans="1:20" x14ac:dyDescent="0.25">
      <c r="A95">
        <v>93</v>
      </c>
      <c r="B95">
        <v>4</v>
      </c>
      <c r="C95">
        <v>-1</v>
      </c>
      <c r="D95" t="s">
        <v>130</v>
      </c>
      <c r="E95" t="s">
        <v>202</v>
      </c>
      <c r="F95">
        <v>0.16356000000000001</v>
      </c>
      <c r="G95">
        <v>-1</v>
      </c>
      <c r="H95">
        <v>381.33300000000003</v>
      </c>
      <c r="I95">
        <v>-1</v>
      </c>
      <c r="J95">
        <v>0</v>
      </c>
      <c r="K95">
        <v>8.0021319999999996</v>
      </c>
      <c r="L95">
        <v>0.85201800000000005</v>
      </c>
      <c r="M95">
        <v>45.715246</v>
      </c>
      <c r="N95">
        <v>-299.34839499999998</v>
      </c>
      <c r="O95">
        <v>1.342298</v>
      </c>
      <c r="P95">
        <v>45.766765999999997</v>
      </c>
      <c r="Q95">
        <v>-299.37051400000001</v>
      </c>
      <c r="R95">
        <v>1.3463769999999999</v>
      </c>
      <c r="S95">
        <v>5.6066909999999996</v>
      </c>
      <c r="T95">
        <v>4.0800000000000003E-3</v>
      </c>
    </row>
    <row r="96" spans="1:20" x14ac:dyDescent="0.25">
      <c r="A96">
        <v>94</v>
      </c>
      <c r="B96">
        <v>4</v>
      </c>
      <c r="C96">
        <v>-1</v>
      </c>
      <c r="D96" t="s">
        <v>130</v>
      </c>
      <c r="E96" t="s">
        <v>202</v>
      </c>
      <c r="F96">
        <v>0.18427299999999999</v>
      </c>
      <c r="G96">
        <v>-1</v>
      </c>
      <c r="H96">
        <v>315.66199999999998</v>
      </c>
      <c r="I96">
        <v>-1</v>
      </c>
      <c r="J96">
        <v>0</v>
      </c>
      <c r="K96">
        <v>8.0608439999999995</v>
      </c>
      <c r="L96">
        <v>0.62214499999999995</v>
      </c>
      <c r="M96">
        <v>45.888655</v>
      </c>
      <c r="N96">
        <v>-298.40743300000003</v>
      </c>
      <c r="O96">
        <v>1.435073</v>
      </c>
      <c r="P96">
        <v>45.878300000000003</v>
      </c>
      <c r="Q96">
        <v>-298.41232300000001</v>
      </c>
      <c r="R96">
        <v>1.4326110000000001</v>
      </c>
      <c r="S96">
        <v>1.145124</v>
      </c>
      <c r="T96">
        <v>2.4620000000000002E-3</v>
      </c>
    </row>
    <row r="97" spans="1:20" x14ac:dyDescent="0.25">
      <c r="A97">
        <v>95</v>
      </c>
      <c r="B97">
        <v>4</v>
      </c>
      <c r="C97">
        <v>-1</v>
      </c>
      <c r="D97" t="s">
        <v>130</v>
      </c>
      <c r="E97" t="s">
        <v>202</v>
      </c>
      <c r="F97">
        <v>2.8895000000000001E-2</v>
      </c>
      <c r="G97">
        <v>-1</v>
      </c>
      <c r="H97">
        <v>353.32100000000003</v>
      </c>
      <c r="I97">
        <v>-1</v>
      </c>
      <c r="J97">
        <v>0</v>
      </c>
      <c r="K97">
        <v>8.0694320000000008</v>
      </c>
      <c r="L97">
        <v>0.45320899999999997</v>
      </c>
      <c r="M97">
        <v>45.904257999999999</v>
      </c>
      <c r="N97">
        <v>-297.65968099999998</v>
      </c>
      <c r="O97">
        <v>1.4797830000000001</v>
      </c>
      <c r="P97">
        <v>45.928505000000001</v>
      </c>
      <c r="Q97">
        <v>-297.687408</v>
      </c>
      <c r="R97">
        <v>1.4797</v>
      </c>
      <c r="S97">
        <v>3.6834159999999998</v>
      </c>
      <c r="T97">
        <v>8.2999999999999998E-5</v>
      </c>
    </row>
    <row r="98" spans="1:20" x14ac:dyDescent="0.25">
      <c r="A98">
        <v>96</v>
      </c>
      <c r="B98">
        <v>4</v>
      </c>
      <c r="C98">
        <v>-1</v>
      </c>
      <c r="D98" t="s">
        <v>130</v>
      </c>
      <c r="E98" t="s">
        <v>202</v>
      </c>
      <c r="F98">
        <v>0.150728</v>
      </c>
      <c r="G98">
        <v>-1</v>
      </c>
      <c r="H98">
        <v>480.79700000000003</v>
      </c>
      <c r="I98">
        <v>-1</v>
      </c>
      <c r="J98">
        <v>0</v>
      </c>
      <c r="K98">
        <v>8.0865629999999999</v>
      </c>
      <c r="L98">
        <v>0.339368</v>
      </c>
      <c r="M98">
        <v>45.955323999999997</v>
      </c>
      <c r="N98">
        <v>-296.968345</v>
      </c>
      <c r="O98">
        <v>1.5196240000000001</v>
      </c>
      <c r="P98">
        <v>45.958114999999999</v>
      </c>
      <c r="Q98">
        <v>-296.96044899999998</v>
      </c>
      <c r="R98">
        <v>1.514486</v>
      </c>
      <c r="S98">
        <v>0.83748900000000004</v>
      </c>
      <c r="T98">
        <v>5.1380000000000002E-3</v>
      </c>
    </row>
    <row r="99" spans="1:20" x14ac:dyDescent="0.25">
      <c r="A99">
        <v>97</v>
      </c>
      <c r="B99">
        <v>4</v>
      </c>
      <c r="C99">
        <v>-1</v>
      </c>
      <c r="D99" t="s">
        <v>130</v>
      </c>
      <c r="E99" t="s">
        <v>202</v>
      </c>
      <c r="F99">
        <v>0.18342700000000001</v>
      </c>
      <c r="G99">
        <v>-1</v>
      </c>
      <c r="H99">
        <v>372.072</v>
      </c>
      <c r="I99">
        <v>-1</v>
      </c>
      <c r="J99">
        <v>0</v>
      </c>
      <c r="K99">
        <v>8.0577369999999995</v>
      </c>
      <c r="L99">
        <v>0.240646</v>
      </c>
      <c r="M99">
        <v>46.042026</v>
      </c>
      <c r="N99">
        <v>-296.29407900000001</v>
      </c>
      <c r="O99">
        <v>1.5388900000000001</v>
      </c>
      <c r="P99">
        <v>45.972641000000003</v>
      </c>
      <c r="Q99">
        <v>-296.23410000000001</v>
      </c>
      <c r="R99">
        <v>1.5397529999999999</v>
      </c>
      <c r="S99">
        <v>9.1714880000000001</v>
      </c>
      <c r="T99">
        <v>8.6399999999999997E-4</v>
      </c>
    </row>
    <row r="100" spans="1:20" x14ac:dyDescent="0.25">
      <c r="A100">
        <v>98</v>
      </c>
      <c r="B100">
        <v>4</v>
      </c>
      <c r="C100">
        <v>-1</v>
      </c>
      <c r="D100" t="s">
        <v>130</v>
      </c>
      <c r="E100" t="s">
        <v>202</v>
      </c>
      <c r="F100">
        <v>0.25216</v>
      </c>
      <c r="G100">
        <v>-1</v>
      </c>
      <c r="H100">
        <v>397.23</v>
      </c>
      <c r="I100">
        <v>-1</v>
      </c>
      <c r="J100">
        <v>0</v>
      </c>
      <c r="K100">
        <v>8.0648029999999995</v>
      </c>
      <c r="L100">
        <v>0.15251799999999999</v>
      </c>
      <c r="M100">
        <v>45.972777999999998</v>
      </c>
      <c r="N100">
        <v>-295.48338200000001</v>
      </c>
      <c r="O100">
        <v>1.559925</v>
      </c>
      <c r="P100">
        <v>45.976596999999998</v>
      </c>
      <c r="Q100">
        <v>-295.50857500000001</v>
      </c>
      <c r="R100">
        <v>1.5575889999999999</v>
      </c>
      <c r="S100">
        <v>2.5480800000000001</v>
      </c>
      <c r="T100">
        <v>2.336E-3</v>
      </c>
    </row>
    <row r="101" spans="1:20" x14ac:dyDescent="0.25">
      <c r="A101">
        <v>99</v>
      </c>
      <c r="B101">
        <v>4</v>
      </c>
      <c r="C101">
        <v>-1</v>
      </c>
      <c r="D101" t="s">
        <v>130</v>
      </c>
      <c r="E101" t="s">
        <v>202</v>
      </c>
      <c r="F101">
        <v>2.4818E-2</v>
      </c>
      <c r="G101">
        <v>-1</v>
      </c>
      <c r="H101">
        <v>327.04000000000002</v>
      </c>
      <c r="I101">
        <v>-1</v>
      </c>
      <c r="J101">
        <v>0</v>
      </c>
      <c r="K101">
        <v>8.0446480000000005</v>
      </c>
      <c r="L101">
        <v>8.8089000000000001E-2</v>
      </c>
      <c r="M101">
        <v>45.935516</v>
      </c>
      <c r="N101">
        <v>-294.74972500000001</v>
      </c>
      <c r="O101">
        <v>1.5666530000000001</v>
      </c>
      <c r="P101">
        <v>45.976128000000003</v>
      </c>
      <c r="Q101">
        <v>-294.78375199999999</v>
      </c>
      <c r="R101">
        <v>1.5677110000000001</v>
      </c>
      <c r="S101">
        <v>5.2983120000000001</v>
      </c>
      <c r="T101">
        <v>1.059E-3</v>
      </c>
    </row>
    <row r="102" spans="1:20" x14ac:dyDescent="0.25">
      <c r="A102">
        <v>100</v>
      </c>
      <c r="B102">
        <v>4</v>
      </c>
      <c r="C102">
        <v>-1</v>
      </c>
      <c r="D102" t="s">
        <v>130</v>
      </c>
      <c r="E102" t="s">
        <v>202</v>
      </c>
      <c r="F102">
        <v>0.111127</v>
      </c>
      <c r="G102">
        <v>-1</v>
      </c>
      <c r="H102">
        <v>338.89400000000001</v>
      </c>
      <c r="I102">
        <v>-1</v>
      </c>
      <c r="J102">
        <v>0</v>
      </c>
      <c r="K102">
        <v>8.0658890000000003</v>
      </c>
      <c r="L102">
        <v>5.6986000000000002E-2</v>
      </c>
      <c r="M102">
        <v>45.927295000000001</v>
      </c>
      <c r="N102">
        <v>-294.011281</v>
      </c>
      <c r="O102">
        <v>1.57535</v>
      </c>
      <c r="P102">
        <v>45.972206</v>
      </c>
      <c r="Q102">
        <v>-294.058716</v>
      </c>
      <c r="R102">
        <v>1.5739339999999999</v>
      </c>
      <c r="S102">
        <v>6.5322760000000004</v>
      </c>
      <c r="T102">
        <v>1.4159999999999999E-3</v>
      </c>
    </row>
    <row r="103" spans="1:20" x14ac:dyDescent="0.25">
      <c r="A103">
        <v>101</v>
      </c>
      <c r="B103">
        <v>4</v>
      </c>
      <c r="C103">
        <v>-1</v>
      </c>
      <c r="D103" t="s">
        <v>130</v>
      </c>
      <c r="E103" t="s">
        <v>202</v>
      </c>
      <c r="F103">
        <v>0.13015399999999999</v>
      </c>
      <c r="G103">
        <v>-1</v>
      </c>
      <c r="H103">
        <v>371.45800000000003</v>
      </c>
      <c r="I103">
        <v>-1</v>
      </c>
      <c r="J103">
        <v>0</v>
      </c>
      <c r="K103">
        <v>8.0749659999999999</v>
      </c>
      <c r="L103">
        <v>3.3047E-2</v>
      </c>
      <c r="M103">
        <v>45.952494999999999</v>
      </c>
      <c r="N103">
        <v>-293.07117199999999</v>
      </c>
      <c r="O103">
        <v>1.582716</v>
      </c>
      <c r="P103">
        <v>45.963402000000002</v>
      </c>
      <c r="Q103">
        <v>-293.09127799999999</v>
      </c>
      <c r="R103">
        <v>1.5789880000000001</v>
      </c>
      <c r="S103">
        <v>2.2873749999999999</v>
      </c>
      <c r="T103">
        <v>3.728E-3</v>
      </c>
    </row>
    <row r="104" spans="1:20" x14ac:dyDescent="0.25">
      <c r="A104">
        <v>102</v>
      </c>
      <c r="B104">
        <v>4</v>
      </c>
      <c r="C104">
        <v>-1</v>
      </c>
      <c r="D104" t="s">
        <v>130</v>
      </c>
      <c r="E104" t="s">
        <v>202</v>
      </c>
      <c r="F104">
        <v>2.9165E-2</v>
      </c>
      <c r="G104">
        <v>-1</v>
      </c>
      <c r="H104">
        <v>311.62099999999998</v>
      </c>
      <c r="I104">
        <v>-1</v>
      </c>
      <c r="J104">
        <v>0</v>
      </c>
      <c r="K104">
        <v>8.0615380000000005</v>
      </c>
      <c r="L104">
        <v>2.2030999999999999E-2</v>
      </c>
      <c r="M104">
        <v>45.953876999999999</v>
      </c>
      <c r="N104">
        <v>-292.38169699999997</v>
      </c>
      <c r="O104">
        <v>1.5830439999999999</v>
      </c>
      <c r="P104">
        <v>45.955047999999998</v>
      </c>
      <c r="Q104">
        <v>-292.36520400000001</v>
      </c>
      <c r="R104">
        <v>1.5813649999999999</v>
      </c>
      <c r="S104">
        <v>1.6534500000000001</v>
      </c>
      <c r="T104">
        <v>1.6789999999999999E-3</v>
      </c>
    </row>
    <row r="105" spans="1:20" x14ac:dyDescent="0.25">
      <c r="A105">
        <v>103</v>
      </c>
      <c r="B105">
        <v>4</v>
      </c>
      <c r="C105">
        <v>-1</v>
      </c>
      <c r="D105" t="s">
        <v>130</v>
      </c>
      <c r="E105" t="s">
        <v>202</v>
      </c>
      <c r="F105">
        <v>3.5956000000000002E-2</v>
      </c>
      <c r="G105">
        <v>-1</v>
      </c>
      <c r="H105">
        <v>443.65100000000001</v>
      </c>
      <c r="I105">
        <v>-1</v>
      </c>
      <c r="J105">
        <v>0</v>
      </c>
      <c r="K105">
        <v>8.0781779999999994</v>
      </c>
      <c r="L105">
        <v>1.5601E-2</v>
      </c>
      <c r="M105">
        <v>45.905149999999999</v>
      </c>
      <c r="N105">
        <v>-291.623829</v>
      </c>
      <c r="O105">
        <v>1.584158</v>
      </c>
      <c r="P105">
        <v>45.945686000000002</v>
      </c>
      <c r="Q105">
        <v>-291.63885499999998</v>
      </c>
      <c r="R105">
        <v>1.5830040000000001</v>
      </c>
      <c r="S105">
        <v>4.323118</v>
      </c>
      <c r="T105">
        <v>1.1540000000000001E-3</v>
      </c>
    </row>
    <row r="106" spans="1:20" x14ac:dyDescent="0.25">
      <c r="A106">
        <v>104</v>
      </c>
      <c r="B106">
        <v>4</v>
      </c>
      <c r="C106">
        <v>-1</v>
      </c>
      <c r="D106" t="s">
        <v>130</v>
      </c>
      <c r="E106" t="s">
        <v>202</v>
      </c>
      <c r="F106">
        <v>9.4399999999999998E-2</v>
      </c>
      <c r="G106">
        <v>-1</v>
      </c>
      <c r="H106">
        <v>401.35199999999998</v>
      </c>
      <c r="I106">
        <v>-1</v>
      </c>
      <c r="J106">
        <v>0</v>
      </c>
      <c r="K106">
        <v>8.0581549999999993</v>
      </c>
      <c r="L106">
        <v>1.0695E-2</v>
      </c>
      <c r="M106">
        <v>45.914076000000001</v>
      </c>
      <c r="N106">
        <v>-290.89649900000001</v>
      </c>
      <c r="O106">
        <v>1.581442</v>
      </c>
      <c r="P106">
        <v>45.935657999999997</v>
      </c>
      <c r="Q106">
        <v>-290.91290300000003</v>
      </c>
      <c r="R106">
        <v>1.5841430000000001</v>
      </c>
      <c r="S106">
        <v>2.7108159999999999</v>
      </c>
      <c r="T106">
        <v>2.7009999999999998E-3</v>
      </c>
    </row>
    <row r="107" spans="1:20" x14ac:dyDescent="0.25">
      <c r="A107">
        <v>105</v>
      </c>
      <c r="B107">
        <v>4</v>
      </c>
      <c r="C107">
        <v>-1</v>
      </c>
      <c r="D107" t="s">
        <v>130</v>
      </c>
      <c r="E107" t="s">
        <v>202</v>
      </c>
      <c r="F107">
        <v>0.14677100000000001</v>
      </c>
      <c r="G107">
        <v>-1</v>
      </c>
      <c r="H107">
        <v>339.375</v>
      </c>
      <c r="I107">
        <v>-1</v>
      </c>
      <c r="J107">
        <v>0</v>
      </c>
      <c r="K107">
        <v>8.0722149999999999</v>
      </c>
      <c r="L107">
        <v>-1.5674E-2</v>
      </c>
      <c r="M107">
        <v>45.939228</v>
      </c>
      <c r="N107">
        <v>-290.19937499999997</v>
      </c>
      <c r="O107">
        <v>1.5777829999999999</v>
      </c>
      <c r="P107">
        <v>45.927109000000002</v>
      </c>
      <c r="Q107">
        <v>-290.18701199999998</v>
      </c>
      <c r="R107">
        <v>1.583313</v>
      </c>
      <c r="S107">
        <v>1.7312669999999999</v>
      </c>
      <c r="T107">
        <v>5.5300000000000002E-3</v>
      </c>
    </row>
    <row r="108" spans="1:20" x14ac:dyDescent="0.25">
      <c r="A108">
        <v>106</v>
      </c>
      <c r="B108">
        <v>4</v>
      </c>
      <c r="C108">
        <v>-1</v>
      </c>
      <c r="D108" t="s">
        <v>130</v>
      </c>
      <c r="E108" t="s">
        <v>202</v>
      </c>
      <c r="F108">
        <v>8.4710999999999995E-2</v>
      </c>
      <c r="G108">
        <v>-1</v>
      </c>
      <c r="H108">
        <v>381.87799999999999</v>
      </c>
      <c r="I108">
        <v>-1</v>
      </c>
      <c r="J108">
        <v>0</v>
      </c>
      <c r="K108">
        <v>8.0713240000000006</v>
      </c>
      <c r="L108">
        <v>-1.5001E-2</v>
      </c>
      <c r="M108">
        <v>45.877858000000003</v>
      </c>
      <c r="N108">
        <v>-289.18026500000002</v>
      </c>
      <c r="O108">
        <v>1.581439</v>
      </c>
      <c r="P108">
        <v>45.917515000000002</v>
      </c>
      <c r="Q108">
        <v>-289.21951300000001</v>
      </c>
      <c r="R108">
        <v>1.5814029999999999</v>
      </c>
      <c r="S108">
        <v>5.579542</v>
      </c>
      <c r="T108">
        <v>3.6000000000000001E-5</v>
      </c>
    </row>
    <row r="109" spans="1:20" x14ac:dyDescent="0.25">
      <c r="A109">
        <v>5691</v>
      </c>
      <c r="B109">
        <v>4</v>
      </c>
      <c r="C109">
        <v>-1</v>
      </c>
      <c r="D109" t="s">
        <v>128</v>
      </c>
      <c r="E109" t="s">
        <v>202</v>
      </c>
      <c r="F109">
        <v>0.115534</v>
      </c>
      <c r="G109">
        <v>-1</v>
      </c>
      <c r="H109">
        <v>338.85300000000001</v>
      </c>
      <c r="I109">
        <v>-1</v>
      </c>
      <c r="J109">
        <v>0</v>
      </c>
      <c r="K109">
        <v>7.3219219999999998</v>
      </c>
      <c r="L109">
        <v>-1.372E-3</v>
      </c>
      <c r="M109">
        <v>22.299697999999999</v>
      </c>
      <c r="N109">
        <v>-306.659494</v>
      </c>
      <c r="O109">
        <v>-9.3099999999999997E-4</v>
      </c>
      <c r="P109">
        <v>22.34864</v>
      </c>
      <c r="Q109">
        <v>-306.55178799999999</v>
      </c>
      <c r="R109">
        <v>1.6230000000000001E-3</v>
      </c>
      <c r="S109">
        <v>11.83043</v>
      </c>
      <c r="T109">
        <v>6.9200000000000002E-4</v>
      </c>
    </row>
    <row r="110" spans="1:20" x14ac:dyDescent="0.25">
      <c r="A110">
        <v>5690</v>
      </c>
      <c r="B110">
        <v>4</v>
      </c>
      <c r="C110">
        <v>-1</v>
      </c>
      <c r="D110" t="s">
        <v>128</v>
      </c>
      <c r="E110" t="s">
        <v>202</v>
      </c>
      <c r="F110">
        <v>0.27424199999999999</v>
      </c>
      <c r="G110">
        <v>-1</v>
      </c>
      <c r="H110">
        <v>247.274</v>
      </c>
      <c r="I110">
        <v>-1</v>
      </c>
      <c r="J110">
        <v>0</v>
      </c>
      <c r="K110">
        <v>7.4106269999999999</v>
      </c>
      <c r="L110">
        <v>-1.9480000000000001E-3</v>
      </c>
      <c r="M110">
        <v>21.593679999999999</v>
      </c>
      <c r="N110">
        <v>-306.57016399999998</v>
      </c>
      <c r="O110">
        <v>-8.1119999999999994E-3</v>
      </c>
      <c r="P110">
        <v>21.686063999999998</v>
      </c>
      <c r="Q110">
        <v>-306.55285600000002</v>
      </c>
      <c r="R110">
        <v>1.7099999999999999E-3</v>
      </c>
      <c r="S110">
        <v>9.3991159999999994</v>
      </c>
      <c r="T110">
        <v>6.4019999999999997E-3</v>
      </c>
    </row>
    <row r="111" spans="1:20" x14ac:dyDescent="0.25">
      <c r="A111">
        <v>5689</v>
      </c>
      <c r="B111">
        <v>4</v>
      </c>
      <c r="C111">
        <v>-1</v>
      </c>
      <c r="D111" t="s">
        <v>128</v>
      </c>
      <c r="E111" t="s">
        <v>202</v>
      </c>
      <c r="F111">
        <v>0.15687499999999999</v>
      </c>
      <c r="G111">
        <v>-1</v>
      </c>
      <c r="H111">
        <v>286.30099999999999</v>
      </c>
      <c r="I111">
        <v>-1</v>
      </c>
      <c r="J111">
        <v>0</v>
      </c>
      <c r="K111">
        <v>7.4614520000000004</v>
      </c>
      <c r="L111">
        <v>-2.147E-3</v>
      </c>
      <c r="M111">
        <v>21.062104999999999</v>
      </c>
      <c r="N111">
        <v>-306.46328699999998</v>
      </c>
      <c r="O111">
        <v>-5.4359999999999999E-3</v>
      </c>
      <c r="P111">
        <v>21.017111</v>
      </c>
      <c r="Q111">
        <v>-306.55392499999999</v>
      </c>
      <c r="R111">
        <v>1.8730000000000001E-3</v>
      </c>
      <c r="S111">
        <v>10.119092</v>
      </c>
      <c r="T111">
        <v>3.5630000000000002E-3</v>
      </c>
    </row>
    <row r="112" spans="1:20" x14ac:dyDescent="0.25">
      <c r="A112">
        <v>5688</v>
      </c>
      <c r="B112">
        <v>4</v>
      </c>
      <c r="C112">
        <v>-1</v>
      </c>
      <c r="D112" t="s">
        <v>128</v>
      </c>
      <c r="E112" t="s">
        <v>202</v>
      </c>
      <c r="F112">
        <v>0.39296199999999998</v>
      </c>
      <c r="G112">
        <v>-1</v>
      </c>
      <c r="H112">
        <v>342.9</v>
      </c>
      <c r="I112">
        <v>-1</v>
      </c>
      <c r="J112">
        <v>0</v>
      </c>
      <c r="K112">
        <v>7.5771430000000004</v>
      </c>
      <c r="L112">
        <v>-2.5370000000000002E-3</v>
      </c>
      <c r="M112">
        <v>20.237376999999999</v>
      </c>
      <c r="N112">
        <v>-306.52816200000001</v>
      </c>
      <c r="O112">
        <v>-7.6769999999999998E-3</v>
      </c>
      <c r="P112">
        <v>20.114623999999999</v>
      </c>
      <c r="Q112">
        <v>-306.55548099999999</v>
      </c>
      <c r="R112">
        <v>2.1679999999999998E-3</v>
      </c>
      <c r="S112">
        <v>12.57564</v>
      </c>
      <c r="T112">
        <v>5.509E-3</v>
      </c>
    </row>
    <row r="113" spans="1:20" x14ac:dyDescent="0.25">
      <c r="A113">
        <v>5687</v>
      </c>
      <c r="B113">
        <v>4</v>
      </c>
      <c r="C113">
        <v>-1</v>
      </c>
      <c r="D113" t="s">
        <v>128</v>
      </c>
      <c r="E113" t="s">
        <v>202</v>
      </c>
      <c r="F113">
        <v>0.150612</v>
      </c>
      <c r="G113">
        <v>-1</v>
      </c>
      <c r="H113">
        <v>274.42700000000002</v>
      </c>
      <c r="I113">
        <v>-1</v>
      </c>
      <c r="J113">
        <v>0</v>
      </c>
      <c r="K113">
        <v>7.7101379999999997</v>
      </c>
      <c r="L113">
        <v>-5.13E-4</v>
      </c>
      <c r="M113">
        <v>19.725152999999999</v>
      </c>
      <c r="N113">
        <v>-306.25203099999999</v>
      </c>
      <c r="O113">
        <v>3.565E-3</v>
      </c>
      <c r="P113">
        <v>19.427544000000001</v>
      </c>
      <c r="Q113">
        <v>-306.556915</v>
      </c>
      <c r="R113">
        <v>2.3379999999999998E-3</v>
      </c>
      <c r="S113">
        <v>42.605868000000001</v>
      </c>
      <c r="T113">
        <v>1.227E-3</v>
      </c>
    </row>
    <row r="114" spans="1:20" x14ac:dyDescent="0.25">
      <c r="A114">
        <v>112</v>
      </c>
      <c r="B114">
        <v>4</v>
      </c>
      <c r="C114">
        <v>-1</v>
      </c>
      <c r="D114" t="s">
        <v>19</v>
      </c>
      <c r="E114" t="s">
        <v>202</v>
      </c>
      <c r="F114">
        <v>5.1334999999999999E-2</v>
      </c>
      <c r="G114">
        <v>-1</v>
      </c>
      <c r="H114">
        <v>383.45699999999999</v>
      </c>
      <c r="I114">
        <v>-1</v>
      </c>
      <c r="J114">
        <v>0</v>
      </c>
      <c r="K114">
        <v>8.0561520000000009</v>
      </c>
      <c r="L114">
        <v>-1.133E-2</v>
      </c>
      <c r="M114">
        <v>45.863185000000001</v>
      </c>
      <c r="N114">
        <v>-284.574747</v>
      </c>
      <c r="O114">
        <v>1.5701290000000001</v>
      </c>
      <c r="P114">
        <v>45.883876999999998</v>
      </c>
      <c r="Q114">
        <v>-284.62255900000002</v>
      </c>
      <c r="R114">
        <v>1.5765750000000001</v>
      </c>
      <c r="S114">
        <v>5.2096929999999997</v>
      </c>
      <c r="T114">
        <v>6.4460000000000003E-3</v>
      </c>
    </row>
    <row r="115" spans="1:20" x14ac:dyDescent="0.25">
      <c r="A115">
        <v>113</v>
      </c>
      <c r="B115">
        <v>4</v>
      </c>
      <c r="C115">
        <v>-1</v>
      </c>
      <c r="D115" t="s">
        <v>19</v>
      </c>
      <c r="E115" t="s">
        <v>202</v>
      </c>
      <c r="F115">
        <v>0.223689</v>
      </c>
      <c r="G115">
        <v>-1</v>
      </c>
      <c r="H115">
        <v>331.50599999999997</v>
      </c>
      <c r="I115">
        <v>-1</v>
      </c>
      <c r="J115">
        <v>0</v>
      </c>
      <c r="K115">
        <v>8.0732020000000002</v>
      </c>
      <c r="L115">
        <v>-9.2329999999999999E-3</v>
      </c>
      <c r="M115">
        <v>45.906153000000003</v>
      </c>
      <c r="N115">
        <v>-283.91518600000001</v>
      </c>
      <c r="O115">
        <v>1.5761210000000001</v>
      </c>
      <c r="P115">
        <v>45.880695000000003</v>
      </c>
      <c r="Q115">
        <v>-283.89666699999998</v>
      </c>
      <c r="R115">
        <v>1.5756600000000001</v>
      </c>
      <c r="S115">
        <v>3.148069</v>
      </c>
      <c r="T115">
        <v>4.6000000000000001E-4</v>
      </c>
    </row>
    <row r="116" spans="1:20" x14ac:dyDescent="0.25">
      <c r="A116">
        <v>114</v>
      </c>
      <c r="B116">
        <v>4</v>
      </c>
      <c r="C116">
        <v>-1</v>
      </c>
      <c r="D116" t="s">
        <v>19</v>
      </c>
      <c r="E116" t="s">
        <v>202</v>
      </c>
      <c r="F116">
        <v>6.3592999999999997E-2</v>
      </c>
      <c r="G116">
        <v>-1</v>
      </c>
      <c r="H116">
        <v>273.63099999999997</v>
      </c>
      <c r="I116">
        <v>-1</v>
      </c>
      <c r="J116">
        <v>0</v>
      </c>
      <c r="K116">
        <v>8.0563310000000001</v>
      </c>
      <c r="L116">
        <v>-6.4009999999999996E-3</v>
      </c>
      <c r="M116">
        <v>45.931717999999996</v>
      </c>
      <c r="N116">
        <v>-283.17969699999998</v>
      </c>
      <c r="O116">
        <v>1.569987</v>
      </c>
      <c r="P116">
        <v>45.877910999999997</v>
      </c>
      <c r="Q116">
        <v>-283.17086799999998</v>
      </c>
      <c r="R116">
        <v>1.57498</v>
      </c>
      <c r="S116">
        <v>5.452725</v>
      </c>
      <c r="T116">
        <v>4.9919999999999999E-3</v>
      </c>
    </row>
    <row r="117" spans="1:20" x14ac:dyDescent="0.25">
      <c r="A117">
        <v>115</v>
      </c>
      <c r="B117">
        <v>4</v>
      </c>
      <c r="C117">
        <v>-1</v>
      </c>
      <c r="D117" t="s">
        <v>19</v>
      </c>
      <c r="E117" t="s">
        <v>202</v>
      </c>
      <c r="F117">
        <v>7.3382000000000003E-2</v>
      </c>
      <c r="G117">
        <v>-1</v>
      </c>
      <c r="H117">
        <v>273.49200000000002</v>
      </c>
      <c r="I117">
        <v>-1</v>
      </c>
      <c r="J117">
        <v>0</v>
      </c>
      <c r="K117">
        <v>8.0737710000000007</v>
      </c>
      <c r="L117">
        <v>-4.8240000000000002E-3</v>
      </c>
      <c r="M117">
        <v>45.802878999999997</v>
      </c>
      <c r="N117">
        <v>-282.37464399999999</v>
      </c>
      <c r="O117">
        <v>1.5747880000000001</v>
      </c>
      <c r="P117">
        <v>45.875388999999998</v>
      </c>
      <c r="Q117">
        <v>-282.444885</v>
      </c>
      <c r="R117">
        <v>1.5744910000000001</v>
      </c>
      <c r="S117">
        <v>10.095293</v>
      </c>
      <c r="T117">
        <v>2.9700000000000001E-4</v>
      </c>
    </row>
    <row r="118" spans="1:20" x14ac:dyDescent="0.25">
      <c r="A118">
        <v>116</v>
      </c>
      <c r="B118">
        <v>4</v>
      </c>
      <c r="C118">
        <v>-1</v>
      </c>
      <c r="D118" t="s">
        <v>19</v>
      </c>
      <c r="E118" t="s">
        <v>202</v>
      </c>
      <c r="F118">
        <v>0.11181099999999999</v>
      </c>
      <c r="G118">
        <v>-1</v>
      </c>
      <c r="H118">
        <v>379.834</v>
      </c>
      <c r="I118">
        <v>-1</v>
      </c>
      <c r="J118">
        <v>0</v>
      </c>
      <c r="K118">
        <v>8.0568279999999994</v>
      </c>
      <c r="L118">
        <v>-2.9729999999999999E-3</v>
      </c>
      <c r="M118">
        <v>45.879173000000002</v>
      </c>
      <c r="N118">
        <v>-281.72993000000002</v>
      </c>
      <c r="O118">
        <v>1.574921</v>
      </c>
      <c r="P118">
        <v>45.873050999999997</v>
      </c>
      <c r="Q118">
        <v>-281.719086</v>
      </c>
      <c r="R118">
        <v>1.574163</v>
      </c>
      <c r="S118">
        <v>1.245303</v>
      </c>
      <c r="T118">
        <v>7.5799999999999999E-4</v>
      </c>
    </row>
    <row r="119" spans="1:20" x14ac:dyDescent="0.25">
      <c r="A119">
        <v>117</v>
      </c>
      <c r="B119">
        <v>4</v>
      </c>
      <c r="C119">
        <v>-1</v>
      </c>
      <c r="D119" t="s">
        <v>19</v>
      </c>
      <c r="E119" t="s">
        <v>202</v>
      </c>
      <c r="F119">
        <v>9.8890000000000002E-3</v>
      </c>
      <c r="G119">
        <v>-1</v>
      </c>
      <c r="H119">
        <v>278.18599999999998</v>
      </c>
      <c r="I119">
        <v>-1</v>
      </c>
      <c r="J119">
        <v>0</v>
      </c>
      <c r="K119">
        <v>8.0567759999999993</v>
      </c>
      <c r="L119">
        <v>-1.7129999999999999E-3</v>
      </c>
      <c r="M119">
        <v>45.862516999999997</v>
      </c>
      <c r="N119">
        <v>-280.74249099999997</v>
      </c>
      <c r="O119">
        <v>1.5737300000000001</v>
      </c>
      <c r="P119">
        <v>45.870120999999997</v>
      </c>
      <c r="Q119">
        <v>-280.75125100000002</v>
      </c>
      <c r="R119">
        <v>1.573874</v>
      </c>
      <c r="S119">
        <v>1.160048</v>
      </c>
      <c r="T119">
        <v>1.44E-4</v>
      </c>
    </row>
    <row r="120" spans="1:20" x14ac:dyDescent="0.25">
      <c r="A120">
        <v>118</v>
      </c>
      <c r="B120">
        <v>4</v>
      </c>
      <c r="C120">
        <v>-1</v>
      </c>
      <c r="D120" t="s">
        <v>19</v>
      </c>
      <c r="E120" t="s">
        <v>202</v>
      </c>
      <c r="F120">
        <v>5.7116E-2</v>
      </c>
      <c r="G120">
        <v>-1</v>
      </c>
      <c r="H120">
        <v>382.34899999999999</v>
      </c>
      <c r="I120">
        <v>-1</v>
      </c>
      <c r="J120">
        <v>0</v>
      </c>
      <c r="K120">
        <v>8.0737389999999998</v>
      </c>
      <c r="L120">
        <v>-5.2989999999999999E-3</v>
      </c>
      <c r="M120">
        <v>45.757201999999999</v>
      </c>
      <c r="N120">
        <v>-279.91705100000001</v>
      </c>
      <c r="O120">
        <v>1.5793280000000001</v>
      </c>
      <c r="P120">
        <v>45.868361999999998</v>
      </c>
      <c r="Q120">
        <v>-280.02526899999998</v>
      </c>
      <c r="R120">
        <v>1.5734570000000001</v>
      </c>
      <c r="S120">
        <v>15.513771999999999</v>
      </c>
      <c r="T120">
        <v>5.8710000000000004E-3</v>
      </c>
    </row>
    <row r="121" spans="1:20" x14ac:dyDescent="0.25">
      <c r="A121">
        <v>119</v>
      </c>
      <c r="B121">
        <v>4</v>
      </c>
      <c r="C121">
        <v>-1</v>
      </c>
      <c r="D121" t="s">
        <v>19</v>
      </c>
      <c r="E121" t="s">
        <v>202</v>
      </c>
      <c r="F121">
        <v>0.18207599999999999</v>
      </c>
      <c r="G121">
        <v>-1</v>
      </c>
      <c r="H121">
        <v>358.20100000000002</v>
      </c>
      <c r="I121">
        <v>-1</v>
      </c>
      <c r="J121">
        <v>0</v>
      </c>
      <c r="K121">
        <v>8.0565090000000001</v>
      </c>
      <c r="L121">
        <v>-4.3750000000000004E-3</v>
      </c>
      <c r="M121">
        <v>45.869486999999999</v>
      </c>
      <c r="N121">
        <v>-279.30851000000001</v>
      </c>
      <c r="O121">
        <v>1.57246</v>
      </c>
      <c r="P121">
        <v>45.866931999999998</v>
      </c>
      <c r="Q121">
        <v>-279.29946899999999</v>
      </c>
      <c r="R121">
        <v>1.5730170000000001</v>
      </c>
      <c r="S121">
        <v>0.93951899999999999</v>
      </c>
      <c r="T121">
        <v>5.5800000000000001E-4</v>
      </c>
    </row>
    <row r="122" spans="1:20" x14ac:dyDescent="0.25">
      <c r="A122">
        <v>5685</v>
      </c>
      <c r="B122">
        <v>4</v>
      </c>
      <c r="C122">
        <v>-1</v>
      </c>
      <c r="D122" t="s">
        <v>126</v>
      </c>
      <c r="E122" t="s">
        <v>202</v>
      </c>
      <c r="F122">
        <v>0.100608</v>
      </c>
      <c r="G122">
        <v>-1</v>
      </c>
      <c r="H122">
        <v>303.65600000000001</v>
      </c>
      <c r="I122">
        <v>-1</v>
      </c>
      <c r="J122">
        <v>0</v>
      </c>
      <c r="K122">
        <v>7.9751529999999997</v>
      </c>
      <c r="L122">
        <v>-2.6819999999999999E-3</v>
      </c>
      <c r="M122">
        <v>17.826352</v>
      </c>
      <c r="N122">
        <v>-306.38813299999998</v>
      </c>
      <c r="O122">
        <v>-1.8749999999999999E-3</v>
      </c>
      <c r="P122">
        <v>17.780704</v>
      </c>
      <c r="Q122">
        <v>-306.56082199999997</v>
      </c>
      <c r="R122">
        <v>2.6900000000000001E-3</v>
      </c>
      <c r="S122">
        <v>17.862000999999999</v>
      </c>
      <c r="T122">
        <v>8.1400000000000005E-4</v>
      </c>
    </row>
    <row r="123" spans="1:20" x14ac:dyDescent="0.25">
      <c r="A123">
        <v>5684</v>
      </c>
      <c r="B123">
        <v>4</v>
      </c>
      <c r="C123">
        <v>-1</v>
      </c>
      <c r="D123" t="s">
        <v>126</v>
      </c>
      <c r="E123" t="s">
        <v>202</v>
      </c>
      <c r="F123">
        <v>5.1436999999999997E-2</v>
      </c>
      <c r="G123">
        <v>-1</v>
      </c>
      <c r="H123">
        <v>224.011</v>
      </c>
      <c r="I123">
        <v>-1</v>
      </c>
      <c r="J123">
        <v>0</v>
      </c>
      <c r="K123">
        <v>8.0574940000000002</v>
      </c>
      <c r="L123">
        <v>-3.8310000000000002E-3</v>
      </c>
      <c r="M123">
        <v>17.146215999999999</v>
      </c>
      <c r="N123">
        <v>-306.475167</v>
      </c>
      <c r="O123">
        <v>2.8969999999999998E-3</v>
      </c>
      <c r="P123">
        <v>17.059253999999999</v>
      </c>
      <c r="Q123">
        <v>-306.56268299999999</v>
      </c>
      <c r="R123">
        <v>2.9789999999999999E-3</v>
      </c>
      <c r="S123">
        <v>12.337522</v>
      </c>
      <c r="T123">
        <v>8.2000000000000001E-5</v>
      </c>
    </row>
    <row r="124" spans="1:20" x14ac:dyDescent="0.25">
      <c r="A124">
        <v>5683</v>
      </c>
      <c r="B124">
        <v>4</v>
      </c>
      <c r="C124">
        <v>-1</v>
      </c>
      <c r="D124" t="s">
        <v>126</v>
      </c>
      <c r="E124" t="s">
        <v>202</v>
      </c>
      <c r="F124">
        <v>0.12331300000000001</v>
      </c>
      <c r="G124">
        <v>-1</v>
      </c>
      <c r="H124">
        <v>256.15800000000002</v>
      </c>
      <c r="I124">
        <v>-1</v>
      </c>
      <c r="J124">
        <v>0</v>
      </c>
      <c r="K124">
        <v>8.0562100000000001</v>
      </c>
      <c r="L124">
        <v>-5.2009999999999999E-3</v>
      </c>
      <c r="M124">
        <v>16.336955</v>
      </c>
      <c r="N124">
        <v>-306.47366699999998</v>
      </c>
      <c r="O124">
        <v>8.7290000000000006E-3</v>
      </c>
      <c r="P124">
        <v>16.333862</v>
      </c>
      <c r="Q124">
        <v>-306.56469700000002</v>
      </c>
      <c r="R124">
        <v>3.3670000000000002E-3</v>
      </c>
      <c r="S124">
        <v>9.1083149999999993</v>
      </c>
      <c r="T124">
        <v>5.3619999999999996E-3</v>
      </c>
    </row>
    <row r="125" spans="1:20" x14ac:dyDescent="0.25">
      <c r="A125">
        <v>5682</v>
      </c>
      <c r="B125">
        <v>4</v>
      </c>
      <c r="C125">
        <v>-1</v>
      </c>
      <c r="D125" t="s">
        <v>126</v>
      </c>
      <c r="E125" t="s">
        <v>202</v>
      </c>
      <c r="F125">
        <v>4.4465999999999999E-2</v>
      </c>
      <c r="G125">
        <v>-1</v>
      </c>
      <c r="H125">
        <v>277.60899999999998</v>
      </c>
      <c r="I125">
        <v>-1</v>
      </c>
      <c r="J125">
        <v>0</v>
      </c>
      <c r="K125">
        <v>8.073817</v>
      </c>
      <c r="L125">
        <v>-6.1139999999999996E-3</v>
      </c>
      <c r="M125">
        <v>15.629267</v>
      </c>
      <c r="N125">
        <v>-306.54322300000001</v>
      </c>
      <c r="O125">
        <v>4.9890000000000004E-3</v>
      </c>
      <c r="P125">
        <v>15.608098999999999</v>
      </c>
      <c r="Q125">
        <v>-306.56692500000003</v>
      </c>
      <c r="R125">
        <v>3.8649999999999999E-3</v>
      </c>
      <c r="S125">
        <v>3.1778629999999999</v>
      </c>
      <c r="T125">
        <v>1.124E-3</v>
      </c>
    </row>
    <row r="126" spans="1:20" x14ac:dyDescent="0.25">
      <c r="A126">
        <v>5672</v>
      </c>
      <c r="B126">
        <v>4</v>
      </c>
      <c r="C126">
        <v>-1</v>
      </c>
      <c r="D126" t="s">
        <v>124</v>
      </c>
      <c r="E126" t="s">
        <v>202</v>
      </c>
      <c r="F126">
        <v>0.41022900000000001</v>
      </c>
      <c r="G126">
        <v>-1</v>
      </c>
      <c r="H126">
        <v>372.87400000000002</v>
      </c>
      <c r="I126">
        <v>-1</v>
      </c>
      <c r="J126">
        <v>0</v>
      </c>
      <c r="K126">
        <v>8.0559309999999993</v>
      </c>
      <c r="L126">
        <v>5.8948E-2</v>
      </c>
      <c r="M126">
        <v>7.6771070000000003</v>
      </c>
      <c r="N126">
        <v>-306.520599</v>
      </c>
      <c r="O126">
        <v>-2.5079999999999998E-3</v>
      </c>
      <c r="P126">
        <v>7.6230500000000001</v>
      </c>
      <c r="Q126">
        <v>-306.598206</v>
      </c>
      <c r="R126">
        <v>-5.79E-3</v>
      </c>
      <c r="S126">
        <v>9.4577500000000008</v>
      </c>
      <c r="T126">
        <v>3.2820000000000002E-3</v>
      </c>
    </row>
    <row r="127" spans="1:20" x14ac:dyDescent="0.25">
      <c r="A127">
        <v>125</v>
      </c>
      <c r="B127">
        <v>4</v>
      </c>
      <c r="C127">
        <v>-1</v>
      </c>
      <c r="D127" t="s">
        <v>132</v>
      </c>
      <c r="E127" t="s">
        <v>202</v>
      </c>
      <c r="F127">
        <v>2.1354999999999999E-2</v>
      </c>
      <c r="G127">
        <v>-1</v>
      </c>
      <c r="H127">
        <v>288.774</v>
      </c>
      <c r="I127">
        <v>-1</v>
      </c>
      <c r="J127">
        <v>0</v>
      </c>
      <c r="K127">
        <v>8.0737290000000002</v>
      </c>
      <c r="L127">
        <v>-1.6280000000000001E-3</v>
      </c>
      <c r="M127">
        <v>45.856223999999997</v>
      </c>
      <c r="N127">
        <v>-274.67480499999999</v>
      </c>
      <c r="O127">
        <v>1.5724769999999999</v>
      </c>
      <c r="P127">
        <v>45.860863000000002</v>
      </c>
      <c r="Q127">
        <v>-274.70208700000001</v>
      </c>
      <c r="R127">
        <v>1.571796</v>
      </c>
      <c r="S127">
        <v>2.7674029999999998</v>
      </c>
      <c r="T127">
        <v>6.8099999999999996E-4</v>
      </c>
    </row>
    <row r="128" spans="1:20" x14ac:dyDescent="0.25">
      <c r="A128">
        <v>126</v>
      </c>
      <c r="B128">
        <v>4</v>
      </c>
      <c r="C128">
        <v>-1</v>
      </c>
      <c r="D128" t="s">
        <v>132</v>
      </c>
      <c r="E128" t="s">
        <v>202</v>
      </c>
      <c r="F128">
        <v>4.2273999999999999E-2</v>
      </c>
      <c r="G128">
        <v>-1</v>
      </c>
      <c r="H128">
        <v>395.24</v>
      </c>
      <c r="I128">
        <v>-1</v>
      </c>
      <c r="J128">
        <v>0</v>
      </c>
      <c r="K128">
        <v>8.0565809999999995</v>
      </c>
      <c r="L128">
        <v>-1.3960000000000001E-3</v>
      </c>
      <c r="M128">
        <v>45.867838999999996</v>
      </c>
      <c r="N128">
        <v>-273.96116799999999</v>
      </c>
      <c r="O128">
        <v>1.5753630000000001</v>
      </c>
      <c r="P128">
        <v>45.860264000000001</v>
      </c>
      <c r="Q128">
        <v>-273.97628800000001</v>
      </c>
      <c r="R128">
        <v>1.571677</v>
      </c>
      <c r="S128">
        <v>1.691114</v>
      </c>
      <c r="T128">
        <v>3.6849999999999999E-3</v>
      </c>
    </row>
    <row r="129" spans="1:20" x14ac:dyDescent="0.25">
      <c r="A129">
        <v>127</v>
      </c>
      <c r="B129">
        <v>4</v>
      </c>
      <c r="C129">
        <v>-1</v>
      </c>
      <c r="D129" t="s">
        <v>132</v>
      </c>
      <c r="E129" t="s">
        <v>202</v>
      </c>
      <c r="F129">
        <v>2.3007E-2</v>
      </c>
      <c r="G129">
        <v>-1</v>
      </c>
      <c r="H129">
        <v>285.27499999999998</v>
      </c>
      <c r="I129">
        <v>-1</v>
      </c>
      <c r="J129">
        <v>0</v>
      </c>
      <c r="K129">
        <v>8.0565770000000008</v>
      </c>
      <c r="L129">
        <v>-5.9299999999999999E-4</v>
      </c>
      <c r="M129">
        <v>45.800227999999997</v>
      </c>
      <c r="N129">
        <v>-272.948038</v>
      </c>
      <c r="O129">
        <v>1.570648</v>
      </c>
      <c r="P129">
        <v>45.859535000000001</v>
      </c>
      <c r="Q129">
        <v>-273.00842299999999</v>
      </c>
      <c r="R129">
        <v>1.571563</v>
      </c>
      <c r="S129">
        <v>8.4637989999999999</v>
      </c>
      <c r="T129">
        <v>9.1500000000000001E-4</v>
      </c>
    </row>
    <row r="130" spans="1:20" x14ac:dyDescent="0.25">
      <c r="A130">
        <v>128</v>
      </c>
      <c r="B130">
        <v>4</v>
      </c>
      <c r="C130">
        <v>-1</v>
      </c>
      <c r="D130" t="s">
        <v>132</v>
      </c>
      <c r="E130" t="s">
        <v>202</v>
      </c>
      <c r="F130">
        <v>3.5542999999999998E-2</v>
      </c>
      <c r="G130">
        <v>-1</v>
      </c>
      <c r="H130">
        <v>400.13299999999998</v>
      </c>
      <c r="I130">
        <v>-1</v>
      </c>
      <c r="J130">
        <v>0</v>
      </c>
      <c r="K130">
        <v>8.0737120000000004</v>
      </c>
      <c r="L130">
        <v>-3.4499999999999998E-4</v>
      </c>
      <c r="M130">
        <v>45.890611</v>
      </c>
      <c r="N130">
        <v>-272.308108</v>
      </c>
      <c r="O130">
        <v>1.571863</v>
      </c>
      <c r="P130">
        <v>45.859057999999997</v>
      </c>
      <c r="Q130">
        <v>-272.28244000000001</v>
      </c>
      <c r="R130">
        <v>1.571491</v>
      </c>
      <c r="S130">
        <v>4.0674809999999999</v>
      </c>
      <c r="T130">
        <v>3.7199999999999999E-4</v>
      </c>
    </row>
    <row r="131" spans="1:20" x14ac:dyDescent="0.25">
      <c r="A131">
        <v>129</v>
      </c>
      <c r="B131">
        <v>4</v>
      </c>
      <c r="C131">
        <v>-1</v>
      </c>
      <c r="D131" t="s">
        <v>132</v>
      </c>
      <c r="E131" t="s">
        <v>202</v>
      </c>
      <c r="F131">
        <v>4.0790000000000002E-3</v>
      </c>
      <c r="G131">
        <v>-1</v>
      </c>
      <c r="H131">
        <v>326.37099999999998</v>
      </c>
      <c r="I131">
        <v>-1</v>
      </c>
      <c r="J131">
        <v>0</v>
      </c>
      <c r="K131">
        <v>8.0566019999999998</v>
      </c>
      <c r="L131">
        <v>-2.31E-4</v>
      </c>
      <c r="M131">
        <v>45.819716</v>
      </c>
      <c r="N131">
        <v>-271.52172400000001</v>
      </c>
      <c r="O131">
        <v>1.572152</v>
      </c>
      <c r="P131">
        <v>45.858615999999998</v>
      </c>
      <c r="Q131">
        <v>-271.55664100000001</v>
      </c>
      <c r="R131">
        <v>1.5714360000000001</v>
      </c>
      <c r="S131">
        <v>5.2272030000000003</v>
      </c>
      <c r="T131">
        <v>7.1500000000000003E-4</v>
      </c>
    </row>
    <row r="132" spans="1:20" x14ac:dyDescent="0.25">
      <c r="A132">
        <v>130</v>
      </c>
      <c r="B132">
        <v>4</v>
      </c>
      <c r="C132">
        <v>-1</v>
      </c>
      <c r="D132" t="s">
        <v>132</v>
      </c>
      <c r="E132" t="s">
        <v>202</v>
      </c>
      <c r="F132">
        <v>2.8206999999999999E-2</v>
      </c>
      <c r="G132">
        <v>-1</v>
      </c>
      <c r="H132">
        <v>348.33499999999998</v>
      </c>
      <c r="I132">
        <v>-1</v>
      </c>
      <c r="J132">
        <v>0</v>
      </c>
      <c r="K132">
        <v>8.0737319999999997</v>
      </c>
      <c r="L132">
        <v>-1.2880000000000001E-3</v>
      </c>
      <c r="M132">
        <v>45.849625000000003</v>
      </c>
      <c r="N132">
        <v>-270.81178699999998</v>
      </c>
      <c r="O132">
        <v>1.566862</v>
      </c>
      <c r="P132">
        <v>45.858234000000003</v>
      </c>
      <c r="Q132">
        <v>-270.83068800000001</v>
      </c>
      <c r="R132">
        <v>1.5713699999999999</v>
      </c>
      <c r="S132">
        <v>2.0769500000000001</v>
      </c>
      <c r="T132">
        <v>4.5079999999999999E-3</v>
      </c>
    </row>
    <row r="133" spans="1:20" x14ac:dyDescent="0.25">
      <c r="A133">
        <v>131</v>
      </c>
      <c r="B133">
        <v>4</v>
      </c>
      <c r="C133">
        <v>-1</v>
      </c>
      <c r="D133" t="s">
        <v>132</v>
      </c>
      <c r="E133" t="s">
        <v>202</v>
      </c>
      <c r="F133">
        <v>9.2397999999999994E-2</v>
      </c>
      <c r="G133">
        <v>-1</v>
      </c>
      <c r="H133">
        <v>257.697</v>
      </c>
      <c r="I133">
        <v>-1</v>
      </c>
      <c r="J133">
        <v>0</v>
      </c>
      <c r="K133">
        <v>8.0737299999999994</v>
      </c>
      <c r="L133">
        <v>-1.7000000000000001E-4</v>
      </c>
      <c r="M133">
        <v>45.828975999999997</v>
      </c>
      <c r="N133">
        <v>-269.83934199999999</v>
      </c>
      <c r="O133">
        <v>1.5696049999999999</v>
      </c>
      <c r="P133">
        <v>45.857779999999998</v>
      </c>
      <c r="Q133">
        <v>-269.86282299999999</v>
      </c>
      <c r="R133">
        <v>1.5712969999999999</v>
      </c>
      <c r="S133">
        <v>3.7163430000000002</v>
      </c>
      <c r="T133">
        <v>1.6919999999999999E-3</v>
      </c>
    </row>
    <row r="134" spans="1:20" x14ac:dyDescent="0.25">
      <c r="A134">
        <v>132</v>
      </c>
      <c r="B134">
        <v>4</v>
      </c>
      <c r="C134">
        <v>-1</v>
      </c>
      <c r="D134" t="s">
        <v>132</v>
      </c>
      <c r="E134" t="s">
        <v>202</v>
      </c>
      <c r="F134">
        <v>9.2878000000000002E-2</v>
      </c>
      <c r="G134">
        <v>-1</v>
      </c>
      <c r="H134">
        <v>294.85700000000003</v>
      </c>
      <c r="I134">
        <v>-1</v>
      </c>
      <c r="J134">
        <v>0</v>
      </c>
      <c r="K134">
        <v>8.0565990000000003</v>
      </c>
      <c r="L134">
        <v>-4.0999999999999999E-4</v>
      </c>
      <c r="M134">
        <v>45.818517</v>
      </c>
      <c r="N134">
        <v>-269.12201700000003</v>
      </c>
      <c r="O134">
        <v>1.5667990000000001</v>
      </c>
      <c r="P134">
        <v>45.857491000000003</v>
      </c>
      <c r="Q134">
        <v>-269.137024</v>
      </c>
      <c r="R134">
        <v>1.5712330000000001</v>
      </c>
      <c r="S134">
        <v>4.1763089999999998</v>
      </c>
      <c r="T134">
        <v>4.4339999999999996E-3</v>
      </c>
    </row>
    <row r="135" spans="1:20" x14ac:dyDescent="0.25">
      <c r="A135">
        <v>133</v>
      </c>
      <c r="B135">
        <v>4</v>
      </c>
      <c r="C135">
        <v>-1</v>
      </c>
      <c r="D135" t="s">
        <v>132</v>
      </c>
      <c r="E135" t="s">
        <v>202</v>
      </c>
      <c r="F135">
        <v>0.102452</v>
      </c>
      <c r="G135">
        <v>-1</v>
      </c>
      <c r="H135">
        <v>404.12799999999999</v>
      </c>
      <c r="I135">
        <v>-1</v>
      </c>
      <c r="J135">
        <v>0</v>
      </c>
      <c r="K135">
        <v>8.0737179999999995</v>
      </c>
      <c r="L135">
        <v>-8.6000000000000003E-5</v>
      </c>
      <c r="M135">
        <v>45.853962000000003</v>
      </c>
      <c r="N135">
        <v>-268.41553800000003</v>
      </c>
      <c r="O135">
        <v>1.571618</v>
      </c>
      <c r="P135">
        <v>45.857177999999998</v>
      </c>
      <c r="Q135">
        <v>-268.41104100000001</v>
      </c>
      <c r="R135">
        <v>1.5712159999999999</v>
      </c>
      <c r="S135">
        <v>0.55280099999999999</v>
      </c>
      <c r="T135">
        <v>4.0299999999999998E-4</v>
      </c>
    </row>
    <row r="136" spans="1:20" x14ac:dyDescent="0.25">
      <c r="A136">
        <v>134</v>
      </c>
      <c r="B136">
        <v>4</v>
      </c>
      <c r="C136">
        <v>-1</v>
      </c>
      <c r="D136" t="s">
        <v>132</v>
      </c>
      <c r="E136" t="s">
        <v>202</v>
      </c>
      <c r="F136">
        <v>0.188162</v>
      </c>
      <c r="G136">
        <v>-1</v>
      </c>
      <c r="H136">
        <v>282.70999999999998</v>
      </c>
      <c r="I136">
        <v>-1</v>
      </c>
      <c r="J136">
        <v>0</v>
      </c>
      <c r="K136">
        <v>8.0565929999999994</v>
      </c>
      <c r="L136">
        <v>-1.9000000000000001E-5</v>
      </c>
      <c r="M136">
        <v>46.036639000000001</v>
      </c>
      <c r="N136">
        <v>-267.82422000000003</v>
      </c>
      <c r="O136">
        <v>1.5591919999999999</v>
      </c>
      <c r="P136">
        <v>45.856869000000003</v>
      </c>
      <c r="Q136">
        <v>-267.68524200000002</v>
      </c>
      <c r="R136">
        <v>1.5712120000000001</v>
      </c>
      <c r="S136">
        <v>22.722787</v>
      </c>
      <c r="T136">
        <v>1.2019999999999999E-2</v>
      </c>
    </row>
    <row r="137" spans="1:20" x14ac:dyDescent="0.25">
      <c r="A137">
        <v>135</v>
      </c>
      <c r="B137">
        <v>4</v>
      </c>
      <c r="C137">
        <v>-1</v>
      </c>
      <c r="D137" t="s">
        <v>132</v>
      </c>
      <c r="E137" t="s">
        <v>202</v>
      </c>
      <c r="F137">
        <v>1.9902E-2</v>
      </c>
      <c r="G137">
        <v>-1</v>
      </c>
      <c r="H137">
        <v>283.39</v>
      </c>
      <c r="I137">
        <v>-1</v>
      </c>
      <c r="J137">
        <v>0</v>
      </c>
      <c r="K137">
        <v>8.0457529999999995</v>
      </c>
      <c r="L137">
        <v>-6.8000000000000005E-4</v>
      </c>
      <c r="M137">
        <v>45.852984999999997</v>
      </c>
      <c r="N137">
        <v>-266.71732600000001</v>
      </c>
      <c r="O137">
        <v>1.5716650000000001</v>
      </c>
      <c r="P137">
        <v>45.856479999999998</v>
      </c>
      <c r="Q137">
        <v>-266.71774299999998</v>
      </c>
      <c r="R137">
        <v>1.571197</v>
      </c>
      <c r="S137">
        <v>0.35194399999999998</v>
      </c>
      <c r="T137">
        <v>4.6799999999999999E-4</v>
      </c>
    </row>
    <row r="138" spans="1:20" x14ac:dyDescent="0.25">
      <c r="A138">
        <v>136</v>
      </c>
      <c r="B138">
        <v>4</v>
      </c>
      <c r="C138">
        <v>-1</v>
      </c>
      <c r="D138" t="s">
        <v>132</v>
      </c>
      <c r="E138" t="s">
        <v>202</v>
      </c>
      <c r="F138">
        <v>4.7690999999999997E-2</v>
      </c>
      <c r="G138">
        <v>-1</v>
      </c>
      <c r="H138">
        <v>258.48</v>
      </c>
      <c r="I138">
        <v>-1</v>
      </c>
      <c r="J138">
        <v>0</v>
      </c>
      <c r="K138">
        <v>8.0068140000000003</v>
      </c>
      <c r="L138">
        <v>-1.1670000000000001E-3</v>
      </c>
      <c r="M138">
        <v>45.821474000000002</v>
      </c>
      <c r="N138">
        <v>-265.962041</v>
      </c>
      <c r="O138">
        <v>1.5704</v>
      </c>
      <c r="P138">
        <v>45.856296999999998</v>
      </c>
      <c r="Q138">
        <v>-265.99520899999999</v>
      </c>
      <c r="R138">
        <v>1.5711059999999999</v>
      </c>
      <c r="S138">
        <v>4.8090359999999999</v>
      </c>
      <c r="T138">
        <v>7.0600000000000003E-4</v>
      </c>
    </row>
    <row r="139" spans="1:20" x14ac:dyDescent="0.25">
      <c r="A139">
        <v>137</v>
      </c>
      <c r="B139">
        <v>4</v>
      </c>
      <c r="C139">
        <v>-1</v>
      </c>
      <c r="D139" t="s">
        <v>132</v>
      </c>
      <c r="E139" t="s">
        <v>202</v>
      </c>
      <c r="F139">
        <v>8.9837E-2</v>
      </c>
      <c r="G139">
        <v>-1</v>
      </c>
      <c r="H139">
        <v>550.54600000000005</v>
      </c>
      <c r="I139">
        <v>-1</v>
      </c>
      <c r="J139">
        <v>0</v>
      </c>
      <c r="K139">
        <v>7.8836510000000004</v>
      </c>
      <c r="L139">
        <v>-2.8899999999999998E-4</v>
      </c>
      <c r="M139">
        <v>45.823020999999997</v>
      </c>
      <c r="N139">
        <v>-265.24550399999998</v>
      </c>
      <c r="O139">
        <v>1.570751</v>
      </c>
      <c r="P139">
        <v>45.856155000000001</v>
      </c>
      <c r="Q139">
        <v>-265.28048699999999</v>
      </c>
      <c r="R139">
        <v>1.57104</v>
      </c>
      <c r="S139">
        <v>4.8183509999999998</v>
      </c>
      <c r="T139">
        <v>2.8899999999999998E-4</v>
      </c>
    </row>
    <row r="140" spans="1:20" x14ac:dyDescent="0.25">
      <c r="A140">
        <v>138</v>
      </c>
      <c r="B140">
        <v>4</v>
      </c>
      <c r="C140">
        <v>-1</v>
      </c>
      <c r="D140" t="s">
        <v>132</v>
      </c>
      <c r="E140" t="s">
        <v>202</v>
      </c>
      <c r="F140">
        <v>7.4206999999999995E-2</v>
      </c>
      <c r="G140">
        <v>-1</v>
      </c>
      <c r="H140">
        <v>413.17599999999999</v>
      </c>
      <c r="I140">
        <v>-1</v>
      </c>
      <c r="J140">
        <v>0</v>
      </c>
      <c r="K140">
        <v>7.7731510000000004</v>
      </c>
      <c r="L140">
        <v>-6.3999999999999997E-5</v>
      </c>
      <c r="M140">
        <v>45.965623999999998</v>
      </c>
      <c r="N140">
        <v>-264.67852900000003</v>
      </c>
      <c r="O140">
        <v>1.571653</v>
      </c>
      <c r="P140">
        <v>45.855975999999998</v>
      </c>
      <c r="Q140">
        <v>-264.57641599999999</v>
      </c>
      <c r="R140">
        <v>1.571029</v>
      </c>
      <c r="S140">
        <v>14.983231999999999</v>
      </c>
      <c r="T140">
        <v>6.2399999999999999E-4</v>
      </c>
    </row>
    <row r="141" spans="1:20" x14ac:dyDescent="0.25">
      <c r="A141">
        <v>139</v>
      </c>
      <c r="B141">
        <v>4</v>
      </c>
      <c r="C141">
        <v>-1</v>
      </c>
      <c r="D141" t="s">
        <v>132</v>
      </c>
      <c r="E141" t="s">
        <v>202</v>
      </c>
      <c r="F141">
        <v>6.4245999999999998E-2</v>
      </c>
      <c r="G141">
        <v>-1</v>
      </c>
      <c r="H141">
        <v>416.64100000000002</v>
      </c>
      <c r="I141">
        <v>-1</v>
      </c>
      <c r="J141">
        <v>0</v>
      </c>
      <c r="K141">
        <v>7.612552</v>
      </c>
      <c r="L141">
        <v>-7.5299999999999998E-4</v>
      </c>
      <c r="M141">
        <v>45.858874999999998</v>
      </c>
      <c r="N141">
        <v>-263.606245</v>
      </c>
      <c r="O141">
        <v>1.577259</v>
      </c>
      <c r="P141">
        <v>45.855766000000003</v>
      </c>
      <c r="Q141">
        <v>-263.65554800000001</v>
      </c>
      <c r="R141">
        <v>1.5710090000000001</v>
      </c>
      <c r="S141">
        <v>4.9400979999999999</v>
      </c>
      <c r="T141">
        <v>6.2490000000000002E-3</v>
      </c>
    </row>
    <row r="142" spans="1:20" x14ac:dyDescent="0.25">
      <c r="A142">
        <v>140</v>
      </c>
      <c r="B142">
        <v>4</v>
      </c>
      <c r="C142">
        <v>-1</v>
      </c>
      <c r="D142" t="s">
        <v>132</v>
      </c>
      <c r="E142" t="s">
        <v>202</v>
      </c>
      <c r="F142">
        <v>9.4733999999999999E-2</v>
      </c>
      <c r="G142">
        <v>-1</v>
      </c>
      <c r="H142">
        <v>413.23899999999998</v>
      </c>
      <c r="I142">
        <v>-1</v>
      </c>
      <c r="J142">
        <v>0</v>
      </c>
      <c r="K142">
        <v>7.4999089999999997</v>
      </c>
      <c r="L142">
        <v>-9.8400000000000007E-4</v>
      </c>
      <c r="M142">
        <v>45.875745000000002</v>
      </c>
      <c r="N142">
        <v>-262.98464200000001</v>
      </c>
      <c r="O142">
        <v>1.5722529999999999</v>
      </c>
      <c r="P142">
        <v>45.855694</v>
      </c>
      <c r="Q142">
        <v>-262.97622699999999</v>
      </c>
      <c r="R142">
        <v>1.5709470000000001</v>
      </c>
      <c r="S142">
        <v>2.1745399999999999</v>
      </c>
      <c r="T142">
        <v>1.305E-3</v>
      </c>
    </row>
    <row r="143" spans="1:20" x14ac:dyDescent="0.25">
      <c r="A143">
        <v>141</v>
      </c>
      <c r="B143">
        <v>4</v>
      </c>
      <c r="C143">
        <v>-1</v>
      </c>
      <c r="D143" t="s">
        <v>132</v>
      </c>
      <c r="E143" t="s">
        <v>202</v>
      </c>
      <c r="F143">
        <v>0.14968200000000001</v>
      </c>
      <c r="G143">
        <v>-1</v>
      </c>
      <c r="H143">
        <v>441.98099999999999</v>
      </c>
      <c r="I143">
        <v>-1</v>
      </c>
      <c r="J143">
        <v>0</v>
      </c>
      <c r="K143">
        <v>7.4441709999999999</v>
      </c>
      <c r="L143">
        <v>-1.2799999999999999E-4</v>
      </c>
      <c r="M143">
        <v>45.875642999999997</v>
      </c>
      <c r="N143">
        <v>-262.290054</v>
      </c>
      <c r="O143">
        <v>1.5722290000000001</v>
      </c>
      <c r="P143">
        <v>45.855618</v>
      </c>
      <c r="Q143">
        <v>-262.30410799999999</v>
      </c>
      <c r="R143">
        <v>1.570918</v>
      </c>
      <c r="S143">
        <v>2.4464899999999998</v>
      </c>
      <c r="T143">
        <v>1.3110000000000001E-3</v>
      </c>
    </row>
    <row r="144" spans="1:20" x14ac:dyDescent="0.25">
      <c r="A144">
        <v>142</v>
      </c>
      <c r="B144">
        <v>4</v>
      </c>
      <c r="C144">
        <v>-1</v>
      </c>
      <c r="D144" t="s">
        <v>132</v>
      </c>
      <c r="E144" t="s">
        <v>202</v>
      </c>
      <c r="F144">
        <v>8.4053000000000003E-2</v>
      </c>
      <c r="G144">
        <v>-1</v>
      </c>
      <c r="H144">
        <v>297.98500000000001</v>
      </c>
      <c r="I144">
        <v>-1</v>
      </c>
      <c r="J144">
        <v>0</v>
      </c>
      <c r="K144">
        <v>7.3571939999999998</v>
      </c>
      <c r="L144">
        <v>-2.8E-5</v>
      </c>
      <c r="M144">
        <v>45.742781000000001</v>
      </c>
      <c r="N144">
        <v>-261.53161499999999</v>
      </c>
      <c r="O144">
        <v>1.5713649999999999</v>
      </c>
      <c r="P144">
        <v>45.855525999999998</v>
      </c>
      <c r="Q144">
        <v>-261.63845800000001</v>
      </c>
      <c r="R144">
        <v>1.570913</v>
      </c>
      <c r="S144">
        <v>15.532783</v>
      </c>
      <c r="T144">
        <v>4.5199999999999998E-4</v>
      </c>
    </row>
    <row r="145" spans="1:20" x14ac:dyDescent="0.25">
      <c r="A145">
        <v>143</v>
      </c>
      <c r="B145">
        <v>4</v>
      </c>
      <c r="C145">
        <v>-1</v>
      </c>
      <c r="D145" t="s">
        <v>132</v>
      </c>
      <c r="E145" t="s">
        <v>202</v>
      </c>
      <c r="F145">
        <v>3.7914999999999997E-2</v>
      </c>
      <c r="G145">
        <v>-1</v>
      </c>
      <c r="H145">
        <v>402.13400000000001</v>
      </c>
      <c r="I145">
        <v>-1</v>
      </c>
      <c r="J145">
        <v>0</v>
      </c>
      <c r="K145">
        <v>7.3023930000000004</v>
      </c>
      <c r="L145">
        <v>-6.9999999999999999E-6</v>
      </c>
      <c r="M145">
        <v>45.846792999999998</v>
      </c>
      <c r="N145">
        <v>-260.97340200000002</v>
      </c>
      <c r="O145">
        <v>1.5753219999999999</v>
      </c>
      <c r="P145">
        <v>45.855437999999999</v>
      </c>
      <c r="Q145">
        <v>-260.978973</v>
      </c>
      <c r="R145">
        <v>1.5709109999999999</v>
      </c>
      <c r="S145">
        <v>1.028516</v>
      </c>
      <c r="T145">
        <v>4.4099999999999999E-3</v>
      </c>
    </row>
    <row r="146" spans="1:20" x14ac:dyDescent="0.25">
      <c r="A146">
        <v>144</v>
      </c>
      <c r="B146">
        <v>4</v>
      </c>
      <c r="C146">
        <v>-1</v>
      </c>
      <c r="D146" t="s">
        <v>132</v>
      </c>
      <c r="E146" t="s">
        <v>202</v>
      </c>
      <c r="F146">
        <v>0.10890900000000001</v>
      </c>
      <c r="G146">
        <v>-1</v>
      </c>
      <c r="H146">
        <v>275.83999999999997</v>
      </c>
      <c r="I146">
        <v>-1</v>
      </c>
      <c r="J146">
        <v>0</v>
      </c>
      <c r="K146">
        <v>7.1890239999999999</v>
      </c>
      <c r="L146">
        <v>-1.9999999999999999E-6</v>
      </c>
      <c r="M146">
        <v>45.854899000000003</v>
      </c>
      <c r="N146">
        <v>-260.154202</v>
      </c>
      <c r="O146">
        <v>1.558344</v>
      </c>
      <c r="P146">
        <v>45.855319999999999</v>
      </c>
      <c r="Q146">
        <v>-260.11105300000003</v>
      </c>
      <c r="R146">
        <v>1.5709109999999999</v>
      </c>
      <c r="S146">
        <v>4.315016</v>
      </c>
      <c r="T146">
        <v>1.2567E-2</v>
      </c>
    </row>
    <row r="147" spans="1:20" x14ac:dyDescent="0.25">
      <c r="A147">
        <v>145</v>
      </c>
      <c r="B147">
        <v>4</v>
      </c>
      <c r="C147">
        <v>-1</v>
      </c>
      <c r="D147" t="s">
        <v>132</v>
      </c>
      <c r="E147" t="s">
        <v>202</v>
      </c>
      <c r="F147">
        <v>7.6863000000000001E-2</v>
      </c>
      <c r="G147">
        <v>-1</v>
      </c>
      <c r="H147">
        <v>359.3</v>
      </c>
      <c r="I147">
        <v>-1</v>
      </c>
      <c r="J147">
        <v>0</v>
      </c>
      <c r="K147">
        <v>7.077966</v>
      </c>
      <c r="L147">
        <v>-3.0000000000000001E-6</v>
      </c>
      <c r="M147">
        <v>45.943812999999999</v>
      </c>
      <c r="N147">
        <v>-259.55916100000002</v>
      </c>
      <c r="O147">
        <v>1.570619</v>
      </c>
      <c r="P147">
        <v>45.855232000000001</v>
      </c>
      <c r="Q147">
        <v>-259.46957400000002</v>
      </c>
      <c r="R147">
        <v>1.5709109999999999</v>
      </c>
      <c r="S147">
        <v>12.59859</v>
      </c>
      <c r="T147">
        <v>2.92E-4</v>
      </c>
    </row>
    <row r="148" spans="1:20" x14ac:dyDescent="0.25">
      <c r="A148">
        <v>146</v>
      </c>
      <c r="B148">
        <v>4</v>
      </c>
      <c r="C148">
        <v>-1</v>
      </c>
      <c r="D148" t="s">
        <v>132</v>
      </c>
      <c r="E148" t="s">
        <v>202</v>
      </c>
      <c r="F148">
        <v>8.4027000000000004E-2</v>
      </c>
      <c r="G148">
        <v>-1</v>
      </c>
      <c r="H148">
        <v>377.35</v>
      </c>
      <c r="I148">
        <v>-1</v>
      </c>
      <c r="J148">
        <v>0</v>
      </c>
      <c r="K148">
        <v>7.007943</v>
      </c>
      <c r="L148">
        <v>-1.9999999999999999E-6</v>
      </c>
      <c r="M148">
        <v>45.891576999999998</v>
      </c>
      <c r="N148">
        <v>-258.83724699999999</v>
      </c>
      <c r="O148">
        <v>1.566484</v>
      </c>
      <c r="P148">
        <v>45.855145</v>
      </c>
      <c r="Q148">
        <v>-258.83612099999999</v>
      </c>
      <c r="R148">
        <v>1.5709109999999999</v>
      </c>
      <c r="S148">
        <v>3.6449850000000001</v>
      </c>
      <c r="T148">
        <v>4.4279999999999996E-3</v>
      </c>
    </row>
    <row r="149" spans="1:20" x14ac:dyDescent="0.25">
      <c r="A149">
        <v>147</v>
      </c>
      <c r="B149">
        <v>4</v>
      </c>
      <c r="C149">
        <v>-1</v>
      </c>
      <c r="D149" t="s">
        <v>132</v>
      </c>
      <c r="E149" t="s">
        <v>202</v>
      </c>
      <c r="F149">
        <v>1.1398999999999999E-2</v>
      </c>
      <c r="G149">
        <v>-1</v>
      </c>
      <c r="H149">
        <v>311.50900000000001</v>
      </c>
      <c r="I149">
        <v>-1</v>
      </c>
      <c r="J149">
        <v>0</v>
      </c>
      <c r="K149">
        <v>6.9039710000000003</v>
      </c>
      <c r="L149">
        <v>-3.0000000000000001E-6</v>
      </c>
      <c r="M149">
        <v>45.863402999999998</v>
      </c>
      <c r="N149">
        <v>-258.21802100000002</v>
      </c>
      <c r="O149">
        <v>1.5710200000000001</v>
      </c>
      <c r="P149">
        <v>45.855057000000002</v>
      </c>
      <c r="Q149">
        <v>-258.21063199999998</v>
      </c>
      <c r="R149">
        <v>1.5709109999999999</v>
      </c>
      <c r="S149">
        <v>1.1147480000000001</v>
      </c>
      <c r="T149">
        <v>1.08E-4</v>
      </c>
    </row>
    <row r="150" spans="1:20" x14ac:dyDescent="0.25">
      <c r="A150">
        <v>148</v>
      </c>
      <c r="B150">
        <v>4</v>
      </c>
      <c r="C150">
        <v>-1</v>
      </c>
      <c r="D150" t="s">
        <v>132</v>
      </c>
      <c r="E150" t="s">
        <v>202</v>
      </c>
      <c r="F150">
        <v>0.14838499999999999</v>
      </c>
      <c r="G150">
        <v>-1</v>
      </c>
      <c r="H150">
        <v>375.96699999999998</v>
      </c>
      <c r="I150">
        <v>-1</v>
      </c>
      <c r="J150">
        <v>0</v>
      </c>
      <c r="K150">
        <v>6.8457100000000004</v>
      </c>
      <c r="L150">
        <v>-1.4300000000000001E-4</v>
      </c>
      <c r="M150">
        <v>45.858328999999998</v>
      </c>
      <c r="N150">
        <v>-257.590622</v>
      </c>
      <c r="O150">
        <v>1.5723940000000001</v>
      </c>
      <c r="P150">
        <v>45.855007000000001</v>
      </c>
      <c r="Q150">
        <v>-257.59222399999999</v>
      </c>
      <c r="R150">
        <v>1.5708899999999999</v>
      </c>
      <c r="S150">
        <v>0.36881900000000001</v>
      </c>
      <c r="T150">
        <v>1.5039999999999999E-3</v>
      </c>
    </row>
    <row r="151" spans="1:20" x14ac:dyDescent="0.25">
      <c r="A151">
        <v>149</v>
      </c>
      <c r="B151">
        <v>4</v>
      </c>
      <c r="C151">
        <v>-1</v>
      </c>
      <c r="D151" t="s">
        <v>132</v>
      </c>
      <c r="E151" t="s">
        <v>202</v>
      </c>
      <c r="F151">
        <v>5.1733000000000001E-2</v>
      </c>
      <c r="G151">
        <v>-1</v>
      </c>
      <c r="H151">
        <v>376.94900000000001</v>
      </c>
      <c r="I151">
        <v>-1</v>
      </c>
      <c r="J151">
        <v>0</v>
      </c>
      <c r="K151">
        <v>6.7457609999999999</v>
      </c>
      <c r="L151">
        <v>-1.7E-5</v>
      </c>
      <c r="M151">
        <v>45.849130000000002</v>
      </c>
      <c r="N151">
        <v>-256.770737</v>
      </c>
      <c r="O151">
        <v>1.573256</v>
      </c>
      <c r="P151">
        <v>45.854945999999998</v>
      </c>
      <c r="Q151">
        <v>-256.77844199999998</v>
      </c>
      <c r="R151">
        <v>1.5708839999999999</v>
      </c>
      <c r="S151">
        <v>0.96536699999999998</v>
      </c>
      <c r="T151">
        <v>2.372E-3</v>
      </c>
    </row>
    <row r="152" spans="1:20" x14ac:dyDescent="0.25">
      <c r="A152">
        <v>150</v>
      </c>
      <c r="B152">
        <v>4</v>
      </c>
      <c r="C152">
        <v>-1</v>
      </c>
      <c r="D152" t="s">
        <v>132</v>
      </c>
      <c r="E152" t="s">
        <v>202</v>
      </c>
      <c r="F152">
        <v>2.8752E-2</v>
      </c>
      <c r="G152">
        <v>-1</v>
      </c>
      <c r="H152">
        <v>253.89500000000001</v>
      </c>
      <c r="I152">
        <v>-1</v>
      </c>
      <c r="J152">
        <v>0</v>
      </c>
      <c r="K152">
        <v>6.6498030000000004</v>
      </c>
      <c r="L152">
        <v>-5.0000000000000004E-6</v>
      </c>
      <c r="M152">
        <v>45.944257999999998</v>
      </c>
      <c r="N152">
        <v>-256.24204099999997</v>
      </c>
      <c r="O152">
        <v>1.572897</v>
      </c>
      <c r="P152">
        <v>45.854900000000001</v>
      </c>
      <c r="Q152">
        <v>-256.17611699999998</v>
      </c>
      <c r="R152">
        <v>1.5708839999999999</v>
      </c>
      <c r="S152">
        <v>11.104411000000001</v>
      </c>
      <c r="T152">
        <v>2.0140000000000002E-3</v>
      </c>
    </row>
    <row r="153" spans="1:20" x14ac:dyDescent="0.25">
      <c r="A153">
        <v>151</v>
      </c>
      <c r="B153">
        <v>4</v>
      </c>
      <c r="C153">
        <v>-1</v>
      </c>
      <c r="D153" t="s">
        <v>132</v>
      </c>
      <c r="E153" t="s">
        <v>202</v>
      </c>
      <c r="F153">
        <v>2.8124E-2</v>
      </c>
      <c r="G153">
        <v>-1</v>
      </c>
      <c r="H153">
        <v>370.34100000000001</v>
      </c>
      <c r="I153">
        <v>-1</v>
      </c>
      <c r="J153">
        <v>0</v>
      </c>
      <c r="K153">
        <v>6.5928630000000004</v>
      </c>
      <c r="L153">
        <v>-8.2600000000000002E-4</v>
      </c>
      <c r="M153">
        <v>45.78237</v>
      </c>
      <c r="N153">
        <v>-255.50577100000001</v>
      </c>
      <c r="O153">
        <v>1.57152</v>
      </c>
      <c r="P153">
        <v>45.854885000000003</v>
      </c>
      <c r="Q153">
        <v>-255.58045999999999</v>
      </c>
      <c r="R153">
        <v>1.5708489999999999</v>
      </c>
      <c r="S153">
        <v>10.410012999999999</v>
      </c>
      <c r="T153">
        <v>6.7199999999999996E-4</v>
      </c>
    </row>
    <row r="154" spans="1:20" x14ac:dyDescent="0.25">
      <c r="A154">
        <v>152</v>
      </c>
      <c r="B154">
        <v>4</v>
      </c>
      <c r="C154">
        <v>-1</v>
      </c>
      <c r="D154" t="s">
        <v>132</v>
      </c>
      <c r="E154" t="s">
        <v>202</v>
      </c>
      <c r="F154">
        <v>0.10472099999999999</v>
      </c>
      <c r="G154">
        <v>-1</v>
      </c>
      <c r="H154">
        <v>318.85399999999998</v>
      </c>
      <c r="I154">
        <v>-1</v>
      </c>
      <c r="J154">
        <v>0</v>
      </c>
      <c r="K154">
        <v>6.4938130000000003</v>
      </c>
      <c r="L154">
        <v>-1.02E-4</v>
      </c>
      <c r="M154">
        <v>45.858136000000002</v>
      </c>
      <c r="N154">
        <v>-254.994158</v>
      </c>
      <c r="O154">
        <v>1.5721430000000001</v>
      </c>
      <c r="P154">
        <v>45.854880999999999</v>
      </c>
      <c r="Q154">
        <v>-254.99202</v>
      </c>
      <c r="R154">
        <v>1.570824</v>
      </c>
      <c r="S154">
        <v>0.38942900000000003</v>
      </c>
      <c r="T154">
        <v>1.3190000000000001E-3</v>
      </c>
    </row>
    <row r="155" spans="1:20" x14ac:dyDescent="0.25">
      <c r="A155">
        <v>153</v>
      </c>
      <c r="B155">
        <v>4</v>
      </c>
      <c r="C155">
        <v>-1</v>
      </c>
      <c r="D155" t="s">
        <v>132</v>
      </c>
      <c r="E155" t="s">
        <v>202</v>
      </c>
      <c r="F155">
        <v>3.0474999999999999E-2</v>
      </c>
      <c r="G155">
        <v>-1</v>
      </c>
      <c r="H155">
        <v>356.23599999999999</v>
      </c>
      <c r="I155">
        <v>-1</v>
      </c>
      <c r="J155">
        <v>0</v>
      </c>
      <c r="K155">
        <v>6.4370010000000004</v>
      </c>
      <c r="L155">
        <v>-2.0000000000000002E-5</v>
      </c>
      <c r="M155">
        <v>45.850608999999999</v>
      </c>
      <c r="N155">
        <v>-254.418871</v>
      </c>
      <c r="O155">
        <v>1.57012</v>
      </c>
      <c r="P155">
        <v>45.854880999999999</v>
      </c>
      <c r="Q155">
        <v>-254.41043099999999</v>
      </c>
      <c r="R155">
        <v>1.570821</v>
      </c>
      <c r="S155">
        <v>0.945963</v>
      </c>
      <c r="T155">
        <v>7.0100000000000002E-4</v>
      </c>
    </row>
    <row r="156" spans="1:20" x14ac:dyDescent="0.25">
      <c r="A156">
        <v>154</v>
      </c>
      <c r="B156">
        <v>4</v>
      </c>
      <c r="C156">
        <v>-1</v>
      </c>
      <c r="D156" t="s">
        <v>132</v>
      </c>
      <c r="E156" t="s">
        <v>202</v>
      </c>
      <c r="F156">
        <v>0.12212199999999999</v>
      </c>
      <c r="G156">
        <v>-1</v>
      </c>
      <c r="H156">
        <v>269.90600000000001</v>
      </c>
      <c r="I156">
        <v>-1</v>
      </c>
      <c r="J156">
        <v>0</v>
      </c>
      <c r="K156">
        <v>6.3367389999999997</v>
      </c>
      <c r="L156">
        <v>-6.8099999999999996E-4</v>
      </c>
      <c r="M156">
        <v>45.762376000000003</v>
      </c>
      <c r="N156">
        <v>-253.548697</v>
      </c>
      <c r="O156">
        <v>1.572011</v>
      </c>
      <c r="P156">
        <v>45.854897000000001</v>
      </c>
      <c r="Q156">
        <v>-253.645813</v>
      </c>
      <c r="R156">
        <v>1.570805</v>
      </c>
      <c r="S156">
        <v>13.413287</v>
      </c>
      <c r="T156">
        <v>1.2049999999999999E-3</v>
      </c>
    </row>
    <row r="157" spans="1:20" x14ac:dyDescent="0.25">
      <c r="A157">
        <v>155</v>
      </c>
      <c r="B157">
        <v>4</v>
      </c>
      <c r="C157">
        <v>-1</v>
      </c>
      <c r="D157" t="s">
        <v>132</v>
      </c>
      <c r="E157" t="s">
        <v>202</v>
      </c>
      <c r="F157">
        <v>0.112176</v>
      </c>
      <c r="G157">
        <v>-1</v>
      </c>
      <c r="H157">
        <v>433.74</v>
      </c>
      <c r="I157">
        <v>-1</v>
      </c>
      <c r="J157">
        <v>0</v>
      </c>
      <c r="K157">
        <v>6.2428150000000002</v>
      </c>
      <c r="L157">
        <v>-7.3999999999999996E-5</v>
      </c>
      <c r="M157">
        <v>45.852553</v>
      </c>
      <c r="N157">
        <v>-253.07288600000001</v>
      </c>
      <c r="O157">
        <v>1.5727199999999999</v>
      </c>
      <c r="P157">
        <v>45.854908000000002</v>
      </c>
      <c r="Q157">
        <v>-253.080231</v>
      </c>
      <c r="R157">
        <v>1.5707880000000001</v>
      </c>
      <c r="S157">
        <v>0.77128200000000002</v>
      </c>
      <c r="T157">
        <v>1.9319999999999999E-3</v>
      </c>
    </row>
    <row r="158" spans="1:20" x14ac:dyDescent="0.25">
      <c r="A158">
        <v>5671</v>
      </c>
      <c r="B158">
        <v>4</v>
      </c>
      <c r="C158">
        <v>-1</v>
      </c>
      <c r="D158" t="s">
        <v>124</v>
      </c>
      <c r="E158" t="s">
        <v>202</v>
      </c>
      <c r="F158">
        <v>8.8421E-2</v>
      </c>
      <c r="G158">
        <v>-1</v>
      </c>
      <c r="H158">
        <v>318.24099999999999</v>
      </c>
      <c r="I158">
        <v>-1</v>
      </c>
      <c r="J158">
        <v>0</v>
      </c>
      <c r="K158">
        <v>8.0682340000000003</v>
      </c>
      <c r="L158">
        <v>8.6967000000000003E-2</v>
      </c>
      <c r="M158">
        <v>6.8762400000000001</v>
      </c>
      <c r="N158">
        <v>-306.58959199999998</v>
      </c>
      <c r="O158">
        <v>-9.3970000000000008E-3</v>
      </c>
      <c r="P158">
        <v>6.8975140000000001</v>
      </c>
      <c r="Q158">
        <v>-306.59591699999999</v>
      </c>
      <c r="R158">
        <v>-1.2109E-2</v>
      </c>
      <c r="S158">
        <v>2.2194500000000001</v>
      </c>
      <c r="T158">
        <v>2.7130000000000001E-3</v>
      </c>
    </row>
    <row r="159" spans="1:20" x14ac:dyDescent="0.25">
      <c r="A159">
        <v>5670</v>
      </c>
      <c r="B159">
        <v>4</v>
      </c>
      <c r="C159">
        <v>-1</v>
      </c>
      <c r="D159" t="s">
        <v>124</v>
      </c>
      <c r="E159" t="s">
        <v>202</v>
      </c>
      <c r="F159">
        <v>5.6963E-2</v>
      </c>
      <c r="G159">
        <v>-1</v>
      </c>
      <c r="H159">
        <v>297.815</v>
      </c>
      <c r="I159">
        <v>-1</v>
      </c>
      <c r="J159">
        <v>0</v>
      </c>
      <c r="K159">
        <v>8.0480850000000004</v>
      </c>
      <c r="L159">
        <v>0.122402</v>
      </c>
      <c r="M159">
        <v>6.2496090000000004</v>
      </c>
      <c r="N159">
        <v>-306.523754</v>
      </c>
      <c r="O159">
        <v>-1.0103000000000001E-2</v>
      </c>
      <c r="P159">
        <v>6.1722070000000002</v>
      </c>
      <c r="Q159">
        <v>-306.58999599999999</v>
      </c>
      <c r="R159">
        <v>-2.1238E-2</v>
      </c>
      <c r="S159">
        <v>10.18782</v>
      </c>
      <c r="T159">
        <v>1.1134E-2</v>
      </c>
    </row>
    <row r="160" spans="1:20" x14ac:dyDescent="0.25">
      <c r="A160">
        <v>5669</v>
      </c>
      <c r="B160">
        <v>4</v>
      </c>
      <c r="C160">
        <v>-1</v>
      </c>
      <c r="D160" t="s">
        <v>124</v>
      </c>
      <c r="E160" t="s">
        <v>202</v>
      </c>
      <c r="F160">
        <v>0.247223</v>
      </c>
      <c r="G160">
        <v>-1</v>
      </c>
      <c r="H160">
        <v>313.41500000000002</v>
      </c>
      <c r="I160">
        <v>-1</v>
      </c>
      <c r="J160">
        <v>0</v>
      </c>
      <c r="K160">
        <v>8.0669020000000007</v>
      </c>
      <c r="L160">
        <v>0.17868200000000001</v>
      </c>
      <c r="M160">
        <v>5.4459150000000003</v>
      </c>
      <c r="N160">
        <v>-306.51489400000003</v>
      </c>
      <c r="O160">
        <v>-2.6393E-2</v>
      </c>
      <c r="P160">
        <v>5.4472129999999996</v>
      </c>
      <c r="Q160">
        <v>-306.57873499999999</v>
      </c>
      <c r="R160">
        <v>-3.4307999999999998E-2</v>
      </c>
      <c r="S160">
        <v>6.3854899999999999</v>
      </c>
      <c r="T160">
        <v>7.9150000000000002E-3</v>
      </c>
    </row>
    <row r="161" spans="1:20" x14ac:dyDescent="0.25">
      <c r="A161">
        <v>5668</v>
      </c>
      <c r="B161">
        <v>4</v>
      </c>
      <c r="C161">
        <v>-1</v>
      </c>
      <c r="D161" t="s">
        <v>124</v>
      </c>
      <c r="E161" t="s">
        <v>202</v>
      </c>
      <c r="F161">
        <v>1.7772E-2</v>
      </c>
      <c r="G161">
        <v>-1</v>
      </c>
      <c r="H161">
        <v>243.434</v>
      </c>
      <c r="I161">
        <v>-1</v>
      </c>
      <c r="J161">
        <v>0</v>
      </c>
      <c r="K161">
        <v>8.0565580000000008</v>
      </c>
      <c r="L161">
        <v>0.242036</v>
      </c>
      <c r="M161">
        <v>4.7389640000000002</v>
      </c>
      <c r="N161">
        <v>-306.52995800000002</v>
      </c>
      <c r="O161">
        <v>-4.9223999999999997E-2</v>
      </c>
      <c r="P161">
        <v>4.7218070000000001</v>
      </c>
      <c r="Q161">
        <v>-306.55978399999998</v>
      </c>
      <c r="R161">
        <v>-5.2805999999999999E-2</v>
      </c>
      <c r="S161">
        <v>3.440877</v>
      </c>
      <c r="T161">
        <v>3.5820000000000001E-3</v>
      </c>
    </row>
    <row r="162" spans="1:20" x14ac:dyDescent="0.25">
      <c r="A162">
        <v>5667</v>
      </c>
      <c r="B162">
        <v>4</v>
      </c>
      <c r="C162">
        <v>-1</v>
      </c>
      <c r="D162" t="s">
        <v>124</v>
      </c>
      <c r="E162" t="s">
        <v>202</v>
      </c>
      <c r="F162">
        <v>3.5735000000000003E-2</v>
      </c>
      <c r="G162">
        <v>-1</v>
      </c>
      <c r="H162">
        <v>618.46299999999997</v>
      </c>
      <c r="I162">
        <v>-1</v>
      </c>
      <c r="J162">
        <v>0</v>
      </c>
      <c r="K162">
        <v>8.0800699999999992</v>
      </c>
      <c r="L162">
        <v>0.33708700000000003</v>
      </c>
      <c r="M162">
        <v>3.973608</v>
      </c>
      <c r="N162">
        <v>-306.55386399999998</v>
      </c>
      <c r="O162">
        <v>-7.8824000000000005E-2</v>
      </c>
      <c r="P162">
        <v>3.996216</v>
      </c>
      <c r="Q162">
        <v>-306.52969400000001</v>
      </c>
      <c r="R162">
        <v>-7.8076000000000007E-2</v>
      </c>
      <c r="S162">
        <v>3.3095409999999998</v>
      </c>
      <c r="T162">
        <v>7.4799999999999997E-4</v>
      </c>
    </row>
    <row r="163" spans="1:20" x14ac:dyDescent="0.25">
      <c r="A163">
        <v>161</v>
      </c>
      <c r="B163">
        <v>4</v>
      </c>
      <c r="C163">
        <v>-1</v>
      </c>
      <c r="D163" t="s">
        <v>134</v>
      </c>
      <c r="E163" t="s">
        <v>202</v>
      </c>
      <c r="F163">
        <v>2.0097E-2</v>
      </c>
      <c r="G163">
        <v>-1</v>
      </c>
      <c r="H163">
        <v>276.07400000000001</v>
      </c>
      <c r="I163">
        <v>-1</v>
      </c>
      <c r="J163">
        <v>0</v>
      </c>
      <c r="K163">
        <v>5.8505260000000003</v>
      </c>
      <c r="L163">
        <v>-5.7093999999999999E-2</v>
      </c>
      <c r="M163">
        <v>45.886916999999997</v>
      </c>
      <c r="N163">
        <v>-249.659648</v>
      </c>
      <c r="O163">
        <v>1.5594870000000001</v>
      </c>
      <c r="P163">
        <v>45.872230999999999</v>
      </c>
      <c r="Q163">
        <v>-249.64373800000001</v>
      </c>
      <c r="R163">
        <v>1.5594140000000001</v>
      </c>
      <c r="S163">
        <v>2.1652390000000001</v>
      </c>
      <c r="T163">
        <v>7.2999999999999999E-5</v>
      </c>
    </row>
    <row r="164" spans="1:20" x14ac:dyDescent="0.25">
      <c r="A164">
        <v>162</v>
      </c>
      <c r="B164">
        <v>4</v>
      </c>
      <c r="C164">
        <v>-1</v>
      </c>
      <c r="D164" t="s">
        <v>134</v>
      </c>
      <c r="E164" t="s">
        <v>202</v>
      </c>
      <c r="F164">
        <v>0.25320500000000001</v>
      </c>
      <c r="G164">
        <v>-1</v>
      </c>
      <c r="H164">
        <v>275.142</v>
      </c>
      <c r="I164">
        <v>-1</v>
      </c>
      <c r="J164">
        <v>0</v>
      </c>
      <c r="K164">
        <v>5.7752109999999997</v>
      </c>
      <c r="L164">
        <v>-4.4268000000000002E-2</v>
      </c>
      <c r="M164">
        <v>45.865730999999997</v>
      </c>
      <c r="N164">
        <v>-249.08087800000001</v>
      </c>
      <c r="O164">
        <v>1.5495749999999999</v>
      </c>
      <c r="P164">
        <v>45.883659000000002</v>
      </c>
      <c r="Q164">
        <v>-249.12097199999999</v>
      </c>
      <c r="R164">
        <v>1.5549409999999999</v>
      </c>
      <c r="S164">
        <v>4.3919819999999996</v>
      </c>
      <c r="T164">
        <v>5.3660000000000001E-3</v>
      </c>
    </row>
    <row r="165" spans="1:20" x14ac:dyDescent="0.25">
      <c r="A165">
        <v>163</v>
      </c>
      <c r="B165">
        <v>4</v>
      </c>
      <c r="C165">
        <v>-1</v>
      </c>
      <c r="D165" t="s">
        <v>134</v>
      </c>
      <c r="E165" t="s">
        <v>202</v>
      </c>
      <c r="F165">
        <v>6.1141000000000001E-2</v>
      </c>
      <c r="G165">
        <v>-1</v>
      </c>
      <c r="H165">
        <v>304.51299999999998</v>
      </c>
      <c r="I165">
        <v>-1</v>
      </c>
      <c r="J165">
        <v>0</v>
      </c>
      <c r="K165">
        <v>5.7303769999999998</v>
      </c>
      <c r="L165">
        <v>-3.7095000000000003E-2</v>
      </c>
      <c r="M165">
        <v>45.882874999999999</v>
      </c>
      <c r="N165">
        <v>-248.59633500000001</v>
      </c>
      <c r="O165">
        <v>1.5525990000000001</v>
      </c>
      <c r="P165">
        <v>45.896312999999999</v>
      </c>
      <c r="Q165">
        <v>-248.60346999999999</v>
      </c>
      <c r="R165">
        <v>1.5513319999999999</v>
      </c>
      <c r="S165">
        <v>1.5214589999999999</v>
      </c>
      <c r="T165">
        <v>1.2669999999999999E-3</v>
      </c>
    </row>
    <row r="166" spans="1:20" x14ac:dyDescent="0.25">
      <c r="A166">
        <v>164</v>
      </c>
      <c r="B166">
        <v>4</v>
      </c>
      <c r="C166">
        <v>-1</v>
      </c>
      <c r="D166" t="s">
        <v>134</v>
      </c>
      <c r="E166" t="s">
        <v>202</v>
      </c>
      <c r="F166">
        <v>0.21801699999999999</v>
      </c>
      <c r="G166">
        <v>-1</v>
      </c>
      <c r="H166">
        <v>327.74200000000002</v>
      </c>
      <c r="I166">
        <v>-1</v>
      </c>
      <c r="J166">
        <v>0</v>
      </c>
      <c r="K166">
        <v>5.6314419999999998</v>
      </c>
      <c r="L166">
        <v>-2.8218E-2</v>
      </c>
      <c r="M166">
        <v>45.869208999999998</v>
      </c>
      <c r="N166">
        <v>-248.065473</v>
      </c>
      <c r="O166">
        <v>1.5519350000000001</v>
      </c>
      <c r="P166">
        <v>45.909782</v>
      </c>
      <c r="Q166">
        <v>-248.09281899999999</v>
      </c>
      <c r="R166">
        <v>1.548465</v>
      </c>
      <c r="S166">
        <v>4.8929099999999996</v>
      </c>
      <c r="T166">
        <v>3.47E-3</v>
      </c>
    </row>
    <row r="167" spans="1:20" x14ac:dyDescent="0.25">
      <c r="A167">
        <v>165</v>
      </c>
      <c r="B167">
        <v>4</v>
      </c>
      <c r="C167">
        <v>-1</v>
      </c>
      <c r="D167" t="s">
        <v>134</v>
      </c>
      <c r="E167" t="s">
        <v>202</v>
      </c>
      <c r="F167">
        <v>1.4298999999999999E-2</v>
      </c>
      <c r="G167">
        <v>-1</v>
      </c>
      <c r="H167">
        <v>309.20800000000003</v>
      </c>
      <c r="I167">
        <v>-1</v>
      </c>
      <c r="J167">
        <v>0</v>
      </c>
      <c r="K167">
        <v>5.5715070000000004</v>
      </c>
      <c r="L167">
        <v>-8.0595E-2</v>
      </c>
      <c r="M167">
        <v>45.995066000000001</v>
      </c>
      <c r="N167">
        <v>-247.623313</v>
      </c>
      <c r="O167">
        <v>1.541882</v>
      </c>
      <c r="P167">
        <v>45.924919000000003</v>
      </c>
      <c r="Q167">
        <v>-247.58904999999999</v>
      </c>
      <c r="R167">
        <v>1.5451889999999999</v>
      </c>
      <c r="S167">
        <v>7.8067260000000003</v>
      </c>
      <c r="T167">
        <v>3.307E-3</v>
      </c>
    </row>
    <row r="168" spans="1:20" x14ac:dyDescent="0.25">
      <c r="A168">
        <v>166</v>
      </c>
      <c r="B168">
        <v>4</v>
      </c>
      <c r="C168">
        <v>-1</v>
      </c>
      <c r="D168" t="s">
        <v>134</v>
      </c>
      <c r="E168" t="s">
        <v>202</v>
      </c>
      <c r="F168">
        <v>4.4559000000000001E-2</v>
      </c>
      <c r="G168">
        <v>-1</v>
      </c>
      <c r="H168">
        <v>299.16500000000002</v>
      </c>
      <c r="I168">
        <v>-1</v>
      </c>
      <c r="J168">
        <v>0</v>
      </c>
      <c r="K168">
        <v>5.4789760000000003</v>
      </c>
      <c r="L168">
        <v>-0.14228399999999999</v>
      </c>
      <c r="M168">
        <v>45.991224000000003</v>
      </c>
      <c r="N168">
        <v>-246.961513</v>
      </c>
      <c r="O168">
        <v>1.5301629999999999</v>
      </c>
      <c r="P168">
        <v>45.961136000000003</v>
      </c>
      <c r="Q168">
        <v>-246.92903100000001</v>
      </c>
      <c r="R168">
        <v>1.5301400000000001</v>
      </c>
      <c r="S168">
        <v>4.4275989999999998</v>
      </c>
      <c r="T168">
        <v>2.3E-5</v>
      </c>
    </row>
    <row r="169" spans="1:20" x14ac:dyDescent="0.25">
      <c r="A169">
        <v>167</v>
      </c>
      <c r="B169">
        <v>4</v>
      </c>
      <c r="C169">
        <v>-1</v>
      </c>
      <c r="D169" t="s">
        <v>134</v>
      </c>
      <c r="E169" t="s">
        <v>202</v>
      </c>
      <c r="F169">
        <v>0.110289</v>
      </c>
      <c r="G169">
        <v>-1</v>
      </c>
      <c r="H169">
        <v>368.43099999999998</v>
      </c>
      <c r="I169">
        <v>-1</v>
      </c>
      <c r="J169">
        <v>0</v>
      </c>
      <c r="K169">
        <v>5.3885329999999998</v>
      </c>
      <c r="L169">
        <v>-0.259218</v>
      </c>
      <c r="M169">
        <v>45.977772999999999</v>
      </c>
      <c r="N169">
        <v>-246.440584</v>
      </c>
      <c r="O169">
        <v>1.517819</v>
      </c>
      <c r="P169">
        <v>46.000214</v>
      </c>
      <c r="Q169">
        <v>-246.44155900000001</v>
      </c>
      <c r="R169">
        <v>1.514049</v>
      </c>
      <c r="S169">
        <v>2.2461419999999999</v>
      </c>
      <c r="T169">
        <v>3.7699999999999999E-3</v>
      </c>
    </row>
    <row r="170" spans="1:20" x14ac:dyDescent="0.25">
      <c r="A170">
        <v>168</v>
      </c>
      <c r="B170">
        <v>4</v>
      </c>
      <c r="C170">
        <v>-1</v>
      </c>
      <c r="D170" t="s">
        <v>134</v>
      </c>
      <c r="E170" t="s">
        <v>202</v>
      </c>
      <c r="F170">
        <v>4.6808000000000002E-2</v>
      </c>
      <c r="G170">
        <v>-1</v>
      </c>
      <c r="H170">
        <v>445.56299999999999</v>
      </c>
      <c r="I170">
        <v>-1</v>
      </c>
      <c r="J170">
        <v>0</v>
      </c>
      <c r="K170">
        <v>5.4553450000000003</v>
      </c>
      <c r="L170">
        <v>-0.38044899999999998</v>
      </c>
      <c r="M170">
        <v>46.08323</v>
      </c>
      <c r="N170">
        <v>-245.968728</v>
      </c>
      <c r="O170">
        <v>1.4847189999999999</v>
      </c>
      <c r="P170">
        <v>46.065944999999999</v>
      </c>
      <c r="Q170">
        <v>-245.958923</v>
      </c>
      <c r="R170">
        <v>1.4828330000000001</v>
      </c>
      <c r="S170">
        <v>1.9872300000000001</v>
      </c>
      <c r="T170">
        <v>1.8860000000000001E-3</v>
      </c>
    </row>
    <row r="171" spans="1:20" x14ac:dyDescent="0.25">
      <c r="A171">
        <v>169</v>
      </c>
      <c r="B171">
        <v>4</v>
      </c>
      <c r="C171">
        <v>-1</v>
      </c>
      <c r="D171" t="s">
        <v>134</v>
      </c>
      <c r="E171" t="s">
        <v>202</v>
      </c>
      <c r="F171">
        <v>0.14798800000000001</v>
      </c>
      <c r="G171">
        <v>-1</v>
      </c>
      <c r="H171">
        <v>305.37</v>
      </c>
      <c r="I171">
        <v>-1</v>
      </c>
      <c r="J171">
        <v>0</v>
      </c>
      <c r="K171">
        <v>5.6623419999999998</v>
      </c>
      <c r="L171">
        <v>-0.48751699999999998</v>
      </c>
      <c r="M171">
        <v>46.197963000000001</v>
      </c>
      <c r="N171">
        <v>-245.46825000000001</v>
      </c>
      <c r="O171">
        <v>1.441141</v>
      </c>
      <c r="P171">
        <v>46.156570000000002</v>
      </c>
      <c r="Q171">
        <v>-245.46498099999999</v>
      </c>
      <c r="R171">
        <v>1.4454469999999999</v>
      </c>
      <c r="S171">
        <v>4.1520970000000004</v>
      </c>
      <c r="T171">
        <v>4.3070000000000001E-3</v>
      </c>
    </row>
    <row r="172" spans="1:20" x14ac:dyDescent="0.25">
      <c r="A172">
        <v>170</v>
      </c>
      <c r="B172">
        <v>4</v>
      </c>
      <c r="C172">
        <v>-1</v>
      </c>
      <c r="D172" t="s">
        <v>134</v>
      </c>
      <c r="E172" t="s">
        <v>202</v>
      </c>
      <c r="F172">
        <v>0.21273400000000001</v>
      </c>
      <c r="G172">
        <v>-1</v>
      </c>
      <c r="H172">
        <v>259.48399999999998</v>
      </c>
      <c r="I172">
        <v>-1</v>
      </c>
      <c r="J172">
        <v>0</v>
      </c>
      <c r="K172">
        <v>6.0232609999999998</v>
      </c>
      <c r="L172">
        <v>-0.61226400000000003</v>
      </c>
      <c r="M172">
        <v>46.247171000000002</v>
      </c>
      <c r="N172">
        <v>-244.91024999999999</v>
      </c>
      <c r="O172">
        <v>1.3973519999999999</v>
      </c>
      <c r="P172">
        <v>46.284866000000001</v>
      </c>
      <c r="Q172">
        <v>-244.951187</v>
      </c>
      <c r="R172">
        <v>1.3961399999999999</v>
      </c>
      <c r="S172">
        <v>5.5648759999999999</v>
      </c>
      <c r="T172">
        <v>1.212E-3</v>
      </c>
    </row>
    <row r="173" spans="1:20" x14ac:dyDescent="0.25">
      <c r="A173">
        <v>5666</v>
      </c>
      <c r="B173">
        <v>4</v>
      </c>
      <c r="C173">
        <v>-1</v>
      </c>
      <c r="D173" t="s">
        <v>124</v>
      </c>
      <c r="E173" t="s">
        <v>202</v>
      </c>
      <c r="F173">
        <v>8.4110000000000004E-2</v>
      </c>
      <c r="G173">
        <v>-1</v>
      </c>
      <c r="H173">
        <v>267.11599999999999</v>
      </c>
      <c r="I173">
        <v>-1</v>
      </c>
      <c r="J173">
        <v>0</v>
      </c>
      <c r="K173">
        <v>8.0732239999999997</v>
      </c>
      <c r="L173">
        <v>0.49554599999999999</v>
      </c>
      <c r="M173">
        <v>2.9731540000000001</v>
      </c>
      <c r="N173">
        <v>-306.51994300000001</v>
      </c>
      <c r="O173">
        <v>-0.13373199999999999</v>
      </c>
      <c r="P173">
        <v>3.0294530000000002</v>
      </c>
      <c r="Q173">
        <v>-306.46527099999997</v>
      </c>
      <c r="R173">
        <v>-0.12609100000000001</v>
      </c>
      <c r="S173">
        <v>7.8476939999999997</v>
      </c>
      <c r="T173">
        <v>7.6410000000000002E-3</v>
      </c>
    </row>
    <row r="174" spans="1:20" x14ac:dyDescent="0.25">
      <c r="A174">
        <v>5665</v>
      </c>
      <c r="B174">
        <v>4</v>
      </c>
      <c r="C174">
        <v>-1</v>
      </c>
      <c r="D174" t="s">
        <v>124</v>
      </c>
      <c r="E174" t="s">
        <v>202</v>
      </c>
      <c r="F174">
        <v>1.0506E-2</v>
      </c>
      <c r="G174">
        <v>-1</v>
      </c>
      <c r="H174">
        <v>254.953</v>
      </c>
      <c r="I174">
        <v>-1</v>
      </c>
      <c r="J174">
        <v>0</v>
      </c>
      <c r="K174">
        <v>8.0375040000000002</v>
      </c>
      <c r="L174">
        <v>0.60822600000000004</v>
      </c>
      <c r="M174">
        <v>2.3224529999999999</v>
      </c>
      <c r="N174">
        <v>-306.38279199999999</v>
      </c>
      <c r="O174">
        <v>-0.17427100000000001</v>
      </c>
      <c r="P174">
        <v>2.3073419999999998</v>
      </c>
      <c r="Q174">
        <v>-306.39175399999999</v>
      </c>
      <c r="R174">
        <v>-0.17524700000000001</v>
      </c>
      <c r="S174">
        <v>1.7567950000000001</v>
      </c>
      <c r="T174">
        <v>9.7599999999999998E-4</v>
      </c>
    </row>
    <row r="175" spans="1:20" x14ac:dyDescent="0.25">
      <c r="A175">
        <v>5664</v>
      </c>
      <c r="B175">
        <v>4</v>
      </c>
      <c r="C175">
        <v>-1</v>
      </c>
      <c r="D175" t="s">
        <v>124</v>
      </c>
      <c r="E175" t="s">
        <v>202</v>
      </c>
      <c r="F175">
        <v>6.4555000000000001E-2</v>
      </c>
      <c r="G175">
        <v>-1</v>
      </c>
      <c r="H175">
        <v>286.43099999999998</v>
      </c>
      <c r="I175">
        <v>-1</v>
      </c>
      <c r="J175">
        <v>0</v>
      </c>
      <c r="K175">
        <v>8.0428090000000001</v>
      </c>
      <c r="L175">
        <v>0.67117499999999997</v>
      </c>
      <c r="M175">
        <v>1.666561</v>
      </c>
      <c r="N175">
        <v>-306.228589</v>
      </c>
      <c r="O175">
        <v>-0.231236</v>
      </c>
      <c r="P175">
        <v>1.590568</v>
      </c>
      <c r="Q175">
        <v>-306.28723100000002</v>
      </c>
      <c r="R175">
        <v>-0.23350599999999999</v>
      </c>
      <c r="S175">
        <v>9.5989079999999998</v>
      </c>
      <c r="T175">
        <v>2.2699999999999999E-3</v>
      </c>
    </row>
    <row r="176" spans="1:20" x14ac:dyDescent="0.25">
      <c r="A176">
        <v>5663</v>
      </c>
      <c r="B176">
        <v>4</v>
      </c>
      <c r="C176">
        <v>-1</v>
      </c>
      <c r="D176" t="s">
        <v>124</v>
      </c>
      <c r="E176" t="s">
        <v>202</v>
      </c>
      <c r="F176">
        <v>2.3116000000000001E-2</v>
      </c>
      <c r="G176">
        <v>-1</v>
      </c>
      <c r="H176">
        <v>245.291</v>
      </c>
      <c r="I176">
        <v>-1</v>
      </c>
      <c r="J176">
        <v>0</v>
      </c>
      <c r="K176">
        <v>8.0177779999999998</v>
      </c>
      <c r="L176">
        <v>0.68731600000000004</v>
      </c>
      <c r="M176">
        <v>0.87493500000000002</v>
      </c>
      <c r="N176">
        <v>-306.14534600000002</v>
      </c>
      <c r="O176">
        <v>-0.29317300000000002</v>
      </c>
      <c r="P176">
        <v>0.88073699999999999</v>
      </c>
      <c r="Q176">
        <v>-306.14080799999999</v>
      </c>
      <c r="R176">
        <v>-0.29224499999999998</v>
      </c>
      <c r="S176">
        <v>0.73662899999999998</v>
      </c>
      <c r="T176">
        <v>9.2800000000000001E-4</v>
      </c>
    </row>
    <row r="177" spans="1:20" x14ac:dyDescent="0.25">
      <c r="A177">
        <v>5662</v>
      </c>
      <c r="B177">
        <v>4</v>
      </c>
      <c r="C177">
        <v>-1</v>
      </c>
      <c r="D177" t="s">
        <v>124</v>
      </c>
      <c r="E177" t="s">
        <v>202</v>
      </c>
      <c r="F177">
        <v>8.1910000000000004E-3</v>
      </c>
      <c r="G177">
        <v>-1</v>
      </c>
      <c r="H177">
        <v>321.30799999999999</v>
      </c>
      <c r="I177">
        <v>-1</v>
      </c>
      <c r="J177">
        <v>0</v>
      </c>
      <c r="K177">
        <v>7.9863010000000001</v>
      </c>
      <c r="L177">
        <v>0.73418799999999995</v>
      </c>
      <c r="M177">
        <v>-1.4215E-2</v>
      </c>
      <c r="N177">
        <v>-305.88321100000002</v>
      </c>
      <c r="O177">
        <v>-0.37660399999999999</v>
      </c>
      <c r="P177">
        <v>-4.7224000000000002E-2</v>
      </c>
      <c r="Q177">
        <v>-305.88504</v>
      </c>
      <c r="R177">
        <v>-0.378548</v>
      </c>
      <c r="S177">
        <v>3.3059029999999998</v>
      </c>
      <c r="T177">
        <v>1.944E-3</v>
      </c>
    </row>
    <row r="178" spans="1:20" x14ac:dyDescent="0.25">
      <c r="A178">
        <v>5661</v>
      </c>
      <c r="B178">
        <v>4</v>
      </c>
      <c r="C178">
        <v>-1</v>
      </c>
      <c r="D178" t="s">
        <v>124</v>
      </c>
      <c r="E178" t="s">
        <v>202</v>
      </c>
      <c r="F178">
        <v>8.9749999999999996E-2</v>
      </c>
      <c r="G178">
        <v>-1</v>
      </c>
      <c r="H178">
        <v>249.39500000000001</v>
      </c>
      <c r="I178">
        <v>-1</v>
      </c>
      <c r="J178">
        <v>0</v>
      </c>
      <c r="K178">
        <v>7.9886650000000001</v>
      </c>
      <c r="L178">
        <v>0.77167200000000002</v>
      </c>
      <c r="M178">
        <v>-0.744919</v>
      </c>
      <c r="N178">
        <v>-305.65965599999998</v>
      </c>
      <c r="O178">
        <v>-0.44935700000000001</v>
      </c>
      <c r="P178">
        <v>-0.72541800000000001</v>
      </c>
      <c r="Q178">
        <v>-305.64404300000001</v>
      </c>
      <c r="R178">
        <v>-0.44724399999999997</v>
      </c>
      <c r="S178">
        <v>2.4981239999999998</v>
      </c>
      <c r="T178">
        <v>2.1129999999999999E-3</v>
      </c>
    </row>
    <row r="179" spans="1:20" x14ac:dyDescent="0.25">
      <c r="A179">
        <v>5660</v>
      </c>
      <c r="B179">
        <v>4</v>
      </c>
      <c r="C179">
        <v>-1</v>
      </c>
      <c r="D179" t="s">
        <v>124</v>
      </c>
      <c r="E179" t="s">
        <v>202</v>
      </c>
      <c r="F179">
        <v>5.6534000000000001E-2</v>
      </c>
      <c r="G179">
        <v>-1</v>
      </c>
      <c r="H179">
        <v>249.816</v>
      </c>
      <c r="I179">
        <v>-1</v>
      </c>
      <c r="J179">
        <v>0</v>
      </c>
      <c r="K179">
        <v>8.0138820000000006</v>
      </c>
      <c r="L179">
        <v>0.69886099999999995</v>
      </c>
      <c r="M179">
        <v>-1.3822570000000001</v>
      </c>
      <c r="N179">
        <v>-305.35690199999999</v>
      </c>
      <c r="O179">
        <v>-0.51747399999999999</v>
      </c>
      <c r="P179">
        <v>-1.386374</v>
      </c>
      <c r="Q179">
        <v>-305.35433999999998</v>
      </c>
      <c r="R179">
        <v>-0.51255399999999995</v>
      </c>
      <c r="S179">
        <v>0.48502200000000001</v>
      </c>
      <c r="T179">
        <v>4.921E-3</v>
      </c>
    </row>
    <row r="180" spans="1:20" x14ac:dyDescent="0.25">
      <c r="A180">
        <v>5659</v>
      </c>
      <c r="B180">
        <v>4</v>
      </c>
      <c r="C180">
        <v>-1</v>
      </c>
      <c r="D180" t="s">
        <v>124</v>
      </c>
      <c r="E180" t="s">
        <v>202</v>
      </c>
      <c r="F180">
        <v>0.16431799999999999</v>
      </c>
      <c r="G180">
        <v>-1</v>
      </c>
      <c r="H180">
        <v>217.07400000000001</v>
      </c>
      <c r="I180">
        <v>-1</v>
      </c>
      <c r="J180">
        <v>0</v>
      </c>
      <c r="K180">
        <v>7.9957390000000004</v>
      </c>
      <c r="L180">
        <v>0.79009099999999999</v>
      </c>
      <c r="M180">
        <v>-2.3523390000000002</v>
      </c>
      <c r="N180">
        <v>-304.92183499999999</v>
      </c>
      <c r="O180">
        <v>-0.59884300000000001</v>
      </c>
      <c r="P180">
        <v>-2.2368779999999999</v>
      </c>
      <c r="Q180">
        <v>-304.90093999999999</v>
      </c>
      <c r="R180">
        <v>-0.59934500000000002</v>
      </c>
      <c r="S180">
        <v>11.733631000000001</v>
      </c>
      <c r="T180">
        <v>5.0199999999999995E-4</v>
      </c>
    </row>
    <row r="181" spans="1:20" x14ac:dyDescent="0.25">
      <c r="A181">
        <v>5658</v>
      </c>
      <c r="B181">
        <v>4</v>
      </c>
      <c r="C181">
        <v>-1</v>
      </c>
      <c r="D181" t="s">
        <v>124</v>
      </c>
      <c r="E181" t="s">
        <v>202</v>
      </c>
      <c r="F181">
        <v>0.25615900000000003</v>
      </c>
      <c r="G181">
        <v>-1</v>
      </c>
      <c r="H181">
        <v>453.60899999999998</v>
      </c>
      <c r="I181">
        <v>-1</v>
      </c>
      <c r="J181">
        <v>0</v>
      </c>
      <c r="K181">
        <v>8.0119570000000007</v>
      </c>
      <c r="L181">
        <v>0.854186</v>
      </c>
      <c r="M181">
        <v>-2.8524780000000001</v>
      </c>
      <c r="N181">
        <v>-304.53155700000002</v>
      </c>
      <c r="O181">
        <v>-0.67642000000000002</v>
      </c>
      <c r="P181">
        <v>-2.848109</v>
      </c>
      <c r="Q181">
        <v>-304.51769999999999</v>
      </c>
      <c r="R181">
        <v>-0.67400800000000005</v>
      </c>
      <c r="S181">
        <v>1.4529049999999999</v>
      </c>
      <c r="T181">
        <v>2.4120000000000001E-3</v>
      </c>
    </row>
    <row r="182" spans="1:20" x14ac:dyDescent="0.25">
      <c r="A182">
        <v>5657</v>
      </c>
      <c r="B182">
        <v>4</v>
      </c>
      <c r="C182">
        <v>-1</v>
      </c>
      <c r="D182" t="s">
        <v>124</v>
      </c>
      <c r="E182" t="s">
        <v>202</v>
      </c>
      <c r="F182">
        <v>7.2918999999999998E-2</v>
      </c>
      <c r="G182">
        <v>-1</v>
      </c>
      <c r="H182">
        <v>308.22199999999998</v>
      </c>
      <c r="I182">
        <v>-1</v>
      </c>
      <c r="J182">
        <v>0</v>
      </c>
      <c r="K182">
        <v>8.0228090000000005</v>
      </c>
      <c r="L182">
        <v>0.83685600000000004</v>
      </c>
      <c r="M182">
        <v>-3.3764829999999999</v>
      </c>
      <c r="N182">
        <v>-304.09357599999998</v>
      </c>
      <c r="O182">
        <v>-0.74526000000000003</v>
      </c>
      <c r="P182">
        <v>-3.43092</v>
      </c>
      <c r="Q182">
        <v>-304.088165</v>
      </c>
      <c r="R182">
        <v>-0.74849699999999997</v>
      </c>
      <c r="S182">
        <v>5.4705329999999996</v>
      </c>
      <c r="T182">
        <v>3.2360000000000002E-3</v>
      </c>
    </row>
    <row r="183" spans="1:20" x14ac:dyDescent="0.25">
      <c r="A183">
        <v>5656</v>
      </c>
      <c r="B183">
        <v>4</v>
      </c>
      <c r="C183">
        <v>-1</v>
      </c>
      <c r="D183" t="s">
        <v>124</v>
      </c>
      <c r="E183" t="s">
        <v>202</v>
      </c>
      <c r="F183">
        <v>2.0591000000000002E-2</v>
      </c>
      <c r="G183">
        <v>-1</v>
      </c>
      <c r="H183">
        <v>320.23</v>
      </c>
      <c r="I183">
        <v>-1</v>
      </c>
      <c r="J183">
        <v>0</v>
      </c>
      <c r="K183">
        <v>8.0305959999999992</v>
      </c>
      <c r="L183">
        <v>0.84619699999999998</v>
      </c>
      <c r="M183">
        <v>-4.0229200000000001</v>
      </c>
      <c r="N183">
        <v>-303.61435299999999</v>
      </c>
      <c r="O183">
        <v>-0.82312300000000005</v>
      </c>
      <c r="P183">
        <v>-3.9806020000000002</v>
      </c>
      <c r="Q183">
        <v>-303.61596700000001</v>
      </c>
      <c r="R183">
        <v>-0.82282500000000003</v>
      </c>
      <c r="S183">
        <v>4.2348980000000003</v>
      </c>
      <c r="T183">
        <v>2.9799999999999998E-4</v>
      </c>
    </row>
    <row r="184" spans="1:20" x14ac:dyDescent="0.25">
      <c r="A184">
        <v>5655</v>
      </c>
      <c r="B184">
        <v>4</v>
      </c>
      <c r="C184">
        <v>-1</v>
      </c>
      <c r="D184" t="s">
        <v>124</v>
      </c>
      <c r="E184" t="s">
        <v>202</v>
      </c>
      <c r="F184">
        <v>2.2355E-2</v>
      </c>
      <c r="G184">
        <v>-1</v>
      </c>
      <c r="H184">
        <v>465.56299999999999</v>
      </c>
      <c r="I184">
        <v>-1</v>
      </c>
      <c r="J184">
        <v>0</v>
      </c>
      <c r="K184">
        <v>7.9662870000000003</v>
      </c>
      <c r="L184">
        <v>0.85136000000000001</v>
      </c>
      <c r="M184">
        <v>-4.4999529999999996</v>
      </c>
      <c r="N184">
        <v>-302.89112</v>
      </c>
      <c r="O184">
        <v>-0.91803500000000005</v>
      </c>
      <c r="P184">
        <v>-4.6543900000000002</v>
      </c>
      <c r="Q184">
        <v>-302.92993200000001</v>
      </c>
      <c r="R184">
        <v>-0.92405000000000004</v>
      </c>
      <c r="S184">
        <v>15.923951000000001</v>
      </c>
      <c r="T184">
        <v>6.0140000000000002E-3</v>
      </c>
    </row>
    <row r="185" spans="1:20" x14ac:dyDescent="0.25">
      <c r="A185">
        <v>5654</v>
      </c>
      <c r="B185">
        <v>4</v>
      </c>
      <c r="C185">
        <v>-1</v>
      </c>
      <c r="D185" t="s">
        <v>124</v>
      </c>
      <c r="E185" t="s">
        <v>202</v>
      </c>
      <c r="F185">
        <v>3.6091999999999999E-2</v>
      </c>
      <c r="G185">
        <v>-1</v>
      </c>
      <c r="H185">
        <v>390.56900000000002</v>
      </c>
      <c r="I185">
        <v>-1</v>
      </c>
      <c r="J185">
        <v>0</v>
      </c>
      <c r="K185">
        <v>7.9065159999999999</v>
      </c>
      <c r="L185">
        <v>0.82506500000000005</v>
      </c>
      <c r="M185">
        <v>-5.1102420000000004</v>
      </c>
      <c r="N185">
        <v>-302.39910300000003</v>
      </c>
      <c r="O185">
        <v>-1.00085</v>
      </c>
      <c r="P185">
        <v>-5.1089700000000002</v>
      </c>
      <c r="Q185">
        <v>-302.37619000000001</v>
      </c>
      <c r="R185">
        <v>-0.99863199999999996</v>
      </c>
      <c r="S185">
        <v>2.2948599999999999</v>
      </c>
      <c r="T185">
        <v>2.2179999999999999E-3</v>
      </c>
    </row>
    <row r="186" spans="1:20" x14ac:dyDescent="0.25">
      <c r="A186">
        <v>5653</v>
      </c>
      <c r="B186">
        <v>4</v>
      </c>
      <c r="C186">
        <v>-1</v>
      </c>
      <c r="D186" t="s">
        <v>124</v>
      </c>
      <c r="E186" t="s">
        <v>202</v>
      </c>
      <c r="F186">
        <v>2.8278000000000001E-2</v>
      </c>
      <c r="G186">
        <v>-1</v>
      </c>
      <c r="H186">
        <v>305.16000000000003</v>
      </c>
      <c r="I186">
        <v>-1</v>
      </c>
      <c r="J186">
        <v>0</v>
      </c>
      <c r="K186">
        <v>7.9205959999999997</v>
      </c>
      <c r="L186">
        <v>0.82732700000000003</v>
      </c>
      <c r="M186">
        <v>-5.6609850000000002</v>
      </c>
      <c r="N186">
        <v>-301.58268800000002</v>
      </c>
      <c r="O186">
        <v>-1.1011359999999999</v>
      </c>
      <c r="P186">
        <v>-5.6458649999999997</v>
      </c>
      <c r="Q186">
        <v>-301.59136999999998</v>
      </c>
      <c r="R186">
        <v>-1.0990629999999999</v>
      </c>
      <c r="S186">
        <v>1.7435780000000001</v>
      </c>
      <c r="T186">
        <v>2.0730000000000002E-3</v>
      </c>
    </row>
    <row r="187" spans="1:20" x14ac:dyDescent="0.25">
      <c r="A187">
        <v>5652</v>
      </c>
      <c r="B187">
        <v>4</v>
      </c>
      <c r="C187">
        <v>-1</v>
      </c>
      <c r="D187" t="s">
        <v>124</v>
      </c>
      <c r="E187" t="s">
        <v>202</v>
      </c>
      <c r="F187">
        <v>0.24188899999999999</v>
      </c>
      <c r="G187">
        <v>-1</v>
      </c>
      <c r="H187">
        <v>438.67099999999999</v>
      </c>
      <c r="I187">
        <v>-1</v>
      </c>
      <c r="J187">
        <v>0</v>
      </c>
      <c r="K187">
        <v>8.042802</v>
      </c>
      <c r="L187">
        <v>0.800543</v>
      </c>
      <c r="M187">
        <v>-6.0022770000000003</v>
      </c>
      <c r="N187">
        <v>-301.00772499999999</v>
      </c>
      <c r="O187">
        <v>-1.1814359999999999</v>
      </c>
      <c r="P187">
        <v>-5.9970119999999998</v>
      </c>
      <c r="Q187">
        <v>-300.964966</v>
      </c>
      <c r="R187">
        <v>-1.1740109999999999</v>
      </c>
      <c r="S187">
        <v>4.308249</v>
      </c>
      <c r="T187">
        <v>7.4250000000000002E-3</v>
      </c>
    </row>
    <row r="188" spans="1:20" x14ac:dyDescent="0.25">
      <c r="A188">
        <v>5651</v>
      </c>
      <c r="B188">
        <v>4</v>
      </c>
      <c r="C188">
        <v>-1</v>
      </c>
      <c r="D188" t="s">
        <v>124</v>
      </c>
      <c r="E188" t="s">
        <v>202</v>
      </c>
      <c r="F188">
        <v>3.5616000000000002E-2</v>
      </c>
      <c r="G188">
        <v>-1</v>
      </c>
      <c r="H188">
        <v>361.75599999999997</v>
      </c>
      <c r="I188">
        <v>-1</v>
      </c>
      <c r="J188">
        <v>0</v>
      </c>
      <c r="K188">
        <v>8.1738520000000001</v>
      </c>
      <c r="L188">
        <v>0.75947600000000004</v>
      </c>
      <c r="M188">
        <v>-6.3374199999999998</v>
      </c>
      <c r="N188">
        <v>-300.08285899999998</v>
      </c>
      <c r="O188">
        <v>-1.262273</v>
      </c>
      <c r="P188">
        <v>-6.3940830000000002</v>
      </c>
      <c r="Q188">
        <v>-300.07553100000001</v>
      </c>
      <c r="R188">
        <v>-1.266146</v>
      </c>
      <c r="S188">
        <v>5.7135449999999999</v>
      </c>
      <c r="T188">
        <v>3.8730000000000001E-3</v>
      </c>
    </row>
    <row r="189" spans="1:20" x14ac:dyDescent="0.25">
      <c r="A189">
        <v>5650</v>
      </c>
      <c r="B189">
        <v>4</v>
      </c>
      <c r="C189">
        <v>-1</v>
      </c>
      <c r="D189" t="s">
        <v>124</v>
      </c>
      <c r="E189" t="s">
        <v>202</v>
      </c>
      <c r="F189">
        <v>6.7165000000000002E-2</v>
      </c>
      <c r="G189">
        <v>-1</v>
      </c>
      <c r="H189">
        <v>284.80599999999998</v>
      </c>
      <c r="I189">
        <v>-1</v>
      </c>
      <c r="J189">
        <v>0</v>
      </c>
      <c r="K189">
        <v>8.1569839999999996</v>
      </c>
      <c r="L189">
        <v>0.66177299999999994</v>
      </c>
      <c r="M189">
        <v>-6.6216330000000001</v>
      </c>
      <c r="N189">
        <v>-299.40691900000002</v>
      </c>
      <c r="O189">
        <v>-1.3345659999999999</v>
      </c>
      <c r="P189">
        <v>-6.6400220000000001</v>
      </c>
      <c r="Q189">
        <v>-299.38092</v>
      </c>
      <c r="R189">
        <v>-1.331934</v>
      </c>
      <c r="S189">
        <v>3.1845240000000001</v>
      </c>
      <c r="T189">
        <v>2.6319999999999998E-3</v>
      </c>
    </row>
    <row r="190" spans="1:20" x14ac:dyDescent="0.25">
      <c r="A190">
        <v>5649</v>
      </c>
      <c r="B190">
        <v>4</v>
      </c>
      <c r="C190">
        <v>-1</v>
      </c>
      <c r="D190" t="s">
        <v>124</v>
      </c>
      <c r="E190" t="s">
        <v>202</v>
      </c>
      <c r="F190">
        <v>3.1480000000000001E-2</v>
      </c>
      <c r="G190">
        <v>-1</v>
      </c>
      <c r="H190">
        <v>386.01600000000002</v>
      </c>
      <c r="I190">
        <v>-1</v>
      </c>
      <c r="J190">
        <v>0</v>
      </c>
      <c r="K190">
        <v>7.9796659999999999</v>
      </c>
      <c r="L190">
        <v>0.62391399999999997</v>
      </c>
      <c r="M190">
        <v>-6.8395869999999999</v>
      </c>
      <c r="N190">
        <v>-298.66134499999998</v>
      </c>
      <c r="O190">
        <v>-1.3885540000000001</v>
      </c>
      <c r="P190">
        <v>-6.838095</v>
      </c>
      <c r="Q190">
        <v>-298.67932100000002</v>
      </c>
      <c r="R190">
        <v>-1.3917010000000001</v>
      </c>
      <c r="S190">
        <v>1.803782</v>
      </c>
      <c r="T190">
        <v>3.1470000000000001E-3</v>
      </c>
    </row>
    <row r="191" spans="1:20" x14ac:dyDescent="0.25">
      <c r="A191">
        <v>5648</v>
      </c>
      <c r="B191">
        <v>4</v>
      </c>
      <c r="C191">
        <v>-1</v>
      </c>
      <c r="D191" t="s">
        <v>124</v>
      </c>
      <c r="E191" t="s">
        <v>202</v>
      </c>
      <c r="F191">
        <v>6.5073000000000006E-2</v>
      </c>
      <c r="G191">
        <v>-1</v>
      </c>
      <c r="H191">
        <v>284.827</v>
      </c>
      <c r="I191">
        <v>-1</v>
      </c>
      <c r="J191">
        <v>0</v>
      </c>
      <c r="K191">
        <v>7.6940910000000002</v>
      </c>
      <c r="L191">
        <v>0.41962500000000003</v>
      </c>
      <c r="M191">
        <v>-6.9651880000000004</v>
      </c>
      <c r="N191">
        <v>-297.79791699999998</v>
      </c>
      <c r="O191">
        <v>-1.4531480000000001</v>
      </c>
      <c r="P191">
        <v>-7.0264360000000003</v>
      </c>
      <c r="Q191">
        <v>-297.75744600000002</v>
      </c>
      <c r="R191">
        <v>-1.454493</v>
      </c>
      <c r="S191">
        <v>7.3410460000000004</v>
      </c>
      <c r="T191">
        <v>1.3450000000000001E-3</v>
      </c>
    </row>
    <row r="192" spans="1:20" x14ac:dyDescent="0.25">
      <c r="A192">
        <v>5647</v>
      </c>
      <c r="B192">
        <v>4</v>
      </c>
      <c r="C192">
        <v>-1</v>
      </c>
      <c r="D192" t="s">
        <v>124</v>
      </c>
      <c r="E192" t="s">
        <v>202</v>
      </c>
      <c r="F192">
        <v>1.4473E-2</v>
      </c>
      <c r="G192">
        <v>-1</v>
      </c>
      <c r="H192">
        <v>309.80099999999999</v>
      </c>
      <c r="I192">
        <v>-1</v>
      </c>
      <c r="J192">
        <v>0</v>
      </c>
      <c r="K192">
        <v>7.6130820000000003</v>
      </c>
      <c r="L192">
        <v>0.33074300000000001</v>
      </c>
      <c r="M192">
        <v>-7.1006619999999998</v>
      </c>
      <c r="N192">
        <v>-297.09194400000001</v>
      </c>
      <c r="O192">
        <v>-1.4899100000000001</v>
      </c>
      <c r="P192">
        <v>-7.1230690000000001</v>
      </c>
      <c r="Q192">
        <v>-297.07638500000002</v>
      </c>
      <c r="R192">
        <v>-1.4902150000000001</v>
      </c>
      <c r="S192">
        <v>2.7279080000000002</v>
      </c>
      <c r="T192">
        <v>3.0499999999999999E-4</v>
      </c>
    </row>
    <row r="193" spans="1:20" x14ac:dyDescent="0.25">
      <c r="A193">
        <v>5646</v>
      </c>
      <c r="B193">
        <v>4</v>
      </c>
      <c r="C193">
        <v>-1</v>
      </c>
      <c r="D193" t="s">
        <v>124</v>
      </c>
      <c r="E193" t="s">
        <v>202</v>
      </c>
      <c r="F193">
        <v>3.6948000000000002E-2</v>
      </c>
      <c r="G193">
        <v>-1</v>
      </c>
      <c r="H193">
        <v>305.77100000000002</v>
      </c>
      <c r="I193">
        <v>-1</v>
      </c>
      <c r="J193">
        <v>0</v>
      </c>
      <c r="K193">
        <v>7.6678790000000001</v>
      </c>
      <c r="L193">
        <v>0.19509899999999999</v>
      </c>
      <c r="M193">
        <v>-7.2385510000000002</v>
      </c>
      <c r="N193">
        <v>-296.12572299999999</v>
      </c>
      <c r="O193">
        <v>-1.520052</v>
      </c>
      <c r="P193">
        <v>-7.2081359999999997</v>
      </c>
      <c r="Q193">
        <v>-296.16281099999998</v>
      </c>
      <c r="R193">
        <v>-1.522756</v>
      </c>
      <c r="S193">
        <v>4.7964690000000001</v>
      </c>
      <c r="T193">
        <v>2.7049999999999999E-3</v>
      </c>
    </row>
    <row r="194" spans="1:20" x14ac:dyDescent="0.25">
      <c r="A194">
        <v>5645</v>
      </c>
      <c r="B194">
        <v>4</v>
      </c>
      <c r="C194">
        <v>-1</v>
      </c>
      <c r="D194" t="s">
        <v>124</v>
      </c>
      <c r="E194" t="s">
        <v>202</v>
      </c>
      <c r="F194">
        <v>0.12617300000000001</v>
      </c>
      <c r="G194">
        <v>-1</v>
      </c>
      <c r="H194">
        <v>250.482</v>
      </c>
      <c r="I194">
        <v>-1</v>
      </c>
      <c r="J194">
        <v>0</v>
      </c>
      <c r="K194">
        <v>7.7132170000000002</v>
      </c>
      <c r="L194">
        <v>0.13445199999999999</v>
      </c>
      <c r="M194">
        <v>-7.2037620000000002</v>
      </c>
      <c r="N194">
        <v>-295.48923500000001</v>
      </c>
      <c r="O194">
        <v>-1.529677</v>
      </c>
      <c r="P194">
        <v>-7.2477309999999999</v>
      </c>
      <c r="Q194">
        <v>-295.47164900000001</v>
      </c>
      <c r="R194">
        <v>-1.5363290000000001</v>
      </c>
      <c r="S194">
        <v>4.7355210000000003</v>
      </c>
      <c r="T194">
        <v>6.6519999999999999E-3</v>
      </c>
    </row>
    <row r="195" spans="1:20" x14ac:dyDescent="0.25">
      <c r="A195">
        <v>5644</v>
      </c>
      <c r="B195">
        <v>4</v>
      </c>
      <c r="C195">
        <v>-1</v>
      </c>
      <c r="D195" t="s">
        <v>124</v>
      </c>
      <c r="E195" t="s">
        <v>202</v>
      </c>
      <c r="F195">
        <v>7.8617000000000006E-2</v>
      </c>
      <c r="G195">
        <v>-1</v>
      </c>
      <c r="H195">
        <v>527.63099999999997</v>
      </c>
      <c r="I195">
        <v>-1</v>
      </c>
      <c r="J195">
        <v>0</v>
      </c>
      <c r="K195">
        <v>7.6868790000000002</v>
      </c>
      <c r="L195">
        <v>1.3975E-2</v>
      </c>
      <c r="M195">
        <v>-7.22804</v>
      </c>
      <c r="N195">
        <v>-294.522739</v>
      </c>
      <c r="O195">
        <v>-1.541212</v>
      </c>
      <c r="P195">
        <v>-7.2819079999999996</v>
      </c>
      <c r="Q195">
        <v>-294.548157</v>
      </c>
      <c r="R195">
        <v>-1.5450699999999999</v>
      </c>
      <c r="S195">
        <v>5.9563139999999999</v>
      </c>
      <c r="T195">
        <v>3.8579999999999999E-3</v>
      </c>
    </row>
    <row r="196" spans="1:20" x14ac:dyDescent="0.25">
      <c r="A196">
        <v>5643</v>
      </c>
      <c r="B196">
        <v>4</v>
      </c>
      <c r="C196">
        <v>-1</v>
      </c>
      <c r="D196" t="s">
        <v>124</v>
      </c>
      <c r="E196" t="s">
        <v>202</v>
      </c>
      <c r="F196">
        <v>0.115984</v>
      </c>
      <c r="G196">
        <v>-1</v>
      </c>
      <c r="H196">
        <v>369.53500000000003</v>
      </c>
      <c r="I196">
        <v>-1</v>
      </c>
      <c r="J196">
        <v>0</v>
      </c>
      <c r="K196">
        <v>7.5748740000000003</v>
      </c>
      <c r="L196">
        <v>1.8099000000000001E-2</v>
      </c>
      <c r="M196">
        <v>-7.3192380000000004</v>
      </c>
      <c r="N196">
        <v>-293.865633</v>
      </c>
      <c r="O196">
        <v>-1.5439579999999999</v>
      </c>
      <c r="P196">
        <v>-7.3002070000000003</v>
      </c>
      <c r="Q196">
        <v>-293.860657</v>
      </c>
      <c r="R196">
        <v>-1.546476</v>
      </c>
      <c r="S196">
        <v>1.9671510000000001</v>
      </c>
      <c r="T196">
        <v>2.5179999999999998E-3</v>
      </c>
    </row>
    <row r="197" spans="1:20" x14ac:dyDescent="0.25">
      <c r="A197">
        <v>5642</v>
      </c>
      <c r="B197">
        <v>4</v>
      </c>
      <c r="C197">
        <v>-1</v>
      </c>
      <c r="D197" t="s">
        <v>124</v>
      </c>
      <c r="E197" t="s">
        <v>202</v>
      </c>
      <c r="F197">
        <v>9.6620000000000004E-3</v>
      </c>
      <c r="G197">
        <v>-1</v>
      </c>
      <c r="H197">
        <v>358.68799999999999</v>
      </c>
      <c r="I197">
        <v>-1</v>
      </c>
      <c r="J197">
        <v>0</v>
      </c>
      <c r="K197">
        <v>7.4590329999999998</v>
      </c>
      <c r="L197">
        <v>2.7132E-2</v>
      </c>
      <c r="M197">
        <v>-7.3109279999999996</v>
      </c>
      <c r="N197">
        <v>-292.96961900000002</v>
      </c>
      <c r="O197">
        <v>-1.5504340000000001</v>
      </c>
      <c r="P197">
        <v>-7.3230279999999999</v>
      </c>
      <c r="Q197">
        <v>-292.95822099999998</v>
      </c>
      <c r="R197">
        <v>-1.5491250000000001</v>
      </c>
      <c r="S197">
        <v>1.662263</v>
      </c>
      <c r="T197">
        <v>1.3079999999999999E-3</v>
      </c>
    </row>
    <row r="198" spans="1:20" x14ac:dyDescent="0.25">
      <c r="A198">
        <v>5641</v>
      </c>
      <c r="B198">
        <v>4</v>
      </c>
      <c r="C198">
        <v>-1</v>
      </c>
      <c r="D198" t="s">
        <v>124</v>
      </c>
      <c r="E198" t="s">
        <v>202</v>
      </c>
      <c r="F198">
        <v>1.8315000000000001E-2</v>
      </c>
      <c r="G198">
        <v>-1</v>
      </c>
      <c r="H198">
        <v>375.79899999999998</v>
      </c>
      <c r="I198">
        <v>-1</v>
      </c>
      <c r="J198">
        <v>0</v>
      </c>
      <c r="K198">
        <v>7.5061809999999998</v>
      </c>
      <c r="L198">
        <v>3.8256999999999999E-2</v>
      </c>
      <c r="M198">
        <v>-7.357926</v>
      </c>
      <c r="N198">
        <v>-292.28805499999999</v>
      </c>
      <c r="O198">
        <v>-1.55423</v>
      </c>
      <c r="P198">
        <v>-7.3387609999999999</v>
      </c>
      <c r="Q198">
        <v>-292.28616299999999</v>
      </c>
      <c r="R198">
        <v>-1.5519689999999999</v>
      </c>
      <c r="S198">
        <v>1.925789</v>
      </c>
      <c r="T198">
        <v>2.261E-3</v>
      </c>
    </row>
    <row r="199" spans="1:20" x14ac:dyDescent="0.25">
      <c r="A199">
        <v>5640</v>
      </c>
      <c r="B199">
        <v>4</v>
      </c>
      <c r="C199">
        <v>-1</v>
      </c>
      <c r="D199" t="s">
        <v>124</v>
      </c>
      <c r="E199" t="s">
        <v>202</v>
      </c>
      <c r="F199">
        <v>5.8961E-2</v>
      </c>
      <c r="G199">
        <v>-1</v>
      </c>
      <c r="H199">
        <v>509.16800000000001</v>
      </c>
      <c r="I199">
        <v>-1</v>
      </c>
      <c r="J199">
        <v>0</v>
      </c>
      <c r="K199">
        <v>7.72159</v>
      </c>
      <c r="L199">
        <v>5.6638000000000001E-2</v>
      </c>
      <c r="M199">
        <v>-7.4048489999999996</v>
      </c>
      <c r="N199">
        <v>-291.34204899999997</v>
      </c>
      <c r="O199">
        <v>-1.558513</v>
      </c>
      <c r="P199">
        <v>-7.3575559999999998</v>
      </c>
      <c r="Q199">
        <v>-291.37649499999998</v>
      </c>
      <c r="R199">
        <v>-1.557431</v>
      </c>
      <c r="S199">
        <v>5.8508300000000002</v>
      </c>
      <c r="T199">
        <v>1.0820000000000001E-3</v>
      </c>
    </row>
    <row r="200" spans="1:20" x14ac:dyDescent="0.25">
      <c r="A200">
        <v>5639</v>
      </c>
      <c r="B200">
        <v>4</v>
      </c>
      <c r="C200">
        <v>-1</v>
      </c>
      <c r="D200" t="s">
        <v>124</v>
      </c>
      <c r="E200" t="s">
        <v>202</v>
      </c>
      <c r="F200">
        <v>3.0409999999999999E-3</v>
      </c>
      <c r="G200">
        <v>-1</v>
      </c>
      <c r="H200">
        <v>389.99799999999999</v>
      </c>
      <c r="I200">
        <v>-1</v>
      </c>
      <c r="J200">
        <v>0</v>
      </c>
      <c r="K200">
        <v>7.9010790000000002</v>
      </c>
      <c r="L200">
        <v>6.4098000000000002E-2</v>
      </c>
      <c r="M200">
        <v>-7.3586090000000004</v>
      </c>
      <c r="N200">
        <v>-290.675162</v>
      </c>
      <c r="O200">
        <v>-1.5621989999999999</v>
      </c>
      <c r="P200">
        <v>-7.3692780000000004</v>
      </c>
      <c r="Q200">
        <v>-290.67437699999999</v>
      </c>
      <c r="R200">
        <v>-1.56291</v>
      </c>
      <c r="S200">
        <v>1.0697650000000001</v>
      </c>
      <c r="T200">
        <v>7.1100000000000004E-4</v>
      </c>
    </row>
    <row r="201" spans="1:20" x14ac:dyDescent="0.25">
      <c r="A201">
        <v>5638</v>
      </c>
      <c r="B201">
        <v>4</v>
      </c>
      <c r="C201">
        <v>-1</v>
      </c>
      <c r="D201" t="s">
        <v>124</v>
      </c>
      <c r="E201" t="s">
        <v>202</v>
      </c>
      <c r="F201">
        <v>2.3165000000000002E-2</v>
      </c>
      <c r="G201">
        <v>-1</v>
      </c>
      <c r="H201">
        <v>252.50200000000001</v>
      </c>
      <c r="I201">
        <v>-1</v>
      </c>
      <c r="J201">
        <v>0</v>
      </c>
      <c r="K201">
        <v>8.0643200000000004</v>
      </c>
      <c r="L201">
        <v>4.4609000000000003E-2</v>
      </c>
      <c r="M201">
        <v>-7.4096120000000001</v>
      </c>
      <c r="N201">
        <v>-289.94244400000002</v>
      </c>
      <c r="O201">
        <v>-1.569834</v>
      </c>
      <c r="P201">
        <v>-7.3775149999999998</v>
      </c>
      <c r="Q201">
        <v>-289.955963</v>
      </c>
      <c r="R201">
        <v>-1.5683100000000001</v>
      </c>
      <c r="S201">
        <v>3.482723</v>
      </c>
      <c r="T201">
        <v>1.524E-3</v>
      </c>
    </row>
    <row r="202" spans="1:20" x14ac:dyDescent="0.25">
      <c r="A202">
        <v>5637</v>
      </c>
      <c r="B202">
        <v>4</v>
      </c>
      <c r="C202">
        <v>-1</v>
      </c>
      <c r="D202" t="s">
        <v>124</v>
      </c>
      <c r="E202" t="s">
        <v>202</v>
      </c>
      <c r="F202">
        <v>2.2169000000000001E-2</v>
      </c>
      <c r="G202">
        <v>-1</v>
      </c>
      <c r="H202">
        <v>331.99299999999999</v>
      </c>
      <c r="I202">
        <v>-1</v>
      </c>
      <c r="J202">
        <v>0</v>
      </c>
      <c r="K202">
        <v>8.0737220000000001</v>
      </c>
      <c r="L202">
        <v>0</v>
      </c>
      <c r="M202">
        <v>-7.3503879999999997</v>
      </c>
      <c r="N202">
        <v>-289.01137299999999</v>
      </c>
      <c r="O202">
        <v>-1.56646</v>
      </c>
      <c r="P202">
        <v>-7.3800119999999998</v>
      </c>
      <c r="Q202">
        <v>-288.98828099999997</v>
      </c>
      <c r="R202">
        <v>-1.5691870000000001</v>
      </c>
      <c r="S202">
        <v>3.756084</v>
      </c>
      <c r="T202">
        <v>2.7260000000000001E-3</v>
      </c>
    </row>
    <row r="203" spans="1:20" x14ac:dyDescent="0.25">
      <c r="A203">
        <v>5636</v>
      </c>
      <c r="B203">
        <v>4</v>
      </c>
      <c r="C203">
        <v>-1</v>
      </c>
      <c r="D203" t="s">
        <v>124</v>
      </c>
      <c r="E203" t="s">
        <v>202</v>
      </c>
      <c r="F203">
        <v>0.17056299999999999</v>
      </c>
      <c r="G203">
        <v>-1</v>
      </c>
      <c r="H203">
        <v>355.238</v>
      </c>
      <c r="I203">
        <v>-1</v>
      </c>
      <c r="J203">
        <v>0</v>
      </c>
      <c r="K203">
        <v>8.0565990000000003</v>
      </c>
      <c r="L203">
        <v>0</v>
      </c>
      <c r="M203">
        <v>-7.3824540000000001</v>
      </c>
      <c r="N203">
        <v>-288.26017999999999</v>
      </c>
      <c r="O203">
        <v>-1.57029</v>
      </c>
      <c r="P203">
        <v>-7.3811799999999996</v>
      </c>
      <c r="Q203">
        <v>-288.26229899999998</v>
      </c>
      <c r="R203">
        <v>-1.5691870000000001</v>
      </c>
      <c r="S203">
        <v>0.247285</v>
      </c>
      <c r="T203">
        <v>1.103E-3</v>
      </c>
    </row>
    <row r="204" spans="1:20" x14ac:dyDescent="0.25">
      <c r="A204">
        <v>5635</v>
      </c>
      <c r="B204">
        <v>4</v>
      </c>
      <c r="C204">
        <v>-1</v>
      </c>
      <c r="D204" t="s">
        <v>124</v>
      </c>
      <c r="E204" t="s">
        <v>202</v>
      </c>
      <c r="F204">
        <v>5.8599999999999999E-2</v>
      </c>
      <c r="G204">
        <v>-1</v>
      </c>
      <c r="H204">
        <v>340.45100000000002</v>
      </c>
      <c r="I204">
        <v>-1</v>
      </c>
      <c r="J204">
        <v>0</v>
      </c>
      <c r="K204">
        <v>8.0737229999999993</v>
      </c>
      <c r="L204">
        <v>0</v>
      </c>
      <c r="M204">
        <v>-7.346787</v>
      </c>
      <c r="N204">
        <v>-287.47742199999999</v>
      </c>
      <c r="O204">
        <v>-1.5586409999999999</v>
      </c>
      <c r="P204">
        <v>-7.3823470000000002</v>
      </c>
      <c r="Q204">
        <v>-287.53649899999999</v>
      </c>
      <c r="R204">
        <v>-1.5691870000000001</v>
      </c>
      <c r="S204">
        <v>6.8953239999999996</v>
      </c>
      <c r="T204">
        <v>1.0545000000000001E-2</v>
      </c>
    </row>
    <row r="205" spans="1:20" x14ac:dyDescent="0.25">
      <c r="A205">
        <v>5634</v>
      </c>
      <c r="B205">
        <v>4</v>
      </c>
      <c r="C205">
        <v>-1</v>
      </c>
      <c r="D205" t="s">
        <v>124</v>
      </c>
      <c r="E205" t="s">
        <v>202</v>
      </c>
      <c r="F205">
        <v>3.2354000000000001E-2</v>
      </c>
      <c r="G205">
        <v>-1</v>
      </c>
      <c r="H205">
        <v>301.91300000000001</v>
      </c>
      <c r="I205">
        <v>-1</v>
      </c>
      <c r="J205">
        <v>0</v>
      </c>
      <c r="K205">
        <v>8.0737229999999993</v>
      </c>
      <c r="L205">
        <v>0</v>
      </c>
      <c r="M205">
        <v>-7.3610959999999999</v>
      </c>
      <c r="N205">
        <v>-286.59183999999999</v>
      </c>
      <c r="O205">
        <v>-1.5689759999999999</v>
      </c>
      <c r="P205">
        <v>-7.3839030000000001</v>
      </c>
      <c r="Q205">
        <v>-286.56863399999997</v>
      </c>
      <c r="R205">
        <v>-1.5691870000000001</v>
      </c>
      <c r="S205">
        <v>3.253682</v>
      </c>
      <c r="T205">
        <v>2.1000000000000001E-4</v>
      </c>
    </row>
    <row r="206" spans="1:20" x14ac:dyDescent="0.25">
      <c r="A206">
        <v>5633</v>
      </c>
      <c r="B206">
        <v>4</v>
      </c>
      <c r="C206">
        <v>-1</v>
      </c>
      <c r="D206" t="s">
        <v>124</v>
      </c>
      <c r="E206" t="s">
        <v>202</v>
      </c>
      <c r="F206">
        <v>8.2830000000000004E-3</v>
      </c>
      <c r="G206">
        <v>-1</v>
      </c>
      <c r="H206">
        <v>268.56</v>
      </c>
      <c r="I206">
        <v>-1</v>
      </c>
      <c r="J206">
        <v>0</v>
      </c>
      <c r="K206">
        <v>8.0565990000000003</v>
      </c>
      <c r="L206">
        <v>0</v>
      </c>
      <c r="M206">
        <v>-7.3607009999999997</v>
      </c>
      <c r="N206">
        <v>-285.85686800000002</v>
      </c>
      <c r="O206">
        <v>-1.5726389999999999</v>
      </c>
      <c r="P206">
        <v>-7.3850709999999999</v>
      </c>
      <c r="Q206">
        <v>-285.84268200000002</v>
      </c>
      <c r="R206">
        <v>-1.5691870000000001</v>
      </c>
      <c r="S206">
        <v>2.819782</v>
      </c>
      <c r="T206">
        <v>3.4520000000000002E-3</v>
      </c>
    </row>
    <row r="207" spans="1:20" x14ac:dyDescent="0.25">
      <c r="A207">
        <v>5632</v>
      </c>
      <c r="B207">
        <v>4</v>
      </c>
      <c r="C207">
        <v>-1</v>
      </c>
      <c r="D207" t="s">
        <v>124</v>
      </c>
      <c r="E207" t="s">
        <v>202</v>
      </c>
      <c r="F207">
        <v>5.5685999999999999E-2</v>
      </c>
      <c r="G207">
        <v>-1</v>
      </c>
      <c r="H207">
        <v>346.44200000000001</v>
      </c>
      <c r="I207">
        <v>-1</v>
      </c>
      <c r="J207">
        <v>0</v>
      </c>
      <c r="K207">
        <v>8.0737220000000001</v>
      </c>
      <c r="L207">
        <v>0</v>
      </c>
      <c r="M207">
        <v>-7.4555300000000004</v>
      </c>
      <c r="N207">
        <v>-285.13092599999999</v>
      </c>
      <c r="O207">
        <v>-1.5765670000000001</v>
      </c>
      <c r="P207">
        <v>-7.3862379999999996</v>
      </c>
      <c r="Q207">
        <v>-285.11688199999998</v>
      </c>
      <c r="R207">
        <v>-1.5691870000000001</v>
      </c>
      <c r="S207">
        <v>7.0700849999999997</v>
      </c>
      <c r="T207">
        <v>7.3810000000000004E-3</v>
      </c>
    </row>
    <row r="208" spans="1:20" x14ac:dyDescent="0.25">
      <c r="A208">
        <v>5631</v>
      </c>
      <c r="B208">
        <v>4</v>
      </c>
      <c r="C208">
        <v>-1</v>
      </c>
      <c r="D208" t="s">
        <v>124</v>
      </c>
      <c r="E208" t="s">
        <v>202</v>
      </c>
      <c r="F208">
        <v>0.101952</v>
      </c>
      <c r="G208">
        <v>-1</v>
      </c>
      <c r="H208">
        <v>387.017</v>
      </c>
      <c r="I208">
        <v>-1</v>
      </c>
      <c r="J208">
        <v>0</v>
      </c>
      <c r="K208">
        <v>8.0565990000000003</v>
      </c>
      <c r="L208">
        <v>0</v>
      </c>
      <c r="M208">
        <v>-7.3259429999999996</v>
      </c>
      <c r="N208">
        <v>-284.46371499999998</v>
      </c>
      <c r="O208">
        <v>-1.570865</v>
      </c>
      <c r="P208">
        <v>-7.3874050000000002</v>
      </c>
      <c r="Q208">
        <v>-284.39089999999999</v>
      </c>
      <c r="R208">
        <v>-1.5691870000000001</v>
      </c>
      <c r="S208">
        <v>9.5287919999999993</v>
      </c>
      <c r="T208">
        <v>1.678E-3</v>
      </c>
    </row>
    <row r="209" spans="1:20" x14ac:dyDescent="0.25">
      <c r="A209">
        <v>5630</v>
      </c>
      <c r="B209">
        <v>4</v>
      </c>
      <c r="C209">
        <v>-1</v>
      </c>
      <c r="D209" t="s">
        <v>124</v>
      </c>
      <c r="E209" t="s">
        <v>202</v>
      </c>
      <c r="F209">
        <v>2.6141000000000001E-2</v>
      </c>
      <c r="G209">
        <v>-1</v>
      </c>
      <c r="H209">
        <v>336.08499999999998</v>
      </c>
      <c r="I209">
        <v>-1</v>
      </c>
      <c r="J209">
        <v>0</v>
      </c>
      <c r="K209">
        <v>8.0565990000000003</v>
      </c>
      <c r="L209">
        <v>0</v>
      </c>
      <c r="M209">
        <v>-7.3691360000000001</v>
      </c>
      <c r="N209">
        <v>-283.43323199999998</v>
      </c>
      <c r="O209">
        <v>-1.5681620000000001</v>
      </c>
      <c r="P209">
        <v>-7.3889620000000003</v>
      </c>
      <c r="Q209">
        <v>-283.42303500000003</v>
      </c>
      <c r="R209">
        <v>-1.5691870000000001</v>
      </c>
      <c r="S209">
        <v>2.2294719999999999</v>
      </c>
      <c r="T209">
        <v>1.0250000000000001E-3</v>
      </c>
    </row>
    <row r="210" spans="1:20" x14ac:dyDescent="0.25">
      <c r="A210">
        <v>5629</v>
      </c>
      <c r="B210">
        <v>4</v>
      </c>
      <c r="C210">
        <v>-1</v>
      </c>
      <c r="D210" t="s">
        <v>124</v>
      </c>
      <c r="E210" t="s">
        <v>202</v>
      </c>
      <c r="F210">
        <v>5.5784E-2</v>
      </c>
      <c r="G210">
        <v>-1</v>
      </c>
      <c r="H210">
        <v>638.02800000000002</v>
      </c>
      <c r="I210">
        <v>-1</v>
      </c>
      <c r="J210">
        <v>0</v>
      </c>
      <c r="K210">
        <v>8.0737229999999993</v>
      </c>
      <c r="L210">
        <v>0</v>
      </c>
      <c r="M210">
        <v>-7.5063029999999999</v>
      </c>
      <c r="N210">
        <v>-282.59129799999999</v>
      </c>
      <c r="O210">
        <v>-1.56728</v>
      </c>
      <c r="P210">
        <v>-7.3901289999999999</v>
      </c>
      <c r="Q210">
        <v>-282.69723499999998</v>
      </c>
      <c r="R210">
        <v>-1.5691870000000001</v>
      </c>
      <c r="S210">
        <v>15.722288000000001</v>
      </c>
      <c r="T210">
        <v>1.9070000000000001E-3</v>
      </c>
    </row>
    <row r="211" spans="1:20" x14ac:dyDescent="0.25">
      <c r="A211">
        <v>5628</v>
      </c>
      <c r="B211">
        <v>4</v>
      </c>
      <c r="C211">
        <v>-1</v>
      </c>
      <c r="D211" t="s">
        <v>124</v>
      </c>
      <c r="E211" t="s">
        <v>202</v>
      </c>
      <c r="F211">
        <v>1.2676E-2</v>
      </c>
      <c r="G211">
        <v>-1</v>
      </c>
      <c r="H211">
        <v>805.76700000000005</v>
      </c>
      <c r="I211">
        <v>-1</v>
      </c>
      <c r="J211">
        <v>0</v>
      </c>
      <c r="K211">
        <v>8.056597</v>
      </c>
      <c r="L211">
        <v>0</v>
      </c>
      <c r="M211">
        <v>-7.3101000000000003</v>
      </c>
      <c r="N211">
        <v>-282.05467099999998</v>
      </c>
      <c r="O211">
        <v>-1.568751</v>
      </c>
      <c r="P211">
        <v>-7.3912969999999998</v>
      </c>
      <c r="Q211">
        <v>-281.97125199999999</v>
      </c>
      <c r="R211">
        <v>-1.5691870000000001</v>
      </c>
      <c r="S211">
        <v>11.641159999999999</v>
      </c>
      <c r="T211">
        <v>4.3600000000000003E-4</v>
      </c>
    </row>
    <row r="212" spans="1:20" x14ac:dyDescent="0.25">
      <c r="A212">
        <v>5627</v>
      </c>
      <c r="B212">
        <v>4</v>
      </c>
      <c r="C212">
        <v>-1</v>
      </c>
      <c r="D212" t="s">
        <v>124</v>
      </c>
      <c r="E212" t="s">
        <v>202</v>
      </c>
      <c r="F212">
        <v>4.8069000000000001E-2</v>
      </c>
      <c r="G212">
        <v>-1</v>
      </c>
      <c r="H212">
        <v>394.79</v>
      </c>
      <c r="I212">
        <v>-1</v>
      </c>
      <c r="J212">
        <v>0</v>
      </c>
      <c r="K212">
        <v>8.0565979999999993</v>
      </c>
      <c r="L212">
        <v>0</v>
      </c>
      <c r="M212">
        <v>-7.4020080000000004</v>
      </c>
      <c r="N212">
        <v>-281.00533799999999</v>
      </c>
      <c r="O212">
        <v>-1.5684830000000001</v>
      </c>
      <c r="P212">
        <v>-7.3928529999999997</v>
      </c>
      <c r="Q212">
        <v>-281.00341800000001</v>
      </c>
      <c r="R212">
        <v>-1.5691870000000001</v>
      </c>
      <c r="S212">
        <v>0.93543699999999996</v>
      </c>
      <c r="T212">
        <v>7.0399999999999998E-4</v>
      </c>
    </row>
    <row r="213" spans="1:20" x14ac:dyDescent="0.25">
      <c r="A213">
        <v>5626</v>
      </c>
      <c r="B213">
        <v>4</v>
      </c>
      <c r="C213">
        <v>-1</v>
      </c>
      <c r="D213" t="s">
        <v>124</v>
      </c>
      <c r="E213" t="s">
        <v>202</v>
      </c>
      <c r="F213">
        <v>9.3509999999999996E-2</v>
      </c>
      <c r="G213">
        <v>-1</v>
      </c>
      <c r="H213">
        <v>362.63299999999998</v>
      </c>
      <c r="I213">
        <v>-1</v>
      </c>
      <c r="J213">
        <v>0</v>
      </c>
      <c r="K213">
        <v>8.0737229999999993</v>
      </c>
      <c r="L213">
        <v>0</v>
      </c>
      <c r="M213">
        <v>-7.4009489999999998</v>
      </c>
      <c r="N213">
        <v>-280.24949299999997</v>
      </c>
      <c r="O213">
        <v>-1.565912</v>
      </c>
      <c r="P213">
        <v>-7.3940200000000003</v>
      </c>
      <c r="Q213">
        <v>-280.27761800000002</v>
      </c>
      <c r="R213">
        <v>-1.5691870000000001</v>
      </c>
      <c r="S213">
        <v>2.896671</v>
      </c>
      <c r="T213">
        <v>3.2750000000000001E-3</v>
      </c>
    </row>
    <row r="214" spans="1:20" x14ac:dyDescent="0.25">
      <c r="A214">
        <v>5625</v>
      </c>
      <c r="B214">
        <v>4</v>
      </c>
      <c r="C214">
        <v>-1</v>
      </c>
      <c r="D214" t="s">
        <v>124</v>
      </c>
      <c r="E214" t="s">
        <v>202</v>
      </c>
      <c r="F214">
        <v>3.1951E-2</v>
      </c>
      <c r="G214">
        <v>-1</v>
      </c>
      <c r="H214">
        <v>293.52100000000002</v>
      </c>
      <c r="I214">
        <v>-1</v>
      </c>
      <c r="J214">
        <v>0</v>
      </c>
      <c r="K214">
        <v>8.0565990000000003</v>
      </c>
      <c r="L214">
        <v>0</v>
      </c>
      <c r="M214">
        <v>-7.3960549999999996</v>
      </c>
      <c r="N214">
        <v>-279.56076899999999</v>
      </c>
      <c r="O214">
        <v>-1.5709139999999999</v>
      </c>
      <c r="P214">
        <v>-7.395187</v>
      </c>
      <c r="Q214">
        <v>-279.55163599999997</v>
      </c>
      <c r="R214">
        <v>-1.5691870000000001</v>
      </c>
      <c r="S214">
        <v>0.91741700000000004</v>
      </c>
      <c r="T214">
        <v>1.727E-3</v>
      </c>
    </row>
    <row r="215" spans="1:20" x14ac:dyDescent="0.25">
      <c r="A215">
        <v>5620</v>
      </c>
      <c r="B215">
        <v>4</v>
      </c>
      <c r="C215">
        <v>-1</v>
      </c>
      <c r="D215" t="s">
        <v>122</v>
      </c>
      <c r="E215" t="s">
        <v>202</v>
      </c>
      <c r="F215">
        <v>8.7363999999999997E-2</v>
      </c>
      <c r="G215">
        <v>-1</v>
      </c>
      <c r="H215">
        <v>809.80499999999995</v>
      </c>
      <c r="I215">
        <v>-1</v>
      </c>
      <c r="J215">
        <v>0</v>
      </c>
      <c r="K215">
        <v>8.0565990000000003</v>
      </c>
      <c r="L215">
        <v>0</v>
      </c>
      <c r="M215">
        <v>-7.3840500000000002</v>
      </c>
      <c r="N215">
        <v>-275.714833</v>
      </c>
      <c r="O215">
        <v>-1.56656</v>
      </c>
      <c r="P215">
        <v>-7.4014129999999998</v>
      </c>
      <c r="Q215">
        <v>-275.68023699999998</v>
      </c>
      <c r="R215">
        <v>-1.5691870000000001</v>
      </c>
      <c r="S215">
        <v>3.8709039999999999</v>
      </c>
      <c r="T215">
        <v>2.627E-3</v>
      </c>
    </row>
    <row r="216" spans="1:20" x14ac:dyDescent="0.25">
      <c r="A216">
        <v>5619</v>
      </c>
      <c r="B216">
        <v>4</v>
      </c>
      <c r="C216">
        <v>-1</v>
      </c>
      <c r="D216" t="s">
        <v>122</v>
      </c>
      <c r="E216" t="s">
        <v>202</v>
      </c>
      <c r="F216">
        <v>4.4807E-2</v>
      </c>
      <c r="G216">
        <v>-1</v>
      </c>
      <c r="H216">
        <v>302.67200000000003</v>
      </c>
      <c r="I216">
        <v>-1</v>
      </c>
      <c r="J216">
        <v>0</v>
      </c>
      <c r="K216">
        <v>8.0565990000000003</v>
      </c>
      <c r="L216">
        <v>0</v>
      </c>
      <c r="M216">
        <v>-7.3659220000000003</v>
      </c>
      <c r="N216">
        <v>-274.74770799999999</v>
      </c>
      <c r="O216">
        <v>-1.569496</v>
      </c>
      <c r="P216">
        <v>-7.4029689999999997</v>
      </c>
      <c r="Q216">
        <v>-274.71237200000002</v>
      </c>
      <c r="R216">
        <v>-1.5691870000000001</v>
      </c>
      <c r="S216">
        <v>5.119777</v>
      </c>
      <c r="T216">
        <v>3.0899999999999998E-4</v>
      </c>
    </row>
    <row r="217" spans="1:20" x14ac:dyDescent="0.25">
      <c r="A217">
        <v>5618</v>
      </c>
      <c r="B217">
        <v>4</v>
      </c>
      <c r="C217">
        <v>-1</v>
      </c>
      <c r="D217" t="s">
        <v>122</v>
      </c>
      <c r="E217" t="s">
        <v>202</v>
      </c>
      <c r="F217">
        <v>2.7972E-2</v>
      </c>
      <c r="G217">
        <v>-1</v>
      </c>
      <c r="H217">
        <v>321.91300000000001</v>
      </c>
      <c r="I217">
        <v>-1</v>
      </c>
      <c r="J217">
        <v>0</v>
      </c>
      <c r="K217">
        <v>8.0737229999999993</v>
      </c>
      <c r="L217">
        <v>0</v>
      </c>
      <c r="M217">
        <v>-7.4439640000000002</v>
      </c>
      <c r="N217">
        <v>-273.94833999999997</v>
      </c>
      <c r="O217">
        <v>-1.567809</v>
      </c>
      <c r="P217">
        <v>-7.4041360000000003</v>
      </c>
      <c r="Q217">
        <v>-273.98657200000002</v>
      </c>
      <c r="R217">
        <v>-1.5691870000000001</v>
      </c>
      <c r="S217">
        <v>5.5208250000000003</v>
      </c>
      <c r="T217">
        <v>1.3780000000000001E-3</v>
      </c>
    </row>
    <row r="218" spans="1:20" x14ac:dyDescent="0.25">
      <c r="A218">
        <v>5617</v>
      </c>
      <c r="B218">
        <v>4</v>
      </c>
      <c r="C218">
        <v>-1</v>
      </c>
      <c r="D218" t="s">
        <v>122</v>
      </c>
      <c r="E218" t="s">
        <v>202</v>
      </c>
      <c r="F218">
        <v>0.12753999999999999</v>
      </c>
      <c r="G218">
        <v>-1</v>
      </c>
      <c r="H218">
        <v>351.79599999999999</v>
      </c>
      <c r="I218">
        <v>-1</v>
      </c>
      <c r="J218">
        <v>0</v>
      </c>
      <c r="K218">
        <v>8.0565990000000003</v>
      </c>
      <c r="L218">
        <v>0</v>
      </c>
      <c r="M218">
        <v>-7.4074920000000004</v>
      </c>
      <c r="N218">
        <v>-273.22402099999999</v>
      </c>
      <c r="O218">
        <v>-1.5721149999999999</v>
      </c>
      <c r="P218">
        <v>-7.4053040000000001</v>
      </c>
      <c r="Q218">
        <v>-273.26058999999998</v>
      </c>
      <c r="R218">
        <v>-1.5691870000000001</v>
      </c>
      <c r="S218">
        <v>3.6633939999999998</v>
      </c>
      <c r="T218">
        <v>2.928E-3</v>
      </c>
    </row>
    <row r="219" spans="1:20" x14ac:dyDescent="0.25">
      <c r="A219">
        <v>5616</v>
      </c>
      <c r="B219">
        <v>4</v>
      </c>
      <c r="C219">
        <v>-1</v>
      </c>
      <c r="D219" t="s">
        <v>122</v>
      </c>
      <c r="E219" t="s">
        <v>202</v>
      </c>
      <c r="F219">
        <v>5.1019999999999998E-3</v>
      </c>
      <c r="G219">
        <v>-1</v>
      </c>
      <c r="H219">
        <v>999.75699999999995</v>
      </c>
      <c r="I219">
        <v>-1</v>
      </c>
      <c r="J219">
        <v>0</v>
      </c>
      <c r="K219">
        <v>8.0565990000000003</v>
      </c>
      <c r="L219">
        <v>0</v>
      </c>
      <c r="M219">
        <v>-7.3861290000000004</v>
      </c>
      <c r="N219">
        <v>-272.30141400000002</v>
      </c>
      <c r="O219">
        <v>-1.56856</v>
      </c>
      <c r="P219">
        <v>-7.40686</v>
      </c>
      <c r="Q219">
        <v>-272.292755</v>
      </c>
      <c r="R219">
        <v>-1.5691870000000001</v>
      </c>
      <c r="S219">
        <v>2.2467440000000001</v>
      </c>
      <c r="T219">
        <v>6.2699999999999995E-4</v>
      </c>
    </row>
    <row r="220" spans="1:20" x14ac:dyDescent="0.25">
      <c r="A220">
        <v>5615</v>
      </c>
      <c r="B220">
        <v>4</v>
      </c>
      <c r="C220">
        <v>-1</v>
      </c>
      <c r="D220" t="s">
        <v>122</v>
      </c>
      <c r="E220" t="s">
        <v>202</v>
      </c>
      <c r="F220">
        <v>0.15839200000000001</v>
      </c>
      <c r="G220">
        <v>-1</v>
      </c>
      <c r="H220">
        <v>249.67500000000001</v>
      </c>
      <c r="I220">
        <v>-1</v>
      </c>
      <c r="J220">
        <v>0</v>
      </c>
      <c r="K220">
        <v>8.0737220000000001</v>
      </c>
      <c r="L220">
        <v>0</v>
      </c>
      <c r="M220">
        <v>-7.4142780000000004</v>
      </c>
      <c r="N220">
        <v>-271.56780800000001</v>
      </c>
      <c r="O220">
        <v>-1.5678879999999999</v>
      </c>
      <c r="P220">
        <v>-7.4080269999999997</v>
      </c>
      <c r="Q220">
        <v>-271.566956</v>
      </c>
      <c r="R220">
        <v>-1.5691870000000001</v>
      </c>
      <c r="S220">
        <v>0.630853</v>
      </c>
      <c r="T220">
        <v>1.299E-3</v>
      </c>
    </row>
    <row r="221" spans="1:20" x14ac:dyDescent="0.25">
      <c r="A221">
        <v>5614</v>
      </c>
      <c r="B221">
        <v>4</v>
      </c>
      <c r="C221">
        <v>-1</v>
      </c>
      <c r="D221" t="s">
        <v>122</v>
      </c>
      <c r="E221" t="s">
        <v>202</v>
      </c>
      <c r="F221">
        <v>3.4816E-2</v>
      </c>
      <c r="G221">
        <v>-1</v>
      </c>
      <c r="H221">
        <v>691.69200000000001</v>
      </c>
      <c r="I221">
        <v>-1</v>
      </c>
      <c r="J221">
        <v>0</v>
      </c>
      <c r="K221">
        <v>8.056597</v>
      </c>
      <c r="L221">
        <v>-9.9999999999999995E-7</v>
      </c>
      <c r="M221">
        <v>-7.3934379999999997</v>
      </c>
      <c r="N221">
        <v>-270.86416500000001</v>
      </c>
      <c r="O221">
        <v>-1.5665709999999999</v>
      </c>
      <c r="P221">
        <v>-7.4091950000000004</v>
      </c>
      <c r="Q221">
        <v>-270.84097300000002</v>
      </c>
      <c r="R221">
        <v>-1.5691870000000001</v>
      </c>
      <c r="S221">
        <v>2.803871</v>
      </c>
      <c r="T221">
        <v>2.6150000000000001E-3</v>
      </c>
    </row>
    <row r="222" spans="1:20" x14ac:dyDescent="0.25">
      <c r="A222">
        <v>5613</v>
      </c>
      <c r="B222">
        <v>4</v>
      </c>
      <c r="C222">
        <v>-1</v>
      </c>
      <c r="D222" t="s">
        <v>122</v>
      </c>
      <c r="E222" t="s">
        <v>202</v>
      </c>
      <c r="F222">
        <v>7.9467999999999997E-2</v>
      </c>
      <c r="G222">
        <v>-1</v>
      </c>
      <c r="H222">
        <v>325.96100000000001</v>
      </c>
      <c r="I222">
        <v>-1</v>
      </c>
      <c r="J222">
        <v>0</v>
      </c>
      <c r="K222">
        <v>8.0565979999999993</v>
      </c>
      <c r="L222">
        <v>0</v>
      </c>
      <c r="M222">
        <v>-7.3361660000000004</v>
      </c>
      <c r="N222">
        <v>-269.89346599999999</v>
      </c>
      <c r="O222">
        <v>-1.5739570000000001</v>
      </c>
      <c r="P222">
        <v>-7.4107510000000003</v>
      </c>
      <c r="Q222">
        <v>-269.873108</v>
      </c>
      <c r="R222">
        <v>-1.5691870000000001</v>
      </c>
      <c r="S222">
        <v>7.7313989999999997</v>
      </c>
      <c r="T222">
        <v>4.7699999999999999E-3</v>
      </c>
    </row>
    <row r="223" spans="1:20" x14ac:dyDescent="0.25">
      <c r="A223">
        <v>5612</v>
      </c>
      <c r="B223">
        <v>4</v>
      </c>
      <c r="C223">
        <v>-1</v>
      </c>
      <c r="D223" t="s">
        <v>122</v>
      </c>
      <c r="E223" t="s">
        <v>202</v>
      </c>
      <c r="F223">
        <v>3.4980999999999998E-2</v>
      </c>
      <c r="G223">
        <v>-1</v>
      </c>
      <c r="H223">
        <v>274.142</v>
      </c>
      <c r="I223">
        <v>-1</v>
      </c>
      <c r="J223">
        <v>0</v>
      </c>
      <c r="K223">
        <v>8.0737220000000001</v>
      </c>
      <c r="L223">
        <v>9.9999999999999995E-7</v>
      </c>
      <c r="M223">
        <v>-7.5460989999999999</v>
      </c>
      <c r="N223">
        <v>-269.02516600000001</v>
      </c>
      <c r="O223">
        <v>-1.568255</v>
      </c>
      <c r="P223">
        <v>-7.411918</v>
      </c>
      <c r="Q223">
        <v>-269.14730800000001</v>
      </c>
      <c r="R223">
        <v>-1.5691870000000001</v>
      </c>
      <c r="S223">
        <v>18.144824</v>
      </c>
      <c r="T223">
        <v>9.3199999999999999E-4</v>
      </c>
    </row>
    <row r="224" spans="1:20" x14ac:dyDescent="0.25">
      <c r="A224">
        <v>5611</v>
      </c>
      <c r="B224">
        <v>4</v>
      </c>
      <c r="C224">
        <v>-1</v>
      </c>
      <c r="D224" t="s">
        <v>122</v>
      </c>
      <c r="E224" t="s">
        <v>202</v>
      </c>
      <c r="F224">
        <v>6.2309000000000003E-2</v>
      </c>
      <c r="G224">
        <v>-1</v>
      </c>
      <c r="H224">
        <v>417.59</v>
      </c>
      <c r="I224">
        <v>-1</v>
      </c>
      <c r="J224">
        <v>0</v>
      </c>
      <c r="K224">
        <v>8.0565979999999993</v>
      </c>
      <c r="L224">
        <v>0</v>
      </c>
      <c r="M224">
        <v>-7.4801510000000002</v>
      </c>
      <c r="N224">
        <v>-268.34085399999998</v>
      </c>
      <c r="O224">
        <v>-1.570648</v>
      </c>
      <c r="P224">
        <v>-7.4130859999999998</v>
      </c>
      <c r="Q224">
        <v>-268.421356</v>
      </c>
      <c r="R224">
        <v>-1.5691870000000001</v>
      </c>
      <c r="S224">
        <v>10.477727</v>
      </c>
      <c r="T224">
        <v>1.4610000000000001E-3</v>
      </c>
    </row>
    <row r="225" spans="1:20" x14ac:dyDescent="0.25">
      <c r="A225">
        <v>223</v>
      </c>
      <c r="B225">
        <v>4</v>
      </c>
      <c r="C225">
        <v>-1</v>
      </c>
      <c r="D225" t="s">
        <v>63</v>
      </c>
      <c r="E225" t="s">
        <v>202</v>
      </c>
      <c r="F225">
        <v>5.2969999999999996E-3</v>
      </c>
      <c r="G225">
        <v>-1</v>
      </c>
      <c r="H225">
        <v>272.029</v>
      </c>
      <c r="I225">
        <v>-1</v>
      </c>
      <c r="J225">
        <v>0</v>
      </c>
      <c r="K225">
        <v>8.0737299999999994</v>
      </c>
      <c r="L225">
        <v>1.266E-3</v>
      </c>
      <c r="M225">
        <v>84.361492999999996</v>
      </c>
      <c r="N225">
        <v>-240.907939</v>
      </c>
      <c r="O225">
        <v>-1.023E-3</v>
      </c>
      <c r="P225">
        <v>84.376166999999995</v>
      </c>
      <c r="Q225">
        <v>-240.89407299999999</v>
      </c>
      <c r="R225">
        <v>-8.9400000000000005E-4</v>
      </c>
      <c r="S225">
        <v>2.0189370000000002</v>
      </c>
      <c r="T225">
        <v>1.2899999999999999E-4</v>
      </c>
    </row>
    <row r="226" spans="1:20" x14ac:dyDescent="0.25">
      <c r="A226">
        <v>224</v>
      </c>
      <c r="B226">
        <v>4</v>
      </c>
      <c r="C226">
        <v>-1</v>
      </c>
      <c r="D226" t="s">
        <v>63</v>
      </c>
      <c r="E226" t="s">
        <v>202</v>
      </c>
      <c r="F226">
        <v>1.9113999999999999E-2</v>
      </c>
      <c r="G226">
        <v>-1</v>
      </c>
      <c r="H226">
        <v>345.03300000000002</v>
      </c>
      <c r="I226">
        <v>-1</v>
      </c>
      <c r="J226">
        <v>0</v>
      </c>
      <c r="K226">
        <v>8.0566010000000006</v>
      </c>
      <c r="L226">
        <v>1.9799999999999999E-4</v>
      </c>
      <c r="M226">
        <v>85.131201000000004</v>
      </c>
      <c r="N226">
        <v>-240.890072</v>
      </c>
      <c r="O226">
        <v>5.1920000000000004E-3</v>
      </c>
      <c r="P226">
        <v>85.101958999999994</v>
      </c>
      <c r="Q226">
        <v>-240.894623</v>
      </c>
      <c r="R226">
        <v>-8.52E-4</v>
      </c>
      <c r="S226">
        <v>2.9593759999999998</v>
      </c>
      <c r="T226">
        <v>4.3400000000000001E-3</v>
      </c>
    </row>
    <row r="227" spans="1:20" x14ac:dyDescent="0.25">
      <c r="A227">
        <v>225</v>
      </c>
      <c r="B227">
        <v>4</v>
      </c>
      <c r="C227">
        <v>-1</v>
      </c>
      <c r="D227" t="s">
        <v>63</v>
      </c>
      <c r="E227" t="s">
        <v>202</v>
      </c>
      <c r="F227">
        <v>2.3779999999999999E-2</v>
      </c>
      <c r="G227">
        <v>-1</v>
      </c>
      <c r="H227">
        <v>303.03800000000001</v>
      </c>
      <c r="I227">
        <v>-1</v>
      </c>
      <c r="J227">
        <v>0</v>
      </c>
      <c r="K227">
        <v>8.0565979999999993</v>
      </c>
      <c r="L227">
        <v>7.0600000000000003E-4</v>
      </c>
      <c r="M227">
        <v>86.097380999999999</v>
      </c>
      <c r="N227">
        <v>-240.83257399999999</v>
      </c>
      <c r="O227">
        <v>-4.5649999999999996E-3</v>
      </c>
      <c r="P227">
        <v>86.069794000000002</v>
      </c>
      <c r="Q227">
        <v>-240.89532500000001</v>
      </c>
      <c r="R227">
        <v>-8.2799999999999996E-4</v>
      </c>
      <c r="S227">
        <v>6.8547500000000001</v>
      </c>
      <c r="T227">
        <v>3.7369999999999999E-3</v>
      </c>
    </row>
    <row r="228" spans="1:20" x14ac:dyDescent="0.25">
      <c r="A228">
        <v>226</v>
      </c>
      <c r="B228">
        <v>4</v>
      </c>
      <c r="C228">
        <v>-1</v>
      </c>
      <c r="D228" t="s">
        <v>63</v>
      </c>
      <c r="E228" t="s">
        <v>202</v>
      </c>
      <c r="F228">
        <v>4.2189999999999998E-2</v>
      </c>
      <c r="G228">
        <v>-1</v>
      </c>
      <c r="H228">
        <v>300.53800000000001</v>
      </c>
      <c r="I228">
        <v>-1</v>
      </c>
      <c r="J228">
        <v>0</v>
      </c>
      <c r="K228">
        <v>8.0737220000000001</v>
      </c>
      <c r="L228">
        <v>7.2000000000000002E-5</v>
      </c>
      <c r="M228">
        <v>86.813892999999993</v>
      </c>
      <c r="N228">
        <v>-240.87760399999999</v>
      </c>
      <c r="O228">
        <v>-7.9199999999999995E-4</v>
      </c>
      <c r="P228">
        <v>86.795753000000005</v>
      </c>
      <c r="Q228">
        <v>-240.895859</v>
      </c>
      <c r="R228">
        <v>-8.1099999999999998E-4</v>
      </c>
      <c r="S228">
        <v>2.573483</v>
      </c>
      <c r="T228">
        <v>1.8E-5</v>
      </c>
    </row>
    <row r="229" spans="1:20" x14ac:dyDescent="0.25">
      <c r="A229">
        <v>227</v>
      </c>
      <c r="B229">
        <v>4</v>
      </c>
      <c r="C229">
        <v>-1</v>
      </c>
      <c r="D229" t="s">
        <v>63</v>
      </c>
      <c r="E229" t="s">
        <v>202</v>
      </c>
      <c r="F229">
        <v>7.5139999999999998E-3</v>
      </c>
      <c r="G229">
        <v>-1</v>
      </c>
      <c r="H229">
        <v>241.58799999999999</v>
      </c>
      <c r="I229">
        <v>-1</v>
      </c>
      <c r="J229">
        <v>0</v>
      </c>
      <c r="K229">
        <v>8.056597</v>
      </c>
      <c r="L229">
        <v>6.9499999999999998E-4</v>
      </c>
      <c r="M229">
        <v>87.515146999999999</v>
      </c>
      <c r="N229">
        <v>-240.905249</v>
      </c>
      <c r="O229">
        <v>-1.0280000000000001E-3</v>
      </c>
      <c r="P229">
        <v>87.521538000000007</v>
      </c>
      <c r="Q229">
        <v>-240.89640800000001</v>
      </c>
      <c r="R229">
        <v>-7.9299999999999998E-4</v>
      </c>
      <c r="S229">
        <v>1.090938</v>
      </c>
      <c r="T229">
        <v>2.3499999999999999E-4</v>
      </c>
    </row>
    <row r="230" spans="1:20" x14ac:dyDescent="0.25">
      <c r="A230">
        <v>228</v>
      </c>
      <c r="B230">
        <v>4</v>
      </c>
      <c r="C230">
        <v>-1</v>
      </c>
      <c r="D230" t="s">
        <v>63</v>
      </c>
      <c r="E230" t="s">
        <v>202</v>
      </c>
      <c r="F230">
        <v>1.6396000000000001E-2</v>
      </c>
      <c r="G230">
        <v>-1</v>
      </c>
      <c r="H230">
        <v>308.72199999999998</v>
      </c>
      <c r="I230">
        <v>-1</v>
      </c>
      <c r="J230">
        <v>0</v>
      </c>
      <c r="K230">
        <v>8.0737190000000005</v>
      </c>
      <c r="L230">
        <v>8.3699999999999996E-4</v>
      </c>
      <c r="M230">
        <v>88.261595</v>
      </c>
      <c r="N230">
        <v>-240.87510700000001</v>
      </c>
      <c r="O230">
        <v>-2.3509999999999998E-3</v>
      </c>
      <c r="P230">
        <v>88.247497999999993</v>
      </c>
      <c r="Q230">
        <v>-240.89692700000001</v>
      </c>
      <c r="R230">
        <v>-7.6000000000000004E-4</v>
      </c>
      <c r="S230">
        <v>2.5977570000000001</v>
      </c>
      <c r="T230">
        <v>1.591E-3</v>
      </c>
    </row>
    <row r="231" spans="1:20" x14ac:dyDescent="0.25">
      <c r="A231">
        <v>229</v>
      </c>
      <c r="B231">
        <v>4</v>
      </c>
      <c r="C231">
        <v>-1</v>
      </c>
      <c r="D231" t="s">
        <v>63</v>
      </c>
      <c r="E231" t="s">
        <v>202</v>
      </c>
      <c r="F231">
        <v>5.5284E-2</v>
      </c>
      <c r="G231">
        <v>-1</v>
      </c>
      <c r="H231">
        <v>229.84</v>
      </c>
      <c r="I231">
        <v>-1</v>
      </c>
      <c r="J231">
        <v>0</v>
      </c>
      <c r="K231">
        <v>8.0737210000000008</v>
      </c>
      <c r="L231">
        <v>6.3999999999999997E-5</v>
      </c>
      <c r="M231">
        <v>89.273088999999999</v>
      </c>
      <c r="N231">
        <v>-240.809224</v>
      </c>
      <c r="O231">
        <v>-6.4790000000000004E-3</v>
      </c>
      <c r="P231">
        <v>89.215332000000004</v>
      </c>
      <c r="Q231">
        <v>-240.89764400000001</v>
      </c>
      <c r="R231">
        <v>-7.3399999999999995E-4</v>
      </c>
      <c r="S231">
        <v>10.561289</v>
      </c>
      <c r="T231">
        <v>5.7450000000000001E-3</v>
      </c>
    </row>
    <row r="232" spans="1:20" x14ac:dyDescent="0.25">
      <c r="A232">
        <v>230</v>
      </c>
      <c r="B232">
        <v>4</v>
      </c>
      <c r="C232">
        <v>-1</v>
      </c>
      <c r="D232" t="s">
        <v>63</v>
      </c>
      <c r="E232" t="s">
        <v>202</v>
      </c>
      <c r="F232">
        <v>1.5914999999999999E-2</v>
      </c>
      <c r="G232">
        <v>-1</v>
      </c>
      <c r="H232">
        <v>257.64100000000002</v>
      </c>
      <c r="I232">
        <v>-1</v>
      </c>
      <c r="J232">
        <v>0</v>
      </c>
      <c r="K232">
        <v>8.0565990000000003</v>
      </c>
      <c r="L232">
        <v>1.2999999999999999E-5</v>
      </c>
      <c r="M232">
        <v>89.924096000000006</v>
      </c>
      <c r="N232">
        <v>-240.915809</v>
      </c>
      <c r="O232">
        <v>-6.2440000000000004E-3</v>
      </c>
      <c r="P232">
        <v>89.941124000000002</v>
      </c>
      <c r="Q232">
        <v>-240.898178</v>
      </c>
      <c r="R232">
        <v>-7.3099999999999999E-4</v>
      </c>
      <c r="S232">
        <v>2.4511479999999999</v>
      </c>
      <c r="T232">
        <v>5.5129999999999997E-3</v>
      </c>
    </row>
    <row r="233" spans="1:20" x14ac:dyDescent="0.25">
      <c r="A233">
        <v>231</v>
      </c>
      <c r="B233">
        <v>4</v>
      </c>
      <c r="C233">
        <v>-1</v>
      </c>
      <c r="D233" t="s">
        <v>63</v>
      </c>
      <c r="E233" t="s">
        <v>202</v>
      </c>
      <c r="F233">
        <v>1.0477999999999999E-2</v>
      </c>
      <c r="G233">
        <v>-1</v>
      </c>
      <c r="H233">
        <v>258.32799999999997</v>
      </c>
      <c r="I233">
        <v>-1</v>
      </c>
      <c r="J233">
        <v>0</v>
      </c>
      <c r="K233">
        <v>8.0737240000000003</v>
      </c>
      <c r="L233">
        <v>3.0000000000000001E-6</v>
      </c>
      <c r="M233">
        <v>90.655192999999997</v>
      </c>
      <c r="N233">
        <v>-240.91404600000001</v>
      </c>
      <c r="O233">
        <v>-4.9399999999999997E-4</v>
      </c>
      <c r="P233">
        <v>90.667075999999994</v>
      </c>
      <c r="Q233">
        <v>-240.89871199999999</v>
      </c>
      <c r="R233">
        <v>-7.2999999999999996E-4</v>
      </c>
      <c r="S233">
        <v>1.9399360000000001</v>
      </c>
      <c r="T233">
        <v>2.3599999999999999E-4</v>
      </c>
    </row>
    <row r="234" spans="1:20" x14ac:dyDescent="0.25">
      <c r="A234">
        <v>232</v>
      </c>
      <c r="B234">
        <v>4</v>
      </c>
      <c r="C234">
        <v>-1</v>
      </c>
      <c r="D234" t="s">
        <v>63</v>
      </c>
      <c r="E234" t="s">
        <v>202</v>
      </c>
      <c r="F234">
        <v>5.9166000000000003E-2</v>
      </c>
      <c r="G234">
        <v>-1</v>
      </c>
      <c r="H234">
        <v>351.78800000000001</v>
      </c>
      <c r="I234">
        <v>-1</v>
      </c>
      <c r="J234">
        <v>0</v>
      </c>
      <c r="K234">
        <v>8.0565990000000003</v>
      </c>
      <c r="L234">
        <v>1.11E-4</v>
      </c>
      <c r="M234">
        <v>91.384307000000007</v>
      </c>
      <c r="N234">
        <v>-240.89943099999999</v>
      </c>
      <c r="O234">
        <v>-2.3189999999999999E-3</v>
      </c>
      <c r="P234">
        <v>91.392868000000007</v>
      </c>
      <c r="Q234">
        <v>-240.89923099999999</v>
      </c>
      <c r="R234">
        <v>-7.0200000000000004E-4</v>
      </c>
      <c r="S234">
        <v>0.85631900000000005</v>
      </c>
      <c r="T234">
        <v>1.6180000000000001E-3</v>
      </c>
    </row>
    <row r="235" spans="1:20" x14ac:dyDescent="0.25">
      <c r="A235">
        <v>233</v>
      </c>
      <c r="B235">
        <v>4</v>
      </c>
      <c r="C235">
        <v>-1</v>
      </c>
      <c r="D235" t="s">
        <v>63</v>
      </c>
      <c r="E235" t="s">
        <v>202</v>
      </c>
      <c r="F235">
        <v>1.5011999999999999E-2</v>
      </c>
      <c r="G235">
        <v>-1</v>
      </c>
      <c r="H235">
        <v>213.07400000000001</v>
      </c>
      <c r="I235">
        <v>-1</v>
      </c>
      <c r="J235">
        <v>0</v>
      </c>
      <c r="K235">
        <v>8.056597</v>
      </c>
      <c r="L235">
        <v>1.4E-5</v>
      </c>
      <c r="M235">
        <v>92.368758</v>
      </c>
      <c r="N235">
        <v>-240.88758799999999</v>
      </c>
      <c r="O235">
        <v>-1.9580000000000001E-3</v>
      </c>
      <c r="P235">
        <v>92.360703000000001</v>
      </c>
      <c r="Q235">
        <v>-240.899933</v>
      </c>
      <c r="R235">
        <v>-6.96E-4</v>
      </c>
      <c r="S235">
        <v>1.474073</v>
      </c>
      <c r="T235">
        <v>1.2620000000000001E-3</v>
      </c>
    </row>
    <row r="236" spans="1:20" x14ac:dyDescent="0.25">
      <c r="A236">
        <v>234</v>
      </c>
      <c r="B236">
        <v>4</v>
      </c>
      <c r="C236">
        <v>-1</v>
      </c>
      <c r="D236" t="s">
        <v>63</v>
      </c>
      <c r="E236" t="s">
        <v>202</v>
      </c>
      <c r="F236">
        <v>0.100817</v>
      </c>
      <c r="G236">
        <v>-1</v>
      </c>
      <c r="H236">
        <v>364.04399999999998</v>
      </c>
      <c r="I236">
        <v>-1</v>
      </c>
      <c r="J236">
        <v>0</v>
      </c>
      <c r="K236">
        <v>8.0737199999999998</v>
      </c>
      <c r="L236">
        <v>9.5699999999999995E-4</v>
      </c>
      <c r="M236">
        <v>93.074696000000003</v>
      </c>
      <c r="N236">
        <v>-240.92178000000001</v>
      </c>
      <c r="O236">
        <v>2.6749999999999999E-3</v>
      </c>
      <c r="P236">
        <v>93.086654999999993</v>
      </c>
      <c r="Q236">
        <v>-240.900406</v>
      </c>
      <c r="R236">
        <v>-6.5499999999999998E-4</v>
      </c>
      <c r="S236">
        <v>2.4492240000000001</v>
      </c>
      <c r="T236">
        <v>2.0200000000000001E-3</v>
      </c>
    </row>
    <row r="237" spans="1:20" x14ac:dyDescent="0.25">
      <c r="A237">
        <v>5610</v>
      </c>
      <c r="B237">
        <v>4</v>
      </c>
      <c r="C237">
        <v>-1</v>
      </c>
      <c r="D237" t="s">
        <v>122</v>
      </c>
      <c r="E237" t="s">
        <v>202</v>
      </c>
      <c r="F237">
        <v>9.7925999999999999E-2</v>
      </c>
      <c r="G237">
        <v>-1</v>
      </c>
      <c r="H237">
        <v>261.64800000000002</v>
      </c>
      <c r="I237">
        <v>-1</v>
      </c>
      <c r="J237">
        <v>0</v>
      </c>
      <c r="K237">
        <v>8.0737210000000008</v>
      </c>
      <c r="L237">
        <v>1.9999999999999999E-6</v>
      </c>
      <c r="M237">
        <v>-7.3532339999999996</v>
      </c>
      <c r="N237">
        <v>-267.754952</v>
      </c>
      <c r="O237">
        <v>-1.57121</v>
      </c>
      <c r="P237">
        <v>-7.4142530000000004</v>
      </c>
      <c r="Q237">
        <v>-267.69552599999997</v>
      </c>
      <c r="R237">
        <v>-1.5691870000000001</v>
      </c>
      <c r="S237">
        <v>8.5174979999999998</v>
      </c>
      <c r="T237">
        <v>2.0230000000000001E-3</v>
      </c>
    </row>
    <row r="238" spans="1:20" x14ac:dyDescent="0.25">
      <c r="A238">
        <v>5609</v>
      </c>
      <c r="B238">
        <v>4</v>
      </c>
      <c r="C238">
        <v>-1</v>
      </c>
      <c r="D238" t="s">
        <v>122</v>
      </c>
      <c r="E238" t="s">
        <v>202</v>
      </c>
      <c r="F238">
        <v>0.24294199999999999</v>
      </c>
      <c r="G238">
        <v>-1</v>
      </c>
      <c r="H238">
        <v>314.44200000000001</v>
      </c>
      <c r="I238">
        <v>-1</v>
      </c>
      <c r="J238">
        <v>0</v>
      </c>
      <c r="K238">
        <v>8.0737220000000001</v>
      </c>
      <c r="L238">
        <v>1.0000000000000001E-5</v>
      </c>
      <c r="M238">
        <v>-7.3999560000000004</v>
      </c>
      <c r="N238">
        <v>-266.72603800000002</v>
      </c>
      <c r="O238">
        <v>-1.5702229999999999</v>
      </c>
      <c r="P238">
        <v>-7.4158090000000003</v>
      </c>
      <c r="Q238">
        <v>-266.72769199999999</v>
      </c>
      <c r="R238">
        <v>-1.5691870000000001</v>
      </c>
      <c r="S238">
        <v>1.5939479999999999</v>
      </c>
      <c r="T238">
        <v>1.0369999999999999E-3</v>
      </c>
    </row>
    <row r="239" spans="1:20" x14ac:dyDescent="0.25">
      <c r="A239">
        <v>5608</v>
      </c>
      <c r="B239">
        <v>4</v>
      </c>
      <c r="C239">
        <v>-1</v>
      </c>
      <c r="D239" t="s">
        <v>122</v>
      </c>
      <c r="E239" t="s">
        <v>202</v>
      </c>
      <c r="F239">
        <v>0.28705900000000001</v>
      </c>
      <c r="G239">
        <v>-1</v>
      </c>
      <c r="H239">
        <v>292.63900000000001</v>
      </c>
      <c r="I239">
        <v>-1</v>
      </c>
      <c r="J239">
        <v>0</v>
      </c>
      <c r="K239">
        <v>8.0565999999999995</v>
      </c>
      <c r="L239">
        <v>4.6999999999999997E-5</v>
      </c>
      <c r="M239">
        <v>-7.4707239999999997</v>
      </c>
      <c r="N239">
        <v>-266.00622199999998</v>
      </c>
      <c r="O239">
        <v>-1.5659810000000001</v>
      </c>
      <c r="P239">
        <v>-7.416976</v>
      </c>
      <c r="Q239">
        <v>-266.00170900000001</v>
      </c>
      <c r="R239">
        <v>-1.569188</v>
      </c>
      <c r="S239">
        <v>5.3937309999999998</v>
      </c>
      <c r="T239">
        <v>3.2070000000000002E-3</v>
      </c>
    </row>
    <row r="240" spans="1:20" x14ac:dyDescent="0.25">
      <c r="A240">
        <v>5607</v>
      </c>
      <c r="B240">
        <v>4</v>
      </c>
      <c r="C240">
        <v>-1</v>
      </c>
      <c r="D240" t="s">
        <v>122</v>
      </c>
      <c r="E240" t="s">
        <v>202</v>
      </c>
      <c r="F240">
        <v>6.2428999999999998E-2</v>
      </c>
      <c r="G240">
        <v>-1</v>
      </c>
      <c r="H240">
        <v>301.80700000000002</v>
      </c>
      <c r="I240">
        <v>-1</v>
      </c>
      <c r="J240">
        <v>0</v>
      </c>
      <c r="K240">
        <v>8.0737240000000003</v>
      </c>
      <c r="L240">
        <v>2.23E-4</v>
      </c>
      <c r="M240">
        <v>-7.3529059999999999</v>
      </c>
      <c r="N240">
        <v>-265.274744</v>
      </c>
      <c r="O240">
        <v>-1.5748949999999999</v>
      </c>
      <c r="P240">
        <v>-7.4181410000000003</v>
      </c>
      <c r="Q240">
        <v>-265.27590900000001</v>
      </c>
      <c r="R240">
        <v>-1.5691980000000001</v>
      </c>
      <c r="S240">
        <v>6.5245240000000004</v>
      </c>
      <c r="T240">
        <v>5.6969999999999998E-3</v>
      </c>
    </row>
    <row r="241" spans="1:20" x14ac:dyDescent="0.25">
      <c r="A241">
        <v>5606</v>
      </c>
      <c r="B241">
        <v>4</v>
      </c>
      <c r="C241">
        <v>-1</v>
      </c>
      <c r="D241" t="s">
        <v>122</v>
      </c>
      <c r="E241" t="s">
        <v>202</v>
      </c>
      <c r="F241">
        <v>3.7524000000000002E-2</v>
      </c>
      <c r="G241">
        <v>-1</v>
      </c>
      <c r="H241">
        <v>375.30700000000002</v>
      </c>
      <c r="I241">
        <v>-1</v>
      </c>
      <c r="J241">
        <v>0</v>
      </c>
      <c r="K241">
        <v>8.0737199999999998</v>
      </c>
      <c r="L241">
        <v>1.4909999999999999E-3</v>
      </c>
      <c r="M241">
        <v>-7.5385580000000001</v>
      </c>
      <c r="N241">
        <v>-264.26596699999999</v>
      </c>
      <c r="O241">
        <v>-1.561707</v>
      </c>
      <c r="P241">
        <v>-7.4197240000000004</v>
      </c>
      <c r="Q241">
        <v>-264.30807499999997</v>
      </c>
      <c r="R241">
        <v>-1.569293</v>
      </c>
      <c r="S241">
        <v>12.607324999999999</v>
      </c>
      <c r="T241">
        <v>7.587E-3</v>
      </c>
    </row>
    <row r="242" spans="1:20" x14ac:dyDescent="0.25">
      <c r="A242">
        <v>5605</v>
      </c>
      <c r="B242">
        <v>4</v>
      </c>
      <c r="C242">
        <v>-1</v>
      </c>
      <c r="D242" t="s">
        <v>122</v>
      </c>
      <c r="E242" t="s">
        <v>202</v>
      </c>
      <c r="F242">
        <v>1.8945E-2</v>
      </c>
      <c r="G242">
        <v>-1</v>
      </c>
      <c r="H242">
        <v>354.04</v>
      </c>
      <c r="I242">
        <v>-1</v>
      </c>
      <c r="J242">
        <v>0</v>
      </c>
      <c r="K242">
        <v>8.0565960000000008</v>
      </c>
      <c r="L242">
        <v>0</v>
      </c>
      <c r="M242">
        <v>-7.47811</v>
      </c>
      <c r="N242">
        <v>-263.55021399999998</v>
      </c>
      <c r="O242">
        <v>-1.568354</v>
      </c>
      <c r="P242">
        <v>-7.4208619999999996</v>
      </c>
      <c r="Q242">
        <v>-263.58209199999999</v>
      </c>
      <c r="R242">
        <v>-1.5693889999999999</v>
      </c>
      <c r="S242">
        <v>6.5524930000000001</v>
      </c>
      <c r="T242">
        <v>1.034E-3</v>
      </c>
    </row>
    <row r="243" spans="1:20" x14ac:dyDescent="0.25">
      <c r="A243">
        <v>5604</v>
      </c>
      <c r="B243">
        <v>4</v>
      </c>
      <c r="C243">
        <v>-1</v>
      </c>
      <c r="D243" t="s">
        <v>122</v>
      </c>
      <c r="E243" t="s">
        <v>202</v>
      </c>
      <c r="F243">
        <v>7.5972999999999999E-2</v>
      </c>
      <c r="G243">
        <v>-1</v>
      </c>
      <c r="H243">
        <v>371.80599999999998</v>
      </c>
      <c r="I243">
        <v>-1</v>
      </c>
      <c r="J243">
        <v>0</v>
      </c>
      <c r="K243">
        <v>8.0737199999999998</v>
      </c>
      <c r="L243">
        <v>0</v>
      </c>
      <c r="M243">
        <v>-7.4844150000000003</v>
      </c>
      <c r="N243">
        <v>-262.83878600000003</v>
      </c>
      <c r="O243">
        <v>-1.5663720000000001</v>
      </c>
      <c r="P243">
        <v>-7.4218840000000004</v>
      </c>
      <c r="Q243">
        <v>-262.85629299999999</v>
      </c>
      <c r="R243">
        <v>-1.5693889999999999</v>
      </c>
      <c r="S243">
        <v>6.4935539999999996</v>
      </c>
      <c r="T243">
        <v>3.0170000000000002E-3</v>
      </c>
    </row>
    <row r="244" spans="1:20" x14ac:dyDescent="0.25">
      <c r="A244">
        <v>5581</v>
      </c>
      <c r="B244">
        <v>4</v>
      </c>
      <c r="C244">
        <v>-1</v>
      </c>
      <c r="D244" t="s">
        <v>121</v>
      </c>
      <c r="E244" t="s">
        <v>202</v>
      </c>
      <c r="F244">
        <v>0.42027399999999998</v>
      </c>
      <c r="G244">
        <v>-1</v>
      </c>
      <c r="H244">
        <v>419.06</v>
      </c>
      <c r="I244">
        <v>-1</v>
      </c>
      <c r="J244">
        <v>0</v>
      </c>
      <c r="K244">
        <v>8.0565979999999993</v>
      </c>
      <c r="L244">
        <v>0</v>
      </c>
      <c r="M244">
        <v>-7.4720779999999998</v>
      </c>
      <c r="N244">
        <v>-244.217164</v>
      </c>
      <c r="O244">
        <v>-1.5678559999999999</v>
      </c>
      <c r="P244">
        <v>-7.4408349999999999</v>
      </c>
      <c r="Q244">
        <v>-244.22505200000001</v>
      </c>
      <c r="R244">
        <v>-1.570657</v>
      </c>
      <c r="S244">
        <v>3.222264</v>
      </c>
      <c r="T244">
        <v>2.8010000000000001E-3</v>
      </c>
    </row>
    <row r="245" spans="1:20" x14ac:dyDescent="0.25">
      <c r="A245">
        <v>5579</v>
      </c>
      <c r="B245">
        <v>4</v>
      </c>
      <c r="C245">
        <v>-1</v>
      </c>
      <c r="D245" t="s">
        <v>120</v>
      </c>
      <c r="E245" t="s">
        <v>202</v>
      </c>
      <c r="F245">
        <v>3.1843000000000003E-2</v>
      </c>
      <c r="G245">
        <v>-1</v>
      </c>
      <c r="H245">
        <v>317</v>
      </c>
      <c r="I245">
        <v>-1</v>
      </c>
      <c r="J245">
        <v>0</v>
      </c>
      <c r="K245">
        <v>8.0737210000000008</v>
      </c>
      <c r="L245">
        <v>9.0000000000000002E-6</v>
      </c>
      <c r="M245">
        <v>-7.4594680000000002</v>
      </c>
      <c r="N245">
        <v>-242.51277999999999</v>
      </c>
      <c r="O245">
        <v>-1.570219</v>
      </c>
      <c r="P245">
        <v>-7.4410660000000002</v>
      </c>
      <c r="Q245">
        <v>-242.53140300000001</v>
      </c>
      <c r="R245">
        <v>-1.570657</v>
      </c>
      <c r="S245">
        <v>2.6180590000000001</v>
      </c>
      <c r="T245">
        <v>4.37E-4</v>
      </c>
    </row>
    <row r="246" spans="1:20" x14ac:dyDescent="0.25">
      <c r="A246">
        <v>5547</v>
      </c>
      <c r="B246">
        <v>4</v>
      </c>
      <c r="C246">
        <v>-1</v>
      </c>
      <c r="D246" t="s">
        <v>118</v>
      </c>
      <c r="E246" t="s">
        <v>202</v>
      </c>
      <c r="F246">
        <v>3.5803000000000001E-2</v>
      </c>
      <c r="G246">
        <v>-1</v>
      </c>
      <c r="H246">
        <v>371.81599999999997</v>
      </c>
      <c r="I246">
        <v>-1</v>
      </c>
      <c r="J246">
        <v>0</v>
      </c>
      <c r="K246">
        <v>8.0736450000000008</v>
      </c>
      <c r="L246">
        <v>-2.6559999999999999E-3</v>
      </c>
      <c r="M246">
        <v>-7.4841009999999999</v>
      </c>
      <c r="N246">
        <v>-216.85037500000001</v>
      </c>
      <c r="O246">
        <v>-1.5693790000000001</v>
      </c>
      <c r="P246">
        <v>-7.4536800000000003</v>
      </c>
      <c r="Q246">
        <v>-216.883331</v>
      </c>
      <c r="R246">
        <v>-1.5692489999999999</v>
      </c>
      <c r="S246">
        <v>4.4850180000000002</v>
      </c>
      <c r="T246">
        <v>1.2999999999999999E-4</v>
      </c>
    </row>
    <row r="247" spans="1:20" x14ac:dyDescent="0.25">
      <c r="A247">
        <v>5546</v>
      </c>
      <c r="B247">
        <v>4</v>
      </c>
      <c r="C247">
        <v>-1</v>
      </c>
      <c r="D247" t="s">
        <v>118</v>
      </c>
      <c r="E247" t="s">
        <v>202</v>
      </c>
      <c r="F247">
        <v>4.6969999999999998E-2</v>
      </c>
      <c r="G247">
        <v>-1</v>
      </c>
      <c r="H247">
        <v>340.48200000000003</v>
      </c>
      <c r="I247">
        <v>-1</v>
      </c>
      <c r="J247">
        <v>0</v>
      </c>
      <c r="K247">
        <v>8.0564870000000006</v>
      </c>
      <c r="L247">
        <v>-3.326E-3</v>
      </c>
      <c r="M247">
        <v>-7.4553929999999999</v>
      </c>
      <c r="N247">
        <v>-216.15973</v>
      </c>
      <c r="O247">
        <v>-1.5694729999999999</v>
      </c>
      <c r="P247">
        <v>-7.4547119999999998</v>
      </c>
      <c r="Q247">
        <v>-216.157364</v>
      </c>
      <c r="R247">
        <v>-1.5689960000000001</v>
      </c>
      <c r="S247">
        <v>0.246198</v>
      </c>
      <c r="T247">
        <v>4.7699999999999999E-4</v>
      </c>
    </row>
    <row r="248" spans="1:20" x14ac:dyDescent="0.25">
      <c r="A248">
        <v>5545</v>
      </c>
      <c r="B248">
        <v>4</v>
      </c>
      <c r="C248">
        <v>-1</v>
      </c>
      <c r="D248" t="s">
        <v>118</v>
      </c>
      <c r="E248" t="s">
        <v>202</v>
      </c>
      <c r="F248">
        <v>9.5890000000000003E-3</v>
      </c>
      <c r="G248">
        <v>-1</v>
      </c>
      <c r="H248">
        <v>265.55700000000002</v>
      </c>
      <c r="I248">
        <v>-1</v>
      </c>
      <c r="J248">
        <v>0</v>
      </c>
      <c r="K248">
        <v>8.0736559999999997</v>
      </c>
      <c r="L248">
        <v>-3.9350000000000001E-3</v>
      </c>
      <c r="M248">
        <v>-7.4451010000000002</v>
      </c>
      <c r="N248">
        <v>-215.443128</v>
      </c>
      <c r="O248">
        <v>-1.568743</v>
      </c>
      <c r="P248">
        <v>-7.4558840000000002</v>
      </c>
      <c r="Q248">
        <v>-215.43156400000001</v>
      </c>
      <c r="R248">
        <v>-1.568665</v>
      </c>
      <c r="S248">
        <v>1.5811379999999999</v>
      </c>
      <c r="T248">
        <v>7.7999999999999999E-5</v>
      </c>
    </row>
    <row r="249" spans="1:20" x14ac:dyDescent="0.25">
      <c r="A249">
        <v>5544</v>
      </c>
      <c r="B249">
        <v>4</v>
      </c>
      <c r="C249">
        <v>-1</v>
      </c>
      <c r="D249" t="s">
        <v>118</v>
      </c>
      <c r="E249" t="s">
        <v>202</v>
      </c>
      <c r="F249">
        <v>2.3681000000000001E-2</v>
      </c>
      <c r="G249">
        <v>-1</v>
      </c>
      <c r="H249">
        <v>314.75299999999999</v>
      </c>
      <c r="I249">
        <v>-1</v>
      </c>
      <c r="J249">
        <v>0</v>
      </c>
      <c r="K249">
        <v>8.0738369999999993</v>
      </c>
      <c r="L249">
        <v>-9.0300000000000005E-4</v>
      </c>
      <c r="M249">
        <v>-7.4847729999999997</v>
      </c>
      <c r="N249">
        <v>-214.449119</v>
      </c>
      <c r="O249">
        <v>-1.565742</v>
      </c>
      <c r="P249">
        <v>-7.4578680000000004</v>
      </c>
      <c r="Q249">
        <v>-214.46369899999999</v>
      </c>
      <c r="R249">
        <v>-1.568306</v>
      </c>
      <c r="S249">
        <v>3.0602010000000002</v>
      </c>
      <c r="T249">
        <v>2.5639999999999999E-3</v>
      </c>
    </row>
    <row r="250" spans="1:20" x14ac:dyDescent="0.25">
      <c r="A250">
        <v>5543</v>
      </c>
      <c r="B250">
        <v>4</v>
      </c>
      <c r="C250">
        <v>-1</v>
      </c>
      <c r="D250" t="s">
        <v>118</v>
      </c>
      <c r="E250" t="s">
        <v>202</v>
      </c>
      <c r="F250">
        <v>8.8329000000000005E-2</v>
      </c>
      <c r="G250">
        <v>-1</v>
      </c>
      <c r="H250">
        <v>269.505</v>
      </c>
      <c r="I250">
        <v>-1</v>
      </c>
      <c r="J250">
        <v>0</v>
      </c>
      <c r="K250">
        <v>8.0568249999999999</v>
      </c>
      <c r="L250">
        <v>-2.7190000000000001E-3</v>
      </c>
      <c r="M250">
        <v>-7.4282539999999999</v>
      </c>
      <c r="N250">
        <v>-213.762125</v>
      </c>
      <c r="O250">
        <v>-1.567021</v>
      </c>
      <c r="P250">
        <v>-7.4596220000000004</v>
      </c>
      <c r="Q250">
        <v>-213.73773199999999</v>
      </c>
      <c r="R250">
        <v>-1.5681339999999999</v>
      </c>
      <c r="S250">
        <v>3.9736180000000001</v>
      </c>
      <c r="T250">
        <v>1.1130000000000001E-3</v>
      </c>
    </row>
    <row r="251" spans="1:20" x14ac:dyDescent="0.25">
      <c r="A251">
        <v>5542</v>
      </c>
      <c r="B251">
        <v>4</v>
      </c>
      <c r="C251">
        <v>-1</v>
      </c>
      <c r="D251" t="s">
        <v>118</v>
      </c>
      <c r="E251" t="s">
        <v>202</v>
      </c>
      <c r="F251">
        <v>2.1249000000000001E-2</v>
      </c>
      <c r="G251">
        <v>-1</v>
      </c>
      <c r="H251">
        <v>283.75799999999998</v>
      </c>
      <c r="I251">
        <v>-1</v>
      </c>
      <c r="J251">
        <v>0</v>
      </c>
      <c r="K251">
        <v>8.0739160000000005</v>
      </c>
      <c r="L251">
        <v>-3.4880000000000002E-3</v>
      </c>
      <c r="M251">
        <v>-7.4483360000000003</v>
      </c>
      <c r="N251">
        <v>-213.02892299999999</v>
      </c>
      <c r="O251">
        <v>-1.5685450000000001</v>
      </c>
      <c r="P251">
        <v>-7.4614659999999997</v>
      </c>
      <c r="Q251">
        <v>-213.011932</v>
      </c>
      <c r="R251">
        <v>-1.567863</v>
      </c>
      <c r="S251">
        <v>2.1473100000000001</v>
      </c>
      <c r="T251">
        <v>6.8300000000000001E-4</v>
      </c>
    </row>
    <row r="252" spans="1:20" x14ac:dyDescent="0.25">
      <c r="A252">
        <v>5541</v>
      </c>
      <c r="B252">
        <v>4</v>
      </c>
      <c r="C252">
        <v>-1</v>
      </c>
      <c r="D252" t="s">
        <v>118</v>
      </c>
      <c r="E252" t="s">
        <v>202</v>
      </c>
      <c r="F252">
        <v>0.29046100000000002</v>
      </c>
      <c r="G252">
        <v>-1</v>
      </c>
      <c r="H252">
        <v>372.69099999999997</v>
      </c>
      <c r="I252">
        <v>-1</v>
      </c>
      <c r="J252">
        <v>0</v>
      </c>
      <c r="K252">
        <v>8.0735930000000007</v>
      </c>
      <c r="L252">
        <v>-5.7850000000000002E-3</v>
      </c>
      <c r="M252">
        <v>-7.4184020000000004</v>
      </c>
      <c r="N252">
        <v>-212.03188299999999</v>
      </c>
      <c r="O252">
        <v>-1.5653429999999999</v>
      </c>
      <c r="P252">
        <v>-7.4641840000000004</v>
      </c>
      <c r="Q252">
        <v>-212.044083</v>
      </c>
      <c r="R252">
        <v>-1.567331</v>
      </c>
      <c r="S252">
        <v>4.738022</v>
      </c>
      <c r="T252">
        <v>1.9880000000000002E-3</v>
      </c>
    </row>
    <row r="253" spans="1:20" x14ac:dyDescent="0.25">
      <c r="A253">
        <v>5540</v>
      </c>
      <c r="B253">
        <v>4</v>
      </c>
      <c r="C253">
        <v>-1</v>
      </c>
      <c r="D253" t="s">
        <v>118</v>
      </c>
      <c r="E253" t="s">
        <v>202</v>
      </c>
      <c r="F253">
        <v>0.113847</v>
      </c>
      <c r="G253">
        <v>-1</v>
      </c>
      <c r="H253">
        <v>346.97300000000001</v>
      </c>
      <c r="I253">
        <v>-1</v>
      </c>
      <c r="J253">
        <v>0</v>
      </c>
      <c r="K253">
        <v>8.0561720000000001</v>
      </c>
      <c r="L253">
        <v>-7.4609999999999998E-3</v>
      </c>
      <c r="M253">
        <v>-7.4553839999999996</v>
      </c>
      <c r="N253">
        <v>-211.31916699999999</v>
      </c>
      <c r="O253">
        <v>-1.5646640000000001</v>
      </c>
      <c r="P253">
        <v>-7.4664780000000004</v>
      </c>
      <c r="Q253">
        <v>-211.31809999999999</v>
      </c>
      <c r="R253">
        <v>-1.566735</v>
      </c>
      <c r="S253">
        <v>1.114549</v>
      </c>
      <c r="T253">
        <v>2.0709999999999999E-3</v>
      </c>
    </row>
    <row r="254" spans="1:20" x14ac:dyDescent="0.25">
      <c r="A254">
        <v>5518</v>
      </c>
      <c r="B254">
        <v>4</v>
      </c>
      <c r="C254">
        <v>-1</v>
      </c>
      <c r="D254" t="s">
        <v>117</v>
      </c>
      <c r="E254" t="s">
        <v>202</v>
      </c>
      <c r="F254">
        <v>5.7000000000000002E-2</v>
      </c>
      <c r="G254">
        <v>-1</v>
      </c>
      <c r="H254">
        <v>700.08</v>
      </c>
      <c r="I254">
        <v>-1</v>
      </c>
      <c r="J254">
        <v>0</v>
      </c>
      <c r="K254">
        <v>7.9684489999999997</v>
      </c>
      <c r="L254">
        <v>0.907775</v>
      </c>
      <c r="M254">
        <v>-6.9598870000000002</v>
      </c>
      <c r="N254">
        <v>-194.193128</v>
      </c>
      <c r="O254">
        <v>-1.9446190000000001</v>
      </c>
      <c r="P254">
        <v>-6.9352669999999996</v>
      </c>
      <c r="Q254">
        <v>-194.20098899999999</v>
      </c>
      <c r="R254">
        <v>-1.9460170000000001</v>
      </c>
      <c r="S254">
        <v>2.5843919999999998</v>
      </c>
      <c r="T254">
        <v>1.3979999999999999E-3</v>
      </c>
    </row>
    <row r="255" spans="1:20" x14ac:dyDescent="0.25">
      <c r="A255">
        <v>5517</v>
      </c>
      <c r="B255">
        <v>4</v>
      </c>
      <c r="C255">
        <v>-1</v>
      </c>
      <c r="D255" t="s">
        <v>117</v>
      </c>
      <c r="E255" t="s">
        <v>202</v>
      </c>
      <c r="F255">
        <v>0.12881699999999999</v>
      </c>
      <c r="G255">
        <v>-1</v>
      </c>
      <c r="H255">
        <v>341.29700000000003</v>
      </c>
      <c r="I255">
        <v>-1</v>
      </c>
      <c r="J255">
        <v>0</v>
      </c>
      <c r="K255">
        <v>8.0018849999999997</v>
      </c>
      <c r="L255">
        <v>0.87728700000000004</v>
      </c>
      <c r="M255">
        <v>-6.6816009999999997</v>
      </c>
      <c r="N255">
        <v>-193.56763799999999</v>
      </c>
      <c r="O255">
        <v>-2.02616</v>
      </c>
      <c r="P255">
        <v>-6.6993910000000003</v>
      </c>
      <c r="Q255">
        <v>-193.52058400000001</v>
      </c>
      <c r="R255">
        <v>-2.026319</v>
      </c>
      <c r="S255">
        <v>5.0304900000000004</v>
      </c>
      <c r="T255">
        <v>1.6000000000000001E-4</v>
      </c>
    </row>
    <row r="256" spans="1:20" x14ac:dyDescent="0.25">
      <c r="A256">
        <v>5516</v>
      </c>
      <c r="B256">
        <v>4</v>
      </c>
      <c r="C256">
        <v>-1</v>
      </c>
      <c r="D256" t="s">
        <v>117</v>
      </c>
      <c r="E256" t="s">
        <v>202</v>
      </c>
      <c r="F256">
        <v>0.12056799999999999</v>
      </c>
      <c r="G256">
        <v>-1</v>
      </c>
      <c r="H256">
        <v>307.41399999999999</v>
      </c>
      <c r="I256">
        <v>-1</v>
      </c>
      <c r="J256">
        <v>0</v>
      </c>
      <c r="K256">
        <v>8.042897</v>
      </c>
      <c r="L256">
        <v>0.91769900000000004</v>
      </c>
      <c r="M256">
        <v>-6.4925800000000002</v>
      </c>
      <c r="N256">
        <v>-192.85794999999999</v>
      </c>
      <c r="O256">
        <v>-2.1078769999999998</v>
      </c>
      <c r="P256">
        <v>-6.4065839999999996</v>
      </c>
      <c r="Q256">
        <v>-192.85818499999999</v>
      </c>
      <c r="R256">
        <v>-2.105051</v>
      </c>
      <c r="S256">
        <v>8.5996170000000003</v>
      </c>
      <c r="T256">
        <v>2.8249999999999998E-3</v>
      </c>
    </row>
    <row r="257" spans="1:20" x14ac:dyDescent="0.25">
      <c r="A257">
        <v>5515</v>
      </c>
      <c r="B257">
        <v>4</v>
      </c>
      <c r="C257">
        <v>-1</v>
      </c>
      <c r="D257" t="s">
        <v>117</v>
      </c>
      <c r="E257" t="s">
        <v>202</v>
      </c>
      <c r="F257">
        <v>4.0973000000000002E-2</v>
      </c>
      <c r="G257">
        <v>-1</v>
      </c>
      <c r="H257">
        <v>356.96100000000001</v>
      </c>
      <c r="I257">
        <v>-1</v>
      </c>
      <c r="J257">
        <v>0</v>
      </c>
      <c r="K257">
        <v>7.9938469999999997</v>
      </c>
      <c r="L257">
        <v>1.0485089999999999</v>
      </c>
      <c r="M257">
        <v>-5.939457</v>
      </c>
      <c r="N257">
        <v>-192.009128</v>
      </c>
      <c r="O257">
        <v>-2.2212749999999999</v>
      </c>
      <c r="P257">
        <v>-5.9430300000000003</v>
      </c>
      <c r="Q257">
        <v>-192.01258899999999</v>
      </c>
      <c r="R257">
        <v>-2.2225820000000001</v>
      </c>
      <c r="S257">
        <v>0.49743700000000002</v>
      </c>
      <c r="T257">
        <v>1.307E-3</v>
      </c>
    </row>
    <row r="258" spans="1:20" x14ac:dyDescent="0.25">
      <c r="A258">
        <v>5514</v>
      </c>
      <c r="B258">
        <v>4</v>
      </c>
      <c r="C258">
        <v>-1</v>
      </c>
      <c r="D258" t="s">
        <v>117</v>
      </c>
      <c r="E258" t="s">
        <v>202</v>
      </c>
      <c r="F258">
        <v>0.194742</v>
      </c>
      <c r="G258">
        <v>-1</v>
      </c>
      <c r="H258">
        <v>614.26900000000001</v>
      </c>
      <c r="I258">
        <v>-1</v>
      </c>
      <c r="J258">
        <v>0</v>
      </c>
      <c r="K258">
        <v>7.9858719999999996</v>
      </c>
      <c r="L258">
        <v>0.96270900000000004</v>
      </c>
      <c r="M258">
        <v>-5.5305229999999996</v>
      </c>
      <c r="N258">
        <v>-191.39307400000001</v>
      </c>
      <c r="O258">
        <v>-2.3120090000000002</v>
      </c>
      <c r="P258">
        <v>-5.5336049999999997</v>
      </c>
      <c r="Q258">
        <v>-191.41745</v>
      </c>
      <c r="R258">
        <v>-2.3126669999999998</v>
      </c>
      <c r="S258">
        <v>2.4569719999999999</v>
      </c>
      <c r="T258">
        <v>6.5799999999999995E-4</v>
      </c>
    </row>
    <row r="259" spans="1:20" x14ac:dyDescent="0.25">
      <c r="A259">
        <v>5513</v>
      </c>
      <c r="B259">
        <v>4</v>
      </c>
      <c r="C259">
        <v>-1</v>
      </c>
      <c r="D259" t="s">
        <v>117</v>
      </c>
      <c r="E259" t="s">
        <v>202</v>
      </c>
      <c r="F259">
        <v>4.5919000000000001E-2</v>
      </c>
      <c r="G259">
        <v>-1</v>
      </c>
      <c r="H259">
        <v>339.1</v>
      </c>
      <c r="I259">
        <v>-1</v>
      </c>
      <c r="J259">
        <v>0</v>
      </c>
      <c r="K259">
        <v>7.929767</v>
      </c>
      <c r="L259">
        <v>0.93613500000000005</v>
      </c>
      <c r="M259">
        <v>-5.073728</v>
      </c>
      <c r="N259">
        <v>-190.890817</v>
      </c>
      <c r="O259">
        <v>-2.3968210000000001</v>
      </c>
      <c r="P259">
        <v>-5.0727419999999999</v>
      </c>
      <c r="Q259">
        <v>-190.86497499999999</v>
      </c>
      <c r="R259">
        <v>-2.396855</v>
      </c>
      <c r="S259">
        <v>2.5860370000000001</v>
      </c>
      <c r="T259">
        <v>3.4E-5</v>
      </c>
    </row>
    <row r="260" spans="1:20" x14ac:dyDescent="0.25">
      <c r="A260">
        <v>5512</v>
      </c>
      <c r="B260">
        <v>4</v>
      </c>
      <c r="C260">
        <v>-1</v>
      </c>
      <c r="D260" t="s">
        <v>117</v>
      </c>
      <c r="E260" t="s">
        <v>202</v>
      </c>
      <c r="F260">
        <v>9.6809000000000006E-2</v>
      </c>
      <c r="G260">
        <v>-1</v>
      </c>
      <c r="H260">
        <v>320.65100000000001</v>
      </c>
      <c r="I260">
        <v>-1</v>
      </c>
      <c r="J260">
        <v>0</v>
      </c>
      <c r="K260">
        <v>7.8239260000000002</v>
      </c>
      <c r="L260">
        <v>0.94690200000000002</v>
      </c>
      <c r="M260">
        <v>-4.3953360000000004</v>
      </c>
      <c r="N260">
        <v>-190.23862600000001</v>
      </c>
      <c r="O260">
        <v>-2.5044879999999998</v>
      </c>
      <c r="P260">
        <v>-4.3975169999999997</v>
      </c>
      <c r="Q260">
        <v>-190.20050000000001</v>
      </c>
      <c r="R260">
        <v>-2.5067339999999998</v>
      </c>
      <c r="S260">
        <v>3.8188049999999998</v>
      </c>
      <c r="T260">
        <v>2.245E-3</v>
      </c>
    </row>
    <row r="261" spans="1:20" x14ac:dyDescent="0.25">
      <c r="A261">
        <v>5511</v>
      </c>
      <c r="B261">
        <v>4</v>
      </c>
      <c r="C261">
        <v>-1</v>
      </c>
      <c r="D261" t="s">
        <v>117</v>
      </c>
      <c r="E261" t="s">
        <v>202</v>
      </c>
      <c r="F261">
        <v>4.7025999999999998E-2</v>
      </c>
      <c r="G261">
        <v>-1</v>
      </c>
      <c r="H261">
        <v>301.976</v>
      </c>
      <c r="I261">
        <v>-1</v>
      </c>
      <c r="J261">
        <v>0</v>
      </c>
      <c r="K261">
        <v>7.8717790000000001</v>
      </c>
      <c r="L261">
        <v>0.89003699999999997</v>
      </c>
      <c r="M261">
        <v>-3.8701270000000001</v>
      </c>
      <c r="N261">
        <v>-189.81097199999999</v>
      </c>
      <c r="O261">
        <v>-2.588374</v>
      </c>
      <c r="P261">
        <v>-3.8472469999999999</v>
      </c>
      <c r="Q261">
        <v>-189.75608800000001</v>
      </c>
      <c r="R261">
        <v>-2.5891359999999999</v>
      </c>
      <c r="S261">
        <v>5.9462440000000001</v>
      </c>
      <c r="T261">
        <v>7.6099999999999996E-4</v>
      </c>
    </row>
    <row r="262" spans="1:20" x14ac:dyDescent="0.25">
      <c r="A262">
        <v>5510</v>
      </c>
      <c r="B262">
        <v>4</v>
      </c>
      <c r="C262">
        <v>-1</v>
      </c>
      <c r="D262" t="s">
        <v>117</v>
      </c>
      <c r="E262" t="s">
        <v>202</v>
      </c>
      <c r="F262">
        <v>0.130691</v>
      </c>
      <c r="G262">
        <v>-1</v>
      </c>
      <c r="H262">
        <v>354.37</v>
      </c>
      <c r="I262">
        <v>-1</v>
      </c>
      <c r="J262">
        <v>0</v>
      </c>
      <c r="K262">
        <v>8.0435119999999998</v>
      </c>
      <c r="L262">
        <v>0.87317999999999996</v>
      </c>
      <c r="M262">
        <v>-3.2257859999999998</v>
      </c>
      <c r="N262">
        <v>-189.280573</v>
      </c>
      <c r="O262">
        <v>-2.6665049999999999</v>
      </c>
      <c r="P262">
        <v>-3.2527339999999998</v>
      </c>
      <c r="Q262">
        <v>-189.35604900000001</v>
      </c>
      <c r="R262">
        <v>-2.6679400000000002</v>
      </c>
      <c r="S262">
        <v>8.0142340000000001</v>
      </c>
      <c r="T262">
        <v>1.4350000000000001E-3</v>
      </c>
    </row>
    <row r="263" spans="1:20" x14ac:dyDescent="0.25">
      <c r="A263">
        <v>5509</v>
      </c>
      <c r="B263">
        <v>4</v>
      </c>
      <c r="C263">
        <v>-1</v>
      </c>
      <c r="D263" t="s">
        <v>117</v>
      </c>
      <c r="E263" t="s">
        <v>202</v>
      </c>
      <c r="F263">
        <v>1.9026000000000001E-2</v>
      </c>
      <c r="G263">
        <v>-1</v>
      </c>
      <c r="H263">
        <v>531.37699999999995</v>
      </c>
      <c r="I263">
        <v>-1</v>
      </c>
      <c r="J263">
        <v>0</v>
      </c>
      <c r="K263">
        <v>8.2467600000000001</v>
      </c>
      <c r="L263">
        <v>0.83813400000000005</v>
      </c>
      <c r="M263">
        <v>-2.3857759999999999</v>
      </c>
      <c r="N263">
        <v>-188.88225199999999</v>
      </c>
      <c r="O263">
        <v>-2.7675809999999998</v>
      </c>
      <c r="P263">
        <v>-2.3923079999999999</v>
      </c>
      <c r="Q263">
        <v>-188.888184</v>
      </c>
      <c r="R263">
        <v>-2.7677160000000001</v>
      </c>
      <c r="S263">
        <v>0.88231800000000005</v>
      </c>
      <c r="T263">
        <v>1.34E-4</v>
      </c>
    </row>
    <row r="264" spans="1:20" x14ac:dyDescent="0.25">
      <c r="A264">
        <v>5508</v>
      </c>
      <c r="B264">
        <v>4</v>
      </c>
      <c r="C264">
        <v>-1</v>
      </c>
      <c r="D264" t="s">
        <v>117</v>
      </c>
      <c r="E264" t="s">
        <v>202</v>
      </c>
      <c r="F264">
        <v>0.12108099999999999</v>
      </c>
      <c r="G264">
        <v>-1</v>
      </c>
      <c r="H264">
        <v>307.125</v>
      </c>
      <c r="I264">
        <v>-1</v>
      </c>
      <c r="J264">
        <v>0</v>
      </c>
      <c r="K264">
        <v>8.2353729999999992</v>
      </c>
      <c r="L264">
        <v>0.72460500000000005</v>
      </c>
      <c r="M264">
        <v>-1.6670609999999999</v>
      </c>
      <c r="N264">
        <v>-188.524531</v>
      </c>
      <c r="O264">
        <v>-2.839321</v>
      </c>
      <c r="P264">
        <v>-1.7093179999999999</v>
      </c>
      <c r="Q264">
        <v>-188.58966100000001</v>
      </c>
      <c r="R264">
        <v>-2.8377650000000001</v>
      </c>
      <c r="S264">
        <v>7.7637369999999999</v>
      </c>
      <c r="T264">
        <v>1.555E-3</v>
      </c>
    </row>
    <row r="265" spans="1:20" x14ac:dyDescent="0.25">
      <c r="A265">
        <v>263</v>
      </c>
      <c r="B265">
        <v>4</v>
      </c>
      <c r="C265">
        <v>-1</v>
      </c>
      <c r="D265" t="s">
        <v>60</v>
      </c>
      <c r="E265" t="s">
        <v>202</v>
      </c>
      <c r="F265">
        <v>3.0304000000000001E-2</v>
      </c>
      <c r="G265">
        <v>-1</v>
      </c>
      <c r="H265">
        <v>301.93299999999999</v>
      </c>
      <c r="I265">
        <v>-1</v>
      </c>
      <c r="J265">
        <v>0</v>
      </c>
      <c r="K265">
        <v>6.873291</v>
      </c>
      <c r="L265">
        <v>-2.6999999999999999E-5</v>
      </c>
      <c r="M265">
        <v>115.06717999999999</v>
      </c>
      <c r="N265">
        <v>-240.90449599999999</v>
      </c>
      <c r="O265">
        <v>5.4799999999999998E-4</v>
      </c>
      <c r="P265">
        <v>115.07493599999999</v>
      </c>
      <c r="Q265">
        <v>-240.91297900000001</v>
      </c>
      <c r="R265">
        <v>-7.2900000000000005E-4</v>
      </c>
      <c r="S265">
        <v>1.149397</v>
      </c>
      <c r="T265">
        <v>1.8100000000000001E-4</v>
      </c>
    </row>
    <row r="266" spans="1:20" x14ac:dyDescent="0.25">
      <c r="A266">
        <v>264</v>
      </c>
      <c r="B266">
        <v>4</v>
      </c>
      <c r="C266">
        <v>-1</v>
      </c>
      <c r="D266" t="s">
        <v>60</v>
      </c>
      <c r="E266" t="s">
        <v>202</v>
      </c>
      <c r="F266">
        <v>0.175647</v>
      </c>
      <c r="G266">
        <v>-1</v>
      </c>
      <c r="H266">
        <v>263.27300000000002</v>
      </c>
      <c r="I266">
        <v>-1</v>
      </c>
      <c r="J266">
        <v>0</v>
      </c>
      <c r="K266">
        <v>6.7773630000000002</v>
      </c>
      <c r="L266">
        <v>-6.9999999999999999E-6</v>
      </c>
      <c r="M266">
        <v>115.702258</v>
      </c>
      <c r="N266">
        <v>-240.910392</v>
      </c>
      <c r="O266">
        <v>4.7739999999999996E-3</v>
      </c>
      <c r="P266">
        <v>115.688728</v>
      </c>
      <c r="Q266">
        <v>-240.91351299999999</v>
      </c>
      <c r="R266">
        <v>-7.2999999999999996E-4</v>
      </c>
      <c r="S266">
        <v>1.3885130000000001</v>
      </c>
      <c r="T266">
        <v>4.0429999999999997E-3</v>
      </c>
    </row>
    <row r="267" spans="1:20" x14ac:dyDescent="0.25">
      <c r="A267">
        <v>265</v>
      </c>
      <c r="B267">
        <v>4</v>
      </c>
      <c r="C267">
        <v>-1</v>
      </c>
      <c r="D267" t="s">
        <v>60</v>
      </c>
      <c r="E267" t="s">
        <v>202</v>
      </c>
      <c r="F267">
        <v>0.130076</v>
      </c>
      <c r="G267">
        <v>-1</v>
      </c>
      <c r="H267">
        <v>326.738</v>
      </c>
      <c r="I267">
        <v>-1</v>
      </c>
      <c r="J267">
        <v>0</v>
      </c>
      <c r="K267">
        <v>6.7227220000000001</v>
      </c>
      <c r="L267">
        <v>-1.9999999999999999E-6</v>
      </c>
      <c r="M267">
        <v>116.336895</v>
      </c>
      <c r="N267">
        <v>-240.949409</v>
      </c>
      <c r="O267">
        <v>7.4590000000000004E-3</v>
      </c>
      <c r="P267">
        <v>116.295952</v>
      </c>
      <c r="Q267">
        <v>-240.91403199999999</v>
      </c>
      <c r="R267">
        <v>-7.3099999999999999E-4</v>
      </c>
      <c r="S267">
        <v>5.411009</v>
      </c>
      <c r="T267">
        <v>6.7279999999999996E-3</v>
      </c>
    </row>
    <row r="268" spans="1:20" x14ac:dyDescent="0.25">
      <c r="A268">
        <v>266</v>
      </c>
      <c r="B268">
        <v>4</v>
      </c>
      <c r="C268">
        <v>-1</v>
      </c>
      <c r="D268" t="s">
        <v>60</v>
      </c>
      <c r="E268" t="s">
        <v>202</v>
      </c>
      <c r="F268">
        <v>7.4021000000000003E-2</v>
      </c>
      <c r="G268">
        <v>-1</v>
      </c>
      <c r="H268">
        <v>281.392</v>
      </c>
      <c r="I268">
        <v>-1</v>
      </c>
      <c r="J268">
        <v>0</v>
      </c>
      <c r="K268">
        <v>6.6208489999999998</v>
      </c>
      <c r="L268">
        <v>-1.9999999999999999E-6</v>
      </c>
      <c r="M268">
        <v>117.07448599999999</v>
      </c>
      <c r="N268">
        <v>-240.94025999999999</v>
      </c>
      <c r="O268">
        <v>-3.8400000000000001E-4</v>
      </c>
      <c r="P268">
        <v>117.094864</v>
      </c>
      <c r="Q268">
        <v>-240.91456600000001</v>
      </c>
      <c r="R268">
        <v>-7.3099999999999999E-4</v>
      </c>
      <c r="S268">
        <v>3.2793969999999999</v>
      </c>
      <c r="T268">
        <v>3.4699999999999998E-4</v>
      </c>
    </row>
    <row r="269" spans="1:20" x14ac:dyDescent="0.25">
      <c r="A269">
        <v>267</v>
      </c>
      <c r="B269">
        <v>4</v>
      </c>
      <c r="C269">
        <v>-1</v>
      </c>
      <c r="D269" t="s">
        <v>60</v>
      </c>
      <c r="E269" t="s">
        <v>202</v>
      </c>
      <c r="F269">
        <v>0.11834799999999999</v>
      </c>
      <c r="G269">
        <v>-1</v>
      </c>
      <c r="H269">
        <v>276.97000000000003</v>
      </c>
      <c r="I269">
        <v>-1</v>
      </c>
      <c r="J269">
        <v>0</v>
      </c>
      <c r="K269">
        <v>6.5220219999999998</v>
      </c>
      <c r="L269">
        <v>-1.9999999999999999E-6</v>
      </c>
      <c r="M269">
        <v>117.685399</v>
      </c>
      <c r="N269">
        <v>-240.973015</v>
      </c>
      <c r="O269">
        <v>-3.4380000000000001E-3</v>
      </c>
      <c r="P269">
        <v>117.685799</v>
      </c>
      <c r="Q269">
        <v>-240.914917</v>
      </c>
      <c r="R269">
        <v>-7.3099999999999999E-4</v>
      </c>
      <c r="S269">
        <v>5.8099569999999998</v>
      </c>
      <c r="T269">
        <v>2.7070000000000002E-3</v>
      </c>
    </row>
    <row r="270" spans="1:20" x14ac:dyDescent="0.25">
      <c r="A270">
        <v>268</v>
      </c>
      <c r="B270">
        <v>4</v>
      </c>
      <c r="C270">
        <v>-1</v>
      </c>
      <c r="D270" t="s">
        <v>60</v>
      </c>
      <c r="E270" t="s">
        <v>202</v>
      </c>
      <c r="F270">
        <v>9.7017999999999993E-2</v>
      </c>
      <c r="G270">
        <v>-1</v>
      </c>
      <c r="H270">
        <v>313.34100000000001</v>
      </c>
      <c r="I270">
        <v>-1</v>
      </c>
      <c r="J270">
        <v>0</v>
      </c>
      <c r="K270">
        <v>6.464715</v>
      </c>
      <c r="L270">
        <v>-1.9999999999999999E-6</v>
      </c>
      <c r="M270">
        <v>118.167923</v>
      </c>
      <c r="N270">
        <v>-240.97100399999999</v>
      </c>
      <c r="O270">
        <v>-3.552E-3</v>
      </c>
      <c r="P270">
        <v>118.269897</v>
      </c>
      <c r="Q270">
        <v>-240.915268</v>
      </c>
      <c r="R270">
        <v>-7.3099999999999999E-4</v>
      </c>
      <c r="S270">
        <v>11.62121</v>
      </c>
      <c r="T270">
        <v>2.8210000000000002E-3</v>
      </c>
    </row>
    <row r="271" spans="1:20" x14ac:dyDescent="0.25">
      <c r="A271">
        <v>269</v>
      </c>
      <c r="B271">
        <v>4</v>
      </c>
      <c r="C271">
        <v>-1</v>
      </c>
      <c r="D271" t="s">
        <v>60</v>
      </c>
      <c r="E271" t="s">
        <v>202</v>
      </c>
      <c r="F271">
        <v>0.13381499999999999</v>
      </c>
      <c r="G271">
        <v>-1</v>
      </c>
      <c r="H271">
        <v>300.73599999999999</v>
      </c>
      <c r="I271">
        <v>-1</v>
      </c>
      <c r="J271">
        <v>0</v>
      </c>
      <c r="K271">
        <v>6.3673460000000004</v>
      </c>
      <c r="L271">
        <v>-1.9999999999999999E-6</v>
      </c>
      <c r="M271">
        <v>118.816372</v>
      </c>
      <c r="N271">
        <v>-240.96853899999999</v>
      </c>
      <c r="O271">
        <v>-2.1459999999999999E-3</v>
      </c>
      <c r="P271">
        <v>118.84683200000001</v>
      </c>
      <c r="Q271">
        <v>-240.91561899999999</v>
      </c>
      <c r="R271">
        <v>-7.3200000000000001E-4</v>
      </c>
      <c r="S271">
        <v>6.1060400000000001</v>
      </c>
      <c r="T271">
        <v>1.4139999999999999E-3</v>
      </c>
    </row>
    <row r="272" spans="1:20" x14ac:dyDescent="0.25">
      <c r="A272">
        <v>270</v>
      </c>
      <c r="B272">
        <v>4</v>
      </c>
      <c r="C272">
        <v>-1</v>
      </c>
      <c r="D272" t="s">
        <v>60</v>
      </c>
      <c r="E272" t="s">
        <v>202</v>
      </c>
      <c r="F272">
        <v>8.2617999999999997E-2</v>
      </c>
      <c r="G272">
        <v>-1</v>
      </c>
      <c r="H272">
        <v>249.55</v>
      </c>
      <c r="I272">
        <v>-1</v>
      </c>
      <c r="J272">
        <v>0</v>
      </c>
      <c r="K272">
        <v>6.3142230000000001</v>
      </c>
      <c r="L272">
        <v>-1.9999999999999999E-6</v>
      </c>
      <c r="M272">
        <v>119.292546</v>
      </c>
      <c r="N272">
        <v>-241.06259700000001</v>
      </c>
      <c r="O272">
        <v>-2.6210000000000001E-3</v>
      </c>
      <c r="P272">
        <v>119.417213</v>
      </c>
      <c r="Q272">
        <v>-240.91596999999999</v>
      </c>
      <c r="R272">
        <v>-7.3200000000000001E-4</v>
      </c>
      <c r="S272">
        <v>19.246227999999999</v>
      </c>
      <c r="T272">
        <v>1.8890000000000001E-3</v>
      </c>
    </row>
    <row r="273" spans="1:20" x14ac:dyDescent="0.25">
      <c r="A273">
        <v>271</v>
      </c>
      <c r="B273">
        <v>4</v>
      </c>
      <c r="C273">
        <v>-1</v>
      </c>
      <c r="D273" t="s">
        <v>60</v>
      </c>
      <c r="E273" t="s">
        <v>202</v>
      </c>
      <c r="F273">
        <v>5.0529999999999999E-2</v>
      </c>
      <c r="G273">
        <v>-1</v>
      </c>
      <c r="H273">
        <v>309.91500000000002</v>
      </c>
      <c r="I273">
        <v>-1</v>
      </c>
      <c r="J273">
        <v>0</v>
      </c>
      <c r="K273">
        <v>6.2180229999999996</v>
      </c>
      <c r="L273">
        <v>1.2115000000000001E-2</v>
      </c>
      <c r="M273">
        <v>120.161213</v>
      </c>
      <c r="N273">
        <v>-240.92172400000001</v>
      </c>
      <c r="O273">
        <v>-6.3900000000000003E-4</v>
      </c>
      <c r="P273">
        <v>120.167374</v>
      </c>
      <c r="Q273">
        <v>-240.916168</v>
      </c>
      <c r="R273">
        <v>-4.75E-4</v>
      </c>
      <c r="S273">
        <v>0.82952999999999999</v>
      </c>
      <c r="T273">
        <v>1.65E-4</v>
      </c>
    </row>
    <row r="274" spans="1:20" x14ac:dyDescent="0.25">
      <c r="A274">
        <v>272</v>
      </c>
      <c r="B274">
        <v>4</v>
      </c>
      <c r="C274">
        <v>-1</v>
      </c>
      <c r="D274" t="s">
        <v>60</v>
      </c>
      <c r="E274" t="s">
        <v>202</v>
      </c>
      <c r="F274">
        <v>8.0840999999999996E-2</v>
      </c>
      <c r="G274">
        <v>-1</v>
      </c>
      <c r="H274">
        <v>302.33100000000002</v>
      </c>
      <c r="I274">
        <v>-1</v>
      </c>
      <c r="J274">
        <v>0</v>
      </c>
      <c r="K274">
        <v>6.1255410000000001</v>
      </c>
      <c r="L274">
        <v>1.4730999999999999E-2</v>
      </c>
      <c r="M274">
        <v>120.71743499999999</v>
      </c>
      <c r="N274">
        <v>-240.92186799999999</v>
      </c>
      <c r="O274">
        <v>-1.441E-3</v>
      </c>
      <c r="P274">
        <v>120.722382</v>
      </c>
      <c r="Q274">
        <v>-240.91485599999999</v>
      </c>
      <c r="R274">
        <v>8.2299999999999995E-4</v>
      </c>
      <c r="S274">
        <v>0.85810900000000001</v>
      </c>
      <c r="T274">
        <v>6.1799999999999995E-4</v>
      </c>
    </row>
    <row r="275" spans="1:20" x14ac:dyDescent="0.25">
      <c r="A275">
        <v>273</v>
      </c>
      <c r="B275">
        <v>4</v>
      </c>
      <c r="C275">
        <v>-1</v>
      </c>
      <c r="D275" t="s">
        <v>60</v>
      </c>
      <c r="E275" t="s">
        <v>202</v>
      </c>
      <c r="F275">
        <v>7.1613999999999997E-2</v>
      </c>
      <c r="G275">
        <v>-1</v>
      </c>
      <c r="H275">
        <v>362.90800000000002</v>
      </c>
      <c r="I275">
        <v>-1</v>
      </c>
      <c r="J275">
        <v>0</v>
      </c>
      <c r="K275">
        <v>6.0761700000000003</v>
      </c>
      <c r="L275">
        <v>1.3224E-2</v>
      </c>
      <c r="M275">
        <v>121.283058</v>
      </c>
      <c r="N275">
        <v>-240.89866900000001</v>
      </c>
      <c r="O275">
        <v>1.3010000000000001E-3</v>
      </c>
      <c r="P275">
        <v>121.27121</v>
      </c>
      <c r="Q275">
        <v>-240.91288800000001</v>
      </c>
      <c r="R275">
        <v>2.0839999999999999E-3</v>
      </c>
      <c r="S275">
        <v>1.8507690000000001</v>
      </c>
      <c r="T275">
        <v>7.8200000000000003E-4</v>
      </c>
    </row>
    <row r="276" spans="1:20" x14ac:dyDescent="0.25">
      <c r="A276">
        <v>274</v>
      </c>
      <c r="B276">
        <v>4</v>
      </c>
      <c r="C276">
        <v>-1</v>
      </c>
      <c r="D276" t="s">
        <v>60</v>
      </c>
      <c r="E276" t="s">
        <v>202</v>
      </c>
      <c r="F276">
        <v>0.12151099999999999</v>
      </c>
      <c r="G276">
        <v>-1</v>
      </c>
      <c r="H276">
        <v>268.49400000000003</v>
      </c>
      <c r="I276">
        <v>-1</v>
      </c>
      <c r="J276">
        <v>0</v>
      </c>
      <c r="K276">
        <v>5.9837470000000001</v>
      </c>
      <c r="L276">
        <v>9.9860000000000001E-3</v>
      </c>
      <c r="M276">
        <v>121.79415299999999</v>
      </c>
      <c r="N276">
        <v>-240.859734</v>
      </c>
      <c r="O276">
        <v>8.293E-3</v>
      </c>
      <c r="P276">
        <v>121.813446</v>
      </c>
      <c r="Q276">
        <v>-240.91052199999999</v>
      </c>
      <c r="R276">
        <v>3.101E-3</v>
      </c>
      <c r="S276">
        <v>5.4329489999999998</v>
      </c>
      <c r="T276">
        <v>5.1920000000000004E-3</v>
      </c>
    </row>
    <row r="277" spans="1:20" x14ac:dyDescent="0.25">
      <c r="A277">
        <v>275</v>
      </c>
      <c r="B277">
        <v>4</v>
      </c>
      <c r="C277">
        <v>-1</v>
      </c>
      <c r="D277" t="s">
        <v>60</v>
      </c>
      <c r="E277" t="s">
        <v>202</v>
      </c>
      <c r="F277">
        <v>0.13306799999999999</v>
      </c>
      <c r="G277">
        <v>-1</v>
      </c>
      <c r="H277">
        <v>251.834</v>
      </c>
      <c r="I277">
        <v>-1</v>
      </c>
      <c r="J277">
        <v>0</v>
      </c>
      <c r="K277">
        <v>5.8901430000000001</v>
      </c>
      <c r="L277">
        <v>7.0489999999999997E-3</v>
      </c>
      <c r="M277">
        <v>122.54844300000001</v>
      </c>
      <c r="N277">
        <v>-240.887396</v>
      </c>
      <c r="O277">
        <v>6.2550000000000001E-3</v>
      </c>
      <c r="P277">
        <v>122.526695</v>
      </c>
      <c r="Q277">
        <v>-240.90696700000001</v>
      </c>
      <c r="R277">
        <v>4.117E-3</v>
      </c>
      <c r="S277">
        <v>2.9257439999999999</v>
      </c>
      <c r="T277">
        <v>2.1380000000000001E-3</v>
      </c>
    </row>
    <row r="278" spans="1:20" x14ac:dyDescent="0.25">
      <c r="A278">
        <v>276</v>
      </c>
      <c r="B278">
        <v>4</v>
      </c>
      <c r="C278">
        <v>-1</v>
      </c>
      <c r="D278" t="s">
        <v>60</v>
      </c>
      <c r="E278" t="s">
        <v>202</v>
      </c>
      <c r="F278">
        <v>6.5543000000000004E-2</v>
      </c>
      <c r="G278">
        <v>-1</v>
      </c>
      <c r="H278">
        <v>297.18400000000003</v>
      </c>
      <c r="I278">
        <v>-1</v>
      </c>
      <c r="J278">
        <v>0</v>
      </c>
      <c r="K278">
        <v>5.8432170000000001</v>
      </c>
      <c r="L278">
        <v>5.7219999999999997E-3</v>
      </c>
      <c r="M278">
        <v>123.01941100000001</v>
      </c>
      <c r="N278">
        <v>-240.861355</v>
      </c>
      <c r="O278">
        <v>8.6969999999999999E-3</v>
      </c>
      <c r="P278">
        <v>123.054428</v>
      </c>
      <c r="Q278">
        <v>-240.90412900000001</v>
      </c>
      <c r="R278">
        <v>4.6800000000000001E-3</v>
      </c>
      <c r="S278">
        <v>5.527971</v>
      </c>
      <c r="T278">
        <v>4.0169999999999997E-3</v>
      </c>
    </row>
    <row r="279" spans="1:20" x14ac:dyDescent="0.25">
      <c r="A279">
        <v>5507</v>
      </c>
      <c r="B279">
        <v>4</v>
      </c>
      <c r="C279">
        <v>-1</v>
      </c>
      <c r="D279" t="s">
        <v>117</v>
      </c>
      <c r="E279" t="s">
        <v>202</v>
      </c>
      <c r="F279">
        <v>1.1103999999999999E-2</v>
      </c>
      <c r="G279">
        <v>-1</v>
      </c>
      <c r="H279">
        <v>480.07</v>
      </c>
      <c r="I279">
        <v>-1</v>
      </c>
      <c r="J279">
        <v>0</v>
      </c>
      <c r="K279">
        <v>7.7827799999999998</v>
      </c>
      <c r="L279">
        <v>0.61420799999999998</v>
      </c>
      <c r="M279">
        <v>-0.75478299999999998</v>
      </c>
      <c r="N279">
        <v>-188.23213899999999</v>
      </c>
      <c r="O279">
        <v>-2.91845</v>
      </c>
      <c r="P279">
        <v>-0.79223299999999997</v>
      </c>
      <c r="Q279">
        <v>-188.27162200000001</v>
      </c>
      <c r="R279">
        <v>-2.9175849999999999</v>
      </c>
      <c r="S279">
        <v>5.4418530000000001</v>
      </c>
      <c r="T279">
        <v>8.6499999999999999E-4</v>
      </c>
    </row>
    <row r="280" spans="1:20" x14ac:dyDescent="0.25">
      <c r="A280">
        <v>5506</v>
      </c>
      <c r="B280">
        <v>4</v>
      </c>
      <c r="C280">
        <v>-1</v>
      </c>
      <c r="D280" t="s">
        <v>117</v>
      </c>
      <c r="E280" t="s">
        <v>202</v>
      </c>
      <c r="F280">
        <v>1.8395999999999999E-2</v>
      </c>
      <c r="G280">
        <v>-1</v>
      </c>
      <c r="H280">
        <v>689.81399999999996</v>
      </c>
      <c r="I280">
        <v>-1</v>
      </c>
      <c r="J280">
        <v>0</v>
      </c>
      <c r="K280">
        <v>7.3495489999999997</v>
      </c>
      <c r="L280">
        <v>0.50874299999999995</v>
      </c>
      <c r="M280">
        <v>-0.137215</v>
      </c>
      <c r="N280">
        <v>-188.094178</v>
      </c>
      <c r="O280">
        <v>-2.9678499999999999</v>
      </c>
      <c r="P280">
        <v>-0.13167200000000001</v>
      </c>
      <c r="Q280">
        <v>-188.09172100000001</v>
      </c>
      <c r="R280">
        <v>-2.967714</v>
      </c>
      <c r="S280">
        <v>0.60627299999999995</v>
      </c>
      <c r="T280">
        <v>1.36E-4</v>
      </c>
    </row>
    <row r="281" spans="1:20" x14ac:dyDescent="0.25">
      <c r="A281">
        <v>5505</v>
      </c>
      <c r="B281">
        <v>4</v>
      </c>
      <c r="C281">
        <v>-1</v>
      </c>
      <c r="D281" t="s">
        <v>117</v>
      </c>
      <c r="E281" t="s">
        <v>202</v>
      </c>
      <c r="F281">
        <v>7.9150999999999999E-2</v>
      </c>
      <c r="G281">
        <v>-1</v>
      </c>
      <c r="H281">
        <v>394.31900000000002</v>
      </c>
      <c r="I281">
        <v>-1</v>
      </c>
      <c r="J281">
        <v>0</v>
      </c>
      <c r="K281">
        <v>6.8452279999999996</v>
      </c>
      <c r="L281">
        <v>0.41508400000000001</v>
      </c>
      <c r="M281">
        <v>0.49687700000000001</v>
      </c>
      <c r="N281">
        <v>-187.942059</v>
      </c>
      <c r="O281">
        <v>-3.011317</v>
      </c>
      <c r="P281">
        <v>0.49640800000000002</v>
      </c>
      <c r="Q281">
        <v>-187.95320100000001</v>
      </c>
      <c r="R281">
        <v>-3.0105230000000001</v>
      </c>
      <c r="S281">
        <v>1.115246</v>
      </c>
      <c r="T281">
        <v>7.94E-4</v>
      </c>
    </row>
    <row r="282" spans="1:20" x14ac:dyDescent="0.25">
      <c r="A282">
        <v>5504</v>
      </c>
      <c r="B282">
        <v>4</v>
      </c>
      <c r="C282">
        <v>-1</v>
      </c>
      <c r="D282" t="s">
        <v>117</v>
      </c>
      <c r="E282" t="s">
        <v>202</v>
      </c>
      <c r="F282">
        <v>5.2719000000000002E-2</v>
      </c>
      <c r="G282">
        <v>-1</v>
      </c>
      <c r="H282">
        <v>434.30799999999999</v>
      </c>
      <c r="I282">
        <v>-1</v>
      </c>
      <c r="J282">
        <v>0</v>
      </c>
      <c r="K282">
        <v>6.2196049999999996</v>
      </c>
      <c r="L282">
        <v>0.32335999999999998</v>
      </c>
      <c r="M282">
        <v>1.2246440000000001</v>
      </c>
      <c r="N282">
        <v>-187.884739</v>
      </c>
      <c r="O282">
        <v>-3.0575610000000002</v>
      </c>
      <c r="P282">
        <v>1.272991</v>
      </c>
      <c r="Q282">
        <v>-187.82299800000001</v>
      </c>
      <c r="R282">
        <v>-3.0570330000000001</v>
      </c>
      <c r="S282">
        <v>7.8417839999999996</v>
      </c>
      <c r="T282">
        <v>5.2899999999999996E-4</v>
      </c>
    </row>
    <row r="283" spans="1:20" x14ac:dyDescent="0.25">
      <c r="A283">
        <v>5503</v>
      </c>
      <c r="B283">
        <v>4</v>
      </c>
      <c r="C283">
        <v>-1</v>
      </c>
      <c r="D283" t="s">
        <v>117</v>
      </c>
      <c r="E283" t="s">
        <v>202</v>
      </c>
      <c r="F283">
        <v>5.9255000000000002E-2</v>
      </c>
      <c r="G283">
        <v>-1</v>
      </c>
      <c r="H283">
        <v>420.45299999999997</v>
      </c>
      <c r="I283">
        <v>-1</v>
      </c>
      <c r="J283">
        <v>0</v>
      </c>
      <c r="K283">
        <v>5.8414820000000001</v>
      </c>
      <c r="L283">
        <v>0.26432899999999998</v>
      </c>
      <c r="M283">
        <v>1.8300190000000001</v>
      </c>
      <c r="N283">
        <v>-187.725278</v>
      </c>
      <c r="O283">
        <v>-3.0813190000000001</v>
      </c>
      <c r="P283">
        <v>1.814182</v>
      </c>
      <c r="Q283">
        <v>-187.75881999999999</v>
      </c>
      <c r="R283">
        <v>-3.081928</v>
      </c>
      <c r="S283">
        <v>3.7092149999999999</v>
      </c>
      <c r="T283">
        <v>6.0899999999999995E-4</v>
      </c>
    </row>
    <row r="284" spans="1:20" x14ac:dyDescent="0.25">
      <c r="A284">
        <v>5472</v>
      </c>
      <c r="B284">
        <v>4</v>
      </c>
      <c r="C284">
        <v>-1</v>
      </c>
      <c r="D284" t="s">
        <v>156</v>
      </c>
      <c r="E284" t="s">
        <v>202</v>
      </c>
      <c r="F284">
        <v>0.159582</v>
      </c>
      <c r="G284">
        <v>-1</v>
      </c>
      <c r="H284">
        <v>729.23699999999997</v>
      </c>
      <c r="I284">
        <v>-1</v>
      </c>
      <c r="J284">
        <v>0</v>
      </c>
      <c r="K284">
        <v>7.8572490000000004</v>
      </c>
      <c r="L284">
        <v>-8.0450000000000001E-3</v>
      </c>
      <c r="M284">
        <v>21.747945999999999</v>
      </c>
      <c r="N284">
        <v>-187.46995899999999</v>
      </c>
      <c r="O284">
        <v>3.1411280000000001</v>
      </c>
      <c r="P284">
        <v>21.753754000000001</v>
      </c>
      <c r="Q284">
        <v>-187.54388399999999</v>
      </c>
      <c r="R284">
        <v>-3.1379679999999999</v>
      </c>
      <c r="S284">
        <v>7.4153380000000002</v>
      </c>
      <c r="T284">
        <v>3.1610000000000002E-3</v>
      </c>
    </row>
    <row r="285" spans="1:20" x14ac:dyDescent="0.25">
      <c r="A285">
        <v>5471</v>
      </c>
      <c r="B285">
        <v>4</v>
      </c>
      <c r="C285">
        <v>-1</v>
      </c>
      <c r="D285" t="s">
        <v>156</v>
      </c>
      <c r="E285" t="s">
        <v>202</v>
      </c>
      <c r="F285">
        <v>8.3091999999999999E-2</v>
      </c>
      <c r="G285">
        <v>-1</v>
      </c>
      <c r="H285">
        <v>580.73599999999999</v>
      </c>
      <c r="I285">
        <v>-1</v>
      </c>
      <c r="J285">
        <v>0</v>
      </c>
      <c r="K285">
        <v>7.9878410000000004</v>
      </c>
      <c r="L285">
        <v>-9.58E-3</v>
      </c>
      <c r="M285">
        <v>22.404616000000001</v>
      </c>
      <c r="N285">
        <v>-187.51509100000001</v>
      </c>
      <c r="O285">
        <v>-3.1350340000000001</v>
      </c>
      <c r="P285">
        <v>22.466352000000001</v>
      </c>
      <c r="Q285">
        <v>-187.54165599999999</v>
      </c>
      <c r="R285">
        <v>-3.1371690000000001</v>
      </c>
      <c r="S285">
        <v>6.7209719999999997</v>
      </c>
      <c r="T285">
        <v>2.134E-3</v>
      </c>
    </row>
    <row r="286" spans="1:20" x14ac:dyDescent="0.25">
      <c r="A286">
        <v>5469</v>
      </c>
      <c r="B286">
        <v>4</v>
      </c>
      <c r="C286">
        <v>-1</v>
      </c>
      <c r="D286" t="s">
        <v>155</v>
      </c>
      <c r="E286" t="s">
        <v>202</v>
      </c>
      <c r="F286">
        <v>0.26179000000000002</v>
      </c>
      <c r="G286">
        <v>-1</v>
      </c>
      <c r="H286">
        <v>592.55499999999995</v>
      </c>
      <c r="I286">
        <v>-1</v>
      </c>
      <c r="J286">
        <v>0</v>
      </c>
      <c r="K286">
        <v>8.0571070000000002</v>
      </c>
      <c r="L286">
        <v>-4.1320000000000003E-3</v>
      </c>
      <c r="M286">
        <v>24.048902999999999</v>
      </c>
      <c r="N286">
        <v>-187.57273699999999</v>
      </c>
      <c r="O286">
        <v>-3.1331129999999998</v>
      </c>
      <c r="P286">
        <v>24.154806000000001</v>
      </c>
      <c r="Q286">
        <v>-187.53391999999999</v>
      </c>
      <c r="R286">
        <v>-3.1360519999999998</v>
      </c>
      <c r="S286">
        <v>11.279242</v>
      </c>
      <c r="T286">
        <v>2.9399999999999999E-3</v>
      </c>
    </row>
    <row r="287" spans="1:20" x14ac:dyDescent="0.25">
      <c r="A287">
        <v>5468</v>
      </c>
      <c r="B287">
        <v>4</v>
      </c>
      <c r="C287">
        <v>-1</v>
      </c>
      <c r="D287" t="s">
        <v>155</v>
      </c>
      <c r="E287" t="s">
        <v>202</v>
      </c>
      <c r="F287">
        <v>9.3339000000000005E-2</v>
      </c>
      <c r="G287">
        <v>-1</v>
      </c>
      <c r="H287">
        <v>614.846</v>
      </c>
      <c r="I287">
        <v>-1</v>
      </c>
      <c r="J287">
        <v>0</v>
      </c>
      <c r="K287">
        <v>8.0747660000000003</v>
      </c>
      <c r="L287">
        <v>-6.0879999999999997E-3</v>
      </c>
      <c r="M287">
        <v>24.859677000000001</v>
      </c>
      <c r="N287">
        <v>-187.54649000000001</v>
      </c>
      <c r="O287">
        <v>-3.135913</v>
      </c>
      <c r="P287">
        <v>24.880644</v>
      </c>
      <c r="Q287">
        <v>-187.53005999999999</v>
      </c>
      <c r="R287">
        <v>-3.1356090000000001</v>
      </c>
      <c r="S287">
        <v>2.66377</v>
      </c>
      <c r="T287">
        <v>3.0400000000000002E-4</v>
      </c>
    </row>
    <row r="288" spans="1:20" x14ac:dyDescent="0.25">
      <c r="A288">
        <v>5467</v>
      </c>
      <c r="B288">
        <v>4</v>
      </c>
      <c r="C288">
        <v>-1</v>
      </c>
      <c r="D288" t="s">
        <v>155</v>
      </c>
      <c r="E288" t="s">
        <v>202</v>
      </c>
      <c r="F288">
        <v>9.8202999999999999E-2</v>
      </c>
      <c r="G288">
        <v>-1</v>
      </c>
      <c r="H288">
        <v>379.697</v>
      </c>
      <c r="I288">
        <v>-1</v>
      </c>
      <c r="J288">
        <v>0</v>
      </c>
      <c r="K288">
        <v>8.0575410000000005</v>
      </c>
      <c r="L288">
        <v>-8.2360000000000003E-3</v>
      </c>
      <c r="M288">
        <v>25.574418999999999</v>
      </c>
      <c r="N288">
        <v>-187.559189</v>
      </c>
      <c r="O288">
        <v>-3.1350120000000001</v>
      </c>
      <c r="P288">
        <v>25.606681999999999</v>
      </c>
      <c r="Q288">
        <v>-187.52590900000001</v>
      </c>
      <c r="R288">
        <v>-3.1349840000000002</v>
      </c>
      <c r="S288">
        <v>4.6351209999999998</v>
      </c>
      <c r="T288">
        <v>2.8E-5</v>
      </c>
    </row>
    <row r="289" spans="1:20" x14ac:dyDescent="0.25">
      <c r="A289">
        <v>5466</v>
      </c>
      <c r="B289">
        <v>4</v>
      </c>
      <c r="C289">
        <v>-1</v>
      </c>
      <c r="D289" t="s">
        <v>155</v>
      </c>
      <c r="E289" t="s">
        <v>202</v>
      </c>
      <c r="F289">
        <v>0.115382</v>
      </c>
      <c r="G289">
        <v>-1</v>
      </c>
      <c r="H289">
        <v>474.31200000000001</v>
      </c>
      <c r="I289">
        <v>-1</v>
      </c>
      <c r="J289">
        <v>0</v>
      </c>
      <c r="K289">
        <v>8.0560659999999995</v>
      </c>
      <c r="L289">
        <v>-1.2168E-2</v>
      </c>
      <c r="M289">
        <v>26.600632999999998</v>
      </c>
      <c r="N289">
        <v>-187.45919499999999</v>
      </c>
      <c r="O289">
        <v>-3.1300780000000001</v>
      </c>
      <c r="P289">
        <v>26.574528000000001</v>
      </c>
      <c r="Q289">
        <v>-187.519882</v>
      </c>
      <c r="R289">
        <v>-3.1337660000000001</v>
      </c>
      <c r="S289">
        <v>6.6063970000000003</v>
      </c>
      <c r="T289">
        <v>3.689E-3</v>
      </c>
    </row>
    <row r="290" spans="1:20" x14ac:dyDescent="0.25">
      <c r="A290">
        <v>5438</v>
      </c>
      <c r="B290">
        <v>4</v>
      </c>
      <c r="C290">
        <v>-1</v>
      </c>
      <c r="D290" t="s">
        <v>75</v>
      </c>
      <c r="E290" t="s">
        <v>202</v>
      </c>
      <c r="F290">
        <v>2.7550000000000002E-2</v>
      </c>
      <c r="G290">
        <v>-1</v>
      </c>
      <c r="H290">
        <v>353.12900000000002</v>
      </c>
      <c r="I290">
        <v>-1</v>
      </c>
      <c r="J290">
        <v>0</v>
      </c>
      <c r="K290">
        <v>7.1762889999999997</v>
      </c>
      <c r="L290">
        <v>0.512965</v>
      </c>
      <c r="M290">
        <v>45.217506999999998</v>
      </c>
      <c r="N290">
        <v>-194.906565</v>
      </c>
      <c r="O290">
        <v>1.774859</v>
      </c>
      <c r="P290">
        <v>45.183703999999999</v>
      </c>
      <c r="Q290">
        <v>-194.911438</v>
      </c>
      <c r="R290">
        <v>1.776297</v>
      </c>
      <c r="S290">
        <v>3.415219</v>
      </c>
      <c r="T290">
        <v>1.438E-3</v>
      </c>
    </row>
    <row r="291" spans="1:20" x14ac:dyDescent="0.25">
      <c r="A291">
        <v>5437</v>
      </c>
      <c r="B291">
        <v>4</v>
      </c>
      <c r="C291">
        <v>-1</v>
      </c>
      <c r="D291" t="s">
        <v>75</v>
      </c>
      <c r="E291" t="s">
        <v>202</v>
      </c>
      <c r="F291">
        <v>8.5599999999999999E-4</v>
      </c>
      <c r="G291">
        <v>-1</v>
      </c>
      <c r="H291">
        <v>329.15</v>
      </c>
      <c r="I291">
        <v>-1</v>
      </c>
      <c r="J291">
        <v>0</v>
      </c>
      <c r="K291">
        <v>6.7689000000000004</v>
      </c>
      <c r="L291">
        <v>0.32578499999999999</v>
      </c>
      <c r="M291">
        <v>45.342944000000003</v>
      </c>
      <c r="N291">
        <v>-195.518809</v>
      </c>
      <c r="O291">
        <v>1.734667</v>
      </c>
      <c r="P291">
        <v>45.338562000000003</v>
      </c>
      <c r="Q291">
        <v>-195.522614</v>
      </c>
      <c r="R291">
        <v>1.7349190000000001</v>
      </c>
      <c r="S291">
        <v>0.58033900000000005</v>
      </c>
      <c r="T291">
        <v>2.52E-4</v>
      </c>
    </row>
    <row r="292" spans="1:20" x14ac:dyDescent="0.25">
      <c r="A292">
        <v>5436</v>
      </c>
      <c r="B292">
        <v>4</v>
      </c>
      <c r="C292">
        <v>-1</v>
      </c>
      <c r="D292" t="s">
        <v>75</v>
      </c>
      <c r="E292" t="s">
        <v>202</v>
      </c>
      <c r="F292">
        <v>6.8005999999999997E-2</v>
      </c>
      <c r="G292">
        <v>-1</v>
      </c>
      <c r="H292">
        <v>261.875</v>
      </c>
      <c r="I292">
        <v>-1</v>
      </c>
      <c r="J292">
        <v>0</v>
      </c>
      <c r="K292">
        <v>6.2386140000000001</v>
      </c>
      <c r="L292">
        <v>0.29714800000000002</v>
      </c>
      <c r="M292">
        <v>45.384369</v>
      </c>
      <c r="N292">
        <v>-196.100043</v>
      </c>
      <c r="O292">
        <v>1.7121930000000001</v>
      </c>
      <c r="P292">
        <v>45.453814999999999</v>
      </c>
      <c r="Q292">
        <v>-196.09858700000001</v>
      </c>
      <c r="R292">
        <v>1.7081299999999999</v>
      </c>
      <c r="S292">
        <v>6.9461969999999997</v>
      </c>
      <c r="T292">
        <v>4.0629999999999998E-3</v>
      </c>
    </row>
    <row r="293" spans="1:20" x14ac:dyDescent="0.25">
      <c r="A293">
        <v>5435</v>
      </c>
      <c r="B293">
        <v>4</v>
      </c>
      <c r="C293">
        <v>-1</v>
      </c>
      <c r="D293" t="s">
        <v>75</v>
      </c>
      <c r="E293" t="s">
        <v>202</v>
      </c>
      <c r="F293">
        <v>0.29270200000000002</v>
      </c>
      <c r="G293">
        <v>-1</v>
      </c>
      <c r="H293">
        <v>324.88799999999998</v>
      </c>
      <c r="I293">
        <v>-1</v>
      </c>
      <c r="J293">
        <v>0</v>
      </c>
      <c r="K293">
        <v>5.7147180000000004</v>
      </c>
      <c r="L293">
        <v>0.27921200000000002</v>
      </c>
      <c r="M293">
        <v>45.735263000000003</v>
      </c>
      <c r="N293">
        <v>-196.903604</v>
      </c>
      <c r="O293">
        <v>1.655753</v>
      </c>
      <c r="P293">
        <v>45.576599000000002</v>
      </c>
      <c r="Q293">
        <v>-196.808426</v>
      </c>
      <c r="R293">
        <v>1.671422</v>
      </c>
      <c r="S293">
        <v>18.502137000000001</v>
      </c>
      <c r="T293">
        <v>1.5668999999999999E-2</v>
      </c>
    </row>
    <row r="294" spans="1:20" x14ac:dyDescent="0.25">
      <c r="A294">
        <v>5434</v>
      </c>
      <c r="B294">
        <v>4</v>
      </c>
      <c r="C294">
        <v>-1</v>
      </c>
      <c r="D294" t="s">
        <v>75</v>
      </c>
      <c r="E294" t="s">
        <v>202</v>
      </c>
      <c r="F294">
        <v>6.1900000000000002E-3</v>
      </c>
      <c r="G294">
        <v>-1</v>
      </c>
      <c r="H294">
        <v>467.00299999999999</v>
      </c>
      <c r="I294">
        <v>-1</v>
      </c>
      <c r="J294">
        <v>0</v>
      </c>
      <c r="K294">
        <v>5.477614</v>
      </c>
      <c r="L294">
        <v>0.25280799999999998</v>
      </c>
      <c r="M294">
        <v>45.630499</v>
      </c>
      <c r="N294">
        <v>-197.297237</v>
      </c>
      <c r="O294">
        <v>1.649205</v>
      </c>
      <c r="P294">
        <v>45.644260000000003</v>
      </c>
      <c r="Q294">
        <v>-197.30841100000001</v>
      </c>
      <c r="R294">
        <v>1.6492439999999999</v>
      </c>
      <c r="S294">
        <v>1.7726360000000001</v>
      </c>
      <c r="T294">
        <v>3.8000000000000002E-5</v>
      </c>
    </row>
    <row r="295" spans="1:20" x14ac:dyDescent="0.25">
      <c r="A295">
        <v>5433</v>
      </c>
      <c r="B295">
        <v>4</v>
      </c>
      <c r="C295">
        <v>-1</v>
      </c>
      <c r="D295" t="s">
        <v>75</v>
      </c>
      <c r="E295" t="s">
        <v>202</v>
      </c>
      <c r="F295">
        <v>0.107045</v>
      </c>
      <c r="G295">
        <v>-1</v>
      </c>
      <c r="H295">
        <v>303.27600000000001</v>
      </c>
      <c r="I295">
        <v>-1</v>
      </c>
      <c r="J295">
        <v>0</v>
      </c>
      <c r="K295">
        <v>5.3844820000000002</v>
      </c>
      <c r="L295">
        <v>0.21787200000000001</v>
      </c>
      <c r="M295">
        <v>45.759943</v>
      </c>
      <c r="N295">
        <v>-197.849208</v>
      </c>
      <c r="O295">
        <v>1.6272580000000001</v>
      </c>
      <c r="P295">
        <v>45.699043000000003</v>
      </c>
      <c r="Q295">
        <v>-197.79342700000001</v>
      </c>
      <c r="R295">
        <v>1.6271370000000001</v>
      </c>
      <c r="S295">
        <v>8.2584920000000004</v>
      </c>
      <c r="T295">
        <v>1.21E-4</v>
      </c>
    </row>
    <row r="296" spans="1:20" x14ac:dyDescent="0.25">
      <c r="A296">
        <v>5432</v>
      </c>
      <c r="B296">
        <v>4</v>
      </c>
      <c r="C296">
        <v>-1</v>
      </c>
      <c r="D296" t="s">
        <v>75</v>
      </c>
      <c r="E296" t="s">
        <v>202</v>
      </c>
      <c r="F296">
        <v>1.4271000000000001E-2</v>
      </c>
      <c r="G296">
        <v>-1</v>
      </c>
      <c r="H296">
        <v>350.548</v>
      </c>
      <c r="I296">
        <v>-1</v>
      </c>
      <c r="J296">
        <v>0</v>
      </c>
      <c r="K296">
        <v>5.4644539999999999</v>
      </c>
      <c r="L296">
        <v>0.13380600000000001</v>
      </c>
      <c r="M296">
        <v>45.753782999999999</v>
      </c>
      <c r="N296">
        <v>-198.442252</v>
      </c>
      <c r="O296">
        <v>1.606125</v>
      </c>
      <c r="P296">
        <v>45.747931999999999</v>
      </c>
      <c r="Q296">
        <v>-198.44368</v>
      </c>
      <c r="R296">
        <v>1.6075980000000001</v>
      </c>
      <c r="S296">
        <v>0.60220499999999999</v>
      </c>
      <c r="T296">
        <v>1.4729999999999999E-3</v>
      </c>
    </row>
    <row r="297" spans="1:20" x14ac:dyDescent="0.25">
      <c r="A297">
        <v>5431</v>
      </c>
      <c r="B297">
        <v>4</v>
      </c>
      <c r="C297">
        <v>-1</v>
      </c>
      <c r="D297" t="s">
        <v>75</v>
      </c>
      <c r="E297" t="s">
        <v>202</v>
      </c>
      <c r="F297">
        <v>0.103765</v>
      </c>
      <c r="G297">
        <v>-1</v>
      </c>
      <c r="H297">
        <v>336.21600000000001</v>
      </c>
      <c r="I297">
        <v>-1</v>
      </c>
      <c r="J297">
        <v>0</v>
      </c>
      <c r="K297">
        <v>5.5547120000000003</v>
      </c>
      <c r="L297">
        <v>7.6341999999999993E-2</v>
      </c>
      <c r="M297">
        <v>45.813541000000001</v>
      </c>
      <c r="N297">
        <v>-198.961545</v>
      </c>
      <c r="O297">
        <v>1.5933379999999999</v>
      </c>
      <c r="P297">
        <v>45.773823</v>
      </c>
      <c r="Q297">
        <v>-198.93841599999999</v>
      </c>
      <c r="R297">
        <v>1.596814</v>
      </c>
      <c r="S297">
        <v>4.5962050000000003</v>
      </c>
      <c r="T297">
        <v>3.4759999999999999E-3</v>
      </c>
    </row>
    <row r="298" spans="1:20" x14ac:dyDescent="0.25">
      <c r="A298">
        <v>5430</v>
      </c>
      <c r="B298">
        <v>4</v>
      </c>
      <c r="C298">
        <v>-1</v>
      </c>
      <c r="D298" t="s">
        <v>75</v>
      </c>
      <c r="E298" t="s">
        <v>202</v>
      </c>
      <c r="F298">
        <v>3.4955E-2</v>
      </c>
      <c r="G298">
        <v>-1</v>
      </c>
      <c r="H298">
        <v>419.92700000000002</v>
      </c>
      <c r="I298">
        <v>-1</v>
      </c>
      <c r="J298">
        <v>0</v>
      </c>
      <c r="K298">
        <v>5.6034509999999997</v>
      </c>
      <c r="L298">
        <v>2.3189999999999999E-2</v>
      </c>
      <c r="M298">
        <v>45.768604000000003</v>
      </c>
      <c r="N298">
        <v>-199.447845</v>
      </c>
      <c r="O298">
        <v>1.5950089999999999</v>
      </c>
      <c r="P298">
        <v>45.788826</v>
      </c>
      <c r="Q298">
        <v>-199.440292</v>
      </c>
      <c r="R298">
        <v>1.5939490000000001</v>
      </c>
      <c r="S298">
        <v>2.158649</v>
      </c>
      <c r="T298">
        <v>1.0610000000000001E-3</v>
      </c>
    </row>
    <row r="299" spans="1:20" x14ac:dyDescent="0.25">
      <c r="A299">
        <v>5429</v>
      </c>
      <c r="B299">
        <v>4</v>
      </c>
      <c r="C299">
        <v>-1</v>
      </c>
      <c r="D299" t="s">
        <v>75</v>
      </c>
      <c r="E299" t="s">
        <v>202</v>
      </c>
      <c r="F299">
        <v>5.6845E-2</v>
      </c>
      <c r="G299">
        <v>-1</v>
      </c>
      <c r="H299">
        <v>328.06</v>
      </c>
      <c r="I299">
        <v>-1</v>
      </c>
      <c r="J299">
        <v>0</v>
      </c>
      <c r="K299">
        <v>5.6922439999999996</v>
      </c>
      <c r="L299">
        <v>3.0460000000000001E-2</v>
      </c>
      <c r="M299">
        <v>45.764349000000003</v>
      </c>
      <c r="N299">
        <v>-199.93065999999999</v>
      </c>
      <c r="O299">
        <v>1.593232</v>
      </c>
      <c r="P299">
        <v>45.802295999999998</v>
      </c>
      <c r="Q299">
        <v>-199.94798299999999</v>
      </c>
      <c r="R299">
        <v>1.591593</v>
      </c>
      <c r="S299">
        <v>4.1713180000000003</v>
      </c>
      <c r="T299">
        <v>1.639E-3</v>
      </c>
    </row>
    <row r="300" spans="1:20" x14ac:dyDescent="0.25">
      <c r="A300">
        <v>5428</v>
      </c>
      <c r="B300">
        <v>4</v>
      </c>
      <c r="C300">
        <v>-1</v>
      </c>
      <c r="D300" t="s">
        <v>75</v>
      </c>
      <c r="E300" t="s">
        <v>202</v>
      </c>
      <c r="F300">
        <v>9.4256999999999994E-2</v>
      </c>
      <c r="G300">
        <v>-1</v>
      </c>
      <c r="H300">
        <v>290.43200000000002</v>
      </c>
      <c r="I300">
        <v>-1</v>
      </c>
      <c r="J300">
        <v>0</v>
      </c>
      <c r="K300">
        <v>5.7365240000000002</v>
      </c>
      <c r="L300">
        <v>3.6492999999999998E-2</v>
      </c>
      <c r="M300">
        <v>45.822212</v>
      </c>
      <c r="N300">
        <v>-200.457213</v>
      </c>
      <c r="O300">
        <v>1.5877619999999999</v>
      </c>
      <c r="P300">
        <v>45.815112999999997</v>
      </c>
      <c r="Q300">
        <v>-200.461884</v>
      </c>
      <c r="R300">
        <v>1.5886260000000001</v>
      </c>
      <c r="S300">
        <v>0.84979899999999997</v>
      </c>
      <c r="T300">
        <v>8.6399999999999997E-4</v>
      </c>
    </row>
    <row r="301" spans="1:20" x14ac:dyDescent="0.25">
      <c r="A301">
        <v>5427</v>
      </c>
      <c r="B301">
        <v>4</v>
      </c>
      <c r="C301">
        <v>-1</v>
      </c>
      <c r="D301" t="s">
        <v>75</v>
      </c>
      <c r="E301" t="s">
        <v>202</v>
      </c>
      <c r="F301">
        <v>2.4732000000000001E-2</v>
      </c>
      <c r="G301">
        <v>-1</v>
      </c>
      <c r="H301">
        <v>323.29700000000003</v>
      </c>
      <c r="I301">
        <v>-1</v>
      </c>
      <c r="J301">
        <v>0</v>
      </c>
      <c r="K301">
        <v>5.8251879999999998</v>
      </c>
      <c r="L301">
        <v>4.9207000000000001E-2</v>
      </c>
      <c r="M301">
        <v>45.799823000000004</v>
      </c>
      <c r="N301">
        <v>-201.15633299999999</v>
      </c>
      <c r="O301">
        <v>1.585836</v>
      </c>
      <c r="P301">
        <v>45.830714999999998</v>
      </c>
      <c r="Q301">
        <v>-201.15632600000001</v>
      </c>
      <c r="R301">
        <v>1.5834619999999999</v>
      </c>
      <c r="S301">
        <v>3.0892460000000002</v>
      </c>
      <c r="T301">
        <v>2.3739999999999998E-3</v>
      </c>
    </row>
    <row r="302" spans="1:20" x14ac:dyDescent="0.25">
      <c r="A302">
        <v>5426</v>
      </c>
      <c r="B302">
        <v>4</v>
      </c>
      <c r="C302">
        <v>-1</v>
      </c>
      <c r="D302" t="s">
        <v>75</v>
      </c>
      <c r="E302" t="s">
        <v>202</v>
      </c>
      <c r="F302">
        <v>7.6267000000000001E-2</v>
      </c>
      <c r="G302">
        <v>-1</v>
      </c>
      <c r="H302">
        <v>280.279</v>
      </c>
      <c r="I302">
        <v>-1</v>
      </c>
      <c r="J302">
        <v>0</v>
      </c>
      <c r="K302">
        <v>5.9142169999999998</v>
      </c>
      <c r="L302">
        <v>6.1090999999999999E-2</v>
      </c>
      <c r="M302">
        <v>45.865397000000002</v>
      </c>
      <c r="N302">
        <v>-201.67192700000001</v>
      </c>
      <c r="O302">
        <v>1.577189</v>
      </c>
      <c r="P302">
        <v>45.840758999999998</v>
      </c>
      <c r="Q302">
        <v>-201.68408199999999</v>
      </c>
      <c r="R302">
        <v>1.5785549999999999</v>
      </c>
      <c r="S302">
        <v>2.7472629999999998</v>
      </c>
      <c r="T302">
        <v>1.366E-3</v>
      </c>
    </row>
    <row r="303" spans="1:20" x14ac:dyDescent="0.25">
      <c r="A303">
        <v>5425</v>
      </c>
      <c r="B303">
        <v>4</v>
      </c>
      <c r="C303">
        <v>-1</v>
      </c>
      <c r="D303" t="s">
        <v>75</v>
      </c>
      <c r="E303" t="s">
        <v>202</v>
      </c>
      <c r="F303">
        <v>4.5759000000000001E-2</v>
      </c>
      <c r="G303">
        <v>-1</v>
      </c>
      <c r="H303">
        <v>322.404</v>
      </c>
      <c r="I303">
        <v>-1</v>
      </c>
      <c r="J303">
        <v>0</v>
      </c>
      <c r="K303">
        <v>5.9619410000000004</v>
      </c>
      <c r="L303">
        <v>5.1903999999999999E-2</v>
      </c>
      <c r="M303">
        <v>45.846589999999999</v>
      </c>
      <c r="N303">
        <v>-202.216162</v>
      </c>
      <c r="O303">
        <v>1.573307</v>
      </c>
      <c r="P303">
        <v>45.848503000000001</v>
      </c>
      <c r="Q303">
        <v>-202.21818500000001</v>
      </c>
      <c r="R303">
        <v>1.573196</v>
      </c>
      <c r="S303">
        <v>0.27849800000000002</v>
      </c>
      <c r="T303">
        <v>1.11E-4</v>
      </c>
    </row>
    <row r="304" spans="1:20" x14ac:dyDescent="0.25">
      <c r="A304">
        <v>5424</v>
      </c>
      <c r="B304">
        <v>4</v>
      </c>
      <c r="C304">
        <v>-1</v>
      </c>
      <c r="D304" t="s">
        <v>75</v>
      </c>
      <c r="E304" t="s">
        <v>202</v>
      </c>
      <c r="F304">
        <v>0.18774099999999999</v>
      </c>
      <c r="G304">
        <v>-1</v>
      </c>
      <c r="H304">
        <v>394.50799999999998</v>
      </c>
      <c r="I304">
        <v>-1</v>
      </c>
      <c r="J304">
        <v>0</v>
      </c>
      <c r="K304">
        <v>6.056826</v>
      </c>
      <c r="L304">
        <v>3.0000000000000001E-6</v>
      </c>
      <c r="M304">
        <v>45.848230000000001</v>
      </c>
      <c r="N304">
        <v>-202.753536</v>
      </c>
      <c r="O304">
        <v>1.568257</v>
      </c>
      <c r="P304">
        <v>45.851128000000003</v>
      </c>
      <c r="Q304">
        <v>-202.75857500000001</v>
      </c>
      <c r="R304">
        <v>1.5709120000000001</v>
      </c>
      <c r="S304">
        <v>0.58133800000000002</v>
      </c>
      <c r="T304">
        <v>2.6549999999999998E-3</v>
      </c>
    </row>
    <row r="305" spans="1:20" x14ac:dyDescent="0.25">
      <c r="A305">
        <v>5423</v>
      </c>
      <c r="B305">
        <v>4</v>
      </c>
      <c r="C305">
        <v>-1</v>
      </c>
      <c r="D305" t="s">
        <v>75</v>
      </c>
      <c r="E305" t="s">
        <v>202</v>
      </c>
      <c r="F305">
        <v>7.8256000000000006E-2</v>
      </c>
      <c r="G305">
        <v>-1</v>
      </c>
      <c r="H305">
        <v>324.399</v>
      </c>
      <c r="I305">
        <v>-1</v>
      </c>
      <c r="J305">
        <v>0</v>
      </c>
      <c r="K305">
        <v>6.1062560000000001</v>
      </c>
      <c r="L305">
        <v>2.0000000000000002E-5</v>
      </c>
      <c r="M305">
        <v>45.872121999999997</v>
      </c>
      <c r="N305">
        <v>-203.329579</v>
      </c>
      <c r="O305">
        <v>1.5699970000000001</v>
      </c>
      <c r="P305">
        <v>45.851170000000003</v>
      </c>
      <c r="Q305">
        <v>-203.30561800000001</v>
      </c>
      <c r="R305">
        <v>1.5709109999999999</v>
      </c>
      <c r="S305">
        <v>3.1829000000000001</v>
      </c>
      <c r="T305">
        <v>9.1500000000000001E-4</v>
      </c>
    </row>
    <row r="306" spans="1:20" x14ac:dyDescent="0.25">
      <c r="A306">
        <v>5410</v>
      </c>
      <c r="B306">
        <v>4</v>
      </c>
      <c r="C306">
        <v>-1</v>
      </c>
      <c r="D306" t="s">
        <v>73</v>
      </c>
      <c r="E306" t="s">
        <v>202</v>
      </c>
      <c r="F306">
        <v>6.7823999999999995E-2</v>
      </c>
      <c r="G306">
        <v>-1</v>
      </c>
      <c r="H306">
        <v>346.97199999999998</v>
      </c>
      <c r="I306">
        <v>-1</v>
      </c>
      <c r="J306">
        <v>0</v>
      </c>
      <c r="K306">
        <v>7.2068960000000004</v>
      </c>
      <c r="L306">
        <v>-3.0000000000000001E-6</v>
      </c>
      <c r="M306">
        <v>45.855719000000001</v>
      </c>
      <c r="N306">
        <v>-211.67798199999999</v>
      </c>
      <c r="O306">
        <v>1.570487</v>
      </c>
      <c r="P306">
        <v>45.851878999999997</v>
      </c>
      <c r="Q306">
        <v>-211.67280600000001</v>
      </c>
      <c r="R306">
        <v>1.570872</v>
      </c>
      <c r="S306">
        <v>0.64454999999999996</v>
      </c>
      <c r="T306">
        <v>3.8499999999999998E-4</v>
      </c>
    </row>
    <row r="307" spans="1:20" x14ac:dyDescent="0.25">
      <c r="A307">
        <v>5409</v>
      </c>
      <c r="B307">
        <v>4</v>
      </c>
      <c r="C307">
        <v>-1</v>
      </c>
      <c r="D307" t="s">
        <v>73</v>
      </c>
      <c r="E307" t="s">
        <v>202</v>
      </c>
      <c r="F307">
        <v>0.289659</v>
      </c>
      <c r="G307">
        <v>-1</v>
      </c>
      <c r="H307">
        <v>362.428</v>
      </c>
      <c r="I307">
        <v>-1</v>
      </c>
      <c r="J307">
        <v>0</v>
      </c>
      <c r="K307">
        <v>7.3090679999999999</v>
      </c>
      <c r="L307">
        <v>-3.0000000000000001E-6</v>
      </c>
      <c r="M307">
        <v>45.832538999999997</v>
      </c>
      <c r="N307">
        <v>-212.29726400000001</v>
      </c>
      <c r="O307">
        <v>1.565585</v>
      </c>
      <c r="P307">
        <v>45.851920999999997</v>
      </c>
      <c r="Q307">
        <v>-212.32557700000001</v>
      </c>
      <c r="R307">
        <v>1.570872</v>
      </c>
      <c r="S307">
        <v>3.431152</v>
      </c>
      <c r="T307">
        <v>5.287E-3</v>
      </c>
    </row>
    <row r="308" spans="1:20" x14ac:dyDescent="0.25">
      <c r="A308">
        <v>5408</v>
      </c>
      <c r="B308">
        <v>4</v>
      </c>
      <c r="C308">
        <v>-1</v>
      </c>
      <c r="D308" t="s">
        <v>73</v>
      </c>
      <c r="E308" t="s">
        <v>202</v>
      </c>
      <c r="F308">
        <v>1.4099E-2</v>
      </c>
      <c r="G308">
        <v>-1</v>
      </c>
      <c r="H308">
        <v>268.63</v>
      </c>
      <c r="I308">
        <v>-1</v>
      </c>
      <c r="J308">
        <v>0</v>
      </c>
      <c r="K308">
        <v>7.3631149999999996</v>
      </c>
      <c r="L308">
        <v>-1.2999999999999999E-5</v>
      </c>
      <c r="M308">
        <v>45.829270000000001</v>
      </c>
      <c r="N308">
        <v>-212.97988599999999</v>
      </c>
      <c r="O308">
        <v>1.568201</v>
      </c>
      <c r="P308">
        <v>45.851967000000002</v>
      </c>
      <c r="Q308">
        <v>-212.985657</v>
      </c>
      <c r="R308">
        <v>1.570872</v>
      </c>
      <c r="S308">
        <v>2.3418999999999999</v>
      </c>
      <c r="T308">
        <v>2.6710000000000002E-3</v>
      </c>
    </row>
    <row r="309" spans="1:20" x14ac:dyDescent="0.25">
      <c r="A309">
        <v>5407</v>
      </c>
      <c r="B309">
        <v>4</v>
      </c>
      <c r="C309">
        <v>-1</v>
      </c>
      <c r="D309" t="s">
        <v>73</v>
      </c>
      <c r="E309" t="s">
        <v>202</v>
      </c>
      <c r="F309">
        <v>3.4192E-2</v>
      </c>
      <c r="G309">
        <v>-1</v>
      </c>
      <c r="H309">
        <v>407.62799999999999</v>
      </c>
      <c r="I309">
        <v>-1</v>
      </c>
      <c r="J309">
        <v>0</v>
      </c>
      <c r="K309">
        <v>7.4551249999999998</v>
      </c>
      <c r="L309">
        <v>-9.7999999999999997E-5</v>
      </c>
      <c r="M309">
        <v>45.808025999999998</v>
      </c>
      <c r="N309">
        <v>-213.80525499999999</v>
      </c>
      <c r="O309">
        <v>1.5760430000000001</v>
      </c>
      <c r="P309">
        <v>45.852032000000001</v>
      </c>
      <c r="Q309">
        <v>-213.875381</v>
      </c>
      <c r="R309">
        <v>1.5708770000000001</v>
      </c>
      <c r="S309">
        <v>8.2789780000000004</v>
      </c>
      <c r="T309">
        <v>5.1669999999999997E-3</v>
      </c>
    </row>
    <row r="310" spans="1:20" x14ac:dyDescent="0.25">
      <c r="A310">
        <v>5406</v>
      </c>
      <c r="B310">
        <v>4</v>
      </c>
      <c r="C310">
        <v>-1</v>
      </c>
      <c r="D310" t="s">
        <v>73</v>
      </c>
      <c r="E310" t="s">
        <v>202</v>
      </c>
      <c r="F310">
        <v>9.4659999999999994E-2</v>
      </c>
      <c r="G310">
        <v>-1</v>
      </c>
      <c r="H310">
        <v>370.95800000000003</v>
      </c>
      <c r="I310">
        <v>-1</v>
      </c>
      <c r="J310">
        <v>0</v>
      </c>
      <c r="K310">
        <v>7.5552770000000002</v>
      </c>
      <c r="L310">
        <v>-1.9999999999999999E-6</v>
      </c>
      <c r="M310">
        <v>45.874305</v>
      </c>
      <c r="N310">
        <v>-214.58262400000001</v>
      </c>
      <c r="O310">
        <v>1.5685480000000001</v>
      </c>
      <c r="P310">
        <v>45.852066000000001</v>
      </c>
      <c r="Q310">
        <v>-214.55023199999999</v>
      </c>
      <c r="R310">
        <v>1.5709029999999999</v>
      </c>
      <c r="S310">
        <v>3.9291390000000002</v>
      </c>
      <c r="T310">
        <v>2.3549999999999999E-3</v>
      </c>
    </row>
    <row r="311" spans="1:20" x14ac:dyDescent="0.25">
      <c r="A311">
        <v>5405</v>
      </c>
      <c r="B311">
        <v>4</v>
      </c>
      <c r="C311">
        <v>-1</v>
      </c>
      <c r="D311" t="s">
        <v>73</v>
      </c>
      <c r="E311" t="s">
        <v>202</v>
      </c>
      <c r="F311">
        <v>0.124143</v>
      </c>
      <c r="G311">
        <v>-1</v>
      </c>
      <c r="H311">
        <v>333.68799999999999</v>
      </c>
      <c r="I311">
        <v>-1</v>
      </c>
      <c r="J311">
        <v>0</v>
      </c>
      <c r="K311">
        <v>7.6406210000000003</v>
      </c>
      <c r="L311">
        <v>-3.9999999999999998E-6</v>
      </c>
      <c r="M311">
        <v>45.884467999999998</v>
      </c>
      <c r="N311">
        <v>-215.21101300000001</v>
      </c>
      <c r="O311">
        <v>1.572255</v>
      </c>
      <c r="P311">
        <v>45.852153999999999</v>
      </c>
      <c r="Q311">
        <v>-215.23341400000001</v>
      </c>
      <c r="R311">
        <v>1.5709029999999999</v>
      </c>
      <c r="S311">
        <v>3.9319359999999999</v>
      </c>
      <c r="T311">
        <v>1.353E-3</v>
      </c>
    </row>
    <row r="312" spans="1:20" x14ac:dyDescent="0.25">
      <c r="A312">
        <v>5403</v>
      </c>
      <c r="B312">
        <v>4</v>
      </c>
      <c r="C312">
        <v>-1</v>
      </c>
      <c r="D312" t="s">
        <v>71</v>
      </c>
      <c r="E312" t="s">
        <v>202</v>
      </c>
      <c r="F312">
        <v>0.147705</v>
      </c>
      <c r="G312">
        <v>-1</v>
      </c>
      <c r="H312">
        <v>361.12700000000001</v>
      </c>
      <c r="I312">
        <v>-1</v>
      </c>
      <c r="J312">
        <v>0</v>
      </c>
      <c r="K312">
        <v>7.9504080000000004</v>
      </c>
      <c r="L312">
        <v>-6.9999999999999999E-6</v>
      </c>
      <c r="M312">
        <v>45.786402000000002</v>
      </c>
      <c r="N312">
        <v>-216.79429200000001</v>
      </c>
      <c r="O312">
        <v>1.573733</v>
      </c>
      <c r="P312">
        <v>45.852356</v>
      </c>
      <c r="Q312">
        <v>-216.86908</v>
      </c>
      <c r="R312">
        <v>1.5709029999999999</v>
      </c>
      <c r="S312">
        <v>9.9714930000000006</v>
      </c>
      <c r="T312">
        <v>2.8300000000000001E-3</v>
      </c>
    </row>
    <row r="313" spans="1:20" x14ac:dyDescent="0.25">
      <c r="A313">
        <v>5402</v>
      </c>
      <c r="B313">
        <v>4</v>
      </c>
      <c r="C313">
        <v>-1</v>
      </c>
      <c r="D313" t="s">
        <v>71</v>
      </c>
      <c r="E313" t="s">
        <v>202</v>
      </c>
      <c r="F313">
        <v>9.6209999999999993E-3</v>
      </c>
      <c r="G313">
        <v>-1</v>
      </c>
      <c r="H313">
        <v>341.56200000000001</v>
      </c>
      <c r="I313">
        <v>-1</v>
      </c>
      <c r="J313">
        <v>0</v>
      </c>
      <c r="K313">
        <v>8.0192189999999997</v>
      </c>
      <c r="L313">
        <v>-2.5000000000000001E-5</v>
      </c>
      <c r="M313">
        <v>45.871051999999999</v>
      </c>
      <c r="N313">
        <v>-217.60474199999999</v>
      </c>
      <c r="O313">
        <v>1.5698570000000001</v>
      </c>
      <c r="P313">
        <v>45.852451000000002</v>
      </c>
      <c r="Q313">
        <v>-217.587692</v>
      </c>
      <c r="R313">
        <v>1.5709040000000001</v>
      </c>
      <c r="S313">
        <v>2.5232060000000001</v>
      </c>
      <c r="T313">
        <v>1.0460000000000001E-3</v>
      </c>
    </row>
    <row r="314" spans="1:20" x14ac:dyDescent="0.25">
      <c r="A314">
        <v>5401</v>
      </c>
      <c r="B314">
        <v>4</v>
      </c>
      <c r="C314">
        <v>-1</v>
      </c>
      <c r="D314" t="s">
        <v>71</v>
      </c>
      <c r="E314" t="s">
        <v>202</v>
      </c>
      <c r="F314">
        <v>0.19139999999999999</v>
      </c>
      <c r="G314">
        <v>-1</v>
      </c>
      <c r="H314">
        <v>307.30799999999999</v>
      </c>
      <c r="I314">
        <v>-1</v>
      </c>
      <c r="J314">
        <v>0</v>
      </c>
      <c r="K314">
        <v>8.0709759999999999</v>
      </c>
      <c r="L314">
        <v>-1.11E-4</v>
      </c>
      <c r="M314">
        <v>45.784185999999998</v>
      </c>
      <c r="N314">
        <v>-218.24367000000001</v>
      </c>
      <c r="O314">
        <v>1.570897</v>
      </c>
      <c r="P314">
        <v>45.852539</v>
      </c>
      <c r="Q314">
        <v>-218.31187399999999</v>
      </c>
      <c r="R314">
        <v>1.5709090000000001</v>
      </c>
      <c r="S314">
        <v>9.6560959999999998</v>
      </c>
      <c r="T314">
        <v>1.1E-5</v>
      </c>
    </row>
    <row r="315" spans="1:20" x14ac:dyDescent="0.25">
      <c r="A315">
        <v>5400</v>
      </c>
      <c r="B315">
        <v>4</v>
      </c>
      <c r="C315">
        <v>-1</v>
      </c>
      <c r="D315" t="s">
        <v>71</v>
      </c>
      <c r="E315" t="s">
        <v>202</v>
      </c>
      <c r="F315">
        <v>4.9827999999999997E-2</v>
      </c>
      <c r="G315">
        <v>-1</v>
      </c>
      <c r="H315">
        <v>1017.534</v>
      </c>
      <c r="I315">
        <v>-1</v>
      </c>
      <c r="J315">
        <v>0</v>
      </c>
      <c r="K315">
        <v>8.0566340000000007</v>
      </c>
      <c r="L315">
        <v>3.5500000000000001E-4</v>
      </c>
      <c r="M315">
        <v>45.893729999999998</v>
      </c>
      <c r="N315">
        <v>-219.05197899999999</v>
      </c>
      <c r="O315">
        <v>1.5693429999999999</v>
      </c>
      <c r="P315">
        <v>45.852615</v>
      </c>
      <c r="Q315">
        <v>-219.037766</v>
      </c>
      <c r="R315">
        <v>1.570918</v>
      </c>
      <c r="S315">
        <v>4.3502689999999999</v>
      </c>
      <c r="T315">
        <v>1.575E-3</v>
      </c>
    </row>
    <row r="316" spans="1:20" x14ac:dyDescent="0.25">
      <c r="A316">
        <v>5399</v>
      </c>
      <c r="B316">
        <v>4</v>
      </c>
      <c r="C316">
        <v>-1</v>
      </c>
      <c r="D316" t="s">
        <v>71</v>
      </c>
      <c r="E316" t="s">
        <v>202</v>
      </c>
      <c r="F316">
        <v>7.4615000000000001E-2</v>
      </c>
      <c r="G316">
        <v>-1</v>
      </c>
      <c r="H316">
        <v>314.21499999999997</v>
      </c>
      <c r="I316">
        <v>-1</v>
      </c>
      <c r="J316">
        <v>0</v>
      </c>
      <c r="K316">
        <v>8.0571000000000002</v>
      </c>
      <c r="L316">
        <v>-1.9999999999999999E-6</v>
      </c>
      <c r="M316">
        <v>45.863520999999999</v>
      </c>
      <c r="N316">
        <v>-220.02394899999999</v>
      </c>
      <c r="O316">
        <v>1.5697099999999999</v>
      </c>
      <c r="P316">
        <v>45.852756999999997</v>
      </c>
      <c r="Q316">
        <v>-220.00561500000001</v>
      </c>
      <c r="R316">
        <v>1.5708519999999999</v>
      </c>
      <c r="S316">
        <v>2.1259839999999999</v>
      </c>
      <c r="T316">
        <v>1.142E-3</v>
      </c>
    </row>
    <row r="317" spans="1:20" x14ac:dyDescent="0.25">
      <c r="A317">
        <v>5398</v>
      </c>
      <c r="B317">
        <v>4</v>
      </c>
      <c r="C317">
        <v>-1</v>
      </c>
      <c r="D317" t="s">
        <v>71</v>
      </c>
      <c r="E317" t="s">
        <v>202</v>
      </c>
      <c r="F317">
        <v>6.5907999999999994E-2</v>
      </c>
      <c r="G317">
        <v>-1</v>
      </c>
      <c r="H317">
        <v>259.49799999999999</v>
      </c>
      <c r="I317">
        <v>-1</v>
      </c>
      <c r="J317">
        <v>0</v>
      </c>
      <c r="K317">
        <v>8.0743050000000007</v>
      </c>
      <c r="L317">
        <v>-6.0000000000000002E-6</v>
      </c>
      <c r="M317">
        <v>45.81673</v>
      </c>
      <c r="N317">
        <v>-220.72599600000001</v>
      </c>
      <c r="O317">
        <v>1.571817</v>
      </c>
      <c r="P317">
        <v>45.852801999999997</v>
      </c>
      <c r="Q317">
        <v>-220.731415</v>
      </c>
      <c r="R317">
        <v>1.5708519999999999</v>
      </c>
      <c r="S317">
        <v>3.6476660000000001</v>
      </c>
      <c r="T317">
        <v>9.6400000000000001E-4</v>
      </c>
    </row>
    <row r="318" spans="1:20" x14ac:dyDescent="0.25">
      <c r="A318">
        <v>5397</v>
      </c>
      <c r="B318">
        <v>4</v>
      </c>
      <c r="C318">
        <v>-1</v>
      </c>
      <c r="D318" t="s">
        <v>71</v>
      </c>
      <c r="E318" t="s">
        <v>202</v>
      </c>
      <c r="F318">
        <v>7.3784000000000002E-2</v>
      </c>
      <c r="G318">
        <v>-1</v>
      </c>
      <c r="H318">
        <v>410.59500000000003</v>
      </c>
      <c r="I318">
        <v>-1</v>
      </c>
      <c r="J318">
        <v>0</v>
      </c>
      <c r="K318">
        <v>8.0567910000000005</v>
      </c>
      <c r="L318">
        <v>-3.0000000000000001E-5</v>
      </c>
      <c r="M318">
        <v>45.857728999999999</v>
      </c>
      <c r="N318">
        <v>-221.45789500000001</v>
      </c>
      <c r="O318">
        <v>1.571453</v>
      </c>
      <c r="P318">
        <v>45.852843999999997</v>
      </c>
      <c r="Q318">
        <v>-221.45739699999999</v>
      </c>
      <c r="R318">
        <v>1.570854</v>
      </c>
      <c r="S318">
        <v>0.491037</v>
      </c>
      <c r="T318">
        <v>5.9900000000000003E-4</v>
      </c>
    </row>
    <row r="319" spans="1:20" x14ac:dyDescent="0.25">
      <c r="A319">
        <v>317</v>
      </c>
      <c r="B319">
        <v>4</v>
      </c>
      <c r="C319">
        <v>-1</v>
      </c>
      <c r="D319" t="s">
        <v>181</v>
      </c>
      <c r="E319" t="s">
        <v>202</v>
      </c>
      <c r="F319">
        <v>3.3638000000000001E-2</v>
      </c>
      <c r="G319">
        <v>-1</v>
      </c>
      <c r="H319">
        <v>348.34899999999999</v>
      </c>
      <c r="I319">
        <v>-1</v>
      </c>
      <c r="J319">
        <v>0</v>
      </c>
      <c r="K319">
        <v>8.0744150000000001</v>
      </c>
      <c r="L319">
        <v>-3.2079999999999999E-3</v>
      </c>
      <c r="M319">
        <v>136.184743</v>
      </c>
      <c r="N319">
        <v>-220.57244600000001</v>
      </c>
      <c r="O319">
        <v>1.5795619999999999</v>
      </c>
      <c r="P319">
        <v>136.165344</v>
      </c>
      <c r="Q319">
        <v>-220.56779499999999</v>
      </c>
      <c r="R319">
        <v>1.577342</v>
      </c>
      <c r="S319">
        <v>1.99491</v>
      </c>
      <c r="T319">
        <v>2.2200000000000002E-3</v>
      </c>
    </row>
    <row r="320" spans="1:20" x14ac:dyDescent="0.25">
      <c r="A320">
        <v>318</v>
      </c>
      <c r="B320">
        <v>4</v>
      </c>
      <c r="C320">
        <v>-1</v>
      </c>
      <c r="D320" t="s">
        <v>181</v>
      </c>
      <c r="E320" t="s">
        <v>202</v>
      </c>
      <c r="F320">
        <v>7.6190999999999995E-2</v>
      </c>
      <c r="G320">
        <v>-1</v>
      </c>
      <c r="H320">
        <v>251.31700000000001</v>
      </c>
      <c r="I320">
        <v>-1</v>
      </c>
      <c r="J320">
        <v>0</v>
      </c>
      <c r="K320">
        <v>8.0566929999999992</v>
      </c>
      <c r="L320">
        <v>-9.1979999999999996E-3</v>
      </c>
      <c r="M320">
        <v>136.1438</v>
      </c>
      <c r="N320">
        <v>-219.81001800000001</v>
      </c>
      <c r="O320">
        <v>1.578173</v>
      </c>
      <c r="P320">
        <v>136.161011</v>
      </c>
      <c r="Q320">
        <v>-219.84198000000001</v>
      </c>
      <c r="R320">
        <v>1.5769470000000001</v>
      </c>
      <c r="S320">
        <v>3.6300789999999998</v>
      </c>
      <c r="T320">
        <v>1.2260000000000001E-3</v>
      </c>
    </row>
    <row r="321" spans="1:20" x14ac:dyDescent="0.25">
      <c r="A321">
        <v>5396</v>
      </c>
      <c r="B321">
        <v>4</v>
      </c>
      <c r="C321">
        <v>-1</v>
      </c>
      <c r="D321" t="s">
        <v>71</v>
      </c>
      <c r="E321" t="s">
        <v>202</v>
      </c>
      <c r="F321">
        <v>8.7983000000000006E-2</v>
      </c>
      <c r="G321">
        <v>-1</v>
      </c>
      <c r="H321">
        <v>396.40699999999998</v>
      </c>
      <c r="I321">
        <v>-1</v>
      </c>
      <c r="J321">
        <v>0</v>
      </c>
      <c r="K321">
        <v>8.07315</v>
      </c>
      <c r="L321">
        <v>-1.4200000000000001E-4</v>
      </c>
      <c r="M321">
        <v>45.925713000000002</v>
      </c>
      <c r="N321">
        <v>-222.23688999999999</v>
      </c>
      <c r="O321">
        <v>1.5727329999999999</v>
      </c>
      <c r="P321">
        <v>45.852893999999999</v>
      </c>
      <c r="Q321">
        <v>-222.18319700000001</v>
      </c>
      <c r="R321">
        <v>1.570859</v>
      </c>
      <c r="S321">
        <v>9.0474049999999995</v>
      </c>
      <c r="T321">
        <v>1.874E-3</v>
      </c>
    </row>
    <row r="322" spans="1:20" x14ac:dyDescent="0.25">
      <c r="A322">
        <v>5395</v>
      </c>
      <c r="B322">
        <v>4</v>
      </c>
      <c r="C322">
        <v>-1</v>
      </c>
      <c r="D322" t="s">
        <v>71</v>
      </c>
      <c r="E322" t="s">
        <v>202</v>
      </c>
      <c r="F322">
        <v>5.8778999999999998E-2</v>
      </c>
      <c r="G322">
        <v>-1</v>
      </c>
      <c r="H322">
        <v>409.762</v>
      </c>
      <c r="I322">
        <v>-1</v>
      </c>
      <c r="J322">
        <v>0</v>
      </c>
      <c r="K322">
        <v>8.0553690000000007</v>
      </c>
      <c r="L322">
        <v>6.0999999999999999E-5</v>
      </c>
      <c r="M322">
        <v>45.747889999999998</v>
      </c>
      <c r="N322">
        <v>-222.83637200000001</v>
      </c>
      <c r="O322">
        <v>1.5737909999999999</v>
      </c>
      <c r="P322">
        <v>45.852924000000002</v>
      </c>
      <c r="Q322">
        <v>-222.90905799999999</v>
      </c>
      <c r="R322">
        <v>1.570891</v>
      </c>
      <c r="S322">
        <v>12.773148000000001</v>
      </c>
      <c r="T322">
        <v>2.8999999999999998E-3</v>
      </c>
    </row>
    <row r="323" spans="1:20" x14ac:dyDescent="0.25">
      <c r="A323">
        <v>5394</v>
      </c>
      <c r="B323">
        <v>4</v>
      </c>
      <c r="C323">
        <v>-1</v>
      </c>
      <c r="D323" t="s">
        <v>71</v>
      </c>
      <c r="E323" t="s">
        <v>202</v>
      </c>
      <c r="F323">
        <v>3.4197999999999999E-2</v>
      </c>
      <c r="G323">
        <v>-1</v>
      </c>
      <c r="H323">
        <v>418.27699999999999</v>
      </c>
      <c r="I323">
        <v>-1</v>
      </c>
      <c r="J323">
        <v>0</v>
      </c>
      <c r="K323">
        <v>8.0557189999999999</v>
      </c>
      <c r="L323">
        <v>-2.5099999999999998E-4</v>
      </c>
      <c r="M323">
        <v>45.915408999999997</v>
      </c>
      <c r="N323">
        <v>-223.954657</v>
      </c>
      <c r="O323">
        <v>1.5696939999999999</v>
      </c>
      <c r="P323">
        <v>45.853043</v>
      </c>
      <c r="Q323">
        <v>-223.876678</v>
      </c>
      <c r="R323">
        <v>1.570865</v>
      </c>
      <c r="S323">
        <v>9.9851589999999995</v>
      </c>
      <c r="T323">
        <v>1.1709999999999999E-3</v>
      </c>
    </row>
    <row r="324" spans="1:20" x14ac:dyDescent="0.25">
      <c r="A324">
        <v>5366</v>
      </c>
      <c r="B324">
        <v>4</v>
      </c>
      <c r="C324">
        <v>-1</v>
      </c>
      <c r="D324" t="s">
        <v>134</v>
      </c>
      <c r="E324" t="s">
        <v>202</v>
      </c>
      <c r="F324">
        <v>0.145509</v>
      </c>
      <c r="G324">
        <v>-1</v>
      </c>
      <c r="H324">
        <v>408.99400000000003</v>
      </c>
      <c r="I324">
        <v>-1</v>
      </c>
      <c r="J324">
        <v>0</v>
      </c>
      <c r="K324">
        <v>6.7144110000000001</v>
      </c>
      <c r="L324">
        <v>6.7000000000000002E-5</v>
      </c>
      <c r="M324">
        <v>45.864789999999999</v>
      </c>
      <c r="N324">
        <v>-245.319166</v>
      </c>
      <c r="O324">
        <v>1.572589</v>
      </c>
      <c r="P324">
        <v>45.854607000000001</v>
      </c>
      <c r="Q324">
        <v>-245.29380800000001</v>
      </c>
      <c r="R324">
        <v>1.5708500000000001</v>
      </c>
      <c r="S324">
        <v>2.7326459999999999</v>
      </c>
      <c r="T324">
        <v>1.7390000000000001E-3</v>
      </c>
    </row>
    <row r="325" spans="1:20" x14ac:dyDescent="0.25">
      <c r="A325">
        <v>5365</v>
      </c>
      <c r="B325">
        <v>4</v>
      </c>
      <c r="C325">
        <v>-1</v>
      </c>
      <c r="D325" t="s">
        <v>134</v>
      </c>
      <c r="E325" t="s">
        <v>202</v>
      </c>
      <c r="F325">
        <v>0.119254</v>
      </c>
      <c r="G325">
        <v>-1</v>
      </c>
      <c r="H325">
        <v>369.815</v>
      </c>
      <c r="I325">
        <v>-1</v>
      </c>
      <c r="J325">
        <v>0</v>
      </c>
      <c r="K325">
        <v>6.246003</v>
      </c>
      <c r="L325">
        <v>1.8E-5</v>
      </c>
      <c r="M325">
        <v>45.911296</v>
      </c>
      <c r="N325">
        <v>-245.91605100000001</v>
      </c>
      <c r="O325">
        <v>1.5673049999999999</v>
      </c>
      <c r="P325">
        <v>45.854655999999999</v>
      </c>
      <c r="Q325">
        <v>-245.87915000000001</v>
      </c>
      <c r="R325">
        <v>1.5708200000000001</v>
      </c>
      <c r="S325">
        <v>6.7600119999999997</v>
      </c>
      <c r="T325">
        <v>3.516E-3</v>
      </c>
    </row>
    <row r="326" spans="1:20" x14ac:dyDescent="0.25">
      <c r="A326">
        <v>5364</v>
      </c>
      <c r="B326">
        <v>4</v>
      </c>
      <c r="C326">
        <v>-1</v>
      </c>
      <c r="D326" t="s">
        <v>134</v>
      </c>
      <c r="E326" t="s">
        <v>202</v>
      </c>
      <c r="F326">
        <v>1.0916E-2</v>
      </c>
      <c r="G326">
        <v>-1</v>
      </c>
      <c r="H326">
        <v>277.78699999999998</v>
      </c>
      <c r="I326">
        <v>-1</v>
      </c>
      <c r="J326">
        <v>0</v>
      </c>
      <c r="K326">
        <v>5.7583070000000003</v>
      </c>
      <c r="L326">
        <v>5.0000000000000004E-6</v>
      </c>
      <c r="M326">
        <v>45.843018999999998</v>
      </c>
      <c r="N326">
        <v>-246.55644000000001</v>
      </c>
      <c r="O326">
        <v>1.5697650000000001</v>
      </c>
      <c r="P326">
        <v>45.854655999999999</v>
      </c>
      <c r="Q326">
        <v>-246.601608</v>
      </c>
      <c r="R326">
        <v>1.5708200000000001</v>
      </c>
      <c r="S326">
        <v>4.6643480000000004</v>
      </c>
      <c r="T326">
        <v>1.0549999999999999E-3</v>
      </c>
    </row>
    <row r="327" spans="1:20" x14ac:dyDescent="0.25">
      <c r="A327">
        <v>5363</v>
      </c>
      <c r="B327">
        <v>4</v>
      </c>
      <c r="C327">
        <v>-1</v>
      </c>
      <c r="D327" t="s">
        <v>134</v>
      </c>
      <c r="E327" t="s">
        <v>202</v>
      </c>
      <c r="F327">
        <v>0.40262900000000001</v>
      </c>
      <c r="G327">
        <v>-1</v>
      </c>
      <c r="H327">
        <v>377.16300000000001</v>
      </c>
      <c r="I327">
        <v>-1</v>
      </c>
      <c r="J327">
        <v>0</v>
      </c>
      <c r="K327">
        <v>5.5730899999999997</v>
      </c>
      <c r="L327">
        <v>0</v>
      </c>
      <c r="M327">
        <v>45.904665999999999</v>
      </c>
      <c r="N327">
        <v>-247.15590499999999</v>
      </c>
      <c r="O327">
        <v>1.5728610000000001</v>
      </c>
      <c r="P327">
        <v>45.854655999999999</v>
      </c>
      <c r="Q327">
        <v>-247.11120600000001</v>
      </c>
      <c r="R327">
        <v>1.5708200000000001</v>
      </c>
      <c r="S327">
        <v>6.7074759999999998</v>
      </c>
      <c r="T327">
        <v>2.0409999999999998E-3</v>
      </c>
    </row>
    <row r="328" spans="1:20" x14ac:dyDescent="0.25">
      <c r="A328">
        <v>5362</v>
      </c>
      <c r="B328">
        <v>4</v>
      </c>
      <c r="C328">
        <v>-1</v>
      </c>
      <c r="D328" t="s">
        <v>134</v>
      </c>
      <c r="E328" t="s">
        <v>202</v>
      </c>
      <c r="F328">
        <v>0.157889</v>
      </c>
      <c r="G328">
        <v>-1</v>
      </c>
      <c r="H328">
        <v>355.84699999999998</v>
      </c>
      <c r="I328">
        <v>-1</v>
      </c>
      <c r="J328">
        <v>0</v>
      </c>
      <c r="K328">
        <v>5.5350419999999998</v>
      </c>
      <c r="L328">
        <v>-1.9999999999999999E-6</v>
      </c>
      <c r="M328">
        <v>45.871763000000001</v>
      </c>
      <c r="N328">
        <v>-247.63210599999999</v>
      </c>
      <c r="O328">
        <v>1.5715920000000001</v>
      </c>
      <c r="P328">
        <v>45.854655999999999</v>
      </c>
      <c r="Q328">
        <v>-247.610016</v>
      </c>
      <c r="R328">
        <v>1.5708200000000001</v>
      </c>
      <c r="S328">
        <v>2.793955</v>
      </c>
      <c r="T328">
        <v>7.7200000000000001E-4</v>
      </c>
    </row>
    <row r="329" spans="1:20" x14ac:dyDescent="0.25">
      <c r="A329">
        <v>5361</v>
      </c>
      <c r="B329">
        <v>4</v>
      </c>
      <c r="C329">
        <v>-1</v>
      </c>
      <c r="D329" t="s">
        <v>134</v>
      </c>
      <c r="E329" t="s">
        <v>202</v>
      </c>
      <c r="F329">
        <v>0.20674200000000001</v>
      </c>
      <c r="G329">
        <v>-1</v>
      </c>
      <c r="H329">
        <v>313.98099999999999</v>
      </c>
      <c r="I329">
        <v>-1</v>
      </c>
      <c r="J329">
        <v>0</v>
      </c>
      <c r="K329">
        <v>5.6208390000000001</v>
      </c>
      <c r="L329">
        <v>-9.9999999999999995E-7</v>
      </c>
      <c r="M329">
        <v>45.879471000000002</v>
      </c>
      <c r="N329">
        <v>-248.08800500000001</v>
      </c>
      <c r="O329">
        <v>1.5755049999999999</v>
      </c>
      <c r="P329">
        <v>45.854655999999999</v>
      </c>
      <c r="Q329">
        <v>-248.111557</v>
      </c>
      <c r="R329">
        <v>1.5708200000000001</v>
      </c>
      <c r="S329">
        <v>3.4211909999999999</v>
      </c>
      <c r="T329">
        <v>4.6849999999999999E-3</v>
      </c>
    </row>
    <row r="330" spans="1:20" x14ac:dyDescent="0.25">
      <c r="A330">
        <v>5360</v>
      </c>
      <c r="B330">
        <v>4</v>
      </c>
      <c r="C330">
        <v>-1</v>
      </c>
      <c r="D330" t="s">
        <v>134</v>
      </c>
      <c r="E330" t="s">
        <v>202</v>
      </c>
      <c r="F330">
        <v>1.6966999999999999E-2</v>
      </c>
      <c r="G330">
        <v>-1</v>
      </c>
      <c r="H330">
        <v>241.82599999999999</v>
      </c>
      <c r="I330">
        <v>-1</v>
      </c>
      <c r="J330">
        <v>0</v>
      </c>
      <c r="K330">
        <v>5.6638710000000003</v>
      </c>
      <c r="L330">
        <v>-9.9999999999999995E-7</v>
      </c>
      <c r="M330">
        <v>45.863765000000001</v>
      </c>
      <c r="N330">
        <v>-248.647862</v>
      </c>
      <c r="O330">
        <v>1.5743400000000001</v>
      </c>
      <c r="P330">
        <v>45.854655999999999</v>
      </c>
      <c r="Q330">
        <v>-248.61914100000001</v>
      </c>
      <c r="R330">
        <v>1.5708200000000001</v>
      </c>
      <c r="S330">
        <v>3.0130690000000002</v>
      </c>
      <c r="T330">
        <v>3.5200000000000001E-3</v>
      </c>
    </row>
    <row r="331" spans="1:20" x14ac:dyDescent="0.25">
      <c r="A331">
        <v>5359</v>
      </c>
      <c r="B331">
        <v>4</v>
      </c>
      <c r="C331">
        <v>-1</v>
      </c>
      <c r="D331" t="s">
        <v>134</v>
      </c>
      <c r="E331" t="s">
        <v>202</v>
      </c>
      <c r="F331">
        <v>7.4948000000000001E-2</v>
      </c>
      <c r="G331">
        <v>-1</v>
      </c>
      <c r="H331">
        <v>394.66899999999998</v>
      </c>
      <c r="I331">
        <v>-1</v>
      </c>
      <c r="J331">
        <v>0</v>
      </c>
      <c r="K331">
        <v>5.7524490000000004</v>
      </c>
      <c r="L331">
        <v>3.0000000000000001E-6</v>
      </c>
      <c r="M331">
        <v>45.870441</v>
      </c>
      <c r="N331">
        <v>-249.31890999999999</v>
      </c>
      <c r="O331">
        <v>1.5704290000000001</v>
      </c>
      <c r="P331">
        <v>45.854655999999999</v>
      </c>
      <c r="Q331">
        <v>-249.30497700000001</v>
      </c>
      <c r="R331">
        <v>1.5708200000000001</v>
      </c>
      <c r="S331">
        <v>2.1053929999999998</v>
      </c>
      <c r="T331">
        <v>3.8999999999999999E-4</v>
      </c>
    </row>
    <row r="332" spans="1:20" x14ac:dyDescent="0.25">
      <c r="A332">
        <v>5358</v>
      </c>
      <c r="B332">
        <v>4</v>
      </c>
      <c r="C332">
        <v>-1</v>
      </c>
      <c r="D332" t="s">
        <v>134</v>
      </c>
      <c r="E332" t="s">
        <v>202</v>
      </c>
      <c r="F332">
        <v>0.349491</v>
      </c>
      <c r="G332">
        <v>-1</v>
      </c>
      <c r="H332">
        <v>364.72500000000002</v>
      </c>
      <c r="I332">
        <v>-1</v>
      </c>
      <c r="J332">
        <v>0</v>
      </c>
      <c r="K332">
        <v>5.8421589999999997</v>
      </c>
      <c r="L332">
        <v>3.1999999999999999E-5</v>
      </c>
      <c r="M332">
        <v>45.841366999999998</v>
      </c>
      <c r="N332">
        <v>-249.78517199999999</v>
      </c>
      <c r="O332">
        <v>1.57297</v>
      </c>
      <c r="P332">
        <v>45.854655999999999</v>
      </c>
      <c r="Q332">
        <v>-249.826279</v>
      </c>
      <c r="R332">
        <v>1.570819</v>
      </c>
      <c r="S332">
        <v>4.3201000000000001</v>
      </c>
      <c r="T332">
        <v>2.1519999999999998E-3</v>
      </c>
    </row>
    <row r="333" spans="1:20" x14ac:dyDescent="0.25">
      <c r="A333">
        <v>5353</v>
      </c>
      <c r="B333">
        <v>4</v>
      </c>
      <c r="C333">
        <v>-1</v>
      </c>
      <c r="D333" t="s">
        <v>132</v>
      </c>
      <c r="E333" t="s">
        <v>202</v>
      </c>
      <c r="F333">
        <v>1.0926999999999999E-2</v>
      </c>
      <c r="G333">
        <v>-1</v>
      </c>
      <c r="H333">
        <v>356.28199999999998</v>
      </c>
      <c r="I333">
        <v>-1</v>
      </c>
      <c r="J333">
        <v>0</v>
      </c>
      <c r="K333">
        <v>6.2171250000000002</v>
      </c>
      <c r="L333">
        <v>-9.9999999999999995E-7</v>
      </c>
      <c r="M333">
        <v>45.826172999999997</v>
      </c>
      <c r="N333">
        <v>-252.67755500000001</v>
      </c>
      <c r="O333">
        <v>1.5689979999999999</v>
      </c>
      <c r="P333">
        <v>45.854671000000003</v>
      </c>
      <c r="Q333">
        <v>-252.71284499999999</v>
      </c>
      <c r="R333">
        <v>1.570797</v>
      </c>
      <c r="S333">
        <v>4.5360529999999999</v>
      </c>
      <c r="T333">
        <v>1.799E-3</v>
      </c>
    </row>
    <row r="334" spans="1:20" x14ac:dyDescent="0.25">
      <c r="A334">
        <v>5352</v>
      </c>
      <c r="B334">
        <v>4</v>
      </c>
      <c r="C334">
        <v>-1</v>
      </c>
      <c r="D334" t="s">
        <v>132</v>
      </c>
      <c r="E334" t="s">
        <v>202</v>
      </c>
      <c r="F334">
        <v>7.3716000000000004E-2</v>
      </c>
      <c r="G334">
        <v>-1</v>
      </c>
      <c r="H334">
        <v>277.99299999999999</v>
      </c>
      <c r="I334">
        <v>-1</v>
      </c>
      <c r="J334">
        <v>0</v>
      </c>
      <c r="K334">
        <v>6.2677250000000004</v>
      </c>
      <c r="L334">
        <v>-5.0000000000000004E-6</v>
      </c>
      <c r="M334">
        <v>45.869067000000001</v>
      </c>
      <c r="N334">
        <v>-253.29083299999999</v>
      </c>
      <c r="O334">
        <v>1.5709979999999999</v>
      </c>
      <c r="P334">
        <v>45.854671000000003</v>
      </c>
      <c r="Q334">
        <v>-253.27441400000001</v>
      </c>
      <c r="R334">
        <v>1.570797</v>
      </c>
      <c r="S334">
        <v>2.1835749999999998</v>
      </c>
      <c r="T334">
        <v>2.0100000000000001E-4</v>
      </c>
    </row>
    <row r="335" spans="1:20" x14ac:dyDescent="0.25">
      <c r="A335">
        <v>5351</v>
      </c>
      <c r="B335">
        <v>4</v>
      </c>
      <c r="C335">
        <v>-1</v>
      </c>
      <c r="D335" t="s">
        <v>132</v>
      </c>
      <c r="E335" t="s">
        <v>202</v>
      </c>
      <c r="F335">
        <v>0.17261899999999999</v>
      </c>
      <c r="G335">
        <v>-1</v>
      </c>
      <c r="H335">
        <v>315.02800000000002</v>
      </c>
      <c r="I335">
        <v>-1</v>
      </c>
      <c r="J335">
        <v>0</v>
      </c>
      <c r="K335">
        <v>6.3662109999999998</v>
      </c>
      <c r="L335">
        <v>-3.0000000000000001E-5</v>
      </c>
      <c r="M335">
        <v>45.861727999999999</v>
      </c>
      <c r="N335">
        <v>-254.03255300000001</v>
      </c>
      <c r="O335">
        <v>1.5712980000000001</v>
      </c>
      <c r="P335">
        <v>45.854671000000003</v>
      </c>
      <c r="Q335">
        <v>-254.03317300000001</v>
      </c>
      <c r="R335">
        <v>1.5707979999999999</v>
      </c>
      <c r="S335">
        <v>0.70841399999999999</v>
      </c>
      <c r="T335">
        <v>5.0000000000000001E-4</v>
      </c>
    </row>
    <row r="336" spans="1:20" x14ac:dyDescent="0.25">
      <c r="A336">
        <v>334</v>
      </c>
      <c r="B336">
        <v>4</v>
      </c>
      <c r="C336">
        <v>-1</v>
      </c>
      <c r="D336" t="s">
        <v>170</v>
      </c>
      <c r="E336" t="s">
        <v>202</v>
      </c>
      <c r="F336">
        <v>9.6715999999999996E-2</v>
      </c>
      <c r="G336">
        <v>-1</v>
      </c>
      <c r="H336">
        <v>220.07300000000001</v>
      </c>
      <c r="I336">
        <v>-1</v>
      </c>
      <c r="J336">
        <v>0</v>
      </c>
      <c r="K336">
        <v>6.7789869999999999</v>
      </c>
      <c r="L336">
        <v>-2.05E-4</v>
      </c>
      <c r="M336">
        <v>136.15051199999999</v>
      </c>
      <c r="N336">
        <v>-208.12926999999999</v>
      </c>
      <c r="O336">
        <v>1.568775</v>
      </c>
      <c r="P336">
        <v>136.14445499999999</v>
      </c>
      <c r="Q336">
        <v>-208.125519</v>
      </c>
      <c r="R336">
        <v>1.570611</v>
      </c>
      <c r="S336">
        <v>0.71247799999999994</v>
      </c>
      <c r="T336">
        <v>1.836E-3</v>
      </c>
    </row>
    <row r="337" spans="1:20" x14ac:dyDescent="0.25">
      <c r="A337">
        <v>335</v>
      </c>
      <c r="B337">
        <v>4</v>
      </c>
      <c r="C337">
        <v>-1</v>
      </c>
      <c r="D337" t="s">
        <v>170</v>
      </c>
      <c r="E337" t="s">
        <v>202</v>
      </c>
      <c r="F337">
        <v>1.9994999999999999E-2</v>
      </c>
      <c r="G337">
        <v>-1</v>
      </c>
      <c r="H337">
        <v>377.85399999999998</v>
      </c>
      <c r="I337">
        <v>-1</v>
      </c>
      <c r="J337">
        <v>0</v>
      </c>
      <c r="K337">
        <v>6.724367</v>
      </c>
      <c r="L337">
        <v>-1.299E-3</v>
      </c>
      <c r="M337">
        <v>136.13159099999999</v>
      </c>
      <c r="N337">
        <v>-207.50003699999999</v>
      </c>
      <c r="O337">
        <v>1.570166</v>
      </c>
      <c r="P337">
        <v>136.14465300000001</v>
      </c>
      <c r="Q337">
        <v>-207.518158</v>
      </c>
      <c r="R337">
        <v>1.57053</v>
      </c>
      <c r="S337">
        <v>2.2338390000000001</v>
      </c>
      <c r="T337">
        <v>3.6400000000000001E-4</v>
      </c>
    </row>
    <row r="338" spans="1:20" x14ac:dyDescent="0.25">
      <c r="A338">
        <v>336</v>
      </c>
      <c r="B338">
        <v>4</v>
      </c>
      <c r="C338">
        <v>-1</v>
      </c>
      <c r="D338" t="s">
        <v>170</v>
      </c>
      <c r="E338" t="s">
        <v>202</v>
      </c>
      <c r="F338">
        <v>0.166403</v>
      </c>
      <c r="G338">
        <v>-1</v>
      </c>
      <c r="H338">
        <v>480.49400000000003</v>
      </c>
      <c r="I338">
        <v>-1</v>
      </c>
      <c r="J338">
        <v>0</v>
      </c>
      <c r="K338">
        <v>6.6278649999999999</v>
      </c>
      <c r="L338">
        <v>-1.2260000000000001E-3</v>
      </c>
      <c r="M338">
        <v>136.19103799999999</v>
      </c>
      <c r="N338">
        <v>-206.96570500000001</v>
      </c>
      <c r="O338">
        <v>1.569912</v>
      </c>
      <c r="P338">
        <v>136.144913</v>
      </c>
      <c r="Q338">
        <v>-206.91778600000001</v>
      </c>
      <c r="R338">
        <v>1.5704469999999999</v>
      </c>
      <c r="S338">
        <v>6.6511779999999998</v>
      </c>
      <c r="T338">
        <v>5.3499999999999999E-4</v>
      </c>
    </row>
    <row r="339" spans="1:20" x14ac:dyDescent="0.25">
      <c r="A339">
        <v>5350</v>
      </c>
      <c r="B339">
        <v>4</v>
      </c>
      <c r="C339">
        <v>-1</v>
      </c>
      <c r="D339" t="s">
        <v>132</v>
      </c>
      <c r="E339" t="s">
        <v>202</v>
      </c>
      <c r="F339">
        <v>1.4982000000000001E-2</v>
      </c>
      <c r="G339">
        <v>-1</v>
      </c>
      <c r="H339">
        <v>611.85400000000004</v>
      </c>
      <c r="I339">
        <v>-1</v>
      </c>
      <c r="J339">
        <v>0</v>
      </c>
      <c r="K339">
        <v>6.4635540000000002</v>
      </c>
      <c r="L339">
        <v>-1.4999999999999999E-4</v>
      </c>
      <c r="M339">
        <v>45.817487999999997</v>
      </c>
      <c r="N339">
        <v>-254.61455000000001</v>
      </c>
      <c r="O339">
        <v>1.572012</v>
      </c>
      <c r="P339">
        <v>45.854675</v>
      </c>
      <c r="Q339">
        <v>-254.61000100000001</v>
      </c>
      <c r="R339">
        <v>1.5708040000000001</v>
      </c>
      <c r="S339">
        <v>3.7464119999999999</v>
      </c>
      <c r="T339">
        <v>1.2080000000000001E-3</v>
      </c>
    </row>
    <row r="340" spans="1:20" x14ac:dyDescent="0.25">
      <c r="A340">
        <v>5349</v>
      </c>
      <c r="B340">
        <v>4</v>
      </c>
      <c r="C340">
        <v>-1</v>
      </c>
      <c r="D340" t="s">
        <v>132</v>
      </c>
      <c r="E340" t="s">
        <v>202</v>
      </c>
      <c r="F340">
        <v>0.16120799999999999</v>
      </c>
      <c r="G340">
        <v>-1</v>
      </c>
      <c r="H340">
        <v>310.84500000000003</v>
      </c>
      <c r="I340">
        <v>-1</v>
      </c>
      <c r="J340">
        <v>0</v>
      </c>
      <c r="K340">
        <v>6.520848</v>
      </c>
      <c r="L340">
        <v>-1.07E-4</v>
      </c>
      <c r="M340">
        <v>45.840922999999997</v>
      </c>
      <c r="N340">
        <v>-255.18380300000001</v>
      </c>
      <c r="O340">
        <v>1.567331</v>
      </c>
      <c r="P340">
        <v>45.854655999999999</v>
      </c>
      <c r="Q340">
        <v>-255.194016</v>
      </c>
      <c r="R340">
        <v>1.570838</v>
      </c>
      <c r="S340">
        <v>1.7114210000000001</v>
      </c>
      <c r="T340">
        <v>3.5070000000000001E-3</v>
      </c>
    </row>
    <row r="341" spans="1:20" x14ac:dyDescent="0.25">
      <c r="A341">
        <v>5348</v>
      </c>
      <c r="B341">
        <v>4</v>
      </c>
      <c r="C341">
        <v>-1</v>
      </c>
      <c r="D341" t="s">
        <v>132</v>
      </c>
      <c r="E341" t="s">
        <v>202</v>
      </c>
      <c r="F341">
        <v>0.13882</v>
      </c>
      <c r="G341">
        <v>-1</v>
      </c>
      <c r="H341">
        <v>356.58699999999999</v>
      </c>
      <c r="I341">
        <v>-1</v>
      </c>
      <c r="J341">
        <v>0</v>
      </c>
      <c r="K341">
        <v>6.6196869999999999</v>
      </c>
      <c r="L341">
        <v>-1.5200000000000001E-4</v>
      </c>
      <c r="M341">
        <v>45.782798</v>
      </c>
      <c r="N341">
        <v>-255.772108</v>
      </c>
      <c r="O341">
        <v>1.5675589999999999</v>
      </c>
      <c r="P341">
        <v>45.854655999999999</v>
      </c>
      <c r="Q341">
        <v>-255.784851</v>
      </c>
      <c r="R341">
        <v>1.5708679999999999</v>
      </c>
      <c r="S341">
        <v>7.2978990000000001</v>
      </c>
      <c r="T341">
        <v>3.3089999999999999E-3</v>
      </c>
    </row>
    <row r="342" spans="1:20" x14ac:dyDescent="0.25">
      <c r="A342">
        <v>5347</v>
      </c>
      <c r="B342">
        <v>4</v>
      </c>
      <c r="C342">
        <v>-1</v>
      </c>
      <c r="D342" t="s">
        <v>132</v>
      </c>
      <c r="E342" t="s">
        <v>202</v>
      </c>
      <c r="F342">
        <v>0.10208</v>
      </c>
      <c r="G342">
        <v>-1</v>
      </c>
      <c r="H342">
        <v>267.62400000000002</v>
      </c>
      <c r="I342">
        <v>-1</v>
      </c>
      <c r="J342">
        <v>0</v>
      </c>
      <c r="K342">
        <v>6.6760849999999996</v>
      </c>
      <c r="L342">
        <v>-9.2E-5</v>
      </c>
      <c r="M342">
        <v>45.858266</v>
      </c>
      <c r="N342">
        <v>-256.391684</v>
      </c>
      <c r="O342">
        <v>1.5688439999999999</v>
      </c>
      <c r="P342">
        <v>45.854691000000003</v>
      </c>
      <c r="Q342">
        <v>-256.382904</v>
      </c>
      <c r="R342">
        <v>1.570892</v>
      </c>
      <c r="S342">
        <v>0.948017</v>
      </c>
      <c r="T342">
        <v>2.0479999999999999E-3</v>
      </c>
    </row>
    <row r="343" spans="1:20" x14ac:dyDescent="0.25">
      <c r="A343">
        <v>5346</v>
      </c>
      <c r="B343">
        <v>4</v>
      </c>
      <c r="C343">
        <v>-1</v>
      </c>
      <c r="D343" t="s">
        <v>132</v>
      </c>
      <c r="E343" t="s">
        <v>202</v>
      </c>
      <c r="F343">
        <v>2.0938999999999999E-2</v>
      </c>
      <c r="G343">
        <v>-1</v>
      </c>
      <c r="H343">
        <v>286.56799999999998</v>
      </c>
      <c r="I343">
        <v>-1</v>
      </c>
      <c r="J343">
        <v>0</v>
      </c>
      <c r="K343">
        <v>6.7714860000000003</v>
      </c>
      <c r="L343">
        <v>-5.3000000000000001E-5</v>
      </c>
      <c r="M343">
        <v>45.868158000000001</v>
      </c>
      <c r="N343">
        <v>-256.99135000000001</v>
      </c>
      <c r="O343">
        <v>1.572727</v>
      </c>
      <c r="P343">
        <v>45.854725000000002</v>
      </c>
      <c r="Q343">
        <v>-256.98757899999998</v>
      </c>
      <c r="R343">
        <v>1.5709169999999999</v>
      </c>
      <c r="S343">
        <v>1.395278</v>
      </c>
      <c r="T343">
        <v>1.81E-3</v>
      </c>
    </row>
    <row r="344" spans="1:20" x14ac:dyDescent="0.25">
      <c r="A344">
        <v>5345</v>
      </c>
      <c r="B344">
        <v>4</v>
      </c>
      <c r="C344">
        <v>-1</v>
      </c>
      <c r="D344" t="s">
        <v>132</v>
      </c>
      <c r="E344" t="s">
        <v>202</v>
      </c>
      <c r="F344">
        <v>5.407E-2</v>
      </c>
      <c r="G344">
        <v>-1</v>
      </c>
      <c r="H344">
        <v>320.88299999999998</v>
      </c>
      <c r="I344">
        <v>-1</v>
      </c>
      <c r="J344">
        <v>0</v>
      </c>
      <c r="K344">
        <v>6.872128</v>
      </c>
      <c r="L344">
        <v>-4.8999999999999998E-5</v>
      </c>
      <c r="M344">
        <v>45.842829999999999</v>
      </c>
      <c r="N344">
        <v>-257.78440999999998</v>
      </c>
      <c r="O344">
        <v>1.5748359999999999</v>
      </c>
      <c r="P344">
        <v>45.854809000000003</v>
      </c>
      <c r="Q344">
        <v>-257.80444299999999</v>
      </c>
      <c r="R344">
        <v>1.570945</v>
      </c>
      <c r="S344">
        <v>2.3341280000000002</v>
      </c>
      <c r="T344">
        <v>3.8899999999999998E-3</v>
      </c>
    </row>
    <row r="345" spans="1:20" x14ac:dyDescent="0.25">
      <c r="A345">
        <v>5344</v>
      </c>
      <c r="B345">
        <v>4</v>
      </c>
      <c r="C345">
        <v>-1</v>
      </c>
      <c r="D345" t="s">
        <v>132</v>
      </c>
      <c r="E345" t="s">
        <v>202</v>
      </c>
      <c r="F345">
        <v>4.0007000000000001E-2</v>
      </c>
      <c r="G345">
        <v>-1</v>
      </c>
      <c r="H345">
        <v>235.84700000000001</v>
      </c>
      <c r="I345">
        <v>-1</v>
      </c>
      <c r="J345">
        <v>0</v>
      </c>
      <c r="K345">
        <v>6.9322319999999999</v>
      </c>
      <c r="L345">
        <v>-6.02E-4</v>
      </c>
      <c r="M345">
        <v>45.792023</v>
      </c>
      <c r="N345">
        <v>-258.33955900000001</v>
      </c>
      <c r="O345">
        <v>1.5757650000000001</v>
      </c>
      <c r="P345">
        <v>45.854897000000001</v>
      </c>
      <c r="Q345">
        <v>-258.42532299999999</v>
      </c>
      <c r="R345">
        <v>1.5709580000000001</v>
      </c>
      <c r="S345">
        <v>10.634231</v>
      </c>
      <c r="T345">
        <v>4.8069999999999996E-3</v>
      </c>
    </row>
    <row r="346" spans="1:20" x14ac:dyDescent="0.25">
      <c r="A346">
        <v>5343</v>
      </c>
      <c r="B346">
        <v>4</v>
      </c>
      <c r="C346">
        <v>-1</v>
      </c>
      <c r="D346" t="s">
        <v>132</v>
      </c>
      <c r="E346" t="s">
        <v>202</v>
      </c>
      <c r="F346">
        <v>5.9311999999999997E-2</v>
      </c>
      <c r="G346">
        <v>-1</v>
      </c>
      <c r="H346">
        <v>376.42899999999997</v>
      </c>
      <c r="I346">
        <v>-1</v>
      </c>
      <c r="J346">
        <v>0</v>
      </c>
      <c r="K346">
        <v>7.0383459999999998</v>
      </c>
      <c r="L346">
        <v>-1.9999999999999999E-6</v>
      </c>
      <c r="M346">
        <v>45.835802999999999</v>
      </c>
      <c r="N346">
        <v>-259.07950499999998</v>
      </c>
      <c r="O346">
        <v>1.568886</v>
      </c>
      <c r="P346">
        <v>45.855007000000001</v>
      </c>
      <c r="Q346">
        <v>-259.053406</v>
      </c>
      <c r="R346">
        <v>1.570972</v>
      </c>
      <c r="S346">
        <v>3.2403089999999999</v>
      </c>
      <c r="T346">
        <v>2.0860000000000002E-3</v>
      </c>
    </row>
    <row r="347" spans="1:20" x14ac:dyDescent="0.25">
      <c r="A347">
        <v>5342</v>
      </c>
      <c r="B347">
        <v>4</v>
      </c>
      <c r="C347">
        <v>-1</v>
      </c>
      <c r="D347" t="s">
        <v>132</v>
      </c>
      <c r="E347" t="s">
        <v>202</v>
      </c>
      <c r="F347">
        <v>4.1744000000000003E-2</v>
      </c>
      <c r="G347">
        <v>-1</v>
      </c>
      <c r="H347">
        <v>418.93900000000002</v>
      </c>
      <c r="I347">
        <v>-1</v>
      </c>
      <c r="J347">
        <v>0</v>
      </c>
      <c r="K347">
        <v>7.1096329999999996</v>
      </c>
      <c r="L347">
        <v>-3.0000000000000001E-6</v>
      </c>
      <c r="M347">
        <v>45.859822999999999</v>
      </c>
      <c r="N347">
        <v>-259.70083599999998</v>
      </c>
      <c r="O347">
        <v>1.5729089999999999</v>
      </c>
      <c r="P347">
        <v>45.855141000000003</v>
      </c>
      <c r="Q347">
        <v>-259.68969700000002</v>
      </c>
      <c r="R347">
        <v>1.570972</v>
      </c>
      <c r="S347">
        <v>1.2082820000000001</v>
      </c>
      <c r="T347">
        <v>1.9369999999999999E-3</v>
      </c>
    </row>
    <row r="348" spans="1:20" x14ac:dyDescent="0.25">
      <c r="A348">
        <v>5341</v>
      </c>
      <c r="B348">
        <v>4</v>
      </c>
      <c r="C348">
        <v>-1</v>
      </c>
      <c r="D348" t="s">
        <v>132</v>
      </c>
      <c r="E348" t="s">
        <v>202</v>
      </c>
      <c r="F348">
        <v>4.5552000000000002E-2</v>
      </c>
      <c r="G348">
        <v>-1</v>
      </c>
      <c r="H348">
        <v>358.37700000000001</v>
      </c>
      <c r="I348">
        <v>-1</v>
      </c>
      <c r="J348">
        <v>0</v>
      </c>
      <c r="K348">
        <v>7.2197100000000001</v>
      </c>
      <c r="L348">
        <v>-3.9999999999999998E-6</v>
      </c>
      <c r="M348">
        <v>45.839585</v>
      </c>
      <c r="N348">
        <v>-260.35423800000001</v>
      </c>
      <c r="O348">
        <v>1.569445</v>
      </c>
      <c r="P348">
        <v>45.855274000000001</v>
      </c>
      <c r="Q348">
        <v>-260.334045</v>
      </c>
      <c r="R348">
        <v>1.570972</v>
      </c>
      <c r="S348">
        <v>2.5570940000000002</v>
      </c>
      <c r="T348">
        <v>1.526E-3</v>
      </c>
    </row>
    <row r="349" spans="1:20" x14ac:dyDescent="0.25">
      <c r="A349">
        <v>5340</v>
      </c>
      <c r="B349">
        <v>4</v>
      </c>
      <c r="C349">
        <v>-1</v>
      </c>
      <c r="D349" t="s">
        <v>132</v>
      </c>
      <c r="E349" t="s">
        <v>202</v>
      </c>
      <c r="F349">
        <v>2.5987E-2</v>
      </c>
      <c r="G349">
        <v>-1</v>
      </c>
      <c r="H349">
        <v>368.69200000000001</v>
      </c>
      <c r="I349">
        <v>-1</v>
      </c>
      <c r="J349">
        <v>0</v>
      </c>
      <c r="K349">
        <v>7.2841560000000003</v>
      </c>
      <c r="L349">
        <v>-1.2999999999999999E-5</v>
      </c>
      <c r="M349">
        <v>45.871847000000002</v>
      </c>
      <c r="N349">
        <v>-260.99418400000002</v>
      </c>
      <c r="O349">
        <v>1.569731</v>
      </c>
      <c r="P349">
        <v>45.855404</v>
      </c>
      <c r="Q349">
        <v>-260.98642000000001</v>
      </c>
      <c r="R349">
        <v>1.570972</v>
      </c>
      <c r="S349">
        <v>1.8184260000000001</v>
      </c>
      <c r="T349">
        <v>1.2409999999999999E-3</v>
      </c>
    </row>
    <row r="350" spans="1:20" x14ac:dyDescent="0.25">
      <c r="A350">
        <v>5339</v>
      </c>
      <c r="B350">
        <v>4</v>
      </c>
      <c r="C350">
        <v>-1</v>
      </c>
      <c r="D350" t="s">
        <v>132</v>
      </c>
      <c r="E350" t="s">
        <v>202</v>
      </c>
      <c r="F350">
        <v>2.1208999999999999E-2</v>
      </c>
      <c r="G350">
        <v>-1</v>
      </c>
      <c r="H350">
        <v>328.98599999999999</v>
      </c>
      <c r="I350">
        <v>-1</v>
      </c>
      <c r="J350">
        <v>0</v>
      </c>
      <c r="K350">
        <v>7.3808530000000001</v>
      </c>
      <c r="L350">
        <v>-9.0000000000000006E-5</v>
      </c>
      <c r="M350">
        <v>45.881211</v>
      </c>
      <c r="N350">
        <v>-261.84975500000002</v>
      </c>
      <c r="O350">
        <v>1.5687040000000001</v>
      </c>
      <c r="P350">
        <v>45.855583000000003</v>
      </c>
      <c r="Q350">
        <v>-261.867096</v>
      </c>
      <c r="R350">
        <v>1.5709759999999999</v>
      </c>
      <c r="S350">
        <v>3.094363</v>
      </c>
      <c r="T350">
        <v>2.2720000000000001E-3</v>
      </c>
    </row>
    <row r="351" spans="1:20" x14ac:dyDescent="0.25">
      <c r="A351">
        <v>5338</v>
      </c>
      <c r="B351">
        <v>4</v>
      </c>
      <c r="C351">
        <v>-1</v>
      </c>
      <c r="D351" t="s">
        <v>132</v>
      </c>
      <c r="E351" t="s">
        <v>202</v>
      </c>
      <c r="F351">
        <v>0.126386</v>
      </c>
      <c r="G351">
        <v>-1</v>
      </c>
      <c r="H351">
        <v>364.601</v>
      </c>
      <c r="I351">
        <v>-1</v>
      </c>
      <c r="J351">
        <v>0</v>
      </c>
      <c r="K351">
        <v>7.4683789999999997</v>
      </c>
      <c r="L351">
        <v>-7.3999999999999999E-4</v>
      </c>
      <c r="M351">
        <v>45.938488999999997</v>
      </c>
      <c r="N351">
        <v>-262.53338100000002</v>
      </c>
      <c r="O351">
        <v>1.574352</v>
      </c>
      <c r="P351">
        <v>45.855694</v>
      </c>
      <c r="Q351">
        <v>-262.534851</v>
      </c>
      <c r="R351">
        <v>1.570997</v>
      </c>
      <c r="S351">
        <v>8.2808259999999994</v>
      </c>
      <c r="T351">
        <v>3.3549999999999999E-3</v>
      </c>
    </row>
    <row r="352" spans="1:20" x14ac:dyDescent="0.25">
      <c r="A352">
        <v>5337</v>
      </c>
      <c r="B352">
        <v>4</v>
      </c>
      <c r="C352">
        <v>-1</v>
      </c>
      <c r="D352" t="s">
        <v>132</v>
      </c>
      <c r="E352" t="s">
        <v>202</v>
      </c>
      <c r="F352">
        <v>6.7812999999999998E-2</v>
      </c>
      <c r="G352">
        <v>-1</v>
      </c>
      <c r="H352">
        <v>352.94600000000003</v>
      </c>
      <c r="I352">
        <v>-1</v>
      </c>
      <c r="J352">
        <v>0</v>
      </c>
      <c r="K352">
        <v>7.5295629999999996</v>
      </c>
      <c r="L352">
        <v>-1.7E-5</v>
      </c>
      <c r="M352">
        <v>45.831169000000003</v>
      </c>
      <c r="N352">
        <v>-263.21172899999999</v>
      </c>
      <c r="O352">
        <v>1.57355</v>
      </c>
      <c r="P352">
        <v>45.855808000000003</v>
      </c>
      <c r="Q352">
        <v>-263.20935100000003</v>
      </c>
      <c r="R352">
        <v>1.571013</v>
      </c>
      <c r="S352">
        <v>2.475349</v>
      </c>
      <c r="T352">
        <v>2.5370000000000002E-3</v>
      </c>
    </row>
    <row r="353" spans="1:20" x14ac:dyDescent="0.25">
      <c r="A353">
        <v>5336</v>
      </c>
      <c r="B353">
        <v>4</v>
      </c>
      <c r="C353">
        <v>-1</v>
      </c>
      <c r="D353" t="s">
        <v>132</v>
      </c>
      <c r="E353" t="s">
        <v>202</v>
      </c>
      <c r="F353">
        <v>0.18971299999999999</v>
      </c>
      <c r="G353">
        <v>-1</v>
      </c>
      <c r="H353">
        <v>363.02800000000002</v>
      </c>
      <c r="I353">
        <v>-1</v>
      </c>
      <c r="J353">
        <v>0</v>
      </c>
      <c r="K353">
        <v>7.650614</v>
      </c>
      <c r="L353">
        <v>-6.3999999999999997E-5</v>
      </c>
      <c r="M353">
        <v>45.821686999999997</v>
      </c>
      <c r="N353">
        <v>-263.92156199999999</v>
      </c>
      <c r="O353">
        <v>1.5562050000000001</v>
      </c>
      <c r="P353">
        <v>45.855941999999999</v>
      </c>
      <c r="Q353">
        <v>-263.89166299999999</v>
      </c>
      <c r="R353">
        <v>1.571016</v>
      </c>
      <c r="S353">
        <v>4.5467779999999998</v>
      </c>
      <c r="T353">
        <v>1.4812000000000001E-2</v>
      </c>
    </row>
    <row r="354" spans="1:20" x14ac:dyDescent="0.25">
      <c r="A354">
        <v>5335</v>
      </c>
      <c r="B354">
        <v>4</v>
      </c>
      <c r="C354">
        <v>-1</v>
      </c>
      <c r="D354" t="s">
        <v>132</v>
      </c>
      <c r="E354" t="s">
        <v>202</v>
      </c>
      <c r="F354">
        <v>0.16274</v>
      </c>
      <c r="G354">
        <v>-1</v>
      </c>
      <c r="H354">
        <v>241.47499999999999</v>
      </c>
      <c r="I354">
        <v>-1</v>
      </c>
      <c r="J354">
        <v>0</v>
      </c>
      <c r="K354">
        <v>7.755897</v>
      </c>
      <c r="L354">
        <v>-2.9500000000000001E-4</v>
      </c>
      <c r="M354">
        <v>45.924759000000002</v>
      </c>
      <c r="N354">
        <v>-264.66040400000003</v>
      </c>
      <c r="O354">
        <v>1.5694220000000001</v>
      </c>
      <c r="P354">
        <v>45.856079000000001</v>
      </c>
      <c r="Q354">
        <v>-264.58425899999997</v>
      </c>
      <c r="R354">
        <v>1.5710280000000001</v>
      </c>
      <c r="S354">
        <v>10.254238000000001</v>
      </c>
      <c r="T354">
        <v>1.606E-3</v>
      </c>
    </row>
    <row r="355" spans="1:20" x14ac:dyDescent="0.25">
      <c r="A355">
        <v>5334</v>
      </c>
      <c r="B355">
        <v>4</v>
      </c>
      <c r="C355">
        <v>-1</v>
      </c>
      <c r="D355" t="s">
        <v>132</v>
      </c>
      <c r="E355" t="s">
        <v>202</v>
      </c>
      <c r="F355">
        <v>2.8129999999999999E-2</v>
      </c>
      <c r="G355">
        <v>-1</v>
      </c>
      <c r="H355">
        <v>809.73199999999997</v>
      </c>
      <c r="I355">
        <v>-1</v>
      </c>
      <c r="J355">
        <v>0</v>
      </c>
      <c r="K355">
        <v>7.9242249999999999</v>
      </c>
      <c r="L355">
        <v>-1.127E-3</v>
      </c>
      <c r="M355">
        <v>45.922637000000002</v>
      </c>
      <c r="N355">
        <v>-265.51417700000002</v>
      </c>
      <c r="O355">
        <v>1.5738099999999999</v>
      </c>
      <c r="P355">
        <v>45.856262000000001</v>
      </c>
      <c r="Q355">
        <v>-265.52554300000003</v>
      </c>
      <c r="R355">
        <v>1.5711310000000001</v>
      </c>
      <c r="S355">
        <v>6.7341150000000001</v>
      </c>
      <c r="T355">
        <v>2.679E-3</v>
      </c>
    </row>
    <row r="356" spans="1:20" x14ac:dyDescent="0.25">
      <c r="A356">
        <v>5333</v>
      </c>
      <c r="B356">
        <v>4</v>
      </c>
      <c r="C356">
        <v>-1</v>
      </c>
      <c r="D356" t="s">
        <v>132</v>
      </c>
      <c r="E356" t="s">
        <v>202</v>
      </c>
      <c r="F356">
        <v>5.5294999999999997E-2</v>
      </c>
      <c r="G356">
        <v>-1</v>
      </c>
      <c r="H356">
        <v>342.93700000000001</v>
      </c>
      <c r="I356">
        <v>-1</v>
      </c>
      <c r="J356">
        <v>0</v>
      </c>
      <c r="K356">
        <v>8.0322870000000002</v>
      </c>
      <c r="L356">
        <v>-7.6400000000000003E-4</v>
      </c>
      <c r="M356">
        <v>45.847560999999999</v>
      </c>
      <c r="N356">
        <v>-266.23904900000002</v>
      </c>
      <c r="O356">
        <v>1.574589</v>
      </c>
      <c r="P356">
        <v>45.856461000000003</v>
      </c>
      <c r="Q356">
        <v>-266.24340799999999</v>
      </c>
      <c r="R356">
        <v>1.571223</v>
      </c>
      <c r="S356">
        <v>0.990977</v>
      </c>
      <c r="T356">
        <v>3.3660000000000001E-3</v>
      </c>
    </row>
    <row r="357" spans="1:20" x14ac:dyDescent="0.25">
      <c r="A357">
        <v>5332</v>
      </c>
      <c r="B357">
        <v>4</v>
      </c>
      <c r="C357">
        <v>-1</v>
      </c>
      <c r="D357" t="s">
        <v>132</v>
      </c>
      <c r="E357" t="s">
        <v>202</v>
      </c>
      <c r="F357">
        <v>1.2052999999999999E-2</v>
      </c>
      <c r="G357">
        <v>-1</v>
      </c>
      <c r="H357">
        <v>367.63600000000002</v>
      </c>
      <c r="I357">
        <v>-1</v>
      </c>
      <c r="J357">
        <v>0</v>
      </c>
      <c r="K357">
        <v>8.0531559999999995</v>
      </c>
      <c r="L357">
        <v>-9.9999999999999995E-7</v>
      </c>
      <c r="M357">
        <v>45.880060999999998</v>
      </c>
      <c r="N357">
        <v>-266.98695700000002</v>
      </c>
      <c r="O357">
        <v>1.5718380000000001</v>
      </c>
      <c r="P357">
        <v>45.856749999999998</v>
      </c>
      <c r="Q357">
        <v>-266.96752900000001</v>
      </c>
      <c r="R357">
        <v>1.5712390000000001</v>
      </c>
      <c r="S357">
        <v>3.0345179999999998</v>
      </c>
      <c r="T357">
        <v>5.9900000000000003E-4</v>
      </c>
    </row>
    <row r="358" spans="1:20" x14ac:dyDescent="0.25">
      <c r="A358">
        <v>5331</v>
      </c>
      <c r="B358">
        <v>4</v>
      </c>
      <c r="C358">
        <v>-1</v>
      </c>
      <c r="D358" t="s">
        <v>132</v>
      </c>
      <c r="E358" t="s">
        <v>202</v>
      </c>
      <c r="F358">
        <v>6.0824999999999997E-2</v>
      </c>
      <c r="G358">
        <v>-1</v>
      </c>
      <c r="H358">
        <v>278.81900000000002</v>
      </c>
      <c r="I358">
        <v>-1</v>
      </c>
      <c r="J358">
        <v>0</v>
      </c>
      <c r="K358">
        <v>8.0737159999999992</v>
      </c>
      <c r="L358">
        <v>-1.9999999999999999E-6</v>
      </c>
      <c r="M358">
        <v>45.872306999999999</v>
      </c>
      <c r="N358">
        <v>-267.70709900000003</v>
      </c>
      <c r="O358">
        <v>1.5687850000000001</v>
      </c>
      <c r="P358">
        <v>45.857059</v>
      </c>
      <c r="Q358">
        <v>-267.69320699999997</v>
      </c>
      <c r="R358">
        <v>1.5712390000000001</v>
      </c>
      <c r="S358">
        <v>2.062764</v>
      </c>
      <c r="T358">
        <v>2.454E-3</v>
      </c>
    </row>
    <row r="359" spans="1:20" x14ac:dyDescent="0.25">
      <c r="A359">
        <v>5330</v>
      </c>
      <c r="B359">
        <v>4</v>
      </c>
      <c r="C359">
        <v>-1</v>
      </c>
      <c r="D359" t="s">
        <v>132</v>
      </c>
      <c r="E359" t="s">
        <v>202</v>
      </c>
      <c r="F359">
        <v>3.8315000000000002E-2</v>
      </c>
      <c r="G359">
        <v>-1</v>
      </c>
      <c r="H359">
        <v>326.553</v>
      </c>
      <c r="I359">
        <v>-1</v>
      </c>
      <c r="J359">
        <v>0</v>
      </c>
      <c r="K359">
        <v>8.0737190000000005</v>
      </c>
      <c r="L359">
        <v>-2.0000000000000002E-5</v>
      </c>
      <c r="M359">
        <v>45.834676999999999</v>
      </c>
      <c r="N359">
        <v>-268.63888700000001</v>
      </c>
      <c r="O359">
        <v>1.5705169999999999</v>
      </c>
      <c r="P359">
        <v>45.857470999999997</v>
      </c>
      <c r="Q359">
        <v>-268.66107199999999</v>
      </c>
      <c r="R359">
        <v>1.57124</v>
      </c>
      <c r="S359">
        <v>3.1808079999999999</v>
      </c>
      <c r="T359">
        <v>7.2300000000000001E-4</v>
      </c>
    </row>
    <row r="360" spans="1:20" x14ac:dyDescent="0.25">
      <c r="A360">
        <v>5329</v>
      </c>
      <c r="B360">
        <v>4</v>
      </c>
      <c r="C360">
        <v>-1</v>
      </c>
      <c r="D360" t="s">
        <v>132</v>
      </c>
      <c r="E360" t="s">
        <v>202</v>
      </c>
      <c r="F360">
        <v>6.1067000000000003E-2</v>
      </c>
      <c r="G360">
        <v>-1</v>
      </c>
      <c r="H360">
        <v>361.346</v>
      </c>
      <c r="I360">
        <v>-1</v>
      </c>
      <c r="J360">
        <v>0</v>
      </c>
      <c r="K360">
        <v>8.0566010000000006</v>
      </c>
      <c r="L360">
        <v>-9.7999999999999997E-5</v>
      </c>
      <c r="M360">
        <v>45.825302000000001</v>
      </c>
      <c r="N360">
        <v>-269.42292300000003</v>
      </c>
      <c r="O360">
        <v>1.5690660000000001</v>
      </c>
      <c r="P360">
        <v>45.857776999999999</v>
      </c>
      <c r="Q360">
        <v>-269.38705399999998</v>
      </c>
      <c r="R360">
        <v>1.5712440000000001</v>
      </c>
      <c r="S360">
        <v>4.8385850000000001</v>
      </c>
      <c r="T360">
        <v>2.1779999999999998E-3</v>
      </c>
    </row>
    <row r="361" spans="1:20" x14ac:dyDescent="0.25">
      <c r="A361">
        <v>5328</v>
      </c>
      <c r="B361">
        <v>4</v>
      </c>
      <c r="C361">
        <v>-1</v>
      </c>
      <c r="D361" t="s">
        <v>132</v>
      </c>
      <c r="E361" t="s">
        <v>202</v>
      </c>
      <c r="F361">
        <v>9.9547999999999998E-2</v>
      </c>
      <c r="G361">
        <v>-1</v>
      </c>
      <c r="H361">
        <v>278.28800000000001</v>
      </c>
      <c r="I361">
        <v>-1</v>
      </c>
      <c r="J361">
        <v>0</v>
      </c>
      <c r="K361">
        <v>8.0737310000000004</v>
      </c>
      <c r="L361">
        <v>-4.5899999999999999E-4</v>
      </c>
      <c r="M361">
        <v>45.932929000000001</v>
      </c>
      <c r="N361">
        <v>-270.17985900000002</v>
      </c>
      <c r="O361">
        <v>1.579515</v>
      </c>
      <c r="P361">
        <v>45.858092999999997</v>
      </c>
      <c r="Q361">
        <v>-270.11285400000003</v>
      </c>
      <c r="R361">
        <v>1.5712630000000001</v>
      </c>
      <c r="S361">
        <v>10.044916000000001</v>
      </c>
      <c r="T361">
        <v>8.2520000000000007E-3</v>
      </c>
    </row>
    <row r="362" spans="1:20" x14ac:dyDescent="0.25">
      <c r="A362">
        <v>5327</v>
      </c>
      <c r="B362">
        <v>4</v>
      </c>
      <c r="C362">
        <v>-1</v>
      </c>
      <c r="D362" t="s">
        <v>132</v>
      </c>
      <c r="E362" t="s">
        <v>202</v>
      </c>
      <c r="F362">
        <v>0.13694000000000001</v>
      </c>
      <c r="G362">
        <v>-1</v>
      </c>
      <c r="H362">
        <v>309.06900000000002</v>
      </c>
      <c r="I362">
        <v>-1</v>
      </c>
      <c r="J362">
        <v>0</v>
      </c>
      <c r="K362">
        <v>8.0566089999999999</v>
      </c>
      <c r="L362">
        <v>-1.9000000000000001E-4</v>
      </c>
      <c r="M362">
        <v>45.697581999999997</v>
      </c>
      <c r="N362">
        <v>-270.76641999999998</v>
      </c>
      <c r="O362">
        <v>1.578228</v>
      </c>
      <c r="P362">
        <v>45.858398000000001</v>
      </c>
      <c r="Q362">
        <v>-270.83883700000001</v>
      </c>
      <c r="R362">
        <v>1.571339</v>
      </c>
      <c r="S362">
        <v>17.636900000000001</v>
      </c>
      <c r="T362">
        <v>6.8890000000000002E-3</v>
      </c>
    </row>
    <row r="363" spans="1:20" x14ac:dyDescent="0.25">
      <c r="A363">
        <v>5326</v>
      </c>
      <c r="B363">
        <v>4</v>
      </c>
      <c r="C363">
        <v>-1</v>
      </c>
      <c r="D363" t="s">
        <v>132</v>
      </c>
      <c r="E363" t="s">
        <v>202</v>
      </c>
      <c r="F363">
        <v>5.4137999999999999E-2</v>
      </c>
      <c r="G363">
        <v>-1</v>
      </c>
      <c r="H363">
        <v>266.35199999999998</v>
      </c>
      <c r="I363">
        <v>-1</v>
      </c>
      <c r="J363">
        <v>0</v>
      </c>
      <c r="K363">
        <v>8.0737249999999996</v>
      </c>
      <c r="L363">
        <v>-3.6900000000000002E-4</v>
      </c>
      <c r="M363">
        <v>45.878933000000004</v>
      </c>
      <c r="N363">
        <v>-271.57508200000001</v>
      </c>
      <c r="O363">
        <v>1.5719799999999999</v>
      </c>
      <c r="P363">
        <v>45.858780000000003</v>
      </c>
      <c r="Q363">
        <v>-271.56463600000001</v>
      </c>
      <c r="R363">
        <v>1.571383</v>
      </c>
      <c r="S363">
        <v>2.2699259999999999</v>
      </c>
      <c r="T363">
        <v>5.9699999999999998E-4</v>
      </c>
    </row>
    <row r="364" spans="1:20" x14ac:dyDescent="0.25">
      <c r="A364">
        <v>5325</v>
      </c>
      <c r="B364">
        <v>4</v>
      </c>
      <c r="C364">
        <v>-1</v>
      </c>
      <c r="D364" t="s">
        <v>132</v>
      </c>
      <c r="E364" t="s">
        <v>202</v>
      </c>
      <c r="F364">
        <v>8.9510999999999993E-2</v>
      </c>
      <c r="G364">
        <v>-1</v>
      </c>
      <c r="H364">
        <v>327.952</v>
      </c>
      <c r="I364">
        <v>-1</v>
      </c>
      <c r="J364">
        <v>0</v>
      </c>
      <c r="K364">
        <v>8.0565879999999996</v>
      </c>
      <c r="L364">
        <v>-1.2999999999999999E-4</v>
      </c>
      <c r="M364">
        <v>45.878734999999999</v>
      </c>
      <c r="N364">
        <v>-272.36032399999999</v>
      </c>
      <c r="O364">
        <v>1.57565</v>
      </c>
      <c r="P364">
        <v>45.859180000000002</v>
      </c>
      <c r="Q364">
        <v>-272.29058800000001</v>
      </c>
      <c r="R364">
        <v>1.571447</v>
      </c>
      <c r="S364">
        <v>7.2425480000000002</v>
      </c>
      <c r="T364">
        <v>4.2030000000000001E-3</v>
      </c>
    </row>
    <row r="365" spans="1:20" x14ac:dyDescent="0.25">
      <c r="A365">
        <v>5324</v>
      </c>
      <c r="B365">
        <v>4</v>
      </c>
      <c r="C365">
        <v>-1</v>
      </c>
      <c r="D365" t="s">
        <v>132</v>
      </c>
      <c r="E365" t="s">
        <v>202</v>
      </c>
      <c r="F365">
        <v>4.795E-2</v>
      </c>
      <c r="G365">
        <v>-1</v>
      </c>
      <c r="H365">
        <v>297.13499999999999</v>
      </c>
      <c r="I365">
        <v>-1</v>
      </c>
      <c r="J365">
        <v>0</v>
      </c>
      <c r="K365">
        <v>8.0565739999999995</v>
      </c>
      <c r="L365">
        <v>-1.395E-3</v>
      </c>
      <c r="M365">
        <v>45.789109000000003</v>
      </c>
      <c r="N365">
        <v>-273.19932999999997</v>
      </c>
      <c r="O365">
        <v>1.573123</v>
      </c>
      <c r="P365">
        <v>45.859810000000003</v>
      </c>
      <c r="Q365">
        <v>-273.25845299999997</v>
      </c>
      <c r="R365">
        <v>1.5714980000000001</v>
      </c>
      <c r="S365">
        <v>9.2164470000000005</v>
      </c>
      <c r="T365">
        <v>1.6249999999999999E-3</v>
      </c>
    </row>
    <row r="366" spans="1:20" x14ac:dyDescent="0.25">
      <c r="A366">
        <v>5323</v>
      </c>
      <c r="B366">
        <v>4</v>
      </c>
      <c r="C366">
        <v>-1</v>
      </c>
      <c r="D366" t="s">
        <v>132</v>
      </c>
      <c r="E366" t="s">
        <v>202</v>
      </c>
      <c r="F366">
        <v>6.5127000000000004E-2</v>
      </c>
      <c r="G366">
        <v>-1</v>
      </c>
      <c r="H366">
        <v>338.541</v>
      </c>
      <c r="I366">
        <v>-1</v>
      </c>
      <c r="J366">
        <v>0</v>
      </c>
      <c r="K366">
        <v>8.0737050000000004</v>
      </c>
      <c r="L366">
        <v>-1.853E-3</v>
      </c>
      <c r="M366">
        <v>45.813163000000003</v>
      </c>
      <c r="N366">
        <v>-273.89204899999999</v>
      </c>
      <c r="O366">
        <v>1.5743290000000001</v>
      </c>
      <c r="P366">
        <v>45.860256</v>
      </c>
      <c r="Q366">
        <v>-273.98425300000002</v>
      </c>
      <c r="R366">
        <v>1.571644</v>
      </c>
      <c r="S366">
        <v>10.353372</v>
      </c>
      <c r="T366">
        <v>2.686E-3</v>
      </c>
    </row>
    <row r="367" spans="1:20" x14ac:dyDescent="0.25">
      <c r="A367">
        <v>5322</v>
      </c>
      <c r="B367">
        <v>4</v>
      </c>
      <c r="C367">
        <v>-1</v>
      </c>
      <c r="D367" t="s">
        <v>132</v>
      </c>
      <c r="E367" t="s">
        <v>202</v>
      </c>
      <c r="F367">
        <v>7.9689999999999997E-2</v>
      </c>
      <c r="G367">
        <v>-1</v>
      </c>
      <c r="H367">
        <v>505.19900000000001</v>
      </c>
      <c r="I367">
        <v>-1</v>
      </c>
      <c r="J367">
        <v>0</v>
      </c>
      <c r="K367">
        <v>8.0566060000000004</v>
      </c>
      <c r="L367">
        <v>-2.1210000000000001E-3</v>
      </c>
      <c r="M367">
        <v>46.076850999999998</v>
      </c>
      <c r="N367">
        <v>-274.76109400000001</v>
      </c>
      <c r="O367">
        <v>1.579844</v>
      </c>
      <c r="P367">
        <v>45.860798000000003</v>
      </c>
      <c r="Q367">
        <v>-274.71023600000001</v>
      </c>
      <c r="R367">
        <v>1.5718179999999999</v>
      </c>
      <c r="S367">
        <v>22.195889999999999</v>
      </c>
      <c r="T367">
        <v>8.0260000000000001E-3</v>
      </c>
    </row>
    <row r="368" spans="1:20" x14ac:dyDescent="0.25">
      <c r="A368">
        <v>5316</v>
      </c>
      <c r="B368">
        <v>4</v>
      </c>
      <c r="C368">
        <v>-1</v>
      </c>
      <c r="D368" t="s">
        <v>19</v>
      </c>
      <c r="E368" t="s">
        <v>202</v>
      </c>
      <c r="F368">
        <v>2.8027E-2</v>
      </c>
      <c r="G368">
        <v>-1</v>
      </c>
      <c r="H368">
        <v>445.59800000000001</v>
      </c>
      <c r="I368">
        <v>-1</v>
      </c>
      <c r="J368">
        <v>0</v>
      </c>
      <c r="K368">
        <v>8.0736349999999995</v>
      </c>
      <c r="L368">
        <v>-4.581E-3</v>
      </c>
      <c r="M368">
        <v>45.936407000000003</v>
      </c>
      <c r="N368">
        <v>-279.33828299999999</v>
      </c>
      <c r="O368">
        <v>1.56847</v>
      </c>
      <c r="P368">
        <v>45.866824999999999</v>
      </c>
      <c r="Q368">
        <v>-279.307434</v>
      </c>
      <c r="R368">
        <v>1.5730090000000001</v>
      </c>
      <c r="S368">
        <v>7.6113960000000001</v>
      </c>
      <c r="T368">
        <v>4.5389999999999996E-3</v>
      </c>
    </row>
    <row r="369" spans="1:20" x14ac:dyDescent="0.25">
      <c r="A369">
        <v>5315</v>
      </c>
      <c r="B369">
        <v>4</v>
      </c>
      <c r="C369">
        <v>-1</v>
      </c>
      <c r="D369" t="s">
        <v>19</v>
      </c>
      <c r="E369" t="s">
        <v>202</v>
      </c>
      <c r="F369">
        <v>9.5784999999999995E-2</v>
      </c>
      <c r="G369">
        <v>-1</v>
      </c>
      <c r="H369">
        <v>545.57299999999998</v>
      </c>
      <c r="I369">
        <v>-1</v>
      </c>
      <c r="J369">
        <v>0</v>
      </c>
      <c r="K369">
        <v>8.0566250000000004</v>
      </c>
      <c r="L369">
        <v>-5.2170000000000003E-3</v>
      </c>
      <c r="M369">
        <v>45.835664000000001</v>
      </c>
      <c r="N369">
        <v>-280.033322</v>
      </c>
      <c r="O369">
        <v>1.5744130000000001</v>
      </c>
      <c r="P369">
        <v>45.868256000000002</v>
      </c>
      <c r="Q369">
        <v>-280.03341699999999</v>
      </c>
      <c r="R369">
        <v>1.5734490000000001</v>
      </c>
      <c r="S369">
        <v>3.2591269999999999</v>
      </c>
      <c r="T369">
        <v>9.6400000000000001E-4</v>
      </c>
    </row>
    <row r="370" spans="1:20" x14ac:dyDescent="0.25">
      <c r="A370">
        <v>5314</v>
      </c>
      <c r="B370">
        <v>4</v>
      </c>
      <c r="C370">
        <v>-1</v>
      </c>
      <c r="D370" t="s">
        <v>19</v>
      </c>
      <c r="E370" t="s">
        <v>202</v>
      </c>
      <c r="F370">
        <v>3.8308000000000002E-2</v>
      </c>
      <c r="G370">
        <v>-1</v>
      </c>
      <c r="H370">
        <v>300.42399999999998</v>
      </c>
      <c r="I370">
        <v>-1</v>
      </c>
      <c r="J370">
        <v>0</v>
      </c>
      <c r="K370">
        <v>8.0739090000000004</v>
      </c>
      <c r="L370">
        <v>-1.9910000000000001E-3</v>
      </c>
      <c r="M370">
        <v>45.869559000000002</v>
      </c>
      <c r="N370">
        <v>-280.74276800000001</v>
      </c>
      <c r="O370">
        <v>1.5751580000000001</v>
      </c>
      <c r="P370">
        <v>45.870010000000001</v>
      </c>
      <c r="Q370">
        <v>-280.75921599999998</v>
      </c>
      <c r="R370">
        <v>1.5738570000000001</v>
      </c>
      <c r="S370">
        <v>1.6454120000000001</v>
      </c>
      <c r="T370">
        <v>1.3010000000000001E-3</v>
      </c>
    </row>
    <row r="371" spans="1:20" x14ac:dyDescent="0.25">
      <c r="A371">
        <v>5313</v>
      </c>
      <c r="B371">
        <v>4</v>
      </c>
      <c r="C371">
        <v>-1</v>
      </c>
      <c r="D371" t="s">
        <v>19</v>
      </c>
      <c r="E371" t="s">
        <v>202</v>
      </c>
      <c r="F371">
        <v>3.4227E-2</v>
      </c>
      <c r="G371">
        <v>-1</v>
      </c>
      <c r="H371">
        <v>283.03199999999998</v>
      </c>
      <c r="I371">
        <v>-1</v>
      </c>
      <c r="J371">
        <v>0</v>
      </c>
      <c r="K371">
        <v>8.0568489999999997</v>
      </c>
      <c r="L371">
        <v>-2.6640000000000001E-3</v>
      </c>
      <c r="M371">
        <v>45.858767999999998</v>
      </c>
      <c r="N371">
        <v>-281.469426</v>
      </c>
      <c r="O371">
        <v>1.574379</v>
      </c>
      <c r="P371">
        <v>45.872180999999998</v>
      </c>
      <c r="Q371">
        <v>-281.48519900000002</v>
      </c>
      <c r="R371">
        <v>1.5740460000000001</v>
      </c>
      <c r="S371">
        <v>2.0704910000000001</v>
      </c>
      <c r="T371">
        <v>3.3300000000000002E-4</v>
      </c>
    </row>
    <row r="372" spans="1:20" x14ac:dyDescent="0.25">
      <c r="A372">
        <v>5312</v>
      </c>
      <c r="B372">
        <v>4</v>
      </c>
      <c r="C372">
        <v>-1</v>
      </c>
      <c r="D372" t="s">
        <v>19</v>
      </c>
      <c r="E372" t="s">
        <v>202</v>
      </c>
      <c r="F372">
        <v>5.1756999999999997E-2</v>
      </c>
      <c r="G372">
        <v>-1</v>
      </c>
      <c r="H372">
        <v>375.59899999999999</v>
      </c>
      <c r="I372">
        <v>-1</v>
      </c>
      <c r="J372">
        <v>0</v>
      </c>
      <c r="K372">
        <v>8.0566370000000003</v>
      </c>
      <c r="L372">
        <v>-4.4460000000000003E-3</v>
      </c>
      <c r="M372">
        <v>45.851457000000003</v>
      </c>
      <c r="N372">
        <v>-282.41124600000001</v>
      </c>
      <c r="O372">
        <v>1.5694399999999999</v>
      </c>
      <c r="P372">
        <v>45.875244000000002</v>
      </c>
      <c r="Q372">
        <v>-282.453033</v>
      </c>
      <c r="R372">
        <v>1.5744549999999999</v>
      </c>
      <c r="S372">
        <v>4.808338</v>
      </c>
      <c r="T372">
        <v>5.0150000000000004E-3</v>
      </c>
    </row>
    <row r="373" spans="1:20" x14ac:dyDescent="0.25">
      <c r="A373">
        <v>5311</v>
      </c>
      <c r="B373">
        <v>4</v>
      </c>
      <c r="C373">
        <v>-1</v>
      </c>
      <c r="D373" t="s">
        <v>19</v>
      </c>
      <c r="E373" t="s">
        <v>202</v>
      </c>
      <c r="F373">
        <v>4.6134000000000001E-2</v>
      </c>
      <c r="G373">
        <v>-1</v>
      </c>
      <c r="H373">
        <v>300.53699999999998</v>
      </c>
      <c r="I373">
        <v>-1</v>
      </c>
      <c r="J373">
        <v>0</v>
      </c>
      <c r="K373">
        <v>8.0734290000000009</v>
      </c>
      <c r="L373">
        <v>-6.3460000000000001E-3</v>
      </c>
      <c r="M373">
        <v>45.919486999999997</v>
      </c>
      <c r="N373">
        <v>-283.22893099999999</v>
      </c>
      <c r="O373">
        <v>1.57561</v>
      </c>
      <c r="P373">
        <v>45.877735000000001</v>
      </c>
      <c r="Q373">
        <v>-283.178833</v>
      </c>
      <c r="R373">
        <v>1.5749310000000001</v>
      </c>
      <c r="S373">
        <v>6.5215189999999996</v>
      </c>
      <c r="T373">
        <v>6.8000000000000005E-4</v>
      </c>
    </row>
    <row r="374" spans="1:20" x14ac:dyDescent="0.25">
      <c r="A374">
        <v>5310</v>
      </c>
      <c r="B374">
        <v>4</v>
      </c>
      <c r="C374">
        <v>-1</v>
      </c>
      <c r="D374" t="s">
        <v>19</v>
      </c>
      <c r="E374" t="s">
        <v>202</v>
      </c>
      <c r="F374">
        <v>3.9690999999999997E-2</v>
      </c>
      <c r="G374">
        <v>-1</v>
      </c>
      <c r="H374">
        <v>255.089</v>
      </c>
      <c r="I374">
        <v>-1</v>
      </c>
      <c r="J374">
        <v>0</v>
      </c>
      <c r="K374">
        <v>8.0560609999999997</v>
      </c>
      <c r="L374">
        <v>-8.5299999999999994E-3</v>
      </c>
      <c r="M374">
        <v>45.826331000000003</v>
      </c>
      <c r="N374">
        <v>-283.841792</v>
      </c>
      <c r="O374">
        <v>1.5766830000000001</v>
      </c>
      <c r="P374">
        <v>45.880501000000002</v>
      </c>
      <c r="Q374">
        <v>-283.904785</v>
      </c>
      <c r="R374">
        <v>1.57559</v>
      </c>
      <c r="S374">
        <v>8.3081259999999997</v>
      </c>
      <c r="T374">
        <v>1.093E-3</v>
      </c>
    </row>
    <row r="375" spans="1:20" x14ac:dyDescent="0.25">
      <c r="A375">
        <v>373</v>
      </c>
      <c r="B375">
        <v>4</v>
      </c>
      <c r="C375">
        <v>-1</v>
      </c>
      <c r="D375" t="s">
        <v>82</v>
      </c>
      <c r="E375" t="s">
        <v>202</v>
      </c>
      <c r="F375">
        <v>0.130298</v>
      </c>
      <c r="G375">
        <v>-1</v>
      </c>
      <c r="H375">
        <v>401.35199999999998</v>
      </c>
      <c r="I375">
        <v>-1</v>
      </c>
      <c r="J375">
        <v>0</v>
      </c>
      <c r="K375">
        <v>8.1059540000000005</v>
      </c>
      <c r="L375">
        <v>0.48414000000000001</v>
      </c>
      <c r="M375">
        <v>126.881845</v>
      </c>
      <c r="N375">
        <v>-187.54256100000001</v>
      </c>
      <c r="O375">
        <v>3.040508</v>
      </c>
      <c r="P375">
        <v>126.85330999999999</v>
      </c>
      <c r="Q375">
        <v>-187.56166099999999</v>
      </c>
      <c r="R375">
        <v>3.0435699999999999</v>
      </c>
      <c r="S375">
        <v>3.4337460000000002</v>
      </c>
      <c r="T375">
        <v>3.0630000000000002E-3</v>
      </c>
    </row>
    <row r="376" spans="1:20" x14ac:dyDescent="0.25">
      <c r="A376">
        <v>374</v>
      </c>
      <c r="B376">
        <v>4</v>
      </c>
      <c r="C376">
        <v>-1</v>
      </c>
      <c r="D376" t="s">
        <v>82</v>
      </c>
      <c r="E376" t="s">
        <v>202</v>
      </c>
      <c r="F376">
        <v>0.29154099999999999</v>
      </c>
      <c r="G376">
        <v>-1</v>
      </c>
      <c r="H376">
        <v>410.05500000000001</v>
      </c>
      <c r="I376">
        <v>-1</v>
      </c>
      <c r="J376">
        <v>0</v>
      </c>
      <c r="K376">
        <v>8.0741479999999992</v>
      </c>
      <c r="L376">
        <v>0.36216999999999999</v>
      </c>
      <c r="M376">
        <v>126.14999400000001</v>
      </c>
      <c r="N376">
        <v>-187.52328600000001</v>
      </c>
      <c r="O376">
        <v>3.083466</v>
      </c>
      <c r="P376">
        <v>126.12557200000001</v>
      </c>
      <c r="Q376">
        <v>-187.52946499999999</v>
      </c>
      <c r="R376">
        <v>3.080654</v>
      </c>
      <c r="S376">
        <v>2.5191340000000002</v>
      </c>
      <c r="T376">
        <v>2.8119999999999998E-3</v>
      </c>
    </row>
    <row r="377" spans="1:20" x14ac:dyDescent="0.25">
      <c r="A377">
        <v>375</v>
      </c>
      <c r="B377">
        <v>4</v>
      </c>
      <c r="C377">
        <v>-1</v>
      </c>
      <c r="D377" t="s">
        <v>82</v>
      </c>
      <c r="E377" t="s">
        <v>202</v>
      </c>
      <c r="F377">
        <v>0.113248</v>
      </c>
      <c r="G377">
        <v>-1</v>
      </c>
      <c r="H377">
        <v>498.86700000000002</v>
      </c>
      <c r="I377">
        <v>-1</v>
      </c>
      <c r="J377">
        <v>0</v>
      </c>
      <c r="K377">
        <v>8.0454869999999996</v>
      </c>
      <c r="L377">
        <v>0.20616200000000001</v>
      </c>
      <c r="M377">
        <v>125.142579</v>
      </c>
      <c r="N377">
        <v>-187.51742100000001</v>
      </c>
      <c r="O377">
        <v>3.115523</v>
      </c>
      <c r="P377">
        <v>125.15767700000001</v>
      </c>
      <c r="Q377">
        <v>-187.51139800000001</v>
      </c>
      <c r="R377">
        <v>3.1150500000000001</v>
      </c>
      <c r="S377">
        <v>1.6254299999999999</v>
      </c>
      <c r="T377">
        <v>4.73E-4</v>
      </c>
    </row>
    <row r="378" spans="1:20" x14ac:dyDescent="0.25">
      <c r="A378">
        <v>376</v>
      </c>
      <c r="B378">
        <v>4</v>
      </c>
      <c r="C378">
        <v>-1</v>
      </c>
      <c r="D378" t="s">
        <v>82</v>
      </c>
      <c r="E378" t="s">
        <v>202</v>
      </c>
      <c r="F378">
        <v>5.5378999999999998E-2</v>
      </c>
      <c r="G378">
        <v>-1</v>
      </c>
      <c r="H378">
        <v>466.25400000000002</v>
      </c>
      <c r="I378">
        <v>-1</v>
      </c>
      <c r="J378">
        <v>0</v>
      </c>
      <c r="K378">
        <v>8.0524199999999997</v>
      </c>
      <c r="L378">
        <v>0.13559499999999999</v>
      </c>
      <c r="M378">
        <v>124.40229100000001</v>
      </c>
      <c r="N378">
        <v>-187.454655</v>
      </c>
      <c r="O378">
        <v>3.1327690000000001</v>
      </c>
      <c r="P378">
        <v>124.433296</v>
      </c>
      <c r="Q378">
        <v>-187.50694300000001</v>
      </c>
      <c r="R378">
        <v>3.129734</v>
      </c>
      <c r="S378">
        <v>6.0789369999999998</v>
      </c>
      <c r="T378">
        <v>3.0349999999999999E-3</v>
      </c>
    </row>
    <row r="379" spans="1:20" x14ac:dyDescent="0.25">
      <c r="A379">
        <v>377</v>
      </c>
      <c r="B379">
        <v>4</v>
      </c>
      <c r="C379">
        <v>-1</v>
      </c>
      <c r="D379" t="s">
        <v>82</v>
      </c>
      <c r="E379" t="s">
        <v>202</v>
      </c>
      <c r="F379">
        <v>1.9179999999999999E-2</v>
      </c>
      <c r="G379">
        <v>-1</v>
      </c>
      <c r="H379">
        <v>647.63499999999999</v>
      </c>
      <c r="I379">
        <v>-1</v>
      </c>
      <c r="J379">
        <v>0</v>
      </c>
      <c r="K379">
        <v>8.0395109999999992</v>
      </c>
      <c r="L379">
        <v>8.9563000000000004E-2</v>
      </c>
      <c r="M379">
        <v>123.703771</v>
      </c>
      <c r="N379">
        <v>-187.519792</v>
      </c>
      <c r="O379">
        <v>3.1383079999999999</v>
      </c>
      <c r="P379">
        <v>123.709282</v>
      </c>
      <c r="Q379">
        <v>-187.50813299999999</v>
      </c>
      <c r="R379">
        <v>3.1394259999999998</v>
      </c>
      <c r="S379">
        <v>1.289582</v>
      </c>
      <c r="T379">
        <v>1.119E-3</v>
      </c>
    </row>
    <row r="380" spans="1:20" x14ac:dyDescent="0.25">
      <c r="A380">
        <v>378</v>
      </c>
      <c r="B380">
        <v>4</v>
      </c>
      <c r="C380">
        <v>-1</v>
      </c>
      <c r="D380" t="s">
        <v>82</v>
      </c>
      <c r="E380" t="s">
        <v>202</v>
      </c>
      <c r="F380">
        <v>0.109447</v>
      </c>
      <c r="G380">
        <v>-1</v>
      </c>
      <c r="H380">
        <v>474.94099999999997</v>
      </c>
      <c r="I380">
        <v>-1</v>
      </c>
      <c r="J380">
        <v>0</v>
      </c>
      <c r="K380">
        <v>8.0688589999999998</v>
      </c>
      <c r="L380">
        <v>6.368E-2</v>
      </c>
      <c r="M380">
        <v>122.985043</v>
      </c>
      <c r="N380">
        <v>-187.51027199999999</v>
      </c>
      <c r="O380">
        <v>-3.1356489999999999</v>
      </c>
      <c r="P380">
        <v>122.98427599999999</v>
      </c>
      <c r="Q380">
        <v>-187.51341199999999</v>
      </c>
      <c r="R380">
        <v>-3.1370909999999999</v>
      </c>
      <c r="S380">
        <v>0.32324700000000001</v>
      </c>
      <c r="T380">
        <v>1.4419999999999999E-3</v>
      </c>
    </row>
    <row r="381" spans="1:20" x14ac:dyDescent="0.25">
      <c r="A381">
        <v>379</v>
      </c>
      <c r="B381">
        <v>4</v>
      </c>
      <c r="C381">
        <v>-1</v>
      </c>
      <c r="D381" t="s">
        <v>82</v>
      </c>
      <c r="E381" t="s">
        <v>202</v>
      </c>
      <c r="F381">
        <v>2.8569000000000001E-2</v>
      </c>
      <c r="G381">
        <v>-1</v>
      </c>
      <c r="H381">
        <v>551.08900000000006</v>
      </c>
      <c r="I381">
        <v>-1</v>
      </c>
      <c r="J381">
        <v>0</v>
      </c>
      <c r="K381">
        <v>8.0624920000000007</v>
      </c>
      <c r="L381">
        <v>2.5353000000000001E-2</v>
      </c>
      <c r="M381">
        <v>122.228701</v>
      </c>
      <c r="N381">
        <v>-187.52288200000001</v>
      </c>
      <c r="O381">
        <v>-3.1309830000000001</v>
      </c>
      <c r="P381">
        <v>122.258385</v>
      </c>
      <c r="Q381">
        <v>-187.52105700000001</v>
      </c>
      <c r="R381">
        <v>-3.1328140000000002</v>
      </c>
      <c r="S381">
        <v>2.973938</v>
      </c>
      <c r="T381">
        <v>1.8309999999999999E-3</v>
      </c>
    </row>
    <row r="382" spans="1:20" x14ac:dyDescent="0.25">
      <c r="A382">
        <v>380</v>
      </c>
      <c r="B382">
        <v>4</v>
      </c>
      <c r="C382">
        <v>-1</v>
      </c>
      <c r="D382" t="s">
        <v>82</v>
      </c>
      <c r="E382" t="s">
        <v>202</v>
      </c>
      <c r="F382">
        <v>9.0622999999999995E-2</v>
      </c>
      <c r="G382">
        <v>-1</v>
      </c>
      <c r="H382">
        <v>479.80799999999999</v>
      </c>
      <c r="I382">
        <v>-1</v>
      </c>
      <c r="J382">
        <v>0</v>
      </c>
      <c r="K382">
        <v>8.0829339999999998</v>
      </c>
      <c r="L382">
        <v>2.8149999999999998E-3</v>
      </c>
      <c r="M382">
        <v>121.406003</v>
      </c>
      <c r="N382">
        <v>-187.629548</v>
      </c>
      <c r="O382">
        <v>-3.1245340000000001</v>
      </c>
      <c r="P382">
        <v>121.53170799999999</v>
      </c>
      <c r="Q382">
        <v>-187.52803</v>
      </c>
      <c r="R382">
        <v>-3.1318709999999998</v>
      </c>
      <c r="S382">
        <v>16.157847</v>
      </c>
      <c r="T382">
        <v>7.3359999999999996E-3</v>
      </c>
    </row>
    <row r="383" spans="1:20" x14ac:dyDescent="0.25">
      <c r="A383">
        <v>381</v>
      </c>
      <c r="B383">
        <v>4</v>
      </c>
      <c r="C383">
        <v>-1</v>
      </c>
      <c r="D383" t="s">
        <v>82</v>
      </c>
      <c r="E383" t="s">
        <v>202</v>
      </c>
      <c r="F383">
        <v>1.4543E-2</v>
      </c>
      <c r="G383">
        <v>-1</v>
      </c>
      <c r="H383">
        <v>679.72299999999996</v>
      </c>
      <c r="I383">
        <v>-1</v>
      </c>
      <c r="J383">
        <v>0</v>
      </c>
      <c r="K383">
        <v>8.0780110000000001</v>
      </c>
      <c r="L383">
        <v>-3.4160000000000002E-3</v>
      </c>
      <c r="M383">
        <v>120.499295</v>
      </c>
      <c r="N383">
        <v>-187.57762399999999</v>
      </c>
      <c r="O383">
        <v>-3.1259760000000001</v>
      </c>
      <c r="P383">
        <v>120.563057</v>
      </c>
      <c r="Q383">
        <v>-187.53694200000001</v>
      </c>
      <c r="R383">
        <v>-3.1320610000000002</v>
      </c>
      <c r="S383">
        <v>7.5635159999999999</v>
      </c>
      <c r="T383">
        <v>6.0850000000000001E-3</v>
      </c>
    </row>
    <row r="384" spans="1:20" x14ac:dyDescent="0.25">
      <c r="A384">
        <v>382</v>
      </c>
      <c r="B384">
        <v>4</v>
      </c>
      <c r="C384">
        <v>-1</v>
      </c>
      <c r="D384" t="s">
        <v>82</v>
      </c>
      <c r="E384" t="s">
        <v>202</v>
      </c>
      <c r="F384">
        <v>0.100288</v>
      </c>
      <c r="G384">
        <v>-1</v>
      </c>
      <c r="H384">
        <v>507.62799999999999</v>
      </c>
      <c r="I384">
        <v>-1</v>
      </c>
      <c r="J384">
        <v>0</v>
      </c>
      <c r="K384">
        <v>8.055472</v>
      </c>
      <c r="L384">
        <v>-3.0339999999999998E-3</v>
      </c>
      <c r="M384">
        <v>119.773229</v>
      </c>
      <c r="N384">
        <v>-187.60225500000001</v>
      </c>
      <c r="O384">
        <v>-3.128495</v>
      </c>
      <c r="P384">
        <v>119.837204</v>
      </c>
      <c r="Q384">
        <v>-187.54347200000001</v>
      </c>
      <c r="R384">
        <v>-3.1323599999999998</v>
      </c>
      <c r="S384">
        <v>8.6880780000000009</v>
      </c>
      <c r="T384">
        <v>3.8649999999999999E-3</v>
      </c>
    </row>
    <row r="385" spans="1:20" x14ac:dyDescent="0.25">
      <c r="A385">
        <v>383</v>
      </c>
      <c r="B385">
        <v>4</v>
      </c>
      <c r="C385">
        <v>-1</v>
      </c>
      <c r="D385" t="s">
        <v>82</v>
      </c>
      <c r="E385" t="s">
        <v>202</v>
      </c>
      <c r="F385">
        <v>8.7849999999999994E-3</v>
      </c>
      <c r="G385">
        <v>-1</v>
      </c>
      <c r="H385">
        <v>411.548</v>
      </c>
      <c r="I385">
        <v>-1</v>
      </c>
      <c r="J385">
        <v>0</v>
      </c>
      <c r="K385">
        <v>8.0697030000000005</v>
      </c>
      <c r="L385">
        <v>-2.5760000000000002E-3</v>
      </c>
      <c r="M385">
        <v>119.10147000000001</v>
      </c>
      <c r="N385">
        <v>-187.56024500000001</v>
      </c>
      <c r="O385">
        <v>-3.132539</v>
      </c>
      <c r="P385">
        <v>119.111557</v>
      </c>
      <c r="Q385">
        <v>-187.549881</v>
      </c>
      <c r="R385">
        <v>-3.1326269999999998</v>
      </c>
      <c r="S385">
        <v>1.4462470000000001</v>
      </c>
      <c r="T385">
        <v>8.7999999999999998E-5</v>
      </c>
    </row>
    <row r="386" spans="1:20" x14ac:dyDescent="0.25">
      <c r="A386">
        <v>384</v>
      </c>
      <c r="B386">
        <v>4</v>
      </c>
      <c r="C386">
        <v>-1</v>
      </c>
      <c r="D386" t="s">
        <v>82</v>
      </c>
      <c r="E386" t="s">
        <v>202</v>
      </c>
      <c r="F386">
        <v>0.19134699999999999</v>
      </c>
      <c r="G386">
        <v>-1</v>
      </c>
      <c r="H386">
        <v>682.09400000000005</v>
      </c>
      <c r="I386">
        <v>-1</v>
      </c>
      <c r="J386">
        <v>0</v>
      </c>
      <c r="K386">
        <v>8.0529829999999993</v>
      </c>
      <c r="L386">
        <v>-9.5299999999999996E-4</v>
      </c>
      <c r="M386">
        <v>118.33374000000001</v>
      </c>
      <c r="N386">
        <v>-187.58564799999999</v>
      </c>
      <c r="O386">
        <v>-3.1348959999999999</v>
      </c>
      <c r="P386">
        <v>118.386177</v>
      </c>
      <c r="Q386">
        <v>-187.556229</v>
      </c>
      <c r="R386">
        <v>-3.1327959999999999</v>
      </c>
      <c r="S386">
        <v>6.012607</v>
      </c>
      <c r="T386">
        <v>2.0999999999999999E-3</v>
      </c>
    </row>
    <row r="387" spans="1:20" x14ac:dyDescent="0.25">
      <c r="A387">
        <v>385</v>
      </c>
      <c r="B387">
        <v>4</v>
      </c>
      <c r="C387">
        <v>-1</v>
      </c>
      <c r="D387" t="s">
        <v>82</v>
      </c>
      <c r="E387" t="s">
        <v>202</v>
      </c>
      <c r="F387">
        <v>0.14946699999999999</v>
      </c>
      <c r="G387">
        <v>-1</v>
      </c>
      <c r="H387">
        <v>539.02200000000005</v>
      </c>
      <c r="I387">
        <v>-1</v>
      </c>
      <c r="J387">
        <v>0</v>
      </c>
      <c r="K387">
        <v>8.0561539999999994</v>
      </c>
      <c r="L387">
        <v>-9.9780000000000008E-3</v>
      </c>
      <c r="M387">
        <v>117.406543</v>
      </c>
      <c r="N387">
        <v>-187.585542</v>
      </c>
      <c r="O387">
        <v>-3.1323590000000001</v>
      </c>
      <c r="P387">
        <v>117.418633</v>
      </c>
      <c r="Q387">
        <v>-187.564392</v>
      </c>
      <c r="R387">
        <v>-3.1331180000000001</v>
      </c>
      <c r="S387">
        <v>2.4360759999999999</v>
      </c>
      <c r="T387">
        <v>7.5900000000000002E-4</v>
      </c>
    </row>
    <row r="388" spans="1:20" x14ac:dyDescent="0.25">
      <c r="A388">
        <v>386</v>
      </c>
      <c r="B388">
        <v>4</v>
      </c>
      <c r="C388">
        <v>-1</v>
      </c>
      <c r="D388" t="s">
        <v>82</v>
      </c>
      <c r="E388" t="s">
        <v>202</v>
      </c>
      <c r="F388">
        <v>0.14960899999999999</v>
      </c>
      <c r="G388">
        <v>-1</v>
      </c>
      <c r="H388">
        <v>463.15199999999999</v>
      </c>
      <c r="I388">
        <v>-1</v>
      </c>
      <c r="J388">
        <v>0</v>
      </c>
      <c r="K388">
        <v>8.0751349999999995</v>
      </c>
      <c r="L388">
        <v>-1.4362E-2</v>
      </c>
      <c r="M388">
        <v>116.79759799999999</v>
      </c>
      <c r="N388">
        <v>-187.46578</v>
      </c>
      <c r="O388">
        <v>-3.1347119999999999</v>
      </c>
      <c r="P388">
        <v>116.692627</v>
      </c>
      <c r="Q388">
        <v>-187.56912199999999</v>
      </c>
      <c r="R388">
        <v>-3.1343200000000002</v>
      </c>
      <c r="S388">
        <v>14.730452</v>
      </c>
      <c r="T388">
        <v>3.9199999999999999E-4</v>
      </c>
    </row>
    <row r="389" spans="1:20" x14ac:dyDescent="0.25">
      <c r="A389">
        <v>387</v>
      </c>
      <c r="B389">
        <v>4</v>
      </c>
      <c r="C389">
        <v>-1</v>
      </c>
      <c r="D389" t="s">
        <v>82</v>
      </c>
      <c r="E389" t="s">
        <v>202</v>
      </c>
      <c r="F389">
        <v>4.8207E-2</v>
      </c>
      <c r="G389">
        <v>-1</v>
      </c>
      <c r="H389">
        <v>502.637</v>
      </c>
      <c r="I389">
        <v>-1</v>
      </c>
      <c r="J389">
        <v>0</v>
      </c>
      <c r="K389">
        <v>8.0584539999999993</v>
      </c>
      <c r="L389">
        <v>-1.1756000000000001E-2</v>
      </c>
      <c r="M389">
        <v>115.956532</v>
      </c>
      <c r="N389">
        <v>-187.58537699999999</v>
      </c>
      <c r="O389">
        <v>-3.1356190000000002</v>
      </c>
      <c r="P389">
        <v>115.96669</v>
      </c>
      <c r="Q389">
        <v>-187.573059</v>
      </c>
      <c r="R389">
        <v>-3.1354890000000002</v>
      </c>
      <c r="S389">
        <v>1.5966229999999999</v>
      </c>
      <c r="T389">
        <v>1.2899999999999999E-4</v>
      </c>
    </row>
    <row r="390" spans="1:20" x14ac:dyDescent="0.25">
      <c r="A390">
        <v>388</v>
      </c>
      <c r="B390">
        <v>4</v>
      </c>
      <c r="C390">
        <v>-1</v>
      </c>
      <c r="D390" t="s">
        <v>82</v>
      </c>
      <c r="E390" t="s">
        <v>202</v>
      </c>
      <c r="F390">
        <v>7.3166999999999996E-2</v>
      </c>
      <c r="G390">
        <v>-1</v>
      </c>
      <c r="H390">
        <v>483.37099999999998</v>
      </c>
      <c r="I390">
        <v>-1</v>
      </c>
      <c r="J390">
        <v>0</v>
      </c>
      <c r="K390">
        <v>8.0747850000000003</v>
      </c>
      <c r="L390">
        <v>-8.8699999999999994E-3</v>
      </c>
      <c r="M390">
        <v>115.240914</v>
      </c>
      <c r="N390">
        <v>-187.57355899999999</v>
      </c>
      <c r="O390">
        <v>-3.1377670000000002</v>
      </c>
      <c r="P390">
        <v>115.240616</v>
      </c>
      <c r="Q390">
        <v>-187.57652300000001</v>
      </c>
      <c r="R390">
        <v>-3.1364010000000002</v>
      </c>
      <c r="S390">
        <v>0.29783100000000001</v>
      </c>
      <c r="T390">
        <v>1.366E-3</v>
      </c>
    </row>
    <row r="391" spans="1:20" x14ac:dyDescent="0.25">
      <c r="A391">
        <v>389</v>
      </c>
      <c r="B391">
        <v>4</v>
      </c>
      <c r="C391">
        <v>-1</v>
      </c>
      <c r="D391" t="s">
        <v>82</v>
      </c>
      <c r="E391" t="s">
        <v>202</v>
      </c>
      <c r="F391">
        <v>7.7233999999999997E-2</v>
      </c>
      <c r="G391">
        <v>-1</v>
      </c>
      <c r="H391">
        <v>530.09500000000003</v>
      </c>
      <c r="I391">
        <v>-1</v>
      </c>
      <c r="J391">
        <v>0</v>
      </c>
      <c r="K391">
        <v>8.0733409999999992</v>
      </c>
      <c r="L391">
        <v>-5.6829999999999997E-3</v>
      </c>
      <c r="M391">
        <v>114.247586</v>
      </c>
      <c r="N391">
        <v>-187.63502700000001</v>
      </c>
      <c r="O391">
        <v>-3.1354329999999999</v>
      </c>
      <c r="P391">
        <v>114.27278099999999</v>
      </c>
      <c r="Q391">
        <v>-187.580566</v>
      </c>
      <c r="R391">
        <v>-3.1372270000000002</v>
      </c>
      <c r="S391">
        <v>6.0006729999999999</v>
      </c>
      <c r="T391">
        <v>1.794E-3</v>
      </c>
    </row>
    <row r="392" spans="1:20" x14ac:dyDescent="0.25">
      <c r="A392">
        <v>5309</v>
      </c>
      <c r="B392">
        <v>4</v>
      </c>
      <c r="C392">
        <v>-1</v>
      </c>
      <c r="D392" t="s">
        <v>19</v>
      </c>
      <c r="E392" t="s">
        <v>202</v>
      </c>
      <c r="F392">
        <v>5.4857000000000003E-2</v>
      </c>
      <c r="G392">
        <v>-1</v>
      </c>
      <c r="H392">
        <v>320.53199999999998</v>
      </c>
      <c r="I392">
        <v>-1</v>
      </c>
      <c r="J392">
        <v>0</v>
      </c>
      <c r="K392">
        <v>8.0732820000000007</v>
      </c>
      <c r="L392">
        <v>-1.137E-2</v>
      </c>
      <c r="M392">
        <v>45.895204999999997</v>
      </c>
      <c r="N392">
        <v>-284.65976799999999</v>
      </c>
      <c r="O392">
        <v>1.580848</v>
      </c>
      <c r="P392">
        <v>45.88364</v>
      </c>
      <c r="Q392">
        <v>-284.63055400000002</v>
      </c>
      <c r="R392">
        <v>1.5764720000000001</v>
      </c>
      <c r="S392">
        <v>3.1419280000000001</v>
      </c>
      <c r="T392">
        <v>4.3769999999999998E-3</v>
      </c>
    </row>
    <row r="393" spans="1:20" x14ac:dyDescent="0.25">
      <c r="A393">
        <v>391</v>
      </c>
      <c r="B393">
        <v>4</v>
      </c>
      <c r="C393">
        <v>-1</v>
      </c>
      <c r="D393" t="s">
        <v>80</v>
      </c>
      <c r="E393" t="s">
        <v>202</v>
      </c>
      <c r="F393">
        <v>6.9453000000000001E-2</v>
      </c>
      <c r="G393">
        <v>-1</v>
      </c>
      <c r="H393">
        <v>805.09500000000003</v>
      </c>
      <c r="I393">
        <v>-1</v>
      </c>
      <c r="J393">
        <v>0</v>
      </c>
      <c r="K393">
        <v>8.0730509999999995</v>
      </c>
      <c r="L393">
        <v>-2.862E-3</v>
      </c>
      <c r="M393">
        <v>112.882256</v>
      </c>
      <c r="N393">
        <v>-187.655554</v>
      </c>
      <c r="O393">
        <v>3.1391269999999998</v>
      </c>
      <c r="P393">
        <v>112.82118199999999</v>
      </c>
      <c r="Q393">
        <v>-187.58587600000001</v>
      </c>
      <c r="R393">
        <v>-3.1379220000000001</v>
      </c>
      <c r="S393">
        <v>9.2655150000000006</v>
      </c>
      <c r="T393">
        <v>1.2049999999999999E-3</v>
      </c>
    </row>
    <row r="394" spans="1:20" x14ac:dyDescent="0.25">
      <c r="A394">
        <v>392</v>
      </c>
      <c r="B394">
        <v>4</v>
      </c>
      <c r="C394">
        <v>-1</v>
      </c>
      <c r="D394" t="s">
        <v>80</v>
      </c>
      <c r="E394" t="s">
        <v>202</v>
      </c>
      <c r="F394">
        <v>4.8000000000000001E-2</v>
      </c>
      <c r="G394">
        <v>-1</v>
      </c>
      <c r="H394">
        <v>610.53</v>
      </c>
      <c r="I394">
        <v>-1</v>
      </c>
      <c r="J394">
        <v>0</v>
      </c>
      <c r="K394">
        <v>8.0564160000000005</v>
      </c>
      <c r="L394">
        <v>-6.7860000000000004E-3</v>
      </c>
      <c r="M394">
        <v>112.112934</v>
      </c>
      <c r="N394">
        <v>-187.58276599999999</v>
      </c>
      <c r="O394">
        <v>-3.1386729999999998</v>
      </c>
      <c r="P394">
        <v>112.095444</v>
      </c>
      <c r="Q394">
        <v>-187.588089</v>
      </c>
      <c r="R394">
        <v>-3.1383589999999999</v>
      </c>
      <c r="S394">
        <v>1.8282350000000001</v>
      </c>
      <c r="T394">
        <v>3.1500000000000001E-4</v>
      </c>
    </row>
    <row r="395" spans="1:20" x14ac:dyDescent="0.25">
      <c r="A395">
        <v>393</v>
      </c>
      <c r="B395">
        <v>4</v>
      </c>
      <c r="C395">
        <v>-1</v>
      </c>
      <c r="D395" t="s">
        <v>80</v>
      </c>
      <c r="E395" t="s">
        <v>202</v>
      </c>
      <c r="F395">
        <v>2.623E-2</v>
      </c>
      <c r="G395">
        <v>-1</v>
      </c>
      <c r="H395">
        <v>1845.3240000000001</v>
      </c>
      <c r="I395">
        <v>-1</v>
      </c>
      <c r="J395">
        <v>0</v>
      </c>
      <c r="K395">
        <v>8.0739750000000008</v>
      </c>
      <c r="L395">
        <v>-6.489E-3</v>
      </c>
      <c r="M395">
        <v>111.37306100000001</v>
      </c>
      <c r="N395">
        <v>-187.60422399999999</v>
      </c>
      <c r="O395">
        <v>-3.1381169999999998</v>
      </c>
      <c r="P395">
        <v>111.36949199999999</v>
      </c>
      <c r="Q395">
        <v>-187.58973700000001</v>
      </c>
      <c r="R395">
        <v>-3.1389670000000001</v>
      </c>
      <c r="S395">
        <v>1.4920070000000001</v>
      </c>
      <c r="T395">
        <v>8.5099999999999998E-4</v>
      </c>
    </row>
    <row r="396" spans="1:20" x14ac:dyDescent="0.25">
      <c r="A396">
        <v>394</v>
      </c>
      <c r="B396">
        <v>4</v>
      </c>
      <c r="C396">
        <v>-1</v>
      </c>
      <c r="D396" t="s">
        <v>80</v>
      </c>
      <c r="E396" t="s">
        <v>202</v>
      </c>
      <c r="F396">
        <v>0.101449</v>
      </c>
      <c r="G396">
        <v>-1</v>
      </c>
      <c r="H396">
        <v>456.471</v>
      </c>
      <c r="I396">
        <v>-1</v>
      </c>
      <c r="J396">
        <v>0</v>
      </c>
      <c r="K396">
        <v>8.0740949999999998</v>
      </c>
      <c r="L396">
        <v>-4.4730000000000004E-3</v>
      </c>
      <c r="M396">
        <v>110.451275</v>
      </c>
      <c r="N396">
        <v>-187.554598</v>
      </c>
      <c r="O396">
        <v>3.1410550000000002</v>
      </c>
      <c r="P396">
        <v>110.401642</v>
      </c>
      <c r="Q396">
        <v>-187.591476</v>
      </c>
      <c r="R396">
        <v>-3.139608</v>
      </c>
      <c r="S396">
        <v>6.1833939999999998</v>
      </c>
      <c r="T396">
        <v>1.4469999999999999E-3</v>
      </c>
    </row>
    <row r="397" spans="1:20" x14ac:dyDescent="0.25">
      <c r="A397">
        <v>395</v>
      </c>
      <c r="B397">
        <v>4</v>
      </c>
      <c r="C397">
        <v>-1</v>
      </c>
      <c r="D397" t="s">
        <v>80</v>
      </c>
      <c r="E397" t="s">
        <v>202</v>
      </c>
      <c r="F397">
        <v>3.2170999999999998E-2</v>
      </c>
      <c r="G397">
        <v>-1</v>
      </c>
      <c r="H397">
        <v>459.19</v>
      </c>
      <c r="I397">
        <v>-1</v>
      </c>
      <c r="J397">
        <v>0</v>
      </c>
      <c r="K397">
        <v>8.0567779999999996</v>
      </c>
      <c r="L397">
        <v>-2.7109999999999999E-3</v>
      </c>
      <c r="M397">
        <v>109.64061100000001</v>
      </c>
      <c r="N397">
        <v>-187.58623399999999</v>
      </c>
      <c r="O397">
        <v>-3.1375150000000001</v>
      </c>
      <c r="P397">
        <v>109.67583500000001</v>
      </c>
      <c r="Q397">
        <v>-187.59255999999999</v>
      </c>
      <c r="R397">
        <v>-3.139939</v>
      </c>
      <c r="S397">
        <v>3.5787040000000001</v>
      </c>
      <c r="T397">
        <v>2.4250000000000001E-3</v>
      </c>
    </row>
    <row r="398" spans="1:20" x14ac:dyDescent="0.25">
      <c r="A398">
        <v>396</v>
      </c>
      <c r="B398">
        <v>4</v>
      </c>
      <c r="C398">
        <v>-1</v>
      </c>
      <c r="D398" t="s">
        <v>80</v>
      </c>
      <c r="E398" t="s">
        <v>202</v>
      </c>
      <c r="F398">
        <v>0.19395799999999999</v>
      </c>
      <c r="G398">
        <v>-1</v>
      </c>
      <c r="H398">
        <v>489.24700000000001</v>
      </c>
      <c r="I398">
        <v>-1</v>
      </c>
      <c r="J398">
        <v>0</v>
      </c>
      <c r="K398">
        <v>8.0736699999999999</v>
      </c>
      <c r="L398">
        <v>-2.366E-3</v>
      </c>
      <c r="M398">
        <v>109.028447</v>
      </c>
      <c r="N398">
        <v>-187.50077899999999</v>
      </c>
      <c r="O398">
        <v>-3.1391749999999998</v>
      </c>
      <c r="P398">
        <v>108.949883</v>
      </c>
      <c r="Q398">
        <v>-187.59350599999999</v>
      </c>
      <c r="R398">
        <v>-3.1401669999999999</v>
      </c>
      <c r="S398">
        <v>12.153415000000001</v>
      </c>
      <c r="T398">
        <v>9.9099999999999991E-4</v>
      </c>
    </row>
    <row r="399" spans="1:20" x14ac:dyDescent="0.25">
      <c r="A399">
        <v>397</v>
      </c>
      <c r="B399">
        <v>4</v>
      </c>
      <c r="C399">
        <v>-1</v>
      </c>
      <c r="D399" t="s">
        <v>80</v>
      </c>
      <c r="E399" t="s">
        <v>202</v>
      </c>
      <c r="F399">
        <v>8.0060000000000006E-2</v>
      </c>
      <c r="G399">
        <v>-1</v>
      </c>
      <c r="H399">
        <v>414.48700000000002</v>
      </c>
      <c r="I399">
        <v>-1</v>
      </c>
      <c r="J399">
        <v>0</v>
      </c>
      <c r="K399">
        <v>8.0735410000000005</v>
      </c>
      <c r="L399">
        <v>-1.5269999999999999E-3</v>
      </c>
      <c r="M399">
        <v>108.059967</v>
      </c>
      <c r="N399">
        <v>-187.55755300000001</v>
      </c>
      <c r="O399">
        <v>3.1397189999999999</v>
      </c>
      <c r="P399">
        <v>107.982071</v>
      </c>
      <c r="Q399">
        <v>-187.594604</v>
      </c>
      <c r="R399">
        <v>-3.140393</v>
      </c>
      <c r="S399">
        <v>8.6258669999999995</v>
      </c>
      <c r="T399">
        <v>6.7400000000000001E-4</v>
      </c>
    </row>
    <row r="400" spans="1:20" x14ac:dyDescent="0.25">
      <c r="A400">
        <v>398</v>
      </c>
      <c r="B400">
        <v>4</v>
      </c>
      <c r="C400">
        <v>-1</v>
      </c>
      <c r="D400" t="s">
        <v>80</v>
      </c>
      <c r="E400" t="s">
        <v>202</v>
      </c>
      <c r="F400">
        <v>1.9217999999999999E-2</v>
      </c>
      <c r="G400">
        <v>-1</v>
      </c>
      <c r="H400">
        <v>607.25199999999995</v>
      </c>
      <c r="I400">
        <v>-1</v>
      </c>
      <c r="J400">
        <v>0</v>
      </c>
      <c r="K400">
        <v>8.0564730000000004</v>
      </c>
      <c r="L400">
        <v>-2.0560000000000001E-3</v>
      </c>
      <c r="M400">
        <v>107.28142</v>
      </c>
      <c r="N400">
        <v>-187.61063300000001</v>
      </c>
      <c r="O400">
        <v>3.1412249999999999</v>
      </c>
      <c r="P400">
        <v>107.256294</v>
      </c>
      <c r="Q400">
        <v>-187.595383</v>
      </c>
      <c r="R400">
        <v>-3.140485</v>
      </c>
      <c r="S400">
        <v>2.939152</v>
      </c>
      <c r="T400">
        <v>7.4100000000000001E-4</v>
      </c>
    </row>
    <row r="401" spans="1:20" x14ac:dyDescent="0.25">
      <c r="A401">
        <v>399</v>
      </c>
      <c r="B401">
        <v>4</v>
      </c>
      <c r="C401">
        <v>-1</v>
      </c>
      <c r="D401" t="s">
        <v>80</v>
      </c>
      <c r="E401" t="s">
        <v>202</v>
      </c>
      <c r="F401">
        <v>1.0822999999999999E-2</v>
      </c>
      <c r="G401">
        <v>-1</v>
      </c>
      <c r="H401">
        <v>502.30599999999998</v>
      </c>
      <c r="I401">
        <v>-1</v>
      </c>
      <c r="J401">
        <v>0</v>
      </c>
      <c r="K401">
        <v>8.0737039999999993</v>
      </c>
      <c r="L401">
        <v>-2.63E-3</v>
      </c>
      <c r="M401">
        <v>106.534012</v>
      </c>
      <c r="N401">
        <v>-187.604285</v>
      </c>
      <c r="O401">
        <v>-3.141289</v>
      </c>
      <c r="P401">
        <v>106.530357</v>
      </c>
      <c r="Q401">
        <v>-187.595901</v>
      </c>
      <c r="R401">
        <v>-3.1407210000000001</v>
      </c>
      <c r="S401">
        <v>0.91452</v>
      </c>
      <c r="T401">
        <v>5.6800000000000004E-4</v>
      </c>
    </row>
    <row r="402" spans="1:20" x14ac:dyDescent="0.25">
      <c r="A402">
        <v>400</v>
      </c>
      <c r="B402">
        <v>4</v>
      </c>
      <c r="C402">
        <v>-1</v>
      </c>
      <c r="D402" t="s">
        <v>80</v>
      </c>
      <c r="E402" t="s">
        <v>202</v>
      </c>
      <c r="F402">
        <v>4.9010999999999999E-2</v>
      </c>
      <c r="G402">
        <v>-1</v>
      </c>
      <c r="H402">
        <v>674.65599999999995</v>
      </c>
      <c r="I402">
        <v>-1</v>
      </c>
      <c r="J402">
        <v>0</v>
      </c>
      <c r="K402">
        <v>8.0566630000000004</v>
      </c>
      <c r="L402">
        <v>-2.274E-3</v>
      </c>
      <c r="M402">
        <v>105.814077</v>
      </c>
      <c r="N402">
        <v>-187.582989</v>
      </c>
      <c r="O402">
        <v>-3.1406299999999998</v>
      </c>
      <c r="P402">
        <v>105.804558</v>
      </c>
      <c r="Q402">
        <v>-187.59629799999999</v>
      </c>
      <c r="R402">
        <v>-3.1409400000000001</v>
      </c>
      <c r="S402">
        <v>1.6363110000000001</v>
      </c>
      <c r="T402">
        <v>3.1E-4</v>
      </c>
    </row>
    <row r="403" spans="1:20" x14ac:dyDescent="0.25">
      <c r="A403">
        <v>401</v>
      </c>
      <c r="B403">
        <v>4</v>
      </c>
      <c r="C403">
        <v>-1</v>
      </c>
      <c r="D403" t="s">
        <v>80</v>
      </c>
      <c r="E403" t="s">
        <v>202</v>
      </c>
      <c r="F403">
        <v>2.4163E-2</v>
      </c>
      <c r="G403">
        <v>-1</v>
      </c>
      <c r="H403">
        <v>897.90800000000002</v>
      </c>
      <c r="I403">
        <v>-1</v>
      </c>
      <c r="J403">
        <v>0</v>
      </c>
      <c r="K403">
        <v>8.056673</v>
      </c>
      <c r="L403">
        <v>-1.6819999999999999E-3</v>
      </c>
      <c r="M403">
        <v>104.843236</v>
      </c>
      <c r="N403">
        <v>-187.607696</v>
      </c>
      <c r="O403">
        <v>3.1407080000000001</v>
      </c>
      <c r="P403">
        <v>104.836708</v>
      </c>
      <c r="Q403">
        <v>-187.59669500000001</v>
      </c>
      <c r="R403">
        <v>-3.141149</v>
      </c>
      <c r="S403">
        <v>1.279183</v>
      </c>
      <c r="T403">
        <v>4.4099999999999999E-4</v>
      </c>
    </row>
    <row r="404" spans="1:20" x14ac:dyDescent="0.25">
      <c r="A404">
        <v>402</v>
      </c>
      <c r="B404">
        <v>4</v>
      </c>
      <c r="C404">
        <v>-1</v>
      </c>
      <c r="D404" t="s">
        <v>80</v>
      </c>
      <c r="E404" t="s">
        <v>202</v>
      </c>
      <c r="F404">
        <v>0.24173600000000001</v>
      </c>
      <c r="G404">
        <v>-1</v>
      </c>
      <c r="H404">
        <v>720.06100000000004</v>
      </c>
      <c r="I404">
        <v>-1</v>
      </c>
      <c r="J404">
        <v>0</v>
      </c>
      <c r="K404">
        <v>8.0737520000000007</v>
      </c>
      <c r="L404">
        <v>-1.354E-3</v>
      </c>
      <c r="M404">
        <v>104.011692</v>
      </c>
      <c r="N404">
        <v>-187.471611</v>
      </c>
      <c r="O404">
        <v>-3.1324969999999999</v>
      </c>
      <c r="P404">
        <v>104.110733</v>
      </c>
      <c r="Q404">
        <v>-187.59690900000001</v>
      </c>
      <c r="R404">
        <v>-3.1412770000000001</v>
      </c>
      <c r="S404">
        <v>15.971399999999999</v>
      </c>
      <c r="T404">
        <v>8.7799999999999996E-3</v>
      </c>
    </row>
    <row r="405" spans="1:20" x14ac:dyDescent="0.25">
      <c r="A405">
        <v>403</v>
      </c>
      <c r="B405">
        <v>4</v>
      </c>
      <c r="C405">
        <v>-1</v>
      </c>
      <c r="D405" t="s">
        <v>80</v>
      </c>
      <c r="E405" t="s">
        <v>202</v>
      </c>
      <c r="F405">
        <v>1.1358999999999999E-2</v>
      </c>
      <c r="G405">
        <v>-1</v>
      </c>
      <c r="H405">
        <v>604.58299999999997</v>
      </c>
      <c r="I405">
        <v>-1</v>
      </c>
      <c r="J405">
        <v>0</v>
      </c>
      <c r="K405">
        <v>8.0565809999999995</v>
      </c>
      <c r="L405">
        <v>-1.0089999999999999E-3</v>
      </c>
      <c r="M405">
        <v>103.377792</v>
      </c>
      <c r="N405">
        <v>-187.62972300000001</v>
      </c>
      <c r="O405">
        <v>3.139148</v>
      </c>
      <c r="P405">
        <v>103.384941</v>
      </c>
      <c r="Q405">
        <v>-187.597061</v>
      </c>
      <c r="R405">
        <v>-3.141365</v>
      </c>
      <c r="S405">
        <v>3.3435450000000002</v>
      </c>
      <c r="T405">
        <v>2.2169999999999998E-3</v>
      </c>
    </row>
    <row r="406" spans="1:20" x14ac:dyDescent="0.25">
      <c r="A406">
        <v>404</v>
      </c>
      <c r="B406">
        <v>4</v>
      </c>
      <c r="C406">
        <v>-1</v>
      </c>
      <c r="D406" t="s">
        <v>80</v>
      </c>
      <c r="E406" t="s">
        <v>202</v>
      </c>
      <c r="F406">
        <v>0.52107300000000001</v>
      </c>
      <c r="G406">
        <v>-1</v>
      </c>
      <c r="H406">
        <v>635.62699999999995</v>
      </c>
      <c r="I406">
        <v>-1</v>
      </c>
      <c r="J406">
        <v>0</v>
      </c>
      <c r="K406">
        <v>8.0736819999999998</v>
      </c>
      <c r="L406">
        <v>-1.0889999999999999E-3</v>
      </c>
      <c r="M406">
        <v>102.503198</v>
      </c>
      <c r="N406">
        <v>-187.723367</v>
      </c>
      <c r="O406">
        <v>-3.1380599999999998</v>
      </c>
      <c r="P406">
        <v>102.659004</v>
      </c>
      <c r="Q406">
        <v>-187.59716800000001</v>
      </c>
      <c r="R406">
        <v>-3.1414360000000001</v>
      </c>
      <c r="S406">
        <v>20.050433999999999</v>
      </c>
      <c r="T406">
        <v>3.3760000000000001E-3</v>
      </c>
    </row>
    <row r="407" spans="1:20" x14ac:dyDescent="0.25">
      <c r="A407">
        <v>405</v>
      </c>
      <c r="B407">
        <v>4</v>
      </c>
      <c r="C407">
        <v>-1</v>
      </c>
      <c r="D407" t="s">
        <v>80</v>
      </c>
      <c r="E407" t="s">
        <v>202</v>
      </c>
      <c r="F407">
        <v>5.6669999999999998E-2</v>
      </c>
      <c r="G407">
        <v>-1</v>
      </c>
      <c r="H407">
        <v>806.60799999999995</v>
      </c>
      <c r="I407">
        <v>-1</v>
      </c>
      <c r="J407">
        <v>0</v>
      </c>
      <c r="K407">
        <v>8.0736989999999995</v>
      </c>
      <c r="L407">
        <v>-3.1700000000000001E-4</v>
      </c>
      <c r="M407">
        <v>101.68226</v>
      </c>
      <c r="N407">
        <v>-187.609275</v>
      </c>
      <c r="O407">
        <v>3.141483</v>
      </c>
      <c r="P407">
        <v>101.691193</v>
      </c>
      <c r="Q407">
        <v>-187.59719799999999</v>
      </c>
      <c r="R407">
        <v>-3.1415389999999999</v>
      </c>
      <c r="S407">
        <v>1.502095</v>
      </c>
      <c r="T407">
        <v>5.5999999999999999E-5</v>
      </c>
    </row>
    <row r="408" spans="1:20" x14ac:dyDescent="0.25">
      <c r="A408">
        <v>5303</v>
      </c>
      <c r="B408">
        <v>4</v>
      </c>
      <c r="C408">
        <v>-1</v>
      </c>
      <c r="D408" t="s">
        <v>130</v>
      </c>
      <c r="E408" t="s">
        <v>202</v>
      </c>
      <c r="F408">
        <v>0.15501799999999999</v>
      </c>
      <c r="G408">
        <v>-1</v>
      </c>
      <c r="H408">
        <v>420.642</v>
      </c>
      <c r="I408">
        <v>-1</v>
      </c>
      <c r="J408">
        <v>0</v>
      </c>
      <c r="K408">
        <v>8.0540800000000008</v>
      </c>
      <c r="L408">
        <v>-1.4529E-2</v>
      </c>
      <c r="M408">
        <v>45.901215000000001</v>
      </c>
      <c r="N408">
        <v>-289.11904199999998</v>
      </c>
      <c r="O408">
        <v>1.579005</v>
      </c>
      <c r="P408">
        <v>45.916840000000001</v>
      </c>
      <c r="Q408">
        <v>-289.2276</v>
      </c>
      <c r="R408">
        <v>1.581334</v>
      </c>
      <c r="S408">
        <v>10.967682999999999</v>
      </c>
      <c r="T408">
        <v>2.3280000000000002E-3</v>
      </c>
    </row>
    <row r="409" spans="1:20" x14ac:dyDescent="0.25">
      <c r="A409">
        <v>5302</v>
      </c>
      <c r="B409">
        <v>4</v>
      </c>
      <c r="C409">
        <v>-1</v>
      </c>
      <c r="D409" t="s">
        <v>130</v>
      </c>
      <c r="E409" t="s">
        <v>202</v>
      </c>
      <c r="F409">
        <v>0.10222000000000001</v>
      </c>
      <c r="G409">
        <v>-1</v>
      </c>
      <c r="H409">
        <v>666.32899999999995</v>
      </c>
      <c r="I409">
        <v>-1</v>
      </c>
      <c r="J409">
        <v>0</v>
      </c>
      <c r="K409">
        <v>8.0716490000000007</v>
      </c>
      <c r="L409">
        <v>-1.6369000000000002E-2</v>
      </c>
      <c r="M409">
        <v>45.925818999999997</v>
      </c>
      <c r="N409">
        <v>-289.96882799999997</v>
      </c>
      <c r="O409">
        <v>1.582074</v>
      </c>
      <c r="P409">
        <v>45.923847000000002</v>
      </c>
      <c r="Q409">
        <v>-289.95309400000002</v>
      </c>
      <c r="R409">
        <v>1.58274</v>
      </c>
      <c r="S409">
        <v>1.585672</v>
      </c>
      <c r="T409">
        <v>6.6600000000000003E-4</v>
      </c>
    </row>
    <row r="410" spans="1:20" x14ac:dyDescent="0.25">
      <c r="A410">
        <v>5301</v>
      </c>
      <c r="B410">
        <v>4</v>
      </c>
      <c r="C410">
        <v>-1</v>
      </c>
      <c r="D410" t="s">
        <v>130</v>
      </c>
      <c r="E410" t="s">
        <v>202</v>
      </c>
      <c r="F410">
        <v>9.2870999999999995E-2</v>
      </c>
      <c r="G410">
        <v>-1</v>
      </c>
      <c r="H410">
        <v>850.673</v>
      </c>
      <c r="I410">
        <v>-1</v>
      </c>
      <c r="J410">
        <v>0</v>
      </c>
      <c r="K410">
        <v>8.0571120000000001</v>
      </c>
      <c r="L410">
        <v>-5.5669999999999999E-3</v>
      </c>
      <c r="M410">
        <v>45.999291999999997</v>
      </c>
      <c r="N410">
        <v>-290.74445400000002</v>
      </c>
      <c r="O410">
        <v>1.5838620000000001</v>
      </c>
      <c r="P410">
        <v>45.931835</v>
      </c>
      <c r="Q410">
        <v>-290.67889400000001</v>
      </c>
      <c r="R410">
        <v>1.5839369999999999</v>
      </c>
      <c r="S410">
        <v>9.4066650000000003</v>
      </c>
      <c r="T410">
        <v>7.3999999999999996E-5</v>
      </c>
    </row>
    <row r="411" spans="1:20" x14ac:dyDescent="0.25">
      <c r="A411">
        <v>5300</v>
      </c>
      <c r="B411">
        <v>4</v>
      </c>
      <c r="C411">
        <v>-1</v>
      </c>
      <c r="D411" t="s">
        <v>130</v>
      </c>
      <c r="E411" t="s">
        <v>202</v>
      </c>
      <c r="F411">
        <v>0.14199899999999999</v>
      </c>
      <c r="G411">
        <v>-1</v>
      </c>
      <c r="H411">
        <v>415.99099999999999</v>
      </c>
      <c r="I411">
        <v>-1</v>
      </c>
      <c r="J411">
        <v>0</v>
      </c>
      <c r="K411">
        <v>8.0775799999999993</v>
      </c>
      <c r="L411">
        <v>1.3828999999999999E-2</v>
      </c>
      <c r="M411">
        <v>45.912875999999997</v>
      </c>
      <c r="N411">
        <v>-291.44686200000001</v>
      </c>
      <c r="O411">
        <v>1.587688</v>
      </c>
      <c r="P411">
        <v>45.941566000000002</v>
      </c>
      <c r="Q411">
        <v>-291.404785</v>
      </c>
      <c r="R411">
        <v>1.583248</v>
      </c>
      <c r="S411">
        <v>5.0927160000000002</v>
      </c>
      <c r="T411">
        <v>4.4400000000000004E-3</v>
      </c>
    </row>
    <row r="412" spans="1:20" x14ac:dyDescent="0.25">
      <c r="A412">
        <v>5299</v>
      </c>
      <c r="B412">
        <v>4</v>
      </c>
      <c r="C412">
        <v>-1</v>
      </c>
      <c r="D412" t="s">
        <v>130</v>
      </c>
      <c r="E412" t="s">
        <v>202</v>
      </c>
      <c r="F412">
        <v>8.4170999999999996E-2</v>
      </c>
      <c r="G412">
        <v>-1</v>
      </c>
      <c r="H412">
        <v>365.00400000000002</v>
      </c>
      <c r="I412">
        <v>-1</v>
      </c>
      <c r="J412">
        <v>0</v>
      </c>
      <c r="K412">
        <v>8.0619650000000007</v>
      </c>
      <c r="L412">
        <v>1.9515999999999999E-2</v>
      </c>
      <c r="M412">
        <v>46.010717999999997</v>
      </c>
      <c r="N412">
        <v>-292.13516199999998</v>
      </c>
      <c r="O412">
        <v>1.574732</v>
      </c>
      <c r="P412">
        <v>45.951037999999997</v>
      </c>
      <c r="Q412">
        <v>-292.13110399999999</v>
      </c>
      <c r="R412">
        <v>1.581801</v>
      </c>
      <c r="S412">
        <v>5.9817869999999997</v>
      </c>
      <c r="T412">
        <v>7.0689999999999998E-3</v>
      </c>
    </row>
    <row r="413" spans="1:20" x14ac:dyDescent="0.25">
      <c r="A413">
        <v>5298</v>
      </c>
      <c r="B413">
        <v>4</v>
      </c>
      <c r="C413">
        <v>-1</v>
      </c>
      <c r="D413" t="s">
        <v>130</v>
      </c>
      <c r="E413" t="s">
        <v>202</v>
      </c>
      <c r="F413">
        <v>0.211921</v>
      </c>
      <c r="G413">
        <v>-1</v>
      </c>
      <c r="H413">
        <v>336.47</v>
      </c>
      <c r="I413">
        <v>-1</v>
      </c>
      <c r="J413">
        <v>0</v>
      </c>
      <c r="K413">
        <v>8.0765910000000005</v>
      </c>
      <c r="L413">
        <v>2.9034000000000001E-2</v>
      </c>
      <c r="M413">
        <v>45.911776000000003</v>
      </c>
      <c r="N413">
        <v>-292.81489399999998</v>
      </c>
      <c r="O413">
        <v>1.5794820000000001</v>
      </c>
      <c r="P413">
        <v>45.959643999999997</v>
      </c>
      <c r="Q413">
        <v>-292.85723899999999</v>
      </c>
      <c r="R413">
        <v>1.579701</v>
      </c>
      <c r="S413">
        <v>6.3909510000000003</v>
      </c>
      <c r="T413">
        <v>2.1900000000000001E-4</v>
      </c>
    </row>
    <row r="414" spans="1:20" x14ac:dyDescent="0.25">
      <c r="A414">
        <v>5297</v>
      </c>
      <c r="B414">
        <v>4</v>
      </c>
      <c r="C414">
        <v>-1</v>
      </c>
      <c r="D414" t="s">
        <v>130</v>
      </c>
      <c r="E414" t="s">
        <v>202</v>
      </c>
      <c r="F414">
        <v>1.1623E-2</v>
      </c>
      <c r="G414">
        <v>-1</v>
      </c>
      <c r="H414">
        <v>265.46199999999999</v>
      </c>
      <c r="I414">
        <v>-1</v>
      </c>
      <c r="J414">
        <v>0</v>
      </c>
      <c r="K414">
        <v>8.0531059999999997</v>
      </c>
      <c r="L414">
        <v>4.2346000000000002E-2</v>
      </c>
      <c r="M414">
        <v>45.990912000000002</v>
      </c>
      <c r="N414">
        <v>-293.60625599999997</v>
      </c>
      <c r="O414">
        <v>1.576587</v>
      </c>
      <c r="P414">
        <v>45.966971999999998</v>
      </c>
      <c r="Q414">
        <v>-293.583191</v>
      </c>
      <c r="R414">
        <v>1.5766070000000001</v>
      </c>
      <c r="S414">
        <v>3.3242940000000001</v>
      </c>
      <c r="T414">
        <v>1.9000000000000001E-5</v>
      </c>
    </row>
    <row r="415" spans="1:20" x14ac:dyDescent="0.25">
      <c r="A415">
        <v>5296</v>
      </c>
      <c r="B415">
        <v>4</v>
      </c>
      <c r="C415">
        <v>-1</v>
      </c>
      <c r="D415" t="s">
        <v>130</v>
      </c>
      <c r="E415" t="s">
        <v>202</v>
      </c>
      <c r="F415">
        <v>6.0305999999999998E-2</v>
      </c>
      <c r="G415">
        <v>-1</v>
      </c>
      <c r="H415">
        <v>358.64600000000002</v>
      </c>
      <c r="I415">
        <v>-1</v>
      </c>
      <c r="J415">
        <v>0</v>
      </c>
      <c r="K415">
        <v>8.0448900000000005</v>
      </c>
      <c r="L415">
        <v>7.5677999999999995E-2</v>
      </c>
      <c r="M415">
        <v>45.987834999999997</v>
      </c>
      <c r="N415">
        <v>-294.54963199999997</v>
      </c>
      <c r="O415">
        <v>1.5691299999999999</v>
      </c>
      <c r="P415">
        <v>45.973712999999996</v>
      </c>
      <c r="Q415">
        <v>-294.550049</v>
      </c>
      <c r="R415">
        <v>1.569882</v>
      </c>
      <c r="S415">
        <v>1.412863</v>
      </c>
      <c r="T415">
        <v>7.5199999999999996E-4</v>
      </c>
    </row>
    <row r="416" spans="1:20" x14ac:dyDescent="0.25">
      <c r="A416">
        <v>5295</v>
      </c>
      <c r="B416">
        <v>4</v>
      </c>
      <c r="C416">
        <v>-1</v>
      </c>
      <c r="D416" t="s">
        <v>130</v>
      </c>
      <c r="E416" t="s">
        <v>202</v>
      </c>
      <c r="F416">
        <v>2.9478000000000001E-2</v>
      </c>
      <c r="G416">
        <v>-1</v>
      </c>
      <c r="H416">
        <v>281.62599999999998</v>
      </c>
      <c r="I416">
        <v>-1</v>
      </c>
      <c r="J416">
        <v>0</v>
      </c>
      <c r="K416">
        <v>8.0628290000000007</v>
      </c>
      <c r="L416">
        <v>0.128056</v>
      </c>
      <c r="M416">
        <v>45.970699000000003</v>
      </c>
      <c r="N416">
        <v>-295.21804400000002</v>
      </c>
      <c r="O416">
        <v>1.557599</v>
      </c>
      <c r="P416">
        <v>45.975323000000003</v>
      </c>
      <c r="Q416">
        <v>-295.274811</v>
      </c>
      <c r="R416">
        <v>1.5612740000000001</v>
      </c>
      <c r="S416">
        <v>5.6955179999999999</v>
      </c>
      <c r="T416">
        <v>3.6740000000000002E-3</v>
      </c>
    </row>
    <row r="417" spans="1:20" x14ac:dyDescent="0.25">
      <c r="A417">
        <v>5294</v>
      </c>
      <c r="B417">
        <v>4</v>
      </c>
      <c r="C417">
        <v>-1</v>
      </c>
      <c r="D417" t="s">
        <v>130</v>
      </c>
      <c r="E417" t="s">
        <v>202</v>
      </c>
      <c r="F417">
        <v>0.103827</v>
      </c>
      <c r="G417">
        <v>-1</v>
      </c>
      <c r="H417">
        <v>470.53</v>
      </c>
      <c r="I417">
        <v>-1</v>
      </c>
      <c r="J417">
        <v>0</v>
      </c>
      <c r="K417">
        <v>8.0538659999999993</v>
      </c>
      <c r="L417">
        <v>0.21660199999999999</v>
      </c>
      <c r="M417">
        <v>45.902619999999999</v>
      </c>
      <c r="N417">
        <v>-295.92684200000002</v>
      </c>
      <c r="O417">
        <v>1.546168</v>
      </c>
      <c r="P417">
        <v>45.973083000000003</v>
      </c>
      <c r="Q417">
        <v>-296.00006100000002</v>
      </c>
      <c r="R417">
        <v>1.5461100000000001</v>
      </c>
      <c r="S417">
        <v>10.161728999999999</v>
      </c>
      <c r="T417">
        <v>5.8E-5</v>
      </c>
    </row>
    <row r="418" spans="1:20" x14ac:dyDescent="0.25">
      <c r="A418">
        <v>5293</v>
      </c>
      <c r="B418">
        <v>4</v>
      </c>
      <c r="C418">
        <v>-1</v>
      </c>
      <c r="D418" t="s">
        <v>130</v>
      </c>
      <c r="E418" t="s">
        <v>202</v>
      </c>
      <c r="F418">
        <v>8.2471000000000003E-2</v>
      </c>
      <c r="G418">
        <v>-1</v>
      </c>
      <c r="H418">
        <v>358.29</v>
      </c>
      <c r="I418">
        <v>-1</v>
      </c>
      <c r="J418">
        <v>0</v>
      </c>
      <c r="K418">
        <v>8.0842969999999994</v>
      </c>
      <c r="L418">
        <v>0.30557400000000001</v>
      </c>
      <c r="M418">
        <v>45.858809000000001</v>
      </c>
      <c r="N418">
        <v>-296.60224199999999</v>
      </c>
      <c r="O418">
        <v>1.517504</v>
      </c>
      <c r="P418">
        <v>45.962341000000002</v>
      </c>
      <c r="Q418">
        <v>-296.726135</v>
      </c>
      <c r="R418">
        <v>1.523369</v>
      </c>
      <c r="S418">
        <v>16.145741999999998</v>
      </c>
      <c r="T418">
        <v>5.8650000000000004E-3</v>
      </c>
    </row>
    <row r="419" spans="1:20" x14ac:dyDescent="0.25">
      <c r="A419">
        <v>5292</v>
      </c>
      <c r="B419">
        <v>4</v>
      </c>
      <c r="C419">
        <v>-1</v>
      </c>
      <c r="D419" t="s">
        <v>130</v>
      </c>
      <c r="E419" t="s">
        <v>202</v>
      </c>
      <c r="F419">
        <v>5.3487E-2</v>
      </c>
      <c r="G419">
        <v>-1</v>
      </c>
      <c r="H419">
        <v>315.27100000000002</v>
      </c>
      <c r="I419">
        <v>-1</v>
      </c>
      <c r="J419">
        <v>0</v>
      </c>
      <c r="K419">
        <v>8.0727100000000007</v>
      </c>
      <c r="L419">
        <v>0.40956199999999998</v>
      </c>
      <c r="M419">
        <v>45.938025000000003</v>
      </c>
      <c r="N419">
        <v>-297.46427799999998</v>
      </c>
      <c r="O419">
        <v>1.4935799999999999</v>
      </c>
      <c r="P419">
        <v>45.937981000000001</v>
      </c>
      <c r="Q419">
        <v>-297.453217</v>
      </c>
      <c r="R419">
        <v>1.492003</v>
      </c>
      <c r="S419">
        <v>1.1061540000000001</v>
      </c>
      <c r="T419">
        <v>1.5770000000000001E-3</v>
      </c>
    </row>
    <row r="420" spans="1:20" x14ac:dyDescent="0.25">
      <c r="A420">
        <v>5291</v>
      </c>
      <c r="B420">
        <v>4</v>
      </c>
      <c r="C420">
        <v>-1</v>
      </c>
      <c r="D420" t="s">
        <v>130</v>
      </c>
      <c r="E420" t="s">
        <v>202</v>
      </c>
      <c r="F420">
        <v>0.192388</v>
      </c>
      <c r="G420">
        <v>-1</v>
      </c>
      <c r="H420">
        <v>380.803</v>
      </c>
      <c r="I420">
        <v>-1</v>
      </c>
      <c r="J420">
        <v>0</v>
      </c>
      <c r="K420">
        <v>8.0719829999999995</v>
      </c>
      <c r="L420">
        <v>0.56713199999999997</v>
      </c>
      <c r="M420">
        <v>45.802264000000001</v>
      </c>
      <c r="N420">
        <v>-298.057008</v>
      </c>
      <c r="O420">
        <v>1.448788</v>
      </c>
      <c r="P420">
        <v>45.894958000000003</v>
      </c>
      <c r="Q420">
        <v>-298.17910799999999</v>
      </c>
      <c r="R420">
        <v>1.4492989999999999</v>
      </c>
      <c r="S420">
        <v>15.329893</v>
      </c>
      <c r="T420">
        <v>5.1099999999999995E-4</v>
      </c>
    </row>
    <row r="421" spans="1:20" x14ac:dyDescent="0.25">
      <c r="A421">
        <v>5290</v>
      </c>
      <c r="B421">
        <v>4</v>
      </c>
      <c r="C421">
        <v>-1</v>
      </c>
      <c r="D421" t="s">
        <v>130</v>
      </c>
      <c r="E421" t="s">
        <v>202</v>
      </c>
      <c r="F421">
        <v>6.2091E-2</v>
      </c>
      <c r="G421">
        <v>-1</v>
      </c>
      <c r="H421">
        <v>421.97800000000001</v>
      </c>
      <c r="I421">
        <v>-1</v>
      </c>
      <c r="J421">
        <v>0</v>
      </c>
      <c r="K421">
        <v>8.0153599999999994</v>
      </c>
      <c r="L421">
        <v>0.72488699999999995</v>
      </c>
      <c r="M421">
        <v>45.978197999999999</v>
      </c>
      <c r="N421">
        <v>-299.11621100000002</v>
      </c>
      <c r="O421">
        <v>1.390784</v>
      </c>
      <c r="P421">
        <v>45.826991999999997</v>
      </c>
      <c r="Q421">
        <v>-298.901093</v>
      </c>
      <c r="R421">
        <v>1.3921680000000001</v>
      </c>
      <c r="S421">
        <v>26.294315000000001</v>
      </c>
      <c r="T421">
        <v>1.384E-3</v>
      </c>
    </row>
    <row r="422" spans="1:20" x14ac:dyDescent="0.25">
      <c r="A422">
        <v>5289</v>
      </c>
      <c r="B422">
        <v>4</v>
      </c>
      <c r="C422">
        <v>-1</v>
      </c>
      <c r="D422" t="s">
        <v>130</v>
      </c>
      <c r="E422" t="s">
        <v>202</v>
      </c>
      <c r="F422">
        <v>8.8540000000000008E-3</v>
      </c>
      <c r="G422">
        <v>-1</v>
      </c>
      <c r="H422">
        <v>284.32499999999999</v>
      </c>
      <c r="I422">
        <v>-1</v>
      </c>
      <c r="J422">
        <v>0</v>
      </c>
      <c r="K422">
        <v>7.9896399999999996</v>
      </c>
      <c r="L422">
        <v>0.89970600000000001</v>
      </c>
      <c r="M422">
        <v>45.754950000000001</v>
      </c>
      <c r="N422">
        <v>-299.61980599999998</v>
      </c>
      <c r="O422">
        <v>1.322066</v>
      </c>
      <c r="P422">
        <v>45.724930000000001</v>
      </c>
      <c r="Q422">
        <v>-299.61550899999997</v>
      </c>
      <c r="R422">
        <v>1.319758</v>
      </c>
      <c r="S422">
        <v>3.0326300000000002</v>
      </c>
      <c r="T422">
        <v>2.3080000000000002E-3</v>
      </c>
    </row>
    <row r="423" spans="1:20" x14ac:dyDescent="0.25">
      <c r="A423">
        <v>5288</v>
      </c>
      <c r="B423">
        <v>4</v>
      </c>
      <c r="C423">
        <v>-1</v>
      </c>
      <c r="D423" t="s">
        <v>130</v>
      </c>
      <c r="E423" t="s">
        <v>202</v>
      </c>
      <c r="F423">
        <v>8.6420999999999998E-2</v>
      </c>
      <c r="G423">
        <v>-1</v>
      </c>
      <c r="H423">
        <v>328.476</v>
      </c>
      <c r="I423">
        <v>-1</v>
      </c>
      <c r="J423">
        <v>0</v>
      </c>
      <c r="K423">
        <v>7.9873510000000003</v>
      </c>
      <c r="L423">
        <v>0.94922399999999996</v>
      </c>
      <c r="M423">
        <v>45.662106999999999</v>
      </c>
      <c r="N423">
        <v>-300.50287700000001</v>
      </c>
      <c r="O423">
        <v>1.2384379999999999</v>
      </c>
      <c r="P423">
        <v>45.575023999999999</v>
      </c>
      <c r="Q423">
        <v>-300.32086199999998</v>
      </c>
      <c r="R423">
        <v>1.2379579999999999</v>
      </c>
      <c r="S423">
        <v>20.177434999999999</v>
      </c>
      <c r="T423">
        <v>4.8000000000000001E-4</v>
      </c>
    </row>
    <row r="424" spans="1:20" x14ac:dyDescent="0.25">
      <c r="A424">
        <v>5287</v>
      </c>
      <c r="B424">
        <v>4</v>
      </c>
      <c r="C424">
        <v>-1</v>
      </c>
      <c r="D424" t="s">
        <v>130</v>
      </c>
      <c r="E424" t="s">
        <v>202</v>
      </c>
      <c r="F424">
        <v>5.3120000000000001E-2</v>
      </c>
      <c r="G424">
        <v>-1</v>
      </c>
      <c r="H424">
        <v>430.149</v>
      </c>
      <c r="I424">
        <v>-1</v>
      </c>
      <c r="J424">
        <v>0</v>
      </c>
      <c r="K424">
        <v>8.0261949999999995</v>
      </c>
      <c r="L424">
        <v>1.0140400000000001</v>
      </c>
      <c r="M424">
        <v>45.380186999999999</v>
      </c>
      <c r="N424">
        <v>-301.03692000000001</v>
      </c>
      <c r="O424">
        <v>1.150393</v>
      </c>
      <c r="P424">
        <v>45.368969</v>
      </c>
      <c r="Q424">
        <v>-301.013733</v>
      </c>
      <c r="R424">
        <v>1.1509579999999999</v>
      </c>
      <c r="S424">
        <v>2.575771</v>
      </c>
      <c r="T424">
        <v>5.6499999999999996E-4</v>
      </c>
    </row>
    <row r="425" spans="1:20" x14ac:dyDescent="0.25">
      <c r="A425">
        <v>5268</v>
      </c>
      <c r="B425">
        <v>4</v>
      </c>
      <c r="C425">
        <v>-1</v>
      </c>
      <c r="D425" t="s">
        <v>129</v>
      </c>
      <c r="E425" t="s">
        <v>202</v>
      </c>
      <c r="F425">
        <v>4.9202999999999997E-2</v>
      </c>
      <c r="G425">
        <v>-1</v>
      </c>
      <c r="H425">
        <v>221.715</v>
      </c>
      <c r="I425">
        <v>-1</v>
      </c>
      <c r="J425">
        <v>0</v>
      </c>
      <c r="K425">
        <v>5.7124680000000003</v>
      </c>
      <c r="L425">
        <v>6.6299999999999996E-4</v>
      </c>
      <c r="M425">
        <v>34.553598999999998</v>
      </c>
      <c r="N425">
        <v>-306.50843400000002</v>
      </c>
      <c r="O425">
        <v>-4.5409999999999999E-3</v>
      </c>
      <c r="P425">
        <v>34.665568999999998</v>
      </c>
      <c r="Q425">
        <v>-306.53750600000001</v>
      </c>
      <c r="R425">
        <v>1.4519999999999999E-3</v>
      </c>
      <c r="S425">
        <v>11.568301999999999</v>
      </c>
      <c r="T425">
        <v>3.0890000000000002E-3</v>
      </c>
    </row>
    <row r="426" spans="1:20" x14ac:dyDescent="0.25">
      <c r="A426">
        <v>5267</v>
      </c>
      <c r="B426">
        <v>4</v>
      </c>
      <c r="C426">
        <v>-1</v>
      </c>
      <c r="D426" t="s">
        <v>129</v>
      </c>
      <c r="E426" t="s">
        <v>202</v>
      </c>
      <c r="F426">
        <v>5.6952000000000003E-2</v>
      </c>
      <c r="G426">
        <v>-1</v>
      </c>
      <c r="H426">
        <v>270.14600000000002</v>
      </c>
      <c r="I426">
        <v>-1</v>
      </c>
      <c r="J426">
        <v>0</v>
      </c>
      <c r="K426">
        <v>5.8020230000000002</v>
      </c>
      <c r="L426">
        <v>6.78E-4</v>
      </c>
      <c r="M426">
        <v>34.062705000000001</v>
      </c>
      <c r="N426">
        <v>-306.47218199999998</v>
      </c>
      <c r="O426">
        <v>3.1059999999999998E-3</v>
      </c>
      <c r="P426">
        <v>33.973835000000001</v>
      </c>
      <c r="Q426">
        <v>-306.53857399999998</v>
      </c>
      <c r="R426">
        <v>1.372E-3</v>
      </c>
      <c r="S426">
        <v>11.093195</v>
      </c>
      <c r="T426">
        <v>1.735E-3</v>
      </c>
    </row>
    <row r="427" spans="1:20" x14ac:dyDescent="0.25">
      <c r="A427">
        <v>5266</v>
      </c>
      <c r="B427">
        <v>4</v>
      </c>
      <c r="C427">
        <v>-1</v>
      </c>
      <c r="D427" t="s">
        <v>129</v>
      </c>
      <c r="E427" t="s">
        <v>202</v>
      </c>
      <c r="F427">
        <v>3.4723999999999998E-2</v>
      </c>
      <c r="G427">
        <v>-1</v>
      </c>
      <c r="H427">
        <v>305.572</v>
      </c>
      <c r="I427">
        <v>-1</v>
      </c>
      <c r="J427">
        <v>0</v>
      </c>
      <c r="K427">
        <v>5.8925559999999999</v>
      </c>
      <c r="L427">
        <v>7.9500000000000003E-4</v>
      </c>
      <c r="M427">
        <v>33.507733999999999</v>
      </c>
      <c r="N427">
        <v>-306.48839299999997</v>
      </c>
      <c r="O427">
        <v>1.7340000000000001E-3</v>
      </c>
      <c r="P427">
        <v>33.448036000000002</v>
      </c>
      <c r="Q427">
        <v>-306.53930700000001</v>
      </c>
      <c r="R427">
        <v>1.317E-3</v>
      </c>
      <c r="S427">
        <v>7.8460359999999998</v>
      </c>
      <c r="T427">
        <v>4.17E-4</v>
      </c>
    </row>
    <row r="428" spans="1:20" x14ac:dyDescent="0.25">
      <c r="A428">
        <v>5265</v>
      </c>
      <c r="B428">
        <v>4</v>
      </c>
      <c r="C428">
        <v>-1</v>
      </c>
      <c r="D428" t="s">
        <v>129</v>
      </c>
      <c r="E428" t="s">
        <v>202</v>
      </c>
      <c r="F428">
        <v>0.17704500000000001</v>
      </c>
      <c r="G428">
        <v>-1</v>
      </c>
      <c r="H428">
        <v>383.35599999999999</v>
      </c>
      <c r="I428">
        <v>-1</v>
      </c>
      <c r="J428">
        <v>0</v>
      </c>
      <c r="K428">
        <v>5.9403740000000003</v>
      </c>
      <c r="L428">
        <v>1.5200000000000001E-4</v>
      </c>
      <c r="M428">
        <v>32.898136000000001</v>
      </c>
      <c r="N428">
        <v>-306.5043</v>
      </c>
      <c r="O428">
        <v>2.885E-3</v>
      </c>
      <c r="P428">
        <v>32.915806000000003</v>
      </c>
      <c r="Q428">
        <v>-306.53997800000002</v>
      </c>
      <c r="R428">
        <v>1.2689999999999999E-3</v>
      </c>
      <c r="S428">
        <v>3.9814020000000001</v>
      </c>
      <c r="T428">
        <v>1.616E-3</v>
      </c>
    </row>
    <row r="429" spans="1:20" x14ac:dyDescent="0.25">
      <c r="A429">
        <v>5264</v>
      </c>
      <c r="B429">
        <v>4</v>
      </c>
      <c r="C429">
        <v>-1</v>
      </c>
      <c r="D429" t="s">
        <v>129</v>
      </c>
      <c r="E429" t="s">
        <v>202</v>
      </c>
      <c r="F429">
        <v>8.4512000000000004E-2</v>
      </c>
      <c r="G429">
        <v>-1</v>
      </c>
      <c r="H429">
        <v>286.82499999999999</v>
      </c>
      <c r="I429">
        <v>-1</v>
      </c>
      <c r="J429">
        <v>0</v>
      </c>
      <c r="K429">
        <v>6.0327060000000001</v>
      </c>
      <c r="L429">
        <v>1.2849999999999999E-3</v>
      </c>
      <c r="M429">
        <v>32.346938999999999</v>
      </c>
      <c r="N429">
        <v>-306.54407200000003</v>
      </c>
      <c r="O429">
        <v>3.77E-4</v>
      </c>
      <c r="P429">
        <v>32.377476000000001</v>
      </c>
      <c r="Q429">
        <v>-306.54068000000001</v>
      </c>
      <c r="R429">
        <v>1.232E-3</v>
      </c>
      <c r="S429">
        <v>3.0725009999999999</v>
      </c>
      <c r="T429">
        <v>8.5499999999999997E-4</v>
      </c>
    </row>
    <row r="430" spans="1:20" x14ac:dyDescent="0.25">
      <c r="A430">
        <v>5263</v>
      </c>
      <c r="B430">
        <v>4</v>
      </c>
      <c r="C430">
        <v>-1</v>
      </c>
      <c r="D430" t="s">
        <v>129</v>
      </c>
      <c r="E430" t="s">
        <v>202</v>
      </c>
      <c r="F430">
        <v>0.17899599999999999</v>
      </c>
      <c r="G430">
        <v>-1</v>
      </c>
      <c r="H430">
        <v>290.80500000000001</v>
      </c>
      <c r="I430">
        <v>-1</v>
      </c>
      <c r="J430">
        <v>0</v>
      </c>
      <c r="K430">
        <v>6.12723</v>
      </c>
      <c r="L430">
        <v>8.3299999999999997E-4</v>
      </c>
      <c r="M430">
        <v>31.816428999999999</v>
      </c>
      <c r="N430">
        <v>-306.63828999999998</v>
      </c>
      <c r="O430">
        <v>7.8079999999999998E-3</v>
      </c>
      <c r="P430">
        <v>31.649649</v>
      </c>
      <c r="Q430">
        <v>-306.54159499999997</v>
      </c>
      <c r="R430">
        <v>1.0989999999999999E-3</v>
      </c>
      <c r="S430">
        <v>19.278376000000002</v>
      </c>
      <c r="T430">
        <v>6.7089999999999997E-3</v>
      </c>
    </row>
    <row r="431" spans="1:20" x14ac:dyDescent="0.25">
      <c r="A431">
        <v>5262</v>
      </c>
      <c r="B431">
        <v>4</v>
      </c>
      <c r="C431">
        <v>-1</v>
      </c>
      <c r="D431" t="s">
        <v>129</v>
      </c>
      <c r="E431" t="s">
        <v>202</v>
      </c>
      <c r="F431">
        <v>4.8351999999999999E-2</v>
      </c>
      <c r="G431">
        <v>-1</v>
      </c>
      <c r="H431">
        <v>272.08600000000001</v>
      </c>
      <c r="I431">
        <v>-1</v>
      </c>
      <c r="J431">
        <v>0</v>
      </c>
      <c r="K431">
        <v>6.1768900000000002</v>
      </c>
      <c r="L431">
        <v>2.8699999999999998E-4</v>
      </c>
      <c r="M431">
        <v>31.101685</v>
      </c>
      <c r="N431">
        <v>-306.514678</v>
      </c>
      <c r="O431">
        <v>4.4799999999999999E-4</v>
      </c>
      <c r="P431">
        <v>31.096212000000001</v>
      </c>
      <c r="Q431">
        <v>-306.54220600000002</v>
      </c>
      <c r="R431">
        <v>1.0549999999999999E-3</v>
      </c>
      <c r="S431">
        <v>2.8066119999999999</v>
      </c>
      <c r="T431">
        <v>6.0700000000000001E-4</v>
      </c>
    </row>
    <row r="432" spans="1:20" x14ac:dyDescent="0.25">
      <c r="A432">
        <v>5261</v>
      </c>
      <c r="B432">
        <v>4</v>
      </c>
      <c r="C432">
        <v>-1</v>
      </c>
      <c r="D432" t="s">
        <v>129</v>
      </c>
      <c r="E432" t="s">
        <v>202</v>
      </c>
      <c r="F432">
        <v>0.22527</v>
      </c>
      <c r="G432">
        <v>-1</v>
      </c>
      <c r="H432">
        <v>235.179</v>
      </c>
      <c r="I432">
        <v>-1</v>
      </c>
      <c r="J432">
        <v>0</v>
      </c>
      <c r="K432">
        <v>6.2697240000000001</v>
      </c>
      <c r="L432">
        <v>-9.9999999999999995E-7</v>
      </c>
      <c r="M432">
        <v>30.478686</v>
      </c>
      <c r="N432">
        <v>-306.51717600000001</v>
      </c>
      <c r="O432">
        <v>-1.059E-3</v>
      </c>
      <c r="P432">
        <v>30.536587000000001</v>
      </c>
      <c r="Q432">
        <v>-306.54290800000001</v>
      </c>
      <c r="R432">
        <v>1.008E-3</v>
      </c>
      <c r="S432">
        <v>6.3361239999999999</v>
      </c>
      <c r="T432">
        <v>5.0000000000000002E-5</v>
      </c>
    </row>
    <row r="433" spans="1:20" x14ac:dyDescent="0.25">
      <c r="A433">
        <v>5260</v>
      </c>
      <c r="B433">
        <v>4</v>
      </c>
      <c r="C433">
        <v>-1</v>
      </c>
      <c r="D433" t="s">
        <v>129</v>
      </c>
      <c r="E433" t="s">
        <v>202</v>
      </c>
      <c r="F433">
        <v>0.122265</v>
      </c>
      <c r="G433">
        <v>-1</v>
      </c>
      <c r="H433">
        <v>391.548</v>
      </c>
      <c r="I433">
        <v>-1</v>
      </c>
      <c r="J433">
        <v>0</v>
      </c>
      <c r="K433">
        <v>6.3673219999999997</v>
      </c>
      <c r="L433">
        <v>-1.9999999999999999E-6</v>
      </c>
      <c r="M433">
        <v>29.768208000000001</v>
      </c>
      <c r="N433">
        <v>-306.57406300000002</v>
      </c>
      <c r="O433">
        <v>1.5280000000000001E-3</v>
      </c>
      <c r="P433">
        <v>29.780145999999998</v>
      </c>
      <c r="Q433">
        <v>-306.54361</v>
      </c>
      <c r="R433">
        <v>1.008E-3</v>
      </c>
      <c r="S433">
        <v>3.2709260000000002</v>
      </c>
      <c r="T433">
        <v>5.1999999999999995E-4</v>
      </c>
    </row>
    <row r="434" spans="1:20" x14ac:dyDescent="0.25">
      <c r="A434">
        <v>5259</v>
      </c>
      <c r="B434">
        <v>4</v>
      </c>
      <c r="C434">
        <v>-1</v>
      </c>
      <c r="D434" t="s">
        <v>129</v>
      </c>
      <c r="E434" t="s">
        <v>202</v>
      </c>
      <c r="F434">
        <v>0.189273</v>
      </c>
      <c r="G434">
        <v>-1</v>
      </c>
      <c r="H434">
        <v>541.67200000000003</v>
      </c>
      <c r="I434">
        <v>-1</v>
      </c>
      <c r="J434">
        <v>0</v>
      </c>
      <c r="K434">
        <v>6.4221890000000004</v>
      </c>
      <c r="L434">
        <v>-6.0000000000000002E-6</v>
      </c>
      <c r="M434">
        <v>29.458275</v>
      </c>
      <c r="N434">
        <v>-306.25437899999997</v>
      </c>
      <c r="O434">
        <v>-4.28E-4</v>
      </c>
      <c r="P434">
        <v>29.204913999999999</v>
      </c>
      <c r="Q434">
        <v>-306.544128</v>
      </c>
      <c r="R434">
        <v>1.0089999999999999E-3</v>
      </c>
      <c r="S434">
        <v>38.489815</v>
      </c>
      <c r="T434">
        <v>5.8100000000000003E-4</v>
      </c>
    </row>
    <row r="435" spans="1:20" x14ac:dyDescent="0.25">
      <c r="A435">
        <v>5258</v>
      </c>
      <c r="B435">
        <v>4</v>
      </c>
      <c r="C435">
        <v>-1</v>
      </c>
      <c r="D435" t="s">
        <v>129</v>
      </c>
      <c r="E435" t="s">
        <v>202</v>
      </c>
      <c r="F435">
        <v>0.36512800000000001</v>
      </c>
      <c r="G435">
        <v>-1</v>
      </c>
      <c r="H435">
        <v>305.58100000000002</v>
      </c>
      <c r="I435">
        <v>-1</v>
      </c>
      <c r="J435">
        <v>0</v>
      </c>
      <c r="K435">
        <v>6.5207579999999998</v>
      </c>
      <c r="L435">
        <v>-1.7E-5</v>
      </c>
      <c r="M435">
        <v>28.529761000000001</v>
      </c>
      <c r="N435">
        <v>-306.70356299999997</v>
      </c>
      <c r="O435">
        <v>3.0760000000000002E-3</v>
      </c>
      <c r="P435">
        <v>28.622986000000001</v>
      </c>
      <c r="Q435">
        <v>-306.544647</v>
      </c>
      <c r="R435">
        <v>1.0089999999999999E-3</v>
      </c>
      <c r="S435">
        <v>18.424175999999999</v>
      </c>
      <c r="T435">
        <v>2.0669999999999998E-3</v>
      </c>
    </row>
    <row r="436" spans="1:20" x14ac:dyDescent="0.25">
      <c r="A436">
        <v>5257</v>
      </c>
      <c r="B436">
        <v>4</v>
      </c>
      <c r="C436">
        <v>-1</v>
      </c>
      <c r="D436" t="s">
        <v>129</v>
      </c>
      <c r="E436" t="s">
        <v>202</v>
      </c>
      <c r="F436">
        <v>0.138846</v>
      </c>
      <c r="G436">
        <v>-1</v>
      </c>
      <c r="H436">
        <v>365.88600000000002</v>
      </c>
      <c r="I436">
        <v>-1</v>
      </c>
      <c r="J436">
        <v>0</v>
      </c>
      <c r="K436">
        <v>6.6249380000000002</v>
      </c>
      <c r="L436">
        <v>-1.54E-4</v>
      </c>
      <c r="M436">
        <v>28.067992</v>
      </c>
      <c r="N436">
        <v>-306.41984400000001</v>
      </c>
      <c r="O436">
        <v>5.7980000000000002E-3</v>
      </c>
      <c r="P436">
        <v>27.835991</v>
      </c>
      <c r="Q436">
        <v>-306.54534899999999</v>
      </c>
      <c r="R436">
        <v>1.016E-3</v>
      </c>
      <c r="S436">
        <v>26.377281</v>
      </c>
      <c r="T436">
        <v>4.7819999999999998E-3</v>
      </c>
    </row>
    <row r="437" spans="1:20" x14ac:dyDescent="0.25">
      <c r="A437">
        <v>5256</v>
      </c>
      <c r="B437">
        <v>4</v>
      </c>
      <c r="C437">
        <v>-1</v>
      </c>
      <c r="D437" t="s">
        <v>129</v>
      </c>
      <c r="E437" t="s">
        <v>202</v>
      </c>
      <c r="F437">
        <v>0.199295</v>
      </c>
      <c r="G437">
        <v>-1</v>
      </c>
      <c r="H437">
        <v>619.25900000000001</v>
      </c>
      <c r="I437">
        <v>-1</v>
      </c>
      <c r="J437">
        <v>0</v>
      </c>
      <c r="K437">
        <v>6.6812240000000003</v>
      </c>
      <c r="L437">
        <v>-1.07E-4</v>
      </c>
      <c r="M437">
        <v>27.10267</v>
      </c>
      <c r="N437">
        <v>-306.64685400000002</v>
      </c>
      <c r="O437">
        <v>5.7000000000000003E-5</v>
      </c>
      <c r="P437">
        <v>27.237487999999999</v>
      </c>
      <c r="Q437">
        <v>-306.54589800000002</v>
      </c>
      <c r="R437">
        <v>1.0510000000000001E-3</v>
      </c>
      <c r="S437">
        <v>16.842777000000002</v>
      </c>
      <c r="T437">
        <v>9.9500000000000001E-4</v>
      </c>
    </row>
    <row r="438" spans="1:20" x14ac:dyDescent="0.25">
      <c r="A438">
        <v>5255</v>
      </c>
      <c r="B438">
        <v>4</v>
      </c>
      <c r="C438">
        <v>-1</v>
      </c>
      <c r="D438" t="s">
        <v>129</v>
      </c>
      <c r="E438" t="s">
        <v>202</v>
      </c>
      <c r="F438">
        <v>0.32758999999999999</v>
      </c>
      <c r="G438">
        <v>-1</v>
      </c>
      <c r="H438">
        <v>329.78800000000001</v>
      </c>
      <c r="I438">
        <v>-1</v>
      </c>
      <c r="J438">
        <v>0</v>
      </c>
      <c r="K438">
        <v>6.7765449999999996</v>
      </c>
      <c r="L438">
        <v>-5.5400000000000002E-4</v>
      </c>
      <c r="M438">
        <v>26.643277999999999</v>
      </c>
      <c r="N438">
        <v>-306.48937699999999</v>
      </c>
      <c r="O438">
        <v>-1.2390000000000001E-3</v>
      </c>
      <c r="P438">
        <v>26.632346999999999</v>
      </c>
      <c r="Q438">
        <v>-306.54656999999997</v>
      </c>
      <c r="R438">
        <v>1.0740000000000001E-3</v>
      </c>
      <c r="S438">
        <v>5.8228330000000001</v>
      </c>
      <c r="T438">
        <v>1.66E-4</v>
      </c>
    </row>
    <row r="439" spans="1:20" x14ac:dyDescent="0.25">
      <c r="A439">
        <v>5254</v>
      </c>
      <c r="B439">
        <v>4</v>
      </c>
      <c r="C439">
        <v>-1</v>
      </c>
      <c r="D439" t="s">
        <v>129</v>
      </c>
      <c r="E439" t="s">
        <v>202</v>
      </c>
      <c r="F439">
        <v>2.6120999999999998E-2</v>
      </c>
      <c r="G439">
        <v>-1</v>
      </c>
      <c r="H439">
        <v>663.899</v>
      </c>
      <c r="I439">
        <v>-1</v>
      </c>
      <c r="J439">
        <v>0</v>
      </c>
      <c r="K439">
        <v>6.8317079999999999</v>
      </c>
      <c r="L439">
        <v>-9.8900000000000008E-4</v>
      </c>
      <c r="M439">
        <v>25.979562000000001</v>
      </c>
      <c r="N439">
        <v>-306.55928399999999</v>
      </c>
      <c r="O439">
        <v>5.1599999999999997E-4</v>
      </c>
      <c r="P439">
        <v>26.020265999999999</v>
      </c>
      <c r="Q439">
        <v>-306.54711900000001</v>
      </c>
      <c r="R439">
        <v>1.1850000000000001E-3</v>
      </c>
      <c r="S439">
        <v>4.2482420000000003</v>
      </c>
      <c r="T439">
        <v>6.69E-4</v>
      </c>
    </row>
    <row r="440" spans="1:20" x14ac:dyDescent="0.25">
      <c r="A440">
        <v>5253</v>
      </c>
      <c r="B440">
        <v>4</v>
      </c>
      <c r="C440">
        <v>-1</v>
      </c>
      <c r="D440" t="s">
        <v>129</v>
      </c>
      <c r="E440" t="s">
        <v>202</v>
      </c>
      <c r="F440">
        <v>0.235732</v>
      </c>
      <c r="G440">
        <v>-1</v>
      </c>
      <c r="H440">
        <v>239.36099999999999</v>
      </c>
      <c r="I440">
        <v>-1</v>
      </c>
      <c r="J440">
        <v>0</v>
      </c>
      <c r="K440">
        <v>6.9303530000000002</v>
      </c>
      <c r="L440">
        <v>-3.68E-4</v>
      </c>
      <c r="M440">
        <v>25.572305</v>
      </c>
      <c r="N440">
        <v>-306.46591799999999</v>
      </c>
      <c r="O440">
        <v>5.4120000000000001E-3</v>
      </c>
      <c r="P440">
        <v>25.401499000000001</v>
      </c>
      <c r="Q440">
        <v>-306.54785199999998</v>
      </c>
      <c r="R440">
        <v>1.263E-3</v>
      </c>
      <c r="S440">
        <v>18.944105</v>
      </c>
      <c r="T440">
        <v>4.1489999999999999E-3</v>
      </c>
    </row>
    <row r="441" spans="1:20" x14ac:dyDescent="0.25">
      <c r="A441">
        <v>5252</v>
      </c>
      <c r="B441">
        <v>4</v>
      </c>
      <c r="C441">
        <v>-1</v>
      </c>
      <c r="D441" t="s">
        <v>129</v>
      </c>
      <c r="E441" t="s">
        <v>202</v>
      </c>
      <c r="F441">
        <v>9.3715999999999994E-2</v>
      </c>
      <c r="G441">
        <v>-1</v>
      </c>
      <c r="H441">
        <v>333.20100000000002</v>
      </c>
      <c r="I441">
        <v>-1</v>
      </c>
      <c r="J441">
        <v>0</v>
      </c>
      <c r="K441">
        <v>6.9950609999999998</v>
      </c>
      <c r="L441">
        <v>-4.3399999999999998E-4</v>
      </c>
      <c r="M441">
        <v>24.778656000000002</v>
      </c>
      <c r="N441">
        <v>-306.55097499999999</v>
      </c>
      <c r="O441">
        <v>1.106E-3</v>
      </c>
      <c r="P441">
        <v>24.775227000000001</v>
      </c>
      <c r="Q441">
        <v>-306.54855300000003</v>
      </c>
      <c r="R441">
        <v>1.333E-3</v>
      </c>
      <c r="S441">
        <v>0.41980499999999998</v>
      </c>
      <c r="T441">
        <v>2.2699999999999999E-4</v>
      </c>
    </row>
    <row r="442" spans="1:20" x14ac:dyDescent="0.25">
      <c r="A442">
        <v>5251</v>
      </c>
      <c r="B442">
        <v>4</v>
      </c>
      <c r="C442">
        <v>-1</v>
      </c>
      <c r="D442" t="s">
        <v>129</v>
      </c>
      <c r="E442" t="s">
        <v>202</v>
      </c>
      <c r="F442">
        <v>7.3797000000000001E-2</v>
      </c>
      <c r="G442">
        <v>-1</v>
      </c>
      <c r="H442">
        <v>334.34300000000002</v>
      </c>
      <c r="I442">
        <v>-1</v>
      </c>
      <c r="J442">
        <v>0</v>
      </c>
      <c r="K442">
        <v>7.1049129999999998</v>
      </c>
      <c r="L442">
        <v>-1.3730000000000001E-3</v>
      </c>
      <c r="M442">
        <v>24.188568</v>
      </c>
      <c r="N442">
        <v>-306.49653899999998</v>
      </c>
      <c r="O442">
        <v>1.2669999999999999E-3</v>
      </c>
      <c r="P442">
        <v>24.141307999999999</v>
      </c>
      <c r="Q442">
        <v>-306.54937699999999</v>
      </c>
      <c r="R442">
        <v>1.402E-3</v>
      </c>
      <c r="S442">
        <v>7.0890649999999997</v>
      </c>
      <c r="T442">
        <v>1.35E-4</v>
      </c>
    </row>
    <row r="443" spans="1:20" x14ac:dyDescent="0.25">
      <c r="A443">
        <v>5250</v>
      </c>
      <c r="B443">
        <v>4</v>
      </c>
      <c r="C443">
        <v>-1</v>
      </c>
      <c r="D443" t="s">
        <v>129</v>
      </c>
      <c r="E443" t="s">
        <v>202</v>
      </c>
      <c r="F443">
        <v>8.7034E-2</v>
      </c>
      <c r="G443">
        <v>-1</v>
      </c>
      <c r="H443">
        <v>364.69</v>
      </c>
      <c r="I443">
        <v>-1</v>
      </c>
      <c r="J443">
        <v>0</v>
      </c>
      <c r="K443">
        <v>7.2256130000000001</v>
      </c>
      <c r="L443">
        <v>-1.256E-3</v>
      </c>
      <c r="M443">
        <v>23.223244000000001</v>
      </c>
      <c r="N443">
        <v>-306.32888400000002</v>
      </c>
      <c r="O443">
        <v>-4.9189999999999998E-3</v>
      </c>
      <c r="P443">
        <v>23.283203</v>
      </c>
      <c r="Q443">
        <v>-306.55053700000002</v>
      </c>
      <c r="R443">
        <v>1.5219999999999999E-3</v>
      </c>
      <c r="S443">
        <v>22.961981999999999</v>
      </c>
      <c r="T443">
        <v>3.3969999999999998E-3</v>
      </c>
    </row>
    <row r="444" spans="1:20" x14ac:dyDescent="0.25">
      <c r="A444">
        <v>5248</v>
      </c>
      <c r="B444">
        <v>4</v>
      </c>
      <c r="C444">
        <v>-1</v>
      </c>
      <c r="D444" t="s">
        <v>128</v>
      </c>
      <c r="E444" t="s">
        <v>202</v>
      </c>
      <c r="F444">
        <v>9.4909999999999994E-2</v>
      </c>
      <c r="G444">
        <v>-1</v>
      </c>
      <c r="H444">
        <v>258.40699999999998</v>
      </c>
      <c r="I444">
        <v>-1</v>
      </c>
      <c r="J444">
        <v>0</v>
      </c>
      <c r="K444">
        <v>7.381475</v>
      </c>
      <c r="L444">
        <v>-1.92E-3</v>
      </c>
      <c r="M444">
        <v>21.877851</v>
      </c>
      <c r="N444">
        <v>-306.66156899999999</v>
      </c>
      <c r="O444">
        <v>7.9199999999999995E-4</v>
      </c>
      <c r="P444">
        <v>21.970476000000001</v>
      </c>
      <c r="Q444">
        <v>-306.55252100000001</v>
      </c>
      <c r="R444">
        <v>1.6949999999999999E-3</v>
      </c>
      <c r="S444">
        <v>14.307689</v>
      </c>
      <c r="T444">
        <v>9.0300000000000005E-4</v>
      </c>
    </row>
    <row r="445" spans="1:20" x14ac:dyDescent="0.25">
      <c r="A445">
        <v>443</v>
      </c>
      <c r="B445">
        <v>4</v>
      </c>
      <c r="C445">
        <v>-1</v>
      </c>
      <c r="D445" t="s">
        <v>76</v>
      </c>
      <c r="E445" t="s">
        <v>202</v>
      </c>
      <c r="F445">
        <v>0.21510499999999999</v>
      </c>
      <c r="G445">
        <v>-1</v>
      </c>
      <c r="H445">
        <v>561.85199999999998</v>
      </c>
      <c r="I445">
        <v>-1</v>
      </c>
      <c r="J445">
        <v>0</v>
      </c>
      <c r="K445">
        <v>8.0737210000000008</v>
      </c>
      <c r="L445">
        <v>1.14E-3</v>
      </c>
      <c r="M445">
        <v>71.593445000000003</v>
      </c>
      <c r="N445">
        <v>-187.677436</v>
      </c>
      <c r="O445">
        <v>3.1413720000000001</v>
      </c>
      <c r="P445">
        <v>71.688514999999995</v>
      </c>
      <c r="Q445">
        <v>-187.58540300000001</v>
      </c>
      <c r="R445">
        <v>3.141114</v>
      </c>
      <c r="S445">
        <v>13.231883</v>
      </c>
      <c r="T445">
        <v>2.5700000000000001E-4</v>
      </c>
    </row>
    <row r="446" spans="1:20" x14ac:dyDescent="0.25">
      <c r="A446">
        <v>444</v>
      </c>
      <c r="B446">
        <v>4</v>
      </c>
      <c r="C446">
        <v>-1</v>
      </c>
      <c r="D446" t="s">
        <v>76</v>
      </c>
      <c r="E446" t="s">
        <v>202</v>
      </c>
      <c r="F446">
        <v>0.148169</v>
      </c>
      <c r="G446">
        <v>-1</v>
      </c>
      <c r="H446">
        <v>616.70100000000002</v>
      </c>
      <c r="I446">
        <v>-1</v>
      </c>
      <c r="J446">
        <v>0</v>
      </c>
      <c r="K446">
        <v>8.0455450000000006</v>
      </c>
      <c r="L446">
        <v>1.4200000000000001E-4</v>
      </c>
      <c r="M446">
        <v>70.929839000000001</v>
      </c>
      <c r="N446">
        <v>-187.692882</v>
      </c>
      <c r="O446">
        <v>3.1318769999999998</v>
      </c>
      <c r="P446">
        <v>70.963050999999993</v>
      </c>
      <c r="Q446">
        <v>-187.58505199999999</v>
      </c>
      <c r="R446">
        <v>3.1411470000000001</v>
      </c>
      <c r="S446">
        <v>11.282814999999999</v>
      </c>
      <c r="T446">
        <v>9.2700000000000005E-3</v>
      </c>
    </row>
    <row r="447" spans="1:20" x14ac:dyDescent="0.25">
      <c r="A447">
        <v>445</v>
      </c>
      <c r="B447">
        <v>4</v>
      </c>
      <c r="C447">
        <v>-1</v>
      </c>
      <c r="D447" t="s">
        <v>76</v>
      </c>
      <c r="E447" t="s">
        <v>202</v>
      </c>
      <c r="F447">
        <v>0.28481000000000001</v>
      </c>
      <c r="G447">
        <v>-1</v>
      </c>
      <c r="H447">
        <v>475.95600000000002</v>
      </c>
      <c r="I447">
        <v>-1</v>
      </c>
      <c r="J447">
        <v>0</v>
      </c>
      <c r="K447">
        <v>7.9577419999999996</v>
      </c>
      <c r="L447">
        <v>1.5999999999999999E-5</v>
      </c>
      <c r="M447">
        <v>70.059606000000002</v>
      </c>
      <c r="N447">
        <v>-187.32163299999999</v>
      </c>
      <c r="O447">
        <v>-3.1349100000000001</v>
      </c>
      <c r="P447">
        <v>70.001328000000001</v>
      </c>
      <c r="Q447">
        <v>-187.58457899999999</v>
      </c>
      <c r="R447">
        <v>3.1411539999999998</v>
      </c>
      <c r="S447">
        <v>26.932703</v>
      </c>
      <c r="T447">
        <v>6.2440000000000004E-3</v>
      </c>
    </row>
    <row r="448" spans="1:20" x14ac:dyDescent="0.25">
      <c r="A448">
        <v>446</v>
      </c>
      <c r="B448">
        <v>4</v>
      </c>
      <c r="C448">
        <v>-1</v>
      </c>
      <c r="D448" t="s">
        <v>76</v>
      </c>
      <c r="E448" t="s">
        <v>202</v>
      </c>
      <c r="F448">
        <v>4.1302999999999999E-2</v>
      </c>
      <c r="G448">
        <v>-1</v>
      </c>
      <c r="H448">
        <v>1200.6849999999999</v>
      </c>
      <c r="I448">
        <v>-1</v>
      </c>
      <c r="J448">
        <v>0</v>
      </c>
      <c r="K448">
        <v>7.8590999999999998</v>
      </c>
      <c r="L448">
        <v>1.9999999999999999E-6</v>
      </c>
      <c r="M448">
        <v>69.325715000000002</v>
      </c>
      <c r="N448">
        <v>-187.57616100000001</v>
      </c>
      <c r="O448">
        <v>3.1387719999999999</v>
      </c>
      <c r="P448">
        <v>69.289894000000004</v>
      </c>
      <c r="Q448">
        <v>-187.58422899999999</v>
      </c>
      <c r="R448">
        <v>3.1411539999999998</v>
      </c>
      <c r="S448">
        <v>3.6717949999999999</v>
      </c>
      <c r="T448">
        <v>2.3809999999999999E-3</v>
      </c>
    </row>
    <row r="449" spans="1:20" x14ac:dyDescent="0.25">
      <c r="A449">
        <v>447</v>
      </c>
      <c r="B449">
        <v>4</v>
      </c>
      <c r="C449">
        <v>-1</v>
      </c>
      <c r="D449" t="s">
        <v>76</v>
      </c>
      <c r="E449" t="s">
        <v>202</v>
      </c>
      <c r="F449">
        <v>0.160194</v>
      </c>
      <c r="G449">
        <v>-1</v>
      </c>
      <c r="H449">
        <v>1418.3150000000001</v>
      </c>
      <c r="I449">
        <v>-1</v>
      </c>
      <c r="J449">
        <v>0</v>
      </c>
      <c r="K449">
        <v>7.7103590000000004</v>
      </c>
      <c r="L449">
        <v>-3.0000000000000001E-6</v>
      </c>
      <c r="M449">
        <v>68.586342000000002</v>
      </c>
      <c r="N449">
        <v>-187.68063799999999</v>
      </c>
      <c r="O449">
        <v>3.137686</v>
      </c>
      <c r="P449">
        <v>68.590050000000005</v>
      </c>
      <c r="Q449">
        <v>-187.583878</v>
      </c>
      <c r="R449">
        <v>3.1411539999999998</v>
      </c>
      <c r="S449">
        <v>9.6830960000000008</v>
      </c>
      <c r="T449">
        <v>3.467E-3</v>
      </c>
    </row>
    <row r="450" spans="1:20" x14ac:dyDescent="0.25">
      <c r="A450">
        <v>448</v>
      </c>
      <c r="B450">
        <v>4</v>
      </c>
      <c r="C450">
        <v>-1</v>
      </c>
      <c r="D450" t="s">
        <v>76</v>
      </c>
      <c r="E450" t="s">
        <v>202</v>
      </c>
      <c r="F450">
        <v>0.113422</v>
      </c>
      <c r="G450">
        <v>-1</v>
      </c>
      <c r="H450">
        <v>750.16899999999998</v>
      </c>
      <c r="I450">
        <v>-1</v>
      </c>
      <c r="J450">
        <v>0</v>
      </c>
      <c r="K450">
        <v>7.55898</v>
      </c>
      <c r="L450">
        <v>-3.0000000000000001E-6</v>
      </c>
      <c r="M450">
        <v>67.608559</v>
      </c>
      <c r="N450">
        <v>-187.620745</v>
      </c>
      <c r="O450">
        <v>-3.1409549999999999</v>
      </c>
      <c r="P450">
        <v>67.673942999999994</v>
      </c>
      <c r="Q450">
        <v>-187.58341999999999</v>
      </c>
      <c r="R450">
        <v>3.1411539999999998</v>
      </c>
      <c r="S450">
        <v>7.5287040000000003</v>
      </c>
      <c r="T450">
        <v>1.9900000000000001E-4</v>
      </c>
    </row>
    <row r="451" spans="1:20" x14ac:dyDescent="0.25">
      <c r="A451">
        <v>449</v>
      </c>
      <c r="B451">
        <v>4</v>
      </c>
      <c r="C451">
        <v>-1</v>
      </c>
      <c r="D451" t="s">
        <v>76</v>
      </c>
      <c r="E451" t="s">
        <v>202</v>
      </c>
      <c r="F451">
        <v>0.110481</v>
      </c>
      <c r="G451">
        <v>-1</v>
      </c>
      <c r="H451">
        <v>671.92600000000004</v>
      </c>
      <c r="I451">
        <v>-1</v>
      </c>
      <c r="J451">
        <v>0</v>
      </c>
      <c r="K451">
        <v>7.491619</v>
      </c>
      <c r="L451">
        <v>-1.9999999999999999E-6</v>
      </c>
      <c r="M451">
        <v>67.039558999999997</v>
      </c>
      <c r="N451">
        <v>-187.54300499999999</v>
      </c>
      <c r="O451">
        <v>3.1405099999999999</v>
      </c>
      <c r="P451">
        <v>66.997162000000003</v>
      </c>
      <c r="Q451">
        <v>-187.58306899999999</v>
      </c>
      <c r="R451">
        <v>3.1411539999999998</v>
      </c>
      <c r="S451">
        <v>5.8331799999999996</v>
      </c>
      <c r="T451">
        <v>6.4400000000000004E-4</v>
      </c>
    </row>
    <row r="452" spans="1:20" x14ac:dyDescent="0.25">
      <c r="A452">
        <v>450</v>
      </c>
      <c r="B452">
        <v>4</v>
      </c>
      <c r="C452">
        <v>-1</v>
      </c>
      <c r="D452" t="s">
        <v>76</v>
      </c>
      <c r="E452" t="s">
        <v>202</v>
      </c>
      <c r="F452">
        <v>1.1218000000000001E-2</v>
      </c>
      <c r="G452">
        <v>-1</v>
      </c>
      <c r="H452">
        <v>679.46400000000006</v>
      </c>
      <c r="I452">
        <v>-1</v>
      </c>
      <c r="J452">
        <v>0</v>
      </c>
      <c r="K452">
        <v>7.4021549999999996</v>
      </c>
      <c r="L452">
        <v>-3.0000000000000001E-6</v>
      </c>
      <c r="M452">
        <v>66.326352</v>
      </c>
      <c r="N452">
        <v>-187.58579599999999</v>
      </c>
      <c r="O452">
        <v>-3.1414680000000001</v>
      </c>
      <c r="P452">
        <v>66.327438000000001</v>
      </c>
      <c r="Q452">
        <v>-187.582718</v>
      </c>
      <c r="R452">
        <v>3.1411530000000001</v>
      </c>
      <c r="S452">
        <v>0.32639499999999999</v>
      </c>
      <c r="T452">
        <v>3.1399999999999999E-4</v>
      </c>
    </row>
    <row r="453" spans="1:20" x14ac:dyDescent="0.25">
      <c r="A453">
        <v>5247</v>
      </c>
      <c r="B453">
        <v>4</v>
      </c>
      <c r="C453">
        <v>-1</v>
      </c>
      <c r="D453" t="s">
        <v>128</v>
      </c>
      <c r="E453" t="s">
        <v>202</v>
      </c>
      <c r="F453">
        <v>0.16334899999999999</v>
      </c>
      <c r="G453">
        <v>-1</v>
      </c>
      <c r="H453">
        <v>328.92500000000001</v>
      </c>
      <c r="I453">
        <v>-1</v>
      </c>
      <c r="J453">
        <v>0</v>
      </c>
      <c r="K453">
        <v>7.4309149999999997</v>
      </c>
      <c r="L453">
        <v>-2.4719999999999998E-3</v>
      </c>
      <c r="M453">
        <v>21.420332999999999</v>
      </c>
      <c r="N453">
        <v>-306.40854000000002</v>
      </c>
      <c r="O453">
        <v>2.6499999999999999E-4</v>
      </c>
      <c r="P453">
        <v>21.304167</v>
      </c>
      <c r="Q453">
        <v>-306.55355800000001</v>
      </c>
      <c r="R453">
        <v>1.89E-3</v>
      </c>
      <c r="S453">
        <v>18.580866</v>
      </c>
      <c r="T453">
        <v>1.6260000000000001E-3</v>
      </c>
    </row>
    <row r="454" spans="1:20" x14ac:dyDescent="0.25">
      <c r="A454">
        <v>5246</v>
      </c>
      <c r="B454">
        <v>4</v>
      </c>
      <c r="C454">
        <v>-1</v>
      </c>
      <c r="D454" t="s">
        <v>128</v>
      </c>
      <c r="E454" t="s">
        <v>202</v>
      </c>
      <c r="F454">
        <v>3.7035999999999999E-2</v>
      </c>
      <c r="G454">
        <v>-1</v>
      </c>
      <c r="H454">
        <v>309.20699999999999</v>
      </c>
      <c r="I454">
        <v>-1</v>
      </c>
      <c r="J454">
        <v>0</v>
      </c>
      <c r="K454">
        <v>7.5253589999999999</v>
      </c>
      <c r="L454">
        <v>-2.7780000000000001E-3</v>
      </c>
      <c r="M454">
        <v>20.620004999999999</v>
      </c>
      <c r="N454">
        <v>-306.55338399999999</v>
      </c>
      <c r="O454">
        <v>2.679E-3</v>
      </c>
      <c r="P454">
        <v>20.631706000000001</v>
      </c>
      <c r="Q454">
        <v>-306.554688</v>
      </c>
      <c r="R454">
        <v>2.1289999999999998E-3</v>
      </c>
      <c r="S454">
        <v>1.177335</v>
      </c>
      <c r="T454">
        <v>5.5000000000000003E-4</v>
      </c>
    </row>
    <row r="455" spans="1:20" x14ac:dyDescent="0.25">
      <c r="A455">
        <v>5245</v>
      </c>
      <c r="B455">
        <v>4</v>
      </c>
      <c r="C455">
        <v>-1</v>
      </c>
      <c r="D455" t="s">
        <v>128</v>
      </c>
      <c r="E455" t="s">
        <v>202</v>
      </c>
      <c r="F455">
        <v>4.3417999999999998E-2</v>
      </c>
      <c r="G455">
        <v>-1</v>
      </c>
      <c r="H455">
        <v>316.42500000000001</v>
      </c>
      <c r="I455">
        <v>-1</v>
      </c>
      <c r="J455">
        <v>0</v>
      </c>
      <c r="K455">
        <v>7.6023880000000004</v>
      </c>
      <c r="L455">
        <v>-2.5850000000000001E-3</v>
      </c>
      <c r="M455">
        <v>19.955926999999999</v>
      </c>
      <c r="N455">
        <v>-306.534649</v>
      </c>
      <c r="O455">
        <v>3.1099999999999999E-3</v>
      </c>
      <c r="P455">
        <v>19.951523000000002</v>
      </c>
      <c r="Q455">
        <v>-306.556061</v>
      </c>
      <c r="R455">
        <v>2.3809999999999999E-3</v>
      </c>
      <c r="S455">
        <v>2.1859929999999999</v>
      </c>
      <c r="T455">
        <v>7.2900000000000005E-4</v>
      </c>
    </row>
    <row r="456" spans="1:20" x14ac:dyDescent="0.25">
      <c r="A456">
        <v>454</v>
      </c>
      <c r="B456">
        <v>4</v>
      </c>
      <c r="C456">
        <v>-1</v>
      </c>
      <c r="D456" t="s">
        <v>75</v>
      </c>
      <c r="E456" t="s">
        <v>202</v>
      </c>
      <c r="F456">
        <v>0.117093</v>
      </c>
      <c r="G456">
        <v>-1</v>
      </c>
      <c r="H456">
        <v>446.226</v>
      </c>
      <c r="I456">
        <v>-1</v>
      </c>
      <c r="J456">
        <v>0</v>
      </c>
      <c r="K456">
        <v>7.066586</v>
      </c>
      <c r="L456">
        <v>-1.9999999999999999E-6</v>
      </c>
      <c r="M456">
        <v>63.365740000000002</v>
      </c>
      <c r="N456">
        <v>-187.556218</v>
      </c>
      <c r="O456">
        <v>-3.1355309999999998</v>
      </c>
      <c r="P456">
        <v>63.503563</v>
      </c>
      <c r="Q456">
        <v>-187.58119199999999</v>
      </c>
      <c r="R456">
        <v>3.1411519999999999</v>
      </c>
      <c r="S456">
        <v>14.006738</v>
      </c>
      <c r="T456">
        <v>5.6210000000000001E-3</v>
      </c>
    </row>
    <row r="457" spans="1:20" x14ac:dyDescent="0.25">
      <c r="A457">
        <v>455</v>
      </c>
      <c r="B457">
        <v>4</v>
      </c>
      <c r="C457">
        <v>-1</v>
      </c>
      <c r="D457" t="s">
        <v>75</v>
      </c>
      <c r="E457" t="s">
        <v>202</v>
      </c>
      <c r="F457">
        <v>3.8799E-2</v>
      </c>
      <c r="G457">
        <v>-1</v>
      </c>
      <c r="H457">
        <v>422.33100000000002</v>
      </c>
      <c r="I457">
        <v>-1</v>
      </c>
      <c r="J457">
        <v>0</v>
      </c>
      <c r="K457">
        <v>6.9505549999999996</v>
      </c>
      <c r="L457">
        <v>-1.9999999999999999E-6</v>
      </c>
      <c r="M457">
        <v>62.63447</v>
      </c>
      <c r="N457">
        <v>-187.531274</v>
      </c>
      <c r="O457">
        <v>-3.139043</v>
      </c>
      <c r="P457">
        <v>62.664417</v>
      </c>
      <c r="Q457">
        <v>-187.58071899999999</v>
      </c>
      <c r="R457">
        <v>3.1411509999999998</v>
      </c>
      <c r="S457">
        <v>5.7807040000000001</v>
      </c>
      <c r="T457">
        <v>2.1080000000000001E-3</v>
      </c>
    </row>
    <row r="458" spans="1:20" x14ac:dyDescent="0.25">
      <c r="A458">
        <v>456</v>
      </c>
      <c r="B458">
        <v>4</v>
      </c>
      <c r="C458">
        <v>-1</v>
      </c>
      <c r="D458" t="s">
        <v>75</v>
      </c>
      <c r="E458" t="s">
        <v>202</v>
      </c>
      <c r="F458">
        <v>3.6683E-2</v>
      </c>
      <c r="G458">
        <v>-1</v>
      </c>
      <c r="H458">
        <v>507.50799999999998</v>
      </c>
      <c r="I458">
        <v>-1</v>
      </c>
      <c r="J458">
        <v>0</v>
      </c>
      <c r="K458">
        <v>6.8506489999999998</v>
      </c>
      <c r="L458">
        <v>-1.9999999999999999E-6</v>
      </c>
      <c r="M458">
        <v>62.075904000000001</v>
      </c>
      <c r="N458">
        <v>-187.56491299999999</v>
      </c>
      <c r="O458">
        <v>3.1405319999999999</v>
      </c>
      <c r="P458">
        <v>62.043895999999997</v>
      </c>
      <c r="Q458">
        <v>-187.58036799999999</v>
      </c>
      <c r="R458">
        <v>3.1411509999999998</v>
      </c>
      <c r="S458">
        <v>3.5544470000000001</v>
      </c>
      <c r="T458">
        <v>6.1899999999999998E-4</v>
      </c>
    </row>
    <row r="459" spans="1:20" x14ac:dyDescent="0.25">
      <c r="A459">
        <v>457</v>
      </c>
      <c r="B459">
        <v>4</v>
      </c>
      <c r="C459">
        <v>-1</v>
      </c>
      <c r="D459" t="s">
        <v>75</v>
      </c>
      <c r="E459" t="s">
        <v>202</v>
      </c>
      <c r="F459">
        <v>3.5042999999999998E-2</v>
      </c>
      <c r="G459">
        <v>-1</v>
      </c>
      <c r="H459">
        <v>514.99099999999999</v>
      </c>
      <c r="I459">
        <v>-1</v>
      </c>
      <c r="J459">
        <v>0</v>
      </c>
      <c r="K459">
        <v>6.7949549999999999</v>
      </c>
      <c r="L459">
        <v>-9.9999999999999995E-7</v>
      </c>
      <c r="M459">
        <v>61.386353999999997</v>
      </c>
      <c r="N459">
        <v>-187.49563499999999</v>
      </c>
      <c r="O459">
        <v>-3.1390729999999998</v>
      </c>
      <c r="P459">
        <v>61.430145000000003</v>
      </c>
      <c r="Q459">
        <v>-187.580017</v>
      </c>
      <c r="R459">
        <v>3.1411509999999998</v>
      </c>
      <c r="S459">
        <v>9.5068029999999997</v>
      </c>
      <c r="T459">
        <v>2.078E-3</v>
      </c>
    </row>
    <row r="460" spans="1:20" x14ac:dyDescent="0.25">
      <c r="A460">
        <v>458</v>
      </c>
      <c r="B460">
        <v>4</v>
      </c>
      <c r="C460">
        <v>-1</v>
      </c>
      <c r="D460" t="s">
        <v>75</v>
      </c>
      <c r="E460" t="s">
        <v>202</v>
      </c>
      <c r="F460">
        <v>1.7423000000000001E-2</v>
      </c>
      <c r="G460">
        <v>-1</v>
      </c>
      <c r="H460">
        <v>481.13900000000001</v>
      </c>
      <c r="I460">
        <v>-1</v>
      </c>
      <c r="J460">
        <v>0</v>
      </c>
      <c r="K460">
        <v>6.6998819999999997</v>
      </c>
      <c r="L460">
        <v>-1.9999999999999999E-6</v>
      </c>
      <c r="M460">
        <v>60.800666999999997</v>
      </c>
      <c r="N460">
        <v>-187.61666700000001</v>
      </c>
      <c r="O460">
        <v>3.1404019999999999</v>
      </c>
      <c r="P460">
        <v>60.823338</v>
      </c>
      <c r="Q460">
        <v>-187.579666</v>
      </c>
      <c r="R460">
        <v>3.1411509999999998</v>
      </c>
      <c r="S460">
        <v>4.3393370000000004</v>
      </c>
      <c r="T460">
        <v>7.5000000000000002E-4</v>
      </c>
    </row>
    <row r="461" spans="1:20" x14ac:dyDescent="0.25">
      <c r="A461">
        <v>459</v>
      </c>
      <c r="B461">
        <v>4</v>
      </c>
      <c r="C461">
        <v>-1</v>
      </c>
      <c r="D461" t="s">
        <v>75</v>
      </c>
      <c r="E461" t="s">
        <v>202</v>
      </c>
      <c r="F461">
        <v>7.6991000000000004E-2</v>
      </c>
      <c r="G461">
        <v>-1</v>
      </c>
      <c r="H461">
        <v>517.82399999999996</v>
      </c>
      <c r="I461">
        <v>-1</v>
      </c>
      <c r="J461">
        <v>0</v>
      </c>
      <c r="K461">
        <v>6.5976809999999997</v>
      </c>
      <c r="L461">
        <v>-1.9999999999999999E-6</v>
      </c>
      <c r="M461">
        <v>60.060747999999997</v>
      </c>
      <c r="N461">
        <v>-187.623955</v>
      </c>
      <c r="O461">
        <v>3.1379920000000001</v>
      </c>
      <c r="P461">
        <v>60.024746</v>
      </c>
      <c r="Q461">
        <v>-187.57926900000001</v>
      </c>
      <c r="R461">
        <v>3.1411509999999998</v>
      </c>
      <c r="S461">
        <v>5.7383829999999998</v>
      </c>
      <c r="T461">
        <v>3.1589999999999999E-3</v>
      </c>
    </row>
    <row r="462" spans="1:20" x14ac:dyDescent="0.25">
      <c r="A462">
        <v>460</v>
      </c>
      <c r="B462">
        <v>4</v>
      </c>
      <c r="C462">
        <v>-1</v>
      </c>
      <c r="D462" t="s">
        <v>75</v>
      </c>
      <c r="E462" t="s">
        <v>202</v>
      </c>
      <c r="F462">
        <v>0.21484300000000001</v>
      </c>
      <c r="G462">
        <v>-1</v>
      </c>
      <c r="H462">
        <v>495.68400000000003</v>
      </c>
      <c r="I462">
        <v>-1</v>
      </c>
      <c r="J462">
        <v>0</v>
      </c>
      <c r="K462">
        <v>6.5400640000000001</v>
      </c>
      <c r="L462">
        <v>-9.9999999999999995E-7</v>
      </c>
      <c r="M462">
        <v>59.423309000000003</v>
      </c>
      <c r="N462">
        <v>-187.62401199999999</v>
      </c>
      <c r="O462">
        <v>-3.1348229999999999</v>
      </c>
      <c r="P462">
        <v>59.43383</v>
      </c>
      <c r="Q462">
        <v>-187.57910200000001</v>
      </c>
      <c r="R462">
        <v>3.1411509999999998</v>
      </c>
      <c r="S462">
        <v>4.6126560000000003</v>
      </c>
      <c r="T462">
        <v>6.3290000000000004E-3</v>
      </c>
    </row>
    <row r="463" spans="1:20" x14ac:dyDescent="0.25">
      <c r="A463">
        <v>461</v>
      </c>
      <c r="B463">
        <v>4</v>
      </c>
      <c r="C463">
        <v>-1</v>
      </c>
      <c r="D463" t="s">
        <v>75</v>
      </c>
      <c r="E463" t="s">
        <v>202</v>
      </c>
      <c r="F463">
        <v>0.32192700000000002</v>
      </c>
      <c r="G463">
        <v>-1</v>
      </c>
      <c r="H463">
        <v>517.20699999999999</v>
      </c>
      <c r="I463">
        <v>-1</v>
      </c>
      <c r="J463">
        <v>0</v>
      </c>
      <c r="K463">
        <v>6.4412250000000002</v>
      </c>
      <c r="L463">
        <v>-3.0000000000000001E-6</v>
      </c>
      <c r="M463">
        <v>59.192872000000001</v>
      </c>
      <c r="N463">
        <v>-187.74915899999999</v>
      </c>
      <c r="O463">
        <v>3.1247340000000001</v>
      </c>
      <c r="P463">
        <v>58.850169999999999</v>
      </c>
      <c r="Q463">
        <v>-187.57891799999999</v>
      </c>
      <c r="R463">
        <v>3.1411509999999998</v>
      </c>
      <c r="S463">
        <v>38.265707999999997</v>
      </c>
      <c r="T463">
        <v>1.6417000000000001E-2</v>
      </c>
    </row>
    <row r="464" spans="1:20" x14ac:dyDescent="0.25">
      <c r="A464">
        <v>462</v>
      </c>
      <c r="B464">
        <v>4</v>
      </c>
      <c r="C464">
        <v>-1</v>
      </c>
      <c r="D464" t="s">
        <v>75</v>
      </c>
      <c r="E464" t="s">
        <v>202</v>
      </c>
      <c r="F464">
        <v>0.20205899999999999</v>
      </c>
      <c r="G464">
        <v>-1</v>
      </c>
      <c r="H464">
        <v>488.11799999999999</v>
      </c>
      <c r="I464">
        <v>-1</v>
      </c>
      <c r="J464">
        <v>0</v>
      </c>
      <c r="K464">
        <v>6.3398089999999998</v>
      </c>
      <c r="L464">
        <v>-1.9999999999999999E-6</v>
      </c>
      <c r="M464">
        <v>58.162934999999997</v>
      </c>
      <c r="N464">
        <v>-187.560126</v>
      </c>
      <c r="O464">
        <v>3.1327400000000001</v>
      </c>
      <c r="P464">
        <v>58.082596000000002</v>
      </c>
      <c r="Q464">
        <v>-187.57868999999999</v>
      </c>
      <c r="R464">
        <v>3.1411509999999998</v>
      </c>
      <c r="S464">
        <v>8.2456420000000001</v>
      </c>
      <c r="T464">
        <v>8.4110000000000001E-3</v>
      </c>
    </row>
    <row r="465" spans="1:20" x14ac:dyDescent="0.25">
      <c r="A465">
        <v>463</v>
      </c>
      <c r="B465">
        <v>4</v>
      </c>
      <c r="C465">
        <v>-1</v>
      </c>
      <c r="D465" t="s">
        <v>75</v>
      </c>
      <c r="E465" t="s">
        <v>202</v>
      </c>
      <c r="F465">
        <v>7.5427999999999995E-2</v>
      </c>
      <c r="G465">
        <v>-1</v>
      </c>
      <c r="H465">
        <v>655.38800000000003</v>
      </c>
      <c r="I465">
        <v>-1</v>
      </c>
      <c r="J465">
        <v>0</v>
      </c>
      <c r="K465">
        <v>6.2875139999999998</v>
      </c>
      <c r="L465">
        <v>-9.9999999999999995E-7</v>
      </c>
      <c r="M465">
        <v>57.505755000000001</v>
      </c>
      <c r="N465">
        <v>-187.58158499999999</v>
      </c>
      <c r="O465">
        <v>3.1414650000000002</v>
      </c>
      <c r="P465">
        <v>57.514648000000001</v>
      </c>
      <c r="Q465">
        <v>-187.578506</v>
      </c>
      <c r="R465">
        <v>3.1411500000000001</v>
      </c>
      <c r="S465">
        <v>0.94111800000000001</v>
      </c>
      <c r="T465">
        <v>3.1500000000000001E-4</v>
      </c>
    </row>
    <row r="466" spans="1:20" x14ac:dyDescent="0.25">
      <c r="A466">
        <v>464</v>
      </c>
      <c r="B466">
        <v>4</v>
      </c>
      <c r="C466">
        <v>-1</v>
      </c>
      <c r="D466" t="s">
        <v>75</v>
      </c>
      <c r="E466" t="s">
        <v>202</v>
      </c>
      <c r="F466">
        <v>7.2101999999999999E-2</v>
      </c>
      <c r="G466">
        <v>-1</v>
      </c>
      <c r="H466">
        <v>515.26599999999996</v>
      </c>
      <c r="I466">
        <v>-1</v>
      </c>
      <c r="J466">
        <v>0</v>
      </c>
      <c r="K466">
        <v>6.1944730000000003</v>
      </c>
      <c r="L466">
        <v>-1.9999999999999999E-6</v>
      </c>
      <c r="M466">
        <v>56.873052000000001</v>
      </c>
      <c r="N466">
        <v>-187.60656299999999</v>
      </c>
      <c r="O466">
        <v>-3.14019</v>
      </c>
      <c r="P466">
        <v>56.953426</v>
      </c>
      <c r="Q466">
        <v>-187.578339</v>
      </c>
      <c r="R466">
        <v>3.1411500000000001</v>
      </c>
      <c r="S466">
        <v>8.51858</v>
      </c>
      <c r="T466">
        <v>9.6000000000000002E-4</v>
      </c>
    </row>
    <row r="467" spans="1:20" x14ac:dyDescent="0.25">
      <c r="A467">
        <v>465</v>
      </c>
      <c r="B467">
        <v>4</v>
      </c>
      <c r="C467">
        <v>-1</v>
      </c>
      <c r="D467" t="s">
        <v>75</v>
      </c>
      <c r="E467" t="s">
        <v>202</v>
      </c>
      <c r="F467">
        <v>7.0213999999999999E-2</v>
      </c>
      <c r="G467">
        <v>-1</v>
      </c>
      <c r="H467">
        <v>520.51099999999997</v>
      </c>
      <c r="I467">
        <v>-1</v>
      </c>
      <c r="J467">
        <v>0</v>
      </c>
      <c r="K467">
        <v>6.1447219999999998</v>
      </c>
      <c r="L467">
        <v>-9.9999999999999995E-7</v>
      </c>
      <c r="M467">
        <v>56.231876</v>
      </c>
      <c r="N467">
        <v>-187.507361</v>
      </c>
      <c r="O467">
        <v>-3.1337419999999998</v>
      </c>
      <c r="P467">
        <v>56.398421999999997</v>
      </c>
      <c r="Q467">
        <v>-187.57815600000001</v>
      </c>
      <c r="R467">
        <v>3.1411500000000001</v>
      </c>
      <c r="S467">
        <v>18.096876000000002</v>
      </c>
      <c r="T467">
        <v>7.4079999999999997E-3</v>
      </c>
    </row>
    <row r="468" spans="1:20" x14ac:dyDescent="0.25">
      <c r="A468">
        <v>466</v>
      </c>
      <c r="B468">
        <v>4</v>
      </c>
      <c r="C468">
        <v>-1</v>
      </c>
      <c r="D468" t="s">
        <v>75</v>
      </c>
      <c r="E468" t="s">
        <v>202</v>
      </c>
      <c r="F468">
        <v>0.16462499999999999</v>
      </c>
      <c r="G468">
        <v>-1</v>
      </c>
      <c r="H468">
        <v>396.00400000000002</v>
      </c>
      <c r="I468">
        <v>-1</v>
      </c>
      <c r="J468">
        <v>0</v>
      </c>
      <c r="K468">
        <v>6.0501670000000001</v>
      </c>
      <c r="L468">
        <v>-9.9999999999999995E-7</v>
      </c>
      <c r="M468">
        <v>55.742108000000002</v>
      </c>
      <c r="N468">
        <v>-187.704444</v>
      </c>
      <c r="O468">
        <v>3.129629</v>
      </c>
      <c r="P468">
        <v>55.668491000000003</v>
      </c>
      <c r="Q468">
        <v>-187.57792699999999</v>
      </c>
      <c r="R468">
        <v>3.1411500000000001</v>
      </c>
      <c r="S468">
        <v>14.63761</v>
      </c>
      <c r="T468">
        <v>1.1521E-2</v>
      </c>
    </row>
    <row r="469" spans="1:20" x14ac:dyDescent="0.25">
      <c r="A469">
        <v>467</v>
      </c>
      <c r="B469">
        <v>4</v>
      </c>
      <c r="C469">
        <v>-1</v>
      </c>
      <c r="D469" t="s">
        <v>75</v>
      </c>
      <c r="E469" t="s">
        <v>202</v>
      </c>
      <c r="F469">
        <v>9.7961999999999994E-2</v>
      </c>
      <c r="G469">
        <v>-1</v>
      </c>
      <c r="H469">
        <v>596.08199999999999</v>
      </c>
      <c r="I469">
        <v>-1</v>
      </c>
      <c r="J469">
        <v>0</v>
      </c>
      <c r="K469">
        <v>5.9577289999999996</v>
      </c>
      <c r="L469">
        <v>-1.9999999999999999E-6</v>
      </c>
      <c r="M469">
        <v>55.147210999999999</v>
      </c>
      <c r="N469">
        <v>-187.50296</v>
      </c>
      <c r="O469">
        <v>3.137521</v>
      </c>
      <c r="P469">
        <v>55.128601000000003</v>
      </c>
      <c r="Q469">
        <v>-187.577744</v>
      </c>
      <c r="R469">
        <v>3.1411500000000001</v>
      </c>
      <c r="S469">
        <v>7.7064310000000003</v>
      </c>
      <c r="T469">
        <v>3.6289999999999998E-3</v>
      </c>
    </row>
    <row r="470" spans="1:20" x14ac:dyDescent="0.25">
      <c r="A470">
        <v>468</v>
      </c>
      <c r="B470">
        <v>4</v>
      </c>
      <c r="C470">
        <v>-1</v>
      </c>
      <c r="D470" t="s">
        <v>75</v>
      </c>
      <c r="E470" t="s">
        <v>202</v>
      </c>
      <c r="F470">
        <v>2.6928000000000001E-2</v>
      </c>
      <c r="G470">
        <v>-1</v>
      </c>
      <c r="H470">
        <v>595.85400000000004</v>
      </c>
      <c r="I470">
        <v>-1</v>
      </c>
      <c r="J470">
        <v>0</v>
      </c>
      <c r="K470">
        <v>5.9096190000000002</v>
      </c>
      <c r="L470">
        <v>-9.9999999999999995E-7</v>
      </c>
      <c r="M470">
        <v>54.615591000000002</v>
      </c>
      <c r="N470">
        <v>-187.60931299999999</v>
      </c>
      <c r="O470">
        <v>3.1392690000000001</v>
      </c>
      <c r="P470">
        <v>54.594817999999997</v>
      </c>
      <c r="Q470">
        <v>-187.57757599999999</v>
      </c>
      <c r="R470">
        <v>3.1411500000000001</v>
      </c>
      <c r="S470">
        <v>3.793107</v>
      </c>
      <c r="T470">
        <v>1.8810000000000001E-3</v>
      </c>
    </row>
    <row r="471" spans="1:20" x14ac:dyDescent="0.25">
      <c r="A471">
        <v>469</v>
      </c>
      <c r="B471">
        <v>4</v>
      </c>
      <c r="C471">
        <v>-1</v>
      </c>
      <c r="D471" t="s">
        <v>75</v>
      </c>
      <c r="E471" t="s">
        <v>202</v>
      </c>
      <c r="F471">
        <v>2.061E-2</v>
      </c>
      <c r="G471">
        <v>-1</v>
      </c>
      <c r="H471">
        <v>847.07500000000005</v>
      </c>
      <c r="I471">
        <v>-1</v>
      </c>
      <c r="J471">
        <v>0</v>
      </c>
      <c r="K471">
        <v>5.8188069999999996</v>
      </c>
      <c r="L471">
        <v>-1.9999999999999999E-6</v>
      </c>
      <c r="M471">
        <v>54.087212999999998</v>
      </c>
      <c r="N471">
        <v>-187.55296799999999</v>
      </c>
      <c r="O471">
        <v>3.1415259999999998</v>
      </c>
      <c r="P471">
        <v>54.067497000000003</v>
      </c>
      <c r="Q471">
        <v>-187.577393</v>
      </c>
      <c r="R471">
        <v>3.141149</v>
      </c>
      <c r="S471">
        <v>3.1388379999999998</v>
      </c>
      <c r="T471">
        <v>3.77E-4</v>
      </c>
    </row>
    <row r="472" spans="1:20" x14ac:dyDescent="0.25">
      <c r="A472">
        <v>470</v>
      </c>
      <c r="B472">
        <v>4</v>
      </c>
      <c r="C472">
        <v>-1</v>
      </c>
      <c r="D472" t="s">
        <v>75</v>
      </c>
      <c r="E472" t="s">
        <v>202</v>
      </c>
      <c r="F472">
        <v>9.4478000000000006E-2</v>
      </c>
      <c r="G472">
        <v>-1</v>
      </c>
      <c r="H472">
        <v>485.30599999999998</v>
      </c>
      <c r="I472">
        <v>-1</v>
      </c>
      <c r="J472">
        <v>0</v>
      </c>
      <c r="K472">
        <v>5.7288810000000003</v>
      </c>
      <c r="L472">
        <v>-1.9999999999999999E-6</v>
      </c>
      <c r="M472">
        <v>53.507002999999997</v>
      </c>
      <c r="N472">
        <v>-187.465283</v>
      </c>
      <c r="O472">
        <v>3.1399659999999998</v>
      </c>
      <c r="P472">
        <v>53.373767999999998</v>
      </c>
      <c r="Q472">
        <v>-187.57716400000001</v>
      </c>
      <c r="R472">
        <v>3.141149</v>
      </c>
      <c r="S472">
        <v>17.397953999999999</v>
      </c>
      <c r="T472">
        <v>1.183E-3</v>
      </c>
    </row>
    <row r="473" spans="1:20" x14ac:dyDescent="0.25">
      <c r="A473">
        <v>471</v>
      </c>
      <c r="B473">
        <v>4</v>
      </c>
      <c r="C473">
        <v>-1</v>
      </c>
      <c r="D473" t="s">
        <v>75</v>
      </c>
      <c r="E473" t="s">
        <v>202</v>
      </c>
      <c r="F473">
        <v>9.0540999999999996E-2</v>
      </c>
      <c r="G473">
        <v>-1</v>
      </c>
      <c r="H473">
        <v>551.19899999999996</v>
      </c>
      <c r="I473">
        <v>-1</v>
      </c>
      <c r="J473">
        <v>0</v>
      </c>
      <c r="K473">
        <v>5.6849780000000001</v>
      </c>
      <c r="L473">
        <v>-9.9999999999999995E-7</v>
      </c>
      <c r="M473">
        <v>52.852443000000001</v>
      </c>
      <c r="N473">
        <v>-187.58343600000001</v>
      </c>
      <c r="O473">
        <v>3.1412520000000002</v>
      </c>
      <c r="P473">
        <v>52.860377999999997</v>
      </c>
      <c r="Q473">
        <v>-187.57698099999999</v>
      </c>
      <c r="R473">
        <v>3.141149</v>
      </c>
      <c r="S473">
        <v>1.022967</v>
      </c>
      <c r="T473">
        <v>1.03E-4</v>
      </c>
    </row>
    <row r="474" spans="1:20" x14ac:dyDescent="0.25">
      <c r="A474">
        <v>472</v>
      </c>
      <c r="B474">
        <v>4</v>
      </c>
      <c r="C474">
        <v>-1</v>
      </c>
      <c r="D474" t="s">
        <v>75</v>
      </c>
      <c r="E474" t="s">
        <v>202</v>
      </c>
      <c r="F474">
        <v>4.9595E-2</v>
      </c>
      <c r="G474">
        <v>-1</v>
      </c>
      <c r="H474">
        <v>575.35500000000002</v>
      </c>
      <c r="I474">
        <v>-1</v>
      </c>
      <c r="J474">
        <v>0</v>
      </c>
      <c r="K474">
        <v>5.6032219999999997</v>
      </c>
      <c r="L474">
        <v>-1.9999999999999999E-6</v>
      </c>
      <c r="M474">
        <v>52.303831000000002</v>
      </c>
      <c r="N474">
        <v>-187.53600299999999</v>
      </c>
      <c r="O474">
        <v>-3.138058</v>
      </c>
      <c r="P474">
        <v>52.353020000000001</v>
      </c>
      <c r="Q474">
        <v>-187.57681299999999</v>
      </c>
      <c r="R474">
        <v>3.141149</v>
      </c>
      <c r="S474">
        <v>6.3913669999999998</v>
      </c>
      <c r="T474">
        <v>3.091E-3</v>
      </c>
    </row>
    <row r="475" spans="1:20" x14ac:dyDescent="0.25">
      <c r="A475">
        <v>473</v>
      </c>
      <c r="B475">
        <v>4</v>
      </c>
      <c r="C475">
        <v>-1</v>
      </c>
      <c r="D475" t="s">
        <v>75</v>
      </c>
      <c r="E475" t="s">
        <v>202</v>
      </c>
      <c r="F475">
        <v>1.14E-2</v>
      </c>
      <c r="G475">
        <v>-1</v>
      </c>
      <c r="H475">
        <v>772.77499999999998</v>
      </c>
      <c r="I475">
        <v>-1</v>
      </c>
      <c r="J475">
        <v>0</v>
      </c>
      <c r="K475">
        <v>5.6818059999999999</v>
      </c>
      <c r="L475">
        <v>1.9999999999999999E-6</v>
      </c>
      <c r="M475">
        <v>51.810848999999997</v>
      </c>
      <c r="N475">
        <v>-187.57263900000001</v>
      </c>
      <c r="O475">
        <v>-3.1408230000000001</v>
      </c>
      <c r="P475">
        <v>51.846245000000003</v>
      </c>
      <c r="Q475">
        <v>-187.57662999999999</v>
      </c>
      <c r="R475">
        <v>3.141149</v>
      </c>
      <c r="S475">
        <v>3.5620020000000001</v>
      </c>
      <c r="T475">
        <v>3.2699999999999998E-4</v>
      </c>
    </row>
    <row r="476" spans="1:20" x14ac:dyDescent="0.25">
      <c r="A476">
        <v>474</v>
      </c>
      <c r="B476">
        <v>4</v>
      </c>
      <c r="C476">
        <v>-1</v>
      </c>
      <c r="D476" t="s">
        <v>75</v>
      </c>
      <c r="E476" t="s">
        <v>202</v>
      </c>
      <c r="F476">
        <v>0.109567</v>
      </c>
      <c r="G476">
        <v>-1</v>
      </c>
      <c r="H476">
        <v>476.66399999999999</v>
      </c>
      <c r="I476">
        <v>-1</v>
      </c>
      <c r="J476">
        <v>0</v>
      </c>
      <c r="K476">
        <v>6.042198</v>
      </c>
      <c r="L476">
        <v>1.9999999999999999E-6</v>
      </c>
      <c r="M476">
        <v>51.251317</v>
      </c>
      <c r="N476">
        <v>-187.52471600000001</v>
      </c>
      <c r="O476">
        <v>3.1377619999999999</v>
      </c>
      <c r="P476">
        <v>51.144843999999999</v>
      </c>
      <c r="Q476">
        <v>-187.576401</v>
      </c>
      <c r="R476">
        <v>3.141149</v>
      </c>
      <c r="S476">
        <v>11.835483999999999</v>
      </c>
      <c r="T476">
        <v>3.3869999999999998E-3</v>
      </c>
    </row>
    <row r="477" spans="1:20" x14ac:dyDescent="0.25">
      <c r="A477">
        <v>475</v>
      </c>
      <c r="B477">
        <v>4</v>
      </c>
      <c r="C477">
        <v>-1</v>
      </c>
      <c r="D477" t="s">
        <v>75</v>
      </c>
      <c r="E477" t="s">
        <v>202</v>
      </c>
      <c r="F477">
        <v>7.2628999999999999E-2</v>
      </c>
      <c r="G477">
        <v>-1</v>
      </c>
      <c r="H477">
        <v>2055.6779999999999</v>
      </c>
      <c r="I477">
        <v>-1</v>
      </c>
      <c r="J477">
        <v>0</v>
      </c>
      <c r="K477">
        <v>6.4212410000000002</v>
      </c>
      <c r="L477">
        <v>1.9999999999999999E-6</v>
      </c>
      <c r="M477">
        <v>51.223132999999997</v>
      </c>
      <c r="N477">
        <v>-181.17311599999999</v>
      </c>
      <c r="O477">
        <v>-2.689314</v>
      </c>
      <c r="P477">
        <v>50.582535</v>
      </c>
      <c r="Q477">
        <v>-187.576233</v>
      </c>
      <c r="R477">
        <v>3.1411500000000001</v>
      </c>
      <c r="S477">
        <v>643.50817900000004</v>
      </c>
      <c r="T477">
        <v>0.45183499999999999</v>
      </c>
    </row>
    <row r="478" spans="1:20" x14ac:dyDescent="0.25">
      <c r="A478">
        <v>476</v>
      </c>
      <c r="B478">
        <v>4</v>
      </c>
      <c r="C478">
        <v>-1</v>
      </c>
      <c r="D478" t="s">
        <v>75</v>
      </c>
      <c r="E478" t="s">
        <v>202</v>
      </c>
      <c r="F478">
        <v>0.172376</v>
      </c>
      <c r="G478">
        <v>-1</v>
      </c>
      <c r="H478">
        <v>560.75099999999998</v>
      </c>
      <c r="I478">
        <v>-1</v>
      </c>
      <c r="J478">
        <v>0</v>
      </c>
      <c r="K478">
        <v>6.8978219999999997</v>
      </c>
      <c r="L478">
        <v>1.5200000000000001E-4</v>
      </c>
      <c r="M478">
        <v>50.119616999999998</v>
      </c>
      <c r="N478">
        <v>-187.598251</v>
      </c>
      <c r="O478">
        <v>3.1358969999999999</v>
      </c>
      <c r="P478">
        <v>49.980946000000003</v>
      </c>
      <c r="Q478">
        <v>-187.57595800000001</v>
      </c>
      <c r="R478">
        <v>3.1411509999999998</v>
      </c>
      <c r="S478">
        <v>14.045192</v>
      </c>
      <c r="T478">
        <v>5.254E-3</v>
      </c>
    </row>
    <row r="479" spans="1:20" x14ac:dyDescent="0.25">
      <c r="A479">
        <v>477</v>
      </c>
      <c r="B479">
        <v>4</v>
      </c>
      <c r="C479">
        <v>-1</v>
      </c>
      <c r="D479" t="s">
        <v>75</v>
      </c>
      <c r="E479" t="s">
        <v>202</v>
      </c>
      <c r="F479">
        <v>9.0577000000000005E-2</v>
      </c>
      <c r="G479">
        <v>-1</v>
      </c>
      <c r="H479">
        <v>530.76900000000001</v>
      </c>
      <c r="I479">
        <v>-1</v>
      </c>
      <c r="J479">
        <v>0</v>
      </c>
      <c r="K479">
        <v>7.3563989999999997</v>
      </c>
      <c r="L479">
        <v>1.56E-4</v>
      </c>
      <c r="M479">
        <v>49.385280999999999</v>
      </c>
      <c r="N479">
        <v>-187.595259</v>
      </c>
      <c r="O479">
        <v>3.1370580000000001</v>
      </c>
      <c r="P479">
        <v>49.337273000000003</v>
      </c>
      <c r="Q479">
        <v>-187.57560699999999</v>
      </c>
      <c r="R479">
        <v>3.1411549999999999</v>
      </c>
      <c r="S479">
        <v>5.1874909999999996</v>
      </c>
      <c r="T479">
        <v>4.0969999999999999E-3</v>
      </c>
    </row>
    <row r="480" spans="1:20" x14ac:dyDescent="0.25">
      <c r="A480">
        <v>478</v>
      </c>
      <c r="B480">
        <v>4</v>
      </c>
      <c r="C480">
        <v>-1</v>
      </c>
      <c r="D480" t="s">
        <v>75</v>
      </c>
      <c r="E480" t="s">
        <v>202</v>
      </c>
      <c r="F480">
        <v>0.117828</v>
      </c>
      <c r="G480">
        <v>-1</v>
      </c>
      <c r="H480">
        <v>526.17499999999995</v>
      </c>
      <c r="I480">
        <v>-1</v>
      </c>
      <c r="J480">
        <v>0</v>
      </c>
      <c r="K480">
        <v>8.0073740000000004</v>
      </c>
      <c r="L480">
        <v>2.72E-4</v>
      </c>
      <c r="M480">
        <v>48.457178999999996</v>
      </c>
      <c r="N480">
        <v>-187.58518699999999</v>
      </c>
      <c r="O480">
        <v>3.1358769999999998</v>
      </c>
      <c r="P480">
        <v>48.410815999999997</v>
      </c>
      <c r="Q480">
        <v>-187.57513399999999</v>
      </c>
      <c r="R480">
        <v>3.141159</v>
      </c>
      <c r="S480">
        <v>4.743989</v>
      </c>
      <c r="T480">
        <v>5.2820000000000002E-3</v>
      </c>
    </row>
    <row r="481" spans="1:20" x14ac:dyDescent="0.25">
      <c r="A481">
        <v>479</v>
      </c>
      <c r="B481">
        <v>4</v>
      </c>
      <c r="C481">
        <v>-1</v>
      </c>
      <c r="D481" t="s">
        <v>75</v>
      </c>
      <c r="E481" t="s">
        <v>202</v>
      </c>
      <c r="F481">
        <v>0.192935</v>
      </c>
      <c r="G481">
        <v>-1</v>
      </c>
      <c r="H481">
        <v>585.31799999999998</v>
      </c>
      <c r="I481">
        <v>-1</v>
      </c>
      <c r="J481">
        <v>0</v>
      </c>
      <c r="K481">
        <v>8.3519909999999999</v>
      </c>
      <c r="L481">
        <v>-9.1799999999999998E-4</v>
      </c>
      <c r="M481">
        <v>47.770657</v>
      </c>
      <c r="N481">
        <v>-187.529684</v>
      </c>
      <c r="O481">
        <v>3.138169</v>
      </c>
      <c r="P481">
        <v>47.670673000000001</v>
      </c>
      <c r="Q481">
        <v>-187.574783</v>
      </c>
      <c r="R481">
        <v>3.1411380000000002</v>
      </c>
      <c r="S481">
        <v>10.968413</v>
      </c>
      <c r="T481">
        <v>2.9689999999999999E-3</v>
      </c>
    </row>
    <row r="482" spans="1:20" x14ac:dyDescent="0.25">
      <c r="A482">
        <v>480</v>
      </c>
      <c r="B482">
        <v>4</v>
      </c>
      <c r="C482">
        <v>-1</v>
      </c>
      <c r="D482" t="s">
        <v>75</v>
      </c>
      <c r="E482" t="s">
        <v>202</v>
      </c>
      <c r="F482">
        <v>1.6622999999999999E-2</v>
      </c>
      <c r="G482">
        <v>-1</v>
      </c>
      <c r="H482">
        <v>514.95399999999995</v>
      </c>
      <c r="I482">
        <v>-1</v>
      </c>
      <c r="J482">
        <v>0</v>
      </c>
      <c r="K482">
        <v>8.3581599999999998</v>
      </c>
      <c r="L482">
        <v>-7.7999999999999999E-4</v>
      </c>
      <c r="M482">
        <v>46.995449999999998</v>
      </c>
      <c r="N482">
        <v>-187.48568</v>
      </c>
      <c r="O482">
        <v>3.139891</v>
      </c>
      <c r="P482">
        <v>46.916885000000001</v>
      </c>
      <c r="Q482">
        <v>-187.574432</v>
      </c>
      <c r="R482">
        <v>3.1411020000000001</v>
      </c>
      <c r="S482">
        <v>11.853006000000001</v>
      </c>
      <c r="T482">
        <v>1.2110000000000001E-3</v>
      </c>
    </row>
    <row r="483" spans="1:20" x14ac:dyDescent="0.25">
      <c r="A483">
        <v>481</v>
      </c>
      <c r="B483">
        <v>4</v>
      </c>
      <c r="C483">
        <v>-1</v>
      </c>
      <c r="D483" t="s">
        <v>75</v>
      </c>
      <c r="E483" t="s">
        <v>202</v>
      </c>
      <c r="F483">
        <v>0.13236700000000001</v>
      </c>
      <c r="G483">
        <v>-1</v>
      </c>
      <c r="H483">
        <v>628.005</v>
      </c>
      <c r="I483">
        <v>-1</v>
      </c>
      <c r="J483">
        <v>0</v>
      </c>
      <c r="K483">
        <v>8.2376799999999992</v>
      </c>
      <c r="L483">
        <v>-9.2E-5</v>
      </c>
      <c r="M483">
        <v>46.153883</v>
      </c>
      <c r="N483">
        <v>-187.60600700000001</v>
      </c>
      <c r="O483">
        <v>-3.140622</v>
      </c>
      <c r="P483">
        <v>46.170174000000003</v>
      </c>
      <c r="Q483">
        <v>-187.57409699999999</v>
      </c>
      <c r="R483">
        <v>3.1410809999999998</v>
      </c>
      <c r="S483">
        <v>3.5827909999999998</v>
      </c>
      <c r="T483">
        <v>4.5800000000000002E-4</v>
      </c>
    </row>
    <row r="484" spans="1:20" x14ac:dyDescent="0.25">
      <c r="A484">
        <v>5244</v>
      </c>
      <c r="B484">
        <v>4</v>
      </c>
      <c r="C484">
        <v>-1</v>
      </c>
      <c r="D484" t="s">
        <v>128</v>
      </c>
      <c r="E484" t="s">
        <v>202</v>
      </c>
      <c r="F484">
        <v>8.9839000000000002E-2</v>
      </c>
      <c r="G484">
        <v>-1</v>
      </c>
      <c r="H484">
        <v>222.77199999999999</v>
      </c>
      <c r="I484">
        <v>-1</v>
      </c>
      <c r="J484">
        <v>0</v>
      </c>
      <c r="K484">
        <v>7.7648229999999998</v>
      </c>
      <c r="L484">
        <v>-1.482E-3</v>
      </c>
      <c r="M484">
        <v>19.017313999999999</v>
      </c>
      <c r="N484">
        <v>-306.56009799999998</v>
      </c>
      <c r="O484">
        <v>2.333E-3</v>
      </c>
      <c r="P484">
        <v>19.029509999999998</v>
      </c>
      <c r="Q484">
        <v>-306.55816700000003</v>
      </c>
      <c r="R484">
        <v>2.565E-3</v>
      </c>
      <c r="S484">
        <v>1.234893</v>
      </c>
      <c r="T484">
        <v>2.31E-4</v>
      </c>
    </row>
    <row r="485" spans="1:20" x14ac:dyDescent="0.25">
      <c r="A485">
        <v>5242</v>
      </c>
      <c r="B485">
        <v>4</v>
      </c>
      <c r="C485">
        <v>-1</v>
      </c>
      <c r="D485" t="s">
        <v>126</v>
      </c>
      <c r="E485" t="s">
        <v>202</v>
      </c>
      <c r="F485">
        <v>0.11536299999999999</v>
      </c>
      <c r="G485">
        <v>-1</v>
      </c>
      <c r="H485">
        <v>294.79599999999999</v>
      </c>
      <c r="I485">
        <v>-1</v>
      </c>
      <c r="J485">
        <v>0</v>
      </c>
      <c r="K485">
        <v>7.9952170000000002</v>
      </c>
      <c r="L485">
        <v>-2.5010000000000002E-3</v>
      </c>
      <c r="M485">
        <v>17.636709</v>
      </c>
      <c r="N485">
        <v>-306.55085200000002</v>
      </c>
      <c r="O485">
        <v>3.9579999999999997E-3</v>
      </c>
      <c r="P485">
        <v>17.609128999999999</v>
      </c>
      <c r="Q485">
        <v>-306.56185900000003</v>
      </c>
      <c r="R485">
        <v>2.9020000000000001E-3</v>
      </c>
      <c r="S485">
        <v>2.9695309999999999</v>
      </c>
      <c r="T485">
        <v>1.0560000000000001E-3</v>
      </c>
    </row>
    <row r="486" spans="1:20" x14ac:dyDescent="0.25">
      <c r="A486">
        <v>5241</v>
      </c>
      <c r="B486">
        <v>4</v>
      </c>
      <c r="C486">
        <v>-1</v>
      </c>
      <c r="D486" t="s">
        <v>126</v>
      </c>
      <c r="E486" t="s">
        <v>202</v>
      </c>
      <c r="F486">
        <v>8.5679000000000005E-2</v>
      </c>
      <c r="G486">
        <v>-1</v>
      </c>
      <c r="H486">
        <v>322.12799999999999</v>
      </c>
      <c r="I486">
        <v>-1</v>
      </c>
      <c r="J486">
        <v>0</v>
      </c>
      <c r="K486">
        <v>8.0647549999999999</v>
      </c>
      <c r="L486">
        <v>-4.1700000000000001E-3</v>
      </c>
      <c r="M486">
        <v>16.892326000000001</v>
      </c>
      <c r="N486">
        <v>-306.61111299999999</v>
      </c>
      <c r="O486">
        <v>9.6220000000000003E-3</v>
      </c>
      <c r="P486">
        <v>16.886381</v>
      </c>
      <c r="Q486">
        <v>-306.563873</v>
      </c>
      <c r="R486">
        <v>3.2000000000000002E-3</v>
      </c>
      <c r="S486">
        <v>4.7611970000000001</v>
      </c>
      <c r="T486">
        <v>6.4229999999999999E-3</v>
      </c>
    </row>
    <row r="487" spans="1:20" x14ac:dyDescent="0.25">
      <c r="A487">
        <v>5240</v>
      </c>
      <c r="B487">
        <v>4</v>
      </c>
      <c r="C487">
        <v>-1</v>
      </c>
      <c r="D487" t="s">
        <v>126</v>
      </c>
      <c r="E487" t="s">
        <v>202</v>
      </c>
      <c r="F487">
        <v>3.4583000000000003E-2</v>
      </c>
      <c r="G487">
        <v>-1</v>
      </c>
      <c r="H487">
        <v>515.52200000000005</v>
      </c>
      <c r="I487">
        <v>-1</v>
      </c>
      <c r="J487">
        <v>0</v>
      </c>
      <c r="K487">
        <v>8.0565899999999999</v>
      </c>
      <c r="L487">
        <v>-5.378E-3</v>
      </c>
      <c r="M487">
        <v>16.194580999999999</v>
      </c>
      <c r="N487">
        <v>-306.47524299999998</v>
      </c>
      <c r="O487">
        <v>6.8539999999999998E-3</v>
      </c>
      <c r="P487">
        <v>16.160696000000002</v>
      </c>
      <c r="Q487">
        <v>-306.56603999999999</v>
      </c>
      <c r="R487">
        <v>3.6259999999999999E-3</v>
      </c>
      <c r="S487">
        <v>9.6913610000000006</v>
      </c>
      <c r="T487">
        <v>3.228E-3</v>
      </c>
    </row>
    <row r="488" spans="1:20" x14ac:dyDescent="0.25">
      <c r="A488">
        <v>5239</v>
      </c>
      <c r="B488">
        <v>4</v>
      </c>
      <c r="C488">
        <v>-1</v>
      </c>
      <c r="D488" t="s">
        <v>126</v>
      </c>
      <c r="E488" t="s">
        <v>202</v>
      </c>
      <c r="F488">
        <v>0.109571</v>
      </c>
      <c r="G488">
        <v>-1</v>
      </c>
      <c r="H488">
        <v>441.91</v>
      </c>
      <c r="I488">
        <v>-1</v>
      </c>
      <c r="J488">
        <v>0</v>
      </c>
      <c r="K488">
        <v>8.0741189999999996</v>
      </c>
      <c r="L488">
        <v>-6.1570000000000001E-3</v>
      </c>
      <c r="M488">
        <v>15.432596999999999</v>
      </c>
      <c r="N488">
        <v>-306.558539</v>
      </c>
      <c r="O488">
        <v>4.7980000000000002E-3</v>
      </c>
      <c r="P488">
        <v>15.434906</v>
      </c>
      <c r="Q488">
        <v>-306.56842</v>
      </c>
      <c r="R488">
        <v>4.1520000000000003E-3</v>
      </c>
      <c r="S488">
        <v>1.014753</v>
      </c>
      <c r="T488">
        <v>6.4599999999999998E-4</v>
      </c>
    </row>
    <row r="489" spans="1:20" x14ac:dyDescent="0.25">
      <c r="A489">
        <v>5229</v>
      </c>
      <c r="B489">
        <v>4</v>
      </c>
      <c r="C489">
        <v>-1</v>
      </c>
      <c r="D489" t="s">
        <v>124</v>
      </c>
      <c r="E489" t="s">
        <v>202</v>
      </c>
      <c r="F489">
        <v>4.3901000000000003E-2</v>
      </c>
      <c r="G489">
        <v>-1</v>
      </c>
      <c r="H489">
        <v>246.726</v>
      </c>
      <c r="I489">
        <v>-1</v>
      </c>
      <c r="J489">
        <v>0</v>
      </c>
      <c r="K489">
        <v>8.0526359999999997</v>
      </c>
      <c r="L489">
        <v>6.5865000000000007E-2</v>
      </c>
      <c r="M489">
        <v>7.4643649999999999</v>
      </c>
      <c r="N489">
        <v>-306.58811500000002</v>
      </c>
      <c r="O489">
        <v>-6.1980000000000004E-3</v>
      </c>
      <c r="P489">
        <v>7.4500229999999998</v>
      </c>
      <c r="Q489">
        <v>-306.59967</v>
      </c>
      <c r="R489">
        <v>-7.1770000000000002E-3</v>
      </c>
      <c r="S489">
        <v>1.8417650000000001</v>
      </c>
      <c r="T489">
        <v>9.7900000000000005E-4</v>
      </c>
    </row>
    <row r="490" spans="1:20" x14ac:dyDescent="0.25">
      <c r="A490">
        <v>5228</v>
      </c>
      <c r="B490">
        <v>4</v>
      </c>
      <c r="C490">
        <v>-1</v>
      </c>
      <c r="D490" t="s">
        <v>124</v>
      </c>
      <c r="E490" t="s">
        <v>202</v>
      </c>
      <c r="F490">
        <v>0.20999000000000001</v>
      </c>
      <c r="G490">
        <v>-1</v>
      </c>
      <c r="H490">
        <v>287.64499999999998</v>
      </c>
      <c r="I490">
        <v>-1</v>
      </c>
      <c r="J490">
        <v>0</v>
      </c>
      <c r="K490">
        <v>8.0662090000000006</v>
      </c>
      <c r="L490">
        <v>9.7141000000000005E-2</v>
      </c>
      <c r="M490">
        <v>6.8974599999999997</v>
      </c>
      <c r="N490">
        <v>-306.34261900000001</v>
      </c>
      <c r="O490">
        <v>1.44E-4</v>
      </c>
      <c r="P490">
        <v>6.7247529999999998</v>
      </c>
      <c r="Q490">
        <v>-306.59664900000001</v>
      </c>
      <c r="R490">
        <v>-1.4236E-2</v>
      </c>
      <c r="S490">
        <v>30.717896</v>
      </c>
      <c r="T490">
        <v>1.4092E-2</v>
      </c>
    </row>
    <row r="491" spans="1:20" x14ac:dyDescent="0.25">
      <c r="A491">
        <v>5227</v>
      </c>
      <c r="B491">
        <v>4</v>
      </c>
      <c r="C491">
        <v>-1</v>
      </c>
      <c r="D491" t="s">
        <v>124</v>
      </c>
      <c r="E491" t="s">
        <v>202</v>
      </c>
      <c r="F491">
        <v>4.0543999999999997E-2</v>
      </c>
      <c r="G491">
        <v>-1</v>
      </c>
      <c r="H491">
        <v>352.63499999999999</v>
      </c>
      <c r="I491">
        <v>-1</v>
      </c>
      <c r="J491">
        <v>0</v>
      </c>
      <c r="K491">
        <v>8.0496110000000005</v>
      </c>
      <c r="L491">
        <v>0.13653699999999999</v>
      </c>
      <c r="M491">
        <v>6.1103339999999999</v>
      </c>
      <c r="N491">
        <v>-306.48116599999997</v>
      </c>
      <c r="O491">
        <v>-1.627E-2</v>
      </c>
      <c r="P491">
        <v>5.9995070000000004</v>
      </c>
      <c r="Q491">
        <v>-306.58947799999999</v>
      </c>
      <c r="R491">
        <v>-2.4428999999999999E-2</v>
      </c>
      <c r="S491">
        <v>15.496404</v>
      </c>
      <c r="T491">
        <v>8.1600000000000006E-3</v>
      </c>
    </row>
    <row r="492" spans="1:20" x14ac:dyDescent="0.25">
      <c r="A492">
        <v>5226</v>
      </c>
      <c r="B492">
        <v>4</v>
      </c>
      <c r="C492">
        <v>-1</v>
      </c>
      <c r="D492" t="s">
        <v>124</v>
      </c>
      <c r="E492" t="s">
        <v>202</v>
      </c>
      <c r="F492">
        <v>2.1815000000000001E-2</v>
      </c>
      <c r="G492">
        <v>-1</v>
      </c>
      <c r="H492">
        <v>299.16800000000001</v>
      </c>
      <c r="I492">
        <v>-1</v>
      </c>
      <c r="J492">
        <v>0</v>
      </c>
      <c r="K492">
        <v>8.072222</v>
      </c>
      <c r="L492">
        <v>0.19852700000000001</v>
      </c>
      <c r="M492">
        <v>5.2432990000000004</v>
      </c>
      <c r="N492">
        <v>-306.57908800000001</v>
      </c>
      <c r="O492">
        <v>-4.0336999999999998E-2</v>
      </c>
      <c r="P492">
        <v>5.2742380000000004</v>
      </c>
      <c r="Q492">
        <v>-306.57635499999998</v>
      </c>
      <c r="R492">
        <v>-3.8986E-2</v>
      </c>
      <c r="S492">
        <v>3.1059589999999999</v>
      </c>
      <c r="T492">
        <v>1.351E-3</v>
      </c>
    </row>
    <row r="493" spans="1:20" x14ac:dyDescent="0.25">
      <c r="A493">
        <v>5225</v>
      </c>
      <c r="B493">
        <v>4</v>
      </c>
      <c r="C493">
        <v>-1</v>
      </c>
      <c r="D493" t="s">
        <v>124</v>
      </c>
      <c r="E493" t="s">
        <v>202</v>
      </c>
      <c r="F493">
        <v>5.4480000000000001E-2</v>
      </c>
      <c r="G493">
        <v>-1</v>
      </c>
      <c r="H493">
        <v>346.89800000000002</v>
      </c>
      <c r="I493">
        <v>-1</v>
      </c>
      <c r="J493">
        <v>0</v>
      </c>
      <c r="K493">
        <v>8.0812039999999996</v>
      </c>
      <c r="L493">
        <v>0.30258000000000002</v>
      </c>
      <c r="M493">
        <v>4.416785</v>
      </c>
      <c r="N493">
        <v>-306.42826600000001</v>
      </c>
      <c r="O493">
        <v>-6.3556000000000001E-2</v>
      </c>
      <c r="P493">
        <v>4.3064229999999997</v>
      </c>
      <c r="Q493">
        <v>-306.54486100000003</v>
      </c>
      <c r="R493">
        <v>-6.7770999999999998E-2</v>
      </c>
      <c r="S493">
        <v>16.054306</v>
      </c>
      <c r="T493">
        <v>4.215E-3</v>
      </c>
    </row>
    <row r="494" spans="1:20" x14ac:dyDescent="0.25">
      <c r="A494">
        <v>5224</v>
      </c>
      <c r="B494">
        <v>4</v>
      </c>
      <c r="C494">
        <v>-1</v>
      </c>
      <c r="D494" t="s">
        <v>124</v>
      </c>
      <c r="E494" t="s">
        <v>202</v>
      </c>
      <c r="F494">
        <v>0.224048</v>
      </c>
      <c r="G494">
        <v>-1</v>
      </c>
      <c r="H494">
        <v>393.298</v>
      </c>
      <c r="I494">
        <v>-1</v>
      </c>
      <c r="J494">
        <v>0</v>
      </c>
      <c r="K494">
        <v>8.0622760000000007</v>
      </c>
      <c r="L494">
        <v>0.39816600000000002</v>
      </c>
      <c r="M494">
        <v>3.4821460000000002</v>
      </c>
      <c r="N494">
        <v>-306.58211699999998</v>
      </c>
      <c r="O494">
        <v>-9.6464999999999995E-2</v>
      </c>
      <c r="P494">
        <v>3.5805940000000001</v>
      </c>
      <c r="Q494">
        <v>-306.50595099999998</v>
      </c>
      <c r="R494">
        <v>-9.8586999999999994E-2</v>
      </c>
      <c r="S494">
        <v>12.447202000000001</v>
      </c>
      <c r="T494">
        <v>2.1220000000000002E-3</v>
      </c>
    </row>
    <row r="495" spans="1:20" x14ac:dyDescent="0.25">
      <c r="A495">
        <v>5223</v>
      </c>
      <c r="B495">
        <v>4</v>
      </c>
      <c r="C495">
        <v>-1</v>
      </c>
      <c r="D495" t="s">
        <v>124</v>
      </c>
      <c r="E495" t="s">
        <v>202</v>
      </c>
      <c r="F495">
        <v>3.7027999999999998E-2</v>
      </c>
      <c r="G495">
        <v>-1</v>
      </c>
      <c r="H495">
        <v>260.10500000000002</v>
      </c>
      <c r="I495">
        <v>-1</v>
      </c>
      <c r="J495">
        <v>0</v>
      </c>
      <c r="K495">
        <v>8.0614360000000005</v>
      </c>
      <c r="L495">
        <v>0.53402899999999998</v>
      </c>
      <c r="M495">
        <v>2.7901050000000001</v>
      </c>
      <c r="N495">
        <v>-306.494349</v>
      </c>
      <c r="O495">
        <v>-0.13819100000000001</v>
      </c>
      <c r="P495">
        <v>2.8567200000000001</v>
      </c>
      <c r="Q495">
        <v>-306.44879200000003</v>
      </c>
      <c r="R495">
        <v>-0.13956399999999999</v>
      </c>
      <c r="S495">
        <v>8.0703589999999998</v>
      </c>
      <c r="T495">
        <v>1.372E-3</v>
      </c>
    </row>
    <row r="496" spans="1:20" x14ac:dyDescent="0.25">
      <c r="A496">
        <v>5222</v>
      </c>
      <c r="B496">
        <v>4</v>
      </c>
      <c r="C496">
        <v>-1</v>
      </c>
      <c r="D496" t="s">
        <v>124</v>
      </c>
      <c r="E496" t="s">
        <v>202</v>
      </c>
      <c r="F496">
        <v>0.108449</v>
      </c>
      <c r="G496">
        <v>-1</v>
      </c>
      <c r="H496">
        <v>433.56299999999999</v>
      </c>
      <c r="I496">
        <v>-1</v>
      </c>
      <c r="J496">
        <v>0</v>
      </c>
      <c r="K496">
        <v>8.0240189999999991</v>
      </c>
      <c r="L496">
        <v>0.62987000000000004</v>
      </c>
      <c r="M496">
        <v>2.205492</v>
      </c>
      <c r="N496">
        <v>-306.37037600000002</v>
      </c>
      <c r="O496">
        <v>-0.20297499999999999</v>
      </c>
      <c r="P496">
        <v>2.1366299999999998</v>
      </c>
      <c r="Q496">
        <v>-306.367188</v>
      </c>
      <c r="R496">
        <v>-0.19175300000000001</v>
      </c>
      <c r="S496">
        <v>6.8936450000000002</v>
      </c>
      <c r="T496">
        <v>1.1221E-2</v>
      </c>
    </row>
    <row r="497" spans="1:20" x14ac:dyDescent="0.25">
      <c r="A497">
        <v>5221</v>
      </c>
      <c r="B497">
        <v>4</v>
      </c>
      <c r="C497">
        <v>-1</v>
      </c>
      <c r="D497" t="s">
        <v>124</v>
      </c>
      <c r="E497" t="s">
        <v>202</v>
      </c>
      <c r="F497">
        <v>5.4790000000000004E-3</v>
      </c>
      <c r="G497">
        <v>-1</v>
      </c>
      <c r="H497">
        <v>354.78899999999999</v>
      </c>
      <c r="I497">
        <v>-1</v>
      </c>
      <c r="J497">
        <v>0</v>
      </c>
      <c r="K497">
        <v>8.0290370000000006</v>
      </c>
      <c r="L497">
        <v>0.63976900000000003</v>
      </c>
      <c r="M497">
        <v>1.1650560000000001</v>
      </c>
      <c r="N497">
        <v>-306.199253</v>
      </c>
      <c r="O497">
        <v>-0.27013799999999999</v>
      </c>
      <c r="P497">
        <v>1.185535</v>
      </c>
      <c r="Q497">
        <v>-306.201843</v>
      </c>
      <c r="R497">
        <v>-0.26822299999999999</v>
      </c>
      <c r="S497">
        <v>2.064225</v>
      </c>
      <c r="T497">
        <v>1.915E-3</v>
      </c>
    </row>
    <row r="498" spans="1:20" x14ac:dyDescent="0.25">
      <c r="A498">
        <v>5220</v>
      </c>
      <c r="B498">
        <v>4</v>
      </c>
      <c r="C498">
        <v>-1</v>
      </c>
      <c r="D498" t="s">
        <v>124</v>
      </c>
      <c r="E498" t="s">
        <v>202</v>
      </c>
      <c r="F498">
        <v>3.0436999999999999E-2</v>
      </c>
      <c r="G498">
        <v>-1</v>
      </c>
      <c r="H498">
        <v>251.95</v>
      </c>
      <c r="I498">
        <v>-1</v>
      </c>
      <c r="J498">
        <v>0</v>
      </c>
      <c r="K498">
        <v>8.0164580000000001</v>
      </c>
      <c r="L498">
        <v>0.72781700000000005</v>
      </c>
      <c r="M498">
        <v>0.41570499999999999</v>
      </c>
      <c r="N498">
        <v>-306.027424</v>
      </c>
      <c r="O498">
        <v>-0.33312799999999998</v>
      </c>
      <c r="P498">
        <v>0.48249599999999998</v>
      </c>
      <c r="Q498">
        <v>-306.03277600000001</v>
      </c>
      <c r="R498">
        <v>-0.32977000000000001</v>
      </c>
      <c r="S498">
        <v>6.7005600000000003</v>
      </c>
      <c r="T498">
        <v>3.3579999999999999E-3</v>
      </c>
    </row>
    <row r="499" spans="1:20" x14ac:dyDescent="0.25">
      <c r="A499">
        <v>5219</v>
      </c>
      <c r="B499">
        <v>4</v>
      </c>
      <c r="C499">
        <v>-1</v>
      </c>
      <c r="D499" t="s">
        <v>124</v>
      </c>
      <c r="E499" t="s">
        <v>202</v>
      </c>
      <c r="F499">
        <v>1.5188E-2</v>
      </c>
      <c r="G499">
        <v>-1</v>
      </c>
      <c r="H499">
        <v>242.756</v>
      </c>
      <c r="I499">
        <v>-1</v>
      </c>
      <c r="J499">
        <v>0</v>
      </c>
      <c r="K499">
        <v>7.9947379999999999</v>
      </c>
      <c r="L499">
        <v>0.73688900000000002</v>
      </c>
      <c r="M499">
        <v>-0.24063399999999999</v>
      </c>
      <c r="N499">
        <v>-305.83567299999999</v>
      </c>
      <c r="O499">
        <v>-0.39263599999999999</v>
      </c>
      <c r="P499">
        <v>-0.20843500000000001</v>
      </c>
      <c r="Q499">
        <v>-305.82189899999997</v>
      </c>
      <c r="R499">
        <v>-0.393932</v>
      </c>
      <c r="S499">
        <v>3.5020910000000001</v>
      </c>
      <c r="T499">
        <v>1.2949999999999999E-3</v>
      </c>
    </row>
    <row r="500" spans="1:20" x14ac:dyDescent="0.25">
      <c r="A500">
        <v>5218</v>
      </c>
      <c r="B500">
        <v>4</v>
      </c>
      <c r="C500">
        <v>-1</v>
      </c>
      <c r="D500" t="s">
        <v>124</v>
      </c>
      <c r="E500" t="s">
        <v>202</v>
      </c>
      <c r="F500">
        <v>0.13485</v>
      </c>
      <c r="G500">
        <v>-1</v>
      </c>
      <c r="H500">
        <v>298.339</v>
      </c>
      <c r="I500">
        <v>-1</v>
      </c>
      <c r="J500">
        <v>0</v>
      </c>
      <c r="K500">
        <v>8.0063929999999992</v>
      </c>
      <c r="L500">
        <v>0.72132799999999997</v>
      </c>
      <c r="M500">
        <v>-1.1939850000000001</v>
      </c>
      <c r="N500">
        <v>-305.49707699999999</v>
      </c>
      <c r="O500">
        <v>-0.46804200000000001</v>
      </c>
      <c r="P500">
        <v>-1.105407</v>
      </c>
      <c r="Q500">
        <v>-305.47341899999998</v>
      </c>
      <c r="R500">
        <v>-0.48226799999999997</v>
      </c>
      <c r="S500">
        <v>9.1682620000000004</v>
      </c>
      <c r="T500">
        <v>1.4226000000000001E-2</v>
      </c>
    </row>
    <row r="501" spans="1:20" x14ac:dyDescent="0.25">
      <c r="A501">
        <v>5217</v>
      </c>
      <c r="B501">
        <v>4</v>
      </c>
      <c r="C501">
        <v>-1</v>
      </c>
      <c r="D501" t="s">
        <v>124</v>
      </c>
      <c r="E501" t="s">
        <v>202</v>
      </c>
      <c r="F501">
        <v>4.6265000000000001E-2</v>
      </c>
      <c r="G501">
        <v>-1</v>
      </c>
      <c r="H501">
        <v>334.51499999999999</v>
      </c>
      <c r="I501">
        <v>-1</v>
      </c>
      <c r="J501">
        <v>0</v>
      </c>
      <c r="K501">
        <v>8.0320400000000003</v>
      </c>
      <c r="L501">
        <v>0.71463600000000005</v>
      </c>
      <c r="M501">
        <v>-1.686123</v>
      </c>
      <c r="N501">
        <v>-305.14334300000002</v>
      </c>
      <c r="O501">
        <v>-0.55003800000000003</v>
      </c>
      <c r="P501">
        <v>-1.7562979999999999</v>
      </c>
      <c r="Q501">
        <v>-305.16021699999999</v>
      </c>
      <c r="R501">
        <v>-0.54800400000000005</v>
      </c>
      <c r="S501">
        <v>7.2175739999999999</v>
      </c>
      <c r="T501">
        <v>2.0339999999999998E-3</v>
      </c>
    </row>
    <row r="502" spans="1:20" x14ac:dyDescent="0.25">
      <c r="A502">
        <v>5216</v>
      </c>
      <c r="B502">
        <v>4</v>
      </c>
      <c r="C502">
        <v>-1</v>
      </c>
      <c r="D502" t="s">
        <v>124</v>
      </c>
      <c r="E502" t="s">
        <v>202</v>
      </c>
      <c r="F502">
        <v>1.5174999999999999E-2</v>
      </c>
      <c r="G502">
        <v>-1</v>
      </c>
      <c r="H502">
        <v>245.92699999999999</v>
      </c>
      <c r="I502">
        <v>-1</v>
      </c>
      <c r="J502">
        <v>0</v>
      </c>
      <c r="K502">
        <v>7.9773319999999996</v>
      </c>
      <c r="L502">
        <v>0.82036100000000001</v>
      </c>
      <c r="M502">
        <v>-2.348449</v>
      </c>
      <c r="N502">
        <v>-304.79284799999999</v>
      </c>
      <c r="O502">
        <v>-0.61515399999999998</v>
      </c>
      <c r="P502">
        <v>-2.3854259999999998</v>
      </c>
      <c r="Q502">
        <v>-304.80624399999999</v>
      </c>
      <c r="R502">
        <v>-0.61662499999999998</v>
      </c>
      <c r="S502">
        <v>3.9329420000000002</v>
      </c>
      <c r="T502">
        <v>1.4710000000000001E-3</v>
      </c>
    </row>
    <row r="503" spans="1:20" x14ac:dyDescent="0.25">
      <c r="A503">
        <v>5215</v>
      </c>
      <c r="B503">
        <v>4</v>
      </c>
      <c r="C503">
        <v>-1</v>
      </c>
      <c r="D503" t="s">
        <v>124</v>
      </c>
      <c r="E503" t="s">
        <v>202</v>
      </c>
      <c r="F503">
        <v>6.4344999999999999E-2</v>
      </c>
      <c r="G503">
        <v>-1</v>
      </c>
      <c r="H503">
        <v>316.27600000000001</v>
      </c>
      <c r="I503">
        <v>-1</v>
      </c>
      <c r="J503">
        <v>0</v>
      </c>
      <c r="K503">
        <v>8.0192829999999997</v>
      </c>
      <c r="L503">
        <v>0.81104200000000004</v>
      </c>
      <c r="M503">
        <v>-3.2031230000000002</v>
      </c>
      <c r="N503">
        <v>-304.26574199999999</v>
      </c>
      <c r="O503">
        <v>-0.72508499999999998</v>
      </c>
      <c r="P503">
        <v>-3.1842109999999999</v>
      </c>
      <c r="Q503">
        <v>-304.27313199999998</v>
      </c>
      <c r="R503">
        <v>-0.71944900000000001</v>
      </c>
      <c r="S503">
        <v>2.0305390000000001</v>
      </c>
      <c r="T503">
        <v>5.6360000000000004E-3</v>
      </c>
    </row>
    <row r="504" spans="1:20" x14ac:dyDescent="0.25">
      <c r="A504">
        <v>5214</v>
      </c>
      <c r="B504">
        <v>4</v>
      </c>
      <c r="C504">
        <v>-1</v>
      </c>
      <c r="D504" t="s">
        <v>124</v>
      </c>
      <c r="E504" t="s">
        <v>202</v>
      </c>
      <c r="F504">
        <v>6.4585000000000004E-2</v>
      </c>
      <c r="G504">
        <v>-1</v>
      </c>
      <c r="H504">
        <v>218.91200000000001</v>
      </c>
      <c r="I504">
        <v>-1</v>
      </c>
      <c r="J504">
        <v>0</v>
      </c>
      <c r="K504">
        <v>8.062189</v>
      </c>
      <c r="L504">
        <v>0.79819700000000005</v>
      </c>
      <c r="M504">
        <v>-3.8151860000000002</v>
      </c>
      <c r="N504">
        <v>-303.81969600000002</v>
      </c>
      <c r="O504">
        <v>-0.79602499999999998</v>
      </c>
      <c r="P504">
        <v>-3.7470810000000001</v>
      </c>
      <c r="Q504">
        <v>-303.81683299999997</v>
      </c>
      <c r="R504">
        <v>-0.79317199999999999</v>
      </c>
      <c r="S504">
        <v>6.816503</v>
      </c>
      <c r="T504">
        <v>2.8530000000000001E-3</v>
      </c>
    </row>
    <row r="505" spans="1:20" x14ac:dyDescent="0.25">
      <c r="A505">
        <v>5213</v>
      </c>
      <c r="B505">
        <v>4</v>
      </c>
      <c r="C505">
        <v>-1</v>
      </c>
      <c r="D505" t="s">
        <v>124</v>
      </c>
      <c r="E505" t="s">
        <v>202</v>
      </c>
      <c r="F505">
        <v>1.9408000000000002E-2</v>
      </c>
      <c r="G505">
        <v>-1</v>
      </c>
      <c r="H505">
        <v>256.18400000000003</v>
      </c>
      <c r="I505">
        <v>-1</v>
      </c>
      <c r="J505">
        <v>0</v>
      </c>
      <c r="K505">
        <v>8.0072679999999998</v>
      </c>
      <c r="L505">
        <v>0.83913599999999999</v>
      </c>
      <c r="M505">
        <v>-4.1394950000000001</v>
      </c>
      <c r="N505">
        <v>-303.27748700000001</v>
      </c>
      <c r="O505">
        <v>-0.86025600000000002</v>
      </c>
      <c r="P505">
        <v>-4.2757240000000003</v>
      </c>
      <c r="Q505">
        <v>-303.32098400000001</v>
      </c>
      <c r="R505">
        <v>-0.86740200000000001</v>
      </c>
      <c r="S505">
        <v>14.300438</v>
      </c>
      <c r="T505">
        <v>7.1459999999999996E-3</v>
      </c>
    </row>
    <row r="506" spans="1:20" x14ac:dyDescent="0.25">
      <c r="A506">
        <v>5212</v>
      </c>
      <c r="B506">
        <v>4</v>
      </c>
      <c r="C506">
        <v>-1</v>
      </c>
      <c r="D506" t="s">
        <v>124</v>
      </c>
      <c r="E506" t="s">
        <v>202</v>
      </c>
      <c r="F506">
        <v>5.9402999999999997E-2</v>
      </c>
      <c r="G506">
        <v>-1</v>
      </c>
      <c r="H506">
        <v>363.53100000000001</v>
      </c>
      <c r="I506">
        <v>-1</v>
      </c>
      <c r="J506">
        <v>0</v>
      </c>
      <c r="K506">
        <v>7.9302149999999996</v>
      </c>
      <c r="L506">
        <v>0.85248400000000002</v>
      </c>
      <c r="M506">
        <v>-4.926202</v>
      </c>
      <c r="N506">
        <v>-302.597981</v>
      </c>
      <c r="O506">
        <v>-0.96297200000000005</v>
      </c>
      <c r="P506">
        <v>-4.9178649999999999</v>
      </c>
      <c r="Q506">
        <v>-302.607483</v>
      </c>
      <c r="R506">
        <v>-0.96875100000000003</v>
      </c>
      <c r="S506">
        <v>1.2640640000000001</v>
      </c>
      <c r="T506">
        <v>5.7790000000000003E-3</v>
      </c>
    </row>
    <row r="507" spans="1:20" x14ac:dyDescent="0.25">
      <c r="A507">
        <v>505</v>
      </c>
      <c r="B507">
        <v>4</v>
      </c>
      <c r="C507">
        <v>-1</v>
      </c>
      <c r="D507" t="s">
        <v>155</v>
      </c>
      <c r="E507" t="s">
        <v>202</v>
      </c>
      <c r="F507">
        <v>0.10241400000000001</v>
      </c>
      <c r="G507">
        <v>-1</v>
      </c>
      <c r="H507">
        <v>578.26</v>
      </c>
      <c r="I507">
        <v>-1</v>
      </c>
      <c r="J507">
        <v>0</v>
      </c>
      <c r="K507">
        <v>8.0734680000000001</v>
      </c>
      <c r="L507">
        <v>0</v>
      </c>
      <c r="M507">
        <v>26.798241999999998</v>
      </c>
      <c r="N507">
        <v>-187.62212099999999</v>
      </c>
      <c r="O507">
        <v>-3.1399849999999998</v>
      </c>
      <c r="P507">
        <v>26.828178000000001</v>
      </c>
      <c r="Q507">
        <v>-187.564697</v>
      </c>
      <c r="R507">
        <v>3.1410420000000001</v>
      </c>
      <c r="S507">
        <v>6.4759010000000004</v>
      </c>
      <c r="T507">
        <v>1.057E-3</v>
      </c>
    </row>
    <row r="508" spans="1:20" x14ac:dyDescent="0.25">
      <c r="A508">
        <v>506</v>
      </c>
      <c r="B508">
        <v>4</v>
      </c>
      <c r="C508">
        <v>-1</v>
      </c>
      <c r="D508" t="s">
        <v>155</v>
      </c>
      <c r="E508" t="s">
        <v>202</v>
      </c>
      <c r="F508">
        <v>5.6829999999999999E-2</v>
      </c>
      <c r="G508">
        <v>-1</v>
      </c>
      <c r="H508">
        <v>514.24300000000005</v>
      </c>
      <c r="I508">
        <v>-1</v>
      </c>
      <c r="J508">
        <v>0</v>
      </c>
      <c r="K508">
        <v>8.0569959999999998</v>
      </c>
      <c r="L508">
        <v>0</v>
      </c>
      <c r="M508">
        <v>26.057258000000001</v>
      </c>
      <c r="N508">
        <v>-187.585173</v>
      </c>
      <c r="O508">
        <v>3.1388180000000001</v>
      </c>
      <c r="P508">
        <v>26.10239</v>
      </c>
      <c r="Q508">
        <v>-187.564346</v>
      </c>
      <c r="R508">
        <v>3.1410420000000001</v>
      </c>
      <c r="S508">
        <v>4.9705620000000001</v>
      </c>
      <c r="T508">
        <v>2.2239999999999998E-3</v>
      </c>
    </row>
    <row r="509" spans="1:20" x14ac:dyDescent="0.25">
      <c r="A509">
        <v>507</v>
      </c>
      <c r="B509">
        <v>4</v>
      </c>
      <c r="C509">
        <v>-1</v>
      </c>
      <c r="D509" t="s">
        <v>155</v>
      </c>
      <c r="E509" t="s">
        <v>202</v>
      </c>
      <c r="F509">
        <v>0.11716600000000001</v>
      </c>
      <c r="G509">
        <v>-1</v>
      </c>
      <c r="H509">
        <v>538.36099999999999</v>
      </c>
      <c r="I509">
        <v>-1</v>
      </c>
      <c r="J509">
        <v>0</v>
      </c>
      <c r="K509">
        <v>8.0571570000000001</v>
      </c>
      <c r="L509">
        <v>0</v>
      </c>
      <c r="M509">
        <v>25.099822</v>
      </c>
      <c r="N509">
        <v>-187.656598</v>
      </c>
      <c r="O509">
        <v>-3.1380150000000002</v>
      </c>
      <c r="P509">
        <v>25.134508</v>
      </c>
      <c r="Q509">
        <v>-187.56388899999999</v>
      </c>
      <c r="R509">
        <v>3.1410420000000001</v>
      </c>
      <c r="S509">
        <v>9.898612</v>
      </c>
      <c r="T509">
        <v>3.0279999999999999E-3</v>
      </c>
    </row>
    <row r="510" spans="1:20" x14ac:dyDescent="0.25">
      <c r="A510">
        <v>508</v>
      </c>
      <c r="B510">
        <v>4</v>
      </c>
      <c r="C510">
        <v>-1</v>
      </c>
      <c r="D510" t="s">
        <v>155</v>
      </c>
      <c r="E510" t="s">
        <v>202</v>
      </c>
      <c r="F510">
        <v>0.15449099999999999</v>
      </c>
      <c r="G510">
        <v>-1</v>
      </c>
      <c r="H510">
        <v>581.95899999999995</v>
      </c>
      <c r="I510">
        <v>-1</v>
      </c>
      <c r="J510">
        <v>0</v>
      </c>
      <c r="K510">
        <v>8.0739830000000001</v>
      </c>
      <c r="L510">
        <v>0</v>
      </c>
      <c r="M510">
        <v>24.398596999999999</v>
      </c>
      <c r="N510">
        <v>-187.572687</v>
      </c>
      <c r="O510">
        <v>3.1410770000000001</v>
      </c>
      <c r="P510">
        <v>24.408525000000001</v>
      </c>
      <c r="Q510">
        <v>-187.56353799999999</v>
      </c>
      <c r="R510">
        <v>3.1410420000000001</v>
      </c>
      <c r="S510">
        <v>1.3501570000000001</v>
      </c>
      <c r="T510">
        <v>3.4999999999999997E-5</v>
      </c>
    </row>
    <row r="511" spans="1:20" x14ac:dyDescent="0.25">
      <c r="A511">
        <v>5211</v>
      </c>
      <c r="B511">
        <v>4</v>
      </c>
      <c r="C511">
        <v>-1</v>
      </c>
      <c r="D511" t="s">
        <v>124</v>
      </c>
      <c r="E511" t="s">
        <v>202</v>
      </c>
      <c r="F511">
        <v>6.1962999999999997E-2</v>
      </c>
      <c r="G511">
        <v>-1</v>
      </c>
      <c r="H511">
        <v>262.54500000000002</v>
      </c>
      <c r="I511">
        <v>-1</v>
      </c>
      <c r="J511">
        <v>0</v>
      </c>
      <c r="K511">
        <v>7.9089289999999997</v>
      </c>
      <c r="L511">
        <v>0.84483200000000003</v>
      </c>
      <c r="M511">
        <v>-5.301647</v>
      </c>
      <c r="N511">
        <v>-302.03295400000002</v>
      </c>
      <c r="O511">
        <v>-1.040057</v>
      </c>
      <c r="P511">
        <v>-5.3466469999999999</v>
      </c>
      <c r="Q511">
        <v>-302.03564499999999</v>
      </c>
      <c r="R511">
        <v>-1.0439160000000001</v>
      </c>
      <c r="S511">
        <v>4.5079820000000002</v>
      </c>
      <c r="T511">
        <v>3.859E-3</v>
      </c>
    </row>
    <row r="512" spans="1:20" x14ac:dyDescent="0.25">
      <c r="A512">
        <v>510</v>
      </c>
      <c r="B512">
        <v>4</v>
      </c>
      <c r="C512">
        <v>-1</v>
      </c>
      <c r="D512" t="s">
        <v>156</v>
      </c>
      <c r="E512" t="s">
        <v>202</v>
      </c>
      <c r="F512">
        <v>8.0382999999999996E-2</v>
      </c>
      <c r="G512">
        <v>-1</v>
      </c>
      <c r="H512">
        <v>704.02300000000002</v>
      </c>
      <c r="I512">
        <v>-1</v>
      </c>
      <c r="J512">
        <v>0</v>
      </c>
      <c r="K512">
        <v>8.0002259999999996</v>
      </c>
      <c r="L512">
        <v>-9.9999999999999995E-7</v>
      </c>
      <c r="M512">
        <v>22.815273000000001</v>
      </c>
      <c r="N512">
        <v>-187.54834299999999</v>
      </c>
      <c r="O512">
        <v>3.1388910000000001</v>
      </c>
      <c r="P512">
        <v>22.717828999999998</v>
      </c>
      <c r="Q512">
        <v>-187.562714</v>
      </c>
      <c r="R512">
        <v>3.1410420000000001</v>
      </c>
      <c r="S512">
        <v>9.8498059999999992</v>
      </c>
      <c r="T512">
        <v>2.1510000000000001E-3</v>
      </c>
    </row>
    <row r="513" spans="1:20" x14ac:dyDescent="0.25">
      <c r="A513">
        <v>511</v>
      </c>
      <c r="B513">
        <v>4</v>
      </c>
      <c r="C513">
        <v>-1</v>
      </c>
      <c r="D513" t="s">
        <v>156</v>
      </c>
      <c r="E513" t="s">
        <v>202</v>
      </c>
      <c r="F513">
        <v>5.2412E-2</v>
      </c>
      <c r="G513">
        <v>-1</v>
      </c>
      <c r="H513">
        <v>492.20600000000002</v>
      </c>
      <c r="I513">
        <v>-1</v>
      </c>
      <c r="J513">
        <v>0</v>
      </c>
      <c r="K513">
        <v>7.9187500000000002</v>
      </c>
      <c r="L513">
        <v>-1.9999999999999999E-6</v>
      </c>
      <c r="M513">
        <v>22.010038999999999</v>
      </c>
      <c r="N513">
        <v>-187.54763800000001</v>
      </c>
      <c r="O513">
        <v>3.1400429999999999</v>
      </c>
      <c r="P513">
        <v>22.001605999999999</v>
      </c>
      <c r="Q513">
        <v>-187.562363</v>
      </c>
      <c r="R513">
        <v>3.1410420000000001</v>
      </c>
      <c r="S513">
        <v>1.6968650000000001</v>
      </c>
      <c r="T513">
        <v>9.990000000000001E-4</v>
      </c>
    </row>
    <row r="514" spans="1:20" x14ac:dyDescent="0.25">
      <c r="A514">
        <v>5210</v>
      </c>
      <c r="B514">
        <v>4</v>
      </c>
      <c r="C514">
        <v>-1</v>
      </c>
      <c r="D514" t="s">
        <v>124</v>
      </c>
      <c r="E514" t="s">
        <v>202</v>
      </c>
      <c r="F514">
        <v>0.10645</v>
      </c>
      <c r="G514">
        <v>-1</v>
      </c>
      <c r="H514">
        <v>332.197</v>
      </c>
      <c r="I514">
        <v>-1</v>
      </c>
      <c r="J514">
        <v>0</v>
      </c>
      <c r="K514">
        <v>7.9533290000000001</v>
      </c>
      <c r="L514">
        <v>0.83567999999999998</v>
      </c>
      <c r="M514">
        <v>-5.8045900000000001</v>
      </c>
      <c r="N514">
        <v>-301.24040100000002</v>
      </c>
      <c r="O514">
        <v>-1.1456770000000001</v>
      </c>
      <c r="P514">
        <v>-5.8478320000000004</v>
      </c>
      <c r="Q514">
        <v>-301.22586100000001</v>
      </c>
      <c r="R514">
        <v>-1.1421589999999999</v>
      </c>
      <c r="S514">
        <v>4.5621270000000003</v>
      </c>
      <c r="T514">
        <v>3.5179999999999999E-3</v>
      </c>
    </row>
    <row r="515" spans="1:20" x14ac:dyDescent="0.25">
      <c r="A515">
        <v>5209</v>
      </c>
      <c r="B515">
        <v>4</v>
      </c>
      <c r="C515">
        <v>-1</v>
      </c>
      <c r="D515" t="s">
        <v>124</v>
      </c>
      <c r="E515" t="s">
        <v>202</v>
      </c>
      <c r="F515">
        <v>5.1442000000000002E-2</v>
      </c>
      <c r="G515">
        <v>-1</v>
      </c>
      <c r="H515">
        <v>386.75900000000001</v>
      </c>
      <c r="I515">
        <v>-1</v>
      </c>
      <c r="J515">
        <v>0</v>
      </c>
      <c r="K515">
        <v>8.0502479999999998</v>
      </c>
      <c r="L515">
        <v>0.792821</v>
      </c>
      <c r="M515">
        <v>-6.1779390000000003</v>
      </c>
      <c r="N515">
        <v>-300.61908199999999</v>
      </c>
      <c r="O515">
        <v>-1.220925</v>
      </c>
      <c r="P515">
        <v>-6.1720629999999996</v>
      </c>
      <c r="Q515">
        <v>-300.58132899999998</v>
      </c>
      <c r="R515">
        <v>-1.214251</v>
      </c>
      <c r="S515">
        <v>3.820713</v>
      </c>
      <c r="T515">
        <v>6.6740000000000002E-3</v>
      </c>
    </row>
    <row r="516" spans="1:20" x14ac:dyDescent="0.25">
      <c r="A516">
        <v>5208</v>
      </c>
      <c r="B516">
        <v>4</v>
      </c>
      <c r="C516">
        <v>-1</v>
      </c>
      <c r="D516" t="s">
        <v>124</v>
      </c>
      <c r="E516" t="s">
        <v>202</v>
      </c>
      <c r="F516">
        <v>2.8420999999999998E-2</v>
      </c>
      <c r="G516">
        <v>-1</v>
      </c>
      <c r="H516">
        <v>343.50299999999999</v>
      </c>
      <c r="I516">
        <v>-1</v>
      </c>
      <c r="J516">
        <v>0</v>
      </c>
      <c r="K516">
        <v>8.175872</v>
      </c>
      <c r="L516">
        <v>0.734066</v>
      </c>
      <c r="M516">
        <v>-6.3645769999999997</v>
      </c>
      <c r="N516">
        <v>-299.92862100000002</v>
      </c>
      <c r="O516">
        <v>-1.2858259999999999</v>
      </c>
      <c r="P516">
        <v>-6.4512689999999999</v>
      </c>
      <c r="Q516">
        <v>-299.90524299999998</v>
      </c>
      <c r="R516">
        <v>-1.282556</v>
      </c>
      <c r="S516">
        <v>8.9788359999999994</v>
      </c>
      <c r="T516">
        <v>3.2699999999999999E-3</v>
      </c>
    </row>
    <row r="517" spans="1:20" x14ac:dyDescent="0.25">
      <c r="A517">
        <v>5207</v>
      </c>
      <c r="B517">
        <v>4</v>
      </c>
      <c r="C517">
        <v>-1</v>
      </c>
      <c r="D517" t="s">
        <v>124</v>
      </c>
      <c r="E517" t="s">
        <v>202</v>
      </c>
      <c r="F517">
        <v>7.0380999999999999E-2</v>
      </c>
      <c r="G517">
        <v>-1</v>
      </c>
      <c r="H517">
        <v>276.875</v>
      </c>
      <c r="I517">
        <v>-1</v>
      </c>
      <c r="J517">
        <v>0</v>
      </c>
      <c r="K517">
        <v>8.1209039999999995</v>
      </c>
      <c r="L517">
        <v>0.65200800000000003</v>
      </c>
      <c r="M517">
        <v>-6.738893</v>
      </c>
      <c r="N517">
        <v>-298.96907399999998</v>
      </c>
      <c r="O517">
        <v>-1.3614679999999999</v>
      </c>
      <c r="P517">
        <v>-6.7518440000000002</v>
      </c>
      <c r="Q517">
        <v>-298.96984900000001</v>
      </c>
      <c r="R517">
        <v>-1.3631200000000001</v>
      </c>
      <c r="S517">
        <v>1.2974079999999999</v>
      </c>
      <c r="T517">
        <v>1.652E-3</v>
      </c>
    </row>
    <row r="518" spans="1:20" x14ac:dyDescent="0.25">
      <c r="A518">
        <v>5206</v>
      </c>
      <c r="B518">
        <v>4</v>
      </c>
      <c r="C518">
        <v>-1</v>
      </c>
      <c r="D518" t="s">
        <v>124</v>
      </c>
      <c r="E518" t="s">
        <v>202</v>
      </c>
      <c r="F518">
        <v>8.5140000000000007E-3</v>
      </c>
      <c r="G518">
        <v>-1</v>
      </c>
      <c r="H518">
        <v>321.98099999999999</v>
      </c>
      <c r="I518">
        <v>-1</v>
      </c>
      <c r="J518">
        <v>0</v>
      </c>
      <c r="K518">
        <v>7.8839550000000003</v>
      </c>
      <c r="L518">
        <v>0.54200199999999998</v>
      </c>
      <c r="M518">
        <v>-6.9358810000000002</v>
      </c>
      <c r="N518">
        <v>-298.26516400000003</v>
      </c>
      <c r="O518">
        <v>-1.4154659999999999</v>
      </c>
      <c r="P518">
        <v>-6.9239670000000002</v>
      </c>
      <c r="Q518">
        <v>-298.26684599999999</v>
      </c>
      <c r="R518">
        <v>-1.415959</v>
      </c>
      <c r="S518">
        <v>1.203166</v>
      </c>
      <c r="T518">
        <v>4.9399999999999997E-4</v>
      </c>
    </row>
    <row r="519" spans="1:20" x14ac:dyDescent="0.25">
      <c r="A519">
        <v>5205</v>
      </c>
      <c r="B519">
        <v>4</v>
      </c>
      <c r="C519">
        <v>-1</v>
      </c>
      <c r="D519" t="s">
        <v>124</v>
      </c>
      <c r="E519" t="s">
        <v>202</v>
      </c>
      <c r="F519">
        <v>7.0625999999999994E-2</v>
      </c>
      <c r="G519">
        <v>-1</v>
      </c>
      <c r="H519">
        <v>278.95800000000003</v>
      </c>
      <c r="I519">
        <v>-1</v>
      </c>
      <c r="J519">
        <v>0</v>
      </c>
      <c r="K519">
        <v>7.6880800000000002</v>
      </c>
      <c r="L519">
        <v>0.42827900000000002</v>
      </c>
      <c r="M519">
        <v>-7.1112099999999998</v>
      </c>
      <c r="N519">
        <v>-297.54310600000002</v>
      </c>
      <c r="O519">
        <v>-1.4670510000000001</v>
      </c>
      <c r="P519">
        <v>-7.0530119999999998</v>
      </c>
      <c r="Q519">
        <v>-297.577606</v>
      </c>
      <c r="R519">
        <v>-1.4614769999999999</v>
      </c>
      <c r="S519">
        <v>6.7655630000000002</v>
      </c>
      <c r="T519">
        <v>5.574E-3</v>
      </c>
    </row>
    <row r="520" spans="1:20" x14ac:dyDescent="0.25">
      <c r="A520">
        <v>5204</v>
      </c>
      <c r="B520">
        <v>4</v>
      </c>
      <c r="C520">
        <v>-1</v>
      </c>
      <c r="D520" t="s">
        <v>124</v>
      </c>
      <c r="E520" t="s">
        <v>202</v>
      </c>
      <c r="F520">
        <v>1.0392999999999999E-2</v>
      </c>
      <c r="G520">
        <v>-1</v>
      </c>
      <c r="H520">
        <v>1233.579</v>
      </c>
      <c r="I520">
        <v>-1</v>
      </c>
      <c r="J520">
        <v>0</v>
      </c>
      <c r="K520">
        <v>7.6534700000000004</v>
      </c>
      <c r="L520">
        <v>0.27878900000000001</v>
      </c>
      <c r="M520">
        <v>-7.1329039999999999</v>
      </c>
      <c r="N520">
        <v>-296.700176</v>
      </c>
      <c r="O520">
        <v>-1.5071639999999999</v>
      </c>
      <c r="P520">
        <v>-7.168736</v>
      </c>
      <c r="Q520">
        <v>-296.66821299999998</v>
      </c>
      <c r="R520">
        <v>-1.5073300000000001</v>
      </c>
      <c r="S520">
        <v>4.8016050000000003</v>
      </c>
      <c r="T520">
        <v>1.66E-4</v>
      </c>
    </row>
    <row r="521" spans="1:20" x14ac:dyDescent="0.25">
      <c r="A521">
        <v>5203</v>
      </c>
      <c r="B521">
        <v>4</v>
      </c>
      <c r="C521">
        <v>-1</v>
      </c>
      <c r="D521" t="s">
        <v>124</v>
      </c>
      <c r="E521" t="s">
        <v>202</v>
      </c>
      <c r="F521">
        <v>8.6689999999999996E-3</v>
      </c>
      <c r="G521">
        <v>-1</v>
      </c>
      <c r="H521">
        <v>264.05399999999997</v>
      </c>
      <c r="I521">
        <v>-1</v>
      </c>
      <c r="J521">
        <v>0</v>
      </c>
      <c r="K521">
        <v>7.6838309999999996</v>
      </c>
      <c r="L521">
        <v>0.14025599999999999</v>
      </c>
      <c r="M521">
        <v>-7.198639</v>
      </c>
      <c r="N521">
        <v>-295.99316499999998</v>
      </c>
      <c r="O521">
        <v>-1.525903</v>
      </c>
      <c r="P521">
        <v>-7.2220510000000004</v>
      </c>
      <c r="Q521">
        <v>-295.98022500000002</v>
      </c>
      <c r="R521">
        <v>-1.5278750000000001</v>
      </c>
      <c r="S521">
        <v>2.6749909999999999</v>
      </c>
      <c r="T521">
        <v>1.9710000000000001E-3</v>
      </c>
    </row>
    <row r="522" spans="1:20" x14ac:dyDescent="0.25">
      <c r="A522">
        <v>5202</v>
      </c>
      <c r="B522">
        <v>4</v>
      </c>
      <c r="C522">
        <v>-1</v>
      </c>
      <c r="D522" t="s">
        <v>124</v>
      </c>
      <c r="E522" t="s">
        <v>202</v>
      </c>
      <c r="F522">
        <v>6.7120000000000001E-3</v>
      </c>
      <c r="G522">
        <v>-1</v>
      </c>
      <c r="H522">
        <v>309.34300000000002</v>
      </c>
      <c r="I522">
        <v>-1</v>
      </c>
      <c r="J522">
        <v>0</v>
      </c>
      <c r="K522">
        <v>7.7130900000000002</v>
      </c>
      <c r="L522">
        <v>0.115061</v>
      </c>
      <c r="M522">
        <v>-7.2606809999999999</v>
      </c>
      <c r="N522">
        <v>-295.265896</v>
      </c>
      <c r="O522">
        <v>-1.5419480000000001</v>
      </c>
      <c r="P522">
        <v>-7.2577699999999998</v>
      </c>
      <c r="Q522">
        <v>-295.28814699999998</v>
      </c>
      <c r="R522">
        <v>-1.5400799999999999</v>
      </c>
      <c r="S522">
        <v>2.2440820000000001</v>
      </c>
      <c r="T522">
        <v>1.8680000000000001E-3</v>
      </c>
    </row>
    <row r="523" spans="1:20" x14ac:dyDescent="0.25">
      <c r="A523">
        <v>5201</v>
      </c>
      <c r="B523">
        <v>4</v>
      </c>
      <c r="C523">
        <v>-1</v>
      </c>
      <c r="D523" t="s">
        <v>124</v>
      </c>
      <c r="E523" t="s">
        <v>202</v>
      </c>
      <c r="F523">
        <v>4.0759999999999998E-2</v>
      </c>
      <c r="G523">
        <v>-1</v>
      </c>
      <c r="H523">
        <v>369.041</v>
      </c>
      <c r="I523">
        <v>-1</v>
      </c>
      <c r="J523">
        <v>0</v>
      </c>
      <c r="K523">
        <v>7.6569219999999998</v>
      </c>
      <c r="L523">
        <v>1.5547999999999999E-2</v>
      </c>
      <c r="M523">
        <v>-7.2641210000000003</v>
      </c>
      <c r="N523">
        <v>-294.39537999999999</v>
      </c>
      <c r="O523">
        <v>-1.5508770000000001</v>
      </c>
      <c r="P523">
        <v>-7.2873279999999996</v>
      </c>
      <c r="Q523">
        <v>-294.36587500000002</v>
      </c>
      <c r="R523">
        <v>-1.5454060000000001</v>
      </c>
      <c r="S523">
        <v>3.7537980000000002</v>
      </c>
      <c r="T523">
        <v>5.4710000000000002E-3</v>
      </c>
    </row>
    <row r="524" spans="1:20" x14ac:dyDescent="0.25">
      <c r="A524">
        <v>5200</v>
      </c>
      <c r="B524">
        <v>4</v>
      </c>
      <c r="C524">
        <v>-1</v>
      </c>
      <c r="D524" t="s">
        <v>124</v>
      </c>
      <c r="E524" t="s">
        <v>202</v>
      </c>
      <c r="F524">
        <v>2.8473999999999999E-2</v>
      </c>
      <c r="G524">
        <v>-1</v>
      </c>
      <c r="H524">
        <v>321.28100000000001</v>
      </c>
      <c r="I524">
        <v>-1</v>
      </c>
      <c r="J524">
        <v>0</v>
      </c>
      <c r="K524">
        <v>7.5349399999999997</v>
      </c>
      <c r="L524">
        <v>2.0254999999999999E-2</v>
      </c>
      <c r="M524">
        <v>-7.3314279999999998</v>
      </c>
      <c r="N524">
        <v>-293.66367300000002</v>
      </c>
      <c r="O524">
        <v>-1.546635</v>
      </c>
      <c r="P524">
        <v>-7.305383</v>
      </c>
      <c r="Q524">
        <v>-293.68167099999999</v>
      </c>
      <c r="R524">
        <v>-1.5469759999999999</v>
      </c>
      <c r="S524">
        <v>3.1659160000000002</v>
      </c>
      <c r="T524">
        <v>3.4099999999999999E-4</v>
      </c>
    </row>
    <row r="525" spans="1:20" x14ac:dyDescent="0.25">
      <c r="A525">
        <v>5199</v>
      </c>
      <c r="B525">
        <v>4</v>
      </c>
      <c r="C525">
        <v>-1</v>
      </c>
      <c r="D525" t="s">
        <v>124</v>
      </c>
      <c r="E525" t="s">
        <v>202</v>
      </c>
      <c r="F525">
        <v>1.0715000000000001E-2</v>
      </c>
      <c r="G525">
        <v>-1</v>
      </c>
      <c r="H525">
        <v>350.07</v>
      </c>
      <c r="I525">
        <v>-1</v>
      </c>
      <c r="J525">
        <v>0</v>
      </c>
      <c r="K525">
        <v>7.457255</v>
      </c>
      <c r="L525">
        <v>3.0506999999999999E-2</v>
      </c>
      <c r="M525">
        <v>-7.3167369999999998</v>
      </c>
      <c r="N525">
        <v>-292.792393</v>
      </c>
      <c r="O525">
        <v>-1.5498080000000001</v>
      </c>
      <c r="P525">
        <v>-7.327769</v>
      </c>
      <c r="Q525">
        <v>-292.78241000000003</v>
      </c>
      <c r="R525">
        <v>-1.5499529999999999</v>
      </c>
      <c r="S525">
        <v>1.4878420000000001</v>
      </c>
      <c r="T525">
        <v>1.45E-4</v>
      </c>
    </row>
    <row r="526" spans="1:20" x14ac:dyDescent="0.25">
      <c r="A526">
        <v>5198</v>
      </c>
      <c r="B526">
        <v>4</v>
      </c>
      <c r="C526">
        <v>-1</v>
      </c>
      <c r="D526" t="s">
        <v>124</v>
      </c>
      <c r="E526" t="s">
        <v>202</v>
      </c>
      <c r="F526">
        <v>2.5534000000000001E-2</v>
      </c>
      <c r="G526">
        <v>-1</v>
      </c>
      <c r="H526">
        <v>263.084</v>
      </c>
      <c r="I526">
        <v>-1</v>
      </c>
      <c r="J526">
        <v>0</v>
      </c>
      <c r="K526">
        <v>7.5511340000000002</v>
      </c>
      <c r="L526">
        <v>4.2998000000000001E-2</v>
      </c>
      <c r="M526">
        <v>-7.3390230000000001</v>
      </c>
      <c r="N526">
        <v>-292.11971499999999</v>
      </c>
      <c r="O526">
        <v>-1.5507150000000001</v>
      </c>
      <c r="P526">
        <v>-7.3431150000000001</v>
      </c>
      <c r="Q526">
        <v>-292.10858200000001</v>
      </c>
      <c r="R526">
        <v>-1.553153</v>
      </c>
      <c r="S526">
        <v>1.186151</v>
      </c>
      <c r="T526">
        <v>2.4380000000000001E-3</v>
      </c>
    </row>
    <row r="527" spans="1:20" x14ac:dyDescent="0.25">
      <c r="A527">
        <v>5197</v>
      </c>
      <c r="B527">
        <v>4</v>
      </c>
      <c r="C527">
        <v>-1</v>
      </c>
      <c r="D527" t="s">
        <v>124</v>
      </c>
      <c r="E527" t="s">
        <v>202</v>
      </c>
      <c r="F527">
        <v>4.2067E-2</v>
      </c>
      <c r="G527">
        <v>-1</v>
      </c>
      <c r="H527">
        <v>361.64699999999999</v>
      </c>
      <c r="I527">
        <v>-1</v>
      </c>
      <c r="J527">
        <v>0</v>
      </c>
      <c r="K527">
        <v>7.7962189999999998</v>
      </c>
      <c r="L527">
        <v>6.1622000000000003E-2</v>
      </c>
      <c r="M527">
        <v>-7.3241490000000002</v>
      </c>
      <c r="N527">
        <v>-291.216318</v>
      </c>
      <c r="O527">
        <v>-1.5583579999999999</v>
      </c>
      <c r="P527">
        <v>-7.3611589999999998</v>
      </c>
      <c r="Q527">
        <v>-291.19131499999997</v>
      </c>
      <c r="R527">
        <v>-1.5592239999999999</v>
      </c>
      <c r="S527">
        <v>4.4664070000000002</v>
      </c>
      <c r="T527">
        <v>8.6600000000000002E-4</v>
      </c>
    </row>
    <row r="528" spans="1:20" x14ac:dyDescent="0.25">
      <c r="A528">
        <v>5196</v>
      </c>
      <c r="B528">
        <v>4</v>
      </c>
      <c r="C528">
        <v>-1</v>
      </c>
      <c r="D528" t="s">
        <v>124</v>
      </c>
      <c r="E528" t="s">
        <v>202</v>
      </c>
      <c r="F528">
        <v>5.7356999999999998E-2</v>
      </c>
      <c r="G528">
        <v>-1</v>
      </c>
      <c r="H528">
        <v>289.00900000000001</v>
      </c>
      <c r="I528">
        <v>-1</v>
      </c>
      <c r="J528">
        <v>0</v>
      </c>
      <c r="K528">
        <v>7.9643059999999997</v>
      </c>
      <c r="L528">
        <v>6.2380999999999999E-2</v>
      </c>
      <c r="M528">
        <v>-7.3830689999999999</v>
      </c>
      <c r="N528">
        <v>-290.47277000000003</v>
      </c>
      <c r="O528">
        <v>-1.565242</v>
      </c>
      <c r="P528">
        <v>-7.3718820000000003</v>
      </c>
      <c r="Q528">
        <v>-290.48281900000001</v>
      </c>
      <c r="R528">
        <v>-1.5649660000000001</v>
      </c>
      <c r="S528">
        <v>1.503782</v>
      </c>
      <c r="T528">
        <v>2.7599999999999999E-4</v>
      </c>
    </row>
    <row r="529" spans="1:20" x14ac:dyDescent="0.25">
      <c r="A529">
        <v>5195</v>
      </c>
      <c r="B529">
        <v>4</v>
      </c>
      <c r="C529">
        <v>-1</v>
      </c>
      <c r="D529" t="s">
        <v>124</v>
      </c>
      <c r="E529" t="s">
        <v>202</v>
      </c>
      <c r="F529">
        <v>7.8714000000000006E-2</v>
      </c>
      <c r="G529">
        <v>-1</v>
      </c>
      <c r="H529">
        <v>342.41699999999997</v>
      </c>
      <c r="I529">
        <v>-1</v>
      </c>
      <c r="J529">
        <v>0</v>
      </c>
      <c r="K529">
        <v>8.0737220000000001</v>
      </c>
      <c r="L529">
        <v>2.0000000000000002E-5</v>
      </c>
      <c r="M529">
        <v>-7.341475</v>
      </c>
      <c r="N529">
        <v>-289.79500400000001</v>
      </c>
      <c r="O529">
        <v>-1.5806359999999999</v>
      </c>
      <c r="P529">
        <v>-7.3780869999999998</v>
      </c>
      <c r="Q529">
        <v>-289.76028400000001</v>
      </c>
      <c r="R529">
        <v>-1.5692029999999999</v>
      </c>
      <c r="S529">
        <v>5.0456690000000002</v>
      </c>
      <c r="T529">
        <v>1.1433E-2</v>
      </c>
    </row>
    <row r="530" spans="1:20" x14ac:dyDescent="0.25">
      <c r="A530">
        <v>5194</v>
      </c>
      <c r="B530">
        <v>4</v>
      </c>
      <c r="C530">
        <v>-1</v>
      </c>
      <c r="D530" t="s">
        <v>124</v>
      </c>
      <c r="E530" t="s">
        <v>202</v>
      </c>
      <c r="F530">
        <v>2.2161E-2</v>
      </c>
      <c r="G530">
        <v>-1</v>
      </c>
      <c r="H530">
        <v>338.83199999999999</v>
      </c>
      <c r="I530">
        <v>-1</v>
      </c>
      <c r="J530">
        <v>0</v>
      </c>
      <c r="K530">
        <v>8.0737229999999993</v>
      </c>
      <c r="L530">
        <v>1.56E-4</v>
      </c>
      <c r="M530">
        <v>-7.3729519999999997</v>
      </c>
      <c r="N530">
        <v>-288.79443099999997</v>
      </c>
      <c r="O530">
        <v>-1.5682510000000001</v>
      </c>
      <c r="P530">
        <v>-7.3796290000000004</v>
      </c>
      <c r="Q530">
        <v>-288.79244999999997</v>
      </c>
      <c r="R530">
        <v>-1.56921</v>
      </c>
      <c r="S530">
        <v>0.69649000000000005</v>
      </c>
      <c r="T530">
        <v>9.6000000000000002E-4</v>
      </c>
    </row>
    <row r="531" spans="1:20" x14ac:dyDescent="0.25">
      <c r="A531">
        <v>5193</v>
      </c>
      <c r="B531">
        <v>4</v>
      </c>
      <c r="C531">
        <v>-1</v>
      </c>
      <c r="D531" t="s">
        <v>124</v>
      </c>
      <c r="E531" t="s">
        <v>202</v>
      </c>
      <c r="F531">
        <v>3.5885E-2</v>
      </c>
      <c r="G531">
        <v>-1</v>
      </c>
      <c r="H531">
        <v>272.11399999999998</v>
      </c>
      <c r="I531">
        <v>-1</v>
      </c>
      <c r="J531">
        <v>0</v>
      </c>
      <c r="K531">
        <v>8.0565990000000003</v>
      </c>
      <c r="L531">
        <v>-9.9999999999999995E-7</v>
      </c>
      <c r="M531">
        <v>-7.4058339999999996</v>
      </c>
      <c r="N531">
        <v>-288.008894</v>
      </c>
      <c r="O531">
        <v>-1.5763990000000001</v>
      </c>
      <c r="P531">
        <v>-7.3808009999999999</v>
      </c>
      <c r="Q531">
        <v>-288.06646699999999</v>
      </c>
      <c r="R531">
        <v>-1.5692440000000001</v>
      </c>
      <c r="S531">
        <v>6.2780379999999996</v>
      </c>
      <c r="T531">
        <v>7.1549999999999999E-3</v>
      </c>
    </row>
    <row r="532" spans="1:20" x14ac:dyDescent="0.25">
      <c r="A532">
        <v>5192</v>
      </c>
      <c r="B532">
        <v>4</v>
      </c>
      <c r="C532">
        <v>-1</v>
      </c>
      <c r="D532" t="s">
        <v>124</v>
      </c>
      <c r="E532" t="s">
        <v>202</v>
      </c>
      <c r="F532">
        <v>0.11712400000000001</v>
      </c>
      <c r="G532">
        <v>-1</v>
      </c>
      <c r="H532">
        <v>413.447</v>
      </c>
      <c r="I532">
        <v>-1</v>
      </c>
      <c r="J532">
        <v>0</v>
      </c>
      <c r="K532">
        <v>8.0565990000000003</v>
      </c>
      <c r="L532">
        <v>-9.9999999999999995E-7</v>
      </c>
      <c r="M532">
        <v>-7.3750349999999996</v>
      </c>
      <c r="N532">
        <v>-287.09910300000001</v>
      </c>
      <c r="O532">
        <v>-1.570373</v>
      </c>
      <c r="P532">
        <v>-7.3823020000000001</v>
      </c>
      <c r="Q532">
        <v>-287.09860200000003</v>
      </c>
      <c r="R532">
        <v>-1.5692440000000001</v>
      </c>
      <c r="S532">
        <v>0.72848299999999999</v>
      </c>
      <c r="T532">
        <v>1.129E-3</v>
      </c>
    </row>
    <row r="533" spans="1:20" x14ac:dyDescent="0.25">
      <c r="A533">
        <v>5191</v>
      </c>
      <c r="B533">
        <v>4</v>
      </c>
      <c r="C533">
        <v>-1</v>
      </c>
      <c r="D533" t="s">
        <v>124</v>
      </c>
      <c r="E533" t="s">
        <v>202</v>
      </c>
      <c r="F533">
        <v>2.4471E-2</v>
      </c>
      <c r="G533">
        <v>-1</v>
      </c>
      <c r="H533">
        <v>343.07499999999999</v>
      </c>
      <c r="I533">
        <v>-1</v>
      </c>
      <c r="J533">
        <v>0</v>
      </c>
      <c r="K533">
        <v>8.0737220000000001</v>
      </c>
      <c r="L533">
        <v>9.9999999999999995E-7</v>
      </c>
      <c r="M533">
        <v>-7.3920690000000002</v>
      </c>
      <c r="N533">
        <v>-286.382498</v>
      </c>
      <c r="O533">
        <v>-1.5675239999999999</v>
      </c>
      <c r="P533">
        <v>-7.3834280000000003</v>
      </c>
      <c r="Q533">
        <v>-286.37280299999998</v>
      </c>
      <c r="R533">
        <v>-1.5692440000000001</v>
      </c>
      <c r="S533">
        <v>1.298667</v>
      </c>
      <c r="T533">
        <v>1.72E-3</v>
      </c>
    </row>
    <row r="534" spans="1:20" x14ac:dyDescent="0.25">
      <c r="A534">
        <v>5190</v>
      </c>
      <c r="B534">
        <v>4</v>
      </c>
      <c r="C534">
        <v>-1</v>
      </c>
      <c r="D534" t="s">
        <v>124</v>
      </c>
      <c r="E534" t="s">
        <v>202</v>
      </c>
      <c r="F534">
        <v>8.9130000000000008E-3</v>
      </c>
      <c r="G534">
        <v>-1</v>
      </c>
      <c r="H534">
        <v>385.81200000000001</v>
      </c>
      <c r="I534">
        <v>-1</v>
      </c>
      <c r="J534">
        <v>0</v>
      </c>
      <c r="K534">
        <v>8.0737210000000008</v>
      </c>
      <c r="L534">
        <v>0</v>
      </c>
      <c r="M534">
        <v>-7.3482560000000001</v>
      </c>
      <c r="N534">
        <v>-285.41513800000001</v>
      </c>
      <c r="O534">
        <v>-1.566459</v>
      </c>
      <c r="P534">
        <v>-7.3849299999999998</v>
      </c>
      <c r="Q534">
        <v>-285.404968</v>
      </c>
      <c r="R534">
        <v>-1.5692440000000001</v>
      </c>
      <c r="S534">
        <v>3.805793</v>
      </c>
      <c r="T534">
        <v>2.7859999999999998E-3</v>
      </c>
    </row>
    <row r="535" spans="1:20" x14ac:dyDescent="0.25">
      <c r="A535">
        <v>5189</v>
      </c>
      <c r="B535">
        <v>4</v>
      </c>
      <c r="C535">
        <v>-1</v>
      </c>
      <c r="D535" t="s">
        <v>124</v>
      </c>
      <c r="E535" t="s">
        <v>202</v>
      </c>
      <c r="F535">
        <v>2.4294E-2</v>
      </c>
      <c r="G535">
        <v>-1</v>
      </c>
      <c r="H535">
        <v>362.99700000000001</v>
      </c>
      <c r="I535">
        <v>-1</v>
      </c>
      <c r="J535">
        <v>0</v>
      </c>
      <c r="K535">
        <v>8.0565979999999993</v>
      </c>
      <c r="L535">
        <v>-9.9999999999999995E-7</v>
      </c>
      <c r="M535">
        <v>-7.4469810000000001</v>
      </c>
      <c r="N535">
        <v>-284.61820999999998</v>
      </c>
      <c r="O535">
        <v>-1.574565</v>
      </c>
      <c r="P535">
        <v>-7.386056</v>
      </c>
      <c r="Q535">
        <v>-284.67898600000001</v>
      </c>
      <c r="R535">
        <v>-1.5692440000000001</v>
      </c>
      <c r="S535">
        <v>8.6055550000000007</v>
      </c>
      <c r="T535">
        <v>5.3210000000000002E-3</v>
      </c>
    </row>
    <row r="536" spans="1:20" x14ac:dyDescent="0.25">
      <c r="A536">
        <v>5188</v>
      </c>
      <c r="B536">
        <v>4</v>
      </c>
      <c r="C536">
        <v>-1</v>
      </c>
      <c r="D536" t="s">
        <v>124</v>
      </c>
      <c r="E536" t="s">
        <v>202</v>
      </c>
      <c r="F536">
        <v>2.1635999999999999E-2</v>
      </c>
      <c r="G536">
        <v>-1</v>
      </c>
      <c r="H536">
        <v>309.81</v>
      </c>
      <c r="I536">
        <v>-1</v>
      </c>
      <c r="J536">
        <v>0</v>
      </c>
      <c r="K536">
        <v>8.0737210000000008</v>
      </c>
      <c r="L536">
        <v>0</v>
      </c>
      <c r="M536">
        <v>-7.4725380000000001</v>
      </c>
      <c r="N536">
        <v>-283.91308299999997</v>
      </c>
      <c r="O536">
        <v>-1.5673049999999999</v>
      </c>
      <c r="P536">
        <v>-7.3871820000000001</v>
      </c>
      <c r="Q536">
        <v>-283.95318600000002</v>
      </c>
      <c r="R536">
        <v>-1.5692440000000001</v>
      </c>
      <c r="S536">
        <v>9.4308110000000003</v>
      </c>
      <c r="T536">
        <v>1.939E-3</v>
      </c>
    </row>
    <row r="537" spans="1:20" x14ac:dyDescent="0.25">
      <c r="A537">
        <v>5187</v>
      </c>
      <c r="B537">
        <v>4</v>
      </c>
      <c r="C537">
        <v>-1</v>
      </c>
      <c r="D537" t="s">
        <v>124</v>
      </c>
      <c r="E537" t="s">
        <v>202</v>
      </c>
      <c r="F537">
        <v>8.9569999999999997E-3</v>
      </c>
      <c r="G537">
        <v>-1</v>
      </c>
      <c r="H537">
        <v>342.92500000000001</v>
      </c>
      <c r="I537">
        <v>-1</v>
      </c>
      <c r="J537">
        <v>0</v>
      </c>
      <c r="K537">
        <v>8.0737220000000001</v>
      </c>
      <c r="L537">
        <v>-3.0000000000000001E-6</v>
      </c>
      <c r="M537">
        <v>-7.4261020000000002</v>
      </c>
      <c r="N537">
        <v>-282.94960300000002</v>
      </c>
      <c r="O537">
        <v>-1.5681210000000001</v>
      </c>
      <c r="P537">
        <v>-7.3886830000000003</v>
      </c>
      <c r="Q537">
        <v>-282.985321</v>
      </c>
      <c r="R537">
        <v>-1.5692440000000001</v>
      </c>
      <c r="S537">
        <v>5.1729690000000002</v>
      </c>
      <c r="T537">
        <v>1.1230000000000001E-3</v>
      </c>
    </row>
    <row r="538" spans="1:20" x14ac:dyDescent="0.25">
      <c r="A538">
        <v>5186</v>
      </c>
      <c r="B538">
        <v>4</v>
      </c>
      <c r="C538">
        <v>-1</v>
      </c>
      <c r="D538" t="s">
        <v>124</v>
      </c>
      <c r="E538" t="s">
        <v>202</v>
      </c>
      <c r="F538">
        <v>9.4385999999999998E-2</v>
      </c>
      <c r="G538">
        <v>-1</v>
      </c>
      <c r="H538">
        <v>348.73200000000003</v>
      </c>
      <c r="I538">
        <v>-1</v>
      </c>
      <c r="J538">
        <v>0</v>
      </c>
      <c r="K538">
        <v>8.0565999999999995</v>
      </c>
      <c r="L538">
        <v>-1.5999999999999999E-5</v>
      </c>
      <c r="M538">
        <v>-7.336373</v>
      </c>
      <c r="N538">
        <v>-282.31172500000002</v>
      </c>
      <c r="O538">
        <v>-1.569901</v>
      </c>
      <c r="P538">
        <v>-7.3898099999999998</v>
      </c>
      <c r="Q538">
        <v>-282.25933800000001</v>
      </c>
      <c r="R538">
        <v>-1.5692429999999999</v>
      </c>
      <c r="S538">
        <v>7.4831880000000002</v>
      </c>
      <c r="T538">
        <v>6.5700000000000003E-4</v>
      </c>
    </row>
    <row r="539" spans="1:20" x14ac:dyDescent="0.25">
      <c r="A539">
        <v>5185</v>
      </c>
      <c r="B539">
        <v>4</v>
      </c>
      <c r="C539">
        <v>-1</v>
      </c>
      <c r="D539" t="s">
        <v>124</v>
      </c>
      <c r="E539" t="s">
        <v>202</v>
      </c>
      <c r="F539">
        <v>6.4250000000000002E-3</v>
      </c>
      <c r="G539">
        <v>-1</v>
      </c>
      <c r="H539">
        <v>372.88600000000002</v>
      </c>
      <c r="I539">
        <v>-1</v>
      </c>
      <c r="J539">
        <v>0</v>
      </c>
      <c r="K539">
        <v>8.0565990000000003</v>
      </c>
      <c r="L539">
        <v>-1.27E-4</v>
      </c>
      <c r="M539">
        <v>-7.389697</v>
      </c>
      <c r="N539">
        <v>-281.30790000000002</v>
      </c>
      <c r="O539">
        <v>-1.5687549999999999</v>
      </c>
      <c r="P539">
        <v>-7.3913130000000002</v>
      </c>
      <c r="Q539">
        <v>-281.29150399999997</v>
      </c>
      <c r="R539">
        <v>-1.5692379999999999</v>
      </c>
      <c r="S539">
        <v>1.647573</v>
      </c>
      <c r="T539">
        <v>4.8200000000000001E-4</v>
      </c>
    </row>
    <row r="540" spans="1:20" x14ac:dyDescent="0.25">
      <c r="A540">
        <v>5184</v>
      </c>
      <c r="B540">
        <v>4</v>
      </c>
      <c r="C540">
        <v>-1</v>
      </c>
      <c r="D540" t="s">
        <v>124</v>
      </c>
      <c r="E540" t="s">
        <v>202</v>
      </c>
      <c r="F540">
        <v>0.16555700000000001</v>
      </c>
      <c r="G540">
        <v>-1</v>
      </c>
      <c r="H540">
        <v>333.20400000000001</v>
      </c>
      <c r="I540">
        <v>-1</v>
      </c>
      <c r="J540">
        <v>0</v>
      </c>
      <c r="K540">
        <v>8.0737210000000008</v>
      </c>
      <c r="L540">
        <v>-9.2900000000000003E-4</v>
      </c>
      <c r="M540">
        <v>-7.447184</v>
      </c>
      <c r="N540">
        <v>-280.556714</v>
      </c>
      <c r="O540">
        <v>-1.561169</v>
      </c>
      <c r="P540">
        <v>-7.3924320000000003</v>
      </c>
      <c r="Q540">
        <v>-280.56570399999998</v>
      </c>
      <c r="R540">
        <v>-1.5692090000000001</v>
      </c>
      <c r="S540">
        <v>5.5485319999999998</v>
      </c>
      <c r="T540">
        <v>8.0400000000000003E-3</v>
      </c>
    </row>
    <row r="541" spans="1:20" x14ac:dyDescent="0.25">
      <c r="A541">
        <v>5183</v>
      </c>
      <c r="B541">
        <v>4</v>
      </c>
      <c r="C541">
        <v>-1</v>
      </c>
      <c r="D541" t="s">
        <v>124</v>
      </c>
      <c r="E541" t="s">
        <v>202</v>
      </c>
      <c r="F541">
        <v>4.9946999999999998E-2</v>
      </c>
      <c r="G541">
        <v>-1</v>
      </c>
      <c r="H541">
        <v>1272.3130000000001</v>
      </c>
      <c r="I541">
        <v>-1</v>
      </c>
      <c r="J541">
        <v>0</v>
      </c>
      <c r="K541">
        <v>8.056597</v>
      </c>
      <c r="L541">
        <v>1.1E-4</v>
      </c>
      <c r="M541">
        <v>-7.4408390000000004</v>
      </c>
      <c r="N541">
        <v>-279.79043799999999</v>
      </c>
      <c r="O541">
        <v>-1.5671079999999999</v>
      </c>
      <c r="P541">
        <v>-7.3935690000000003</v>
      </c>
      <c r="Q541">
        <v>-279.83972199999999</v>
      </c>
      <c r="R541">
        <v>-1.5691740000000001</v>
      </c>
      <c r="S541">
        <v>6.8289020000000002</v>
      </c>
      <c r="T541">
        <v>2.0660000000000001E-3</v>
      </c>
    </row>
    <row r="542" spans="1:20" x14ac:dyDescent="0.25">
      <c r="A542">
        <v>5178</v>
      </c>
      <c r="B542">
        <v>4</v>
      </c>
      <c r="C542">
        <v>-1</v>
      </c>
      <c r="D542" t="s">
        <v>122</v>
      </c>
      <c r="E542" t="s">
        <v>202</v>
      </c>
      <c r="F542">
        <v>1.3037999999999999E-2</v>
      </c>
      <c r="G542">
        <v>-1</v>
      </c>
      <c r="H542">
        <v>284.22699999999998</v>
      </c>
      <c r="I542">
        <v>-1</v>
      </c>
      <c r="J542">
        <v>0</v>
      </c>
      <c r="K542">
        <v>8.0737220000000001</v>
      </c>
      <c r="L542">
        <v>-5.5000000000000002E-5</v>
      </c>
      <c r="M542">
        <v>-7.3662419999999997</v>
      </c>
      <c r="N542">
        <v>-275.76076599999999</v>
      </c>
      <c r="O542">
        <v>-1.570738</v>
      </c>
      <c r="P542">
        <v>-7.4001760000000001</v>
      </c>
      <c r="Q542">
        <v>-275.72644000000003</v>
      </c>
      <c r="R542">
        <v>-1.5692090000000001</v>
      </c>
      <c r="S542">
        <v>4.8267470000000001</v>
      </c>
      <c r="T542">
        <v>1.529E-3</v>
      </c>
    </row>
    <row r="543" spans="1:20" x14ac:dyDescent="0.25">
      <c r="A543">
        <v>5177</v>
      </c>
      <c r="B543">
        <v>4</v>
      </c>
      <c r="C543">
        <v>-1</v>
      </c>
      <c r="D543" t="s">
        <v>122</v>
      </c>
      <c r="E543" t="s">
        <v>202</v>
      </c>
      <c r="F543">
        <v>2.6688E-2</v>
      </c>
      <c r="G543">
        <v>-1</v>
      </c>
      <c r="H543">
        <v>406.048</v>
      </c>
      <c r="I543">
        <v>-1</v>
      </c>
      <c r="J543">
        <v>0</v>
      </c>
      <c r="K543">
        <v>8.056597</v>
      </c>
      <c r="L543">
        <v>-2.63E-4</v>
      </c>
      <c r="M543">
        <v>-7.3379760000000003</v>
      </c>
      <c r="N543">
        <v>-275.01155699999998</v>
      </c>
      <c r="O543">
        <v>-1.572044</v>
      </c>
      <c r="P543">
        <v>-7.4013260000000001</v>
      </c>
      <c r="Q543">
        <v>-275.00045799999998</v>
      </c>
      <c r="R543">
        <v>-1.5691980000000001</v>
      </c>
      <c r="S543">
        <v>6.4314580000000001</v>
      </c>
      <c r="T543">
        <v>2.846E-3</v>
      </c>
    </row>
    <row r="544" spans="1:20" x14ac:dyDescent="0.25">
      <c r="A544">
        <v>542</v>
      </c>
      <c r="B544">
        <v>4</v>
      </c>
      <c r="C544">
        <v>-1</v>
      </c>
      <c r="D544" t="s">
        <v>117</v>
      </c>
      <c r="E544" t="s">
        <v>202</v>
      </c>
      <c r="F544">
        <v>9.2295000000000002E-2</v>
      </c>
      <c r="G544">
        <v>-1</v>
      </c>
      <c r="H544">
        <v>359.32499999999999</v>
      </c>
      <c r="I544">
        <v>-1</v>
      </c>
      <c r="J544">
        <v>0</v>
      </c>
      <c r="K544">
        <v>5.5192920000000001</v>
      </c>
      <c r="L544">
        <v>-0.61791600000000002</v>
      </c>
      <c r="M544">
        <v>1.9953179999999999</v>
      </c>
      <c r="N544">
        <v>-187.33020099999999</v>
      </c>
      <c r="O544">
        <v>3.024276</v>
      </c>
      <c r="P544">
        <v>2.026125</v>
      </c>
      <c r="Q544">
        <v>-187.28564499999999</v>
      </c>
      <c r="R544">
        <v>3.025563</v>
      </c>
      <c r="S544">
        <v>5.4169689999999999</v>
      </c>
      <c r="T544">
        <v>1.2869999999999999E-3</v>
      </c>
    </row>
    <row r="545" spans="1:20" x14ac:dyDescent="0.25">
      <c r="A545">
        <v>543</v>
      </c>
      <c r="B545">
        <v>4</v>
      </c>
      <c r="C545">
        <v>-1</v>
      </c>
      <c r="D545" t="s">
        <v>117</v>
      </c>
      <c r="E545" t="s">
        <v>202</v>
      </c>
      <c r="F545">
        <v>0.200014</v>
      </c>
      <c r="G545">
        <v>-1</v>
      </c>
      <c r="H545">
        <v>427.35300000000001</v>
      </c>
      <c r="I545">
        <v>-1</v>
      </c>
      <c r="J545">
        <v>0</v>
      </c>
      <c r="K545">
        <v>5.9355760000000002</v>
      </c>
      <c r="L545">
        <v>-0.596889</v>
      </c>
      <c r="M545">
        <v>1.2292890000000001</v>
      </c>
      <c r="N545">
        <v>-187.36127500000001</v>
      </c>
      <c r="O545">
        <v>2.9707330000000001</v>
      </c>
      <c r="P545">
        <v>1.523183</v>
      </c>
      <c r="Q545">
        <v>-187.15498400000001</v>
      </c>
      <c r="R545">
        <v>2.9706290000000002</v>
      </c>
      <c r="S545">
        <v>35.906748</v>
      </c>
      <c r="T545">
        <v>1.0399999999999999E-4</v>
      </c>
    </row>
    <row r="546" spans="1:20" x14ac:dyDescent="0.25">
      <c r="A546">
        <v>544</v>
      </c>
      <c r="B546">
        <v>4</v>
      </c>
      <c r="C546">
        <v>-1</v>
      </c>
      <c r="D546" t="s">
        <v>117</v>
      </c>
      <c r="E546" t="s">
        <v>202</v>
      </c>
      <c r="F546">
        <v>9.4708000000000001E-2</v>
      </c>
      <c r="G546">
        <v>-1</v>
      </c>
      <c r="H546">
        <v>455.959</v>
      </c>
      <c r="I546">
        <v>-1</v>
      </c>
      <c r="J546">
        <v>0</v>
      </c>
      <c r="K546">
        <v>6.5831489999999997</v>
      </c>
      <c r="L546">
        <v>-0.50909899999999997</v>
      </c>
      <c r="M546">
        <v>0.78842900000000005</v>
      </c>
      <c r="N546">
        <v>-186.92796100000001</v>
      </c>
      <c r="O546">
        <v>2.9078879999999998</v>
      </c>
      <c r="P546">
        <v>0.79991599999999996</v>
      </c>
      <c r="Q546">
        <v>-186.936127</v>
      </c>
      <c r="R546">
        <v>2.9059159999999999</v>
      </c>
      <c r="S546">
        <v>1.4093850000000001</v>
      </c>
      <c r="T546">
        <v>1.9719999999999998E-3</v>
      </c>
    </row>
    <row r="547" spans="1:20" x14ac:dyDescent="0.25">
      <c r="A547">
        <v>545</v>
      </c>
      <c r="B547">
        <v>4</v>
      </c>
      <c r="C547">
        <v>-1</v>
      </c>
      <c r="D547" t="s">
        <v>117</v>
      </c>
      <c r="E547" t="s">
        <v>202</v>
      </c>
      <c r="F547">
        <v>2.6511E-2</v>
      </c>
      <c r="G547">
        <v>-1</v>
      </c>
      <c r="H547">
        <v>336.45699999999999</v>
      </c>
      <c r="I547">
        <v>-1</v>
      </c>
      <c r="J547">
        <v>0</v>
      </c>
      <c r="K547">
        <v>7.1699630000000001</v>
      </c>
      <c r="L547">
        <v>-0.39614700000000003</v>
      </c>
      <c r="M547">
        <v>0.20812800000000001</v>
      </c>
      <c r="N547">
        <v>-186.70090999999999</v>
      </c>
      <c r="O547">
        <v>2.8674050000000002</v>
      </c>
      <c r="P547">
        <v>0.204626</v>
      </c>
      <c r="Q547">
        <v>-186.734756</v>
      </c>
      <c r="R547">
        <v>2.8639220000000001</v>
      </c>
      <c r="S547">
        <v>3.4027270000000001</v>
      </c>
      <c r="T547">
        <v>3.483E-3</v>
      </c>
    </row>
    <row r="548" spans="1:20" x14ac:dyDescent="0.25">
      <c r="A548">
        <v>546</v>
      </c>
      <c r="B548">
        <v>4</v>
      </c>
      <c r="C548">
        <v>-1</v>
      </c>
      <c r="D548" t="s">
        <v>117</v>
      </c>
      <c r="E548" t="s">
        <v>202</v>
      </c>
      <c r="F548">
        <v>0.197209</v>
      </c>
      <c r="G548">
        <v>-1</v>
      </c>
      <c r="H548">
        <v>276.315</v>
      </c>
      <c r="I548">
        <v>-1</v>
      </c>
      <c r="J548">
        <v>0</v>
      </c>
      <c r="K548">
        <v>7.7353969999999999</v>
      </c>
      <c r="L548">
        <v>-0.39497199999999999</v>
      </c>
      <c r="M548">
        <v>-0.62027200000000005</v>
      </c>
      <c r="N548">
        <v>-186.43489199999999</v>
      </c>
      <c r="O548">
        <v>2.8126380000000002</v>
      </c>
      <c r="P548">
        <v>-0.63909800000000005</v>
      </c>
      <c r="Q548">
        <v>-186.422729</v>
      </c>
      <c r="R548">
        <v>2.8149099999999998</v>
      </c>
      <c r="S548">
        <v>2.2413069999999999</v>
      </c>
      <c r="T548">
        <v>2.2720000000000001E-3</v>
      </c>
    </row>
    <row r="549" spans="1:20" x14ac:dyDescent="0.25">
      <c r="A549">
        <v>547</v>
      </c>
      <c r="B549">
        <v>4</v>
      </c>
      <c r="C549">
        <v>-1</v>
      </c>
      <c r="D549" t="s">
        <v>117</v>
      </c>
      <c r="E549" t="s">
        <v>202</v>
      </c>
      <c r="F549">
        <v>1.3972E-2</v>
      </c>
      <c r="G549">
        <v>-1</v>
      </c>
      <c r="H549">
        <v>747.88900000000001</v>
      </c>
      <c r="I549">
        <v>-1</v>
      </c>
      <c r="J549">
        <v>0</v>
      </c>
      <c r="K549">
        <v>7.9286450000000004</v>
      </c>
      <c r="L549">
        <v>-0.73411000000000004</v>
      </c>
      <c r="M549">
        <v>-1.3598570000000001</v>
      </c>
      <c r="N549">
        <v>-186.14099200000001</v>
      </c>
      <c r="O549">
        <v>2.7650999999999999</v>
      </c>
      <c r="P549">
        <v>-1.286789</v>
      </c>
      <c r="Q549">
        <v>-186.136383</v>
      </c>
      <c r="R549">
        <v>2.7621000000000002</v>
      </c>
      <c r="S549">
        <v>7.3213879999999998</v>
      </c>
      <c r="T549">
        <v>3.0000000000000001E-3</v>
      </c>
    </row>
    <row r="550" spans="1:20" x14ac:dyDescent="0.25">
      <c r="A550">
        <v>548</v>
      </c>
      <c r="B550">
        <v>4</v>
      </c>
      <c r="C550">
        <v>-1</v>
      </c>
      <c r="D550" t="s">
        <v>117</v>
      </c>
      <c r="E550" t="s">
        <v>202</v>
      </c>
      <c r="F550">
        <v>8.4426000000000001E-2</v>
      </c>
      <c r="G550">
        <v>-1</v>
      </c>
      <c r="H550">
        <v>572.54899999999998</v>
      </c>
      <c r="I550">
        <v>-1</v>
      </c>
      <c r="J550">
        <v>0</v>
      </c>
      <c r="K550">
        <v>7.8896600000000001</v>
      </c>
      <c r="L550">
        <v>-1.064781</v>
      </c>
      <c r="M550">
        <v>-1.8885639999999999</v>
      </c>
      <c r="N550">
        <v>-185.782996</v>
      </c>
      <c r="O550">
        <v>2.6809400000000001</v>
      </c>
      <c r="P550">
        <v>-1.9103760000000001</v>
      </c>
      <c r="Q550">
        <v>-185.78491199999999</v>
      </c>
      <c r="R550">
        <v>2.6803720000000002</v>
      </c>
      <c r="S550">
        <v>2.189597</v>
      </c>
      <c r="T550">
        <v>5.6700000000000001E-4</v>
      </c>
    </row>
    <row r="551" spans="1:20" x14ac:dyDescent="0.25">
      <c r="A551">
        <v>549</v>
      </c>
      <c r="B551">
        <v>4</v>
      </c>
      <c r="C551">
        <v>-1</v>
      </c>
      <c r="D551" t="s">
        <v>117</v>
      </c>
      <c r="E551" t="s">
        <v>202</v>
      </c>
      <c r="F551">
        <v>2.6513999999999999E-2</v>
      </c>
      <c r="G551">
        <v>-1</v>
      </c>
      <c r="H551">
        <v>277.42</v>
      </c>
      <c r="I551">
        <v>-1</v>
      </c>
      <c r="J551">
        <v>0</v>
      </c>
      <c r="K551">
        <v>7.5509009999999996</v>
      </c>
      <c r="L551">
        <v>-1.56149</v>
      </c>
      <c r="M551">
        <v>-2.769361</v>
      </c>
      <c r="N551">
        <v>-185.21882199999999</v>
      </c>
      <c r="O551">
        <v>2.5165109999999999</v>
      </c>
      <c r="P551">
        <v>-2.6338720000000002</v>
      </c>
      <c r="Q551">
        <v>-185.1987</v>
      </c>
      <c r="R551">
        <v>2.5151729999999999</v>
      </c>
      <c r="S551">
        <v>13.697538</v>
      </c>
      <c r="T551">
        <v>1.338E-3</v>
      </c>
    </row>
    <row r="552" spans="1:20" x14ac:dyDescent="0.25">
      <c r="A552">
        <v>550</v>
      </c>
      <c r="B552">
        <v>4</v>
      </c>
      <c r="C552">
        <v>-1</v>
      </c>
      <c r="D552" t="s">
        <v>117</v>
      </c>
      <c r="E552" t="s">
        <v>202</v>
      </c>
      <c r="F552">
        <v>7.1707999999999994E-2</v>
      </c>
      <c r="G552">
        <v>-1</v>
      </c>
      <c r="H552">
        <v>508.59899999999999</v>
      </c>
      <c r="I552">
        <v>-1</v>
      </c>
      <c r="J552">
        <v>0</v>
      </c>
      <c r="K552">
        <v>7.4708249999999996</v>
      </c>
      <c r="L552">
        <v>-1.8039670000000001</v>
      </c>
      <c r="M552">
        <v>-3.050945</v>
      </c>
      <c r="N552">
        <v>-184.70353600000001</v>
      </c>
      <c r="O552">
        <v>2.357262</v>
      </c>
      <c r="P552">
        <v>-3.0665610000000001</v>
      </c>
      <c r="Q552">
        <v>-184.67198200000001</v>
      </c>
      <c r="R552">
        <v>2.361291</v>
      </c>
      <c r="S552">
        <v>3.5206659999999999</v>
      </c>
      <c r="T552">
        <v>4.0289999999999996E-3</v>
      </c>
    </row>
    <row r="553" spans="1:20" x14ac:dyDescent="0.25">
      <c r="A553">
        <v>551</v>
      </c>
      <c r="B553">
        <v>4</v>
      </c>
      <c r="C553">
        <v>-1</v>
      </c>
      <c r="D553" t="s">
        <v>117</v>
      </c>
      <c r="E553" t="s">
        <v>202</v>
      </c>
      <c r="F553">
        <v>0.18396000000000001</v>
      </c>
      <c r="G553">
        <v>-1</v>
      </c>
      <c r="H553">
        <v>367.084</v>
      </c>
      <c r="I553">
        <v>-1</v>
      </c>
      <c r="J553">
        <v>0</v>
      </c>
      <c r="K553">
        <v>7.5950139999999999</v>
      </c>
      <c r="L553">
        <v>-1.8633770000000001</v>
      </c>
      <c r="M553">
        <v>-3.4255309999999999</v>
      </c>
      <c r="N553">
        <v>-184.19304500000001</v>
      </c>
      <c r="O553">
        <v>2.1793650000000002</v>
      </c>
      <c r="P553">
        <v>-3.402631</v>
      </c>
      <c r="Q553">
        <v>-184.071991</v>
      </c>
      <c r="R553">
        <v>2.1954340000000001</v>
      </c>
      <c r="S553">
        <v>12.320086999999999</v>
      </c>
      <c r="T553">
        <v>1.6069E-2</v>
      </c>
    </row>
    <row r="554" spans="1:20" x14ac:dyDescent="0.25">
      <c r="A554">
        <v>552</v>
      </c>
      <c r="B554">
        <v>4</v>
      </c>
      <c r="C554">
        <v>-1</v>
      </c>
      <c r="D554" t="s">
        <v>117</v>
      </c>
      <c r="E554" t="s">
        <v>202</v>
      </c>
      <c r="F554">
        <v>3.5375999999999998E-2</v>
      </c>
      <c r="G554">
        <v>-1</v>
      </c>
      <c r="H554">
        <v>326.78300000000002</v>
      </c>
      <c r="I554">
        <v>-1</v>
      </c>
      <c r="J554">
        <v>0</v>
      </c>
      <c r="K554">
        <v>7.8668329999999997</v>
      </c>
      <c r="L554">
        <v>-1.8199510000000001</v>
      </c>
      <c r="M554">
        <v>-3.5687310000000001</v>
      </c>
      <c r="N554">
        <v>-183.422392</v>
      </c>
      <c r="O554">
        <v>2.0236640000000001</v>
      </c>
      <c r="P554">
        <v>-3.6430509999999998</v>
      </c>
      <c r="Q554">
        <v>-183.40821800000001</v>
      </c>
      <c r="R554">
        <v>2.0279039999999999</v>
      </c>
      <c r="S554">
        <v>7.5659470000000004</v>
      </c>
      <c r="T554">
        <v>4.241E-3</v>
      </c>
    </row>
    <row r="555" spans="1:20" x14ac:dyDescent="0.25">
      <c r="A555">
        <v>553</v>
      </c>
      <c r="B555">
        <v>4</v>
      </c>
      <c r="C555">
        <v>-1</v>
      </c>
      <c r="D555" t="s">
        <v>117</v>
      </c>
      <c r="E555" t="s">
        <v>202</v>
      </c>
      <c r="F555">
        <v>0.12563099999999999</v>
      </c>
      <c r="G555">
        <v>-1</v>
      </c>
      <c r="H555">
        <v>370.964</v>
      </c>
      <c r="I555">
        <v>-1</v>
      </c>
      <c r="J555">
        <v>0</v>
      </c>
      <c r="K555">
        <v>8.173076</v>
      </c>
      <c r="L555">
        <v>-1.4280870000000001</v>
      </c>
      <c r="M555">
        <v>-3.8601220000000001</v>
      </c>
      <c r="N555">
        <v>-182.43875</v>
      </c>
      <c r="O555">
        <v>1.839685</v>
      </c>
      <c r="P555">
        <v>-3.8478539999999999</v>
      </c>
      <c r="Q555">
        <v>-182.45391799999999</v>
      </c>
      <c r="R555">
        <v>1.8383039999999999</v>
      </c>
      <c r="S555">
        <v>1.950855</v>
      </c>
      <c r="T555">
        <v>1.3810000000000001E-3</v>
      </c>
    </row>
    <row r="556" spans="1:20" x14ac:dyDescent="0.25">
      <c r="A556">
        <v>554</v>
      </c>
      <c r="B556">
        <v>4</v>
      </c>
      <c r="C556">
        <v>-1</v>
      </c>
      <c r="D556" t="s">
        <v>117</v>
      </c>
      <c r="E556" t="s">
        <v>202</v>
      </c>
      <c r="F556">
        <v>4.3621E-2</v>
      </c>
      <c r="G556">
        <v>-1</v>
      </c>
      <c r="H556">
        <v>374.02199999999999</v>
      </c>
      <c r="I556">
        <v>-1</v>
      </c>
      <c r="J556">
        <v>0</v>
      </c>
      <c r="K556">
        <v>8.1927859999999999</v>
      </c>
      <c r="L556">
        <v>-1.033976</v>
      </c>
      <c r="M556">
        <v>-3.9450669999999999</v>
      </c>
      <c r="N556">
        <v>-181.70397299999999</v>
      </c>
      <c r="O556">
        <v>1.730936</v>
      </c>
      <c r="P556">
        <v>-3.930434</v>
      </c>
      <c r="Q556">
        <v>-181.718063</v>
      </c>
      <c r="R556">
        <v>1.7298279999999999</v>
      </c>
      <c r="S556">
        <v>2.0313949999999998</v>
      </c>
      <c r="T556">
        <v>1.108E-3</v>
      </c>
    </row>
    <row r="557" spans="1:20" x14ac:dyDescent="0.25">
      <c r="A557">
        <v>555</v>
      </c>
      <c r="B557">
        <v>4</v>
      </c>
      <c r="C557">
        <v>-1</v>
      </c>
      <c r="D557" t="s">
        <v>117</v>
      </c>
      <c r="E557" t="s">
        <v>202</v>
      </c>
      <c r="F557">
        <v>0.16691600000000001</v>
      </c>
      <c r="G557">
        <v>-1</v>
      </c>
      <c r="H557">
        <v>2603.973</v>
      </c>
      <c r="I557">
        <v>-1</v>
      </c>
      <c r="J557">
        <v>0</v>
      </c>
      <c r="K557">
        <v>8.0953900000000001</v>
      </c>
      <c r="L557">
        <v>-0.78167299999999995</v>
      </c>
      <c r="M557">
        <v>-3.9697969999999998</v>
      </c>
      <c r="N557">
        <v>-180.96802700000001</v>
      </c>
      <c r="O557">
        <v>1.6503030000000001</v>
      </c>
      <c r="P557">
        <v>-3.9649130000000001</v>
      </c>
      <c r="Q557">
        <v>-180.985489</v>
      </c>
      <c r="R557">
        <v>1.6477980000000001</v>
      </c>
      <c r="S557">
        <v>1.8132459999999999</v>
      </c>
      <c r="T557">
        <v>2.506E-3</v>
      </c>
    </row>
    <row r="558" spans="1:20" x14ac:dyDescent="0.25">
      <c r="A558">
        <v>556</v>
      </c>
      <c r="B558">
        <v>4</v>
      </c>
      <c r="C558">
        <v>-1</v>
      </c>
      <c r="D558" t="s">
        <v>117</v>
      </c>
      <c r="E558" t="s">
        <v>202</v>
      </c>
      <c r="F558">
        <v>0.21165500000000001</v>
      </c>
      <c r="G558">
        <v>-1</v>
      </c>
      <c r="H558">
        <v>290.59800000000001</v>
      </c>
      <c r="I558">
        <v>-1</v>
      </c>
      <c r="J558">
        <v>0</v>
      </c>
      <c r="K558">
        <v>8.010211</v>
      </c>
      <c r="L558">
        <v>-0.39764300000000002</v>
      </c>
      <c r="M558">
        <v>-3.922113</v>
      </c>
      <c r="N558">
        <v>-180.310688</v>
      </c>
      <c r="O558">
        <v>1.5947169999999999</v>
      </c>
      <c r="P558">
        <v>-3.9734799999999999</v>
      </c>
      <c r="Q558">
        <v>-180.26083399999999</v>
      </c>
      <c r="R558">
        <v>1.5980490000000001</v>
      </c>
      <c r="S558">
        <v>7.1582520000000001</v>
      </c>
      <c r="T558">
        <v>3.3319999999999999E-3</v>
      </c>
    </row>
    <row r="559" spans="1:20" x14ac:dyDescent="0.25">
      <c r="A559">
        <v>557</v>
      </c>
      <c r="B559">
        <v>4</v>
      </c>
      <c r="C559">
        <v>-1</v>
      </c>
      <c r="D559" t="s">
        <v>117</v>
      </c>
      <c r="E559" t="s">
        <v>202</v>
      </c>
      <c r="F559">
        <v>5.5348000000000001E-2</v>
      </c>
      <c r="G559">
        <v>-1</v>
      </c>
      <c r="H559">
        <v>318.46899999999999</v>
      </c>
      <c r="I559">
        <v>-1</v>
      </c>
      <c r="J559">
        <v>0</v>
      </c>
      <c r="K559">
        <v>7.9596869999999997</v>
      </c>
      <c r="L559">
        <v>-0.19989799999999999</v>
      </c>
      <c r="M559">
        <v>-4.0376570000000003</v>
      </c>
      <c r="N559">
        <v>-179.22871699999999</v>
      </c>
      <c r="O559">
        <v>1.5664119999999999</v>
      </c>
      <c r="P559">
        <v>-3.9574159999999998</v>
      </c>
      <c r="Q559">
        <v>-179.304474</v>
      </c>
      <c r="R559">
        <v>1.5587629999999999</v>
      </c>
      <c r="S559">
        <v>11.035272000000001</v>
      </c>
      <c r="T559">
        <v>7.6490000000000004E-3</v>
      </c>
    </row>
    <row r="560" spans="1:20" x14ac:dyDescent="0.25">
      <c r="A560">
        <v>558</v>
      </c>
      <c r="B560">
        <v>4</v>
      </c>
      <c r="C560">
        <v>-1</v>
      </c>
      <c r="D560" t="s">
        <v>117</v>
      </c>
      <c r="E560" t="s">
        <v>202</v>
      </c>
      <c r="F560">
        <v>0.22172</v>
      </c>
      <c r="G560">
        <v>-1</v>
      </c>
      <c r="H560">
        <v>379.95400000000001</v>
      </c>
      <c r="I560">
        <v>-1</v>
      </c>
      <c r="J560">
        <v>0</v>
      </c>
      <c r="K560">
        <v>7.9981059999999999</v>
      </c>
      <c r="L560">
        <v>-0.21673700000000001</v>
      </c>
      <c r="M560">
        <v>-3.9443429999999999</v>
      </c>
      <c r="N560">
        <v>-178.59323699999999</v>
      </c>
      <c r="O560">
        <v>1.532794</v>
      </c>
      <c r="P560">
        <v>-3.9314460000000002</v>
      </c>
      <c r="Q560">
        <v>-178.586929</v>
      </c>
      <c r="R560">
        <v>1.5402450000000001</v>
      </c>
      <c r="S560">
        <v>1.435683</v>
      </c>
      <c r="T560">
        <v>7.4510000000000002E-3</v>
      </c>
    </row>
    <row r="561" spans="1:20" x14ac:dyDescent="0.25">
      <c r="A561">
        <v>559</v>
      </c>
      <c r="B561">
        <v>4</v>
      </c>
      <c r="C561">
        <v>-1</v>
      </c>
      <c r="D561" t="s">
        <v>117</v>
      </c>
      <c r="E561" t="s">
        <v>202</v>
      </c>
      <c r="F561">
        <v>0.116434</v>
      </c>
      <c r="G561">
        <v>-1</v>
      </c>
      <c r="H561">
        <v>343.07</v>
      </c>
      <c r="I561">
        <v>-1</v>
      </c>
      <c r="J561">
        <v>0</v>
      </c>
      <c r="K561">
        <v>8.0646719999999998</v>
      </c>
      <c r="L561">
        <v>-6.7149E-2</v>
      </c>
      <c r="M561">
        <v>-3.8530289999999998</v>
      </c>
      <c r="N561">
        <v>-177.86021700000001</v>
      </c>
      <c r="O561">
        <v>1.5264180000000001</v>
      </c>
      <c r="P561">
        <v>-3.8971629999999999</v>
      </c>
      <c r="Q561">
        <v>-177.864487</v>
      </c>
      <c r="R561">
        <v>1.52844</v>
      </c>
      <c r="S561">
        <v>4.4339839999999997</v>
      </c>
      <c r="T561">
        <v>2.0219999999999999E-3</v>
      </c>
    </row>
    <row r="562" spans="1:20" x14ac:dyDescent="0.25">
      <c r="A562">
        <v>560</v>
      </c>
      <c r="B562">
        <v>4</v>
      </c>
      <c r="C562">
        <v>-1</v>
      </c>
      <c r="D562" t="s">
        <v>117</v>
      </c>
      <c r="E562" t="s">
        <v>202</v>
      </c>
      <c r="F562">
        <v>0.24307799999999999</v>
      </c>
      <c r="G562">
        <v>-1</v>
      </c>
      <c r="H562">
        <v>540.28200000000004</v>
      </c>
      <c r="I562">
        <v>-1</v>
      </c>
      <c r="J562">
        <v>0</v>
      </c>
      <c r="K562">
        <v>8.1056530000000002</v>
      </c>
      <c r="L562">
        <v>-0.129831</v>
      </c>
      <c r="M562">
        <v>-3.7993169999999998</v>
      </c>
      <c r="N562">
        <v>-177.115882</v>
      </c>
      <c r="O562">
        <v>1.526302</v>
      </c>
      <c r="P562">
        <v>-3.857685</v>
      </c>
      <c r="Q562">
        <v>-177.13737499999999</v>
      </c>
      <c r="R562">
        <v>1.5194019999999999</v>
      </c>
      <c r="S562">
        <v>6.2199109999999997</v>
      </c>
      <c r="T562">
        <v>6.8999999999999999E-3</v>
      </c>
    </row>
    <row r="563" spans="1:20" x14ac:dyDescent="0.25">
      <c r="A563">
        <v>561</v>
      </c>
      <c r="B563">
        <v>4</v>
      </c>
      <c r="C563">
        <v>-1</v>
      </c>
      <c r="D563" t="s">
        <v>117</v>
      </c>
      <c r="E563" t="s">
        <v>202</v>
      </c>
      <c r="F563">
        <v>3.2391000000000003E-2</v>
      </c>
      <c r="G563">
        <v>-1</v>
      </c>
      <c r="H563">
        <v>323.73500000000001</v>
      </c>
      <c r="I563">
        <v>-1</v>
      </c>
      <c r="J563">
        <v>0</v>
      </c>
      <c r="K563">
        <v>8.1098769999999991</v>
      </c>
      <c r="L563">
        <v>-7.8639999999999995E-3</v>
      </c>
      <c r="M563">
        <v>-3.8226300000000002</v>
      </c>
      <c r="N563">
        <v>-176.40960000000001</v>
      </c>
      <c r="O563">
        <v>1.5142850000000001</v>
      </c>
      <c r="P563">
        <v>-3.814146</v>
      </c>
      <c r="Q563">
        <v>-176.408691</v>
      </c>
      <c r="R563">
        <v>1.513884</v>
      </c>
      <c r="S563">
        <v>0.85322500000000001</v>
      </c>
      <c r="T563">
        <v>4.0099999999999999E-4</v>
      </c>
    </row>
    <row r="564" spans="1:20" x14ac:dyDescent="0.25">
      <c r="A564">
        <v>5176</v>
      </c>
      <c r="B564">
        <v>4</v>
      </c>
      <c r="C564">
        <v>-1</v>
      </c>
      <c r="D564" t="s">
        <v>122</v>
      </c>
      <c r="E564" t="s">
        <v>202</v>
      </c>
      <c r="F564">
        <v>0.10678799999999999</v>
      </c>
      <c r="G564">
        <v>-1</v>
      </c>
      <c r="H564">
        <v>416.25900000000001</v>
      </c>
      <c r="I564">
        <v>-1</v>
      </c>
      <c r="J564">
        <v>0</v>
      </c>
      <c r="K564">
        <v>8.0737210000000008</v>
      </c>
      <c r="L564">
        <v>9.9999999999999995E-7</v>
      </c>
      <c r="M564">
        <v>-7.3932190000000002</v>
      </c>
      <c r="N564">
        <v>-274.28487699999999</v>
      </c>
      <c r="O564">
        <v>-1.571159</v>
      </c>
      <c r="P564">
        <v>-7.4024729999999996</v>
      </c>
      <c r="Q564">
        <v>-274.27465799999999</v>
      </c>
      <c r="R564">
        <v>-1.56917</v>
      </c>
      <c r="S564">
        <v>1.378673</v>
      </c>
      <c r="T564">
        <v>1.9889999999999999E-3</v>
      </c>
    </row>
    <row r="565" spans="1:20" x14ac:dyDescent="0.25">
      <c r="A565">
        <v>5175</v>
      </c>
      <c r="B565">
        <v>4</v>
      </c>
      <c r="C565">
        <v>-1</v>
      </c>
      <c r="D565" t="s">
        <v>122</v>
      </c>
      <c r="E565" t="s">
        <v>202</v>
      </c>
      <c r="F565">
        <v>1.1285999999999999E-2</v>
      </c>
      <c r="G565">
        <v>-1</v>
      </c>
      <c r="H565">
        <v>332.83699999999999</v>
      </c>
      <c r="I565">
        <v>-1</v>
      </c>
      <c r="J565">
        <v>0</v>
      </c>
      <c r="K565">
        <v>8.0737229999999993</v>
      </c>
      <c r="L565">
        <v>9.9999999999999995E-7</v>
      </c>
      <c r="M565">
        <v>-7.4029559999999996</v>
      </c>
      <c r="N565">
        <v>-273.31342999999998</v>
      </c>
      <c r="O565">
        <v>-1.568665</v>
      </c>
      <c r="P565">
        <v>-7.4040480000000004</v>
      </c>
      <c r="Q565">
        <v>-273.30682400000001</v>
      </c>
      <c r="R565">
        <v>-1.56917</v>
      </c>
      <c r="S565">
        <v>0.66955100000000001</v>
      </c>
      <c r="T565">
        <v>5.0500000000000002E-4</v>
      </c>
    </row>
    <row r="566" spans="1:20" x14ac:dyDescent="0.25">
      <c r="A566">
        <v>5174</v>
      </c>
      <c r="B566">
        <v>4</v>
      </c>
      <c r="C566">
        <v>-1</v>
      </c>
      <c r="D566" t="s">
        <v>122</v>
      </c>
      <c r="E566" t="s">
        <v>202</v>
      </c>
      <c r="F566">
        <v>0.20244899999999999</v>
      </c>
      <c r="G566">
        <v>-1</v>
      </c>
      <c r="H566">
        <v>326.01799999999997</v>
      </c>
      <c r="I566">
        <v>-1</v>
      </c>
      <c r="J566">
        <v>0</v>
      </c>
      <c r="K566">
        <v>8.0565979999999993</v>
      </c>
      <c r="L566">
        <v>3.9999999999999998E-6</v>
      </c>
      <c r="M566">
        <v>-7.3734130000000002</v>
      </c>
      <c r="N566">
        <v>-272.60744899999997</v>
      </c>
      <c r="O566">
        <v>-1.5738529999999999</v>
      </c>
      <c r="P566">
        <v>-7.4052290000000003</v>
      </c>
      <c r="Q566">
        <v>-272.58084100000002</v>
      </c>
      <c r="R566">
        <v>-1.56917</v>
      </c>
      <c r="S566">
        <v>4.1475619999999997</v>
      </c>
      <c r="T566">
        <v>4.6829999999999997E-3</v>
      </c>
    </row>
    <row r="567" spans="1:20" x14ac:dyDescent="0.25">
      <c r="A567">
        <v>5173</v>
      </c>
      <c r="B567">
        <v>4</v>
      </c>
      <c r="C567">
        <v>-1</v>
      </c>
      <c r="D567" t="s">
        <v>122</v>
      </c>
      <c r="E567" t="s">
        <v>202</v>
      </c>
      <c r="F567">
        <v>2.0094999999999998E-2</v>
      </c>
      <c r="G567">
        <v>-1</v>
      </c>
      <c r="H567">
        <v>312.99400000000003</v>
      </c>
      <c r="I567">
        <v>-1</v>
      </c>
      <c r="J567">
        <v>0</v>
      </c>
      <c r="K567">
        <v>8.0565979999999993</v>
      </c>
      <c r="L567">
        <v>3.6999999999999998E-5</v>
      </c>
      <c r="M567">
        <v>-7.3631450000000003</v>
      </c>
      <c r="N567">
        <v>-271.69350200000002</v>
      </c>
      <c r="O567">
        <v>-1.563194</v>
      </c>
      <c r="P567">
        <v>-7.4068040000000002</v>
      </c>
      <c r="Q567">
        <v>-271.612976</v>
      </c>
      <c r="R567">
        <v>-1.5691710000000001</v>
      </c>
      <c r="S567">
        <v>9.1599269999999997</v>
      </c>
      <c r="T567">
        <v>5.9769999999999997E-3</v>
      </c>
    </row>
    <row r="568" spans="1:20" x14ac:dyDescent="0.25">
      <c r="A568">
        <v>5172</v>
      </c>
      <c r="B568">
        <v>4</v>
      </c>
      <c r="C568">
        <v>-1</v>
      </c>
      <c r="D568" t="s">
        <v>122</v>
      </c>
      <c r="E568" t="s">
        <v>202</v>
      </c>
      <c r="F568">
        <v>3.4428E-2</v>
      </c>
      <c r="G568">
        <v>-1</v>
      </c>
      <c r="H568">
        <v>394.04700000000003</v>
      </c>
      <c r="I568">
        <v>-1</v>
      </c>
      <c r="J568">
        <v>0</v>
      </c>
      <c r="K568">
        <v>8.0737210000000008</v>
      </c>
      <c r="L568">
        <v>1.8000000000000001E-4</v>
      </c>
      <c r="M568">
        <v>-7.3260040000000002</v>
      </c>
      <c r="N568">
        <v>-270.888284</v>
      </c>
      <c r="O568">
        <v>-1.5733239999999999</v>
      </c>
      <c r="P568">
        <v>-7.407985</v>
      </c>
      <c r="Q568">
        <v>-270.88717700000001</v>
      </c>
      <c r="R568">
        <v>-1.569178</v>
      </c>
      <c r="S568">
        <v>8.1988830000000004</v>
      </c>
      <c r="T568">
        <v>4.1450000000000002E-3</v>
      </c>
    </row>
    <row r="569" spans="1:20" x14ac:dyDescent="0.25">
      <c r="A569">
        <v>5171</v>
      </c>
      <c r="B569">
        <v>4</v>
      </c>
      <c r="C569">
        <v>-1</v>
      </c>
      <c r="D569" t="s">
        <v>122</v>
      </c>
      <c r="E569" t="s">
        <v>202</v>
      </c>
      <c r="F569">
        <v>0.16042200000000001</v>
      </c>
      <c r="G569">
        <v>-1</v>
      </c>
      <c r="H569">
        <v>283.82100000000003</v>
      </c>
      <c r="I569">
        <v>-1</v>
      </c>
      <c r="J569">
        <v>0</v>
      </c>
      <c r="K569">
        <v>8.0565979999999993</v>
      </c>
      <c r="L569">
        <v>-3.3000000000000003E-5</v>
      </c>
      <c r="M569">
        <v>-7.437303</v>
      </c>
      <c r="N569">
        <v>-270.120904</v>
      </c>
      <c r="O569">
        <v>-1.569974</v>
      </c>
      <c r="P569">
        <v>-7.4091699999999996</v>
      </c>
      <c r="Q569">
        <v>-270.16119400000002</v>
      </c>
      <c r="R569">
        <v>-1.5692010000000001</v>
      </c>
      <c r="S569">
        <v>4.9140230000000003</v>
      </c>
      <c r="T569">
        <v>7.7200000000000001E-4</v>
      </c>
    </row>
    <row r="570" spans="1:20" x14ac:dyDescent="0.25">
      <c r="A570">
        <v>5170</v>
      </c>
      <c r="B570">
        <v>4</v>
      </c>
      <c r="C570">
        <v>-1</v>
      </c>
      <c r="D570" t="s">
        <v>122</v>
      </c>
      <c r="E570" t="s">
        <v>202</v>
      </c>
      <c r="F570">
        <v>5.7056000000000003E-2</v>
      </c>
      <c r="G570">
        <v>-1</v>
      </c>
      <c r="H570">
        <v>314.58499999999998</v>
      </c>
      <c r="I570">
        <v>-1</v>
      </c>
      <c r="J570">
        <v>0</v>
      </c>
      <c r="K570">
        <v>8.0737220000000001</v>
      </c>
      <c r="L570">
        <v>-1.55E-4</v>
      </c>
      <c r="M570">
        <v>-7.4442979999999999</v>
      </c>
      <c r="N570">
        <v>-269.45717000000002</v>
      </c>
      <c r="O570">
        <v>-1.5631820000000001</v>
      </c>
      <c r="P570">
        <v>-7.4103269999999997</v>
      </c>
      <c r="Q570">
        <v>-269.43539399999997</v>
      </c>
      <c r="R570">
        <v>-1.5691949999999999</v>
      </c>
      <c r="S570">
        <v>4.0350960000000002</v>
      </c>
      <c r="T570">
        <v>6.0130000000000001E-3</v>
      </c>
    </row>
    <row r="571" spans="1:20" x14ac:dyDescent="0.25">
      <c r="A571">
        <v>5169</v>
      </c>
      <c r="B571">
        <v>4</v>
      </c>
      <c r="C571">
        <v>-1</v>
      </c>
      <c r="D571" t="s">
        <v>122</v>
      </c>
      <c r="E571" t="s">
        <v>202</v>
      </c>
      <c r="F571">
        <v>9.6480000000000003E-3</v>
      </c>
      <c r="G571">
        <v>-1</v>
      </c>
      <c r="H571">
        <v>594.75900000000001</v>
      </c>
      <c r="I571">
        <v>-1</v>
      </c>
      <c r="J571">
        <v>0</v>
      </c>
      <c r="K571">
        <v>8.0737210000000008</v>
      </c>
      <c r="L571">
        <v>9.9999999999999995E-7</v>
      </c>
      <c r="M571">
        <v>-7.4063889999999999</v>
      </c>
      <c r="N571">
        <v>-268.46991200000002</v>
      </c>
      <c r="O571">
        <v>-1.569793</v>
      </c>
      <c r="P571">
        <v>-7.4118659999999998</v>
      </c>
      <c r="Q571">
        <v>-268.46755999999999</v>
      </c>
      <c r="R571">
        <v>-1.569161</v>
      </c>
      <c r="S571">
        <v>0.59601099999999996</v>
      </c>
      <c r="T571">
        <v>6.3199999999999997E-4</v>
      </c>
    </row>
    <row r="572" spans="1:20" x14ac:dyDescent="0.25">
      <c r="A572">
        <v>5168</v>
      </c>
      <c r="B572">
        <v>4</v>
      </c>
      <c r="C572">
        <v>-1</v>
      </c>
      <c r="D572" t="s">
        <v>122</v>
      </c>
      <c r="E572" t="s">
        <v>202</v>
      </c>
      <c r="F572">
        <v>0.206814</v>
      </c>
      <c r="G572">
        <v>-1</v>
      </c>
      <c r="H572">
        <v>390.79599999999999</v>
      </c>
      <c r="I572">
        <v>-1</v>
      </c>
      <c r="J572">
        <v>0</v>
      </c>
      <c r="K572">
        <v>8.0565979999999993</v>
      </c>
      <c r="L572">
        <v>0</v>
      </c>
      <c r="M572">
        <v>-7.5596969999999999</v>
      </c>
      <c r="N572">
        <v>-267.688535</v>
      </c>
      <c r="O572">
        <v>-1.562783</v>
      </c>
      <c r="P572">
        <v>-7.4130520000000004</v>
      </c>
      <c r="Q572">
        <v>-267.74157700000001</v>
      </c>
      <c r="R572">
        <v>-1.569161</v>
      </c>
      <c r="S572">
        <v>15.594344</v>
      </c>
      <c r="T572">
        <v>6.378E-3</v>
      </c>
    </row>
    <row r="573" spans="1:20" x14ac:dyDescent="0.25">
      <c r="A573">
        <v>5167</v>
      </c>
      <c r="B573">
        <v>4</v>
      </c>
      <c r="C573">
        <v>-1</v>
      </c>
      <c r="D573" t="s">
        <v>122</v>
      </c>
      <c r="E573" t="s">
        <v>202</v>
      </c>
      <c r="F573">
        <v>3.3745999999999998E-2</v>
      </c>
      <c r="G573">
        <v>-1</v>
      </c>
      <c r="H573">
        <v>687.33299999999997</v>
      </c>
      <c r="I573">
        <v>-1</v>
      </c>
      <c r="J573">
        <v>0</v>
      </c>
      <c r="K573">
        <v>8.0737210000000008</v>
      </c>
      <c r="L573">
        <v>9.9999999999999995E-7</v>
      </c>
      <c r="M573">
        <v>-7.3556710000000001</v>
      </c>
      <c r="N573">
        <v>-267.059777</v>
      </c>
      <c r="O573">
        <v>-1.570128</v>
      </c>
      <c r="P573">
        <v>-7.4142390000000002</v>
      </c>
      <c r="Q573">
        <v>-267.01577800000001</v>
      </c>
      <c r="R573">
        <v>-1.569161</v>
      </c>
      <c r="S573">
        <v>7.3253649999999997</v>
      </c>
      <c r="T573">
        <v>9.6699999999999998E-4</v>
      </c>
    </row>
    <row r="574" spans="1:20" x14ac:dyDescent="0.25">
      <c r="A574">
        <v>5166</v>
      </c>
      <c r="B574">
        <v>4</v>
      </c>
      <c r="C574">
        <v>-1</v>
      </c>
      <c r="D574" t="s">
        <v>122</v>
      </c>
      <c r="E574" t="s">
        <v>202</v>
      </c>
      <c r="F574">
        <v>0.13653599999999999</v>
      </c>
      <c r="G574">
        <v>-1</v>
      </c>
      <c r="H574">
        <v>403.86099999999999</v>
      </c>
      <c r="I574">
        <v>-1</v>
      </c>
      <c r="J574">
        <v>0</v>
      </c>
      <c r="K574">
        <v>8.0737210000000008</v>
      </c>
      <c r="L574">
        <v>0</v>
      </c>
      <c r="M574">
        <v>-7.257708</v>
      </c>
      <c r="N574">
        <v>-266.011754</v>
      </c>
      <c r="O574">
        <v>-1.587647</v>
      </c>
      <c r="P574">
        <v>-7.4158210000000002</v>
      </c>
      <c r="Q574">
        <v>-266.04791299999999</v>
      </c>
      <c r="R574">
        <v>-1.569161</v>
      </c>
      <c r="S574">
        <v>16.219387999999999</v>
      </c>
      <c r="T574">
        <v>1.8485999999999999E-2</v>
      </c>
    </row>
    <row r="575" spans="1:20" x14ac:dyDescent="0.25">
      <c r="A575">
        <v>5165</v>
      </c>
      <c r="B575">
        <v>4</v>
      </c>
      <c r="C575">
        <v>-1</v>
      </c>
      <c r="D575" t="s">
        <v>122</v>
      </c>
      <c r="E575" t="s">
        <v>202</v>
      </c>
      <c r="F575">
        <v>3.1504999999999998E-2</v>
      </c>
      <c r="G575">
        <v>-1</v>
      </c>
      <c r="H575">
        <v>255.21899999999999</v>
      </c>
      <c r="I575">
        <v>-1</v>
      </c>
      <c r="J575">
        <v>0</v>
      </c>
      <c r="K575">
        <v>8.056597</v>
      </c>
      <c r="L575">
        <v>0</v>
      </c>
      <c r="M575">
        <v>-7.4195270000000004</v>
      </c>
      <c r="N575">
        <v>-265.33264800000001</v>
      </c>
      <c r="O575">
        <v>-1.5665640000000001</v>
      </c>
      <c r="P575">
        <v>-7.4170059999999998</v>
      </c>
      <c r="Q575">
        <v>-265.32195999999999</v>
      </c>
      <c r="R575">
        <v>-1.569161</v>
      </c>
      <c r="S575">
        <v>1.0981110000000001</v>
      </c>
      <c r="T575">
        <v>2.5969999999999999E-3</v>
      </c>
    </row>
    <row r="576" spans="1:20" x14ac:dyDescent="0.25">
      <c r="A576">
        <v>5164</v>
      </c>
      <c r="B576">
        <v>4</v>
      </c>
      <c r="C576">
        <v>-1</v>
      </c>
      <c r="D576" t="s">
        <v>122</v>
      </c>
      <c r="E576" t="s">
        <v>202</v>
      </c>
      <c r="F576">
        <v>7.1843000000000004E-2</v>
      </c>
      <c r="G576">
        <v>-1</v>
      </c>
      <c r="H576">
        <v>355.71600000000001</v>
      </c>
      <c r="I576">
        <v>-1</v>
      </c>
      <c r="J576">
        <v>0</v>
      </c>
      <c r="K576">
        <v>8.0737220000000001</v>
      </c>
      <c r="L576">
        <v>1.9999999999999999E-6</v>
      </c>
      <c r="M576">
        <v>-7.4217440000000003</v>
      </c>
      <c r="N576">
        <v>-264.59353199999998</v>
      </c>
      <c r="O576">
        <v>-1.569021</v>
      </c>
      <c r="P576">
        <v>-7.4181929999999996</v>
      </c>
      <c r="Q576">
        <v>-264.596161</v>
      </c>
      <c r="R576">
        <v>-1.569161</v>
      </c>
      <c r="S576">
        <v>0.441801</v>
      </c>
      <c r="T576">
        <v>1.3999999999999999E-4</v>
      </c>
    </row>
    <row r="577" spans="1:20" x14ac:dyDescent="0.25">
      <c r="A577">
        <v>5163</v>
      </c>
      <c r="B577">
        <v>4</v>
      </c>
      <c r="C577">
        <v>-1</v>
      </c>
      <c r="D577" t="s">
        <v>122</v>
      </c>
      <c r="E577" t="s">
        <v>202</v>
      </c>
      <c r="F577">
        <v>0.15393599999999999</v>
      </c>
      <c r="G577">
        <v>-1</v>
      </c>
      <c r="H577">
        <v>357.97800000000001</v>
      </c>
      <c r="I577">
        <v>-1</v>
      </c>
      <c r="J577">
        <v>0</v>
      </c>
      <c r="K577">
        <v>8.0737249999999996</v>
      </c>
      <c r="L577">
        <v>1.2E-5</v>
      </c>
      <c r="M577">
        <v>-7.3878940000000002</v>
      </c>
      <c r="N577">
        <v>-263.63588800000002</v>
      </c>
      <c r="O577">
        <v>-1.5704800000000001</v>
      </c>
      <c r="P577">
        <v>-7.4197749999999996</v>
      </c>
      <c r="Q577">
        <v>-263.62829599999998</v>
      </c>
      <c r="R577">
        <v>-1.569161</v>
      </c>
      <c r="S577">
        <v>3.2772619999999999</v>
      </c>
      <c r="T577">
        <v>1.3190000000000001E-3</v>
      </c>
    </row>
    <row r="578" spans="1:20" x14ac:dyDescent="0.25">
      <c r="A578">
        <v>5162</v>
      </c>
      <c r="B578">
        <v>4</v>
      </c>
      <c r="C578">
        <v>-1</v>
      </c>
      <c r="D578" t="s">
        <v>122</v>
      </c>
      <c r="E578" t="s">
        <v>202</v>
      </c>
      <c r="F578">
        <v>6.4333000000000001E-2</v>
      </c>
      <c r="G578">
        <v>-1</v>
      </c>
      <c r="H578">
        <v>365.91399999999999</v>
      </c>
      <c r="I578">
        <v>-1</v>
      </c>
      <c r="J578">
        <v>0</v>
      </c>
      <c r="K578">
        <v>8.0566019999999998</v>
      </c>
      <c r="L578">
        <v>5.3000000000000001E-5</v>
      </c>
      <c r="M578">
        <v>-7.3765809999999998</v>
      </c>
      <c r="N578">
        <v>-262.95093000000003</v>
      </c>
      <c r="O578">
        <v>-1.5688299999999999</v>
      </c>
      <c r="P578">
        <v>-7.4209610000000001</v>
      </c>
      <c r="Q578">
        <v>-262.90231299999999</v>
      </c>
      <c r="R578">
        <v>-1.569164</v>
      </c>
      <c r="S578">
        <v>6.5826690000000001</v>
      </c>
      <c r="T578">
        <v>3.3399999999999999E-4</v>
      </c>
    </row>
    <row r="579" spans="1:20" x14ac:dyDescent="0.25">
      <c r="A579">
        <v>5139</v>
      </c>
      <c r="B579">
        <v>4</v>
      </c>
      <c r="C579">
        <v>-1</v>
      </c>
      <c r="D579" t="s">
        <v>121</v>
      </c>
      <c r="E579" t="s">
        <v>202</v>
      </c>
      <c r="F579">
        <v>0.185527</v>
      </c>
      <c r="G579">
        <v>-1</v>
      </c>
      <c r="H579">
        <v>196.81700000000001</v>
      </c>
      <c r="I579">
        <v>-1</v>
      </c>
      <c r="J579">
        <v>0</v>
      </c>
      <c r="K579">
        <v>8.0737210000000008</v>
      </c>
      <c r="L579">
        <v>2.5300000000000002E-4</v>
      </c>
      <c r="M579">
        <v>-7.4975839999999998</v>
      </c>
      <c r="N579">
        <v>-244.18397200000001</v>
      </c>
      <c r="O579">
        <v>-1.574343</v>
      </c>
      <c r="P579">
        <v>-7.4415110000000002</v>
      </c>
      <c r="Q579">
        <v>-244.27127100000001</v>
      </c>
      <c r="R579">
        <v>-1.570557</v>
      </c>
      <c r="S579">
        <v>10.375553</v>
      </c>
      <c r="T579">
        <v>3.7850000000000002E-3</v>
      </c>
    </row>
    <row r="580" spans="1:20" x14ac:dyDescent="0.25">
      <c r="A580">
        <v>5137</v>
      </c>
      <c r="B580">
        <v>4</v>
      </c>
      <c r="C580">
        <v>-1</v>
      </c>
      <c r="D580" t="s">
        <v>120</v>
      </c>
      <c r="E580" t="s">
        <v>202</v>
      </c>
      <c r="F580">
        <v>0.115311</v>
      </c>
      <c r="G580">
        <v>-1</v>
      </c>
      <c r="H580">
        <v>315.233</v>
      </c>
      <c r="I580">
        <v>-1</v>
      </c>
      <c r="J580">
        <v>0</v>
      </c>
      <c r="K580">
        <v>8.0565990000000003</v>
      </c>
      <c r="L580">
        <v>-1.2E-5</v>
      </c>
      <c r="M580">
        <v>-7.4126859999999999</v>
      </c>
      <c r="N580">
        <v>-242.617481</v>
      </c>
      <c r="O580">
        <v>-1.568988</v>
      </c>
      <c r="P580">
        <v>-7.4418949999999997</v>
      </c>
      <c r="Q580">
        <v>-242.577438</v>
      </c>
      <c r="R580">
        <v>-1.5706119999999999</v>
      </c>
      <c r="S580">
        <v>4.9563800000000002</v>
      </c>
      <c r="T580">
        <v>1.624E-3</v>
      </c>
    </row>
    <row r="581" spans="1:20" x14ac:dyDescent="0.25">
      <c r="A581">
        <v>5105</v>
      </c>
      <c r="B581">
        <v>4</v>
      </c>
      <c r="C581">
        <v>-1</v>
      </c>
      <c r="D581" t="s">
        <v>118</v>
      </c>
      <c r="E581" t="s">
        <v>202</v>
      </c>
      <c r="F581">
        <v>0.11140700000000001</v>
      </c>
      <c r="G581">
        <v>-1</v>
      </c>
      <c r="H581">
        <v>325.13099999999997</v>
      </c>
      <c r="I581">
        <v>-1</v>
      </c>
      <c r="J581">
        <v>0</v>
      </c>
      <c r="K581">
        <v>8.0565420000000003</v>
      </c>
      <c r="L581">
        <v>-3.9999999999999998E-6</v>
      </c>
      <c r="M581">
        <v>-7.4304399999999999</v>
      </c>
      <c r="N581">
        <v>-216.956221</v>
      </c>
      <c r="O581">
        <v>-1.5719240000000001</v>
      </c>
      <c r="P581">
        <v>-7.4475889999999998</v>
      </c>
      <c r="Q581">
        <v>-216.92936700000001</v>
      </c>
      <c r="R581">
        <v>-1.570586</v>
      </c>
      <c r="S581">
        <v>3.1862590000000002</v>
      </c>
      <c r="T581">
        <v>1.338E-3</v>
      </c>
    </row>
    <row r="582" spans="1:20" x14ac:dyDescent="0.25">
      <c r="A582">
        <v>5104</v>
      </c>
      <c r="B582">
        <v>4</v>
      </c>
      <c r="C582">
        <v>-1</v>
      </c>
      <c r="D582" t="s">
        <v>118</v>
      </c>
      <c r="E582" t="s">
        <v>202</v>
      </c>
      <c r="F582">
        <v>2.3390999999999999E-2</v>
      </c>
      <c r="G582">
        <v>-1</v>
      </c>
      <c r="H582">
        <v>314.02</v>
      </c>
      <c r="I582">
        <v>-1</v>
      </c>
      <c r="J582">
        <v>0</v>
      </c>
      <c r="K582">
        <v>8.0736749999999997</v>
      </c>
      <c r="L582">
        <v>-1.9000000000000001E-5</v>
      </c>
      <c r="M582">
        <v>-7.446809</v>
      </c>
      <c r="N582">
        <v>-216.203641</v>
      </c>
      <c r="O582">
        <v>-1.569925</v>
      </c>
      <c r="P582">
        <v>-7.4477440000000001</v>
      </c>
      <c r="Q582">
        <v>-216.20356799999999</v>
      </c>
      <c r="R582">
        <v>-1.5705849999999999</v>
      </c>
      <c r="S582">
        <v>9.3784999999999993E-2</v>
      </c>
      <c r="T582">
        <v>6.6E-4</v>
      </c>
    </row>
    <row r="583" spans="1:20" x14ac:dyDescent="0.25">
      <c r="A583">
        <v>5103</v>
      </c>
      <c r="B583">
        <v>4</v>
      </c>
      <c r="C583">
        <v>-1</v>
      </c>
      <c r="D583" t="s">
        <v>118</v>
      </c>
      <c r="E583" t="s">
        <v>202</v>
      </c>
      <c r="F583">
        <v>0.26684099999999999</v>
      </c>
      <c r="G583">
        <v>-1</v>
      </c>
      <c r="H583">
        <v>281.82</v>
      </c>
      <c r="I583">
        <v>-1</v>
      </c>
      <c r="J583">
        <v>0</v>
      </c>
      <c r="K583">
        <v>8.0566089999999999</v>
      </c>
      <c r="L583">
        <v>-9.2E-5</v>
      </c>
      <c r="M583">
        <v>-7.5138759999999998</v>
      </c>
      <c r="N583">
        <v>-215.45174499999999</v>
      </c>
      <c r="O583">
        <v>-1.574803</v>
      </c>
      <c r="P583">
        <v>-7.4478980000000004</v>
      </c>
      <c r="Q583">
        <v>-215.4776</v>
      </c>
      <c r="R583">
        <v>-1.570581</v>
      </c>
      <c r="S583">
        <v>7.0863310000000004</v>
      </c>
      <c r="T583">
        <v>4.2220000000000001E-3</v>
      </c>
    </row>
    <row r="584" spans="1:20" x14ac:dyDescent="0.25">
      <c r="A584">
        <v>5102</v>
      </c>
      <c r="B584">
        <v>4</v>
      </c>
      <c r="C584">
        <v>-1</v>
      </c>
      <c r="D584" t="s">
        <v>118</v>
      </c>
      <c r="E584" t="s">
        <v>202</v>
      </c>
      <c r="F584">
        <v>1.7972999999999999E-2</v>
      </c>
      <c r="G584">
        <v>-1</v>
      </c>
      <c r="H584">
        <v>387.09199999999998</v>
      </c>
      <c r="I584">
        <v>-1</v>
      </c>
      <c r="J584">
        <v>0</v>
      </c>
      <c r="K584">
        <v>8.0567080000000004</v>
      </c>
      <c r="L584">
        <v>1.1E-5</v>
      </c>
      <c r="M584">
        <v>-7.4514389999999997</v>
      </c>
      <c r="N584">
        <v>-214.514409</v>
      </c>
      <c r="O584">
        <v>-1.5715399999999999</v>
      </c>
      <c r="P584">
        <v>-7.4480880000000003</v>
      </c>
      <c r="Q584">
        <v>-214.50973500000001</v>
      </c>
      <c r="R584">
        <v>-1.5705439999999999</v>
      </c>
      <c r="S584">
        <v>0.57513700000000001</v>
      </c>
      <c r="T584">
        <v>9.9599999999999992E-4</v>
      </c>
    </row>
    <row r="585" spans="1:20" x14ac:dyDescent="0.25">
      <c r="A585">
        <v>5101</v>
      </c>
      <c r="B585">
        <v>4</v>
      </c>
      <c r="C585">
        <v>-1</v>
      </c>
      <c r="D585" t="s">
        <v>118</v>
      </c>
      <c r="E585" t="s">
        <v>202</v>
      </c>
      <c r="F585">
        <v>0.389069</v>
      </c>
      <c r="G585">
        <v>-1</v>
      </c>
      <c r="H585">
        <v>409.45100000000002</v>
      </c>
      <c r="I585">
        <v>-1</v>
      </c>
      <c r="J585">
        <v>0</v>
      </c>
      <c r="K585">
        <v>8.0738430000000001</v>
      </c>
      <c r="L585">
        <v>5.5000000000000002E-5</v>
      </c>
      <c r="M585">
        <v>-7.4244139999999996</v>
      </c>
      <c r="N585">
        <v>-213.79131100000001</v>
      </c>
      <c r="O585">
        <v>-1.564962</v>
      </c>
      <c r="P585">
        <v>-7.4482689999999998</v>
      </c>
      <c r="Q585">
        <v>-213.78393600000001</v>
      </c>
      <c r="R585">
        <v>-1.570546</v>
      </c>
      <c r="S585">
        <v>2.4968870000000001</v>
      </c>
      <c r="T585">
        <v>5.5849999999999997E-3</v>
      </c>
    </row>
    <row r="586" spans="1:20" x14ac:dyDescent="0.25">
      <c r="A586">
        <v>5100</v>
      </c>
      <c r="B586">
        <v>4</v>
      </c>
      <c r="C586">
        <v>-1</v>
      </c>
      <c r="D586" t="s">
        <v>118</v>
      </c>
      <c r="E586" t="s">
        <v>202</v>
      </c>
      <c r="F586">
        <v>0.13559099999999999</v>
      </c>
      <c r="G586">
        <v>-1</v>
      </c>
      <c r="H586">
        <v>264.67500000000001</v>
      </c>
      <c r="I586">
        <v>-1</v>
      </c>
      <c r="J586">
        <v>0</v>
      </c>
      <c r="K586">
        <v>8.0566300000000002</v>
      </c>
      <c r="L586">
        <v>2.5900000000000001E-4</v>
      </c>
      <c r="M586">
        <v>-7.4574410000000002</v>
      </c>
      <c r="N586">
        <v>-213.02016</v>
      </c>
      <c r="O586">
        <v>-1.578606</v>
      </c>
      <c r="P586">
        <v>-7.4484539999999999</v>
      </c>
      <c r="Q586">
        <v>-213.05796799999999</v>
      </c>
      <c r="R586">
        <v>-1.570557</v>
      </c>
      <c r="S586">
        <v>3.8861859999999999</v>
      </c>
      <c r="T586">
        <v>8.0479999999999996E-3</v>
      </c>
    </row>
    <row r="587" spans="1:20" x14ac:dyDescent="0.25">
      <c r="A587">
        <v>5099</v>
      </c>
      <c r="B587">
        <v>4</v>
      </c>
      <c r="C587">
        <v>-1</v>
      </c>
      <c r="D587" t="s">
        <v>118</v>
      </c>
      <c r="E587" t="s">
        <v>202</v>
      </c>
      <c r="F587">
        <v>1.6979999999999999E-2</v>
      </c>
      <c r="G587">
        <v>-1</v>
      </c>
      <c r="H587">
        <v>290.09699999999998</v>
      </c>
      <c r="I587">
        <v>-1</v>
      </c>
      <c r="J587">
        <v>0</v>
      </c>
      <c r="K587">
        <v>8.0735919999999997</v>
      </c>
      <c r="L587">
        <v>-1.2E-5</v>
      </c>
      <c r="M587">
        <v>-7.4336219999999997</v>
      </c>
      <c r="N587">
        <v>-212.35170400000001</v>
      </c>
      <c r="O587">
        <v>-1.571518</v>
      </c>
      <c r="P587">
        <v>-7.4486400000000001</v>
      </c>
      <c r="Q587">
        <v>-212.33216899999999</v>
      </c>
      <c r="R587">
        <v>-1.5705849999999999</v>
      </c>
      <c r="S587">
        <v>2.4640650000000002</v>
      </c>
      <c r="T587">
        <v>9.3300000000000002E-4</v>
      </c>
    </row>
    <row r="588" spans="1:20" x14ac:dyDescent="0.25">
      <c r="A588">
        <v>5098</v>
      </c>
      <c r="B588">
        <v>4</v>
      </c>
      <c r="C588">
        <v>-1</v>
      </c>
      <c r="D588" t="s">
        <v>118</v>
      </c>
      <c r="E588" t="s">
        <v>202</v>
      </c>
      <c r="F588">
        <v>8.5120000000000005E-3</v>
      </c>
      <c r="G588">
        <v>-1</v>
      </c>
      <c r="H588">
        <v>350.29399999999998</v>
      </c>
      <c r="I588">
        <v>-1</v>
      </c>
      <c r="J588">
        <v>0</v>
      </c>
      <c r="K588">
        <v>8.0734460000000006</v>
      </c>
      <c r="L588">
        <v>-1.01E-4</v>
      </c>
      <c r="M588">
        <v>-7.434266</v>
      </c>
      <c r="N588">
        <v>-211.370071</v>
      </c>
      <c r="O588">
        <v>-1.57185</v>
      </c>
      <c r="P588">
        <v>-7.4488440000000002</v>
      </c>
      <c r="Q588">
        <v>-211.36431899999999</v>
      </c>
      <c r="R588">
        <v>-1.5705800000000001</v>
      </c>
      <c r="S588">
        <v>1.567178</v>
      </c>
      <c r="T588">
        <v>1.2700000000000001E-3</v>
      </c>
    </row>
    <row r="589" spans="1:20" x14ac:dyDescent="0.25">
      <c r="A589">
        <v>5076</v>
      </c>
      <c r="B589">
        <v>4</v>
      </c>
      <c r="C589">
        <v>-1</v>
      </c>
      <c r="D589" t="s">
        <v>117</v>
      </c>
      <c r="E589" t="s">
        <v>202</v>
      </c>
      <c r="F589">
        <v>9.3226000000000003E-2</v>
      </c>
      <c r="G589">
        <v>-1</v>
      </c>
      <c r="H589">
        <v>337.12599999999998</v>
      </c>
      <c r="I589">
        <v>-1</v>
      </c>
      <c r="J589">
        <v>0</v>
      </c>
      <c r="K589">
        <v>8.0469329999999992</v>
      </c>
      <c r="L589">
        <v>-5.0000000000000004E-6</v>
      </c>
      <c r="M589">
        <v>-7.4287929999999998</v>
      </c>
      <c r="N589">
        <v>-194.20326499999999</v>
      </c>
      <c r="O589">
        <v>-1.5741970000000001</v>
      </c>
      <c r="P589">
        <v>-7.4527679999999998</v>
      </c>
      <c r="Q589">
        <v>-194.18948399999999</v>
      </c>
      <c r="R589">
        <v>-1.570578</v>
      </c>
      <c r="S589">
        <v>2.7653629999999998</v>
      </c>
      <c r="T589">
        <v>3.6189999999999998E-3</v>
      </c>
    </row>
    <row r="590" spans="1:20" x14ac:dyDescent="0.25">
      <c r="A590">
        <v>5075</v>
      </c>
      <c r="B590">
        <v>4</v>
      </c>
      <c r="C590">
        <v>-1</v>
      </c>
      <c r="D590" t="s">
        <v>117</v>
      </c>
      <c r="E590" t="s">
        <v>202</v>
      </c>
      <c r="F590">
        <v>0.17079</v>
      </c>
      <c r="G590">
        <v>-1</v>
      </c>
      <c r="H590">
        <v>348.726</v>
      </c>
      <c r="I590">
        <v>-1</v>
      </c>
      <c r="J590">
        <v>0</v>
      </c>
      <c r="K590">
        <v>8.1015180000000004</v>
      </c>
      <c r="L590">
        <v>-1.9000000000000001E-5</v>
      </c>
      <c r="M590">
        <v>-7.6215060000000001</v>
      </c>
      <c r="N590">
        <v>-193.29535100000001</v>
      </c>
      <c r="O590">
        <v>-1.57094</v>
      </c>
      <c r="P590">
        <v>-7.452928</v>
      </c>
      <c r="Q590">
        <v>-193.463165</v>
      </c>
      <c r="R590">
        <v>-1.5705769999999999</v>
      </c>
      <c r="S590">
        <v>23.786621</v>
      </c>
      <c r="T590">
        <v>3.6299999999999999E-4</v>
      </c>
    </row>
    <row r="591" spans="1:20" x14ac:dyDescent="0.25">
      <c r="A591">
        <v>5074</v>
      </c>
      <c r="B591">
        <v>4</v>
      </c>
      <c r="C591">
        <v>-1</v>
      </c>
      <c r="D591" t="s">
        <v>117</v>
      </c>
      <c r="E591" t="s">
        <v>202</v>
      </c>
      <c r="F591">
        <v>0.200652</v>
      </c>
      <c r="G591">
        <v>-1</v>
      </c>
      <c r="H591">
        <v>273.041</v>
      </c>
      <c r="I591">
        <v>-1</v>
      </c>
      <c r="J591">
        <v>0</v>
      </c>
      <c r="K591">
        <v>8.1172760000000004</v>
      </c>
      <c r="L591">
        <v>-8.6000000000000003E-5</v>
      </c>
      <c r="M591">
        <v>-7.3943570000000003</v>
      </c>
      <c r="N591">
        <v>-192.74700899999999</v>
      </c>
      <c r="O591">
        <v>-1.5670029999999999</v>
      </c>
      <c r="P591">
        <v>-7.4530880000000002</v>
      </c>
      <c r="Q591">
        <v>-192.73327599999999</v>
      </c>
      <c r="R591">
        <v>-1.5705739999999999</v>
      </c>
      <c r="S591">
        <v>6.0315310000000002</v>
      </c>
      <c r="T591">
        <v>3.571E-3</v>
      </c>
    </row>
    <row r="592" spans="1:20" x14ac:dyDescent="0.25">
      <c r="A592">
        <v>5073</v>
      </c>
      <c r="B592">
        <v>4</v>
      </c>
      <c r="C592">
        <v>-1</v>
      </c>
      <c r="D592" t="s">
        <v>117</v>
      </c>
      <c r="E592" t="s">
        <v>202</v>
      </c>
      <c r="F592">
        <v>0.15712499999999999</v>
      </c>
      <c r="G592">
        <v>-1</v>
      </c>
      <c r="H592">
        <v>432.18599999999998</v>
      </c>
      <c r="I592">
        <v>-1</v>
      </c>
      <c r="J592">
        <v>0</v>
      </c>
      <c r="K592">
        <v>8.1015069999999998</v>
      </c>
      <c r="L592">
        <v>2.2100000000000001E-4</v>
      </c>
      <c r="M592">
        <v>-7.490863</v>
      </c>
      <c r="N592">
        <v>-191.78865500000001</v>
      </c>
      <c r="O592">
        <v>-1.567806</v>
      </c>
      <c r="P592">
        <v>-7.4532980000000002</v>
      </c>
      <c r="Q592">
        <v>-191.75813299999999</v>
      </c>
      <c r="R592">
        <v>-1.5705549999999999</v>
      </c>
      <c r="S592">
        <v>4.8401439999999996</v>
      </c>
      <c r="T592">
        <v>2.7490000000000001E-3</v>
      </c>
    </row>
    <row r="593" spans="1:20" x14ac:dyDescent="0.25">
      <c r="A593">
        <v>5072</v>
      </c>
      <c r="B593">
        <v>4</v>
      </c>
      <c r="C593">
        <v>-1</v>
      </c>
      <c r="D593" t="s">
        <v>117</v>
      </c>
      <c r="E593" t="s">
        <v>202</v>
      </c>
      <c r="F593">
        <v>3.7655000000000001E-2</v>
      </c>
      <c r="G593">
        <v>-1</v>
      </c>
      <c r="H593">
        <v>348.35500000000002</v>
      </c>
      <c r="I593">
        <v>-1</v>
      </c>
      <c r="J593">
        <v>0</v>
      </c>
      <c r="K593">
        <v>8.0461749999999999</v>
      </c>
      <c r="L593">
        <v>-1.8900000000000001E-4</v>
      </c>
      <c r="M593">
        <v>-7.4451590000000003</v>
      </c>
      <c r="N593">
        <v>-191.02119500000001</v>
      </c>
      <c r="O593">
        <v>-1.569026</v>
      </c>
      <c r="P593">
        <v>-7.4534849999999997</v>
      </c>
      <c r="Q593">
        <v>-191.03085300000001</v>
      </c>
      <c r="R593">
        <v>-1.570576</v>
      </c>
      <c r="S593">
        <v>1.2751079999999999</v>
      </c>
      <c r="T593">
        <v>1.5499999999999999E-3</v>
      </c>
    </row>
    <row r="594" spans="1:20" x14ac:dyDescent="0.25">
      <c r="A594">
        <v>5071</v>
      </c>
      <c r="B594">
        <v>4</v>
      </c>
      <c r="C594">
        <v>-1</v>
      </c>
      <c r="D594" t="s">
        <v>117</v>
      </c>
      <c r="E594" t="s">
        <v>202</v>
      </c>
      <c r="F594">
        <v>4.2221000000000002E-2</v>
      </c>
      <c r="G594">
        <v>-1</v>
      </c>
      <c r="H594">
        <v>294.41699999999997</v>
      </c>
      <c r="I594">
        <v>-1</v>
      </c>
      <c r="J594">
        <v>0</v>
      </c>
      <c r="K594">
        <v>7.9439120000000001</v>
      </c>
      <c r="L594">
        <v>0</v>
      </c>
      <c r="M594">
        <v>-7.4823940000000002</v>
      </c>
      <c r="N594">
        <v>-190.29096000000001</v>
      </c>
      <c r="O594">
        <v>-1.570031</v>
      </c>
      <c r="P594">
        <v>-7.4536309999999997</v>
      </c>
      <c r="Q594">
        <v>-190.310913</v>
      </c>
      <c r="R594">
        <v>-1.570551</v>
      </c>
      <c r="S594">
        <v>3.5005980000000001</v>
      </c>
      <c r="T594">
        <v>5.1999999999999995E-4</v>
      </c>
    </row>
    <row r="595" spans="1:20" x14ac:dyDescent="0.25">
      <c r="A595">
        <v>5070</v>
      </c>
      <c r="B595">
        <v>4</v>
      </c>
      <c r="C595">
        <v>-1</v>
      </c>
      <c r="D595" t="s">
        <v>117</v>
      </c>
      <c r="E595" t="s">
        <v>202</v>
      </c>
      <c r="F595">
        <v>0.193466</v>
      </c>
      <c r="G595">
        <v>-1</v>
      </c>
      <c r="H595">
        <v>405.58199999999999</v>
      </c>
      <c r="I595">
        <v>-1</v>
      </c>
      <c r="J595">
        <v>0</v>
      </c>
      <c r="K595">
        <v>7.9318989999999996</v>
      </c>
      <c r="L595">
        <v>-1.9999999999999999E-6</v>
      </c>
      <c r="M595">
        <v>-7.5097810000000003</v>
      </c>
      <c r="N595">
        <v>-189.30034599999999</v>
      </c>
      <c r="O595">
        <v>-1.5681309999999999</v>
      </c>
      <c r="P595">
        <v>-7.4538650000000004</v>
      </c>
      <c r="Q595">
        <v>-189.35896299999999</v>
      </c>
      <c r="R595">
        <v>-1.570551</v>
      </c>
      <c r="S595">
        <v>8.1009519999999995</v>
      </c>
      <c r="T595">
        <v>2.4199999999999998E-3</v>
      </c>
    </row>
    <row r="596" spans="1:20" x14ac:dyDescent="0.25">
      <c r="A596">
        <v>5069</v>
      </c>
      <c r="B596">
        <v>4</v>
      </c>
      <c r="C596">
        <v>-1</v>
      </c>
      <c r="D596" t="s">
        <v>117</v>
      </c>
      <c r="E596" t="s">
        <v>202</v>
      </c>
      <c r="F596">
        <v>4.6353999999999999E-2</v>
      </c>
      <c r="G596">
        <v>-1</v>
      </c>
      <c r="H596">
        <v>286.50799999999998</v>
      </c>
      <c r="I596">
        <v>-1</v>
      </c>
      <c r="J596">
        <v>0</v>
      </c>
      <c r="K596">
        <v>8.0632619999999999</v>
      </c>
      <c r="L596">
        <v>3.0000000000000001E-6</v>
      </c>
      <c r="M596">
        <v>-7.4907880000000002</v>
      </c>
      <c r="N596">
        <v>-188.60968500000001</v>
      </c>
      <c r="O596">
        <v>-1.574146</v>
      </c>
      <c r="P596">
        <v>-7.4540410000000001</v>
      </c>
      <c r="Q596">
        <v>-188.64068599999999</v>
      </c>
      <c r="R596">
        <v>-1.570551</v>
      </c>
      <c r="S596">
        <v>4.8077300000000003</v>
      </c>
      <c r="T596">
        <v>3.5950000000000001E-3</v>
      </c>
    </row>
    <row r="597" spans="1:20" x14ac:dyDescent="0.25">
      <c r="A597">
        <v>5068</v>
      </c>
      <c r="B597">
        <v>4</v>
      </c>
      <c r="C597">
        <v>-1</v>
      </c>
      <c r="D597" t="s">
        <v>117</v>
      </c>
      <c r="E597" t="s">
        <v>202</v>
      </c>
      <c r="F597">
        <v>0.13589000000000001</v>
      </c>
      <c r="G597">
        <v>-1</v>
      </c>
      <c r="H597">
        <v>300.66300000000001</v>
      </c>
      <c r="I597">
        <v>-1</v>
      </c>
      <c r="J597">
        <v>0</v>
      </c>
      <c r="K597">
        <v>8.2220870000000001</v>
      </c>
      <c r="L597">
        <v>6.8999999999999997E-5</v>
      </c>
      <c r="M597">
        <v>-7.4075240000000004</v>
      </c>
      <c r="N597">
        <v>-187.95406199999999</v>
      </c>
      <c r="O597">
        <v>-1.570165</v>
      </c>
      <c r="P597">
        <v>-7.4542310000000001</v>
      </c>
      <c r="Q597">
        <v>-187.90893600000001</v>
      </c>
      <c r="R597">
        <v>-1.570565</v>
      </c>
      <c r="S597">
        <v>6.4945449999999996</v>
      </c>
      <c r="T597">
        <v>4.0000000000000002E-4</v>
      </c>
    </row>
    <row r="598" spans="1:20" x14ac:dyDescent="0.25">
      <c r="A598">
        <v>5067</v>
      </c>
      <c r="B598">
        <v>4</v>
      </c>
      <c r="C598">
        <v>-1</v>
      </c>
      <c r="D598" t="s">
        <v>117</v>
      </c>
      <c r="E598" t="s">
        <v>202</v>
      </c>
      <c r="F598">
        <v>2.9544000000000001E-2</v>
      </c>
      <c r="G598">
        <v>-1</v>
      </c>
      <c r="H598">
        <v>288.20299999999997</v>
      </c>
      <c r="I598">
        <v>-1</v>
      </c>
      <c r="J598">
        <v>0</v>
      </c>
      <c r="K598">
        <v>8.3802430000000001</v>
      </c>
      <c r="L598">
        <v>-1.73E-4</v>
      </c>
      <c r="M598">
        <v>-7.4703330000000001</v>
      </c>
      <c r="N598">
        <v>-187.14470299999999</v>
      </c>
      <c r="O598">
        <v>-1.570284</v>
      </c>
      <c r="P598">
        <v>-7.4544199999999998</v>
      </c>
      <c r="Q598">
        <v>-187.162125</v>
      </c>
      <c r="R598">
        <v>-1.5705849999999999</v>
      </c>
      <c r="S598">
        <v>2.359518</v>
      </c>
      <c r="T598">
        <v>3.01E-4</v>
      </c>
    </row>
    <row r="599" spans="1:20" x14ac:dyDescent="0.25">
      <c r="A599">
        <v>5066</v>
      </c>
      <c r="B599">
        <v>4</v>
      </c>
      <c r="C599">
        <v>-1</v>
      </c>
      <c r="D599" t="s">
        <v>117</v>
      </c>
      <c r="E599" t="s">
        <v>202</v>
      </c>
      <c r="F599">
        <v>3.1050999999999999E-2</v>
      </c>
      <c r="G599">
        <v>-1</v>
      </c>
      <c r="H599">
        <v>364.44900000000001</v>
      </c>
      <c r="I599">
        <v>-1</v>
      </c>
      <c r="J599">
        <v>0</v>
      </c>
      <c r="K599">
        <v>8.2852800000000002</v>
      </c>
      <c r="L599">
        <v>1.2390000000000001E-3</v>
      </c>
      <c r="M599">
        <v>-7.4365009999999998</v>
      </c>
      <c r="N599">
        <v>-186.17543699999999</v>
      </c>
      <c r="O599">
        <v>-1.568916</v>
      </c>
      <c r="P599">
        <v>-7.4546190000000001</v>
      </c>
      <c r="Q599">
        <v>-186.15785199999999</v>
      </c>
      <c r="R599">
        <v>-1.5705439999999999</v>
      </c>
      <c r="S599">
        <v>2.5248780000000002</v>
      </c>
      <c r="T599">
        <v>1.6280000000000001E-3</v>
      </c>
    </row>
    <row r="600" spans="1:20" x14ac:dyDescent="0.25">
      <c r="A600">
        <v>5065</v>
      </c>
      <c r="B600">
        <v>4</v>
      </c>
      <c r="C600">
        <v>-1</v>
      </c>
      <c r="D600" t="s">
        <v>117</v>
      </c>
      <c r="E600" t="s">
        <v>202</v>
      </c>
      <c r="F600">
        <v>8.4290000000000004E-2</v>
      </c>
      <c r="G600">
        <v>-1</v>
      </c>
      <c r="H600">
        <v>281.37</v>
      </c>
      <c r="I600">
        <v>-1</v>
      </c>
      <c r="J600">
        <v>0</v>
      </c>
      <c r="K600">
        <v>7.850238</v>
      </c>
      <c r="L600">
        <v>-8.7299999999999997E-4</v>
      </c>
      <c r="M600">
        <v>-7.5007149999999996</v>
      </c>
      <c r="N600">
        <v>-185.396919</v>
      </c>
      <c r="O600">
        <v>-1.5753790000000001</v>
      </c>
      <c r="P600">
        <v>-7.4547999999999996</v>
      </c>
      <c r="Q600">
        <v>-185.427841</v>
      </c>
      <c r="R600">
        <v>-1.570573</v>
      </c>
      <c r="S600">
        <v>5.5356990000000001</v>
      </c>
      <c r="T600">
        <v>4.8050000000000002E-3</v>
      </c>
    </row>
    <row r="601" spans="1:20" x14ac:dyDescent="0.25">
      <c r="A601">
        <v>5064</v>
      </c>
      <c r="B601">
        <v>4</v>
      </c>
      <c r="C601">
        <v>-1</v>
      </c>
      <c r="D601" t="s">
        <v>117</v>
      </c>
      <c r="E601" t="s">
        <v>202</v>
      </c>
      <c r="F601">
        <v>4.7780000000000001E-3</v>
      </c>
      <c r="G601">
        <v>-1</v>
      </c>
      <c r="H601">
        <v>271.11</v>
      </c>
      <c r="I601">
        <v>-1</v>
      </c>
      <c r="J601">
        <v>0</v>
      </c>
      <c r="K601">
        <v>7.3795460000000004</v>
      </c>
      <c r="L601">
        <v>-1.717E-3</v>
      </c>
      <c r="M601">
        <v>-7.4512710000000002</v>
      </c>
      <c r="N601">
        <v>-184.74991199999999</v>
      </c>
      <c r="O601">
        <v>-1.570357</v>
      </c>
      <c r="P601">
        <v>-7.4549719999999997</v>
      </c>
      <c r="Q601">
        <v>-184.740173</v>
      </c>
      <c r="R601">
        <v>-1.5705610000000001</v>
      </c>
      <c r="S601">
        <v>1.041812</v>
      </c>
      <c r="T601">
        <v>2.04E-4</v>
      </c>
    </row>
    <row r="602" spans="1:20" x14ac:dyDescent="0.25">
      <c r="A602">
        <v>5063</v>
      </c>
      <c r="B602">
        <v>4</v>
      </c>
      <c r="C602">
        <v>-1</v>
      </c>
      <c r="D602" t="s">
        <v>117</v>
      </c>
      <c r="E602" t="s">
        <v>202</v>
      </c>
      <c r="F602">
        <v>4.1875999999999997E-2</v>
      </c>
      <c r="G602">
        <v>-1</v>
      </c>
      <c r="H602">
        <v>409.95299999999997</v>
      </c>
      <c r="I602">
        <v>-1</v>
      </c>
      <c r="J602">
        <v>0</v>
      </c>
      <c r="K602">
        <v>6.8766030000000002</v>
      </c>
      <c r="L602">
        <v>3.8000000000000002E-5</v>
      </c>
      <c r="M602">
        <v>-7.4282019999999997</v>
      </c>
      <c r="N602">
        <v>-184.109116</v>
      </c>
      <c r="O602">
        <v>-1.5709880000000001</v>
      </c>
      <c r="P602">
        <v>-7.4551270000000001</v>
      </c>
      <c r="Q602">
        <v>-184.096146</v>
      </c>
      <c r="R602">
        <v>-1.5705480000000001</v>
      </c>
      <c r="S602">
        <v>2.9886620000000002</v>
      </c>
      <c r="T602">
        <v>4.4000000000000002E-4</v>
      </c>
    </row>
    <row r="603" spans="1:20" x14ac:dyDescent="0.25">
      <c r="A603">
        <v>5062</v>
      </c>
      <c r="B603">
        <v>4</v>
      </c>
      <c r="C603">
        <v>-1</v>
      </c>
      <c r="D603" t="s">
        <v>117</v>
      </c>
      <c r="E603" t="s">
        <v>202</v>
      </c>
      <c r="F603">
        <v>2.1253999999999999E-2</v>
      </c>
      <c r="G603">
        <v>-1</v>
      </c>
      <c r="H603">
        <v>347.68400000000003</v>
      </c>
      <c r="I603">
        <v>-1</v>
      </c>
      <c r="J603">
        <v>0</v>
      </c>
      <c r="K603">
        <v>6.2737369999999997</v>
      </c>
      <c r="L603">
        <v>7.9999999999999996E-6</v>
      </c>
      <c r="M603">
        <v>-7.4616740000000004</v>
      </c>
      <c r="N603">
        <v>-183.290359</v>
      </c>
      <c r="O603">
        <v>-1.5686819999999999</v>
      </c>
      <c r="P603">
        <v>-7.4553039999999999</v>
      </c>
      <c r="Q603">
        <v>-183.30332899999999</v>
      </c>
      <c r="R603">
        <v>-1.570524</v>
      </c>
      <c r="S603">
        <v>1.4450460000000001</v>
      </c>
      <c r="T603">
        <v>1.8420000000000001E-3</v>
      </c>
    </row>
    <row r="604" spans="1:20" x14ac:dyDescent="0.25">
      <c r="A604">
        <v>5061</v>
      </c>
      <c r="B604">
        <v>4</v>
      </c>
      <c r="C604">
        <v>-1</v>
      </c>
      <c r="D604" t="s">
        <v>117</v>
      </c>
      <c r="E604" t="s">
        <v>202</v>
      </c>
      <c r="F604">
        <v>0.122368</v>
      </c>
      <c r="G604">
        <v>-1</v>
      </c>
      <c r="H604">
        <v>310.54899999999998</v>
      </c>
      <c r="I604">
        <v>-1</v>
      </c>
      <c r="J604">
        <v>0</v>
      </c>
      <c r="K604">
        <v>5.9132910000000001</v>
      </c>
      <c r="L604">
        <v>-2.0999999999999999E-5</v>
      </c>
      <c r="M604">
        <v>-7.4387359999999996</v>
      </c>
      <c r="N604">
        <v>-182.78331399999999</v>
      </c>
      <c r="O604">
        <v>-1.573593</v>
      </c>
      <c r="P604">
        <v>-7.4554510000000001</v>
      </c>
      <c r="Q604">
        <v>-182.753647</v>
      </c>
      <c r="R604">
        <v>-1.570524</v>
      </c>
      <c r="S604">
        <v>3.4052560000000001</v>
      </c>
      <c r="T604">
        <v>3.0690000000000001E-3</v>
      </c>
    </row>
    <row r="605" spans="1:20" x14ac:dyDescent="0.25">
      <c r="A605">
        <v>5060</v>
      </c>
      <c r="B605">
        <v>4</v>
      </c>
      <c r="C605">
        <v>-1</v>
      </c>
      <c r="D605" t="s">
        <v>117</v>
      </c>
      <c r="E605" t="s">
        <v>202</v>
      </c>
      <c r="F605">
        <v>0.17277100000000001</v>
      </c>
      <c r="G605">
        <v>-1</v>
      </c>
      <c r="H605">
        <v>252.50399999999999</v>
      </c>
      <c r="I605">
        <v>-1</v>
      </c>
      <c r="J605">
        <v>0</v>
      </c>
      <c r="K605">
        <v>5.6283599999999998</v>
      </c>
      <c r="L605">
        <v>-6.2100000000000002E-4</v>
      </c>
      <c r="M605">
        <v>-7.4401869999999999</v>
      </c>
      <c r="N605">
        <v>-182.24838199999999</v>
      </c>
      <c r="O605">
        <v>-1.5704279999999999</v>
      </c>
      <c r="P605">
        <v>-7.4555819999999997</v>
      </c>
      <c r="Q605">
        <v>-182.23388700000001</v>
      </c>
      <c r="R605">
        <v>-1.5705119999999999</v>
      </c>
      <c r="S605">
        <v>2.114487</v>
      </c>
      <c r="T605">
        <v>8.3999999999999995E-5</v>
      </c>
    </row>
    <row r="606" spans="1:20" x14ac:dyDescent="0.25">
      <c r="A606">
        <v>5059</v>
      </c>
      <c r="B606">
        <v>4</v>
      </c>
      <c r="C606">
        <v>-1</v>
      </c>
      <c r="D606" t="s">
        <v>117</v>
      </c>
      <c r="E606" t="s">
        <v>202</v>
      </c>
      <c r="F606">
        <v>0.13830100000000001</v>
      </c>
      <c r="G606">
        <v>-1</v>
      </c>
      <c r="H606">
        <v>357.29</v>
      </c>
      <c r="I606">
        <v>-1</v>
      </c>
      <c r="J606">
        <v>0</v>
      </c>
      <c r="K606">
        <v>5.5744420000000003</v>
      </c>
      <c r="L606">
        <v>2.9E-5</v>
      </c>
      <c r="M606">
        <v>-7.4027269999999996</v>
      </c>
      <c r="N606">
        <v>-181.78727599999999</v>
      </c>
      <c r="O606">
        <v>-1.573286</v>
      </c>
      <c r="P606">
        <v>-7.4557029999999997</v>
      </c>
      <c r="Q606">
        <v>-181.730988</v>
      </c>
      <c r="R606">
        <v>-1.5704800000000001</v>
      </c>
      <c r="S606">
        <v>7.7297060000000002</v>
      </c>
      <c r="T606">
        <v>2.8050000000000002E-3</v>
      </c>
    </row>
    <row r="607" spans="1:20" x14ac:dyDescent="0.25">
      <c r="A607">
        <v>5058</v>
      </c>
      <c r="B607">
        <v>4</v>
      </c>
      <c r="C607">
        <v>-1</v>
      </c>
      <c r="D607" t="s">
        <v>117</v>
      </c>
      <c r="E607" t="s">
        <v>202</v>
      </c>
      <c r="F607">
        <v>0.22386200000000001</v>
      </c>
      <c r="G607">
        <v>-1</v>
      </c>
      <c r="H607">
        <v>267.63600000000002</v>
      </c>
      <c r="I607">
        <v>-1</v>
      </c>
      <c r="J607">
        <v>0</v>
      </c>
      <c r="K607">
        <v>5.650366</v>
      </c>
      <c r="L607">
        <v>-3.9999999999999998E-6</v>
      </c>
      <c r="M607">
        <v>-7.3826330000000002</v>
      </c>
      <c r="N607">
        <v>-181.10286600000001</v>
      </c>
      <c r="O607">
        <v>-1.5679749999999999</v>
      </c>
      <c r="P607">
        <v>-7.4559319999999998</v>
      </c>
      <c r="Q607">
        <v>-181.05967699999999</v>
      </c>
      <c r="R607">
        <v>-1.5705009999999999</v>
      </c>
      <c r="S607">
        <v>8.5075889999999994</v>
      </c>
      <c r="T607">
        <v>2.526E-3</v>
      </c>
    </row>
    <row r="608" spans="1:20" x14ac:dyDescent="0.25">
      <c r="A608">
        <v>5057</v>
      </c>
      <c r="B608">
        <v>4</v>
      </c>
      <c r="C608">
        <v>-1</v>
      </c>
      <c r="D608" t="s">
        <v>117</v>
      </c>
      <c r="E608" t="s">
        <v>202</v>
      </c>
      <c r="F608">
        <v>7.8029000000000001E-2</v>
      </c>
      <c r="G608">
        <v>-1</v>
      </c>
      <c r="H608">
        <v>329.14100000000002</v>
      </c>
      <c r="I608">
        <v>-1</v>
      </c>
      <c r="J608">
        <v>0</v>
      </c>
      <c r="K608">
        <v>5.6937819999999997</v>
      </c>
      <c r="L608">
        <v>-2.4000000000000001E-5</v>
      </c>
      <c r="M608">
        <v>-7.4487829999999997</v>
      </c>
      <c r="N608">
        <v>-180.55100899999999</v>
      </c>
      <c r="O608">
        <v>-1.5673840000000001</v>
      </c>
      <c r="P608">
        <v>-7.45608</v>
      </c>
      <c r="Q608">
        <v>-180.54942299999999</v>
      </c>
      <c r="R608">
        <v>-1.5705</v>
      </c>
      <c r="S608">
        <v>0.74671100000000001</v>
      </c>
      <c r="T608">
        <v>3.117E-3</v>
      </c>
    </row>
    <row r="609" spans="1:20" x14ac:dyDescent="0.25">
      <c r="A609">
        <v>5056</v>
      </c>
      <c r="B609">
        <v>4</v>
      </c>
      <c r="C609">
        <v>-1</v>
      </c>
      <c r="D609" t="s">
        <v>117</v>
      </c>
      <c r="E609" t="s">
        <v>202</v>
      </c>
      <c r="F609">
        <v>7.0005999999999999E-2</v>
      </c>
      <c r="G609">
        <v>-1</v>
      </c>
      <c r="H609">
        <v>300.31900000000002</v>
      </c>
      <c r="I609">
        <v>-1</v>
      </c>
      <c r="J609">
        <v>0</v>
      </c>
      <c r="K609">
        <v>5.7826440000000003</v>
      </c>
      <c r="L609">
        <v>2.2000000000000001E-4</v>
      </c>
      <c r="M609">
        <v>-7.4634499999999999</v>
      </c>
      <c r="N609">
        <v>-180.022863</v>
      </c>
      <c r="O609">
        <v>-1.5733490000000001</v>
      </c>
      <c r="P609">
        <v>-7.4562229999999996</v>
      </c>
      <c r="Q609">
        <v>-180.03341699999999</v>
      </c>
      <c r="R609">
        <v>-1.5704880000000001</v>
      </c>
      <c r="S609">
        <v>1.2791269999999999</v>
      </c>
      <c r="T609">
        <v>2.8609999999999998E-3</v>
      </c>
    </row>
    <row r="610" spans="1:20" x14ac:dyDescent="0.25">
      <c r="A610">
        <v>5055</v>
      </c>
      <c r="B610">
        <v>4</v>
      </c>
      <c r="C610">
        <v>-1</v>
      </c>
      <c r="D610" t="s">
        <v>117</v>
      </c>
      <c r="E610" t="s">
        <v>202</v>
      </c>
      <c r="F610">
        <v>5.8478000000000002E-2</v>
      </c>
      <c r="G610">
        <v>-1</v>
      </c>
      <c r="H610">
        <v>351.10899999999998</v>
      </c>
      <c r="I610">
        <v>-1</v>
      </c>
      <c r="J610">
        <v>0</v>
      </c>
      <c r="K610">
        <v>5.8731590000000002</v>
      </c>
      <c r="L610">
        <v>-5.0000000000000004E-6</v>
      </c>
      <c r="M610">
        <v>-7.4320919999999999</v>
      </c>
      <c r="N610">
        <v>-179.363789</v>
      </c>
      <c r="O610">
        <v>-1.5688040000000001</v>
      </c>
      <c r="P610">
        <v>-7.4564620000000001</v>
      </c>
      <c r="Q610">
        <v>-179.33586099999999</v>
      </c>
      <c r="R610">
        <v>-1.570535</v>
      </c>
      <c r="S610">
        <v>3.7066080000000001</v>
      </c>
      <c r="T610">
        <v>1.7309999999999999E-3</v>
      </c>
    </row>
    <row r="611" spans="1:20" x14ac:dyDescent="0.25">
      <c r="A611">
        <v>5054</v>
      </c>
      <c r="B611">
        <v>4</v>
      </c>
      <c r="C611">
        <v>-1</v>
      </c>
      <c r="D611" t="s">
        <v>117</v>
      </c>
      <c r="E611" t="s">
        <v>202</v>
      </c>
      <c r="F611">
        <v>6.2451E-2</v>
      </c>
      <c r="G611">
        <v>-1</v>
      </c>
      <c r="H611">
        <v>332.37400000000002</v>
      </c>
      <c r="I611">
        <v>-1</v>
      </c>
      <c r="J611">
        <v>0</v>
      </c>
      <c r="K611">
        <v>5.9206310000000002</v>
      </c>
      <c r="L611">
        <v>-2.4000000000000001E-5</v>
      </c>
      <c r="M611">
        <v>-7.4516640000000001</v>
      </c>
      <c r="N611">
        <v>-178.80982900000001</v>
      </c>
      <c r="O611">
        <v>-1.5712649999999999</v>
      </c>
      <c r="P611">
        <v>-7.4565999999999999</v>
      </c>
      <c r="Q611">
        <v>-178.805374</v>
      </c>
      <c r="R611">
        <v>-1.5705340000000001</v>
      </c>
      <c r="S611">
        <v>0.66495400000000005</v>
      </c>
      <c r="T611">
        <v>7.3200000000000001E-4</v>
      </c>
    </row>
    <row r="612" spans="1:20" x14ac:dyDescent="0.25">
      <c r="A612">
        <v>5053</v>
      </c>
      <c r="B612">
        <v>4</v>
      </c>
      <c r="C612">
        <v>-1</v>
      </c>
      <c r="D612" t="s">
        <v>117</v>
      </c>
      <c r="E612" t="s">
        <v>202</v>
      </c>
      <c r="F612">
        <v>9.1823000000000002E-2</v>
      </c>
      <c r="G612">
        <v>-1</v>
      </c>
      <c r="H612">
        <v>372.18599999999998</v>
      </c>
      <c r="I612">
        <v>-1</v>
      </c>
      <c r="J612">
        <v>0</v>
      </c>
      <c r="K612">
        <v>6.0128120000000003</v>
      </c>
      <c r="L612">
        <v>-1.2899999999999999E-4</v>
      </c>
      <c r="M612">
        <v>-7.4661689999999998</v>
      </c>
      <c r="N612">
        <v>-178.256674</v>
      </c>
      <c r="O612">
        <v>-1.5713859999999999</v>
      </c>
      <c r="P612">
        <v>-7.4567379999999996</v>
      </c>
      <c r="Q612">
        <v>-178.26882900000001</v>
      </c>
      <c r="R612">
        <v>-1.5705290000000001</v>
      </c>
      <c r="S612">
        <v>1.5385660000000001</v>
      </c>
      <c r="T612">
        <v>8.5800000000000004E-4</v>
      </c>
    </row>
    <row r="613" spans="1:20" x14ac:dyDescent="0.25">
      <c r="A613">
        <v>5052</v>
      </c>
      <c r="B613">
        <v>4</v>
      </c>
      <c r="C613">
        <v>-1</v>
      </c>
      <c r="D613" t="s">
        <v>117</v>
      </c>
      <c r="E613" t="s">
        <v>202</v>
      </c>
      <c r="F613">
        <v>0.155228</v>
      </c>
      <c r="G613">
        <v>-1</v>
      </c>
      <c r="H613">
        <v>241.12899999999999</v>
      </c>
      <c r="I613">
        <v>-1</v>
      </c>
      <c r="J613">
        <v>0</v>
      </c>
      <c r="K613">
        <v>6.0620599999999998</v>
      </c>
      <c r="L613">
        <v>2.3699999999999999E-4</v>
      </c>
      <c r="M613">
        <v>-7.4752910000000004</v>
      </c>
      <c r="N613">
        <v>-177.71462700000001</v>
      </c>
      <c r="O613">
        <v>-1.5661989999999999</v>
      </c>
      <c r="P613">
        <v>-7.4568589999999997</v>
      </c>
      <c r="Q613">
        <v>-177.725662</v>
      </c>
      <c r="R613">
        <v>-1.570497</v>
      </c>
      <c r="S613">
        <v>2.1482269999999999</v>
      </c>
      <c r="T613">
        <v>4.2979999999999997E-3</v>
      </c>
    </row>
    <row r="614" spans="1:20" x14ac:dyDescent="0.25">
      <c r="A614">
        <v>5051</v>
      </c>
      <c r="B614">
        <v>4</v>
      </c>
      <c r="C614">
        <v>-1</v>
      </c>
      <c r="D614" t="s">
        <v>117</v>
      </c>
      <c r="E614" t="s">
        <v>202</v>
      </c>
      <c r="F614">
        <v>0.23038900000000001</v>
      </c>
      <c r="G614">
        <v>-1</v>
      </c>
      <c r="H614">
        <v>322.49200000000002</v>
      </c>
      <c r="I614">
        <v>-1</v>
      </c>
      <c r="J614">
        <v>0</v>
      </c>
      <c r="K614">
        <v>6.1568519999999998</v>
      </c>
      <c r="L614">
        <v>5.6300000000000002E-4</v>
      </c>
      <c r="M614">
        <v>-7.4473969999999996</v>
      </c>
      <c r="N614">
        <v>-176.994371</v>
      </c>
      <c r="O614">
        <v>-1.5740019999999999</v>
      </c>
      <c r="P614">
        <v>-7.4570980000000002</v>
      </c>
      <c r="Q614">
        <v>-176.991714</v>
      </c>
      <c r="R614">
        <v>-1.570533</v>
      </c>
      <c r="S614">
        <v>1.005852</v>
      </c>
      <c r="T614">
        <v>3.4680000000000002E-3</v>
      </c>
    </row>
    <row r="615" spans="1:20" x14ac:dyDescent="0.25">
      <c r="A615">
        <v>613</v>
      </c>
      <c r="B615">
        <v>4</v>
      </c>
      <c r="C615">
        <v>-1</v>
      </c>
      <c r="D615" t="s">
        <v>114</v>
      </c>
      <c r="E615" t="s">
        <v>202</v>
      </c>
      <c r="F615">
        <v>6.6820000000000004E-2</v>
      </c>
      <c r="G615">
        <v>-1</v>
      </c>
      <c r="H615">
        <v>327.642</v>
      </c>
      <c r="I615">
        <v>-1</v>
      </c>
      <c r="J615">
        <v>0</v>
      </c>
      <c r="K615">
        <v>8.0647690000000001</v>
      </c>
      <c r="L615">
        <v>4.9718999999999999E-2</v>
      </c>
      <c r="M615">
        <v>-3.3766240000000001</v>
      </c>
      <c r="N615">
        <v>-135.286901</v>
      </c>
      <c r="O615">
        <v>1.5667249999999999</v>
      </c>
      <c r="P615">
        <v>-3.3995250000000001</v>
      </c>
      <c r="Q615">
        <v>-135.28497300000001</v>
      </c>
      <c r="R615">
        <v>1.568746</v>
      </c>
      <c r="S615">
        <v>2.2982770000000001</v>
      </c>
      <c r="T615">
        <v>2.0209999999999998E-3</v>
      </c>
    </row>
    <row r="616" spans="1:20" x14ac:dyDescent="0.25">
      <c r="A616">
        <v>614</v>
      </c>
      <c r="B616">
        <v>4</v>
      </c>
      <c r="C616">
        <v>-1</v>
      </c>
      <c r="D616" t="s">
        <v>114</v>
      </c>
      <c r="E616" t="s">
        <v>202</v>
      </c>
      <c r="F616">
        <v>8.0213999999999994E-2</v>
      </c>
      <c r="G616">
        <v>-1</v>
      </c>
      <c r="H616">
        <v>1953.819</v>
      </c>
      <c r="I616">
        <v>-1</v>
      </c>
      <c r="J616">
        <v>0</v>
      </c>
      <c r="K616">
        <v>8.0647749999999991</v>
      </c>
      <c r="L616">
        <v>-4.8923000000000001E-2</v>
      </c>
      <c r="M616">
        <v>-3.3849140000000002</v>
      </c>
      <c r="N616">
        <v>-134.57534100000001</v>
      </c>
      <c r="O616">
        <v>1.5665929999999999</v>
      </c>
      <c r="P616">
        <v>-3.3980459999999999</v>
      </c>
      <c r="Q616">
        <v>-134.55917400000001</v>
      </c>
      <c r="R616">
        <v>1.5682750000000001</v>
      </c>
      <c r="S616">
        <v>2.0828090000000001</v>
      </c>
      <c r="T616">
        <v>1.6819999999999999E-3</v>
      </c>
    </row>
    <row r="617" spans="1:20" x14ac:dyDescent="0.25">
      <c r="A617">
        <v>615</v>
      </c>
      <c r="B617">
        <v>4</v>
      </c>
      <c r="C617">
        <v>-1</v>
      </c>
      <c r="D617" t="s">
        <v>114</v>
      </c>
      <c r="E617" t="s">
        <v>202</v>
      </c>
      <c r="F617">
        <v>1.5243E-2</v>
      </c>
      <c r="G617">
        <v>-1</v>
      </c>
      <c r="H617">
        <v>326.74400000000003</v>
      </c>
      <c r="I617">
        <v>-1</v>
      </c>
      <c r="J617">
        <v>0</v>
      </c>
      <c r="K617">
        <v>8.0647610000000007</v>
      </c>
      <c r="L617">
        <v>-4.9065999999999999E-2</v>
      </c>
      <c r="M617">
        <v>-3.4135460000000002</v>
      </c>
      <c r="N617">
        <v>-133.56891100000001</v>
      </c>
      <c r="O617">
        <v>1.57043</v>
      </c>
      <c r="P617">
        <v>-3.395858</v>
      </c>
      <c r="Q617">
        <v>-133.59144599999999</v>
      </c>
      <c r="R617">
        <v>1.5682830000000001</v>
      </c>
      <c r="S617">
        <v>2.8647450000000001</v>
      </c>
      <c r="T617">
        <v>2.147E-3</v>
      </c>
    </row>
    <row r="618" spans="1:20" x14ac:dyDescent="0.25">
      <c r="A618">
        <v>616</v>
      </c>
      <c r="B618">
        <v>4</v>
      </c>
      <c r="C618">
        <v>-1</v>
      </c>
      <c r="D618" t="s">
        <v>114</v>
      </c>
      <c r="E618" t="s">
        <v>202</v>
      </c>
      <c r="F618">
        <v>4.6785E-2</v>
      </c>
      <c r="G618">
        <v>-1</v>
      </c>
      <c r="H618">
        <v>345.05200000000002</v>
      </c>
      <c r="I618">
        <v>-1</v>
      </c>
      <c r="J618">
        <v>0</v>
      </c>
      <c r="K618">
        <v>8.0647570000000002</v>
      </c>
      <c r="L618">
        <v>4.8909000000000001E-2</v>
      </c>
      <c r="M618">
        <v>-3.3841030000000001</v>
      </c>
      <c r="N618">
        <v>-132.87590399999999</v>
      </c>
      <c r="O618">
        <v>1.569331</v>
      </c>
      <c r="P618">
        <v>-3.394053</v>
      </c>
      <c r="Q618">
        <v>-132.865646</v>
      </c>
      <c r="R618">
        <v>1.568775</v>
      </c>
      <c r="S618">
        <v>1.429087</v>
      </c>
      <c r="T618">
        <v>5.5599999999999996E-4</v>
      </c>
    </row>
    <row r="619" spans="1:20" x14ac:dyDescent="0.25">
      <c r="A619">
        <v>617</v>
      </c>
      <c r="B619">
        <v>4</v>
      </c>
      <c r="C619">
        <v>-1</v>
      </c>
      <c r="D619" t="s">
        <v>114</v>
      </c>
      <c r="E619" t="s">
        <v>202</v>
      </c>
      <c r="F619">
        <v>0.39809099999999997</v>
      </c>
      <c r="G619">
        <v>-1</v>
      </c>
      <c r="H619">
        <v>358.12299999999999</v>
      </c>
      <c r="I619">
        <v>-1</v>
      </c>
      <c r="J619">
        <v>0</v>
      </c>
      <c r="K619">
        <v>8.0647739999999999</v>
      </c>
      <c r="L619">
        <v>-4.9024999999999999E-2</v>
      </c>
      <c r="M619">
        <v>-3.329752</v>
      </c>
      <c r="N619">
        <v>-132.21715499999999</v>
      </c>
      <c r="O619">
        <v>1.5837060000000001</v>
      </c>
      <c r="P619">
        <v>-3.3925689999999999</v>
      </c>
      <c r="Q619">
        <v>-132.139847</v>
      </c>
      <c r="R619">
        <v>1.568282</v>
      </c>
      <c r="S619">
        <v>9.961176</v>
      </c>
      <c r="T619">
        <v>1.5424E-2</v>
      </c>
    </row>
    <row r="620" spans="1:20" x14ac:dyDescent="0.25">
      <c r="A620">
        <v>618</v>
      </c>
      <c r="B620">
        <v>4</v>
      </c>
      <c r="C620">
        <v>-1</v>
      </c>
      <c r="D620" t="s">
        <v>114</v>
      </c>
      <c r="E620" t="s">
        <v>202</v>
      </c>
      <c r="F620">
        <v>1.0373E-2</v>
      </c>
      <c r="G620">
        <v>-1</v>
      </c>
      <c r="H620">
        <v>502.27300000000002</v>
      </c>
      <c r="I620">
        <v>-1</v>
      </c>
      <c r="J620">
        <v>0</v>
      </c>
      <c r="K620">
        <v>8.0647819999999992</v>
      </c>
      <c r="L620">
        <v>-4.8889000000000002E-2</v>
      </c>
      <c r="M620">
        <v>-3.3613209999999998</v>
      </c>
      <c r="N620">
        <v>-131.184988</v>
      </c>
      <c r="O620">
        <v>1.565766</v>
      </c>
      <c r="P620">
        <v>-3.390441</v>
      </c>
      <c r="Q620">
        <v>-131.17210399999999</v>
      </c>
      <c r="R620">
        <v>1.5683290000000001</v>
      </c>
      <c r="S620">
        <v>3.1842579999999998</v>
      </c>
      <c r="T620">
        <v>2.5639999999999999E-3</v>
      </c>
    </row>
    <row r="621" spans="1:20" x14ac:dyDescent="0.25">
      <c r="A621">
        <v>619</v>
      </c>
      <c r="B621">
        <v>4</v>
      </c>
      <c r="C621">
        <v>-1</v>
      </c>
      <c r="D621" t="s">
        <v>114</v>
      </c>
      <c r="E621" t="s">
        <v>202</v>
      </c>
      <c r="F621">
        <v>3.3973999999999997E-2</v>
      </c>
      <c r="G621">
        <v>-1</v>
      </c>
      <c r="H621">
        <v>366.08600000000001</v>
      </c>
      <c r="I621">
        <v>-1</v>
      </c>
      <c r="J621">
        <v>0</v>
      </c>
      <c r="K621">
        <v>8.0560019999999994</v>
      </c>
      <c r="L621">
        <v>5.0395000000000002E-2</v>
      </c>
      <c r="M621">
        <v>-3.4108689999999999</v>
      </c>
      <c r="N621">
        <v>-130.411306</v>
      </c>
      <c r="O621">
        <v>1.570038</v>
      </c>
      <c r="P621">
        <v>-3.3887299999999998</v>
      </c>
      <c r="Q621">
        <v>-130.446594</v>
      </c>
      <c r="R621">
        <v>1.5688789999999999</v>
      </c>
      <c r="S621">
        <v>4.1657849999999996</v>
      </c>
      <c r="T621">
        <v>1.1590000000000001E-3</v>
      </c>
    </row>
    <row r="622" spans="1:20" x14ac:dyDescent="0.25">
      <c r="A622">
        <v>620</v>
      </c>
      <c r="B622">
        <v>4</v>
      </c>
      <c r="C622">
        <v>-1</v>
      </c>
      <c r="D622" t="s">
        <v>114</v>
      </c>
      <c r="E622" t="s">
        <v>202</v>
      </c>
      <c r="F622">
        <v>4.3153999999999998E-2</v>
      </c>
      <c r="G622">
        <v>-1</v>
      </c>
      <c r="H622">
        <v>347.58</v>
      </c>
      <c r="I622">
        <v>-1</v>
      </c>
      <c r="J622">
        <v>0</v>
      </c>
      <c r="K622">
        <v>8.0372509999999995</v>
      </c>
      <c r="L622">
        <v>-4.9156999999999999E-2</v>
      </c>
      <c r="M622">
        <v>-3.3781870000000001</v>
      </c>
      <c r="N622">
        <v>-129.72152</v>
      </c>
      <c r="O622">
        <v>1.5699860000000001</v>
      </c>
      <c r="P622">
        <v>-3.3873380000000002</v>
      </c>
      <c r="Q622">
        <v>-129.72250399999999</v>
      </c>
      <c r="R622">
        <v>1.568403</v>
      </c>
      <c r="S622">
        <v>0.92036200000000001</v>
      </c>
      <c r="T622">
        <v>1.583E-3</v>
      </c>
    </row>
    <row r="623" spans="1:20" x14ac:dyDescent="0.25">
      <c r="A623">
        <v>621</v>
      </c>
      <c r="B623">
        <v>4</v>
      </c>
      <c r="C623">
        <v>-1</v>
      </c>
      <c r="D623" t="s">
        <v>114</v>
      </c>
      <c r="E623" t="s">
        <v>202</v>
      </c>
      <c r="F623">
        <v>1.2786E-2</v>
      </c>
      <c r="G623">
        <v>-1</v>
      </c>
      <c r="H623">
        <v>363.49099999999999</v>
      </c>
      <c r="I623">
        <v>-1</v>
      </c>
      <c r="J623">
        <v>0</v>
      </c>
      <c r="K623">
        <v>8.0200969999999998</v>
      </c>
      <c r="L623">
        <v>-4.9181000000000002E-2</v>
      </c>
      <c r="M623">
        <v>-3.3870439999999999</v>
      </c>
      <c r="N623">
        <v>-128.76931500000001</v>
      </c>
      <c r="O623">
        <v>1.570986</v>
      </c>
      <c r="P623">
        <v>-3.385348</v>
      </c>
      <c r="Q623">
        <v>-128.75932299999999</v>
      </c>
      <c r="R623">
        <v>1.56846</v>
      </c>
      <c r="S623">
        <v>1.0134650000000001</v>
      </c>
      <c r="T623">
        <v>2.526E-3</v>
      </c>
    </row>
    <row r="624" spans="1:20" x14ac:dyDescent="0.25">
      <c r="A624">
        <v>622</v>
      </c>
      <c r="B624">
        <v>4</v>
      </c>
      <c r="C624">
        <v>-1</v>
      </c>
      <c r="D624" t="s">
        <v>114</v>
      </c>
      <c r="E624" t="s">
        <v>202</v>
      </c>
      <c r="F624">
        <v>3.9056E-2</v>
      </c>
      <c r="G624">
        <v>-1</v>
      </c>
      <c r="H624">
        <v>329.827</v>
      </c>
      <c r="I624">
        <v>-1</v>
      </c>
      <c r="J624">
        <v>0</v>
      </c>
      <c r="K624">
        <v>8.0201790000000006</v>
      </c>
      <c r="L624">
        <v>4.9744999999999998E-2</v>
      </c>
      <c r="M624">
        <v>-3.4116439999999999</v>
      </c>
      <c r="N624">
        <v>-128.002735</v>
      </c>
      <c r="O624">
        <v>1.569812</v>
      </c>
      <c r="P624">
        <v>-3.3836629999999999</v>
      </c>
      <c r="Q624">
        <v>-128.037598</v>
      </c>
      <c r="R624">
        <v>1.568948</v>
      </c>
      <c r="S624">
        <v>4.4703229999999996</v>
      </c>
      <c r="T624">
        <v>8.6300000000000005E-4</v>
      </c>
    </row>
    <row r="625" spans="1:20" x14ac:dyDescent="0.25">
      <c r="A625">
        <v>623</v>
      </c>
      <c r="B625">
        <v>4</v>
      </c>
      <c r="C625">
        <v>-1</v>
      </c>
      <c r="D625" t="s">
        <v>114</v>
      </c>
      <c r="E625" t="s">
        <v>202</v>
      </c>
      <c r="F625">
        <v>0.122558</v>
      </c>
      <c r="G625">
        <v>-1</v>
      </c>
      <c r="H625">
        <v>258.51400000000001</v>
      </c>
      <c r="I625">
        <v>-1</v>
      </c>
      <c r="J625">
        <v>0</v>
      </c>
      <c r="K625">
        <v>8.0278109999999998</v>
      </c>
      <c r="L625">
        <v>-4.9930000000000002E-2</v>
      </c>
      <c r="M625">
        <v>-3.3007110000000002</v>
      </c>
      <c r="N625">
        <v>-127.39811899999999</v>
      </c>
      <c r="O625">
        <v>1.5677179999999999</v>
      </c>
      <c r="P625">
        <v>-3.3822719999999999</v>
      </c>
      <c r="Q625">
        <v>-127.315437</v>
      </c>
      <c r="R625">
        <v>1.5684210000000001</v>
      </c>
      <c r="S625">
        <v>11.613981000000001</v>
      </c>
      <c r="T625">
        <v>7.0399999999999998E-4</v>
      </c>
    </row>
    <row r="626" spans="1:20" x14ac:dyDescent="0.25">
      <c r="A626">
        <v>624</v>
      </c>
      <c r="B626">
        <v>4</v>
      </c>
      <c r="C626">
        <v>-1</v>
      </c>
      <c r="D626" t="s">
        <v>114</v>
      </c>
      <c r="E626" t="s">
        <v>202</v>
      </c>
      <c r="F626">
        <v>5.9302000000000001E-2</v>
      </c>
      <c r="G626">
        <v>-1</v>
      </c>
      <c r="H626">
        <v>379.60399999999998</v>
      </c>
      <c r="I626">
        <v>-1</v>
      </c>
      <c r="J626">
        <v>0</v>
      </c>
      <c r="K626">
        <v>8.0360469999999999</v>
      </c>
      <c r="L626">
        <v>4.8682000000000003E-2</v>
      </c>
      <c r="M626">
        <v>-3.3592960000000001</v>
      </c>
      <c r="N626">
        <v>-126.613794</v>
      </c>
      <c r="O626">
        <v>1.56836</v>
      </c>
      <c r="P626">
        <v>-3.3804989999999999</v>
      </c>
      <c r="Q626">
        <v>-126.592506</v>
      </c>
      <c r="R626">
        <v>1.5688530000000001</v>
      </c>
      <c r="S626">
        <v>3.0044620000000002</v>
      </c>
      <c r="T626">
        <v>4.9299999999999995E-4</v>
      </c>
    </row>
    <row r="627" spans="1:20" x14ac:dyDescent="0.25">
      <c r="A627">
        <v>625</v>
      </c>
      <c r="B627">
        <v>4</v>
      </c>
      <c r="C627">
        <v>-1</v>
      </c>
      <c r="D627" t="s">
        <v>114</v>
      </c>
      <c r="E627" t="s">
        <v>202</v>
      </c>
      <c r="F627">
        <v>9.4811999999999994E-2</v>
      </c>
      <c r="G627">
        <v>-1</v>
      </c>
      <c r="H627">
        <v>371.40899999999999</v>
      </c>
      <c r="I627">
        <v>-1</v>
      </c>
      <c r="J627">
        <v>0</v>
      </c>
      <c r="K627">
        <v>7.9993550000000004</v>
      </c>
      <c r="L627">
        <v>5.1931999999999999E-2</v>
      </c>
      <c r="M627">
        <v>-3.393672</v>
      </c>
      <c r="N627">
        <v>-125.57598299999999</v>
      </c>
      <c r="O627">
        <v>1.5656270000000001</v>
      </c>
      <c r="P627">
        <v>-3.378403</v>
      </c>
      <c r="Q627">
        <v>-125.62874600000001</v>
      </c>
      <c r="R627">
        <v>1.5688839999999999</v>
      </c>
      <c r="S627">
        <v>5.4928059999999999</v>
      </c>
      <c r="T627">
        <v>3.2560000000000002E-3</v>
      </c>
    </row>
    <row r="628" spans="1:20" x14ac:dyDescent="0.25">
      <c r="A628">
        <v>5050</v>
      </c>
      <c r="B628">
        <v>4</v>
      </c>
      <c r="C628">
        <v>-1</v>
      </c>
      <c r="D628" t="s">
        <v>117</v>
      </c>
      <c r="E628" t="s">
        <v>202</v>
      </c>
      <c r="F628">
        <v>0.19584099999999999</v>
      </c>
      <c r="G628">
        <v>-1</v>
      </c>
      <c r="H628">
        <v>347.90100000000001</v>
      </c>
      <c r="I628">
        <v>-1</v>
      </c>
      <c r="J628">
        <v>0</v>
      </c>
      <c r="K628">
        <v>6.2495010000000004</v>
      </c>
      <c r="L628">
        <v>6.3E-5</v>
      </c>
      <c r="M628">
        <v>-7.4851039999999998</v>
      </c>
      <c r="N628">
        <v>-176.43391</v>
      </c>
      <c r="O628">
        <v>-1.5739639999999999</v>
      </c>
      <c r="P628">
        <v>-7.4572529999999997</v>
      </c>
      <c r="Q628">
        <v>-176.433899</v>
      </c>
      <c r="R628">
        <v>-1.5705469999999999</v>
      </c>
      <c r="S628">
        <v>2.7851889999999999</v>
      </c>
      <c r="T628">
        <v>3.4169999999999999E-3</v>
      </c>
    </row>
    <row r="629" spans="1:20" x14ac:dyDescent="0.25">
      <c r="A629">
        <v>5049</v>
      </c>
      <c r="B629">
        <v>4</v>
      </c>
      <c r="C629">
        <v>-1</v>
      </c>
      <c r="D629" t="s">
        <v>117</v>
      </c>
      <c r="E629" t="s">
        <v>202</v>
      </c>
      <c r="F629">
        <v>0.19080800000000001</v>
      </c>
      <c r="G629">
        <v>-1</v>
      </c>
      <c r="H629">
        <v>443.51600000000002</v>
      </c>
      <c r="I629">
        <v>-1</v>
      </c>
      <c r="J629">
        <v>0</v>
      </c>
      <c r="K629">
        <v>6.3007730000000004</v>
      </c>
      <c r="L629">
        <v>7.0500000000000001E-4</v>
      </c>
      <c r="M629">
        <v>-7.4047049999999999</v>
      </c>
      <c r="N629">
        <v>-175.92150000000001</v>
      </c>
      <c r="O629">
        <v>-1.5710850000000001</v>
      </c>
      <c r="P629">
        <v>-7.4574040000000004</v>
      </c>
      <c r="Q629">
        <v>-175.869415</v>
      </c>
      <c r="R629">
        <v>-1.5705640000000001</v>
      </c>
      <c r="S629">
        <v>7.4095079999999998</v>
      </c>
      <c r="T629">
        <v>5.2099999999999998E-4</v>
      </c>
    </row>
    <row r="630" spans="1:20" x14ac:dyDescent="0.25">
      <c r="A630">
        <v>4994</v>
      </c>
      <c r="B630">
        <v>4</v>
      </c>
      <c r="C630">
        <v>-1</v>
      </c>
      <c r="D630" t="s">
        <v>114</v>
      </c>
      <c r="E630" t="s">
        <v>202</v>
      </c>
      <c r="F630">
        <v>0.16464500000000001</v>
      </c>
      <c r="G630">
        <v>-1</v>
      </c>
      <c r="H630">
        <v>329.07400000000001</v>
      </c>
      <c r="I630">
        <v>-1</v>
      </c>
      <c r="J630">
        <v>0</v>
      </c>
      <c r="K630">
        <v>8.0565549999999995</v>
      </c>
      <c r="L630">
        <v>-1.99E-3</v>
      </c>
      <c r="M630">
        <v>-7.4429600000000002</v>
      </c>
      <c r="N630">
        <v>-134.496758</v>
      </c>
      <c r="O630">
        <v>-1.5736250000000001</v>
      </c>
      <c r="P630">
        <v>-7.4057630000000003</v>
      </c>
      <c r="Q630">
        <v>-134.52110300000001</v>
      </c>
      <c r="R630">
        <v>-1.571421</v>
      </c>
      <c r="S630">
        <v>4.4455280000000004</v>
      </c>
      <c r="T630">
        <v>2.2039999999999998E-3</v>
      </c>
    </row>
    <row r="631" spans="1:20" x14ac:dyDescent="0.25">
      <c r="A631">
        <v>4993</v>
      </c>
      <c r="B631">
        <v>4</v>
      </c>
      <c r="C631">
        <v>-1</v>
      </c>
      <c r="D631" t="s">
        <v>114</v>
      </c>
      <c r="E631" t="s">
        <v>202</v>
      </c>
      <c r="F631">
        <v>9.9080000000000001E-3</v>
      </c>
      <c r="G631">
        <v>-1</v>
      </c>
      <c r="H631">
        <v>311.28800000000001</v>
      </c>
      <c r="I631">
        <v>-1</v>
      </c>
      <c r="J631">
        <v>0</v>
      </c>
      <c r="K631">
        <v>8.0739610000000006</v>
      </c>
      <c r="L631">
        <v>-3.264E-3</v>
      </c>
      <c r="M631">
        <v>-7.432137</v>
      </c>
      <c r="N631">
        <v>-133.780462</v>
      </c>
      <c r="O631">
        <v>-1.570697</v>
      </c>
      <c r="P631">
        <v>-7.4052239999999996</v>
      </c>
      <c r="Q631">
        <v>-133.79530299999999</v>
      </c>
      <c r="R631">
        <v>-1.5711740000000001</v>
      </c>
      <c r="S631">
        <v>3.0733640000000002</v>
      </c>
      <c r="T631">
        <v>4.7699999999999999E-4</v>
      </c>
    </row>
    <row r="632" spans="1:20" x14ac:dyDescent="0.25">
      <c r="A632">
        <v>4992</v>
      </c>
      <c r="B632">
        <v>4</v>
      </c>
      <c r="C632">
        <v>-1</v>
      </c>
      <c r="D632" t="s">
        <v>114</v>
      </c>
      <c r="E632" t="s">
        <v>202</v>
      </c>
      <c r="F632">
        <v>0.119618</v>
      </c>
      <c r="G632">
        <v>-1</v>
      </c>
      <c r="H632">
        <v>308.20499999999998</v>
      </c>
      <c r="I632">
        <v>-1</v>
      </c>
      <c r="J632">
        <v>0</v>
      </c>
      <c r="K632">
        <v>8.0570550000000001</v>
      </c>
      <c r="L632">
        <v>-4.3940000000000003E-3</v>
      </c>
      <c r="M632">
        <v>-7.5000099999999996</v>
      </c>
      <c r="N632">
        <v>-132.96870799999999</v>
      </c>
      <c r="O632">
        <v>-1.577142</v>
      </c>
      <c r="P632">
        <v>-7.4048319999999999</v>
      </c>
      <c r="Q632">
        <v>-133.06933599999999</v>
      </c>
      <c r="R632">
        <v>-1.570843</v>
      </c>
      <c r="S632">
        <v>13.850898000000001</v>
      </c>
      <c r="T632">
        <v>6.3E-3</v>
      </c>
    </row>
    <row r="633" spans="1:20" x14ac:dyDescent="0.25">
      <c r="A633">
        <v>4991</v>
      </c>
      <c r="B633">
        <v>4</v>
      </c>
      <c r="C633">
        <v>-1</v>
      </c>
      <c r="D633" t="s">
        <v>114</v>
      </c>
      <c r="E633" t="s">
        <v>202</v>
      </c>
      <c r="F633">
        <v>0.150426</v>
      </c>
      <c r="G633">
        <v>-1</v>
      </c>
      <c r="H633">
        <v>592.803</v>
      </c>
      <c r="I633">
        <v>-1</v>
      </c>
      <c r="J633">
        <v>0</v>
      </c>
      <c r="K633">
        <v>8.0741069999999997</v>
      </c>
      <c r="L633">
        <v>-5.2779999999999997E-3</v>
      </c>
      <c r="M633">
        <v>-7.3840180000000002</v>
      </c>
      <c r="N633">
        <v>-132.348253</v>
      </c>
      <c r="O633">
        <v>-1.5697399999999999</v>
      </c>
      <c r="P633">
        <v>-7.4046240000000001</v>
      </c>
      <c r="Q633">
        <v>-132.343536</v>
      </c>
      <c r="R633">
        <v>-1.5704039999999999</v>
      </c>
      <c r="S633">
        <v>2.113915</v>
      </c>
      <c r="T633">
        <v>6.6399999999999999E-4</v>
      </c>
    </row>
    <row r="634" spans="1:20" x14ac:dyDescent="0.25">
      <c r="A634">
        <v>4990</v>
      </c>
      <c r="B634">
        <v>4</v>
      </c>
      <c r="C634">
        <v>-1</v>
      </c>
      <c r="D634" t="s">
        <v>114</v>
      </c>
      <c r="E634" t="s">
        <v>202</v>
      </c>
      <c r="F634">
        <v>6.2531000000000003E-2</v>
      </c>
      <c r="G634">
        <v>-1</v>
      </c>
      <c r="H634">
        <v>320.714</v>
      </c>
      <c r="I634">
        <v>-1</v>
      </c>
      <c r="J634">
        <v>0</v>
      </c>
      <c r="K634">
        <v>8.0565429999999996</v>
      </c>
      <c r="L634">
        <v>-4.1770000000000002E-3</v>
      </c>
      <c r="M634">
        <v>-7.4107940000000001</v>
      </c>
      <c r="N634">
        <v>-131.620115</v>
      </c>
      <c r="O634">
        <v>-1.5686359999999999</v>
      </c>
      <c r="P634">
        <v>-7.4047049999999999</v>
      </c>
      <c r="Q634">
        <v>-131.61755400000001</v>
      </c>
      <c r="R634">
        <v>-1.5699419999999999</v>
      </c>
      <c r="S634">
        <v>0.66058499999999998</v>
      </c>
      <c r="T634">
        <v>1.307E-3</v>
      </c>
    </row>
    <row r="635" spans="1:20" x14ac:dyDescent="0.25">
      <c r="A635">
        <v>4989</v>
      </c>
      <c r="B635">
        <v>4</v>
      </c>
      <c r="C635">
        <v>-1</v>
      </c>
      <c r="D635" t="s">
        <v>114</v>
      </c>
      <c r="E635" t="s">
        <v>202</v>
      </c>
      <c r="F635">
        <v>0.583422</v>
      </c>
      <c r="G635">
        <v>-1</v>
      </c>
      <c r="H635">
        <v>359.97500000000002</v>
      </c>
      <c r="I635">
        <v>-1</v>
      </c>
      <c r="J635">
        <v>0</v>
      </c>
      <c r="K635">
        <v>8.0730360000000001</v>
      </c>
      <c r="L635">
        <v>-1.897E-3</v>
      </c>
      <c r="M635">
        <v>-7.4056850000000001</v>
      </c>
      <c r="N635">
        <v>-130.88986199999999</v>
      </c>
      <c r="O635">
        <v>-1.5699780000000001</v>
      </c>
      <c r="P635">
        <v>-7.4052639999999998</v>
      </c>
      <c r="Q635">
        <v>-130.89181500000001</v>
      </c>
      <c r="R635">
        <v>-1.5697430000000001</v>
      </c>
      <c r="S635">
        <v>0.19981299999999999</v>
      </c>
      <c r="T635">
        <v>2.3499999999999999E-4</v>
      </c>
    </row>
    <row r="636" spans="1:20" x14ac:dyDescent="0.25">
      <c r="A636">
        <v>4988</v>
      </c>
      <c r="B636">
        <v>4</v>
      </c>
      <c r="C636">
        <v>-1</v>
      </c>
      <c r="D636" t="s">
        <v>114</v>
      </c>
      <c r="E636" t="s">
        <v>202</v>
      </c>
      <c r="F636">
        <v>7.1030999999999997E-2</v>
      </c>
      <c r="G636">
        <v>-1</v>
      </c>
      <c r="H636">
        <v>293.38400000000001</v>
      </c>
      <c r="I636">
        <v>-1</v>
      </c>
      <c r="J636">
        <v>0</v>
      </c>
      <c r="K636">
        <v>8.0555470000000007</v>
      </c>
      <c r="L636">
        <v>-2.7499999999999998E-3</v>
      </c>
      <c r="M636">
        <v>-7.386984</v>
      </c>
      <c r="N636">
        <v>-130.18516700000001</v>
      </c>
      <c r="O636">
        <v>-1.569571</v>
      </c>
      <c r="P636">
        <v>-7.4059559999999998</v>
      </c>
      <c r="Q636">
        <v>-130.16593900000001</v>
      </c>
      <c r="R636">
        <v>-1.5695159999999999</v>
      </c>
      <c r="S636">
        <v>2.7011769999999999</v>
      </c>
      <c r="T636">
        <v>5.5999999999999999E-5</v>
      </c>
    </row>
    <row r="637" spans="1:20" x14ac:dyDescent="0.25">
      <c r="A637">
        <v>4987</v>
      </c>
      <c r="B637">
        <v>4</v>
      </c>
      <c r="C637">
        <v>-1</v>
      </c>
      <c r="D637" t="s">
        <v>114</v>
      </c>
      <c r="E637" t="s">
        <v>202</v>
      </c>
      <c r="F637">
        <v>8.4626000000000007E-2</v>
      </c>
      <c r="G637">
        <v>-1</v>
      </c>
      <c r="H637">
        <v>302.49700000000001</v>
      </c>
      <c r="I637">
        <v>-1</v>
      </c>
      <c r="J637">
        <v>0</v>
      </c>
      <c r="K637">
        <v>8.0730459999999997</v>
      </c>
      <c r="L637">
        <v>-4.2830000000000003E-3</v>
      </c>
      <c r="M637">
        <v>-7.4225490000000001</v>
      </c>
      <c r="N637">
        <v>-129.409221</v>
      </c>
      <c r="O637">
        <v>-1.5715809999999999</v>
      </c>
      <c r="P637">
        <v>-7.4067879999999997</v>
      </c>
      <c r="Q637">
        <v>-129.440247</v>
      </c>
      <c r="R637">
        <v>-1.5692079999999999</v>
      </c>
      <c r="S637">
        <v>3.4799359999999999</v>
      </c>
      <c r="T637">
        <v>2.3730000000000001E-3</v>
      </c>
    </row>
    <row r="638" spans="1:20" x14ac:dyDescent="0.25">
      <c r="A638">
        <v>4986</v>
      </c>
      <c r="B638">
        <v>4</v>
      </c>
      <c r="C638">
        <v>-1</v>
      </c>
      <c r="D638" t="s">
        <v>114</v>
      </c>
      <c r="E638" t="s">
        <v>202</v>
      </c>
      <c r="F638">
        <v>5.6554E-2</v>
      </c>
      <c r="G638">
        <v>-1</v>
      </c>
      <c r="H638">
        <v>359.69099999999997</v>
      </c>
      <c r="I638">
        <v>-1</v>
      </c>
      <c r="J638">
        <v>0</v>
      </c>
      <c r="K638">
        <v>8.0746789999999997</v>
      </c>
      <c r="L638">
        <v>-6.6660000000000001E-3</v>
      </c>
      <c r="M638">
        <v>-7.4447780000000003</v>
      </c>
      <c r="N638">
        <v>-128.45240799999999</v>
      </c>
      <c r="O638">
        <v>-1.565455</v>
      </c>
      <c r="P638">
        <v>-7.408175</v>
      </c>
      <c r="Q638">
        <v>-128.47241199999999</v>
      </c>
      <c r="R638">
        <v>-1.5685739999999999</v>
      </c>
      <c r="S638">
        <v>4.1713079999999998</v>
      </c>
      <c r="T638">
        <v>3.1189999999999998E-3</v>
      </c>
    </row>
    <row r="639" spans="1:20" x14ac:dyDescent="0.25">
      <c r="A639">
        <v>4985</v>
      </c>
      <c r="B639">
        <v>4</v>
      </c>
      <c r="C639">
        <v>-1</v>
      </c>
      <c r="D639" t="s">
        <v>114</v>
      </c>
      <c r="E639" t="s">
        <v>202</v>
      </c>
      <c r="F639">
        <v>0.20947399999999999</v>
      </c>
      <c r="G639">
        <v>-1</v>
      </c>
      <c r="H639">
        <v>262.55</v>
      </c>
      <c r="I639">
        <v>-1</v>
      </c>
      <c r="J639">
        <v>0</v>
      </c>
      <c r="K639">
        <v>8.0587199999999992</v>
      </c>
      <c r="L639">
        <v>-8.5920000000000007E-3</v>
      </c>
      <c r="M639">
        <v>-7.3029200000000003</v>
      </c>
      <c r="N639">
        <v>-127.853487</v>
      </c>
      <c r="O639">
        <v>-1.563896</v>
      </c>
      <c r="P639">
        <v>-7.4095319999999996</v>
      </c>
      <c r="Q639">
        <v>-127.74633799999999</v>
      </c>
      <c r="R639">
        <v>-1.5678989999999999</v>
      </c>
      <c r="S639">
        <v>15.115258000000001</v>
      </c>
      <c r="T639">
        <v>4.0029999999999996E-3</v>
      </c>
    </row>
    <row r="640" spans="1:20" x14ac:dyDescent="0.25">
      <c r="A640">
        <v>4984</v>
      </c>
      <c r="B640">
        <v>4</v>
      </c>
      <c r="C640">
        <v>-1</v>
      </c>
      <c r="D640" t="s">
        <v>114</v>
      </c>
      <c r="E640" t="s">
        <v>202</v>
      </c>
      <c r="F640">
        <v>6.3826999999999995E-2</v>
      </c>
      <c r="G640">
        <v>-1</v>
      </c>
      <c r="H640">
        <v>281.08199999999999</v>
      </c>
      <c r="I640">
        <v>-1</v>
      </c>
      <c r="J640">
        <v>0</v>
      </c>
      <c r="K640">
        <v>8.075742</v>
      </c>
      <c r="L640">
        <v>-9.6109999999999998E-3</v>
      </c>
      <c r="M640">
        <v>-7.4119080000000004</v>
      </c>
      <c r="N640">
        <v>-127.02362599999999</v>
      </c>
      <c r="O640">
        <v>-1.565064</v>
      </c>
      <c r="P640">
        <v>-7.4112790000000004</v>
      </c>
      <c r="Q640">
        <v>-127.02037</v>
      </c>
      <c r="R640">
        <v>-1.567069</v>
      </c>
      <c r="S640">
        <v>0.33152900000000002</v>
      </c>
      <c r="T640">
        <v>2.0049999999999998E-3</v>
      </c>
    </row>
    <row r="641" spans="1:20" x14ac:dyDescent="0.25">
      <c r="A641">
        <v>4983</v>
      </c>
      <c r="B641">
        <v>4</v>
      </c>
      <c r="C641">
        <v>-1</v>
      </c>
      <c r="D641" t="s">
        <v>114</v>
      </c>
      <c r="E641" t="s">
        <v>202</v>
      </c>
      <c r="F641">
        <v>0.108679</v>
      </c>
      <c r="G641">
        <v>-1</v>
      </c>
      <c r="H641">
        <v>299.077</v>
      </c>
      <c r="I641">
        <v>-1</v>
      </c>
      <c r="J641">
        <v>0</v>
      </c>
      <c r="K641">
        <v>8.0567499999999992</v>
      </c>
      <c r="L641">
        <v>7.6000000000000004E-5</v>
      </c>
      <c r="M641">
        <v>-7.3902390000000002</v>
      </c>
      <c r="N641">
        <v>-126.322693</v>
      </c>
      <c r="O641">
        <v>-1.566956</v>
      </c>
      <c r="P641">
        <v>-7.4136579999999999</v>
      </c>
      <c r="Q641">
        <v>-126.294296</v>
      </c>
      <c r="R641">
        <v>-1.5663990000000001</v>
      </c>
      <c r="S641">
        <v>3.6808049999999999</v>
      </c>
      <c r="T641">
        <v>5.5699999999999999E-4</v>
      </c>
    </row>
    <row r="642" spans="1:20" x14ac:dyDescent="0.25">
      <c r="A642">
        <v>4950</v>
      </c>
      <c r="B642">
        <v>4</v>
      </c>
      <c r="C642">
        <v>-1</v>
      </c>
      <c r="D642" t="s">
        <v>112</v>
      </c>
      <c r="E642" t="s">
        <v>202</v>
      </c>
      <c r="F642">
        <v>4.0124E-2</v>
      </c>
      <c r="G642">
        <v>-1</v>
      </c>
      <c r="H642">
        <v>328.363</v>
      </c>
      <c r="I642">
        <v>-1</v>
      </c>
      <c r="J642">
        <v>0</v>
      </c>
      <c r="K642">
        <v>7.9434959999999997</v>
      </c>
      <c r="L642">
        <v>0.327625</v>
      </c>
      <c r="M642">
        <v>2.7646220000000001</v>
      </c>
      <c r="N642">
        <v>-106.025564</v>
      </c>
      <c r="O642">
        <v>-2.9945379999999999</v>
      </c>
      <c r="P642">
        <v>2.7710870000000001</v>
      </c>
      <c r="Q642">
        <v>-106.03437</v>
      </c>
      <c r="R642">
        <v>-2.9904190000000002</v>
      </c>
      <c r="S642">
        <v>1.092422</v>
      </c>
      <c r="T642">
        <v>4.1200000000000004E-3</v>
      </c>
    </row>
    <row r="643" spans="1:20" x14ac:dyDescent="0.25">
      <c r="A643">
        <v>4949</v>
      </c>
      <c r="B643">
        <v>4</v>
      </c>
      <c r="C643">
        <v>-1</v>
      </c>
      <c r="D643" t="s">
        <v>112</v>
      </c>
      <c r="E643" t="s">
        <v>202</v>
      </c>
      <c r="F643">
        <v>5.9153999999999998E-2</v>
      </c>
      <c r="G643">
        <v>-1</v>
      </c>
      <c r="H643">
        <v>583.12800000000004</v>
      </c>
      <c r="I643">
        <v>-1</v>
      </c>
      <c r="J643">
        <v>0</v>
      </c>
      <c r="K643">
        <v>7.9026050000000003</v>
      </c>
      <c r="L643">
        <v>0.25527899999999998</v>
      </c>
      <c r="M643">
        <v>3.7210049999999999</v>
      </c>
      <c r="N643">
        <v>-105.837936</v>
      </c>
      <c r="O643">
        <v>-3.026132</v>
      </c>
      <c r="P643">
        <v>3.7100900000000001</v>
      </c>
      <c r="Q643">
        <v>-105.88228599999999</v>
      </c>
      <c r="R643">
        <v>-3.0248680000000001</v>
      </c>
      <c r="S643">
        <v>4.56738</v>
      </c>
      <c r="T643">
        <v>1.263E-3</v>
      </c>
    </row>
    <row r="644" spans="1:20" x14ac:dyDescent="0.25">
      <c r="A644">
        <v>4948</v>
      </c>
      <c r="B644">
        <v>4</v>
      </c>
      <c r="C644">
        <v>-1</v>
      </c>
      <c r="D644" t="s">
        <v>112</v>
      </c>
      <c r="E644" t="s">
        <v>202</v>
      </c>
      <c r="F644">
        <v>6.0988000000000001E-2</v>
      </c>
      <c r="G644">
        <v>-1</v>
      </c>
      <c r="H644">
        <v>550.26400000000001</v>
      </c>
      <c r="I644">
        <v>-1</v>
      </c>
      <c r="J644">
        <v>0</v>
      </c>
      <c r="K644">
        <v>7.919117</v>
      </c>
      <c r="L644">
        <v>0.32488299999999998</v>
      </c>
      <c r="M644">
        <v>4.4124660000000002</v>
      </c>
      <c r="N644">
        <v>-105.777112</v>
      </c>
      <c r="O644">
        <v>-3.0498599999999998</v>
      </c>
      <c r="P644">
        <v>4.4158629999999999</v>
      </c>
      <c r="Q644">
        <v>-105.78930699999999</v>
      </c>
      <c r="R644">
        <v>-3.0505409999999999</v>
      </c>
      <c r="S644">
        <v>1.2659020000000001</v>
      </c>
      <c r="T644">
        <v>6.8000000000000005E-4</v>
      </c>
    </row>
    <row r="645" spans="1:20" x14ac:dyDescent="0.25">
      <c r="A645">
        <v>4947</v>
      </c>
      <c r="B645">
        <v>4</v>
      </c>
      <c r="C645">
        <v>-1</v>
      </c>
      <c r="D645" t="s">
        <v>112</v>
      </c>
      <c r="E645" t="s">
        <v>202</v>
      </c>
      <c r="F645">
        <v>8.8579999999999996E-3</v>
      </c>
      <c r="G645">
        <v>-1</v>
      </c>
      <c r="H645">
        <v>479.41399999999999</v>
      </c>
      <c r="I645">
        <v>-1</v>
      </c>
      <c r="J645">
        <v>0</v>
      </c>
      <c r="K645">
        <v>7.9400320000000004</v>
      </c>
      <c r="L645">
        <v>0.34151900000000002</v>
      </c>
      <c r="M645">
        <v>5.1309620000000002</v>
      </c>
      <c r="N645">
        <v>-105.70507000000001</v>
      </c>
      <c r="O645">
        <v>-3.0800809999999998</v>
      </c>
      <c r="P645">
        <v>5.12514</v>
      </c>
      <c r="Q645">
        <v>-105.711502</v>
      </c>
      <c r="R645">
        <v>-3.0809829999999998</v>
      </c>
      <c r="S645">
        <v>0.86754299999999995</v>
      </c>
      <c r="T645">
        <v>9.0200000000000002E-4</v>
      </c>
    </row>
    <row r="646" spans="1:20" x14ac:dyDescent="0.25">
      <c r="A646">
        <v>4946</v>
      </c>
      <c r="B646">
        <v>4</v>
      </c>
      <c r="C646">
        <v>-1</v>
      </c>
      <c r="D646" t="s">
        <v>112</v>
      </c>
      <c r="E646" t="s">
        <v>202</v>
      </c>
      <c r="F646">
        <v>5.6075E-2</v>
      </c>
      <c r="G646">
        <v>-1</v>
      </c>
      <c r="H646">
        <v>495.09399999999999</v>
      </c>
      <c r="I646">
        <v>-1</v>
      </c>
      <c r="J646">
        <v>0</v>
      </c>
      <c r="K646">
        <v>8.0499709999999993</v>
      </c>
      <c r="L646">
        <v>7.1905999999999998E-2</v>
      </c>
      <c r="M646">
        <v>6.1007540000000002</v>
      </c>
      <c r="N646">
        <v>-105.617857</v>
      </c>
      <c r="O646">
        <v>-3.1076769999999998</v>
      </c>
      <c r="P646">
        <v>6.0823559999999999</v>
      </c>
      <c r="Q646">
        <v>-105.643677</v>
      </c>
      <c r="R646">
        <v>-3.1129039999999999</v>
      </c>
      <c r="S646">
        <v>3.1704279999999998</v>
      </c>
      <c r="T646">
        <v>5.2269999999999999E-3</v>
      </c>
    </row>
    <row r="647" spans="1:20" x14ac:dyDescent="0.25">
      <c r="A647">
        <v>4945</v>
      </c>
      <c r="B647">
        <v>4</v>
      </c>
      <c r="C647">
        <v>-1</v>
      </c>
      <c r="D647" t="s">
        <v>112</v>
      </c>
      <c r="E647" t="s">
        <v>202</v>
      </c>
      <c r="F647">
        <v>8.0714999999999995E-2</v>
      </c>
      <c r="G647">
        <v>-1</v>
      </c>
      <c r="H647">
        <v>567.35599999999999</v>
      </c>
      <c r="I647">
        <v>-1</v>
      </c>
      <c r="J647">
        <v>0</v>
      </c>
      <c r="K647">
        <v>8.0725549999999995</v>
      </c>
      <c r="L647">
        <v>1.5696999999999999E-2</v>
      </c>
      <c r="M647">
        <v>6.737571</v>
      </c>
      <c r="N647">
        <v>-105.739716</v>
      </c>
      <c r="O647">
        <v>-3.1217839999999999</v>
      </c>
      <c r="P647">
        <v>6.8075599999999996</v>
      </c>
      <c r="Q647">
        <v>-105.62211600000001</v>
      </c>
      <c r="R647">
        <v>-3.115186</v>
      </c>
      <c r="S647">
        <v>13.685103</v>
      </c>
      <c r="T647">
        <v>6.5989999999999998E-3</v>
      </c>
    </row>
    <row r="648" spans="1:20" x14ac:dyDescent="0.25">
      <c r="A648">
        <v>4944</v>
      </c>
      <c r="B648">
        <v>4</v>
      </c>
      <c r="C648">
        <v>-1</v>
      </c>
      <c r="D648" t="s">
        <v>112</v>
      </c>
      <c r="E648" t="s">
        <v>202</v>
      </c>
      <c r="F648">
        <v>7.8880000000000006E-2</v>
      </c>
      <c r="G648">
        <v>-1</v>
      </c>
      <c r="H648">
        <v>447.06400000000002</v>
      </c>
      <c r="I648">
        <v>-1</v>
      </c>
      <c r="J648">
        <v>0</v>
      </c>
      <c r="K648">
        <v>8.0579839999999994</v>
      </c>
      <c r="L648">
        <v>2.1277000000000001E-2</v>
      </c>
      <c r="M648">
        <v>7.5647070000000003</v>
      </c>
      <c r="N648">
        <v>-105.533934</v>
      </c>
      <c r="O648">
        <v>-3.1185330000000002</v>
      </c>
      <c r="P648">
        <v>7.5332330000000001</v>
      </c>
      <c r="Q648">
        <v>-105.602448</v>
      </c>
      <c r="R648">
        <v>-3.1168019999999999</v>
      </c>
      <c r="S648">
        <v>7.5397239999999996</v>
      </c>
      <c r="T648">
        <v>1.7309999999999999E-3</v>
      </c>
    </row>
    <row r="649" spans="1:20" x14ac:dyDescent="0.25">
      <c r="A649">
        <v>4943</v>
      </c>
      <c r="B649">
        <v>4</v>
      </c>
      <c r="C649">
        <v>-1</v>
      </c>
      <c r="D649" t="s">
        <v>112</v>
      </c>
      <c r="E649" t="s">
        <v>202</v>
      </c>
      <c r="F649">
        <v>8.1964999999999996E-2</v>
      </c>
      <c r="G649">
        <v>-1</v>
      </c>
      <c r="H649">
        <v>2342.306</v>
      </c>
      <c r="I649">
        <v>-1</v>
      </c>
      <c r="J649">
        <v>0</v>
      </c>
      <c r="K649">
        <v>8.0611250000000005</v>
      </c>
      <c r="L649">
        <v>3.3198999999999999E-2</v>
      </c>
      <c r="M649">
        <v>8.5041309999999992</v>
      </c>
      <c r="N649">
        <v>-105.56281</v>
      </c>
      <c r="O649">
        <v>-3.1195529999999998</v>
      </c>
      <c r="P649">
        <v>8.5011010000000002</v>
      </c>
      <c r="Q649">
        <v>-105.57772799999999</v>
      </c>
      <c r="R649">
        <v>-3.1199840000000001</v>
      </c>
      <c r="S649">
        <v>1.5223390000000001</v>
      </c>
      <c r="T649">
        <v>4.3100000000000001E-4</v>
      </c>
    </row>
    <row r="650" spans="1:20" x14ac:dyDescent="0.25">
      <c r="A650">
        <v>4942</v>
      </c>
      <c r="B650">
        <v>4</v>
      </c>
      <c r="C650">
        <v>-1</v>
      </c>
      <c r="D650" t="s">
        <v>112</v>
      </c>
      <c r="E650" t="s">
        <v>202</v>
      </c>
      <c r="F650">
        <v>6.0661E-2</v>
      </c>
      <c r="G650">
        <v>-1</v>
      </c>
      <c r="H650">
        <v>527.63400000000001</v>
      </c>
      <c r="I650">
        <v>-1</v>
      </c>
      <c r="J650">
        <v>0</v>
      </c>
      <c r="K650">
        <v>8.0774480000000004</v>
      </c>
      <c r="L650">
        <v>4.6566999999999997E-2</v>
      </c>
      <c r="M650">
        <v>9.1804919999999992</v>
      </c>
      <c r="N650">
        <v>-105.61796699999999</v>
      </c>
      <c r="O650">
        <v>-3.1189019999999998</v>
      </c>
      <c r="P650">
        <v>9.2270900000000005</v>
      </c>
      <c r="Q650">
        <v>-105.560822</v>
      </c>
      <c r="R650">
        <v>-3.1234690000000001</v>
      </c>
      <c r="S650">
        <v>7.3735400000000002</v>
      </c>
      <c r="T650">
        <v>4.5669999999999999E-3</v>
      </c>
    </row>
    <row r="651" spans="1:20" x14ac:dyDescent="0.25">
      <c r="A651">
        <v>649</v>
      </c>
      <c r="B651">
        <v>4</v>
      </c>
      <c r="C651">
        <v>-1</v>
      </c>
      <c r="D651" t="s">
        <v>112</v>
      </c>
      <c r="E651" t="s">
        <v>202</v>
      </c>
      <c r="F651">
        <v>0.14811299999999999</v>
      </c>
      <c r="G651">
        <v>-1</v>
      </c>
      <c r="H651">
        <v>335.71699999999998</v>
      </c>
      <c r="I651">
        <v>-1</v>
      </c>
      <c r="J651">
        <v>0</v>
      </c>
      <c r="K651">
        <v>8.0723350000000007</v>
      </c>
      <c r="L651">
        <v>-0.89871299999999998</v>
      </c>
      <c r="M651">
        <v>2.5659130000000001</v>
      </c>
      <c r="N651">
        <v>-109.773152</v>
      </c>
      <c r="O651">
        <v>0.32867600000000002</v>
      </c>
      <c r="P651">
        <v>2.5863749999999999</v>
      </c>
      <c r="Q651">
        <v>-109.889099</v>
      </c>
      <c r="R651">
        <v>0.32078600000000002</v>
      </c>
      <c r="S651">
        <v>11.773857</v>
      </c>
      <c r="T651">
        <v>7.8910000000000004E-3</v>
      </c>
    </row>
    <row r="652" spans="1:20" x14ac:dyDescent="0.25">
      <c r="A652">
        <v>650</v>
      </c>
      <c r="B652">
        <v>4</v>
      </c>
      <c r="C652">
        <v>-1</v>
      </c>
      <c r="D652" t="s">
        <v>112</v>
      </c>
      <c r="E652" t="s">
        <v>202</v>
      </c>
      <c r="F652">
        <v>1.6462000000000001E-2</v>
      </c>
      <c r="G652">
        <v>-1</v>
      </c>
      <c r="H652">
        <v>313.22699999999998</v>
      </c>
      <c r="I652">
        <v>-1</v>
      </c>
      <c r="J652">
        <v>0</v>
      </c>
      <c r="K652">
        <v>8.0997470000000007</v>
      </c>
      <c r="L652">
        <v>-0.81263200000000002</v>
      </c>
      <c r="M652">
        <v>3.3047550000000001</v>
      </c>
      <c r="N652">
        <v>-109.73266599999999</v>
      </c>
      <c r="O652">
        <v>0.24559800000000001</v>
      </c>
      <c r="P652">
        <v>3.3000989999999999</v>
      </c>
      <c r="Q652">
        <v>-109.73704499999999</v>
      </c>
      <c r="R652">
        <v>0.244644</v>
      </c>
      <c r="S652">
        <v>0.639177</v>
      </c>
      <c r="T652">
        <v>9.5399999999999999E-4</v>
      </c>
    </row>
    <row r="653" spans="1:20" x14ac:dyDescent="0.25">
      <c r="A653">
        <v>651</v>
      </c>
      <c r="B653">
        <v>4</v>
      </c>
      <c r="C653">
        <v>-1</v>
      </c>
      <c r="D653" t="s">
        <v>112</v>
      </c>
      <c r="E653" t="s">
        <v>202</v>
      </c>
      <c r="F653">
        <v>0.38660499999999998</v>
      </c>
      <c r="G653">
        <v>-1</v>
      </c>
      <c r="H653">
        <v>476.58</v>
      </c>
      <c r="I653">
        <v>-1</v>
      </c>
      <c r="J653">
        <v>0</v>
      </c>
      <c r="K653">
        <v>8.0706319999999998</v>
      </c>
      <c r="L653">
        <v>-0.63522999999999996</v>
      </c>
      <c r="M653">
        <v>3.9669569999999998</v>
      </c>
      <c r="N653">
        <v>-109.620285</v>
      </c>
      <c r="O653">
        <v>0.189611</v>
      </c>
      <c r="P653">
        <v>4.020429</v>
      </c>
      <c r="Q653">
        <v>-109.62642700000001</v>
      </c>
      <c r="R653">
        <v>0.18096000000000001</v>
      </c>
      <c r="S653">
        <v>5.3823850000000002</v>
      </c>
      <c r="T653">
        <v>8.6510000000000007E-3</v>
      </c>
    </row>
    <row r="654" spans="1:20" x14ac:dyDescent="0.25">
      <c r="A654">
        <v>652</v>
      </c>
      <c r="B654">
        <v>4</v>
      </c>
      <c r="C654">
        <v>-1</v>
      </c>
      <c r="D654" t="s">
        <v>112</v>
      </c>
      <c r="E654" t="s">
        <v>202</v>
      </c>
      <c r="F654">
        <v>0.270478</v>
      </c>
      <c r="G654">
        <v>-1</v>
      </c>
      <c r="H654">
        <v>417.46699999999998</v>
      </c>
      <c r="I654">
        <v>-1</v>
      </c>
      <c r="J654">
        <v>0</v>
      </c>
      <c r="K654">
        <v>8.0391539999999999</v>
      </c>
      <c r="L654">
        <v>-0.444295</v>
      </c>
      <c r="M654">
        <v>5.0094589999999997</v>
      </c>
      <c r="N654">
        <v>-109.49580899999999</v>
      </c>
      <c r="O654">
        <v>0.10872800000000001</v>
      </c>
      <c r="P654">
        <v>4.982405</v>
      </c>
      <c r="Q654">
        <v>-109.533478</v>
      </c>
      <c r="R654">
        <v>0.111484</v>
      </c>
      <c r="S654">
        <v>4.63774</v>
      </c>
      <c r="T654">
        <v>2.7560000000000002E-3</v>
      </c>
    </row>
    <row r="655" spans="1:20" x14ac:dyDescent="0.25">
      <c r="A655">
        <v>653</v>
      </c>
      <c r="B655">
        <v>4</v>
      </c>
      <c r="C655">
        <v>-1</v>
      </c>
      <c r="D655" t="s">
        <v>112</v>
      </c>
      <c r="E655" t="s">
        <v>202</v>
      </c>
      <c r="F655">
        <v>9.1844999999999996E-2</v>
      </c>
      <c r="G655">
        <v>-1</v>
      </c>
      <c r="H655">
        <v>302.339</v>
      </c>
      <c r="I655">
        <v>-1</v>
      </c>
      <c r="J655">
        <v>0</v>
      </c>
      <c r="K655">
        <v>8.0292300000000001</v>
      </c>
      <c r="L655">
        <v>-0.41414099999999998</v>
      </c>
      <c r="M655">
        <v>5.6762920000000001</v>
      </c>
      <c r="N655">
        <v>-109.520332</v>
      </c>
      <c r="O655">
        <v>7.3627999999999999E-2</v>
      </c>
      <c r="P655">
        <v>5.7043379999999999</v>
      </c>
      <c r="Q655">
        <v>-109.49148599999999</v>
      </c>
      <c r="R655">
        <v>7.3354000000000003E-2</v>
      </c>
      <c r="S655">
        <v>4.023212</v>
      </c>
      <c r="T655">
        <v>2.7500000000000002E-4</v>
      </c>
    </row>
    <row r="656" spans="1:20" x14ac:dyDescent="0.25">
      <c r="A656">
        <v>654</v>
      </c>
      <c r="B656">
        <v>4</v>
      </c>
      <c r="C656">
        <v>-1</v>
      </c>
      <c r="D656" t="s">
        <v>112</v>
      </c>
      <c r="E656" t="s">
        <v>202</v>
      </c>
      <c r="F656">
        <v>0.25665500000000002</v>
      </c>
      <c r="G656">
        <v>-1</v>
      </c>
      <c r="H656">
        <v>458.08</v>
      </c>
      <c r="I656">
        <v>-1</v>
      </c>
      <c r="J656">
        <v>0</v>
      </c>
      <c r="K656">
        <v>8.0443689999999997</v>
      </c>
      <c r="L656">
        <v>-0.21842700000000001</v>
      </c>
      <c r="M656">
        <v>6.4227210000000001</v>
      </c>
      <c r="N656">
        <v>-109.33245100000001</v>
      </c>
      <c r="O656">
        <v>5.1506000000000003E-2</v>
      </c>
      <c r="P656">
        <v>6.427416</v>
      </c>
      <c r="Q656">
        <v>-109.46663700000001</v>
      </c>
      <c r="R656">
        <v>4.6167E-2</v>
      </c>
      <c r="S656">
        <v>13.426761000000001</v>
      </c>
      <c r="T656">
        <v>5.339E-3</v>
      </c>
    </row>
    <row r="657" spans="1:20" x14ac:dyDescent="0.25">
      <c r="A657">
        <v>655</v>
      </c>
      <c r="B657">
        <v>4</v>
      </c>
      <c r="C657">
        <v>-1</v>
      </c>
      <c r="D657" t="s">
        <v>112</v>
      </c>
      <c r="E657" t="s">
        <v>202</v>
      </c>
      <c r="F657">
        <v>0.11322599999999999</v>
      </c>
      <c r="G657">
        <v>-1</v>
      </c>
      <c r="H657">
        <v>258.58300000000003</v>
      </c>
      <c r="I657">
        <v>-1</v>
      </c>
      <c r="J657">
        <v>0</v>
      </c>
      <c r="K657">
        <v>8.0596219999999992</v>
      </c>
      <c r="L657">
        <v>-0.22082299999999999</v>
      </c>
      <c r="M657">
        <v>7.1542009999999996</v>
      </c>
      <c r="N657">
        <v>-109.45237400000001</v>
      </c>
      <c r="O657">
        <v>2.7635E-2</v>
      </c>
      <c r="P657">
        <v>7.1520910000000004</v>
      </c>
      <c r="Q657">
        <v>-109.45270499999999</v>
      </c>
      <c r="R657">
        <v>2.6459E-2</v>
      </c>
      <c r="S657">
        <v>0.213615</v>
      </c>
      <c r="T657">
        <v>1.1770000000000001E-3</v>
      </c>
    </row>
    <row r="658" spans="1:20" x14ac:dyDescent="0.25">
      <c r="A658">
        <v>656</v>
      </c>
      <c r="B658">
        <v>4</v>
      </c>
      <c r="C658">
        <v>-1</v>
      </c>
      <c r="D658" t="s">
        <v>112</v>
      </c>
      <c r="E658" t="s">
        <v>202</v>
      </c>
      <c r="F658">
        <v>3.4978000000000002E-2</v>
      </c>
      <c r="G658">
        <v>-1</v>
      </c>
      <c r="H658">
        <v>204.24799999999999</v>
      </c>
      <c r="I658">
        <v>-1</v>
      </c>
      <c r="J658">
        <v>0</v>
      </c>
      <c r="K658">
        <v>8.0742410000000007</v>
      </c>
      <c r="L658">
        <v>-0.14692</v>
      </c>
      <c r="M658">
        <v>8.1468410000000002</v>
      </c>
      <c r="N658">
        <v>-109.394026</v>
      </c>
      <c r="O658">
        <v>1.6990000000000002E-2</v>
      </c>
      <c r="P658">
        <v>8.1204830000000001</v>
      </c>
      <c r="Q658">
        <v>-109.444069</v>
      </c>
      <c r="R658">
        <v>1.1199000000000001E-2</v>
      </c>
      <c r="S658">
        <v>5.6559549999999996</v>
      </c>
      <c r="T658">
        <v>5.7910000000000001E-3</v>
      </c>
    </row>
    <row r="659" spans="1:20" x14ac:dyDescent="0.25">
      <c r="A659">
        <v>657</v>
      </c>
      <c r="B659">
        <v>4</v>
      </c>
      <c r="C659">
        <v>-1</v>
      </c>
      <c r="D659" t="s">
        <v>112</v>
      </c>
      <c r="E659" t="s">
        <v>202</v>
      </c>
      <c r="F659">
        <v>0.19730300000000001</v>
      </c>
      <c r="G659">
        <v>-1</v>
      </c>
      <c r="H659">
        <v>338.82799999999997</v>
      </c>
      <c r="I659">
        <v>-1</v>
      </c>
      <c r="J659">
        <v>0</v>
      </c>
      <c r="K659">
        <v>8.0748809999999995</v>
      </c>
      <c r="L659">
        <v>-1.6098999999999999E-2</v>
      </c>
      <c r="M659">
        <v>8.9075279999999992</v>
      </c>
      <c r="N659">
        <v>-109.414339</v>
      </c>
      <c r="O659">
        <v>2.408E-3</v>
      </c>
      <c r="P659">
        <v>8.8472770000000001</v>
      </c>
      <c r="Q659">
        <v>-109.44283299999999</v>
      </c>
      <c r="R659">
        <v>4.6410000000000002E-3</v>
      </c>
      <c r="S659">
        <v>6.6648880000000004</v>
      </c>
      <c r="T659">
        <v>2.2339999999999999E-3</v>
      </c>
    </row>
    <row r="660" spans="1:20" x14ac:dyDescent="0.25">
      <c r="A660">
        <v>658</v>
      </c>
      <c r="B660">
        <v>4</v>
      </c>
      <c r="C660">
        <v>-1</v>
      </c>
      <c r="D660" t="s">
        <v>112</v>
      </c>
      <c r="E660" t="s">
        <v>202</v>
      </c>
      <c r="F660">
        <v>2.7810999999999999E-2</v>
      </c>
      <c r="G660">
        <v>-1</v>
      </c>
      <c r="H660">
        <v>372.53899999999999</v>
      </c>
      <c r="I660">
        <v>-1</v>
      </c>
      <c r="J660">
        <v>0</v>
      </c>
      <c r="K660">
        <v>8.0679999999999996</v>
      </c>
      <c r="L660">
        <v>-9.3812999999999994E-2</v>
      </c>
      <c r="M660">
        <v>9.5744059999999998</v>
      </c>
      <c r="N660">
        <v>-109.439877</v>
      </c>
      <c r="O660">
        <v>-2.9799999999999998E-4</v>
      </c>
      <c r="P660">
        <v>9.5736860000000004</v>
      </c>
      <c r="Q660">
        <v>-109.44414500000001</v>
      </c>
      <c r="R660">
        <v>-6.0899999999999995E-4</v>
      </c>
      <c r="S660">
        <v>0.43287799999999999</v>
      </c>
      <c r="T660">
        <v>3.1100000000000002E-4</v>
      </c>
    </row>
    <row r="661" spans="1:20" x14ac:dyDescent="0.25">
      <c r="A661">
        <v>659</v>
      </c>
      <c r="B661">
        <v>4</v>
      </c>
      <c r="C661">
        <v>-1</v>
      </c>
      <c r="D661" t="s">
        <v>112</v>
      </c>
      <c r="E661" t="s">
        <v>202</v>
      </c>
      <c r="F661">
        <v>0.12313200000000001</v>
      </c>
      <c r="G661">
        <v>-1</v>
      </c>
      <c r="H661">
        <v>272.59699999999998</v>
      </c>
      <c r="I661">
        <v>-1</v>
      </c>
      <c r="J661">
        <v>0</v>
      </c>
      <c r="K661">
        <v>8.0606059999999999</v>
      </c>
      <c r="L661">
        <v>-7.6298000000000005E-2</v>
      </c>
      <c r="M661">
        <v>10.632329</v>
      </c>
      <c r="N661">
        <v>-109.39573900000001</v>
      </c>
      <c r="O661">
        <v>-6.9680000000000002E-3</v>
      </c>
      <c r="P661">
        <v>10.541333</v>
      </c>
      <c r="Q661">
        <v>-109.449066</v>
      </c>
      <c r="R661">
        <v>-4.6839999999999998E-3</v>
      </c>
      <c r="S661">
        <v>10.547027999999999</v>
      </c>
      <c r="T661">
        <v>2.284E-3</v>
      </c>
    </row>
    <row r="662" spans="1:20" x14ac:dyDescent="0.25">
      <c r="A662">
        <v>660</v>
      </c>
      <c r="B662">
        <v>4</v>
      </c>
      <c r="C662">
        <v>-1</v>
      </c>
      <c r="D662" t="s">
        <v>112</v>
      </c>
      <c r="E662" t="s">
        <v>202</v>
      </c>
      <c r="F662">
        <v>0.11035499999999999</v>
      </c>
      <c r="G662">
        <v>-1</v>
      </c>
      <c r="H662">
        <v>336.315</v>
      </c>
      <c r="I662">
        <v>-1</v>
      </c>
      <c r="J662">
        <v>0</v>
      </c>
      <c r="K662">
        <v>8.0596960000000006</v>
      </c>
      <c r="L662">
        <v>3.0832999999999999E-2</v>
      </c>
      <c r="M662">
        <v>11.313822</v>
      </c>
      <c r="N662">
        <v>-109.398342</v>
      </c>
      <c r="O662">
        <v>-6.992E-3</v>
      </c>
      <c r="P662">
        <v>11.266695</v>
      </c>
      <c r="Q662">
        <v>-109.454414</v>
      </c>
      <c r="R662">
        <v>-6.1599999999999997E-3</v>
      </c>
      <c r="S662">
        <v>7.3246539999999998</v>
      </c>
      <c r="T662">
        <v>8.3100000000000003E-4</v>
      </c>
    </row>
    <row r="663" spans="1:20" x14ac:dyDescent="0.25">
      <c r="A663">
        <v>661</v>
      </c>
      <c r="B663">
        <v>4</v>
      </c>
      <c r="C663">
        <v>-1</v>
      </c>
      <c r="D663" t="s">
        <v>112</v>
      </c>
      <c r="E663" t="s">
        <v>202</v>
      </c>
      <c r="F663">
        <v>6.4709000000000003E-2</v>
      </c>
      <c r="G663">
        <v>-1</v>
      </c>
      <c r="H663">
        <v>273.625</v>
      </c>
      <c r="I663">
        <v>-1</v>
      </c>
      <c r="J663">
        <v>0</v>
      </c>
      <c r="K663">
        <v>8.0614869999999996</v>
      </c>
      <c r="L663">
        <v>-4.3742999999999997E-2</v>
      </c>
      <c r="M663">
        <v>11.949387</v>
      </c>
      <c r="N663">
        <v>-109.455631</v>
      </c>
      <c r="O663">
        <v>-5.4149999999999997E-3</v>
      </c>
      <c r="P663">
        <v>11.992124</v>
      </c>
      <c r="Q663">
        <v>-109.45932000000001</v>
      </c>
      <c r="R663">
        <v>-7.2030000000000002E-3</v>
      </c>
      <c r="S663">
        <v>4.2895399999999997</v>
      </c>
      <c r="T663">
        <v>1.789E-3</v>
      </c>
    </row>
    <row r="664" spans="1:20" x14ac:dyDescent="0.25">
      <c r="A664">
        <v>662</v>
      </c>
      <c r="B664">
        <v>4</v>
      </c>
      <c r="C664">
        <v>-1</v>
      </c>
      <c r="D664" t="s">
        <v>112</v>
      </c>
      <c r="E664" t="s">
        <v>202</v>
      </c>
      <c r="F664">
        <v>0.13258500000000001</v>
      </c>
      <c r="G664">
        <v>-1</v>
      </c>
      <c r="H664">
        <v>293.31799999999998</v>
      </c>
      <c r="I664">
        <v>-1</v>
      </c>
      <c r="J664">
        <v>0</v>
      </c>
      <c r="K664">
        <v>8.0646629999999995</v>
      </c>
      <c r="L664">
        <v>6.0587000000000002E-2</v>
      </c>
      <c r="M664">
        <v>12.880909000000001</v>
      </c>
      <c r="N664">
        <v>-109.38981699999999</v>
      </c>
      <c r="O664">
        <v>-1.5207E-2</v>
      </c>
      <c r="P664">
        <v>12.717810999999999</v>
      </c>
      <c r="Q664">
        <v>-109.463341</v>
      </c>
      <c r="R664">
        <v>-5.836E-3</v>
      </c>
      <c r="S664">
        <v>17.890485000000002</v>
      </c>
      <c r="T664">
        <v>9.3699999999999999E-3</v>
      </c>
    </row>
    <row r="665" spans="1:20" x14ac:dyDescent="0.25">
      <c r="A665">
        <v>663</v>
      </c>
      <c r="B665">
        <v>4</v>
      </c>
      <c r="C665">
        <v>-1</v>
      </c>
      <c r="D665" t="s">
        <v>112</v>
      </c>
      <c r="E665" t="s">
        <v>202</v>
      </c>
      <c r="F665">
        <v>2.9959E-2</v>
      </c>
      <c r="G665">
        <v>-1</v>
      </c>
      <c r="H665">
        <v>315.49700000000001</v>
      </c>
      <c r="I665">
        <v>-1</v>
      </c>
      <c r="J665">
        <v>0</v>
      </c>
      <c r="K665">
        <v>8.0670999999999999</v>
      </c>
      <c r="L665">
        <v>5.8513999999999997E-2</v>
      </c>
      <c r="M665">
        <v>13.734501</v>
      </c>
      <c r="N665">
        <v>-109.413572</v>
      </c>
      <c r="O665">
        <v>-4.1529999999999996E-3</v>
      </c>
      <c r="P665">
        <v>13.685762</v>
      </c>
      <c r="Q665">
        <v>-109.46762099999999</v>
      </c>
      <c r="R665">
        <v>-4.5960000000000003E-3</v>
      </c>
      <c r="S665">
        <v>7.2778600000000004</v>
      </c>
      <c r="T665">
        <v>4.4299999999999998E-4</v>
      </c>
    </row>
    <row r="666" spans="1:20" x14ac:dyDescent="0.25">
      <c r="A666">
        <v>664</v>
      </c>
      <c r="B666">
        <v>4</v>
      </c>
      <c r="C666">
        <v>-1</v>
      </c>
      <c r="D666" t="s">
        <v>112</v>
      </c>
      <c r="E666" t="s">
        <v>202</v>
      </c>
      <c r="F666">
        <v>6.9587999999999997E-2</v>
      </c>
      <c r="G666">
        <v>-1</v>
      </c>
      <c r="H666">
        <v>306.90300000000002</v>
      </c>
      <c r="I666">
        <v>-1</v>
      </c>
      <c r="J666">
        <v>0</v>
      </c>
      <c r="K666">
        <v>8.0668419999999994</v>
      </c>
      <c r="L666">
        <v>-4.2749000000000002E-2</v>
      </c>
      <c r="M666">
        <v>14.417301</v>
      </c>
      <c r="N666">
        <v>-109.369563</v>
      </c>
      <c r="O666">
        <v>-9.5779999999999997E-3</v>
      </c>
      <c r="P666">
        <v>14.411797999999999</v>
      </c>
      <c r="Q666">
        <v>-109.47023</v>
      </c>
      <c r="R666">
        <v>-4.3949999999999996E-3</v>
      </c>
      <c r="S666">
        <v>10.081770000000001</v>
      </c>
      <c r="T666">
        <v>5.1830000000000001E-3</v>
      </c>
    </row>
    <row r="667" spans="1:20" x14ac:dyDescent="0.25">
      <c r="A667">
        <v>665</v>
      </c>
      <c r="B667">
        <v>4</v>
      </c>
      <c r="C667">
        <v>-1</v>
      </c>
      <c r="D667" t="s">
        <v>112</v>
      </c>
      <c r="E667" t="s">
        <v>202</v>
      </c>
      <c r="F667">
        <v>0.26233200000000001</v>
      </c>
      <c r="G667">
        <v>-1</v>
      </c>
      <c r="H667">
        <v>304.99700000000001</v>
      </c>
      <c r="I667">
        <v>-1</v>
      </c>
      <c r="J667">
        <v>0</v>
      </c>
      <c r="K667">
        <v>8.0653430000000004</v>
      </c>
      <c r="L667">
        <v>5.4149000000000003E-2</v>
      </c>
      <c r="M667">
        <v>15.152592</v>
      </c>
      <c r="N667">
        <v>-109.44961499999999</v>
      </c>
      <c r="O667">
        <v>-1.1213000000000001E-2</v>
      </c>
      <c r="P667">
        <v>15.137734</v>
      </c>
      <c r="Q667">
        <v>-109.4729</v>
      </c>
      <c r="R667">
        <v>-3.4039999999999999E-3</v>
      </c>
      <c r="S667">
        <v>2.762181</v>
      </c>
      <c r="T667">
        <v>7.809E-3</v>
      </c>
    </row>
    <row r="668" spans="1:20" x14ac:dyDescent="0.25">
      <c r="A668">
        <v>666</v>
      </c>
      <c r="B668">
        <v>4</v>
      </c>
      <c r="C668">
        <v>-1</v>
      </c>
      <c r="D668" t="s">
        <v>112</v>
      </c>
      <c r="E668" t="s">
        <v>202</v>
      </c>
      <c r="F668">
        <v>3.6974E-2</v>
      </c>
      <c r="G668">
        <v>-1</v>
      </c>
      <c r="H668">
        <v>349.20499999999998</v>
      </c>
      <c r="I668">
        <v>-1</v>
      </c>
      <c r="J668">
        <v>0</v>
      </c>
      <c r="K668">
        <v>8.0641210000000001</v>
      </c>
      <c r="L668">
        <v>-4.6448999999999997E-2</v>
      </c>
      <c r="M668">
        <v>15.964391000000001</v>
      </c>
      <c r="N668">
        <v>-109.465869</v>
      </c>
      <c r="O668">
        <v>-7.2189999999999997E-3</v>
      </c>
      <c r="P668">
        <v>15.863545</v>
      </c>
      <c r="Q668">
        <v>-109.475014</v>
      </c>
      <c r="R668">
        <v>-3.552E-3</v>
      </c>
      <c r="S668">
        <v>10.125902999999999</v>
      </c>
      <c r="T668">
        <v>3.6670000000000001E-3</v>
      </c>
    </row>
    <row r="669" spans="1:20" x14ac:dyDescent="0.25">
      <c r="A669">
        <v>4941</v>
      </c>
      <c r="B669">
        <v>4</v>
      </c>
      <c r="C669">
        <v>-1</v>
      </c>
      <c r="D669" t="s">
        <v>112</v>
      </c>
      <c r="E669" t="s">
        <v>202</v>
      </c>
      <c r="F669">
        <v>0.25015500000000002</v>
      </c>
      <c r="G669">
        <v>-1</v>
      </c>
      <c r="H669">
        <v>495.91</v>
      </c>
      <c r="I669">
        <v>-1</v>
      </c>
      <c r="J669">
        <v>0</v>
      </c>
      <c r="K669">
        <v>8.0707570000000004</v>
      </c>
      <c r="L669">
        <v>6.3325000000000006E-2</v>
      </c>
      <c r="M669">
        <v>10.211760999999999</v>
      </c>
      <c r="N669">
        <v>-105.56170899999999</v>
      </c>
      <c r="O669">
        <v>-3.131354</v>
      </c>
      <c r="P669">
        <v>10.19486</v>
      </c>
      <c r="Q669">
        <v>-105.541451</v>
      </c>
      <c r="R669">
        <v>-3.1299380000000001</v>
      </c>
      <c r="S669">
        <v>2.6382490000000001</v>
      </c>
      <c r="T669">
        <v>1.4159999999999999E-3</v>
      </c>
    </row>
    <row r="670" spans="1:20" x14ac:dyDescent="0.25">
      <c r="A670">
        <v>4940</v>
      </c>
      <c r="B670">
        <v>4</v>
      </c>
      <c r="C670">
        <v>-1</v>
      </c>
      <c r="D670" t="s">
        <v>112</v>
      </c>
      <c r="E670" t="s">
        <v>202</v>
      </c>
      <c r="F670">
        <v>9.4868999999999995E-2</v>
      </c>
      <c r="G670">
        <v>-1</v>
      </c>
      <c r="H670">
        <v>608.46400000000006</v>
      </c>
      <c r="I670">
        <v>-1</v>
      </c>
      <c r="J670">
        <v>0</v>
      </c>
      <c r="K670">
        <v>8.0481590000000001</v>
      </c>
      <c r="L670">
        <v>5.5197000000000003E-2</v>
      </c>
      <c r="M670">
        <v>10.970613</v>
      </c>
      <c r="N670">
        <v>-105.577541</v>
      </c>
      <c r="O670">
        <v>-3.138496</v>
      </c>
      <c r="P670">
        <v>10.920233</v>
      </c>
      <c r="Q670">
        <v>-105.530434</v>
      </c>
      <c r="R670">
        <v>-3.135564</v>
      </c>
      <c r="S670">
        <v>6.897246</v>
      </c>
      <c r="T670">
        <v>2.9320000000000001E-3</v>
      </c>
    </row>
    <row r="671" spans="1:20" x14ac:dyDescent="0.25">
      <c r="A671">
        <v>4939</v>
      </c>
      <c r="B671">
        <v>4</v>
      </c>
      <c r="C671">
        <v>-1</v>
      </c>
      <c r="D671" t="s">
        <v>112</v>
      </c>
      <c r="E671" t="s">
        <v>202</v>
      </c>
      <c r="F671">
        <v>0.18678</v>
      </c>
      <c r="G671">
        <v>-1</v>
      </c>
      <c r="H671">
        <v>527.30399999999997</v>
      </c>
      <c r="I671">
        <v>-1</v>
      </c>
      <c r="J671">
        <v>0</v>
      </c>
      <c r="K671">
        <v>8.0653030000000001</v>
      </c>
      <c r="L671">
        <v>0</v>
      </c>
      <c r="M671">
        <v>11.716913</v>
      </c>
      <c r="N671">
        <v>-105.503089</v>
      </c>
      <c r="O671">
        <v>-3.140574</v>
      </c>
      <c r="P671">
        <v>11.645208999999999</v>
      </c>
      <c r="Q671">
        <v>-105.52507799999999</v>
      </c>
      <c r="R671">
        <v>-3.1379790000000001</v>
      </c>
      <c r="S671">
        <v>7.4999149999999997</v>
      </c>
      <c r="T671">
        <v>2.5950000000000001E-3</v>
      </c>
    </row>
    <row r="672" spans="1:20" x14ac:dyDescent="0.25">
      <c r="A672">
        <v>4938</v>
      </c>
      <c r="B672">
        <v>4</v>
      </c>
      <c r="C672">
        <v>-1</v>
      </c>
      <c r="D672" t="s">
        <v>112</v>
      </c>
      <c r="E672" t="s">
        <v>202</v>
      </c>
      <c r="F672">
        <v>5.1312999999999998E-2</v>
      </c>
      <c r="G672">
        <v>-1</v>
      </c>
      <c r="H672">
        <v>549.38</v>
      </c>
      <c r="I672">
        <v>-1</v>
      </c>
      <c r="J672">
        <v>0</v>
      </c>
      <c r="K672">
        <v>8.0725920000000002</v>
      </c>
      <c r="L672">
        <v>0</v>
      </c>
      <c r="M672">
        <v>12.484734</v>
      </c>
      <c r="N672">
        <v>-105.57266799999999</v>
      </c>
      <c r="O672">
        <v>-3.1319439999999998</v>
      </c>
      <c r="P672">
        <v>12.612291000000001</v>
      </c>
      <c r="Q672">
        <v>-105.52156100000001</v>
      </c>
      <c r="R672">
        <v>-3.1379779999999999</v>
      </c>
      <c r="S672">
        <v>13.741474</v>
      </c>
      <c r="T672">
        <v>6.0340000000000003E-3</v>
      </c>
    </row>
    <row r="673" spans="1:20" x14ac:dyDescent="0.25">
      <c r="A673">
        <v>4937</v>
      </c>
      <c r="B673">
        <v>4</v>
      </c>
      <c r="C673">
        <v>-1</v>
      </c>
      <c r="D673" t="s">
        <v>112</v>
      </c>
      <c r="E673" t="s">
        <v>202</v>
      </c>
      <c r="F673">
        <v>3.8686999999999999E-2</v>
      </c>
      <c r="G673">
        <v>-1</v>
      </c>
      <c r="H673">
        <v>982.875</v>
      </c>
      <c r="I673">
        <v>-1</v>
      </c>
      <c r="J673">
        <v>0</v>
      </c>
      <c r="K673">
        <v>8.0665030000000009</v>
      </c>
      <c r="L673">
        <v>-9.9999999999999995E-7</v>
      </c>
      <c r="M673">
        <v>13.36835</v>
      </c>
      <c r="N673">
        <v>-105.493634</v>
      </c>
      <c r="O673">
        <v>3.1415280000000001</v>
      </c>
      <c r="P673">
        <v>13.338558000000001</v>
      </c>
      <c r="Q673">
        <v>-105.51892100000001</v>
      </c>
      <c r="R673">
        <v>-3.1379779999999999</v>
      </c>
      <c r="S673">
        <v>3.9076870000000001</v>
      </c>
      <c r="T673">
        <v>3.5500000000000002E-3</v>
      </c>
    </row>
    <row r="674" spans="1:20" x14ac:dyDescent="0.25">
      <c r="A674">
        <v>4936</v>
      </c>
      <c r="B674">
        <v>4</v>
      </c>
      <c r="C674">
        <v>-1</v>
      </c>
      <c r="D674" t="s">
        <v>112</v>
      </c>
      <c r="E674" t="s">
        <v>202</v>
      </c>
      <c r="F674">
        <v>4.7683000000000003E-2</v>
      </c>
      <c r="G674">
        <v>-1</v>
      </c>
      <c r="H674">
        <v>1126.6199999999999</v>
      </c>
      <c r="I674">
        <v>-1</v>
      </c>
      <c r="J674">
        <v>0</v>
      </c>
      <c r="K674">
        <v>8.0751620000000006</v>
      </c>
      <c r="L674">
        <v>0</v>
      </c>
      <c r="M674">
        <v>14.326045000000001</v>
      </c>
      <c r="N674">
        <v>-105.57708</v>
      </c>
      <c r="O674">
        <v>3.1407500000000002</v>
      </c>
      <c r="P674">
        <v>14.308185999999999</v>
      </c>
      <c r="Q674">
        <v>-105.515411</v>
      </c>
      <c r="R674">
        <v>-3.1379779999999999</v>
      </c>
      <c r="S674">
        <v>6.4202820000000003</v>
      </c>
      <c r="T674">
        <v>2.7720000000000002E-3</v>
      </c>
    </row>
    <row r="675" spans="1:20" x14ac:dyDescent="0.25">
      <c r="A675">
        <v>4935</v>
      </c>
      <c r="B675">
        <v>4</v>
      </c>
      <c r="C675">
        <v>-1</v>
      </c>
      <c r="D675" t="s">
        <v>112</v>
      </c>
      <c r="E675" t="s">
        <v>202</v>
      </c>
      <c r="F675">
        <v>0.11862399999999999</v>
      </c>
      <c r="G675">
        <v>-1</v>
      </c>
      <c r="H675">
        <v>691.69100000000003</v>
      </c>
      <c r="I675">
        <v>-1</v>
      </c>
      <c r="J675">
        <v>0</v>
      </c>
      <c r="K675">
        <v>8.0836590000000008</v>
      </c>
      <c r="L675">
        <v>9.9999999999999995E-7</v>
      </c>
      <c r="M675">
        <v>15.117146</v>
      </c>
      <c r="N675">
        <v>-105.59725299999999</v>
      </c>
      <c r="O675">
        <v>3.1393339999999998</v>
      </c>
      <c r="P675">
        <v>15.035405000000001</v>
      </c>
      <c r="Q675">
        <v>-105.512772</v>
      </c>
      <c r="R675">
        <v>-3.1379790000000001</v>
      </c>
      <c r="S675">
        <v>11.755236999999999</v>
      </c>
      <c r="T675">
        <v>1.3550000000000001E-3</v>
      </c>
    </row>
    <row r="676" spans="1:20" x14ac:dyDescent="0.25">
      <c r="A676">
        <v>4925</v>
      </c>
      <c r="B676">
        <v>4</v>
      </c>
      <c r="C676">
        <v>-1</v>
      </c>
      <c r="D676" t="s">
        <v>110</v>
      </c>
      <c r="E676" t="s">
        <v>202</v>
      </c>
      <c r="F676">
        <v>8.2075999999999996E-2</v>
      </c>
      <c r="G676">
        <v>-1</v>
      </c>
      <c r="H676">
        <v>459.61399999999998</v>
      </c>
      <c r="I676">
        <v>-1</v>
      </c>
      <c r="J676">
        <v>0</v>
      </c>
      <c r="K676">
        <v>8.0061400000000003</v>
      </c>
      <c r="L676">
        <v>-7.4399999999999998E-4</v>
      </c>
      <c r="M676">
        <v>23.290092999999999</v>
      </c>
      <c r="N676">
        <v>-105.375703</v>
      </c>
      <c r="O676">
        <v>-3.135033</v>
      </c>
      <c r="P676">
        <v>23.233732</v>
      </c>
      <c r="Q676">
        <v>-105.483101</v>
      </c>
      <c r="R676">
        <v>-3.137953</v>
      </c>
      <c r="S676">
        <v>12.128838999999999</v>
      </c>
      <c r="T676">
        <v>2.9199999999999999E-3</v>
      </c>
    </row>
    <row r="677" spans="1:20" x14ac:dyDescent="0.25">
      <c r="A677">
        <v>4924</v>
      </c>
      <c r="B677">
        <v>4</v>
      </c>
      <c r="C677">
        <v>-1</v>
      </c>
      <c r="D677" t="s">
        <v>110</v>
      </c>
      <c r="E677" t="s">
        <v>202</v>
      </c>
      <c r="F677">
        <v>6.8737000000000006E-2</v>
      </c>
      <c r="G677">
        <v>-1</v>
      </c>
      <c r="H677">
        <v>615.86099999999999</v>
      </c>
      <c r="I677">
        <v>-1</v>
      </c>
      <c r="J677">
        <v>0</v>
      </c>
      <c r="K677">
        <v>8.2114550000000008</v>
      </c>
      <c r="L677">
        <v>9.7E-5</v>
      </c>
      <c r="M677">
        <v>23.952037000000001</v>
      </c>
      <c r="N677">
        <v>-105.516493</v>
      </c>
      <c r="O677">
        <v>-3.1368209999999999</v>
      </c>
      <c r="P677">
        <v>23.962005999999999</v>
      </c>
      <c r="Q677">
        <v>-105.480453</v>
      </c>
      <c r="R677">
        <v>-3.13794</v>
      </c>
      <c r="S677">
        <v>3.73929</v>
      </c>
      <c r="T677">
        <v>1.119E-3</v>
      </c>
    </row>
    <row r="678" spans="1:20" x14ac:dyDescent="0.25">
      <c r="A678">
        <v>4923</v>
      </c>
      <c r="B678">
        <v>4</v>
      </c>
      <c r="C678">
        <v>-1</v>
      </c>
      <c r="D678" t="s">
        <v>110</v>
      </c>
      <c r="E678" t="s">
        <v>202</v>
      </c>
      <c r="F678">
        <v>2.8927999999999999E-2</v>
      </c>
      <c r="G678">
        <v>-1</v>
      </c>
      <c r="H678">
        <v>532.86300000000006</v>
      </c>
      <c r="I678">
        <v>-1</v>
      </c>
      <c r="J678">
        <v>0</v>
      </c>
      <c r="K678">
        <v>8.5335350000000005</v>
      </c>
      <c r="L678">
        <v>-5.0000000000000004E-6</v>
      </c>
      <c r="M678">
        <v>24.946534</v>
      </c>
      <c r="N678">
        <v>-105.472362</v>
      </c>
      <c r="O678">
        <v>-3.1356950000000001</v>
      </c>
      <c r="P678">
        <v>24.966377000000001</v>
      </c>
      <c r="Q678">
        <v>-105.476776</v>
      </c>
      <c r="R678">
        <v>-3.1379790000000001</v>
      </c>
      <c r="S678">
        <v>2.032848</v>
      </c>
      <c r="T678">
        <v>2.284E-3</v>
      </c>
    </row>
    <row r="679" spans="1:20" x14ac:dyDescent="0.25">
      <c r="A679">
        <v>677</v>
      </c>
      <c r="B679">
        <v>4</v>
      </c>
      <c r="C679">
        <v>-1</v>
      </c>
      <c r="D679" t="s">
        <v>110</v>
      </c>
      <c r="E679" t="s">
        <v>202</v>
      </c>
      <c r="F679">
        <v>0.19689899999999999</v>
      </c>
      <c r="G679">
        <v>-1</v>
      </c>
      <c r="H679">
        <v>560.31399999999996</v>
      </c>
      <c r="I679">
        <v>-1</v>
      </c>
      <c r="J679">
        <v>0</v>
      </c>
      <c r="K679">
        <v>9.5278840000000002</v>
      </c>
      <c r="L679">
        <v>3.1918000000000002E-2</v>
      </c>
      <c r="M679">
        <v>24.595364</v>
      </c>
      <c r="N679">
        <v>-109.50395399999999</v>
      </c>
      <c r="O679">
        <v>1.1684999999999999E-2</v>
      </c>
      <c r="P679">
        <v>24.571273999999999</v>
      </c>
      <c r="Q679">
        <v>-109.472168</v>
      </c>
      <c r="R679">
        <v>2.2560000000000002E-3</v>
      </c>
      <c r="S679">
        <v>3.9883869999999999</v>
      </c>
      <c r="T679">
        <v>9.4289999999999999E-3</v>
      </c>
    </row>
    <row r="680" spans="1:20" x14ac:dyDescent="0.25">
      <c r="A680">
        <v>678</v>
      </c>
      <c r="B680">
        <v>4</v>
      </c>
      <c r="C680">
        <v>-1</v>
      </c>
      <c r="D680" t="s">
        <v>110</v>
      </c>
      <c r="E680" t="s">
        <v>202</v>
      </c>
      <c r="F680">
        <v>0.124248</v>
      </c>
      <c r="G680">
        <v>-1</v>
      </c>
      <c r="H680">
        <v>364.846</v>
      </c>
      <c r="I680">
        <v>-1</v>
      </c>
      <c r="J680">
        <v>0</v>
      </c>
      <c r="K680">
        <v>10.179535</v>
      </c>
      <c r="L680">
        <v>2.0570000000000001E-2</v>
      </c>
      <c r="M680">
        <v>25.719937999999999</v>
      </c>
      <c r="N680">
        <v>-109.45034800000001</v>
      </c>
      <c r="O680">
        <v>6.208E-3</v>
      </c>
      <c r="P680">
        <v>25.756713999999999</v>
      </c>
      <c r="Q680">
        <v>-109.469414</v>
      </c>
      <c r="R680">
        <v>2.3990000000000001E-3</v>
      </c>
      <c r="S680">
        <v>4.1424440000000002</v>
      </c>
      <c r="T680">
        <v>3.8089999999999999E-3</v>
      </c>
    </row>
    <row r="681" spans="1:20" x14ac:dyDescent="0.25">
      <c r="A681">
        <v>679</v>
      </c>
      <c r="B681">
        <v>4</v>
      </c>
      <c r="C681">
        <v>-1</v>
      </c>
      <c r="D681" t="s">
        <v>110</v>
      </c>
      <c r="E681" t="s">
        <v>202</v>
      </c>
      <c r="F681">
        <v>3.4771000000000003E-2</v>
      </c>
      <c r="G681">
        <v>-1</v>
      </c>
      <c r="H681">
        <v>689.94100000000003</v>
      </c>
      <c r="I681">
        <v>-1</v>
      </c>
      <c r="J681">
        <v>0</v>
      </c>
      <c r="K681">
        <v>10.661504000000001</v>
      </c>
      <c r="L681">
        <v>-1.3273E-2</v>
      </c>
      <c r="M681">
        <v>26.716314000000001</v>
      </c>
      <c r="N681">
        <v>-109.44881100000001</v>
      </c>
      <c r="O681">
        <v>2.4550000000000002E-3</v>
      </c>
      <c r="P681">
        <v>26.697133999999998</v>
      </c>
      <c r="Q681">
        <v>-109.46708700000001</v>
      </c>
      <c r="R681">
        <v>2.336E-3</v>
      </c>
      <c r="S681">
        <v>2.649305</v>
      </c>
      <c r="T681">
        <v>1.2E-4</v>
      </c>
    </row>
    <row r="682" spans="1:20" x14ac:dyDescent="0.25">
      <c r="A682">
        <v>680</v>
      </c>
      <c r="B682">
        <v>4</v>
      </c>
      <c r="C682">
        <v>-1</v>
      </c>
      <c r="D682" t="s">
        <v>110</v>
      </c>
      <c r="E682" t="s">
        <v>202</v>
      </c>
      <c r="F682">
        <v>7.8520999999999994E-2</v>
      </c>
      <c r="G682">
        <v>-1</v>
      </c>
      <c r="H682">
        <v>208.714</v>
      </c>
      <c r="I682">
        <v>-1</v>
      </c>
      <c r="J682">
        <v>0</v>
      </c>
      <c r="K682">
        <v>11.129632000000001</v>
      </c>
      <c r="L682">
        <v>1.166E-2</v>
      </c>
      <c r="M682">
        <v>27.684709000000002</v>
      </c>
      <c r="N682">
        <v>-109.48040399999999</v>
      </c>
      <c r="O682">
        <v>-1.5460000000000001E-3</v>
      </c>
      <c r="P682">
        <v>27.680149</v>
      </c>
      <c r="Q682">
        <v>-109.464516</v>
      </c>
      <c r="R682">
        <v>2.6679999999999998E-3</v>
      </c>
      <c r="S682">
        <v>1.652965</v>
      </c>
      <c r="T682">
        <v>1.1230000000000001E-3</v>
      </c>
    </row>
    <row r="683" spans="1:20" x14ac:dyDescent="0.25">
      <c r="A683">
        <v>4903</v>
      </c>
      <c r="B683">
        <v>4</v>
      </c>
      <c r="C683">
        <v>-1</v>
      </c>
      <c r="D683" t="s">
        <v>108</v>
      </c>
      <c r="E683" t="s">
        <v>202</v>
      </c>
      <c r="F683">
        <v>3.3424000000000002E-2</v>
      </c>
      <c r="G683">
        <v>-1</v>
      </c>
      <c r="H683">
        <v>390.37299999999999</v>
      </c>
      <c r="I683">
        <v>-1</v>
      </c>
      <c r="J683">
        <v>0</v>
      </c>
      <c r="K683">
        <v>13.869717</v>
      </c>
      <c r="L683">
        <v>4.3249999999999999E-3</v>
      </c>
      <c r="M683">
        <v>46.120328000000001</v>
      </c>
      <c r="N683">
        <v>-105.35555600000001</v>
      </c>
      <c r="O683">
        <v>-3.1388440000000002</v>
      </c>
      <c r="P683">
        <v>46.073070999999999</v>
      </c>
      <c r="Q683">
        <v>-105.403854</v>
      </c>
      <c r="R683">
        <v>-3.1389870000000002</v>
      </c>
      <c r="S683">
        <v>6.7572510000000001</v>
      </c>
      <c r="T683">
        <v>1.4300000000000001E-4</v>
      </c>
    </row>
    <row r="684" spans="1:20" x14ac:dyDescent="0.25">
      <c r="A684">
        <v>4902</v>
      </c>
      <c r="B684">
        <v>4</v>
      </c>
      <c r="C684">
        <v>-1</v>
      </c>
      <c r="D684" t="s">
        <v>108</v>
      </c>
      <c r="E684" t="s">
        <v>202</v>
      </c>
      <c r="F684">
        <v>8.7350999999999998E-2</v>
      </c>
      <c r="G684">
        <v>-1</v>
      </c>
      <c r="H684">
        <v>707.43899999999996</v>
      </c>
      <c r="I684">
        <v>-1</v>
      </c>
      <c r="J684">
        <v>0</v>
      </c>
      <c r="K684">
        <v>14.506453</v>
      </c>
      <c r="L684">
        <v>4.6849999999999999E-3</v>
      </c>
      <c r="M684">
        <v>47.388572000000003</v>
      </c>
      <c r="N684">
        <v>-105.359658</v>
      </c>
      <c r="O684">
        <v>3.141356</v>
      </c>
      <c r="P684">
        <v>47.347133999999997</v>
      </c>
      <c r="Q684">
        <v>-105.400993</v>
      </c>
      <c r="R684">
        <v>-3.13937</v>
      </c>
      <c r="S684">
        <v>5.8529720000000003</v>
      </c>
      <c r="T684">
        <v>1.9859999999999999E-3</v>
      </c>
    </row>
    <row r="685" spans="1:20" x14ac:dyDescent="0.25">
      <c r="A685">
        <v>4901</v>
      </c>
      <c r="B685">
        <v>4</v>
      </c>
      <c r="C685">
        <v>-1</v>
      </c>
      <c r="D685" t="s">
        <v>108</v>
      </c>
      <c r="E685" t="s">
        <v>202</v>
      </c>
      <c r="F685">
        <v>0.107546</v>
      </c>
      <c r="G685">
        <v>-1</v>
      </c>
      <c r="H685">
        <v>490.63200000000001</v>
      </c>
      <c r="I685">
        <v>-1</v>
      </c>
      <c r="J685">
        <v>0</v>
      </c>
      <c r="K685">
        <v>15.01676</v>
      </c>
      <c r="L685">
        <v>7.1190000000000003E-3</v>
      </c>
      <c r="M685">
        <v>48.630088000000001</v>
      </c>
      <c r="N685">
        <v>-105.434482</v>
      </c>
      <c r="O685">
        <v>-3.1413030000000002</v>
      </c>
      <c r="P685">
        <v>48.674252000000003</v>
      </c>
      <c r="Q685">
        <v>-105.39857499999999</v>
      </c>
      <c r="R685">
        <v>-3.1398959999999998</v>
      </c>
      <c r="S685">
        <v>5.6919329999999997</v>
      </c>
      <c r="T685">
        <v>1.407E-3</v>
      </c>
    </row>
    <row r="686" spans="1:20" x14ac:dyDescent="0.25">
      <c r="A686">
        <v>4900</v>
      </c>
      <c r="B686">
        <v>4</v>
      </c>
      <c r="C686">
        <v>-1</v>
      </c>
      <c r="D686" t="s">
        <v>108</v>
      </c>
      <c r="E686" t="s">
        <v>202</v>
      </c>
      <c r="F686">
        <v>0.102086</v>
      </c>
      <c r="G686">
        <v>-1</v>
      </c>
      <c r="H686">
        <v>492.66300000000001</v>
      </c>
      <c r="I686">
        <v>-1</v>
      </c>
      <c r="J686">
        <v>0</v>
      </c>
      <c r="K686">
        <v>15.548494</v>
      </c>
      <c r="L686">
        <v>7.2389999999999998E-3</v>
      </c>
      <c r="M686">
        <v>50.483269</v>
      </c>
      <c r="N686">
        <v>-105.448303</v>
      </c>
      <c r="O686">
        <v>-3.1394229999999999</v>
      </c>
      <c r="P686">
        <v>50.506531000000003</v>
      </c>
      <c r="Q686">
        <v>-105.396248</v>
      </c>
      <c r="R686">
        <v>-3.1408260000000001</v>
      </c>
      <c r="S686">
        <v>5.7016099999999996</v>
      </c>
      <c r="T686">
        <v>1.4040000000000001E-3</v>
      </c>
    </row>
    <row r="687" spans="1:20" x14ac:dyDescent="0.25">
      <c r="A687">
        <v>4899</v>
      </c>
      <c r="B687">
        <v>4</v>
      </c>
      <c r="C687">
        <v>-1</v>
      </c>
      <c r="D687" t="s">
        <v>108</v>
      </c>
      <c r="E687" t="s">
        <v>202</v>
      </c>
      <c r="F687">
        <v>7.4832999999999997E-2</v>
      </c>
      <c r="G687">
        <v>-1</v>
      </c>
      <c r="H687">
        <v>708.08</v>
      </c>
      <c r="I687">
        <v>-1</v>
      </c>
      <c r="J687">
        <v>0</v>
      </c>
      <c r="K687">
        <v>15.828792999999999</v>
      </c>
      <c r="L687">
        <v>1.573E-3</v>
      </c>
      <c r="M687">
        <v>51.919874</v>
      </c>
      <c r="N687">
        <v>-105.41443700000001</v>
      </c>
      <c r="O687">
        <v>3.1410469999999999</v>
      </c>
      <c r="P687">
        <v>51.918098000000001</v>
      </c>
      <c r="Q687">
        <v>-105.395477</v>
      </c>
      <c r="R687">
        <v>-3.1411950000000002</v>
      </c>
      <c r="S687">
        <v>1.904317</v>
      </c>
      <c r="T687">
        <v>1.4899999999999999E-4</v>
      </c>
    </row>
    <row r="688" spans="1:20" x14ac:dyDescent="0.25">
      <c r="A688">
        <v>4898</v>
      </c>
      <c r="B688">
        <v>4</v>
      </c>
      <c r="C688">
        <v>-1</v>
      </c>
      <c r="D688" t="s">
        <v>108</v>
      </c>
      <c r="E688" t="s">
        <v>202</v>
      </c>
      <c r="F688">
        <v>4.372E-3</v>
      </c>
      <c r="G688">
        <v>-1</v>
      </c>
      <c r="H688">
        <v>521.851</v>
      </c>
      <c r="I688">
        <v>-1</v>
      </c>
      <c r="J688">
        <v>0</v>
      </c>
      <c r="K688">
        <v>15.959534</v>
      </c>
      <c r="L688">
        <v>4.0130000000000001E-3</v>
      </c>
      <c r="M688">
        <v>53.342300000000002</v>
      </c>
      <c r="N688">
        <v>-105.40319</v>
      </c>
      <c r="O688">
        <v>-3.140933</v>
      </c>
      <c r="P688">
        <v>53.349037000000003</v>
      </c>
      <c r="Q688">
        <v>-105.395172</v>
      </c>
      <c r="R688">
        <v>-3.1414529999999998</v>
      </c>
      <c r="S688">
        <v>1.047221</v>
      </c>
      <c r="T688">
        <v>5.1999999999999995E-4</v>
      </c>
    </row>
    <row r="689" spans="1:20" x14ac:dyDescent="0.25">
      <c r="A689">
        <v>4897</v>
      </c>
      <c r="B689">
        <v>4</v>
      </c>
      <c r="C689">
        <v>-1</v>
      </c>
      <c r="D689" t="s">
        <v>108</v>
      </c>
      <c r="E689" t="s">
        <v>202</v>
      </c>
      <c r="F689">
        <v>0.14916499999999999</v>
      </c>
      <c r="G689">
        <v>-1</v>
      </c>
      <c r="H689">
        <v>603.81899999999996</v>
      </c>
      <c r="I689">
        <v>-1</v>
      </c>
      <c r="J689">
        <v>0</v>
      </c>
      <c r="K689">
        <v>15.998926000000001</v>
      </c>
      <c r="L689">
        <v>3.0230000000000001E-3</v>
      </c>
      <c r="M689">
        <v>55.265596000000002</v>
      </c>
      <c r="N689">
        <v>-105.403853</v>
      </c>
      <c r="O689">
        <v>-3.1385100000000001</v>
      </c>
      <c r="P689">
        <v>55.266559999999998</v>
      </c>
      <c r="Q689">
        <v>-105.395264</v>
      </c>
      <c r="R689">
        <v>3.1412629999999999</v>
      </c>
      <c r="S689">
        <v>0.86433199999999999</v>
      </c>
      <c r="T689">
        <v>2.7529999999999998E-3</v>
      </c>
    </row>
    <row r="690" spans="1:20" x14ac:dyDescent="0.25">
      <c r="A690">
        <v>4896</v>
      </c>
      <c r="B690">
        <v>4</v>
      </c>
      <c r="C690">
        <v>-1</v>
      </c>
      <c r="D690" t="s">
        <v>108</v>
      </c>
      <c r="E690" t="s">
        <v>202</v>
      </c>
      <c r="F690">
        <v>0.120541</v>
      </c>
      <c r="G690">
        <v>-1</v>
      </c>
      <c r="H690">
        <v>674.12</v>
      </c>
      <c r="I690">
        <v>-1</v>
      </c>
      <c r="J690">
        <v>0</v>
      </c>
      <c r="K690">
        <v>16.167179000000001</v>
      </c>
      <c r="L690">
        <v>-8.0000000000000007E-5</v>
      </c>
      <c r="M690">
        <v>56.733535000000003</v>
      </c>
      <c r="N690">
        <v>-105.424325</v>
      </c>
      <c r="O690">
        <v>-3.1393140000000002</v>
      </c>
      <c r="P690">
        <v>56.711284999999997</v>
      </c>
      <c r="Q690">
        <v>-105.395836</v>
      </c>
      <c r="R690">
        <v>3.1411790000000002</v>
      </c>
      <c r="S690">
        <v>3.6148820000000002</v>
      </c>
      <c r="T690">
        <v>1.8649999999999999E-3</v>
      </c>
    </row>
    <row r="691" spans="1:20" x14ac:dyDescent="0.25">
      <c r="A691">
        <v>4895</v>
      </c>
      <c r="B691">
        <v>4</v>
      </c>
      <c r="C691">
        <v>-1</v>
      </c>
      <c r="D691" t="s">
        <v>108</v>
      </c>
      <c r="E691" t="s">
        <v>202</v>
      </c>
      <c r="F691">
        <v>1.5147000000000001E-2</v>
      </c>
      <c r="G691">
        <v>-1</v>
      </c>
      <c r="H691">
        <v>445.08300000000003</v>
      </c>
      <c r="I691">
        <v>-1</v>
      </c>
      <c r="J691">
        <v>0</v>
      </c>
      <c r="K691">
        <v>16.574096000000001</v>
      </c>
      <c r="L691">
        <v>2.1559999999999999E-3</v>
      </c>
      <c r="M691">
        <v>58.097109000000003</v>
      </c>
      <c r="N691">
        <v>-105.480362</v>
      </c>
      <c r="O691">
        <v>3.1412270000000002</v>
      </c>
      <c r="P691">
        <v>58.180968999999997</v>
      </c>
      <c r="Q691">
        <v>-105.39656100000001</v>
      </c>
      <c r="R691">
        <v>3.1411530000000001</v>
      </c>
      <c r="S691">
        <v>11.855444</v>
      </c>
      <c r="T691">
        <v>7.3999999999999996E-5</v>
      </c>
    </row>
    <row r="692" spans="1:20" x14ac:dyDescent="0.25">
      <c r="A692">
        <v>4894</v>
      </c>
      <c r="B692">
        <v>4</v>
      </c>
      <c r="C692">
        <v>-1</v>
      </c>
      <c r="D692" t="s">
        <v>108</v>
      </c>
      <c r="E692" t="s">
        <v>202</v>
      </c>
      <c r="F692">
        <v>1.8058999999999999E-2</v>
      </c>
      <c r="G692">
        <v>-1</v>
      </c>
      <c r="H692">
        <v>776.93499999999995</v>
      </c>
      <c r="I692">
        <v>-1</v>
      </c>
      <c r="J692">
        <v>0</v>
      </c>
      <c r="K692">
        <v>16.890808</v>
      </c>
      <c r="L692">
        <v>1.508E-3</v>
      </c>
      <c r="M692">
        <v>59.688693000000001</v>
      </c>
      <c r="N692">
        <v>-105.39565899999999</v>
      </c>
      <c r="O692">
        <v>3.14113</v>
      </c>
      <c r="P692">
        <v>59.687817000000003</v>
      </c>
      <c r="Q692">
        <v>-105.397324</v>
      </c>
      <c r="R692">
        <v>3.1409799999999999</v>
      </c>
      <c r="S692">
        <v>0.18812499999999999</v>
      </c>
      <c r="T692">
        <v>1.4999999999999999E-4</v>
      </c>
    </row>
    <row r="693" spans="1:20" x14ac:dyDescent="0.25">
      <c r="A693">
        <v>4893</v>
      </c>
      <c r="B693">
        <v>4</v>
      </c>
      <c r="C693">
        <v>-1</v>
      </c>
      <c r="D693" t="s">
        <v>108</v>
      </c>
      <c r="E693" t="s">
        <v>202</v>
      </c>
      <c r="F693">
        <v>2.3344E-2</v>
      </c>
      <c r="G693">
        <v>-1</v>
      </c>
      <c r="H693">
        <v>559.31399999999996</v>
      </c>
      <c r="I693">
        <v>-1</v>
      </c>
      <c r="J693">
        <v>0</v>
      </c>
      <c r="K693">
        <v>16.649864000000001</v>
      </c>
      <c r="L693">
        <v>2.0000000000000001E-4</v>
      </c>
      <c r="M693">
        <v>61.732371000000001</v>
      </c>
      <c r="N693">
        <v>-105.373486</v>
      </c>
      <c r="O693">
        <v>3.1411120000000001</v>
      </c>
      <c r="P693">
        <v>61.706614999999999</v>
      </c>
      <c r="Q693">
        <v>-105.398628</v>
      </c>
      <c r="R693">
        <v>3.1409069999999999</v>
      </c>
      <c r="S693">
        <v>3.5993189999999999</v>
      </c>
      <c r="T693">
        <v>2.05E-4</v>
      </c>
    </row>
    <row r="694" spans="1:20" x14ac:dyDescent="0.25">
      <c r="A694">
        <v>4892</v>
      </c>
      <c r="B694">
        <v>4</v>
      </c>
      <c r="C694">
        <v>-1</v>
      </c>
      <c r="D694" t="s">
        <v>108</v>
      </c>
      <c r="E694" t="s">
        <v>202</v>
      </c>
      <c r="F694">
        <v>8.2144999999999996E-2</v>
      </c>
      <c r="G694">
        <v>-1</v>
      </c>
      <c r="H694">
        <v>641.63499999999999</v>
      </c>
      <c r="I694">
        <v>-1</v>
      </c>
      <c r="J694">
        <v>0</v>
      </c>
      <c r="K694">
        <v>16.416937999999998</v>
      </c>
      <c r="L694">
        <v>-2.8899999999999998E-4</v>
      </c>
      <c r="M694">
        <v>63.167799000000002</v>
      </c>
      <c r="N694">
        <v>-105.416439</v>
      </c>
      <c r="O694">
        <v>3.140355</v>
      </c>
      <c r="P694">
        <v>63.195320000000002</v>
      </c>
      <c r="Q694">
        <v>-105.39960499999999</v>
      </c>
      <c r="R694">
        <v>3.1408740000000002</v>
      </c>
      <c r="S694">
        <v>3.226121</v>
      </c>
      <c r="T694">
        <v>5.1900000000000004E-4</v>
      </c>
    </row>
    <row r="695" spans="1:20" x14ac:dyDescent="0.25">
      <c r="A695">
        <v>4891</v>
      </c>
      <c r="B695">
        <v>4</v>
      </c>
      <c r="C695">
        <v>-1</v>
      </c>
      <c r="D695" t="s">
        <v>108</v>
      </c>
      <c r="E695" t="s">
        <v>202</v>
      </c>
      <c r="F695">
        <v>0.14447399999999999</v>
      </c>
      <c r="G695">
        <v>-1</v>
      </c>
      <c r="H695">
        <v>546.577</v>
      </c>
      <c r="I695">
        <v>-1</v>
      </c>
      <c r="J695">
        <v>0</v>
      </c>
      <c r="K695">
        <v>16.311371000000001</v>
      </c>
      <c r="L695">
        <v>-1.2819999999999999E-3</v>
      </c>
      <c r="M695">
        <v>64.654353</v>
      </c>
      <c r="N695">
        <v>-105.443369</v>
      </c>
      <c r="O695">
        <v>-3.1370710000000002</v>
      </c>
      <c r="P695">
        <v>64.667518999999999</v>
      </c>
      <c r="Q695">
        <v>-105.400642</v>
      </c>
      <c r="R695">
        <v>3.1409220000000002</v>
      </c>
      <c r="S695">
        <v>4.4708829999999997</v>
      </c>
      <c r="T695">
        <v>3.8500000000000001E-3</v>
      </c>
    </row>
    <row r="696" spans="1:20" x14ac:dyDescent="0.25">
      <c r="A696">
        <v>694</v>
      </c>
      <c r="B696">
        <v>4</v>
      </c>
      <c r="C696">
        <v>-1</v>
      </c>
      <c r="D696" t="s">
        <v>108</v>
      </c>
      <c r="E696" t="s">
        <v>202</v>
      </c>
      <c r="F696">
        <v>0.185112</v>
      </c>
      <c r="G696">
        <v>-1</v>
      </c>
      <c r="H696">
        <v>256.464</v>
      </c>
      <c r="I696">
        <v>-1</v>
      </c>
      <c r="J696">
        <v>0</v>
      </c>
      <c r="K696">
        <v>17.140014999999998</v>
      </c>
      <c r="L696">
        <v>-6.9290000000000003E-3</v>
      </c>
      <c r="M696">
        <v>46.920323000000003</v>
      </c>
      <c r="N696">
        <v>-109.453497</v>
      </c>
      <c r="O696">
        <v>-1.3979999999999999E-3</v>
      </c>
      <c r="P696">
        <v>46.927788</v>
      </c>
      <c r="Q696">
        <v>-109.401909</v>
      </c>
      <c r="R696">
        <v>2.1189999999999998E-3</v>
      </c>
      <c r="S696">
        <v>5.2125820000000003</v>
      </c>
      <c r="T696">
        <v>7.2099999999999996E-4</v>
      </c>
    </row>
    <row r="697" spans="1:20" x14ac:dyDescent="0.25">
      <c r="A697">
        <v>695</v>
      </c>
      <c r="B697">
        <v>4</v>
      </c>
      <c r="C697">
        <v>-1</v>
      </c>
      <c r="D697" t="s">
        <v>108</v>
      </c>
      <c r="E697" t="s">
        <v>202</v>
      </c>
      <c r="F697">
        <v>4.8991E-2</v>
      </c>
      <c r="G697">
        <v>-1</v>
      </c>
      <c r="H697">
        <v>290.78500000000003</v>
      </c>
      <c r="I697">
        <v>-1</v>
      </c>
      <c r="J697">
        <v>0</v>
      </c>
      <c r="K697">
        <v>17.506350999999999</v>
      </c>
      <c r="L697">
        <v>-6.3959999999999998E-3</v>
      </c>
      <c r="M697">
        <v>48.551853000000001</v>
      </c>
      <c r="N697">
        <v>-109.368317</v>
      </c>
      <c r="O697">
        <v>3.9189999999999997E-3</v>
      </c>
      <c r="P697">
        <v>48.488728000000002</v>
      </c>
      <c r="Q697">
        <v>-109.398788</v>
      </c>
      <c r="R697">
        <v>1.508E-3</v>
      </c>
      <c r="S697">
        <v>7.0094560000000001</v>
      </c>
      <c r="T697">
        <v>2.4099999999999998E-3</v>
      </c>
    </row>
    <row r="698" spans="1:20" x14ac:dyDescent="0.25">
      <c r="A698">
        <v>696</v>
      </c>
      <c r="B698">
        <v>4</v>
      </c>
      <c r="C698">
        <v>-1</v>
      </c>
      <c r="D698" t="s">
        <v>108</v>
      </c>
      <c r="E698" t="s">
        <v>202</v>
      </c>
      <c r="F698">
        <v>6.6996E-2</v>
      </c>
      <c r="G698">
        <v>-1</v>
      </c>
      <c r="H698">
        <v>377.43700000000001</v>
      </c>
      <c r="I698">
        <v>-1</v>
      </c>
      <c r="J698">
        <v>0</v>
      </c>
      <c r="K698">
        <v>17.869243000000001</v>
      </c>
      <c r="L698">
        <v>-5.3959999999999998E-3</v>
      </c>
      <c r="M698">
        <v>50.037052000000003</v>
      </c>
      <c r="N698">
        <v>-109.389916</v>
      </c>
      <c r="O698">
        <v>5.372E-3</v>
      </c>
      <c r="P698">
        <v>50.082465999999997</v>
      </c>
      <c r="Q698">
        <v>-109.396378</v>
      </c>
      <c r="R698">
        <v>9.8499999999999998E-4</v>
      </c>
      <c r="S698">
        <v>4.5871599999999999</v>
      </c>
      <c r="T698">
        <v>4.3870000000000003E-3</v>
      </c>
    </row>
    <row r="699" spans="1:20" x14ac:dyDescent="0.25">
      <c r="A699">
        <v>697</v>
      </c>
      <c r="B699">
        <v>4</v>
      </c>
      <c r="C699">
        <v>-1</v>
      </c>
      <c r="D699" t="s">
        <v>108</v>
      </c>
      <c r="E699" t="s">
        <v>202</v>
      </c>
      <c r="F699">
        <v>3.0807999999999999E-2</v>
      </c>
      <c r="G699">
        <v>-1</v>
      </c>
      <c r="H699">
        <v>391.28</v>
      </c>
      <c r="I699">
        <v>-1</v>
      </c>
      <c r="J699">
        <v>0</v>
      </c>
      <c r="K699">
        <v>18.228721</v>
      </c>
      <c r="L699">
        <v>-4.3470000000000002E-3</v>
      </c>
      <c r="M699">
        <v>51.711260000000003</v>
      </c>
      <c r="N699">
        <v>-109.390393</v>
      </c>
      <c r="O699">
        <v>6.4300000000000002E-4</v>
      </c>
      <c r="P699">
        <v>51.708678999999997</v>
      </c>
      <c r="Q699">
        <v>-109.39464599999999</v>
      </c>
      <c r="R699">
        <v>5.5199999999999997E-4</v>
      </c>
      <c r="S699">
        <v>0.49748199999999998</v>
      </c>
      <c r="T699">
        <v>9.2E-5</v>
      </c>
    </row>
    <row r="700" spans="1:20" x14ac:dyDescent="0.25">
      <c r="A700">
        <v>698</v>
      </c>
      <c r="B700">
        <v>4</v>
      </c>
      <c r="C700">
        <v>-1</v>
      </c>
      <c r="D700" t="s">
        <v>108</v>
      </c>
      <c r="E700" t="s">
        <v>202</v>
      </c>
      <c r="F700">
        <v>9.7113000000000005E-2</v>
      </c>
      <c r="G700">
        <v>-1</v>
      </c>
      <c r="H700">
        <v>286.964</v>
      </c>
      <c r="I700">
        <v>-1</v>
      </c>
      <c r="J700">
        <v>0</v>
      </c>
      <c r="K700">
        <v>18.702763000000001</v>
      </c>
      <c r="L700">
        <v>-3.392E-3</v>
      </c>
      <c r="M700">
        <v>53.933948999999998</v>
      </c>
      <c r="N700">
        <v>-109.424482</v>
      </c>
      <c r="O700">
        <v>3.094E-3</v>
      </c>
      <c r="P700">
        <v>53.926986999999997</v>
      </c>
      <c r="Q700">
        <v>-109.393326</v>
      </c>
      <c r="R700">
        <v>9.1000000000000003E-5</v>
      </c>
      <c r="S700">
        <v>3.19251</v>
      </c>
      <c r="T700">
        <v>3.003E-3</v>
      </c>
    </row>
    <row r="701" spans="1:20" x14ac:dyDescent="0.25">
      <c r="A701">
        <v>699</v>
      </c>
      <c r="B701">
        <v>4</v>
      </c>
      <c r="C701">
        <v>-1</v>
      </c>
      <c r="D701" t="s">
        <v>108</v>
      </c>
      <c r="E701" t="s">
        <v>202</v>
      </c>
      <c r="F701">
        <v>7.7487E-2</v>
      </c>
      <c r="G701">
        <v>-1</v>
      </c>
      <c r="H701">
        <v>296.65600000000001</v>
      </c>
      <c r="I701">
        <v>-1</v>
      </c>
      <c r="J701">
        <v>0</v>
      </c>
      <c r="K701">
        <v>19.054390999999999</v>
      </c>
      <c r="L701">
        <v>-3.0360000000000001E-3</v>
      </c>
      <c r="M701">
        <v>55.633268999999999</v>
      </c>
      <c r="N701">
        <v>-109.40952799999999</v>
      </c>
      <c r="O701">
        <v>4.3860000000000001E-3</v>
      </c>
      <c r="P701">
        <v>55.627842000000001</v>
      </c>
      <c r="Q701">
        <v>-109.39299800000001</v>
      </c>
      <c r="R701">
        <v>-1.9699999999999999E-4</v>
      </c>
      <c r="S701">
        <v>1.7398830000000001</v>
      </c>
      <c r="T701">
        <v>4.1879999999999999E-3</v>
      </c>
    </row>
    <row r="702" spans="1:20" x14ac:dyDescent="0.25">
      <c r="A702">
        <v>700</v>
      </c>
      <c r="B702">
        <v>4</v>
      </c>
      <c r="C702">
        <v>-1</v>
      </c>
      <c r="D702" t="s">
        <v>108</v>
      </c>
      <c r="E702" t="s">
        <v>202</v>
      </c>
      <c r="F702">
        <v>3.1966000000000001E-2</v>
      </c>
      <c r="G702">
        <v>-1</v>
      </c>
      <c r="H702">
        <v>404.13</v>
      </c>
      <c r="I702">
        <v>-1</v>
      </c>
      <c r="J702">
        <v>0</v>
      </c>
      <c r="K702">
        <v>19.402709999999999</v>
      </c>
      <c r="L702">
        <v>-1.7060000000000001E-3</v>
      </c>
      <c r="M702">
        <v>57.436321999999997</v>
      </c>
      <c r="N702">
        <v>-109.246719</v>
      </c>
      <c r="O702">
        <v>-4.1489999999999999E-3</v>
      </c>
      <c r="P702">
        <v>57.36018</v>
      </c>
      <c r="Q702">
        <v>-109.39314299999999</v>
      </c>
      <c r="R702">
        <v>-4.2299999999999998E-4</v>
      </c>
      <c r="S702">
        <v>16.503820999999999</v>
      </c>
      <c r="T702">
        <v>3.7269999999999998E-3</v>
      </c>
    </row>
    <row r="703" spans="1:20" x14ac:dyDescent="0.25">
      <c r="A703">
        <v>701</v>
      </c>
      <c r="B703">
        <v>4</v>
      </c>
      <c r="C703">
        <v>-1</v>
      </c>
      <c r="D703" t="s">
        <v>108</v>
      </c>
      <c r="E703" t="s">
        <v>202</v>
      </c>
      <c r="F703">
        <v>5.1513000000000003E-2</v>
      </c>
      <c r="G703">
        <v>-1</v>
      </c>
      <c r="H703">
        <v>272.911</v>
      </c>
      <c r="I703">
        <v>-1</v>
      </c>
      <c r="J703">
        <v>0</v>
      </c>
      <c r="K703">
        <v>19.747751000000001</v>
      </c>
      <c r="L703">
        <v>-1.3799999999999999E-3</v>
      </c>
      <c r="M703">
        <v>59.073630999999999</v>
      </c>
      <c r="N703">
        <v>-109.35581999999999</v>
      </c>
      <c r="O703">
        <v>-6.6350000000000003E-3</v>
      </c>
      <c r="P703">
        <v>59.123694999999998</v>
      </c>
      <c r="Q703">
        <v>-109.39363899999999</v>
      </c>
      <c r="R703">
        <v>-5.5599999999999996E-4</v>
      </c>
      <c r="S703">
        <v>6.2742789999999999</v>
      </c>
      <c r="T703">
        <v>6.0790000000000002E-3</v>
      </c>
    </row>
    <row r="704" spans="1:20" x14ac:dyDescent="0.25">
      <c r="A704">
        <v>702</v>
      </c>
      <c r="B704">
        <v>4</v>
      </c>
      <c r="C704">
        <v>-1</v>
      </c>
      <c r="D704" t="s">
        <v>108</v>
      </c>
      <c r="E704" t="s">
        <v>202</v>
      </c>
      <c r="F704">
        <v>5.9513999999999997E-2</v>
      </c>
      <c r="G704">
        <v>-1</v>
      </c>
      <c r="H704">
        <v>359.36500000000001</v>
      </c>
      <c r="I704">
        <v>-1</v>
      </c>
      <c r="J704">
        <v>0</v>
      </c>
      <c r="K704">
        <v>20.089538000000001</v>
      </c>
      <c r="L704">
        <v>-1.4339999999999999E-3</v>
      </c>
      <c r="M704">
        <v>61.034604999999999</v>
      </c>
      <c r="N704">
        <v>-109.279651</v>
      </c>
      <c r="O704">
        <v>1.64E-3</v>
      </c>
      <c r="P704">
        <v>60.918098000000001</v>
      </c>
      <c r="Q704">
        <v>-109.39444</v>
      </c>
      <c r="R704">
        <v>-6.6E-4</v>
      </c>
      <c r="S704">
        <v>16.355521</v>
      </c>
      <c r="T704">
        <v>9.810000000000001E-4</v>
      </c>
    </row>
    <row r="705" spans="1:20" x14ac:dyDescent="0.25">
      <c r="A705">
        <v>703</v>
      </c>
      <c r="B705">
        <v>4</v>
      </c>
      <c r="C705">
        <v>-1</v>
      </c>
      <c r="D705" t="s">
        <v>108</v>
      </c>
      <c r="E705" t="s">
        <v>202</v>
      </c>
      <c r="F705">
        <v>8.8696999999999998E-2</v>
      </c>
      <c r="G705">
        <v>-1</v>
      </c>
      <c r="H705">
        <v>351.84899999999999</v>
      </c>
      <c r="I705">
        <v>-1</v>
      </c>
      <c r="J705">
        <v>0</v>
      </c>
      <c r="K705">
        <v>20.540254999999998</v>
      </c>
      <c r="L705">
        <v>-5.5099999999999995E-4</v>
      </c>
      <c r="M705">
        <v>63.372526000000001</v>
      </c>
      <c r="N705">
        <v>-109.43471599999999</v>
      </c>
      <c r="O705">
        <v>2.9160000000000002E-3</v>
      </c>
      <c r="P705">
        <v>63.358189000000003</v>
      </c>
      <c r="Q705">
        <v>-109.395905</v>
      </c>
      <c r="R705">
        <v>-7.67E-4</v>
      </c>
      <c r="S705">
        <v>4.1374380000000004</v>
      </c>
      <c r="T705">
        <v>2.1480000000000002E-3</v>
      </c>
    </row>
    <row r="706" spans="1:20" x14ac:dyDescent="0.25">
      <c r="A706">
        <v>4880</v>
      </c>
      <c r="B706">
        <v>4</v>
      </c>
      <c r="C706">
        <v>-1</v>
      </c>
      <c r="D706" t="s">
        <v>105</v>
      </c>
      <c r="E706" t="s">
        <v>202</v>
      </c>
      <c r="F706">
        <v>6.6539000000000001E-2</v>
      </c>
      <c r="G706">
        <v>-1</v>
      </c>
      <c r="H706">
        <v>811.59500000000003</v>
      </c>
      <c r="I706">
        <v>-1</v>
      </c>
      <c r="J706">
        <v>0</v>
      </c>
      <c r="K706">
        <v>21.558979000000001</v>
      </c>
      <c r="L706">
        <v>9.8999999999999994E-5</v>
      </c>
      <c r="M706">
        <v>85.948879000000005</v>
      </c>
      <c r="N706">
        <v>-105.393629</v>
      </c>
      <c r="O706">
        <v>-3.1390389999999999</v>
      </c>
      <c r="P706">
        <v>85.971305999999998</v>
      </c>
      <c r="Q706">
        <v>-105.414322</v>
      </c>
      <c r="R706">
        <v>3.1409630000000002</v>
      </c>
      <c r="S706">
        <v>3.0514960000000002</v>
      </c>
      <c r="T706">
        <v>1.9239999999999999E-3</v>
      </c>
    </row>
    <row r="707" spans="1:20" x14ac:dyDescent="0.25">
      <c r="A707">
        <v>4879</v>
      </c>
      <c r="B707">
        <v>4</v>
      </c>
      <c r="C707">
        <v>-1</v>
      </c>
      <c r="D707" t="s">
        <v>105</v>
      </c>
      <c r="E707" t="s">
        <v>202</v>
      </c>
      <c r="F707">
        <v>3.1180000000000001E-3</v>
      </c>
      <c r="G707">
        <v>-1</v>
      </c>
      <c r="H707">
        <v>799.64300000000003</v>
      </c>
      <c r="I707">
        <v>-1</v>
      </c>
      <c r="J707">
        <v>0</v>
      </c>
      <c r="K707">
        <v>21.759962000000002</v>
      </c>
      <c r="L707">
        <v>2.3000000000000001E-4</v>
      </c>
      <c r="M707">
        <v>87.914415000000005</v>
      </c>
      <c r="N707">
        <v>-105.428952</v>
      </c>
      <c r="O707">
        <v>3.140415</v>
      </c>
      <c r="P707">
        <v>87.920044000000004</v>
      </c>
      <c r="Q707">
        <v>-105.415649</v>
      </c>
      <c r="R707">
        <v>3.1409500000000001</v>
      </c>
      <c r="S707">
        <v>1.4444539999999999</v>
      </c>
      <c r="T707">
        <v>5.3499999999999999E-4</v>
      </c>
    </row>
    <row r="708" spans="1:20" x14ac:dyDescent="0.25">
      <c r="A708">
        <v>4878</v>
      </c>
      <c r="B708">
        <v>4</v>
      </c>
      <c r="C708">
        <v>-1</v>
      </c>
      <c r="D708" t="s">
        <v>105</v>
      </c>
      <c r="E708" t="s">
        <v>202</v>
      </c>
      <c r="F708">
        <v>2.1704000000000001E-2</v>
      </c>
      <c r="G708">
        <v>-1</v>
      </c>
      <c r="H708">
        <v>462.47</v>
      </c>
      <c r="I708">
        <v>-1</v>
      </c>
      <c r="J708">
        <v>0</v>
      </c>
      <c r="K708">
        <v>21.922726000000001</v>
      </c>
      <c r="L708">
        <v>7.0600000000000003E-4</v>
      </c>
      <c r="M708">
        <v>89.934524999999994</v>
      </c>
      <c r="N708">
        <v>-105.368951</v>
      </c>
      <c r="O708">
        <v>3.1393770000000001</v>
      </c>
      <c r="P708">
        <v>89.885131999999999</v>
      </c>
      <c r="Q708">
        <v>-105.416977</v>
      </c>
      <c r="R708">
        <v>3.1409180000000001</v>
      </c>
      <c r="S708">
        <v>6.8892490000000004</v>
      </c>
      <c r="T708">
        <v>1.5399999999999999E-3</v>
      </c>
    </row>
    <row r="709" spans="1:20" x14ac:dyDescent="0.25">
      <c r="A709">
        <v>4877</v>
      </c>
      <c r="B709">
        <v>4</v>
      </c>
      <c r="C709">
        <v>-1</v>
      </c>
      <c r="D709" t="s">
        <v>105</v>
      </c>
      <c r="E709" t="s">
        <v>202</v>
      </c>
      <c r="F709">
        <v>4.7079000000000003E-2</v>
      </c>
      <c r="G709">
        <v>-1</v>
      </c>
      <c r="H709">
        <v>799.928</v>
      </c>
      <c r="I709">
        <v>-1</v>
      </c>
      <c r="J709">
        <v>0</v>
      </c>
      <c r="K709">
        <v>22.175335</v>
      </c>
      <c r="L709">
        <v>8.0800000000000002E-4</v>
      </c>
      <c r="M709">
        <v>92.561318</v>
      </c>
      <c r="N709">
        <v>-105.386713</v>
      </c>
      <c r="O709">
        <v>3.1362830000000002</v>
      </c>
      <c r="P709">
        <v>92.528687000000005</v>
      </c>
      <c r="Q709">
        <v>-105.41887699999999</v>
      </c>
      <c r="R709">
        <v>3.1408619999999998</v>
      </c>
      <c r="S709">
        <v>4.5818209999999997</v>
      </c>
      <c r="T709">
        <v>4.5789999999999997E-3</v>
      </c>
    </row>
    <row r="710" spans="1:20" x14ac:dyDescent="0.25">
      <c r="A710">
        <v>4867</v>
      </c>
      <c r="B710">
        <v>4</v>
      </c>
      <c r="C710">
        <v>-1</v>
      </c>
      <c r="D710" t="s">
        <v>103</v>
      </c>
      <c r="E710" t="s">
        <v>202</v>
      </c>
      <c r="F710">
        <v>9.4896999999999995E-2</v>
      </c>
      <c r="G710">
        <v>-1</v>
      </c>
      <c r="H710">
        <v>651.74</v>
      </c>
      <c r="I710">
        <v>-1</v>
      </c>
      <c r="J710">
        <v>0</v>
      </c>
      <c r="K710">
        <v>22.393888</v>
      </c>
      <c r="L710">
        <v>-5.8E-5</v>
      </c>
      <c r="M710">
        <v>115.481909</v>
      </c>
      <c r="N710">
        <v>-105.329802</v>
      </c>
      <c r="O710">
        <v>3.131097</v>
      </c>
      <c r="P710">
        <v>115.53634599999999</v>
      </c>
      <c r="Q710">
        <v>-105.43707999999999</v>
      </c>
      <c r="R710">
        <v>3.1407569999999998</v>
      </c>
      <c r="S710">
        <v>12.029987999999999</v>
      </c>
      <c r="T710">
        <v>9.6600000000000002E-3</v>
      </c>
    </row>
    <row r="711" spans="1:20" x14ac:dyDescent="0.25">
      <c r="A711">
        <v>4866</v>
      </c>
      <c r="B711">
        <v>4</v>
      </c>
      <c r="C711">
        <v>-1</v>
      </c>
      <c r="D711" t="s">
        <v>103</v>
      </c>
      <c r="E711" t="s">
        <v>202</v>
      </c>
      <c r="F711">
        <v>3.5340000000000003E-2</v>
      </c>
      <c r="G711">
        <v>-1</v>
      </c>
      <c r="H711">
        <v>523.44399999999996</v>
      </c>
      <c r="I711">
        <v>-1</v>
      </c>
      <c r="J711">
        <v>0</v>
      </c>
      <c r="K711">
        <v>21.966729000000001</v>
      </c>
      <c r="L711">
        <v>-1.8799999999999999E-4</v>
      </c>
      <c r="M711">
        <v>118.14382000000001</v>
      </c>
      <c r="N711">
        <v>-105.50201</v>
      </c>
      <c r="O711">
        <v>3.1395770000000001</v>
      </c>
      <c r="P711">
        <v>118.20017199999999</v>
      </c>
      <c r="Q711">
        <v>-105.439194</v>
      </c>
      <c r="R711">
        <v>3.1407699999999998</v>
      </c>
      <c r="S711">
        <v>8.4388880000000004</v>
      </c>
      <c r="T711">
        <v>1.1919999999999999E-3</v>
      </c>
    </row>
    <row r="712" spans="1:20" x14ac:dyDescent="0.25">
      <c r="A712">
        <v>4865</v>
      </c>
      <c r="B712">
        <v>4</v>
      </c>
      <c r="C712">
        <v>-1</v>
      </c>
      <c r="D712" t="s">
        <v>103</v>
      </c>
      <c r="E712" t="s">
        <v>202</v>
      </c>
      <c r="F712">
        <v>1.7025999999999999E-2</v>
      </c>
      <c r="G712">
        <v>-1</v>
      </c>
      <c r="H712">
        <v>819.79100000000005</v>
      </c>
      <c r="I712">
        <v>-1</v>
      </c>
      <c r="J712">
        <v>0</v>
      </c>
      <c r="K712">
        <v>21.642797999999999</v>
      </c>
      <c r="L712">
        <v>-6.1499999999999999E-4</v>
      </c>
      <c r="M712">
        <v>120.171746</v>
      </c>
      <c r="N712">
        <v>-105.450906</v>
      </c>
      <c r="O712">
        <v>-3.1409440000000002</v>
      </c>
      <c r="P712">
        <v>120.164238</v>
      </c>
      <c r="Q712">
        <v>-105.440712</v>
      </c>
      <c r="R712">
        <v>3.1407959999999999</v>
      </c>
      <c r="S712">
        <v>1.2660260000000001</v>
      </c>
      <c r="T712">
        <v>1.4799999999999999E-4</v>
      </c>
    </row>
    <row r="713" spans="1:20" x14ac:dyDescent="0.25">
      <c r="A713">
        <v>4864</v>
      </c>
      <c r="B713">
        <v>4</v>
      </c>
      <c r="C713">
        <v>-1</v>
      </c>
      <c r="D713" t="s">
        <v>103</v>
      </c>
      <c r="E713" t="s">
        <v>202</v>
      </c>
      <c r="F713">
        <v>6.7149999999999996E-3</v>
      </c>
      <c r="G713">
        <v>-1</v>
      </c>
      <c r="H713">
        <v>570.18299999999999</v>
      </c>
      <c r="I713">
        <v>-1</v>
      </c>
      <c r="J713">
        <v>0</v>
      </c>
      <c r="K713">
        <v>21.315785999999999</v>
      </c>
      <c r="L713">
        <v>-2.81E-4</v>
      </c>
      <c r="M713">
        <v>122.107973</v>
      </c>
      <c r="N713">
        <v>-105.457932</v>
      </c>
      <c r="O713">
        <v>-3.1399550000000001</v>
      </c>
      <c r="P713">
        <v>122.09902200000001</v>
      </c>
      <c r="Q713">
        <v>-105.442139</v>
      </c>
      <c r="R713">
        <v>3.1408230000000001</v>
      </c>
      <c r="S713">
        <v>1.815318</v>
      </c>
      <c r="T713">
        <v>8.6799999999999996E-4</v>
      </c>
    </row>
    <row r="714" spans="1:20" x14ac:dyDescent="0.25">
      <c r="A714">
        <v>4863</v>
      </c>
      <c r="B714">
        <v>4</v>
      </c>
      <c r="C714">
        <v>-1</v>
      </c>
      <c r="D714" t="s">
        <v>103</v>
      </c>
      <c r="E714" t="s">
        <v>202</v>
      </c>
      <c r="F714">
        <v>1.1117999999999999E-2</v>
      </c>
      <c r="G714">
        <v>-1</v>
      </c>
      <c r="H714">
        <v>554.19399999999996</v>
      </c>
      <c r="I714">
        <v>-1</v>
      </c>
      <c r="J714">
        <v>0</v>
      </c>
      <c r="K714">
        <v>20.985658000000001</v>
      </c>
      <c r="L714">
        <v>-8.34E-4</v>
      </c>
      <c r="M714">
        <v>123.999053</v>
      </c>
      <c r="N714">
        <v>-105.440619</v>
      </c>
      <c r="O714">
        <v>-3.1398950000000001</v>
      </c>
      <c r="P714">
        <v>124.004265</v>
      </c>
      <c r="Q714">
        <v>-105.44347399999999</v>
      </c>
      <c r="R714">
        <v>3.1408619999999998</v>
      </c>
      <c r="S714">
        <v>0.59426699999999999</v>
      </c>
      <c r="T714">
        <v>9.6699999999999998E-4</v>
      </c>
    </row>
    <row r="715" spans="1:20" x14ac:dyDescent="0.25">
      <c r="A715">
        <v>713</v>
      </c>
      <c r="B715">
        <v>4</v>
      </c>
      <c r="C715">
        <v>-1</v>
      </c>
      <c r="D715" t="s">
        <v>105</v>
      </c>
      <c r="E715" t="s">
        <v>202</v>
      </c>
      <c r="F715">
        <v>2.8676E-2</v>
      </c>
      <c r="G715">
        <v>-1</v>
      </c>
      <c r="H715">
        <v>267.66500000000002</v>
      </c>
      <c r="I715">
        <v>-1</v>
      </c>
      <c r="J715">
        <v>0</v>
      </c>
      <c r="K715">
        <v>23.845103999999999</v>
      </c>
      <c r="L715">
        <v>3.3000000000000003E-5</v>
      </c>
      <c r="M715">
        <v>84.093670000000003</v>
      </c>
      <c r="N715">
        <v>-109.31117500000001</v>
      </c>
      <c r="O715">
        <v>-4.5389999999999996E-3</v>
      </c>
      <c r="P715">
        <v>84.039733999999996</v>
      </c>
      <c r="Q715">
        <v>-109.413681</v>
      </c>
      <c r="R715">
        <v>-8.5599999999999999E-4</v>
      </c>
      <c r="S715">
        <v>11.582943</v>
      </c>
      <c r="T715">
        <v>3.6830000000000001E-3</v>
      </c>
    </row>
    <row r="716" spans="1:20" x14ac:dyDescent="0.25">
      <c r="A716">
        <v>714</v>
      </c>
      <c r="B716">
        <v>4</v>
      </c>
      <c r="C716">
        <v>-1</v>
      </c>
      <c r="D716" t="s">
        <v>105</v>
      </c>
      <c r="E716" t="s">
        <v>202</v>
      </c>
      <c r="F716">
        <v>3.4333000000000002E-2</v>
      </c>
      <c r="G716">
        <v>-1</v>
      </c>
      <c r="H716">
        <v>397.15699999999998</v>
      </c>
      <c r="I716">
        <v>-1</v>
      </c>
      <c r="J716">
        <v>0</v>
      </c>
      <c r="K716">
        <v>24.051354</v>
      </c>
      <c r="L716">
        <v>2.1999999999999999E-5</v>
      </c>
      <c r="M716">
        <v>86.231295000000003</v>
      </c>
      <c r="N716">
        <v>-109.384711</v>
      </c>
      <c r="O716">
        <v>2.4000000000000001E-4</v>
      </c>
      <c r="P716">
        <v>86.197716</v>
      </c>
      <c r="Q716">
        <v>-109.415527</v>
      </c>
      <c r="R716">
        <v>-8.5400000000000005E-4</v>
      </c>
      <c r="S716">
        <v>4.557652</v>
      </c>
      <c r="T716">
        <v>6.1399999999999996E-4</v>
      </c>
    </row>
    <row r="717" spans="1:20" x14ac:dyDescent="0.25">
      <c r="A717">
        <v>715</v>
      </c>
      <c r="B717">
        <v>4</v>
      </c>
      <c r="C717">
        <v>-1</v>
      </c>
      <c r="D717" t="s">
        <v>105</v>
      </c>
      <c r="E717" t="s">
        <v>202</v>
      </c>
      <c r="F717">
        <v>7.2403999999999996E-2</v>
      </c>
      <c r="G717">
        <v>-1</v>
      </c>
      <c r="H717">
        <v>376.68599999999998</v>
      </c>
      <c r="I717">
        <v>-1</v>
      </c>
      <c r="J717">
        <v>0</v>
      </c>
      <c r="K717">
        <v>23.957583</v>
      </c>
      <c r="L717">
        <v>2.03E-4</v>
      </c>
      <c r="M717">
        <v>88.372110000000006</v>
      </c>
      <c r="N717">
        <v>-109.40043</v>
      </c>
      <c r="O717">
        <v>-4.1100000000000002E-4</v>
      </c>
      <c r="P717">
        <v>88.360039</v>
      </c>
      <c r="Q717">
        <v>-109.417374</v>
      </c>
      <c r="R717">
        <v>-8.2600000000000002E-4</v>
      </c>
      <c r="S717">
        <v>2.0803799999999999</v>
      </c>
      <c r="T717">
        <v>4.15E-4</v>
      </c>
    </row>
    <row r="718" spans="1:20" x14ac:dyDescent="0.25">
      <c r="A718">
        <v>716</v>
      </c>
      <c r="B718">
        <v>4</v>
      </c>
      <c r="C718">
        <v>-1</v>
      </c>
      <c r="D718" t="s">
        <v>105</v>
      </c>
      <c r="E718" t="s">
        <v>202</v>
      </c>
      <c r="F718">
        <v>1.4852000000000001E-2</v>
      </c>
      <c r="G718">
        <v>-1</v>
      </c>
      <c r="H718">
        <v>317.66699999999997</v>
      </c>
      <c r="I718">
        <v>-1</v>
      </c>
      <c r="J718">
        <v>0</v>
      </c>
      <c r="K718">
        <v>23.428304000000001</v>
      </c>
      <c r="L718">
        <v>3.3599999999999998E-4</v>
      </c>
      <c r="M718">
        <v>91.253291000000004</v>
      </c>
      <c r="N718">
        <v>-109.352385</v>
      </c>
      <c r="O718">
        <v>5.3489999999999996E-3</v>
      </c>
      <c r="P718">
        <v>91.203406999999999</v>
      </c>
      <c r="Q718">
        <v>-109.419678</v>
      </c>
      <c r="R718">
        <v>-7.76E-4</v>
      </c>
      <c r="S718">
        <v>8.3765750000000008</v>
      </c>
      <c r="T718">
        <v>4.5729999999999998E-3</v>
      </c>
    </row>
    <row r="719" spans="1:20" x14ac:dyDescent="0.25">
      <c r="A719">
        <v>4862</v>
      </c>
      <c r="B719">
        <v>4</v>
      </c>
      <c r="C719">
        <v>-1</v>
      </c>
      <c r="D719" t="s">
        <v>103</v>
      </c>
      <c r="E719" t="s">
        <v>202</v>
      </c>
      <c r="F719">
        <v>9.9507999999999999E-2</v>
      </c>
      <c r="G719">
        <v>-1</v>
      </c>
      <c r="H719">
        <v>614.27</v>
      </c>
      <c r="I719">
        <v>-1</v>
      </c>
      <c r="J719">
        <v>0</v>
      </c>
      <c r="K719">
        <v>20.540602</v>
      </c>
      <c r="L719">
        <v>-6.8900000000000005E-4</v>
      </c>
      <c r="M719">
        <v>126.443179</v>
      </c>
      <c r="N719">
        <v>-105.49677699999999</v>
      </c>
      <c r="O719">
        <v>3.1395309999999998</v>
      </c>
      <c r="P719">
        <v>126.49812300000001</v>
      </c>
      <c r="Q719">
        <v>-105.44506800000001</v>
      </c>
      <c r="R719">
        <v>3.1409340000000001</v>
      </c>
      <c r="S719">
        <v>7.5449409999999997</v>
      </c>
      <c r="T719">
        <v>1.402E-3</v>
      </c>
    </row>
    <row r="720" spans="1:20" x14ac:dyDescent="0.25">
      <c r="A720">
        <v>4858</v>
      </c>
      <c r="B720">
        <v>4</v>
      </c>
      <c r="C720">
        <v>-1</v>
      </c>
      <c r="D720" t="s">
        <v>249</v>
      </c>
      <c r="E720" t="s">
        <v>202</v>
      </c>
      <c r="F720">
        <v>0.18792700000000001</v>
      </c>
      <c r="G720">
        <v>-1</v>
      </c>
      <c r="H720">
        <v>624.88699999999994</v>
      </c>
      <c r="I720">
        <v>-1</v>
      </c>
      <c r="J720">
        <v>0</v>
      </c>
      <c r="K720">
        <v>19.054753000000002</v>
      </c>
      <c r="L720">
        <v>-2.1020000000000001E-3</v>
      </c>
      <c r="M720">
        <v>134.213301</v>
      </c>
      <c r="N720">
        <v>-105.46904000000001</v>
      </c>
      <c r="O720">
        <v>3.1383920000000001</v>
      </c>
      <c r="P720">
        <v>134.228622</v>
      </c>
      <c r="Q720">
        <v>-105.448402</v>
      </c>
      <c r="R720">
        <v>3.141273</v>
      </c>
      <c r="S720">
        <v>2.5702970000000001</v>
      </c>
      <c r="T720">
        <v>2.8809999999999999E-3</v>
      </c>
    </row>
    <row r="721" spans="1:20" x14ac:dyDescent="0.25">
      <c r="A721">
        <v>4848</v>
      </c>
      <c r="B721">
        <v>4</v>
      </c>
      <c r="C721">
        <v>-1</v>
      </c>
      <c r="D721" t="s">
        <v>100</v>
      </c>
      <c r="E721" t="s">
        <v>202</v>
      </c>
      <c r="F721">
        <v>4.1022000000000003E-2</v>
      </c>
      <c r="G721">
        <v>-1</v>
      </c>
      <c r="H721">
        <v>405.88499999999999</v>
      </c>
      <c r="I721">
        <v>-1</v>
      </c>
      <c r="J721">
        <v>0</v>
      </c>
      <c r="K721">
        <v>15.126885</v>
      </c>
      <c r="L721">
        <v>7.5100000000000004E-4</v>
      </c>
      <c r="M721">
        <v>150.75924699999999</v>
      </c>
      <c r="N721">
        <v>-105.387238</v>
      </c>
      <c r="O721">
        <v>-3.1398440000000001</v>
      </c>
      <c r="P721">
        <v>150.68714900000001</v>
      </c>
      <c r="Q721">
        <v>-105.439369</v>
      </c>
      <c r="R721">
        <v>-3.1408290000000001</v>
      </c>
      <c r="S721">
        <v>8.8970760000000002</v>
      </c>
      <c r="T721">
        <v>9.8499999999999998E-4</v>
      </c>
    </row>
    <row r="722" spans="1:20" x14ac:dyDescent="0.25">
      <c r="A722">
        <v>4847</v>
      </c>
      <c r="B722">
        <v>4</v>
      </c>
      <c r="C722">
        <v>-1</v>
      </c>
      <c r="D722" t="s">
        <v>100</v>
      </c>
      <c r="E722" t="s">
        <v>202</v>
      </c>
      <c r="F722">
        <v>6.1255999999999998E-2</v>
      </c>
      <c r="G722">
        <v>-1</v>
      </c>
      <c r="H722">
        <v>437.38400000000001</v>
      </c>
      <c r="I722">
        <v>-1</v>
      </c>
      <c r="J722">
        <v>0</v>
      </c>
      <c r="K722">
        <v>14.737812999999999</v>
      </c>
      <c r="L722">
        <v>1.7060000000000001E-3</v>
      </c>
      <c r="M722">
        <v>152.040617</v>
      </c>
      <c r="N722">
        <v>-105.43660300000001</v>
      </c>
      <c r="O722">
        <v>-3.1404640000000001</v>
      </c>
      <c r="P722">
        <v>152.033051</v>
      </c>
      <c r="Q722">
        <v>-105.438408</v>
      </c>
      <c r="R722">
        <v>-3.1409579999999999</v>
      </c>
      <c r="S722">
        <v>0.77788500000000005</v>
      </c>
      <c r="T722">
        <v>4.9399999999999997E-4</v>
      </c>
    </row>
    <row r="723" spans="1:20" x14ac:dyDescent="0.25">
      <c r="A723">
        <v>4846</v>
      </c>
      <c r="B723">
        <v>4</v>
      </c>
      <c r="C723">
        <v>-1</v>
      </c>
      <c r="D723" t="s">
        <v>100</v>
      </c>
      <c r="E723" t="s">
        <v>202</v>
      </c>
      <c r="F723">
        <v>0.224749</v>
      </c>
      <c r="G723">
        <v>-1</v>
      </c>
      <c r="H723">
        <v>643.57100000000003</v>
      </c>
      <c r="I723">
        <v>-1</v>
      </c>
      <c r="J723">
        <v>0</v>
      </c>
      <c r="K723">
        <v>14.213075</v>
      </c>
      <c r="L723">
        <v>1.56E-4</v>
      </c>
      <c r="M723">
        <v>153.75359700000001</v>
      </c>
      <c r="N723">
        <v>-105.483081</v>
      </c>
      <c r="O723">
        <v>-3.1402299999999999</v>
      </c>
      <c r="P723">
        <v>153.77278100000001</v>
      </c>
      <c r="Q723">
        <v>-105.437378</v>
      </c>
      <c r="R723">
        <v>-3.1410429999999998</v>
      </c>
      <c r="S723">
        <v>4.9565849999999996</v>
      </c>
      <c r="T723">
        <v>8.1300000000000003E-4</v>
      </c>
    </row>
    <row r="724" spans="1:20" x14ac:dyDescent="0.25">
      <c r="A724">
        <v>4845</v>
      </c>
      <c r="B724">
        <v>4</v>
      </c>
      <c r="C724">
        <v>-1</v>
      </c>
      <c r="D724" t="s">
        <v>100</v>
      </c>
      <c r="E724" t="s">
        <v>202</v>
      </c>
      <c r="F724">
        <v>6.9833000000000006E-2</v>
      </c>
      <c r="G724">
        <v>-1</v>
      </c>
      <c r="H724">
        <v>629.83000000000004</v>
      </c>
      <c r="I724">
        <v>-1</v>
      </c>
      <c r="J724">
        <v>0</v>
      </c>
      <c r="K724">
        <v>13.814802</v>
      </c>
      <c r="L724">
        <v>4.8700000000000002E-4</v>
      </c>
      <c r="M724">
        <v>155.00895299999999</v>
      </c>
      <c r="N724">
        <v>-105.462998</v>
      </c>
      <c r="O724">
        <v>-3.1411440000000002</v>
      </c>
      <c r="P724">
        <v>155.03604100000001</v>
      </c>
      <c r="Q724">
        <v>-105.436684</v>
      </c>
      <c r="R724">
        <v>-3.1410670000000001</v>
      </c>
      <c r="S724">
        <v>3.7765140000000001</v>
      </c>
      <c r="T724">
        <v>7.7000000000000001E-5</v>
      </c>
    </row>
    <row r="725" spans="1:20" x14ac:dyDescent="0.25">
      <c r="A725">
        <v>4844</v>
      </c>
      <c r="B725">
        <v>4</v>
      </c>
      <c r="C725">
        <v>-1</v>
      </c>
      <c r="D725" t="s">
        <v>100</v>
      </c>
      <c r="E725" t="s">
        <v>202</v>
      </c>
      <c r="F725">
        <v>9.8129999999999995E-2</v>
      </c>
      <c r="G725">
        <v>-1</v>
      </c>
      <c r="H725">
        <v>454.97199999999998</v>
      </c>
      <c r="I725">
        <v>-1</v>
      </c>
      <c r="J725">
        <v>0</v>
      </c>
      <c r="K725">
        <v>13.412113</v>
      </c>
      <c r="L725">
        <v>3.6699999999999998E-4</v>
      </c>
      <c r="M725">
        <v>156.30669</v>
      </c>
      <c r="N725">
        <v>-105.40443999999999</v>
      </c>
      <c r="O725">
        <v>-3.138941</v>
      </c>
      <c r="P725">
        <v>156.26329000000001</v>
      </c>
      <c r="Q725">
        <v>-105.436035</v>
      </c>
      <c r="R725">
        <v>-3.141124</v>
      </c>
      <c r="S725">
        <v>5.3681939999999999</v>
      </c>
      <c r="T725">
        <v>2.183E-3</v>
      </c>
    </row>
    <row r="726" spans="1:20" x14ac:dyDescent="0.25">
      <c r="A726">
        <v>4843</v>
      </c>
      <c r="B726">
        <v>4</v>
      </c>
      <c r="C726">
        <v>-1</v>
      </c>
      <c r="D726" t="s">
        <v>100</v>
      </c>
      <c r="E726" t="s">
        <v>202</v>
      </c>
      <c r="F726">
        <v>5.4183000000000002E-2</v>
      </c>
      <c r="G726">
        <v>-1</v>
      </c>
      <c r="H726">
        <v>426.709</v>
      </c>
      <c r="I726">
        <v>-1</v>
      </c>
      <c r="J726">
        <v>0</v>
      </c>
      <c r="K726">
        <v>13.004343</v>
      </c>
      <c r="L726">
        <v>8.5000000000000006E-5</v>
      </c>
      <c r="M726">
        <v>157.45833300000001</v>
      </c>
      <c r="N726">
        <v>-105.476614</v>
      </c>
      <c r="O726">
        <v>-3.138274</v>
      </c>
      <c r="P726">
        <v>157.45410200000001</v>
      </c>
      <c r="Q726">
        <v>-105.435478</v>
      </c>
      <c r="R726">
        <v>-3.1411609999999999</v>
      </c>
      <c r="S726">
        <v>4.1352609999999999</v>
      </c>
      <c r="T726">
        <v>2.8879999999999999E-3</v>
      </c>
    </row>
    <row r="727" spans="1:20" x14ac:dyDescent="0.25">
      <c r="A727">
        <v>4842</v>
      </c>
      <c r="B727">
        <v>4</v>
      </c>
      <c r="C727">
        <v>-1</v>
      </c>
      <c r="D727" t="s">
        <v>100</v>
      </c>
      <c r="E727" t="s">
        <v>202</v>
      </c>
      <c r="F727">
        <v>0.24201600000000001</v>
      </c>
      <c r="G727">
        <v>-1</v>
      </c>
      <c r="H727">
        <v>511.70699999999999</v>
      </c>
      <c r="I727">
        <v>-1</v>
      </c>
      <c r="J727">
        <v>0</v>
      </c>
      <c r="K727">
        <v>12.450391</v>
      </c>
      <c r="L727">
        <v>7.6099999999999996E-4</v>
      </c>
      <c r="M727">
        <v>159.02546699999999</v>
      </c>
      <c r="N727">
        <v>-105.423367</v>
      </c>
      <c r="O727">
        <v>-3.1370719999999999</v>
      </c>
      <c r="P727">
        <v>158.98429899999999</v>
      </c>
      <c r="Q727">
        <v>-105.434792</v>
      </c>
      <c r="R727">
        <v>-3.1411600000000002</v>
      </c>
      <c r="S727">
        <v>4.2724029999999997</v>
      </c>
      <c r="T727">
        <v>4.0889999999999998E-3</v>
      </c>
    </row>
    <row r="728" spans="1:20" x14ac:dyDescent="0.25">
      <c r="A728">
        <v>4841</v>
      </c>
      <c r="B728">
        <v>4</v>
      </c>
      <c r="C728">
        <v>-1</v>
      </c>
      <c r="D728" t="s">
        <v>100</v>
      </c>
      <c r="E728" t="s">
        <v>202</v>
      </c>
      <c r="F728">
        <v>0.39532600000000001</v>
      </c>
      <c r="G728">
        <v>-1</v>
      </c>
      <c r="H728">
        <v>519.55700000000002</v>
      </c>
      <c r="I728">
        <v>-1</v>
      </c>
      <c r="J728">
        <v>0</v>
      </c>
      <c r="K728">
        <v>12.024020999999999</v>
      </c>
      <c r="L728">
        <v>-2.3119999999999998E-3</v>
      </c>
      <c r="M728">
        <v>160.118337</v>
      </c>
      <c r="N728">
        <v>-105.37727099999999</v>
      </c>
      <c r="O728">
        <v>3.1370800000000001</v>
      </c>
      <c r="P728">
        <v>160.08784499999999</v>
      </c>
      <c r="Q728">
        <v>-105.43435700000001</v>
      </c>
      <c r="R728">
        <v>-3.1411769999999999</v>
      </c>
      <c r="S728">
        <v>6.4719009999999999</v>
      </c>
      <c r="T728">
        <v>4.0959999999999998E-3</v>
      </c>
    </row>
    <row r="729" spans="1:20" x14ac:dyDescent="0.25">
      <c r="A729">
        <v>4840</v>
      </c>
      <c r="B729">
        <v>4</v>
      </c>
      <c r="C729">
        <v>-1</v>
      </c>
      <c r="D729" t="s">
        <v>100</v>
      </c>
      <c r="E729" t="s">
        <v>202</v>
      </c>
      <c r="F729">
        <v>0.44943</v>
      </c>
      <c r="G729">
        <v>-1</v>
      </c>
      <c r="H729">
        <v>542.38099999999997</v>
      </c>
      <c r="I729">
        <v>-1</v>
      </c>
      <c r="J729">
        <v>0</v>
      </c>
      <c r="K729">
        <v>11.584873</v>
      </c>
      <c r="L729">
        <v>5.0220000000000004E-3</v>
      </c>
      <c r="M729">
        <v>161.15964700000001</v>
      </c>
      <c r="N729">
        <v>-105.49230300000001</v>
      </c>
      <c r="O729">
        <v>-3.128422</v>
      </c>
      <c r="P729">
        <v>161.15254200000001</v>
      </c>
      <c r="Q729">
        <v>-105.433907</v>
      </c>
      <c r="R729">
        <v>-3.1411470000000001</v>
      </c>
      <c r="S729">
        <v>5.8826619999999998</v>
      </c>
      <c r="T729">
        <v>1.2725E-2</v>
      </c>
    </row>
    <row r="730" spans="1:20" x14ac:dyDescent="0.25">
      <c r="A730">
        <v>4794</v>
      </c>
      <c r="B730">
        <v>4</v>
      </c>
      <c r="C730">
        <v>-1</v>
      </c>
      <c r="D730" t="s">
        <v>151</v>
      </c>
      <c r="E730" t="s">
        <v>202</v>
      </c>
      <c r="F730">
        <v>0.111432</v>
      </c>
      <c r="G730">
        <v>-1</v>
      </c>
      <c r="H730">
        <v>405.84899999999999</v>
      </c>
      <c r="I730">
        <v>-1</v>
      </c>
      <c r="J730">
        <v>0</v>
      </c>
      <c r="K730">
        <v>8.0570699999999995</v>
      </c>
      <c r="L730">
        <v>0.203233</v>
      </c>
      <c r="M730">
        <v>193.21382700000001</v>
      </c>
      <c r="N730">
        <v>-115.923254</v>
      </c>
      <c r="O730">
        <v>1.7118</v>
      </c>
      <c r="P730">
        <v>193.206818</v>
      </c>
      <c r="Q730">
        <v>-115.917671</v>
      </c>
      <c r="R730">
        <v>1.711311</v>
      </c>
      <c r="S730">
        <v>0.89610900000000004</v>
      </c>
      <c r="T730">
        <v>4.8799999999999999E-4</v>
      </c>
    </row>
    <row r="731" spans="1:20" x14ac:dyDescent="0.25">
      <c r="A731">
        <v>729</v>
      </c>
      <c r="B731">
        <v>4</v>
      </c>
      <c r="C731">
        <v>-1</v>
      </c>
      <c r="D731" t="s">
        <v>103</v>
      </c>
      <c r="E731" t="s">
        <v>202</v>
      </c>
      <c r="F731">
        <v>2.1425E-2</v>
      </c>
      <c r="G731">
        <v>-1</v>
      </c>
      <c r="H731">
        <v>367.18400000000003</v>
      </c>
      <c r="I731">
        <v>-1</v>
      </c>
      <c r="J731">
        <v>0</v>
      </c>
      <c r="K731">
        <v>16.950268999999999</v>
      </c>
      <c r="L731">
        <v>4.7100000000000001E-4</v>
      </c>
      <c r="M731">
        <v>116.20872199999999</v>
      </c>
      <c r="N731">
        <v>-109.489147</v>
      </c>
      <c r="O731">
        <v>-1.531E-3</v>
      </c>
      <c r="P731">
        <v>116.260025</v>
      </c>
      <c r="Q731">
        <v>-109.436852</v>
      </c>
      <c r="R731">
        <v>-5.5800000000000001E-4</v>
      </c>
      <c r="S731">
        <v>7.325895</v>
      </c>
      <c r="T731">
        <v>9.7300000000000002E-4</v>
      </c>
    </row>
    <row r="732" spans="1:20" x14ac:dyDescent="0.25">
      <c r="A732">
        <v>730</v>
      </c>
      <c r="B732">
        <v>4</v>
      </c>
      <c r="C732">
        <v>-1</v>
      </c>
      <c r="D732" t="s">
        <v>103</v>
      </c>
      <c r="E732" t="s">
        <v>202</v>
      </c>
      <c r="F732">
        <v>4.07E-2</v>
      </c>
      <c r="G732">
        <v>-1</v>
      </c>
      <c r="H732">
        <v>303.22399999999999</v>
      </c>
      <c r="I732">
        <v>-1</v>
      </c>
      <c r="J732">
        <v>0</v>
      </c>
      <c r="K732">
        <v>16.209149</v>
      </c>
      <c r="L732">
        <v>9.5000000000000005E-5</v>
      </c>
      <c r="M732">
        <v>117.73039300000001</v>
      </c>
      <c r="N732">
        <v>-109.42573899999999</v>
      </c>
      <c r="O732">
        <v>4.6950000000000004E-3</v>
      </c>
      <c r="P732">
        <v>117.748116</v>
      </c>
      <c r="Q732">
        <v>-109.437653</v>
      </c>
      <c r="R732">
        <v>-5.4100000000000003E-4</v>
      </c>
      <c r="S732">
        <v>2.135443</v>
      </c>
      <c r="T732">
        <v>4.1539999999999997E-3</v>
      </c>
    </row>
    <row r="733" spans="1:20" x14ac:dyDescent="0.25">
      <c r="A733">
        <v>731</v>
      </c>
      <c r="B733">
        <v>4</v>
      </c>
      <c r="C733">
        <v>-1</v>
      </c>
      <c r="D733" t="s">
        <v>103</v>
      </c>
      <c r="E733" t="s">
        <v>202</v>
      </c>
      <c r="F733">
        <v>1.5254999999999999E-2</v>
      </c>
      <c r="G733">
        <v>-1</v>
      </c>
      <c r="H733">
        <v>359.28699999999998</v>
      </c>
      <c r="I733">
        <v>-1</v>
      </c>
      <c r="J733">
        <v>0</v>
      </c>
      <c r="K733">
        <v>15.706899</v>
      </c>
      <c r="L733">
        <v>2.3E-5</v>
      </c>
      <c r="M733">
        <v>119.105564</v>
      </c>
      <c r="N733">
        <v>-109.512484</v>
      </c>
      <c r="O733">
        <v>-1.3179999999999999E-3</v>
      </c>
      <c r="P733">
        <v>119.179214</v>
      </c>
      <c r="Q733">
        <v>-109.438446</v>
      </c>
      <c r="R733">
        <v>-5.3700000000000004E-4</v>
      </c>
      <c r="S733">
        <v>10.443175</v>
      </c>
      <c r="T733">
        <v>7.8100000000000001E-4</v>
      </c>
    </row>
    <row r="734" spans="1:20" x14ac:dyDescent="0.25">
      <c r="A734">
        <v>732</v>
      </c>
      <c r="B734">
        <v>4</v>
      </c>
      <c r="C734">
        <v>-1</v>
      </c>
      <c r="D734" t="s">
        <v>103</v>
      </c>
      <c r="E734" t="s">
        <v>202</v>
      </c>
      <c r="F734">
        <v>0.11488900000000001</v>
      </c>
      <c r="G734">
        <v>-1</v>
      </c>
      <c r="H734">
        <v>276.10199999999998</v>
      </c>
      <c r="I734">
        <v>-1</v>
      </c>
      <c r="J734">
        <v>0</v>
      </c>
      <c r="K734">
        <v>15.568690999999999</v>
      </c>
      <c r="L734">
        <v>-1.0009999999999999E-3</v>
      </c>
      <c r="M734">
        <v>120.569135</v>
      </c>
      <c r="N734">
        <v>-109.459743</v>
      </c>
      <c r="O734">
        <v>1.0430000000000001E-3</v>
      </c>
      <c r="P734">
        <v>120.583466</v>
      </c>
      <c r="Q734">
        <v>-109.43924699999999</v>
      </c>
      <c r="R734">
        <v>-5.5699999999999999E-4</v>
      </c>
      <c r="S734">
        <v>2.5009190000000001</v>
      </c>
      <c r="T734">
        <v>4.86E-4</v>
      </c>
    </row>
    <row r="735" spans="1:20" x14ac:dyDescent="0.25">
      <c r="A735">
        <v>733</v>
      </c>
      <c r="B735">
        <v>4</v>
      </c>
      <c r="C735">
        <v>-1</v>
      </c>
      <c r="D735" t="s">
        <v>103</v>
      </c>
      <c r="E735" t="s">
        <v>202</v>
      </c>
      <c r="F735">
        <v>0.121818</v>
      </c>
      <c r="G735">
        <v>-1</v>
      </c>
      <c r="H735">
        <v>290.46100000000001</v>
      </c>
      <c r="I735">
        <v>-1</v>
      </c>
      <c r="J735">
        <v>0</v>
      </c>
      <c r="K735">
        <v>15.688347</v>
      </c>
      <c r="L735">
        <v>3.8499999999999998E-4</v>
      </c>
      <c r="M735">
        <v>121.991766</v>
      </c>
      <c r="N735">
        <v>-109.438991</v>
      </c>
      <c r="O735">
        <v>-3.297E-3</v>
      </c>
      <c r="P735">
        <v>121.98954000000001</v>
      </c>
      <c r="Q735">
        <v>-109.44001</v>
      </c>
      <c r="R735">
        <v>-5.3499999999999999E-4</v>
      </c>
      <c r="S735">
        <v>0.244812</v>
      </c>
      <c r="T735">
        <v>2.7620000000000001E-3</v>
      </c>
    </row>
    <row r="736" spans="1:20" x14ac:dyDescent="0.25">
      <c r="A736">
        <v>734</v>
      </c>
      <c r="B736">
        <v>4</v>
      </c>
      <c r="C736">
        <v>-1</v>
      </c>
      <c r="D736" t="s">
        <v>103</v>
      </c>
      <c r="E736" t="s">
        <v>202</v>
      </c>
      <c r="F736">
        <v>3.4382000000000003E-2</v>
      </c>
      <c r="G736">
        <v>-1</v>
      </c>
      <c r="H736">
        <v>312.35700000000003</v>
      </c>
      <c r="I736">
        <v>-1</v>
      </c>
      <c r="J736">
        <v>0</v>
      </c>
      <c r="K736">
        <v>15.933377999999999</v>
      </c>
      <c r="L736">
        <v>1.36E-4</v>
      </c>
      <c r="M736">
        <v>123.412723</v>
      </c>
      <c r="N736">
        <v>-109.447485</v>
      </c>
      <c r="O736">
        <v>-1.8190000000000001E-3</v>
      </c>
      <c r="P736">
        <v>123.413307</v>
      </c>
      <c r="Q736">
        <v>-109.44072</v>
      </c>
      <c r="R736">
        <v>-5.1500000000000005E-4</v>
      </c>
      <c r="S736">
        <v>0.679033</v>
      </c>
      <c r="T736">
        <v>1.304E-3</v>
      </c>
    </row>
    <row r="737" spans="1:20" x14ac:dyDescent="0.25">
      <c r="A737">
        <v>735</v>
      </c>
      <c r="B737">
        <v>4</v>
      </c>
      <c r="C737">
        <v>-1</v>
      </c>
      <c r="D737" t="s">
        <v>103</v>
      </c>
      <c r="E737" t="s">
        <v>202</v>
      </c>
      <c r="F737">
        <v>5.5848000000000002E-2</v>
      </c>
      <c r="G737">
        <v>-1</v>
      </c>
      <c r="H737">
        <v>359.25299999999999</v>
      </c>
      <c r="I737">
        <v>-1</v>
      </c>
      <c r="J737">
        <v>0</v>
      </c>
      <c r="K737">
        <v>16.349921999999999</v>
      </c>
      <c r="L737">
        <v>4.1999999999999998E-5</v>
      </c>
      <c r="M737">
        <v>125.338846</v>
      </c>
      <c r="N737">
        <v>-109.45011100000001</v>
      </c>
      <c r="O737">
        <v>4.934E-3</v>
      </c>
      <c r="P737">
        <v>125.35189099999999</v>
      </c>
      <c r="Q737">
        <v>-109.441757</v>
      </c>
      <c r="R737">
        <v>-5.0600000000000005E-4</v>
      </c>
      <c r="S737">
        <v>1.549002</v>
      </c>
      <c r="T737">
        <v>4.4279999999999996E-3</v>
      </c>
    </row>
    <row r="738" spans="1:20" x14ac:dyDescent="0.25">
      <c r="A738">
        <v>736</v>
      </c>
      <c r="B738">
        <v>4</v>
      </c>
      <c r="C738">
        <v>-1</v>
      </c>
      <c r="D738" t="s">
        <v>103</v>
      </c>
      <c r="E738" t="s">
        <v>202</v>
      </c>
      <c r="F738">
        <v>2.8254999999999999E-2</v>
      </c>
      <c r="G738">
        <v>-1</v>
      </c>
      <c r="H738">
        <v>328.84399999999999</v>
      </c>
      <c r="I738">
        <v>-1</v>
      </c>
      <c r="J738">
        <v>0</v>
      </c>
      <c r="K738">
        <v>16.679874000000002</v>
      </c>
      <c r="L738">
        <v>2.3E-5</v>
      </c>
      <c r="M738">
        <v>126.84430999999999</v>
      </c>
      <c r="N738">
        <v>-109.442132</v>
      </c>
      <c r="O738">
        <v>-6.38E-4</v>
      </c>
      <c r="P738">
        <v>126.840225</v>
      </c>
      <c r="Q738">
        <v>-109.442543</v>
      </c>
      <c r="R738">
        <v>-5.0299999999999997E-4</v>
      </c>
      <c r="S738">
        <v>0.41050500000000001</v>
      </c>
      <c r="T738">
        <v>1.34E-4</v>
      </c>
    </row>
    <row r="739" spans="1:20" x14ac:dyDescent="0.25">
      <c r="A739">
        <v>4792</v>
      </c>
      <c r="B739">
        <v>4</v>
      </c>
      <c r="C739">
        <v>-1</v>
      </c>
      <c r="D739" t="s">
        <v>97</v>
      </c>
      <c r="E739" t="s">
        <v>202</v>
      </c>
      <c r="F739">
        <v>8.2257999999999998E-2</v>
      </c>
      <c r="G739">
        <v>-1</v>
      </c>
      <c r="H739">
        <v>298.52300000000002</v>
      </c>
      <c r="I739">
        <v>-1</v>
      </c>
      <c r="J739">
        <v>0</v>
      </c>
      <c r="K739">
        <v>8.0852500000000003</v>
      </c>
      <c r="L739">
        <v>0.137124</v>
      </c>
      <c r="M739">
        <v>193.48604599999999</v>
      </c>
      <c r="N739">
        <v>-117.64909900000001</v>
      </c>
      <c r="O739">
        <v>1.68045</v>
      </c>
      <c r="P739">
        <v>193.44030799999999</v>
      </c>
      <c r="Q739">
        <v>-117.597527</v>
      </c>
      <c r="R739">
        <v>1.682388</v>
      </c>
      <c r="S739">
        <v>6.8932370000000001</v>
      </c>
      <c r="T739">
        <v>1.9380000000000001E-3</v>
      </c>
    </row>
    <row r="740" spans="1:20" x14ac:dyDescent="0.25">
      <c r="A740">
        <v>4791</v>
      </c>
      <c r="B740">
        <v>4</v>
      </c>
      <c r="C740">
        <v>-1</v>
      </c>
      <c r="D740" t="s">
        <v>97</v>
      </c>
      <c r="E740" t="s">
        <v>202</v>
      </c>
      <c r="F740">
        <v>0.23152200000000001</v>
      </c>
      <c r="G740">
        <v>-1</v>
      </c>
      <c r="H740">
        <v>315.92899999999997</v>
      </c>
      <c r="I740">
        <v>-1</v>
      </c>
      <c r="J740">
        <v>0</v>
      </c>
      <c r="K740">
        <v>8.0690550000000005</v>
      </c>
      <c r="L740">
        <v>0.29844599999999999</v>
      </c>
      <c r="M740">
        <v>193.64469299999999</v>
      </c>
      <c r="N740">
        <v>-118.411388</v>
      </c>
      <c r="O740">
        <v>1.6654100000000001</v>
      </c>
      <c r="P740">
        <v>193.527863</v>
      </c>
      <c r="Q740">
        <v>-118.319496</v>
      </c>
      <c r="R740">
        <v>1.663737</v>
      </c>
      <c r="S740">
        <v>14.863867000000001</v>
      </c>
      <c r="T740">
        <v>1.673E-3</v>
      </c>
    </row>
    <row r="741" spans="1:20" x14ac:dyDescent="0.25">
      <c r="A741">
        <v>4790</v>
      </c>
      <c r="B741">
        <v>4</v>
      </c>
      <c r="C741">
        <v>-1</v>
      </c>
      <c r="D741" t="s">
        <v>97</v>
      </c>
      <c r="E741" t="s">
        <v>202</v>
      </c>
      <c r="F741">
        <v>0.12704599999999999</v>
      </c>
      <c r="G741">
        <v>-1</v>
      </c>
      <c r="H741">
        <v>272.98200000000003</v>
      </c>
      <c r="I741">
        <v>-1</v>
      </c>
      <c r="J741">
        <v>0</v>
      </c>
      <c r="K741">
        <v>8.0442169999999997</v>
      </c>
      <c r="L741">
        <v>0.26940700000000001</v>
      </c>
      <c r="M741">
        <v>193.60653099999999</v>
      </c>
      <c r="N741">
        <v>-119.042599</v>
      </c>
      <c r="O741">
        <v>1.644077</v>
      </c>
      <c r="P741">
        <v>193.60401899999999</v>
      </c>
      <c r="Q741">
        <v>-119.040955</v>
      </c>
      <c r="R741">
        <v>1.6380809999999999</v>
      </c>
      <c r="S741">
        <v>0.30020999999999998</v>
      </c>
      <c r="T741">
        <v>5.9959999999999996E-3</v>
      </c>
    </row>
    <row r="742" spans="1:20" x14ac:dyDescent="0.25">
      <c r="A742">
        <v>4789</v>
      </c>
      <c r="B742">
        <v>4</v>
      </c>
      <c r="C742">
        <v>-1</v>
      </c>
      <c r="D742" t="s">
        <v>97</v>
      </c>
      <c r="E742" t="s">
        <v>202</v>
      </c>
      <c r="F742">
        <v>6.0125999999999999E-2</v>
      </c>
      <c r="G742">
        <v>-1</v>
      </c>
      <c r="H742">
        <v>330.54</v>
      </c>
      <c r="I742">
        <v>-1</v>
      </c>
      <c r="J742">
        <v>0</v>
      </c>
      <c r="K742">
        <v>8.0216689999999993</v>
      </c>
      <c r="L742">
        <v>0.279553</v>
      </c>
      <c r="M742">
        <v>193.612167</v>
      </c>
      <c r="N742">
        <v>-119.945565</v>
      </c>
      <c r="O742">
        <v>1.592859</v>
      </c>
      <c r="P742">
        <v>193.68135100000001</v>
      </c>
      <c r="Q742">
        <v>-120.001549</v>
      </c>
      <c r="R742">
        <v>1.597532</v>
      </c>
      <c r="S742">
        <v>8.8997539999999997</v>
      </c>
      <c r="T742">
        <v>4.6730000000000001E-3</v>
      </c>
    </row>
    <row r="743" spans="1:20" x14ac:dyDescent="0.25">
      <c r="A743">
        <v>741</v>
      </c>
      <c r="B743">
        <v>4</v>
      </c>
      <c r="C743">
        <v>-1</v>
      </c>
      <c r="D743" t="s">
        <v>160</v>
      </c>
      <c r="E743" t="s">
        <v>202</v>
      </c>
      <c r="F743">
        <v>9.9945999999999993E-2</v>
      </c>
      <c r="G743">
        <v>-1</v>
      </c>
      <c r="H743">
        <v>413.68599999999998</v>
      </c>
      <c r="I743">
        <v>-1</v>
      </c>
      <c r="J743">
        <v>0</v>
      </c>
      <c r="K743">
        <v>15.064874</v>
      </c>
      <c r="L743">
        <v>3.0200000000000002E-4</v>
      </c>
      <c r="M743">
        <v>134.549577</v>
      </c>
      <c r="N743">
        <v>-109.45469300000001</v>
      </c>
      <c r="O743">
        <v>-1.253E-3</v>
      </c>
      <c r="P743">
        <v>134.56353799999999</v>
      </c>
      <c r="Q743">
        <v>-109.446228</v>
      </c>
      <c r="R743">
        <v>-5.0100000000000003E-4</v>
      </c>
      <c r="S743">
        <v>1.632633</v>
      </c>
      <c r="T743">
        <v>7.5100000000000004E-4</v>
      </c>
    </row>
    <row r="744" spans="1:20" x14ac:dyDescent="0.25">
      <c r="A744">
        <v>4788</v>
      </c>
      <c r="B744">
        <v>4</v>
      </c>
      <c r="C744">
        <v>-1</v>
      </c>
      <c r="D744" t="s">
        <v>97</v>
      </c>
      <c r="E744" t="s">
        <v>202</v>
      </c>
      <c r="F744">
        <v>0.14601500000000001</v>
      </c>
      <c r="G744">
        <v>-1</v>
      </c>
      <c r="H744">
        <v>386.12</v>
      </c>
      <c r="I744">
        <v>-1</v>
      </c>
      <c r="J744">
        <v>0</v>
      </c>
      <c r="K744">
        <v>8.0644720000000003</v>
      </c>
      <c r="L744">
        <v>0.113673</v>
      </c>
      <c r="M744">
        <v>193.69525400000001</v>
      </c>
      <c r="N744">
        <v>-120.754321</v>
      </c>
      <c r="O744">
        <v>1.575083</v>
      </c>
      <c r="P744">
        <v>193.71069299999999</v>
      </c>
      <c r="Q744">
        <v>-120.724434</v>
      </c>
      <c r="R744">
        <v>1.5768530000000001</v>
      </c>
      <c r="S744">
        <v>3.3639790000000001</v>
      </c>
      <c r="T744">
        <v>1.7700000000000001E-3</v>
      </c>
    </row>
    <row r="745" spans="1:20" x14ac:dyDescent="0.25">
      <c r="A745">
        <v>4787</v>
      </c>
      <c r="B745">
        <v>4</v>
      </c>
      <c r="C745">
        <v>-1</v>
      </c>
      <c r="D745" t="s">
        <v>97</v>
      </c>
      <c r="E745" t="s">
        <v>202</v>
      </c>
      <c r="F745">
        <v>2.2269000000000001E-2</v>
      </c>
      <c r="G745">
        <v>-1</v>
      </c>
      <c r="H745">
        <v>351.363</v>
      </c>
      <c r="I745">
        <v>-1</v>
      </c>
      <c r="J745">
        <v>0</v>
      </c>
      <c r="K745">
        <v>8.0687440000000006</v>
      </c>
      <c r="L745">
        <v>-4.5530000000000001E-2</v>
      </c>
      <c r="M745">
        <v>193.714269</v>
      </c>
      <c r="N745">
        <v>-121.44967699999999</v>
      </c>
      <c r="O745">
        <v>1.5755479999999999</v>
      </c>
      <c r="P745">
        <v>193.71519499999999</v>
      </c>
      <c r="Q745">
        <v>-121.450554</v>
      </c>
      <c r="R745">
        <v>1.574978</v>
      </c>
      <c r="S745">
        <v>0.12756700000000001</v>
      </c>
      <c r="T745">
        <v>5.6999999999999998E-4</v>
      </c>
    </row>
    <row r="746" spans="1:20" x14ac:dyDescent="0.25">
      <c r="A746">
        <v>4786</v>
      </c>
      <c r="B746">
        <v>4</v>
      </c>
      <c r="C746">
        <v>-1</v>
      </c>
      <c r="D746" t="s">
        <v>97</v>
      </c>
      <c r="E746" t="s">
        <v>202</v>
      </c>
      <c r="F746">
        <v>8.4319000000000005E-2</v>
      </c>
      <c r="G746">
        <v>-1</v>
      </c>
      <c r="H746">
        <v>332.53899999999999</v>
      </c>
      <c r="I746">
        <v>-1</v>
      </c>
      <c r="J746">
        <v>0</v>
      </c>
      <c r="K746">
        <v>8.0639380000000003</v>
      </c>
      <c r="L746">
        <v>-4.3707000000000003E-2</v>
      </c>
      <c r="M746">
        <v>193.65318500000001</v>
      </c>
      <c r="N746">
        <v>-122.356854</v>
      </c>
      <c r="O746">
        <v>1.5752079999999999</v>
      </c>
      <c r="P746">
        <v>193.71954299999999</v>
      </c>
      <c r="Q746">
        <v>-122.41860200000001</v>
      </c>
      <c r="R746">
        <v>1.574433</v>
      </c>
      <c r="S746">
        <v>9.0643750000000001</v>
      </c>
      <c r="T746">
        <v>7.7499999999999997E-4</v>
      </c>
    </row>
    <row r="747" spans="1:20" x14ac:dyDescent="0.25">
      <c r="A747">
        <v>4785</v>
      </c>
      <c r="B747">
        <v>4</v>
      </c>
      <c r="C747">
        <v>-1</v>
      </c>
      <c r="D747" t="s">
        <v>97</v>
      </c>
      <c r="E747" t="s">
        <v>202</v>
      </c>
      <c r="F747">
        <v>0.15440000000000001</v>
      </c>
      <c r="G747">
        <v>-1</v>
      </c>
      <c r="H747">
        <v>368.892</v>
      </c>
      <c r="I747">
        <v>-1</v>
      </c>
      <c r="J747">
        <v>0</v>
      </c>
      <c r="K747">
        <v>8.0582980000000006</v>
      </c>
      <c r="L747">
        <v>5.7675999999999998E-2</v>
      </c>
      <c r="M747">
        <v>193.718233</v>
      </c>
      <c r="N747">
        <v>-123.12190099999999</v>
      </c>
      <c r="O747">
        <v>1.5648599999999999</v>
      </c>
      <c r="P747">
        <v>193.72271699999999</v>
      </c>
      <c r="Q747">
        <v>-123.144119</v>
      </c>
      <c r="R747">
        <v>1.5743279999999999</v>
      </c>
      <c r="S747">
        <v>2.2666740000000001</v>
      </c>
      <c r="T747">
        <v>9.4680000000000007E-3</v>
      </c>
    </row>
    <row r="748" spans="1:20" x14ac:dyDescent="0.25">
      <c r="A748">
        <v>4784</v>
      </c>
      <c r="B748">
        <v>4</v>
      </c>
      <c r="C748">
        <v>-1</v>
      </c>
      <c r="D748" t="s">
        <v>97</v>
      </c>
      <c r="E748" t="s">
        <v>202</v>
      </c>
      <c r="F748">
        <v>7.9269999999999993E-2</v>
      </c>
      <c r="G748">
        <v>-1</v>
      </c>
      <c r="H748">
        <v>299.39299999999997</v>
      </c>
      <c r="I748">
        <v>-1</v>
      </c>
      <c r="J748">
        <v>0</v>
      </c>
      <c r="K748">
        <v>8.0556280000000005</v>
      </c>
      <c r="L748">
        <v>-3.7935999999999998E-2</v>
      </c>
      <c r="M748">
        <v>193.85378499999999</v>
      </c>
      <c r="N748">
        <v>-123.92954</v>
      </c>
      <c r="O748">
        <v>1.5688329999999999</v>
      </c>
      <c r="P748">
        <v>193.725235</v>
      </c>
      <c r="Q748">
        <v>-123.869225</v>
      </c>
      <c r="R748">
        <v>1.572967</v>
      </c>
      <c r="S748">
        <v>14.199707</v>
      </c>
      <c r="T748">
        <v>4.1339999999999997E-3</v>
      </c>
    </row>
    <row r="749" spans="1:20" x14ac:dyDescent="0.25">
      <c r="A749">
        <v>4783</v>
      </c>
      <c r="B749">
        <v>4</v>
      </c>
      <c r="C749">
        <v>-1</v>
      </c>
      <c r="D749" t="s">
        <v>97</v>
      </c>
      <c r="E749" t="s">
        <v>202</v>
      </c>
      <c r="F749">
        <v>7.6063000000000006E-2</v>
      </c>
      <c r="G749">
        <v>-1</v>
      </c>
      <c r="H749">
        <v>360.62299999999999</v>
      </c>
      <c r="I749">
        <v>-1</v>
      </c>
      <c r="J749">
        <v>0</v>
      </c>
      <c r="K749">
        <v>8.0622600000000002</v>
      </c>
      <c r="L749">
        <v>-3.3695999999999997E-2</v>
      </c>
      <c r="M749">
        <v>193.84062</v>
      </c>
      <c r="N749">
        <v>-124.902582</v>
      </c>
      <c r="O749">
        <v>1.575135</v>
      </c>
      <c r="P749">
        <v>193.727982</v>
      </c>
      <c r="Q749">
        <v>-124.836128</v>
      </c>
      <c r="R749">
        <v>1.571337</v>
      </c>
      <c r="S749">
        <v>13.078025999999999</v>
      </c>
      <c r="T749">
        <v>3.797E-3</v>
      </c>
    </row>
    <row r="750" spans="1:20" x14ac:dyDescent="0.25">
      <c r="A750">
        <v>4782</v>
      </c>
      <c r="B750">
        <v>4</v>
      </c>
      <c r="C750">
        <v>-1</v>
      </c>
      <c r="D750" t="s">
        <v>97</v>
      </c>
      <c r="E750" t="s">
        <v>202</v>
      </c>
      <c r="F750">
        <v>0.14587</v>
      </c>
      <c r="G750">
        <v>-1</v>
      </c>
      <c r="H750">
        <v>281.23399999999998</v>
      </c>
      <c r="I750">
        <v>-1</v>
      </c>
      <c r="J750">
        <v>0</v>
      </c>
      <c r="K750">
        <v>8.0737400000000008</v>
      </c>
      <c r="L750">
        <v>6.4254000000000006E-2</v>
      </c>
      <c r="M750">
        <v>193.765998</v>
      </c>
      <c r="N750">
        <v>-125.587084</v>
      </c>
      <c r="O750">
        <v>1.5715730000000001</v>
      </c>
      <c r="P750">
        <v>193.72936999999999</v>
      </c>
      <c r="Q750">
        <v>-125.562172</v>
      </c>
      <c r="R750">
        <v>1.5703910000000001</v>
      </c>
      <c r="S750">
        <v>4.4297060000000004</v>
      </c>
      <c r="T750">
        <v>1.1820000000000001E-3</v>
      </c>
    </row>
    <row r="751" spans="1:20" x14ac:dyDescent="0.25">
      <c r="A751">
        <v>4781</v>
      </c>
      <c r="B751">
        <v>4</v>
      </c>
      <c r="C751">
        <v>-1</v>
      </c>
      <c r="D751" t="s">
        <v>97</v>
      </c>
      <c r="E751" t="s">
        <v>202</v>
      </c>
      <c r="F751">
        <v>2.6532E-2</v>
      </c>
      <c r="G751">
        <v>-1</v>
      </c>
      <c r="H751">
        <v>439.72300000000001</v>
      </c>
      <c r="I751">
        <v>-1</v>
      </c>
      <c r="J751">
        <v>0</v>
      </c>
      <c r="K751">
        <v>8.0836760000000005</v>
      </c>
      <c r="L751">
        <v>-4.9063000000000002E-2</v>
      </c>
      <c r="M751">
        <v>193.73359099999999</v>
      </c>
      <c r="N751">
        <v>-126.33313699999999</v>
      </c>
      <c r="O751">
        <v>1.5673900000000001</v>
      </c>
      <c r="P751">
        <v>193.729004</v>
      </c>
      <c r="Q751">
        <v>-126.289253</v>
      </c>
      <c r="R751">
        <v>1.5692170000000001</v>
      </c>
      <c r="S751">
        <v>4.4122450000000004</v>
      </c>
      <c r="T751">
        <v>1.8270000000000001E-3</v>
      </c>
    </row>
    <row r="752" spans="1:20" x14ac:dyDescent="0.25">
      <c r="A752">
        <v>4780</v>
      </c>
      <c r="B752">
        <v>4</v>
      </c>
      <c r="C752">
        <v>-1</v>
      </c>
      <c r="D752" t="s">
        <v>97</v>
      </c>
      <c r="E752" t="s">
        <v>202</v>
      </c>
      <c r="F752">
        <v>4.4123000000000002E-2</v>
      </c>
      <c r="G752">
        <v>-1</v>
      </c>
      <c r="H752">
        <v>351.15</v>
      </c>
      <c r="I752">
        <v>-1</v>
      </c>
      <c r="J752">
        <v>0</v>
      </c>
      <c r="K752">
        <v>8.0779540000000001</v>
      </c>
      <c r="L752">
        <v>-4.8649999999999999E-2</v>
      </c>
      <c r="M752">
        <v>193.68138500000001</v>
      </c>
      <c r="N752">
        <v>-127.230142</v>
      </c>
      <c r="O752">
        <v>1.5703100000000001</v>
      </c>
      <c r="P752">
        <v>193.727676</v>
      </c>
      <c r="Q752">
        <v>-127.25926200000001</v>
      </c>
      <c r="R752">
        <v>1.5692440000000001</v>
      </c>
      <c r="S752">
        <v>5.4688319999999999</v>
      </c>
      <c r="T752">
        <v>1.0660000000000001E-3</v>
      </c>
    </row>
    <row r="753" spans="1:20" x14ac:dyDescent="0.25">
      <c r="A753">
        <v>4779</v>
      </c>
      <c r="B753">
        <v>4</v>
      </c>
      <c r="C753">
        <v>-1</v>
      </c>
      <c r="D753" t="s">
        <v>97</v>
      </c>
      <c r="E753" t="s">
        <v>202</v>
      </c>
      <c r="F753">
        <v>3.4345000000000001E-2</v>
      </c>
      <c r="G753">
        <v>-1</v>
      </c>
      <c r="H753">
        <v>318.26400000000001</v>
      </c>
      <c r="I753">
        <v>-1</v>
      </c>
      <c r="J753">
        <v>0</v>
      </c>
      <c r="K753">
        <v>8.0559349999999998</v>
      </c>
      <c r="L753">
        <v>4.9549999999999997E-2</v>
      </c>
      <c r="M753">
        <v>193.77502699999999</v>
      </c>
      <c r="N753">
        <v>-128.030765</v>
      </c>
      <c r="O753">
        <v>1.5694109999999999</v>
      </c>
      <c r="P753">
        <v>193.726944</v>
      </c>
      <c r="Q753">
        <v>-127.985497</v>
      </c>
      <c r="R753">
        <v>1.5697099999999999</v>
      </c>
      <c r="S753">
        <v>6.6039899999999996</v>
      </c>
      <c r="T753">
        <v>2.99E-4</v>
      </c>
    </row>
    <row r="754" spans="1:20" x14ac:dyDescent="0.25">
      <c r="A754">
        <v>4778</v>
      </c>
      <c r="B754">
        <v>4</v>
      </c>
      <c r="C754">
        <v>-1</v>
      </c>
      <c r="D754" t="s">
        <v>97</v>
      </c>
      <c r="E754" t="s">
        <v>202</v>
      </c>
      <c r="F754">
        <v>0.21123900000000001</v>
      </c>
      <c r="G754">
        <v>-1</v>
      </c>
      <c r="H754">
        <v>493.483</v>
      </c>
      <c r="I754">
        <v>-1</v>
      </c>
      <c r="J754">
        <v>0</v>
      </c>
      <c r="K754">
        <v>8.0246220000000008</v>
      </c>
      <c r="L754">
        <v>4.9983E-2</v>
      </c>
      <c r="M754">
        <v>193.456017</v>
      </c>
      <c r="N754">
        <v>-128.781835</v>
      </c>
      <c r="O754">
        <v>1.5805910000000001</v>
      </c>
      <c r="P754">
        <v>193.72569300000001</v>
      </c>
      <c r="Q754">
        <v>-128.950333</v>
      </c>
      <c r="R754">
        <v>1.5696680000000001</v>
      </c>
      <c r="S754">
        <v>31.798836999999999</v>
      </c>
      <c r="T754">
        <v>1.0923E-2</v>
      </c>
    </row>
    <row r="755" spans="1:20" x14ac:dyDescent="0.25">
      <c r="A755">
        <v>4777</v>
      </c>
      <c r="B755">
        <v>4</v>
      </c>
      <c r="C755">
        <v>-1</v>
      </c>
      <c r="D755" t="s">
        <v>97</v>
      </c>
      <c r="E755" t="s">
        <v>202</v>
      </c>
      <c r="F755">
        <v>2.4258999999999999E-2</v>
      </c>
      <c r="G755">
        <v>-1</v>
      </c>
      <c r="H755">
        <v>422.529</v>
      </c>
      <c r="I755">
        <v>-1</v>
      </c>
      <c r="J755">
        <v>0</v>
      </c>
      <c r="K755">
        <v>8.0260770000000008</v>
      </c>
      <c r="L755">
        <v>-4.9373E-2</v>
      </c>
      <c r="M755">
        <v>193.75527600000001</v>
      </c>
      <c r="N755">
        <v>-129.679271</v>
      </c>
      <c r="O755">
        <v>1.568084</v>
      </c>
      <c r="P755">
        <v>193.72457900000001</v>
      </c>
      <c r="Q755">
        <v>-129.67236299999999</v>
      </c>
      <c r="R755">
        <v>1.569126</v>
      </c>
      <c r="S755">
        <v>3.1464449999999999</v>
      </c>
      <c r="T755">
        <v>1.042E-3</v>
      </c>
    </row>
    <row r="756" spans="1:20" x14ac:dyDescent="0.25">
      <c r="A756">
        <v>4776</v>
      </c>
      <c r="B756">
        <v>4</v>
      </c>
      <c r="C756">
        <v>-1</v>
      </c>
      <c r="D756" t="s">
        <v>97</v>
      </c>
      <c r="E756" t="s">
        <v>202</v>
      </c>
      <c r="F756">
        <v>8.6298E-2</v>
      </c>
      <c r="G756">
        <v>-1</v>
      </c>
      <c r="H756">
        <v>336.42099999999999</v>
      </c>
      <c r="I756">
        <v>-1</v>
      </c>
      <c r="J756">
        <v>0</v>
      </c>
      <c r="K756">
        <v>8.061204</v>
      </c>
      <c r="L756">
        <v>5.0088000000000001E-2</v>
      </c>
      <c r="M756">
        <v>193.72939</v>
      </c>
      <c r="N756">
        <v>-130.40756300000001</v>
      </c>
      <c r="O756">
        <v>1.5692550000000001</v>
      </c>
      <c r="P756">
        <v>193.72369399999999</v>
      </c>
      <c r="Q756">
        <v>-130.39587399999999</v>
      </c>
      <c r="R756">
        <v>1.5696049999999999</v>
      </c>
      <c r="S756">
        <v>1.3003439999999999</v>
      </c>
      <c r="T756">
        <v>3.5E-4</v>
      </c>
    </row>
    <row r="757" spans="1:20" x14ac:dyDescent="0.25">
      <c r="A757">
        <v>755</v>
      </c>
      <c r="B757">
        <v>4</v>
      </c>
      <c r="C757">
        <v>-1</v>
      </c>
      <c r="D757" t="s">
        <v>100</v>
      </c>
      <c r="E757" t="s">
        <v>202</v>
      </c>
      <c r="F757">
        <v>0.19545199999999999</v>
      </c>
      <c r="G757">
        <v>-1</v>
      </c>
      <c r="H757">
        <v>303.03100000000001</v>
      </c>
      <c r="I757">
        <v>-1</v>
      </c>
      <c r="J757">
        <v>0</v>
      </c>
      <c r="K757">
        <v>10.069699999999999</v>
      </c>
      <c r="L757">
        <v>-3.6755999999999997E-2</v>
      </c>
      <c r="M757">
        <v>151.20922200000001</v>
      </c>
      <c r="N757">
        <v>-109.27339600000001</v>
      </c>
      <c r="O757">
        <v>-1.9870000000000001E-3</v>
      </c>
      <c r="P757">
        <v>151.12603799999999</v>
      </c>
      <c r="Q757">
        <v>-109.44152099999999</v>
      </c>
      <c r="R757">
        <v>5.4000000000000001E-4</v>
      </c>
      <c r="S757">
        <v>18.757874000000001</v>
      </c>
      <c r="T757">
        <v>1.4469999999999999E-3</v>
      </c>
    </row>
    <row r="758" spans="1:20" x14ac:dyDescent="0.25">
      <c r="A758">
        <v>756</v>
      </c>
      <c r="B758">
        <v>4</v>
      </c>
      <c r="C758">
        <v>-1</v>
      </c>
      <c r="D758" t="s">
        <v>100</v>
      </c>
      <c r="E758" t="s">
        <v>202</v>
      </c>
      <c r="F758">
        <v>0.126916</v>
      </c>
      <c r="G758">
        <v>-1</v>
      </c>
      <c r="H758">
        <v>307.48399999999998</v>
      </c>
      <c r="I758">
        <v>-1</v>
      </c>
      <c r="J758">
        <v>0</v>
      </c>
      <c r="K758">
        <v>9.9072639999999996</v>
      </c>
      <c r="L758">
        <v>3.7725000000000002E-2</v>
      </c>
      <c r="M758">
        <v>152.061003</v>
      </c>
      <c r="N758">
        <v>-109.396934</v>
      </c>
      <c r="O758">
        <v>1.2980000000000001E-3</v>
      </c>
      <c r="P758">
        <v>152.024384</v>
      </c>
      <c r="Q758">
        <v>-109.44103200000001</v>
      </c>
      <c r="R758">
        <v>9.1500000000000001E-4</v>
      </c>
      <c r="S758">
        <v>5.7320679999999999</v>
      </c>
      <c r="T758">
        <v>3.8299999999999999E-4</v>
      </c>
    </row>
    <row r="759" spans="1:20" x14ac:dyDescent="0.25">
      <c r="A759">
        <v>757</v>
      </c>
      <c r="B759">
        <v>4</v>
      </c>
      <c r="C759">
        <v>-1</v>
      </c>
      <c r="D759" t="s">
        <v>100</v>
      </c>
      <c r="E759" t="s">
        <v>202</v>
      </c>
      <c r="F759">
        <v>7.0430999999999994E-2</v>
      </c>
      <c r="G759">
        <v>-1</v>
      </c>
      <c r="H759">
        <v>376.25799999999998</v>
      </c>
      <c r="I759">
        <v>-1</v>
      </c>
      <c r="J759">
        <v>0</v>
      </c>
      <c r="K759">
        <v>9.7245559999999998</v>
      </c>
      <c r="L759">
        <v>-3.8834E-2</v>
      </c>
      <c r="M759">
        <v>152.995758</v>
      </c>
      <c r="N759">
        <v>-109.36005400000001</v>
      </c>
      <c r="O759">
        <v>-1.456E-3</v>
      </c>
      <c r="P759">
        <v>152.90701300000001</v>
      </c>
      <c r="Q759">
        <v>-109.440292</v>
      </c>
      <c r="R759">
        <v>5.31E-4</v>
      </c>
      <c r="S759">
        <v>11.964015</v>
      </c>
      <c r="T759">
        <v>9.2500000000000004E-4</v>
      </c>
    </row>
    <row r="760" spans="1:20" x14ac:dyDescent="0.25">
      <c r="A760">
        <v>758</v>
      </c>
      <c r="B760">
        <v>4</v>
      </c>
      <c r="C760">
        <v>-1</v>
      </c>
      <c r="D760" t="s">
        <v>100</v>
      </c>
      <c r="E760" t="s">
        <v>202</v>
      </c>
      <c r="F760">
        <v>4.8970000000000003E-3</v>
      </c>
      <c r="G760">
        <v>-1</v>
      </c>
      <c r="H760">
        <v>236.22</v>
      </c>
      <c r="I760">
        <v>-1</v>
      </c>
      <c r="J760">
        <v>0</v>
      </c>
      <c r="K760">
        <v>9.4748380000000001</v>
      </c>
      <c r="L760">
        <v>-4.0446000000000003E-2</v>
      </c>
      <c r="M760">
        <v>154.066575</v>
      </c>
      <c r="N760">
        <v>-109.428077</v>
      </c>
      <c r="O760">
        <v>3.1E-4</v>
      </c>
      <c r="P760">
        <v>154.057648</v>
      </c>
      <c r="Q760">
        <v>-109.43946099999999</v>
      </c>
      <c r="R760">
        <v>5.1599999999999997E-4</v>
      </c>
      <c r="S760">
        <v>1.4466920000000001</v>
      </c>
      <c r="T760">
        <v>2.0599999999999999E-4</v>
      </c>
    </row>
    <row r="761" spans="1:20" x14ac:dyDescent="0.25">
      <c r="A761">
        <v>759</v>
      </c>
      <c r="B761">
        <v>4</v>
      </c>
      <c r="C761">
        <v>-1</v>
      </c>
      <c r="D761" t="s">
        <v>100</v>
      </c>
      <c r="E761" t="s">
        <v>202</v>
      </c>
      <c r="F761">
        <v>9.0337000000000001E-2</v>
      </c>
      <c r="G761">
        <v>-1</v>
      </c>
      <c r="H761">
        <v>314.44900000000001</v>
      </c>
      <c r="I761">
        <v>-1</v>
      </c>
      <c r="J761">
        <v>0</v>
      </c>
      <c r="K761">
        <v>9.2980250000000009</v>
      </c>
      <c r="L761">
        <v>4.2597999999999997E-2</v>
      </c>
      <c r="M761">
        <v>154.859621</v>
      </c>
      <c r="N761">
        <v>-109.467806</v>
      </c>
      <c r="O761">
        <v>2.1679999999999998E-3</v>
      </c>
      <c r="P761">
        <v>154.901443</v>
      </c>
      <c r="Q761">
        <v>-109.43897200000001</v>
      </c>
      <c r="R761">
        <v>9.4899999999999997E-4</v>
      </c>
      <c r="S761">
        <v>5.0798800000000002</v>
      </c>
      <c r="T761">
        <v>1.219E-3</v>
      </c>
    </row>
    <row r="762" spans="1:20" x14ac:dyDescent="0.25">
      <c r="A762">
        <v>760</v>
      </c>
      <c r="B762">
        <v>4</v>
      </c>
      <c r="C762">
        <v>-1</v>
      </c>
      <c r="D762" t="s">
        <v>100</v>
      </c>
      <c r="E762" t="s">
        <v>202</v>
      </c>
      <c r="F762">
        <v>5.9905E-2</v>
      </c>
      <c r="G762">
        <v>-1</v>
      </c>
      <c r="H762">
        <v>310.29899999999998</v>
      </c>
      <c r="I762">
        <v>-1</v>
      </c>
      <c r="J762">
        <v>0</v>
      </c>
      <c r="K762">
        <v>9.1341710000000003</v>
      </c>
      <c r="L762">
        <v>-4.2592999999999999E-2</v>
      </c>
      <c r="M762">
        <v>155.697463</v>
      </c>
      <c r="N762">
        <v>-109.48228899999999</v>
      </c>
      <c r="O762">
        <v>1.0059999999999999E-3</v>
      </c>
      <c r="P762">
        <v>155.72998000000001</v>
      </c>
      <c r="Q762">
        <v>-109.438164</v>
      </c>
      <c r="R762">
        <v>5.7499999999999999E-4</v>
      </c>
      <c r="S762">
        <v>5.4812799999999999</v>
      </c>
      <c r="T762">
        <v>4.3100000000000001E-4</v>
      </c>
    </row>
    <row r="763" spans="1:20" x14ac:dyDescent="0.25">
      <c r="A763">
        <v>761</v>
      </c>
      <c r="B763">
        <v>4</v>
      </c>
      <c r="C763">
        <v>-1</v>
      </c>
      <c r="D763" t="s">
        <v>100</v>
      </c>
      <c r="E763" t="s">
        <v>202</v>
      </c>
      <c r="F763">
        <v>0.23658699999999999</v>
      </c>
      <c r="G763">
        <v>-1</v>
      </c>
      <c r="H763">
        <v>281.66899999999998</v>
      </c>
      <c r="I763">
        <v>-1</v>
      </c>
      <c r="J763">
        <v>0</v>
      </c>
      <c r="K763">
        <v>8.9801479999999998</v>
      </c>
      <c r="L763">
        <v>4.4226000000000001E-2</v>
      </c>
      <c r="M763">
        <v>156.52120199999999</v>
      </c>
      <c r="N763">
        <v>-109.41135</v>
      </c>
      <c r="O763">
        <v>-2.503E-3</v>
      </c>
      <c r="P763">
        <v>156.544296</v>
      </c>
      <c r="Q763">
        <v>-109.437614</v>
      </c>
      <c r="R763">
        <v>1.06E-3</v>
      </c>
      <c r="S763">
        <v>3.4974090000000002</v>
      </c>
      <c r="T763">
        <v>1.4430000000000001E-3</v>
      </c>
    </row>
    <row r="764" spans="1:20" x14ac:dyDescent="0.25">
      <c r="A764">
        <v>762</v>
      </c>
      <c r="B764">
        <v>4</v>
      </c>
      <c r="C764">
        <v>-1</v>
      </c>
      <c r="D764" t="s">
        <v>100</v>
      </c>
      <c r="E764" t="s">
        <v>202</v>
      </c>
      <c r="F764">
        <v>0.296267</v>
      </c>
      <c r="G764">
        <v>-1</v>
      </c>
      <c r="H764">
        <v>346.98099999999999</v>
      </c>
      <c r="I764">
        <v>-1</v>
      </c>
      <c r="J764">
        <v>0</v>
      </c>
      <c r="K764">
        <v>8.8716329999999992</v>
      </c>
      <c r="L764">
        <v>-4.4651000000000003E-2</v>
      </c>
      <c r="M764">
        <v>157.30652699999999</v>
      </c>
      <c r="N764">
        <v>-109.477147</v>
      </c>
      <c r="O764">
        <v>-2.8050000000000002E-3</v>
      </c>
      <c r="P764">
        <v>157.346191</v>
      </c>
      <c r="Q764">
        <v>-109.436768</v>
      </c>
      <c r="R764">
        <v>6.2799999999999998E-4</v>
      </c>
      <c r="S764">
        <v>5.6601900000000001</v>
      </c>
      <c r="T764">
        <v>2.1770000000000001E-3</v>
      </c>
    </row>
    <row r="765" spans="1:20" x14ac:dyDescent="0.25">
      <c r="A765">
        <v>763</v>
      </c>
      <c r="B765">
        <v>4</v>
      </c>
      <c r="C765">
        <v>-1</v>
      </c>
      <c r="D765" t="s">
        <v>100</v>
      </c>
      <c r="E765" t="s">
        <v>202</v>
      </c>
      <c r="F765">
        <v>2.4729000000000001E-2</v>
      </c>
      <c r="G765">
        <v>-1</v>
      </c>
      <c r="H765">
        <v>295.48099999999999</v>
      </c>
      <c r="I765">
        <v>-1</v>
      </c>
      <c r="J765">
        <v>0</v>
      </c>
      <c r="K765">
        <v>9.0159260000000003</v>
      </c>
      <c r="L765">
        <v>-4.1674000000000003E-2</v>
      </c>
      <c r="M765">
        <v>158.419884</v>
      </c>
      <c r="N765">
        <v>-109.410782</v>
      </c>
      <c r="O765">
        <v>-1.7719999999999999E-3</v>
      </c>
      <c r="P765">
        <v>158.41717499999999</v>
      </c>
      <c r="Q765">
        <v>-109.43590500000001</v>
      </c>
      <c r="R765">
        <v>6.1399999999999996E-4</v>
      </c>
      <c r="S765">
        <v>2.5268600000000001</v>
      </c>
      <c r="T765">
        <v>1.158E-3</v>
      </c>
    </row>
    <row r="766" spans="1:20" x14ac:dyDescent="0.25">
      <c r="A766">
        <v>764</v>
      </c>
      <c r="B766">
        <v>4</v>
      </c>
      <c r="C766">
        <v>-1</v>
      </c>
      <c r="D766" t="s">
        <v>100</v>
      </c>
      <c r="E766" t="s">
        <v>202</v>
      </c>
      <c r="F766">
        <v>8.9641999999999999E-2</v>
      </c>
      <c r="G766">
        <v>-1</v>
      </c>
      <c r="H766">
        <v>377.95400000000001</v>
      </c>
      <c r="I766">
        <v>-1</v>
      </c>
      <c r="J766">
        <v>0</v>
      </c>
      <c r="K766">
        <v>9.0270039999999998</v>
      </c>
      <c r="L766">
        <v>4.7697999999999997E-2</v>
      </c>
      <c r="M766">
        <v>159.209903</v>
      </c>
      <c r="N766">
        <v>-109.474271</v>
      </c>
      <c r="O766">
        <v>2.7500000000000002E-4</v>
      </c>
      <c r="P766">
        <v>159.23178100000001</v>
      </c>
      <c r="Q766">
        <v>-109.435379</v>
      </c>
      <c r="R766">
        <v>1.059E-3</v>
      </c>
      <c r="S766">
        <v>4.4623049999999997</v>
      </c>
      <c r="T766">
        <v>7.8299999999999995E-4</v>
      </c>
    </row>
    <row r="767" spans="1:20" x14ac:dyDescent="0.25">
      <c r="A767">
        <v>765</v>
      </c>
      <c r="B767">
        <v>4</v>
      </c>
      <c r="C767">
        <v>-1</v>
      </c>
      <c r="D767" t="s">
        <v>100</v>
      </c>
      <c r="E767" t="s">
        <v>202</v>
      </c>
      <c r="F767">
        <v>0.211063</v>
      </c>
      <c r="G767">
        <v>-1</v>
      </c>
      <c r="H767">
        <v>249.672</v>
      </c>
      <c r="I767">
        <v>-1</v>
      </c>
      <c r="J767">
        <v>0</v>
      </c>
      <c r="K767">
        <v>8.7759859999999996</v>
      </c>
      <c r="L767">
        <v>-4.9077000000000003E-2</v>
      </c>
      <c r="M767">
        <v>159.954903</v>
      </c>
      <c r="N767">
        <v>-109.501772</v>
      </c>
      <c r="O767">
        <v>8.1000000000000004E-5</v>
      </c>
      <c r="P767">
        <v>160.03272999999999</v>
      </c>
      <c r="Q767">
        <v>-109.43461600000001</v>
      </c>
      <c r="R767">
        <v>5.2800000000000004E-4</v>
      </c>
      <c r="S767">
        <v>10.279582</v>
      </c>
      <c r="T767">
        <v>4.4700000000000002E-4</v>
      </c>
    </row>
    <row r="768" spans="1:20" x14ac:dyDescent="0.25">
      <c r="A768">
        <v>766</v>
      </c>
      <c r="B768">
        <v>4</v>
      </c>
      <c r="C768">
        <v>-1</v>
      </c>
      <c r="D768" t="s">
        <v>100</v>
      </c>
      <c r="E768" t="s">
        <v>202</v>
      </c>
      <c r="F768">
        <v>0.10681499999999999</v>
      </c>
      <c r="G768">
        <v>-1</v>
      </c>
      <c r="H768">
        <v>312.351</v>
      </c>
      <c r="I768">
        <v>-1</v>
      </c>
      <c r="J768">
        <v>0</v>
      </c>
      <c r="K768">
        <v>8.4409840000000003</v>
      </c>
      <c r="L768">
        <v>4.7398000000000003E-2</v>
      </c>
      <c r="M768">
        <v>160.83130199999999</v>
      </c>
      <c r="N768">
        <v>-109.43512</v>
      </c>
      <c r="O768">
        <v>3.7420000000000001E-3</v>
      </c>
      <c r="P768">
        <v>160.805725</v>
      </c>
      <c r="Q768">
        <v>-109.434242</v>
      </c>
      <c r="R768">
        <v>9.8900000000000008E-4</v>
      </c>
      <c r="S768">
        <v>2.5591849999999998</v>
      </c>
      <c r="T768">
        <v>2.7529999999999998E-3</v>
      </c>
    </row>
    <row r="769" spans="1:20" x14ac:dyDescent="0.25">
      <c r="A769">
        <v>767</v>
      </c>
      <c r="B769">
        <v>4</v>
      </c>
      <c r="C769">
        <v>-1</v>
      </c>
      <c r="D769" t="s">
        <v>100</v>
      </c>
      <c r="E769" t="s">
        <v>202</v>
      </c>
      <c r="F769">
        <v>6.2613000000000002E-2</v>
      </c>
      <c r="G769">
        <v>-1</v>
      </c>
      <c r="H769">
        <v>351.05900000000003</v>
      </c>
      <c r="I769">
        <v>-1</v>
      </c>
      <c r="J769">
        <v>0</v>
      </c>
      <c r="K769">
        <v>8.0531679999999994</v>
      </c>
      <c r="L769">
        <v>4.8835999999999997E-2</v>
      </c>
      <c r="M769">
        <v>161.817879</v>
      </c>
      <c r="N769">
        <v>-109.412347</v>
      </c>
      <c r="O769">
        <v>6.8499999999999995E-4</v>
      </c>
      <c r="P769">
        <v>161.79243500000001</v>
      </c>
      <c r="Q769">
        <v>-109.43356300000001</v>
      </c>
      <c r="R769">
        <v>9.7000000000000005E-4</v>
      </c>
      <c r="S769">
        <v>3.312894</v>
      </c>
      <c r="T769">
        <v>2.8499999999999999E-4</v>
      </c>
    </row>
    <row r="770" spans="1:20" x14ac:dyDescent="0.25">
      <c r="A770">
        <v>768</v>
      </c>
      <c r="B770">
        <v>4</v>
      </c>
      <c r="C770">
        <v>-1</v>
      </c>
      <c r="D770" t="s">
        <v>161</v>
      </c>
      <c r="E770" t="s">
        <v>202</v>
      </c>
      <c r="F770">
        <v>0.21571199999999999</v>
      </c>
      <c r="G770">
        <v>-1</v>
      </c>
      <c r="H770">
        <v>394.03199999999998</v>
      </c>
      <c r="I770">
        <v>-1</v>
      </c>
      <c r="J770">
        <v>0</v>
      </c>
      <c r="K770">
        <v>7.8712470000000003</v>
      </c>
      <c r="L770">
        <v>-5.0987999999999999E-2</v>
      </c>
      <c r="M770">
        <v>162.614081</v>
      </c>
      <c r="N770">
        <v>-109.569816</v>
      </c>
      <c r="O770">
        <v>1.2466E-2</v>
      </c>
      <c r="P770">
        <v>162.50704999999999</v>
      </c>
      <c r="Q770">
        <v>-109.432861</v>
      </c>
      <c r="R770">
        <v>4.6099999999999998E-4</v>
      </c>
      <c r="S770">
        <v>17.381671000000001</v>
      </c>
      <c r="T770">
        <v>1.2005E-2</v>
      </c>
    </row>
    <row r="771" spans="1:20" x14ac:dyDescent="0.25">
      <c r="A771">
        <v>4775</v>
      </c>
      <c r="B771">
        <v>4</v>
      </c>
      <c r="C771">
        <v>-1</v>
      </c>
      <c r="D771" t="s">
        <v>97</v>
      </c>
      <c r="E771" t="s">
        <v>202</v>
      </c>
      <c r="F771">
        <v>5.6559999999999999E-2</v>
      </c>
      <c r="G771">
        <v>-1</v>
      </c>
      <c r="H771">
        <v>282.80900000000003</v>
      </c>
      <c r="I771">
        <v>-1</v>
      </c>
      <c r="J771">
        <v>0</v>
      </c>
      <c r="K771">
        <v>8.1346710000000009</v>
      </c>
      <c r="L771">
        <v>4.8881000000000001E-2</v>
      </c>
      <c r="M771">
        <v>193.830996</v>
      </c>
      <c r="N771">
        <v>-131.40328600000001</v>
      </c>
      <c r="O771">
        <v>1.565517</v>
      </c>
      <c r="P771">
        <v>193.722275</v>
      </c>
      <c r="Q771">
        <v>-131.36721800000001</v>
      </c>
      <c r="R771">
        <v>1.569588</v>
      </c>
      <c r="S771">
        <v>11.454729</v>
      </c>
      <c r="T771">
        <v>4.071E-3</v>
      </c>
    </row>
    <row r="772" spans="1:20" x14ac:dyDescent="0.25">
      <c r="A772">
        <v>4774</v>
      </c>
      <c r="B772">
        <v>4</v>
      </c>
      <c r="C772">
        <v>-1</v>
      </c>
      <c r="D772" t="s">
        <v>97</v>
      </c>
      <c r="E772" t="s">
        <v>202</v>
      </c>
      <c r="F772">
        <v>2.9337999999999999E-2</v>
      </c>
      <c r="G772">
        <v>-1</v>
      </c>
      <c r="H772">
        <v>314.09899999999999</v>
      </c>
      <c r="I772">
        <v>-1</v>
      </c>
      <c r="J772">
        <v>0</v>
      </c>
      <c r="K772">
        <v>8.1601119999999998</v>
      </c>
      <c r="L772">
        <v>-4.8444000000000001E-2</v>
      </c>
      <c r="M772">
        <v>193.691125</v>
      </c>
      <c r="N772">
        <v>-132.08849699999999</v>
      </c>
      <c r="O772">
        <v>1.5679320000000001</v>
      </c>
      <c r="P772">
        <v>193.72105400000001</v>
      </c>
      <c r="Q772">
        <v>-132.10072299999999</v>
      </c>
      <c r="R772">
        <v>1.5690999999999999</v>
      </c>
      <c r="S772">
        <v>3.2330040000000002</v>
      </c>
      <c r="T772">
        <v>1.168E-3</v>
      </c>
    </row>
    <row r="773" spans="1:20" x14ac:dyDescent="0.25">
      <c r="A773">
        <v>4773</v>
      </c>
      <c r="B773">
        <v>4</v>
      </c>
      <c r="C773">
        <v>-1</v>
      </c>
      <c r="D773" t="s">
        <v>97</v>
      </c>
      <c r="E773" t="s">
        <v>202</v>
      </c>
      <c r="F773">
        <v>2.0677000000000001E-2</v>
      </c>
      <c r="G773">
        <v>-1</v>
      </c>
      <c r="H773">
        <v>346.04599999999999</v>
      </c>
      <c r="I773">
        <v>-1</v>
      </c>
      <c r="J773">
        <v>0</v>
      </c>
      <c r="K773">
        <v>8.1147969999999994</v>
      </c>
      <c r="L773">
        <v>4.7662999999999997E-2</v>
      </c>
      <c r="M773">
        <v>193.67054200000001</v>
      </c>
      <c r="N773">
        <v>-132.84469999999999</v>
      </c>
      <c r="O773">
        <v>1.568114</v>
      </c>
      <c r="P773">
        <v>193.720169</v>
      </c>
      <c r="Q773">
        <v>-132.833969</v>
      </c>
      <c r="R773">
        <v>1.5696049999999999</v>
      </c>
      <c r="S773">
        <v>5.0773739999999998</v>
      </c>
      <c r="T773">
        <v>1.4909999999999999E-3</v>
      </c>
    </row>
    <row r="774" spans="1:20" x14ac:dyDescent="0.25">
      <c r="A774">
        <v>4772</v>
      </c>
      <c r="B774">
        <v>4</v>
      </c>
      <c r="C774">
        <v>-1</v>
      </c>
      <c r="D774" t="s">
        <v>97</v>
      </c>
      <c r="E774" t="s">
        <v>202</v>
      </c>
      <c r="F774">
        <v>6.0912000000000001E-2</v>
      </c>
      <c r="G774">
        <v>-1</v>
      </c>
      <c r="H774">
        <v>349.86599999999999</v>
      </c>
      <c r="I774">
        <v>-1</v>
      </c>
      <c r="J774">
        <v>0</v>
      </c>
      <c r="K774">
        <v>7.954034</v>
      </c>
      <c r="L774">
        <v>4.7841000000000002E-2</v>
      </c>
      <c r="M774">
        <v>193.720348</v>
      </c>
      <c r="N774">
        <v>-133.796513</v>
      </c>
      <c r="O774">
        <v>1.568276</v>
      </c>
      <c r="P774">
        <v>193.71875</v>
      </c>
      <c r="Q774">
        <v>-133.79959099999999</v>
      </c>
      <c r="R774">
        <v>1.569574</v>
      </c>
      <c r="S774">
        <v>0.34682600000000002</v>
      </c>
      <c r="T774">
        <v>1.297E-3</v>
      </c>
    </row>
    <row r="775" spans="1:20" x14ac:dyDescent="0.25">
      <c r="A775">
        <v>4771</v>
      </c>
      <c r="B775">
        <v>4</v>
      </c>
      <c r="C775">
        <v>-1</v>
      </c>
      <c r="D775" t="s">
        <v>97</v>
      </c>
      <c r="E775" t="s">
        <v>202</v>
      </c>
      <c r="F775">
        <v>4.9529999999999998E-2</v>
      </c>
      <c r="G775">
        <v>-1</v>
      </c>
      <c r="H775">
        <v>267.51299999999998</v>
      </c>
      <c r="I775">
        <v>-1</v>
      </c>
      <c r="J775">
        <v>0</v>
      </c>
      <c r="K775">
        <v>7.8647660000000004</v>
      </c>
      <c r="L775">
        <v>-4.9873000000000001E-2</v>
      </c>
      <c r="M775">
        <v>193.65705299999999</v>
      </c>
      <c r="N775">
        <v>-134.45466099999999</v>
      </c>
      <c r="O775">
        <v>1.5695190000000001</v>
      </c>
      <c r="P775">
        <v>193.71752900000001</v>
      </c>
      <c r="Q775">
        <v>-134.51126099999999</v>
      </c>
      <c r="R775">
        <v>1.569086</v>
      </c>
      <c r="S775">
        <v>8.2831060000000001</v>
      </c>
      <c r="T775">
        <v>4.3300000000000001E-4</v>
      </c>
    </row>
    <row r="776" spans="1:20" x14ac:dyDescent="0.25">
      <c r="A776">
        <v>4738</v>
      </c>
      <c r="B776">
        <v>4</v>
      </c>
      <c r="C776">
        <v>-1</v>
      </c>
      <c r="D776" t="s">
        <v>93</v>
      </c>
      <c r="E776" t="s">
        <v>202</v>
      </c>
      <c r="F776">
        <v>7.5430000000000002E-3</v>
      </c>
      <c r="G776">
        <v>-1</v>
      </c>
      <c r="H776">
        <v>451.34699999999998</v>
      </c>
      <c r="I776">
        <v>-1</v>
      </c>
      <c r="J776">
        <v>0</v>
      </c>
      <c r="K776">
        <v>9.2208830000000006</v>
      </c>
      <c r="L776">
        <v>-3.2228E-2</v>
      </c>
      <c r="M776">
        <v>193.67610099999999</v>
      </c>
      <c r="N776">
        <v>-168.64878899999999</v>
      </c>
      <c r="O776">
        <v>1.571215</v>
      </c>
      <c r="P776">
        <v>193.68116800000001</v>
      </c>
      <c r="Q776">
        <v>-168.65115399999999</v>
      </c>
      <c r="R776">
        <v>1.570748</v>
      </c>
      <c r="S776">
        <v>0.55911200000000005</v>
      </c>
      <c r="T776">
        <v>4.6700000000000002E-4</v>
      </c>
    </row>
    <row r="777" spans="1:20" x14ac:dyDescent="0.25">
      <c r="A777">
        <v>4737</v>
      </c>
      <c r="B777">
        <v>4</v>
      </c>
      <c r="C777">
        <v>-1</v>
      </c>
      <c r="D777" t="s">
        <v>93</v>
      </c>
      <c r="E777" t="s">
        <v>202</v>
      </c>
      <c r="F777">
        <v>3.0686000000000001E-2</v>
      </c>
      <c r="G777">
        <v>-1</v>
      </c>
      <c r="H777">
        <v>293.21100000000001</v>
      </c>
      <c r="I777">
        <v>-1</v>
      </c>
      <c r="J777">
        <v>0</v>
      </c>
      <c r="K777">
        <v>8.7885249999999999</v>
      </c>
      <c r="L777">
        <v>3.6531000000000001E-2</v>
      </c>
      <c r="M777">
        <v>193.60326699999999</v>
      </c>
      <c r="N777">
        <v>-169.383262</v>
      </c>
      <c r="O777">
        <v>1.571866</v>
      </c>
      <c r="P777">
        <v>193.68138099999999</v>
      </c>
      <c r="Q777">
        <v>-169.46347</v>
      </c>
      <c r="R777">
        <v>1.571094</v>
      </c>
      <c r="S777">
        <v>11.196127000000001</v>
      </c>
      <c r="T777">
        <v>7.7300000000000003E-4</v>
      </c>
    </row>
    <row r="778" spans="1:20" x14ac:dyDescent="0.25">
      <c r="A778">
        <v>4736</v>
      </c>
      <c r="B778">
        <v>4</v>
      </c>
      <c r="C778">
        <v>-1</v>
      </c>
      <c r="D778" t="s">
        <v>93</v>
      </c>
      <c r="E778" t="s">
        <v>202</v>
      </c>
      <c r="F778">
        <v>0.26222200000000001</v>
      </c>
      <c r="G778">
        <v>-1</v>
      </c>
      <c r="H778">
        <v>378.57600000000002</v>
      </c>
      <c r="I778">
        <v>-1</v>
      </c>
      <c r="J778">
        <v>0</v>
      </c>
      <c r="K778">
        <v>8.4175810000000002</v>
      </c>
      <c r="L778">
        <v>-4.2020000000000002E-2</v>
      </c>
      <c r="M778">
        <v>193.710069</v>
      </c>
      <c r="N778">
        <v>-170.29037600000001</v>
      </c>
      <c r="O778">
        <v>1.5724419999999999</v>
      </c>
      <c r="P778">
        <v>193.68130500000001</v>
      </c>
      <c r="Q778">
        <v>-170.239105</v>
      </c>
      <c r="R778">
        <v>1.5707310000000001</v>
      </c>
      <c r="S778">
        <v>5.8788239999999998</v>
      </c>
      <c r="T778">
        <v>1.7110000000000001E-3</v>
      </c>
    </row>
    <row r="779" spans="1:20" x14ac:dyDescent="0.25">
      <c r="A779">
        <v>4735</v>
      </c>
      <c r="B779">
        <v>4</v>
      </c>
      <c r="C779">
        <v>-1</v>
      </c>
      <c r="D779" t="s">
        <v>93</v>
      </c>
      <c r="E779" t="s">
        <v>202</v>
      </c>
      <c r="F779">
        <v>0.20202800000000001</v>
      </c>
      <c r="G779">
        <v>-1</v>
      </c>
      <c r="H779">
        <v>279.61799999999999</v>
      </c>
      <c r="I779">
        <v>-1</v>
      </c>
      <c r="J779">
        <v>0</v>
      </c>
      <c r="K779">
        <v>8.1571110000000004</v>
      </c>
      <c r="L779">
        <v>4.5827E-2</v>
      </c>
      <c r="M779">
        <v>193.75797800000001</v>
      </c>
      <c r="N779">
        <v>-171.03748200000001</v>
      </c>
      <c r="O779">
        <v>1.572562</v>
      </c>
      <c r="P779">
        <v>193.68151900000001</v>
      </c>
      <c r="Q779">
        <v>-170.985321</v>
      </c>
      <c r="R779">
        <v>1.5712120000000001</v>
      </c>
      <c r="S779">
        <v>9.2556960000000004</v>
      </c>
      <c r="T779">
        <v>1.3500000000000001E-3</v>
      </c>
    </row>
    <row r="780" spans="1:20" x14ac:dyDescent="0.25">
      <c r="A780">
        <v>4595</v>
      </c>
      <c r="B780">
        <v>4</v>
      </c>
      <c r="C780">
        <v>-1</v>
      </c>
      <c r="D780" t="s">
        <v>242</v>
      </c>
      <c r="E780" t="s">
        <v>202</v>
      </c>
      <c r="F780">
        <v>1.3814E-2</v>
      </c>
      <c r="G780">
        <v>-1</v>
      </c>
      <c r="H780">
        <v>256.697</v>
      </c>
      <c r="I780">
        <v>-1</v>
      </c>
      <c r="J780">
        <v>0</v>
      </c>
      <c r="K780">
        <v>8.0648289999999996</v>
      </c>
      <c r="L780">
        <v>-5.2839999999999998E-2</v>
      </c>
      <c r="M780">
        <v>156.76229799999999</v>
      </c>
      <c r="N780">
        <v>-240.94923700000001</v>
      </c>
      <c r="O780">
        <v>3.5439999999999998E-3</v>
      </c>
      <c r="P780">
        <v>156.74620100000001</v>
      </c>
      <c r="Q780">
        <v>-240.95414700000001</v>
      </c>
      <c r="R780">
        <v>2.5230000000000001E-3</v>
      </c>
      <c r="S780">
        <v>1.682955</v>
      </c>
      <c r="T780">
        <v>1.021E-3</v>
      </c>
    </row>
    <row r="781" spans="1:20" x14ac:dyDescent="0.25">
      <c r="A781">
        <v>4588</v>
      </c>
      <c r="B781">
        <v>4</v>
      </c>
      <c r="C781">
        <v>-1</v>
      </c>
      <c r="D781" t="s">
        <v>56</v>
      </c>
      <c r="E781" t="s">
        <v>202</v>
      </c>
      <c r="F781">
        <v>3.2337999999999999E-2</v>
      </c>
      <c r="G781">
        <v>-1</v>
      </c>
      <c r="H781">
        <v>249.10900000000001</v>
      </c>
      <c r="I781">
        <v>-1</v>
      </c>
      <c r="J781">
        <v>0</v>
      </c>
      <c r="K781">
        <v>8.0650689999999994</v>
      </c>
      <c r="L781">
        <v>4.2500000000000003E-2</v>
      </c>
      <c r="M781">
        <v>151.229252</v>
      </c>
      <c r="N781">
        <v>-240.916495</v>
      </c>
      <c r="O781">
        <v>6.1830000000000001E-3</v>
      </c>
      <c r="P781">
        <v>151.18161000000001</v>
      </c>
      <c r="Q781">
        <v>-240.97959900000001</v>
      </c>
      <c r="R781">
        <v>8.0400000000000003E-3</v>
      </c>
      <c r="S781">
        <v>7.9068350000000001</v>
      </c>
      <c r="T781">
        <v>1.8569999999999999E-3</v>
      </c>
    </row>
    <row r="782" spans="1:20" x14ac:dyDescent="0.25">
      <c r="A782">
        <v>4587</v>
      </c>
      <c r="B782">
        <v>4</v>
      </c>
      <c r="C782">
        <v>-1</v>
      </c>
      <c r="D782" t="s">
        <v>56</v>
      </c>
      <c r="E782" t="s">
        <v>202</v>
      </c>
      <c r="F782">
        <v>2.0976999999999999E-2</v>
      </c>
      <c r="G782">
        <v>-1</v>
      </c>
      <c r="H782">
        <v>240.477</v>
      </c>
      <c r="I782">
        <v>-1</v>
      </c>
      <c r="J782">
        <v>0</v>
      </c>
      <c r="K782">
        <v>8.0644150000000003</v>
      </c>
      <c r="L782">
        <v>3.8223E-2</v>
      </c>
      <c r="M782">
        <v>150.17468099999999</v>
      </c>
      <c r="N782">
        <v>-241.02914000000001</v>
      </c>
      <c r="O782">
        <v>9.2910000000000006E-3</v>
      </c>
      <c r="P782">
        <v>150.213898</v>
      </c>
      <c r="Q782">
        <v>-240.98692299999999</v>
      </c>
      <c r="R782">
        <v>9.0939999999999997E-3</v>
      </c>
      <c r="S782">
        <v>5.7620990000000001</v>
      </c>
      <c r="T782">
        <v>1.9799999999999999E-4</v>
      </c>
    </row>
    <row r="783" spans="1:20" x14ac:dyDescent="0.25">
      <c r="A783">
        <v>4586</v>
      </c>
      <c r="B783">
        <v>4</v>
      </c>
      <c r="C783">
        <v>-1</v>
      </c>
      <c r="D783" t="s">
        <v>56</v>
      </c>
      <c r="E783" t="s">
        <v>202</v>
      </c>
      <c r="F783">
        <v>3.0228999999999999E-2</v>
      </c>
      <c r="G783">
        <v>-1</v>
      </c>
      <c r="H783">
        <v>275.07299999999998</v>
      </c>
      <c r="I783">
        <v>-1</v>
      </c>
      <c r="J783">
        <v>0</v>
      </c>
      <c r="K783">
        <v>8.0637749999999997</v>
      </c>
      <c r="L783">
        <v>-6.4620999999999998E-2</v>
      </c>
      <c r="M783">
        <v>149.480456</v>
      </c>
      <c r="N783">
        <v>-241.028648</v>
      </c>
      <c r="O783">
        <v>1.4142E-2</v>
      </c>
      <c r="P783">
        <v>149.48814400000001</v>
      </c>
      <c r="Q783">
        <v>-240.992752</v>
      </c>
      <c r="R783">
        <v>9.7599999999999996E-3</v>
      </c>
      <c r="S783">
        <v>3.670976</v>
      </c>
      <c r="T783">
        <v>4.3819999999999996E-3</v>
      </c>
    </row>
    <row r="784" spans="1:20" x14ac:dyDescent="0.25">
      <c r="A784">
        <v>4585</v>
      </c>
      <c r="B784">
        <v>4</v>
      </c>
      <c r="C784">
        <v>-1</v>
      </c>
      <c r="D784" t="s">
        <v>56</v>
      </c>
      <c r="E784" t="s">
        <v>202</v>
      </c>
      <c r="F784">
        <v>4.5504999999999997E-2</v>
      </c>
      <c r="G784">
        <v>-1</v>
      </c>
      <c r="H784">
        <v>360.63499999999999</v>
      </c>
      <c r="I784">
        <v>-1</v>
      </c>
      <c r="J784">
        <v>0</v>
      </c>
      <c r="K784">
        <v>8.0640330000000002</v>
      </c>
      <c r="L784">
        <v>3.116E-2</v>
      </c>
      <c r="M784">
        <v>148.68601799999999</v>
      </c>
      <c r="N784">
        <v>-241.031881</v>
      </c>
      <c r="O784">
        <v>9.7420000000000007E-3</v>
      </c>
      <c r="P784">
        <v>148.76243600000001</v>
      </c>
      <c r="Q784">
        <v>-240.99954199999999</v>
      </c>
      <c r="R784">
        <v>1.1761000000000001E-2</v>
      </c>
      <c r="S784">
        <v>8.29786</v>
      </c>
      <c r="T784">
        <v>2.0179999999999998E-3</v>
      </c>
    </row>
    <row r="785" spans="1:20" x14ac:dyDescent="0.25">
      <c r="A785">
        <v>4584</v>
      </c>
      <c r="B785">
        <v>4</v>
      </c>
      <c r="C785">
        <v>-1</v>
      </c>
      <c r="D785" t="s">
        <v>56</v>
      </c>
      <c r="E785" t="s">
        <v>202</v>
      </c>
      <c r="F785">
        <v>0.11988</v>
      </c>
      <c r="G785">
        <v>-1</v>
      </c>
      <c r="H785">
        <v>252.93899999999999</v>
      </c>
      <c r="I785">
        <v>-1</v>
      </c>
      <c r="J785">
        <v>0</v>
      </c>
      <c r="K785">
        <v>8.064762</v>
      </c>
      <c r="L785">
        <v>-6.3700000000000007E-2</v>
      </c>
      <c r="M785">
        <v>147.98428799999999</v>
      </c>
      <c r="N785">
        <v>-241.111019</v>
      </c>
      <c r="O785">
        <v>1.7801999999999998E-2</v>
      </c>
      <c r="P785">
        <v>148.03671299999999</v>
      </c>
      <c r="Q785">
        <v>-241.006989</v>
      </c>
      <c r="R785">
        <v>1.2844E-2</v>
      </c>
      <c r="S785">
        <v>11.649305</v>
      </c>
      <c r="T785">
        <v>4.9569999999999996E-3</v>
      </c>
    </row>
    <row r="786" spans="1:20" x14ac:dyDescent="0.25">
      <c r="A786">
        <v>4583</v>
      </c>
      <c r="B786">
        <v>4</v>
      </c>
      <c r="C786">
        <v>-1</v>
      </c>
      <c r="D786" t="s">
        <v>56</v>
      </c>
      <c r="E786" t="s">
        <v>202</v>
      </c>
      <c r="F786">
        <v>0.24330399999999999</v>
      </c>
      <c r="G786">
        <v>-1</v>
      </c>
      <c r="H786">
        <v>370.34699999999998</v>
      </c>
      <c r="I786">
        <v>-1</v>
      </c>
      <c r="J786">
        <v>0</v>
      </c>
      <c r="K786">
        <v>8.0665049999999994</v>
      </c>
      <c r="L786">
        <v>-3.7465999999999999E-2</v>
      </c>
      <c r="M786">
        <v>147.07389599999999</v>
      </c>
      <c r="N786">
        <v>-241.03973500000001</v>
      </c>
      <c r="O786">
        <v>1.4649000000000001E-2</v>
      </c>
      <c r="P786">
        <v>147.06890899999999</v>
      </c>
      <c r="Q786">
        <v>-241.01966899999999</v>
      </c>
      <c r="R786">
        <v>1.2703000000000001E-2</v>
      </c>
      <c r="S786">
        <v>2.0677219999999998</v>
      </c>
      <c r="T786">
        <v>1.9469999999999999E-3</v>
      </c>
    </row>
    <row r="787" spans="1:20" x14ac:dyDescent="0.25">
      <c r="A787">
        <v>4582</v>
      </c>
      <c r="B787">
        <v>4</v>
      </c>
      <c r="C787">
        <v>-1</v>
      </c>
      <c r="D787" t="s">
        <v>56</v>
      </c>
      <c r="E787" t="s">
        <v>202</v>
      </c>
      <c r="F787">
        <v>3.7309000000000002E-2</v>
      </c>
      <c r="G787">
        <v>-1</v>
      </c>
      <c r="H787">
        <v>202.36500000000001</v>
      </c>
      <c r="I787">
        <v>-1</v>
      </c>
      <c r="J787">
        <v>0</v>
      </c>
      <c r="K787">
        <v>8.0664210000000001</v>
      </c>
      <c r="L787">
        <v>6.6877000000000006E-2</v>
      </c>
      <c r="M787">
        <v>146.34780900000001</v>
      </c>
      <c r="N787">
        <v>-241.04148000000001</v>
      </c>
      <c r="O787">
        <v>8.7049999999999992E-3</v>
      </c>
      <c r="P787">
        <v>146.34298699999999</v>
      </c>
      <c r="Q787">
        <v>-241.02958699999999</v>
      </c>
      <c r="R787">
        <v>1.192E-2</v>
      </c>
      <c r="S787">
        <v>1.2833209999999999</v>
      </c>
      <c r="T787">
        <v>3.215E-3</v>
      </c>
    </row>
    <row r="788" spans="1:20" x14ac:dyDescent="0.25">
      <c r="A788">
        <v>4581</v>
      </c>
      <c r="B788">
        <v>4</v>
      </c>
      <c r="C788">
        <v>-1</v>
      </c>
      <c r="D788" t="s">
        <v>56</v>
      </c>
      <c r="E788" t="s">
        <v>202</v>
      </c>
      <c r="F788">
        <v>7.1457000000000007E-2</v>
      </c>
      <c r="G788">
        <v>-1</v>
      </c>
      <c r="H788">
        <v>248.91499999999999</v>
      </c>
      <c r="I788">
        <v>-1</v>
      </c>
      <c r="J788">
        <v>0</v>
      </c>
      <c r="K788">
        <v>8.0653740000000003</v>
      </c>
      <c r="L788">
        <v>-2.2792E-2</v>
      </c>
      <c r="M788">
        <v>145.662564</v>
      </c>
      <c r="N788">
        <v>-240.928054</v>
      </c>
      <c r="O788">
        <v>5.6769999999999998E-3</v>
      </c>
      <c r="P788">
        <v>145.617096</v>
      </c>
      <c r="Q788">
        <v>-241.03829999999999</v>
      </c>
      <c r="R788">
        <v>9.5270000000000007E-3</v>
      </c>
      <c r="S788">
        <v>11.925397</v>
      </c>
      <c r="T788">
        <v>3.849E-3</v>
      </c>
    </row>
    <row r="789" spans="1:20" x14ac:dyDescent="0.25">
      <c r="A789">
        <v>4580</v>
      </c>
      <c r="B789">
        <v>4</v>
      </c>
      <c r="C789">
        <v>-1</v>
      </c>
      <c r="D789" t="s">
        <v>56</v>
      </c>
      <c r="E789" t="s">
        <v>202</v>
      </c>
      <c r="F789">
        <v>0.15723699999999999</v>
      </c>
      <c r="G789">
        <v>-1</v>
      </c>
      <c r="H789">
        <v>338.18299999999999</v>
      </c>
      <c r="I789">
        <v>-1</v>
      </c>
      <c r="J789">
        <v>0</v>
      </c>
      <c r="K789">
        <v>8.0623529999999999</v>
      </c>
      <c r="L789">
        <v>9.1483999999999996E-2</v>
      </c>
      <c r="M789">
        <v>144.84129999999999</v>
      </c>
      <c r="N789">
        <v>-240.97013699999999</v>
      </c>
      <c r="O789">
        <v>1.289E-3</v>
      </c>
      <c r="P789">
        <v>144.891357</v>
      </c>
      <c r="Q789">
        <v>-241.046143</v>
      </c>
      <c r="R789">
        <v>7.0829999999999999E-3</v>
      </c>
      <c r="S789">
        <v>9.1008619999999993</v>
      </c>
      <c r="T789">
        <v>5.7939999999999997E-3</v>
      </c>
    </row>
    <row r="790" spans="1:20" x14ac:dyDescent="0.25">
      <c r="A790">
        <v>4579</v>
      </c>
      <c r="B790">
        <v>4</v>
      </c>
      <c r="C790">
        <v>-1</v>
      </c>
      <c r="D790" t="s">
        <v>56</v>
      </c>
      <c r="E790" t="s">
        <v>202</v>
      </c>
      <c r="F790">
        <v>3.2004999999999999E-2</v>
      </c>
      <c r="G790">
        <v>-1</v>
      </c>
      <c r="H790">
        <v>341.11500000000001</v>
      </c>
      <c r="I790">
        <v>-1</v>
      </c>
      <c r="J790">
        <v>0</v>
      </c>
      <c r="K790">
        <v>8.0610110000000006</v>
      </c>
      <c r="L790">
        <v>2.2034999999999999E-2</v>
      </c>
      <c r="M790">
        <v>144.208876</v>
      </c>
      <c r="N790">
        <v>-240.97218699999999</v>
      </c>
      <c r="O790">
        <v>-8.9099999999999997E-4</v>
      </c>
      <c r="P790">
        <v>144.16584800000001</v>
      </c>
      <c r="Q790">
        <v>-241.051849</v>
      </c>
      <c r="R790">
        <v>1.7930000000000001E-3</v>
      </c>
      <c r="S790">
        <v>9.0540520000000004</v>
      </c>
      <c r="T790">
        <v>9.0300000000000005E-4</v>
      </c>
    </row>
    <row r="791" spans="1:20" x14ac:dyDescent="0.25">
      <c r="A791">
        <v>4523</v>
      </c>
      <c r="B791">
        <v>4</v>
      </c>
      <c r="C791">
        <v>-1</v>
      </c>
      <c r="D791" t="s">
        <v>170</v>
      </c>
      <c r="E791" t="s">
        <v>202</v>
      </c>
      <c r="F791">
        <v>4.6293000000000001E-2</v>
      </c>
      <c r="G791">
        <v>-1</v>
      </c>
      <c r="H791">
        <v>263.67899999999997</v>
      </c>
      <c r="I791">
        <v>-1</v>
      </c>
      <c r="J791">
        <v>0</v>
      </c>
      <c r="K791">
        <v>8.0650049999999993</v>
      </c>
      <c r="L791">
        <v>4.7619000000000002E-2</v>
      </c>
      <c r="M791">
        <v>132.133892</v>
      </c>
      <c r="N791">
        <v>-210.245565</v>
      </c>
      <c r="O791">
        <v>-1.5663370000000001</v>
      </c>
      <c r="P791">
        <v>132.12094099999999</v>
      </c>
      <c r="Q791">
        <v>-210.22575399999999</v>
      </c>
      <c r="R791">
        <v>-1.5674349999999999</v>
      </c>
      <c r="S791">
        <v>2.3668429999999998</v>
      </c>
      <c r="T791">
        <v>1.098E-3</v>
      </c>
    </row>
    <row r="792" spans="1:20" x14ac:dyDescent="0.25">
      <c r="A792">
        <v>4447</v>
      </c>
      <c r="B792">
        <v>4</v>
      </c>
      <c r="C792">
        <v>-1</v>
      </c>
      <c r="D792" t="s">
        <v>146</v>
      </c>
      <c r="E792" t="s">
        <v>202</v>
      </c>
      <c r="F792">
        <v>0.16368099999999999</v>
      </c>
      <c r="G792">
        <v>-1</v>
      </c>
      <c r="H792">
        <v>557.26499999999999</v>
      </c>
      <c r="I792">
        <v>-1</v>
      </c>
      <c r="J792">
        <v>0</v>
      </c>
      <c r="K792">
        <v>8.0651290000000007</v>
      </c>
      <c r="L792">
        <v>-5.3469999999999997E-2</v>
      </c>
      <c r="M792">
        <v>167.37127000000001</v>
      </c>
      <c r="N792">
        <v>-187.58597900000001</v>
      </c>
      <c r="O792">
        <v>-3.1326580000000002</v>
      </c>
      <c r="P792">
        <v>167.34518399999999</v>
      </c>
      <c r="Q792">
        <v>-187.61750799999999</v>
      </c>
      <c r="R792">
        <v>-3.1398609999999998</v>
      </c>
      <c r="S792">
        <v>4.0921349999999999</v>
      </c>
      <c r="T792">
        <v>7.2020000000000001E-3</v>
      </c>
    </row>
    <row r="793" spans="1:20" x14ac:dyDescent="0.25">
      <c r="A793">
        <v>4446</v>
      </c>
      <c r="B793">
        <v>4</v>
      </c>
      <c r="C793">
        <v>-1</v>
      </c>
      <c r="D793" t="s">
        <v>146</v>
      </c>
      <c r="E793" t="s">
        <v>202</v>
      </c>
      <c r="F793">
        <v>0.104182</v>
      </c>
      <c r="G793">
        <v>-1</v>
      </c>
      <c r="H793">
        <v>424.85599999999999</v>
      </c>
      <c r="I793">
        <v>-1</v>
      </c>
      <c r="J793">
        <v>0</v>
      </c>
      <c r="K793">
        <v>8.0647479999999998</v>
      </c>
      <c r="L793">
        <v>-5.5570000000000001E-2</v>
      </c>
      <c r="M793">
        <v>168.30830599999999</v>
      </c>
      <c r="N793">
        <v>-187.54484199999999</v>
      </c>
      <c r="O793">
        <v>-3.1304280000000002</v>
      </c>
      <c r="P793">
        <v>168.312927</v>
      </c>
      <c r="Q793">
        <v>-187.61573799999999</v>
      </c>
      <c r="R793">
        <v>-3.1392709999999999</v>
      </c>
      <c r="S793">
        <v>7.1046509999999996</v>
      </c>
      <c r="T793">
        <v>8.8439999999999994E-3</v>
      </c>
    </row>
    <row r="794" spans="1:20" x14ac:dyDescent="0.25">
      <c r="A794">
        <v>4445</v>
      </c>
      <c r="B794">
        <v>4</v>
      </c>
      <c r="C794">
        <v>-1</v>
      </c>
      <c r="D794" t="s">
        <v>146</v>
      </c>
      <c r="E794" t="s">
        <v>202</v>
      </c>
      <c r="F794">
        <v>3.1385000000000003E-2</v>
      </c>
      <c r="G794">
        <v>-1</v>
      </c>
      <c r="H794">
        <v>431.83699999999999</v>
      </c>
      <c r="I794">
        <v>-1</v>
      </c>
      <c r="J794">
        <v>0</v>
      </c>
      <c r="K794">
        <v>8.0643139999999995</v>
      </c>
      <c r="L794">
        <v>4.1980000000000003E-2</v>
      </c>
      <c r="M794">
        <v>169.082695</v>
      </c>
      <c r="N794">
        <v>-187.56612100000001</v>
      </c>
      <c r="O794">
        <v>-3.1368360000000002</v>
      </c>
      <c r="P794">
        <v>169.03872699999999</v>
      </c>
      <c r="Q794">
        <v>-187.613968</v>
      </c>
      <c r="R794">
        <v>-3.1381679999999998</v>
      </c>
      <c r="S794">
        <v>6.4980919999999998</v>
      </c>
      <c r="T794">
        <v>1.3309999999999999E-3</v>
      </c>
    </row>
    <row r="795" spans="1:20" x14ac:dyDescent="0.25">
      <c r="A795">
        <v>4444</v>
      </c>
      <c r="B795">
        <v>4</v>
      </c>
      <c r="C795">
        <v>-1</v>
      </c>
      <c r="D795" t="s">
        <v>146</v>
      </c>
      <c r="E795" t="s">
        <v>202</v>
      </c>
      <c r="F795">
        <v>4.5665999999999998E-2</v>
      </c>
      <c r="G795">
        <v>-1</v>
      </c>
      <c r="H795">
        <v>436.66199999999998</v>
      </c>
      <c r="I795">
        <v>-1</v>
      </c>
      <c r="J795">
        <v>0</v>
      </c>
      <c r="K795">
        <v>8.0639249999999993</v>
      </c>
      <c r="L795">
        <v>-5.5576E-2</v>
      </c>
      <c r="M795">
        <v>169.75532100000001</v>
      </c>
      <c r="N795">
        <v>-187.62486899999999</v>
      </c>
      <c r="O795">
        <v>-3.1308389999999999</v>
      </c>
      <c r="P795">
        <v>169.76452599999999</v>
      </c>
      <c r="Q795">
        <v>-187.61209099999999</v>
      </c>
      <c r="R795">
        <v>-3.1380080000000001</v>
      </c>
      <c r="S795">
        <v>1.574862</v>
      </c>
      <c r="T795">
        <v>7.1679999999999999E-3</v>
      </c>
    </row>
    <row r="796" spans="1:20" x14ac:dyDescent="0.25">
      <c r="A796">
        <v>4314</v>
      </c>
      <c r="B796">
        <v>4</v>
      </c>
      <c r="C796">
        <v>-1</v>
      </c>
      <c r="D796" t="s">
        <v>43</v>
      </c>
      <c r="E796" t="s">
        <v>202</v>
      </c>
      <c r="F796">
        <v>2.6138999999999999E-2</v>
      </c>
      <c r="G796">
        <v>-1</v>
      </c>
      <c r="H796">
        <v>315.09100000000001</v>
      </c>
      <c r="I796">
        <v>-1</v>
      </c>
      <c r="J796">
        <v>0</v>
      </c>
      <c r="K796">
        <v>7.1011009999999999</v>
      </c>
      <c r="L796">
        <v>-5.5649999999999998E-2</v>
      </c>
      <c r="M796">
        <v>193.73239000000001</v>
      </c>
      <c r="N796">
        <v>-259.94342499999999</v>
      </c>
      <c r="O796">
        <v>1.5689139999999999</v>
      </c>
      <c r="P796">
        <v>193.693817</v>
      </c>
      <c r="Q796">
        <v>-259.89547700000003</v>
      </c>
      <c r="R796">
        <v>1.5698380000000001</v>
      </c>
      <c r="S796">
        <v>6.1537350000000002</v>
      </c>
      <c r="T796">
        <v>9.2400000000000002E-4</v>
      </c>
    </row>
    <row r="797" spans="1:20" x14ac:dyDescent="0.25">
      <c r="A797">
        <v>4313</v>
      </c>
      <c r="B797">
        <v>4</v>
      </c>
      <c r="C797">
        <v>-1</v>
      </c>
      <c r="D797" t="s">
        <v>43</v>
      </c>
      <c r="E797" t="s">
        <v>202</v>
      </c>
      <c r="F797">
        <v>8.8730000000000007E-3</v>
      </c>
      <c r="G797">
        <v>-1</v>
      </c>
      <c r="H797">
        <v>346.16800000000001</v>
      </c>
      <c r="I797">
        <v>-1</v>
      </c>
      <c r="J797">
        <v>0</v>
      </c>
      <c r="K797">
        <v>7.1919979999999999</v>
      </c>
      <c r="L797">
        <v>5.5425000000000002E-2</v>
      </c>
      <c r="M797">
        <v>193.690403</v>
      </c>
      <c r="N797">
        <v>-260.53431399999999</v>
      </c>
      <c r="O797">
        <v>1.569501</v>
      </c>
      <c r="P797">
        <v>193.69358800000001</v>
      </c>
      <c r="Q797">
        <v>-260.538208</v>
      </c>
      <c r="R797">
        <v>1.5703800000000001</v>
      </c>
      <c r="S797">
        <v>0.50306799999999996</v>
      </c>
      <c r="T797">
        <v>8.7900000000000001E-4</v>
      </c>
    </row>
    <row r="798" spans="1:20" x14ac:dyDescent="0.25">
      <c r="A798">
        <v>4312</v>
      </c>
      <c r="B798">
        <v>4</v>
      </c>
      <c r="C798">
        <v>-1</v>
      </c>
      <c r="D798" t="s">
        <v>43</v>
      </c>
      <c r="E798" t="s">
        <v>202</v>
      </c>
      <c r="F798">
        <v>8.1436999999999996E-2</v>
      </c>
      <c r="G798">
        <v>-1</v>
      </c>
      <c r="H798">
        <v>254.267</v>
      </c>
      <c r="I798">
        <v>-1</v>
      </c>
      <c r="J798">
        <v>0</v>
      </c>
      <c r="K798">
        <v>7.2767419999999996</v>
      </c>
      <c r="L798">
        <v>-5.4776999999999999E-2</v>
      </c>
      <c r="M798">
        <v>193.66944000000001</v>
      </c>
      <c r="N798">
        <v>-261.13639899999998</v>
      </c>
      <c r="O798">
        <v>1.5668150000000001</v>
      </c>
      <c r="P798">
        <v>193.692947</v>
      </c>
      <c r="Q798">
        <v>-261.18890399999998</v>
      </c>
      <c r="R798">
        <v>1.569836</v>
      </c>
      <c r="S798">
        <v>5.752732</v>
      </c>
      <c r="T798">
        <v>3.0209999999999998E-3</v>
      </c>
    </row>
    <row r="799" spans="1:20" x14ac:dyDescent="0.25">
      <c r="A799">
        <v>4311</v>
      </c>
      <c r="B799">
        <v>4</v>
      </c>
      <c r="C799">
        <v>-1</v>
      </c>
      <c r="D799" t="s">
        <v>43</v>
      </c>
      <c r="E799" t="s">
        <v>202</v>
      </c>
      <c r="F799">
        <v>2.5935E-2</v>
      </c>
      <c r="G799">
        <v>-1</v>
      </c>
      <c r="H799">
        <v>377.60199999999998</v>
      </c>
      <c r="I799">
        <v>-1</v>
      </c>
      <c r="J799">
        <v>0</v>
      </c>
      <c r="K799">
        <v>7.3515480000000002</v>
      </c>
      <c r="L799">
        <v>5.4205000000000003E-2</v>
      </c>
      <c r="M799">
        <v>193.739397</v>
      </c>
      <c r="N799">
        <v>-261.86260700000003</v>
      </c>
      <c r="O799">
        <v>1.5650850000000001</v>
      </c>
      <c r="P799">
        <v>193.692612</v>
      </c>
      <c r="Q799">
        <v>-261.84689300000002</v>
      </c>
      <c r="R799">
        <v>1.5704020000000001</v>
      </c>
      <c r="S799">
        <v>4.935346</v>
      </c>
      <c r="T799">
        <v>5.3169999999999997E-3</v>
      </c>
    </row>
    <row r="800" spans="1:20" x14ac:dyDescent="0.25">
      <c r="A800">
        <v>4226</v>
      </c>
      <c r="B800">
        <v>4</v>
      </c>
      <c r="C800">
        <v>-1</v>
      </c>
      <c r="D800" t="s">
        <v>35</v>
      </c>
      <c r="E800" t="s">
        <v>202</v>
      </c>
      <c r="F800">
        <v>4.9614999999999999E-2</v>
      </c>
      <c r="G800">
        <v>-1</v>
      </c>
      <c r="H800">
        <v>256.221</v>
      </c>
      <c r="I800">
        <v>-1</v>
      </c>
      <c r="J800">
        <v>0</v>
      </c>
      <c r="K800">
        <v>8.1546479999999999</v>
      </c>
      <c r="L800">
        <v>-4.7919999999999997E-2</v>
      </c>
      <c r="M800">
        <v>165.584881</v>
      </c>
      <c r="N800">
        <v>-306.538659</v>
      </c>
      <c r="O800">
        <v>5.9719999999999999E-3</v>
      </c>
      <c r="P800">
        <v>165.618301</v>
      </c>
      <c r="Q800">
        <v>-306.52072099999998</v>
      </c>
      <c r="R800">
        <v>1.1900000000000001E-3</v>
      </c>
      <c r="S800">
        <v>3.7930030000000001</v>
      </c>
      <c r="T800">
        <v>4.7809999999999997E-3</v>
      </c>
    </row>
    <row r="801" spans="1:20" x14ac:dyDescent="0.25">
      <c r="A801">
        <v>4225</v>
      </c>
      <c r="B801">
        <v>4</v>
      </c>
      <c r="C801">
        <v>-1</v>
      </c>
      <c r="D801" t="s">
        <v>35</v>
      </c>
      <c r="E801" t="s">
        <v>202</v>
      </c>
      <c r="F801">
        <v>6.6399E-2</v>
      </c>
      <c r="G801">
        <v>-1</v>
      </c>
      <c r="H801">
        <v>453.62900000000002</v>
      </c>
      <c r="I801">
        <v>-1</v>
      </c>
      <c r="J801">
        <v>0</v>
      </c>
      <c r="K801">
        <v>8.0978069999999995</v>
      </c>
      <c r="L801">
        <v>4.8231000000000003E-2</v>
      </c>
      <c r="M801">
        <v>164.87141800000001</v>
      </c>
      <c r="N801">
        <v>-306.56951099999998</v>
      </c>
      <c r="O801">
        <v>2.5240000000000002E-3</v>
      </c>
      <c r="P801">
        <v>164.88604699999999</v>
      </c>
      <c r="Q801">
        <v>-306.52191199999999</v>
      </c>
      <c r="R801">
        <v>1.6230000000000001E-3</v>
      </c>
      <c r="S801">
        <v>4.9796490000000002</v>
      </c>
      <c r="T801">
        <v>9.01E-4</v>
      </c>
    </row>
    <row r="802" spans="1:20" x14ac:dyDescent="0.25">
      <c r="A802">
        <v>4224</v>
      </c>
      <c r="B802">
        <v>4</v>
      </c>
      <c r="C802">
        <v>-1</v>
      </c>
      <c r="D802" t="s">
        <v>35</v>
      </c>
      <c r="E802" t="s">
        <v>202</v>
      </c>
      <c r="F802">
        <v>1.8692E-2</v>
      </c>
      <c r="G802">
        <v>-1</v>
      </c>
      <c r="H802">
        <v>304.92399999999998</v>
      </c>
      <c r="I802">
        <v>-1</v>
      </c>
      <c r="J802">
        <v>0</v>
      </c>
      <c r="K802">
        <v>7.9383379999999999</v>
      </c>
      <c r="L802">
        <v>4.8193E-2</v>
      </c>
      <c r="M802">
        <v>163.94606200000001</v>
      </c>
      <c r="N802">
        <v>-306.506529</v>
      </c>
      <c r="O802">
        <v>2.3E-3</v>
      </c>
      <c r="P802">
        <v>163.922729</v>
      </c>
      <c r="Q802">
        <v>-306.523346</v>
      </c>
      <c r="R802">
        <v>1.609E-3</v>
      </c>
      <c r="S802">
        <v>2.8761320000000001</v>
      </c>
      <c r="T802">
        <v>6.9099999999999999E-4</v>
      </c>
    </row>
    <row r="803" spans="1:20" x14ac:dyDescent="0.25">
      <c r="A803">
        <v>4222</v>
      </c>
      <c r="B803">
        <v>4</v>
      </c>
      <c r="C803">
        <v>-1</v>
      </c>
      <c r="D803" t="s">
        <v>33</v>
      </c>
      <c r="E803" t="s">
        <v>202</v>
      </c>
      <c r="F803">
        <v>0.18490999999999999</v>
      </c>
      <c r="G803">
        <v>-1</v>
      </c>
      <c r="H803">
        <v>277.31599999999997</v>
      </c>
      <c r="I803">
        <v>-1</v>
      </c>
      <c r="J803">
        <v>0</v>
      </c>
      <c r="K803">
        <v>7.9869409999999998</v>
      </c>
      <c r="L803">
        <v>-5.0776000000000002E-2</v>
      </c>
      <c r="M803">
        <v>162.26781099999999</v>
      </c>
      <c r="N803">
        <v>-306.51665300000002</v>
      </c>
      <c r="O803">
        <v>2.8540000000000002E-3</v>
      </c>
      <c r="P803">
        <v>162.263565</v>
      </c>
      <c r="Q803">
        <v>-306.52554300000003</v>
      </c>
      <c r="R803">
        <v>1.103E-3</v>
      </c>
      <c r="S803">
        <v>0.98518899999999998</v>
      </c>
      <c r="T803">
        <v>1.751E-3</v>
      </c>
    </row>
    <row r="804" spans="1:20" x14ac:dyDescent="0.25">
      <c r="A804">
        <v>4208</v>
      </c>
      <c r="B804">
        <v>4</v>
      </c>
      <c r="C804">
        <v>-1</v>
      </c>
      <c r="D804" t="s">
        <v>31</v>
      </c>
      <c r="E804" t="s">
        <v>202</v>
      </c>
      <c r="F804">
        <v>4.3374000000000003E-2</v>
      </c>
      <c r="G804">
        <v>-1</v>
      </c>
      <c r="H804">
        <v>278.48500000000001</v>
      </c>
      <c r="I804">
        <v>-1</v>
      </c>
      <c r="J804">
        <v>0</v>
      </c>
      <c r="K804">
        <v>10.572524</v>
      </c>
      <c r="L804">
        <v>3.3203000000000003E-2</v>
      </c>
      <c r="M804">
        <v>149.16726700000001</v>
      </c>
      <c r="N804">
        <v>-306.57847700000002</v>
      </c>
      <c r="O804">
        <v>2.6499999999999999E-4</v>
      </c>
      <c r="P804">
        <v>149.18858299999999</v>
      </c>
      <c r="Q804">
        <v>-306.54361</v>
      </c>
      <c r="R804">
        <v>1.4530000000000001E-3</v>
      </c>
      <c r="S804">
        <v>4.0867269999999998</v>
      </c>
      <c r="T804">
        <v>1.188E-3</v>
      </c>
    </row>
    <row r="805" spans="1:20" x14ac:dyDescent="0.25">
      <c r="A805">
        <v>4207</v>
      </c>
      <c r="B805">
        <v>4</v>
      </c>
      <c r="C805">
        <v>-1</v>
      </c>
      <c r="D805" t="s">
        <v>31</v>
      </c>
      <c r="E805" t="s">
        <v>202</v>
      </c>
      <c r="F805">
        <v>2.7136E-2</v>
      </c>
      <c r="G805">
        <v>-1</v>
      </c>
      <c r="H805">
        <v>284.74099999999999</v>
      </c>
      <c r="I805">
        <v>-1</v>
      </c>
      <c r="J805">
        <v>0</v>
      </c>
      <c r="K805">
        <v>10.758569</v>
      </c>
      <c r="L805">
        <v>-3.2453000000000003E-2</v>
      </c>
      <c r="M805">
        <v>148.213739</v>
      </c>
      <c r="N805">
        <v>-306.59108700000002</v>
      </c>
      <c r="O805">
        <v>-9.3800000000000003E-4</v>
      </c>
      <c r="P805">
        <v>148.229645</v>
      </c>
      <c r="Q805">
        <v>-306.54470800000001</v>
      </c>
      <c r="R805">
        <v>1.1069999999999999E-3</v>
      </c>
      <c r="S805">
        <v>4.9030170000000002</v>
      </c>
      <c r="T805">
        <v>1.6899999999999999E-4</v>
      </c>
    </row>
    <row r="806" spans="1:20" x14ac:dyDescent="0.25">
      <c r="A806">
        <v>4206</v>
      </c>
      <c r="B806">
        <v>4</v>
      </c>
      <c r="C806">
        <v>-1</v>
      </c>
      <c r="D806" t="s">
        <v>31</v>
      </c>
      <c r="E806" t="s">
        <v>202</v>
      </c>
      <c r="F806">
        <v>7.7707999999999999E-2</v>
      </c>
      <c r="G806">
        <v>-1</v>
      </c>
      <c r="H806">
        <v>230.32900000000001</v>
      </c>
      <c r="I806">
        <v>-1</v>
      </c>
      <c r="J806">
        <v>0</v>
      </c>
      <c r="K806">
        <v>10.948194000000001</v>
      </c>
      <c r="L806">
        <v>3.0012E-2</v>
      </c>
      <c r="M806">
        <v>147.238552</v>
      </c>
      <c r="N806">
        <v>-306.52526</v>
      </c>
      <c r="O806">
        <v>3.114E-3</v>
      </c>
      <c r="P806">
        <v>147.253815</v>
      </c>
      <c r="Q806">
        <v>-306.54608200000001</v>
      </c>
      <c r="R806">
        <v>1.4250000000000001E-3</v>
      </c>
      <c r="S806">
        <v>2.5816379999999999</v>
      </c>
      <c r="T806">
        <v>1.689E-3</v>
      </c>
    </row>
    <row r="807" spans="1:20" x14ac:dyDescent="0.25">
      <c r="A807">
        <v>4205</v>
      </c>
      <c r="B807">
        <v>4</v>
      </c>
      <c r="C807">
        <v>-1</v>
      </c>
      <c r="D807" t="s">
        <v>31</v>
      </c>
      <c r="E807" t="s">
        <v>202</v>
      </c>
      <c r="F807">
        <v>2.7637999999999999E-2</v>
      </c>
      <c r="G807">
        <v>-1</v>
      </c>
      <c r="H807">
        <v>364.45499999999998</v>
      </c>
      <c r="I807">
        <v>-1</v>
      </c>
      <c r="J807">
        <v>0</v>
      </c>
      <c r="K807">
        <v>11.207656</v>
      </c>
      <c r="L807">
        <v>2.8552000000000001E-2</v>
      </c>
      <c r="M807">
        <v>145.92348999999999</v>
      </c>
      <c r="N807">
        <v>-306.50539099999997</v>
      </c>
      <c r="O807">
        <v>6.607E-3</v>
      </c>
      <c r="P807">
        <v>145.92581200000001</v>
      </c>
      <c r="Q807">
        <v>-306.54775999999998</v>
      </c>
      <c r="R807">
        <v>1.4959999999999999E-3</v>
      </c>
      <c r="S807">
        <v>4.2432860000000003</v>
      </c>
      <c r="T807">
        <v>5.1110000000000001E-3</v>
      </c>
    </row>
    <row r="808" spans="1:20" x14ac:dyDescent="0.25">
      <c r="A808">
        <v>4204</v>
      </c>
      <c r="B808">
        <v>4</v>
      </c>
      <c r="C808">
        <v>-1</v>
      </c>
      <c r="D808" t="s">
        <v>31</v>
      </c>
      <c r="E808" t="s">
        <v>202</v>
      </c>
      <c r="F808">
        <v>3.8032999999999997E-2</v>
      </c>
      <c r="G808">
        <v>-1</v>
      </c>
      <c r="H808">
        <v>200.756</v>
      </c>
      <c r="I808">
        <v>-1</v>
      </c>
      <c r="J808">
        <v>0</v>
      </c>
      <c r="K808">
        <v>11.407465999999999</v>
      </c>
      <c r="L808">
        <v>-2.7938000000000001E-2</v>
      </c>
      <c r="M808">
        <v>144.852026</v>
      </c>
      <c r="N808">
        <v>-306.65009700000002</v>
      </c>
      <c r="O808">
        <v>-6.5669999999999999E-3</v>
      </c>
      <c r="P808">
        <v>144.909164</v>
      </c>
      <c r="Q808">
        <v>-306.54907200000002</v>
      </c>
      <c r="R808">
        <v>1.2340000000000001E-3</v>
      </c>
      <c r="S808">
        <v>11.606351999999999</v>
      </c>
      <c r="T808">
        <v>5.3330000000000001E-3</v>
      </c>
    </row>
    <row r="809" spans="1:20" x14ac:dyDescent="0.25">
      <c r="A809">
        <v>4203</v>
      </c>
      <c r="B809">
        <v>4</v>
      </c>
      <c r="C809">
        <v>-1</v>
      </c>
      <c r="D809" t="s">
        <v>31</v>
      </c>
      <c r="E809" t="s">
        <v>202</v>
      </c>
      <c r="F809">
        <v>2.3581000000000001E-2</v>
      </c>
      <c r="G809">
        <v>-1</v>
      </c>
      <c r="H809">
        <v>288.041</v>
      </c>
      <c r="I809">
        <v>-1</v>
      </c>
      <c r="J809">
        <v>0</v>
      </c>
      <c r="K809">
        <v>11.610908999999999</v>
      </c>
      <c r="L809">
        <v>2.6942000000000001E-2</v>
      </c>
      <c r="M809">
        <v>143.823318</v>
      </c>
      <c r="N809">
        <v>-306.61107399999997</v>
      </c>
      <c r="O809">
        <v>6.5499999999999998E-4</v>
      </c>
      <c r="P809">
        <v>143.87439000000001</v>
      </c>
      <c r="Q809">
        <v>-306.550568</v>
      </c>
      <c r="R809">
        <v>1.4829999999999999E-3</v>
      </c>
      <c r="S809">
        <v>7.9179139999999997</v>
      </c>
      <c r="T809">
        <v>8.2899999999999998E-4</v>
      </c>
    </row>
    <row r="810" spans="1:20" x14ac:dyDescent="0.25">
      <c r="A810">
        <v>4202</v>
      </c>
      <c r="B810">
        <v>4</v>
      </c>
      <c r="C810">
        <v>-1</v>
      </c>
      <c r="D810" t="s">
        <v>31</v>
      </c>
      <c r="E810" t="s">
        <v>202</v>
      </c>
      <c r="F810">
        <v>9.2003000000000001E-2</v>
      </c>
      <c r="G810">
        <v>-1</v>
      </c>
      <c r="H810">
        <v>921.30799999999999</v>
      </c>
      <c r="I810">
        <v>-1</v>
      </c>
      <c r="J810">
        <v>0</v>
      </c>
      <c r="K810">
        <v>11.884777</v>
      </c>
      <c r="L810">
        <v>2.5548000000000001E-2</v>
      </c>
      <c r="M810">
        <v>142.41746499999999</v>
      </c>
      <c r="N810">
        <v>-306.52775700000001</v>
      </c>
      <c r="O810">
        <v>-1.446E-3</v>
      </c>
      <c r="P810">
        <v>142.46601899999999</v>
      </c>
      <c r="Q810">
        <v>-306.55239899999998</v>
      </c>
      <c r="R810">
        <v>1.3940000000000001E-3</v>
      </c>
      <c r="S810">
        <v>5.4448819999999998</v>
      </c>
      <c r="T810">
        <v>5.1999999999999997E-5</v>
      </c>
    </row>
    <row r="811" spans="1:20" x14ac:dyDescent="0.25">
      <c r="A811">
        <v>4201</v>
      </c>
      <c r="B811">
        <v>4</v>
      </c>
      <c r="C811">
        <v>-1</v>
      </c>
      <c r="D811" t="s">
        <v>31</v>
      </c>
      <c r="E811" t="s">
        <v>202</v>
      </c>
      <c r="F811">
        <v>9.5981999999999998E-2</v>
      </c>
      <c r="G811">
        <v>-1</v>
      </c>
      <c r="H811">
        <v>312.995</v>
      </c>
      <c r="I811">
        <v>-1</v>
      </c>
      <c r="J811">
        <v>0</v>
      </c>
      <c r="K811">
        <v>12.090227000000001</v>
      </c>
      <c r="L811">
        <v>-1.5980999999999999E-2</v>
      </c>
      <c r="M811">
        <v>141.43503699999999</v>
      </c>
      <c r="N811">
        <v>-306.50925999999998</v>
      </c>
      <c r="O811">
        <v>-1.302E-3</v>
      </c>
      <c r="P811">
        <v>141.388184</v>
      </c>
      <c r="Q811">
        <v>-306.55367999999999</v>
      </c>
      <c r="R811">
        <v>1.0510000000000001E-3</v>
      </c>
      <c r="S811">
        <v>6.4563119999999996</v>
      </c>
      <c r="T811">
        <v>2.5099999999999998E-4</v>
      </c>
    </row>
    <row r="812" spans="1:20" x14ac:dyDescent="0.25">
      <c r="A812">
        <v>4200</v>
      </c>
      <c r="B812">
        <v>4</v>
      </c>
      <c r="C812">
        <v>-1</v>
      </c>
      <c r="D812" t="s">
        <v>31</v>
      </c>
      <c r="E812" t="s">
        <v>202</v>
      </c>
      <c r="F812">
        <v>3.0221999999999999E-2</v>
      </c>
      <c r="G812">
        <v>-1</v>
      </c>
      <c r="H812">
        <v>221.06899999999999</v>
      </c>
      <c r="I812">
        <v>-1</v>
      </c>
      <c r="J812">
        <v>0</v>
      </c>
      <c r="K812">
        <v>12.300025</v>
      </c>
      <c r="L812">
        <v>7.1739999999999998E-3</v>
      </c>
      <c r="M812">
        <v>140.28610499999999</v>
      </c>
      <c r="N812">
        <v>-306.56321500000001</v>
      </c>
      <c r="O812">
        <v>2.686E-3</v>
      </c>
      <c r="P812">
        <v>140.29170199999999</v>
      </c>
      <c r="Q812">
        <v>-306.55496199999999</v>
      </c>
      <c r="R812">
        <v>1.003E-3</v>
      </c>
      <c r="S812">
        <v>0.997166</v>
      </c>
      <c r="T812">
        <v>1.683E-3</v>
      </c>
    </row>
    <row r="813" spans="1:20" x14ac:dyDescent="0.25">
      <c r="A813">
        <v>4199</v>
      </c>
      <c r="B813">
        <v>4</v>
      </c>
      <c r="C813">
        <v>-1</v>
      </c>
      <c r="D813" t="s">
        <v>31</v>
      </c>
      <c r="E813" t="s">
        <v>202</v>
      </c>
      <c r="F813">
        <v>2.8878999999999998E-2</v>
      </c>
      <c r="G813">
        <v>-1</v>
      </c>
      <c r="H813">
        <v>301.589</v>
      </c>
      <c r="I813">
        <v>-1</v>
      </c>
      <c r="J813">
        <v>0</v>
      </c>
      <c r="K813">
        <v>12.58919</v>
      </c>
      <c r="L813">
        <v>2.1280000000000001E-3</v>
      </c>
      <c r="M813">
        <v>138.79712900000001</v>
      </c>
      <c r="N813">
        <v>-306.55860699999999</v>
      </c>
      <c r="O813">
        <v>8.6799999999999996E-4</v>
      </c>
      <c r="P813">
        <v>138.79994199999999</v>
      </c>
      <c r="Q813">
        <v>-306.55630500000001</v>
      </c>
      <c r="R813">
        <v>7.9900000000000001E-4</v>
      </c>
      <c r="S813">
        <v>0.36350399999999999</v>
      </c>
      <c r="T813">
        <v>6.8999999999999997E-5</v>
      </c>
    </row>
    <row r="814" spans="1:20" x14ac:dyDescent="0.25">
      <c r="A814">
        <v>4198</v>
      </c>
      <c r="B814">
        <v>4</v>
      </c>
      <c r="C814">
        <v>-1</v>
      </c>
      <c r="D814" t="s">
        <v>31</v>
      </c>
      <c r="E814" t="s">
        <v>202</v>
      </c>
      <c r="F814">
        <v>4.0185999999999999E-2</v>
      </c>
      <c r="G814">
        <v>-1</v>
      </c>
      <c r="H814">
        <v>292.92599999999999</v>
      </c>
      <c r="I814">
        <v>-1</v>
      </c>
      <c r="J814">
        <v>0</v>
      </c>
      <c r="K814">
        <v>12.813426</v>
      </c>
      <c r="L814">
        <v>8.8999999999999995E-4</v>
      </c>
      <c r="M814">
        <v>137.69441699999999</v>
      </c>
      <c r="N814">
        <v>-306.48418600000002</v>
      </c>
      <c r="O814">
        <v>-5.2240000000000003E-3</v>
      </c>
      <c r="P814">
        <v>137.657974</v>
      </c>
      <c r="Q814">
        <v>-306.55712899999997</v>
      </c>
      <c r="R814">
        <v>6.5399999999999996E-4</v>
      </c>
      <c r="S814">
        <v>8.154026</v>
      </c>
      <c r="T814">
        <v>4.5710000000000004E-3</v>
      </c>
    </row>
    <row r="815" spans="1:20" x14ac:dyDescent="0.25">
      <c r="A815">
        <v>4197</v>
      </c>
      <c r="B815">
        <v>4</v>
      </c>
      <c r="C815">
        <v>-1</v>
      </c>
      <c r="D815" t="s">
        <v>31</v>
      </c>
      <c r="E815" t="s">
        <v>202</v>
      </c>
      <c r="F815">
        <v>0.106046</v>
      </c>
      <c r="G815">
        <v>-1</v>
      </c>
      <c r="H815">
        <v>290.86900000000003</v>
      </c>
      <c r="I815">
        <v>-1</v>
      </c>
      <c r="J815">
        <v>0</v>
      </c>
      <c r="K815">
        <v>13.042560999999999</v>
      </c>
      <c r="L815">
        <v>1.5870000000000001E-3</v>
      </c>
      <c r="M815">
        <v>136.49954099999999</v>
      </c>
      <c r="N815">
        <v>-306.558245</v>
      </c>
      <c r="O815">
        <v>-1.7359999999999999E-3</v>
      </c>
      <c r="P815">
        <v>136.495621</v>
      </c>
      <c r="Q815">
        <v>-306.55777</v>
      </c>
      <c r="R815">
        <v>5.0199999999999995E-4</v>
      </c>
      <c r="S815">
        <v>0.39488099999999998</v>
      </c>
      <c r="T815">
        <v>1.2340000000000001E-3</v>
      </c>
    </row>
    <row r="816" spans="1:20" x14ac:dyDescent="0.25">
      <c r="A816">
        <v>4196</v>
      </c>
      <c r="B816">
        <v>4</v>
      </c>
      <c r="C816">
        <v>-1</v>
      </c>
      <c r="D816" t="s">
        <v>31</v>
      </c>
      <c r="E816" t="s">
        <v>202</v>
      </c>
      <c r="F816">
        <v>6.0254000000000002E-2</v>
      </c>
      <c r="G816">
        <v>-1</v>
      </c>
      <c r="H816">
        <v>243.05799999999999</v>
      </c>
      <c r="I816">
        <v>-1</v>
      </c>
      <c r="J816">
        <v>0</v>
      </c>
      <c r="K816">
        <v>13.350270999999999</v>
      </c>
      <c r="L816">
        <v>4.4549999999999998E-3</v>
      </c>
      <c r="M816">
        <v>135.023754</v>
      </c>
      <c r="N816">
        <v>-306.44799</v>
      </c>
      <c r="O816">
        <v>4.5259999999999996E-3</v>
      </c>
      <c r="P816">
        <v>134.91357400000001</v>
      </c>
      <c r="Q816">
        <v>-306.55831899999998</v>
      </c>
      <c r="R816">
        <v>1.05E-4</v>
      </c>
      <c r="S816">
        <v>15.592373</v>
      </c>
      <c r="T816">
        <v>4.4209999999999996E-3</v>
      </c>
    </row>
    <row r="817" spans="1:20" x14ac:dyDescent="0.25">
      <c r="A817">
        <v>4190</v>
      </c>
      <c r="B817">
        <v>4</v>
      </c>
      <c r="C817">
        <v>-1</v>
      </c>
      <c r="D817" t="s">
        <v>29</v>
      </c>
      <c r="E817" t="s">
        <v>202</v>
      </c>
      <c r="F817">
        <v>4.1116E-2</v>
      </c>
      <c r="G817">
        <v>-1</v>
      </c>
      <c r="H817">
        <v>329.78199999999998</v>
      </c>
      <c r="I817">
        <v>-1</v>
      </c>
      <c r="J817">
        <v>0</v>
      </c>
      <c r="K817">
        <v>15.047521</v>
      </c>
      <c r="L817">
        <v>-6.2000000000000003E-5</v>
      </c>
      <c r="M817">
        <v>126.420177</v>
      </c>
      <c r="N817">
        <v>-306.57561600000002</v>
      </c>
      <c r="O817">
        <v>-3.1599999999999998E-4</v>
      </c>
      <c r="P817">
        <v>126.440094</v>
      </c>
      <c r="Q817">
        <v>-306.555542</v>
      </c>
      <c r="R817">
        <v>-4.06E-4</v>
      </c>
      <c r="S817">
        <v>2.827766</v>
      </c>
      <c r="T817">
        <v>9.0000000000000006E-5</v>
      </c>
    </row>
    <row r="818" spans="1:20" x14ac:dyDescent="0.25">
      <c r="A818">
        <v>816</v>
      </c>
      <c r="B818">
        <v>4</v>
      </c>
      <c r="C818">
        <v>-1</v>
      </c>
      <c r="D818" t="s">
        <v>97</v>
      </c>
      <c r="E818" t="s">
        <v>202</v>
      </c>
      <c r="F818">
        <v>0.18597900000000001</v>
      </c>
      <c r="G818">
        <v>-1</v>
      </c>
      <c r="H818">
        <v>397.59199999999998</v>
      </c>
      <c r="I818">
        <v>-1</v>
      </c>
      <c r="J818">
        <v>0</v>
      </c>
      <c r="K818">
        <v>8.0762070000000001</v>
      </c>
      <c r="L818">
        <v>-7.4630000000000002E-2</v>
      </c>
      <c r="M818">
        <v>189.66049799999999</v>
      </c>
      <c r="N818">
        <v>-122.764152</v>
      </c>
      <c r="O818">
        <v>-1.5838000000000001</v>
      </c>
      <c r="P818">
        <v>189.80287200000001</v>
      </c>
      <c r="Q818">
        <v>-122.923965</v>
      </c>
      <c r="R818">
        <v>-1.576352</v>
      </c>
      <c r="S818">
        <v>21.403431999999999</v>
      </c>
      <c r="T818">
        <v>7.4479999999999998E-3</v>
      </c>
    </row>
    <row r="819" spans="1:20" x14ac:dyDescent="0.25">
      <c r="A819">
        <v>817</v>
      </c>
      <c r="B819">
        <v>4</v>
      </c>
      <c r="C819">
        <v>-1</v>
      </c>
      <c r="D819" t="s">
        <v>97</v>
      </c>
      <c r="E819" t="s">
        <v>202</v>
      </c>
      <c r="F819">
        <v>8.6870000000000003E-2</v>
      </c>
      <c r="G819">
        <v>-1</v>
      </c>
      <c r="H819">
        <v>375.41199999999998</v>
      </c>
      <c r="I819">
        <v>-1</v>
      </c>
      <c r="J819">
        <v>0</v>
      </c>
      <c r="K819">
        <v>8.0650569999999995</v>
      </c>
      <c r="L819">
        <v>3.3513000000000001E-2</v>
      </c>
      <c r="M819">
        <v>189.85488100000001</v>
      </c>
      <c r="N819">
        <v>-123.70101699999999</v>
      </c>
      <c r="O819">
        <v>-1.5779160000000001</v>
      </c>
      <c r="P819">
        <v>189.79719499999999</v>
      </c>
      <c r="Q819">
        <v>-123.65022999999999</v>
      </c>
      <c r="R819">
        <v>-1.57762</v>
      </c>
      <c r="S819">
        <v>7.6856080000000002</v>
      </c>
      <c r="T819">
        <v>2.9599999999999998E-4</v>
      </c>
    </row>
    <row r="820" spans="1:20" x14ac:dyDescent="0.25">
      <c r="A820">
        <v>818</v>
      </c>
      <c r="B820">
        <v>4</v>
      </c>
      <c r="C820">
        <v>-1</v>
      </c>
      <c r="D820" t="s">
        <v>97</v>
      </c>
      <c r="E820" t="s">
        <v>202</v>
      </c>
      <c r="F820">
        <v>6.8043000000000006E-2</v>
      </c>
      <c r="G820">
        <v>-1</v>
      </c>
      <c r="H820">
        <v>356.61700000000002</v>
      </c>
      <c r="I820">
        <v>-1</v>
      </c>
      <c r="J820">
        <v>0</v>
      </c>
      <c r="K820">
        <v>8.0571789999999996</v>
      </c>
      <c r="L820">
        <v>-5.9993999999999999E-2</v>
      </c>
      <c r="M820">
        <v>189.81927400000001</v>
      </c>
      <c r="N820">
        <v>-124.399497</v>
      </c>
      <c r="O820">
        <v>-1.5779810000000001</v>
      </c>
      <c r="P820">
        <v>189.79115300000001</v>
      </c>
      <c r="Q820">
        <v>-124.375626</v>
      </c>
      <c r="R820">
        <v>-1.579253</v>
      </c>
      <c r="S820">
        <v>3.6886610000000002</v>
      </c>
      <c r="T820">
        <v>1.2719999999999999E-3</v>
      </c>
    </row>
    <row r="821" spans="1:20" x14ac:dyDescent="0.25">
      <c r="A821">
        <v>819</v>
      </c>
      <c r="B821">
        <v>4</v>
      </c>
      <c r="C821">
        <v>-1</v>
      </c>
      <c r="D821" t="s">
        <v>97</v>
      </c>
      <c r="E821" t="s">
        <v>202</v>
      </c>
      <c r="F821">
        <v>0.108325</v>
      </c>
      <c r="G821">
        <v>-1</v>
      </c>
      <c r="H821">
        <v>338.10300000000001</v>
      </c>
      <c r="I821">
        <v>-1</v>
      </c>
      <c r="J821">
        <v>0</v>
      </c>
      <c r="K821">
        <v>8.0574539999999999</v>
      </c>
      <c r="L821">
        <v>-5.5599999999999997E-2</v>
      </c>
      <c r="M821">
        <v>190.02526</v>
      </c>
      <c r="N821">
        <v>-125.569142</v>
      </c>
      <c r="O821">
        <v>-1.5777509999999999</v>
      </c>
      <c r="P821">
        <v>189.78216599999999</v>
      </c>
      <c r="Q821">
        <v>-125.342339</v>
      </c>
      <c r="R821">
        <v>-1.580203</v>
      </c>
      <c r="S821">
        <v>33.246800999999998</v>
      </c>
      <c r="T821">
        <v>2.4520000000000002E-3</v>
      </c>
    </row>
    <row r="822" spans="1:20" x14ac:dyDescent="0.25">
      <c r="A822">
        <v>820</v>
      </c>
      <c r="B822">
        <v>4</v>
      </c>
      <c r="C822">
        <v>-1</v>
      </c>
      <c r="D822" t="s">
        <v>97</v>
      </c>
      <c r="E822" t="s">
        <v>202</v>
      </c>
      <c r="F822">
        <v>3.2371999999999998E-2</v>
      </c>
      <c r="G822">
        <v>-1</v>
      </c>
      <c r="H822">
        <v>296.49200000000002</v>
      </c>
      <c r="I822">
        <v>-1</v>
      </c>
      <c r="J822">
        <v>0</v>
      </c>
      <c r="K822">
        <v>8.062538</v>
      </c>
      <c r="L822">
        <v>4.4881999999999998E-2</v>
      </c>
      <c r="M822">
        <v>189.78216499999999</v>
      </c>
      <c r="N822">
        <v>-126.07076600000001</v>
      </c>
      <c r="O822">
        <v>-1.5786340000000001</v>
      </c>
      <c r="P822">
        <v>189.774857</v>
      </c>
      <c r="Q822">
        <v>-126.067719</v>
      </c>
      <c r="R822">
        <v>-1.580163</v>
      </c>
      <c r="S822">
        <v>0.79187399999999997</v>
      </c>
      <c r="T822">
        <v>1.5280000000000001E-3</v>
      </c>
    </row>
    <row r="823" spans="1:20" x14ac:dyDescent="0.25">
      <c r="A823">
        <v>821</v>
      </c>
      <c r="B823">
        <v>4</v>
      </c>
      <c r="C823">
        <v>-1</v>
      </c>
      <c r="D823" t="s">
        <v>97</v>
      </c>
      <c r="E823" t="s">
        <v>202</v>
      </c>
      <c r="F823">
        <v>4.6574999999999998E-2</v>
      </c>
      <c r="G823">
        <v>-1</v>
      </c>
      <c r="H823">
        <v>400.14699999999999</v>
      </c>
      <c r="I823">
        <v>-1</v>
      </c>
      <c r="J823">
        <v>0</v>
      </c>
      <c r="K823">
        <v>8.0670140000000004</v>
      </c>
      <c r="L823">
        <v>-3.9826E-2</v>
      </c>
      <c r="M823">
        <v>189.718706</v>
      </c>
      <c r="N823">
        <v>-126.792902</v>
      </c>
      <c r="O823">
        <v>-1.5775189999999999</v>
      </c>
      <c r="P823">
        <v>189.76835600000001</v>
      </c>
      <c r="Q823">
        <v>-126.793549</v>
      </c>
      <c r="R823">
        <v>-1.5804210000000001</v>
      </c>
      <c r="S823">
        <v>4.9655019999999999</v>
      </c>
      <c r="T823">
        <v>2.9020000000000001E-3</v>
      </c>
    </row>
    <row r="824" spans="1:20" x14ac:dyDescent="0.25">
      <c r="A824">
        <v>822</v>
      </c>
      <c r="B824">
        <v>4</v>
      </c>
      <c r="C824">
        <v>-1</v>
      </c>
      <c r="D824" t="s">
        <v>97</v>
      </c>
      <c r="E824" t="s">
        <v>202</v>
      </c>
      <c r="F824">
        <v>0.15627099999999999</v>
      </c>
      <c r="G824">
        <v>-1</v>
      </c>
      <c r="H824">
        <v>388.18099999999998</v>
      </c>
      <c r="I824">
        <v>-1</v>
      </c>
      <c r="J824">
        <v>0</v>
      </c>
      <c r="K824">
        <v>8.0686450000000001</v>
      </c>
      <c r="L824">
        <v>6.0782999999999997E-2</v>
      </c>
      <c r="M824">
        <v>189.68768299999999</v>
      </c>
      <c r="N824">
        <v>-127.46689600000001</v>
      </c>
      <c r="O824">
        <v>-1.5759320000000001</v>
      </c>
      <c r="P824">
        <v>189.76258899999999</v>
      </c>
      <c r="Q824">
        <v>-127.51966899999999</v>
      </c>
      <c r="R824">
        <v>-1.578919</v>
      </c>
      <c r="S824">
        <v>9.162846</v>
      </c>
      <c r="T824">
        <v>2.9870000000000001E-3</v>
      </c>
    </row>
    <row r="825" spans="1:20" x14ac:dyDescent="0.25">
      <c r="A825">
        <v>823</v>
      </c>
      <c r="B825">
        <v>4</v>
      </c>
      <c r="C825">
        <v>-1</v>
      </c>
      <c r="D825" t="s">
        <v>97</v>
      </c>
      <c r="E825" t="s">
        <v>202</v>
      </c>
      <c r="F825">
        <v>0.106736</v>
      </c>
      <c r="G825">
        <v>-1</v>
      </c>
      <c r="H825">
        <v>379.649</v>
      </c>
      <c r="I825">
        <v>-1</v>
      </c>
      <c r="J825">
        <v>0</v>
      </c>
      <c r="K825">
        <v>8.0676629999999996</v>
      </c>
      <c r="L825">
        <v>-4.0001000000000002E-2</v>
      </c>
      <c r="M825">
        <v>189.75829899999999</v>
      </c>
      <c r="N825">
        <v>-128.216567</v>
      </c>
      <c r="O825">
        <v>-1.5803339999999999</v>
      </c>
      <c r="P825">
        <v>189.75773599999999</v>
      </c>
      <c r="Q825">
        <v>-128.24580399999999</v>
      </c>
      <c r="R825">
        <v>-1.5784800000000001</v>
      </c>
      <c r="S825">
        <v>2.9242680000000001</v>
      </c>
      <c r="T825">
        <v>1.854E-3</v>
      </c>
    </row>
    <row r="826" spans="1:20" x14ac:dyDescent="0.25">
      <c r="A826">
        <v>824</v>
      </c>
      <c r="B826">
        <v>4</v>
      </c>
      <c r="C826">
        <v>-1</v>
      </c>
      <c r="D826" t="s">
        <v>97</v>
      </c>
      <c r="E826" t="s">
        <v>202</v>
      </c>
      <c r="F826">
        <v>2.9054E-2</v>
      </c>
      <c r="G826">
        <v>-1</v>
      </c>
      <c r="H826">
        <v>372.87799999999999</v>
      </c>
      <c r="I826">
        <v>-1</v>
      </c>
      <c r="J826">
        <v>0</v>
      </c>
      <c r="K826">
        <v>8.0645439999999997</v>
      </c>
      <c r="L826">
        <v>-4.3219E-2</v>
      </c>
      <c r="M826">
        <v>189.714573</v>
      </c>
      <c r="N826">
        <v>-129.228185</v>
      </c>
      <c r="O826">
        <v>-1.5745769999999999</v>
      </c>
      <c r="P826">
        <v>189.751633</v>
      </c>
      <c r="Q826">
        <v>-129.21369899999999</v>
      </c>
      <c r="R826">
        <v>-1.577566</v>
      </c>
      <c r="S826">
        <v>3.9789639999999999</v>
      </c>
      <c r="T826">
        <v>2.9889999999999999E-3</v>
      </c>
    </row>
    <row r="827" spans="1:20" x14ac:dyDescent="0.25">
      <c r="A827">
        <v>825</v>
      </c>
      <c r="B827">
        <v>4</v>
      </c>
      <c r="C827">
        <v>-1</v>
      </c>
      <c r="D827" t="s">
        <v>97</v>
      </c>
      <c r="E827" t="s">
        <v>202</v>
      </c>
      <c r="F827">
        <v>9.0531E-2</v>
      </c>
      <c r="G827">
        <v>-1</v>
      </c>
      <c r="H827">
        <v>330.26499999999999</v>
      </c>
      <c r="I827">
        <v>-1</v>
      </c>
      <c r="J827">
        <v>0</v>
      </c>
      <c r="K827">
        <v>8.0630629999999996</v>
      </c>
      <c r="L827">
        <v>5.3634000000000001E-2</v>
      </c>
      <c r="M827">
        <v>189.71672000000001</v>
      </c>
      <c r="N827">
        <v>-129.90722700000001</v>
      </c>
      <c r="O827">
        <v>-1.577045</v>
      </c>
      <c r="P827">
        <v>189.74717699999999</v>
      </c>
      <c r="Q827">
        <v>-129.93942300000001</v>
      </c>
      <c r="R827">
        <v>-1.5766210000000001</v>
      </c>
      <c r="S827">
        <v>4.4319470000000001</v>
      </c>
      <c r="T827">
        <v>4.2400000000000001E-4</v>
      </c>
    </row>
    <row r="828" spans="1:20" x14ac:dyDescent="0.25">
      <c r="A828">
        <v>826</v>
      </c>
      <c r="B828">
        <v>4</v>
      </c>
      <c r="C828">
        <v>-1</v>
      </c>
      <c r="D828" t="s">
        <v>97</v>
      </c>
      <c r="E828" t="s">
        <v>202</v>
      </c>
      <c r="F828">
        <v>5.3655000000000001E-2</v>
      </c>
      <c r="G828">
        <v>-1</v>
      </c>
      <c r="H828">
        <v>298.12200000000001</v>
      </c>
      <c r="I828">
        <v>-1</v>
      </c>
      <c r="J828">
        <v>0</v>
      </c>
      <c r="K828">
        <v>8.0631450000000005</v>
      </c>
      <c r="L828">
        <v>-4.6179999999999999E-2</v>
      </c>
      <c r="M828">
        <v>189.71839399999999</v>
      </c>
      <c r="N828">
        <v>-130.670626</v>
      </c>
      <c r="O828">
        <v>-1.574624</v>
      </c>
      <c r="P828">
        <v>189.74327099999999</v>
      </c>
      <c r="Q828">
        <v>-130.665054</v>
      </c>
      <c r="R828">
        <v>-1.57681</v>
      </c>
      <c r="S828">
        <v>2.5492840000000001</v>
      </c>
      <c r="T828">
        <v>2.186E-3</v>
      </c>
    </row>
    <row r="829" spans="1:20" x14ac:dyDescent="0.25">
      <c r="A829">
        <v>827</v>
      </c>
      <c r="B829">
        <v>4</v>
      </c>
      <c r="C829">
        <v>-1</v>
      </c>
      <c r="D829" t="s">
        <v>97</v>
      </c>
      <c r="E829" t="s">
        <v>202</v>
      </c>
      <c r="F829">
        <v>0.21248600000000001</v>
      </c>
      <c r="G829">
        <v>-1</v>
      </c>
      <c r="H829">
        <v>291.77300000000002</v>
      </c>
      <c r="I829">
        <v>-1</v>
      </c>
      <c r="J829">
        <v>0</v>
      </c>
      <c r="K829">
        <v>8.064038</v>
      </c>
      <c r="L829">
        <v>5.5515000000000002E-2</v>
      </c>
      <c r="M829">
        <v>189.68674200000001</v>
      </c>
      <c r="N829">
        <v>-131.33753400000001</v>
      </c>
      <c r="O829">
        <v>-1.576147</v>
      </c>
      <c r="P829">
        <v>189.73925800000001</v>
      </c>
      <c r="Q829">
        <v>-131.390762</v>
      </c>
      <c r="R829">
        <v>-1.575996</v>
      </c>
      <c r="S829">
        <v>7.4774200000000004</v>
      </c>
      <c r="T829">
        <v>1.5100000000000001E-4</v>
      </c>
    </row>
    <row r="830" spans="1:20" x14ac:dyDescent="0.25">
      <c r="A830">
        <v>828</v>
      </c>
      <c r="B830">
        <v>4</v>
      </c>
      <c r="C830">
        <v>-1</v>
      </c>
      <c r="D830" t="s">
        <v>97</v>
      </c>
      <c r="E830" t="s">
        <v>202</v>
      </c>
      <c r="F830">
        <v>7.2655999999999998E-2</v>
      </c>
      <c r="G830">
        <v>-1</v>
      </c>
      <c r="H830">
        <v>388.173</v>
      </c>
      <c r="I830">
        <v>-1</v>
      </c>
      <c r="J830">
        <v>0</v>
      </c>
      <c r="K830">
        <v>8.0651279999999996</v>
      </c>
      <c r="L830">
        <v>-4.2478000000000002E-2</v>
      </c>
      <c r="M830">
        <v>189.79484500000001</v>
      </c>
      <c r="N830">
        <v>-132.1712</v>
      </c>
      <c r="O830">
        <v>-1.576627</v>
      </c>
      <c r="P830">
        <v>189.736221</v>
      </c>
      <c r="Q830">
        <v>-132.11657700000001</v>
      </c>
      <c r="R830">
        <v>-1.57586</v>
      </c>
      <c r="S830">
        <v>8.0126690000000007</v>
      </c>
      <c r="T830">
        <v>7.6599999999999997E-4</v>
      </c>
    </row>
    <row r="831" spans="1:20" x14ac:dyDescent="0.25">
      <c r="A831">
        <v>829</v>
      </c>
      <c r="B831">
        <v>4</v>
      </c>
      <c r="C831">
        <v>-1</v>
      </c>
      <c r="D831" t="s">
        <v>97</v>
      </c>
      <c r="E831" t="s">
        <v>202</v>
      </c>
      <c r="F831">
        <v>0.119855</v>
      </c>
      <c r="G831">
        <v>-1</v>
      </c>
      <c r="H831">
        <v>372.62400000000002</v>
      </c>
      <c r="I831">
        <v>-1</v>
      </c>
      <c r="J831">
        <v>0</v>
      </c>
      <c r="K831">
        <v>8.0655420000000007</v>
      </c>
      <c r="L831">
        <v>5.5143999999999999E-2</v>
      </c>
      <c r="M831">
        <v>189.83396099999999</v>
      </c>
      <c r="N831">
        <v>-132.82459700000001</v>
      </c>
      <c r="O831">
        <v>-1.5801799999999999</v>
      </c>
      <c r="P831">
        <v>189.73320000000001</v>
      </c>
      <c r="Q831">
        <v>-132.84245300000001</v>
      </c>
      <c r="R831">
        <v>-1.5747910000000001</v>
      </c>
      <c r="S831">
        <v>10.233128000000001</v>
      </c>
      <c r="T831">
        <v>5.3889999999999997E-3</v>
      </c>
    </row>
    <row r="832" spans="1:20" x14ac:dyDescent="0.25">
      <c r="A832">
        <v>830</v>
      </c>
      <c r="B832">
        <v>4</v>
      </c>
      <c r="C832">
        <v>-1</v>
      </c>
      <c r="D832" t="s">
        <v>97</v>
      </c>
      <c r="E832" t="s">
        <v>202</v>
      </c>
      <c r="F832">
        <v>5.4626000000000001E-2</v>
      </c>
      <c r="G832">
        <v>-1</v>
      </c>
      <c r="H832">
        <v>321.49299999999999</v>
      </c>
      <c r="I832">
        <v>-1</v>
      </c>
      <c r="J832">
        <v>0</v>
      </c>
      <c r="K832">
        <v>8.0652749999999997</v>
      </c>
      <c r="L832">
        <v>5.2982000000000001E-2</v>
      </c>
      <c r="M832">
        <v>189.699173</v>
      </c>
      <c r="N832">
        <v>-133.79228000000001</v>
      </c>
      <c r="O832">
        <v>-1.574972</v>
      </c>
      <c r="P832">
        <v>189.72976700000001</v>
      </c>
      <c r="Q832">
        <v>-133.810303</v>
      </c>
      <c r="R832">
        <v>-1.574246</v>
      </c>
      <c r="S832">
        <v>3.5507759999999999</v>
      </c>
      <c r="T832">
        <v>7.2599999999999997E-4</v>
      </c>
    </row>
    <row r="833" spans="1:20" x14ac:dyDescent="0.25">
      <c r="A833">
        <v>831</v>
      </c>
      <c r="B833">
        <v>4</v>
      </c>
      <c r="C833">
        <v>-1</v>
      </c>
      <c r="D833" t="s">
        <v>97</v>
      </c>
      <c r="E833" t="s">
        <v>202</v>
      </c>
      <c r="F833">
        <v>0.30218600000000001</v>
      </c>
      <c r="G833">
        <v>-1</v>
      </c>
      <c r="H833">
        <v>301.88200000000001</v>
      </c>
      <c r="I833">
        <v>-1</v>
      </c>
      <c r="J833">
        <v>0</v>
      </c>
      <c r="K833">
        <v>8.0648210000000002</v>
      </c>
      <c r="L833">
        <v>-4.7532999999999999E-2</v>
      </c>
      <c r="M833">
        <v>189.759106</v>
      </c>
      <c r="N833">
        <v>-134.54075599999999</v>
      </c>
      <c r="O833">
        <v>-1.576978</v>
      </c>
      <c r="P833">
        <v>189.727509</v>
      </c>
      <c r="Q833">
        <v>-134.53616299999999</v>
      </c>
      <c r="R833">
        <v>-1.574478</v>
      </c>
      <c r="S833">
        <v>3.1929729999999998</v>
      </c>
      <c r="T833">
        <v>2.5000000000000001E-3</v>
      </c>
    </row>
    <row r="834" spans="1:20" x14ac:dyDescent="0.25">
      <c r="A834">
        <v>832</v>
      </c>
      <c r="B834">
        <v>4</v>
      </c>
      <c r="C834">
        <v>-1</v>
      </c>
      <c r="D834" t="s">
        <v>97</v>
      </c>
      <c r="E834" t="s">
        <v>202</v>
      </c>
      <c r="F834">
        <v>5.5241999999999999E-2</v>
      </c>
      <c r="G834">
        <v>-1</v>
      </c>
      <c r="H834">
        <v>340.072</v>
      </c>
      <c r="I834">
        <v>-1</v>
      </c>
      <c r="J834">
        <v>0</v>
      </c>
      <c r="K834">
        <v>8.0644310000000008</v>
      </c>
      <c r="L834">
        <v>5.1243999999999998E-2</v>
      </c>
      <c r="M834">
        <v>189.699522</v>
      </c>
      <c r="N834">
        <v>-135.25220999999999</v>
      </c>
      <c r="O834">
        <v>-1.57118</v>
      </c>
      <c r="P834">
        <v>189.72503699999999</v>
      </c>
      <c r="Q834">
        <v>-135.26196300000001</v>
      </c>
      <c r="R834">
        <v>-1.573814</v>
      </c>
      <c r="S834">
        <v>2.731538</v>
      </c>
      <c r="T834">
        <v>2.6340000000000001E-3</v>
      </c>
    </row>
    <row r="835" spans="1:20" x14ac:dyDescent="0.25">
      <c r="A835">
        <v>4189</v>
      </c>
      <c r="B835">
        <v>4</v>
      </c>
      <c r="C835">
        <v>-1</v>
      </c>
      <c r="D835" t="s">
        <v>29</v>
      </c>
      <c r="E835" t="s">
        <v>202</v>
      </c>
      <c r="F835">
        <v>0.39452599999999999</v>
      </c>
      <c r="G835">
        <v>-1</v>
      </c>
      <c r="H835">
        <v>230.07499999999999</v>
      </c>
      <c r="I835">
        <v>-1</v>
      </c>
      <c r="J835">
        <v>0</v>
      </c>
      <c r="K835">
        <v>15.372669</v>
      </c>
      <c r="L835">
        <v>-1.63E-4</v>
      </c>
      <c r="M835">
        <v>125.187686</v>
      </c>
      <c r="N835">
        <v>-306.43698499999999</v>
      </c>
      <c r="O835">
        <v>-4.5500000000000002E-3</v>
      </c>
      <c r="P835">
        <v>125.072762</v>
      </c>
      <c r="Q835">
        <v>-306.55502300000001</v>
      </c>
      <c r="R835">
        <v>-3.97E-4</v>
      </c>
      <c r="S835">
        <v>16.474391000000001</v>
      </c>
      <c r="T835">
        <v>4.1529999999999996E-3</v>
      </c>
    </row>
    <row r="836" spans="1:20" x14ac:dyDescent="0.25">
      <c r="A836">
        <v>4188</v>
      </c>
      <c r="B836">
        <v>4</v>
      </c>
      <c r="C836">
        <v>-1</v>
      </c>
      <c r="D836" t="s">
        <v>29</v>
      </c>
      <c r="E836" t="s">
        <v>202</v>
      </c>
      <c r="F836">
        <v>3.1018E-2</v>
      </c>
      <c r="G836">
        <v>-1</v>
      </c>
      <c r="H836">
        <v>342.04500000000002</v>
      </c>
      <c r="I836">
        <v>-1</v>
      </c>
      <c r="J836">
        <v>0</v>
      </c>
      <c r="K836">
        <v>15.731927000000001</v>
      </c>
      <c r="L836">
        <v>-1.077E-3</v>
      </c>
      <c r="M836">
        <v>123.220996</v>
      </c>
      <c r="N836">
        <v>-306.53985599999999</v>
      </c>
      <c r="O836">
        <v>-9.5200000000000005E-4</v>
      </c>
      <c r="P836">
        <v>123.206993</v>
      </c>
      <c r="Q836">
        <v>-306.55432100000002</v>
      </c>
      <c r="R836">
        <v>-3.5300000000000002E-4</v>
      </c>
      <c r="S836">
        <v>2.0133040000000002</v>
      </c>
      <c r="T836">
        <v>5.9900000000000003E-4</v>
      </c>
    </row>
    <row r="837" spans="1:20" x14ac:dyDescent="0.25">
      <c r="A837">
        <v>4187</v>
      </c>
      <c r="B837">
        <v>4</v>
      </c>
      <c r="C837">
        <v>-1</v>
      </c>
      <c r="D837" t="s">
        <v>29</v>
      </c>
      <c r="E837" t="s">
        <v>202</v>
      </c>
      <c r="F837">
        <v>6.7670999999999995E-2</v>
      </c>
      <c r="G837">
        <v>-1</v>
      </c>
      <c r="H837">
        <v>378.07499999999999</v>
      </c>
      <c r="I837">
        <v>-1</v>
      </c>
      <c r="J837">
        <v>0</v>
      </c>
      <c r="K837">
        <v>15.882057</v>
      </c>
      <c r="L837">
        <v>-2.81E-4</v>
      </c>
      <c r="M837">
        <v>121.772057</v>
      </c>
      <c r="N837">
        <v>-306.59085900000002</v>
      </c>
      <c r="O837">
        <v>7.5030000000000001E-3</v>
      </c>
      <c r="P837">
        <v>121.784256</v>
      </c>
      <c r="Q837">
        <v>-306.553833</v>
      </c>
      <c r="R837">
        <v>-3.1799999999999998E-4</v>
      </c>
      <c r="S837">
        <v>3.898374</v>
      </c>
      <c r="T837">
        <v>7.1850000000000004E-3</v>
      </c>
    </row>
    <row r="838" spans="1:20" x14ac:dyDescent="0.25">
      <c r="A838">
        <v>4186</v>
      </c>
      <c r="B838">
        <v>4</v>
      </c>
      <c r="C838">
        <v>-1</v>
      </c>
      <c r="D838" t="s">
        <v>29</v>
      </c>
      <c r="E838" t="s">
        <v>202</v>
      </c>
      <c r="F838">
        <v>9.6188999999999997E-2</v>
      </c>
      <c r="G838">
        <v>-1</v>
      </c>
      <c r="H838">
        <v>246.41</v>
      </c>
      <c r="I838">
        <v>-1</v>
      </c>
      <c r="J838">
        <v>0</v>
      </c>
      <c r="K838">
        <v>15.921548</v>
      </c>
      <c r="L838">
        <v>0</v>
      </c>
      <c r="M838">
        <v>120.38305200000001</v>
      </c>
      <c r="N838">
        <v>-306.52729199999999</v>
      </c>
      <c r="O838">
        <v>-6.3280000000000003E-3</v>
      </c>
      <c r="P838">
        <v>120.352631</v>
      </c>
      <c r="Q838">
        <v>-306.55334499999998</v>
      </c>
      <c r="R838">
        <v>-2.7E-4</v>
      </c>
      <c r="S838">
        <v>4.0052339999999997</v>
      </c>
      <c r="T838">
        <v>6.058E-3</v>
      </c>
    </row>
    <row r="839" spans="1:20" x14ac:dyDescent="0.25">
      <c r="A839">
        <v>4185</v>
      </c>
      <c r="B839">
        <v>4</v>
      </c>
      <c r="C839">
        <v>-1</v>
      </c>
      <c r="D839" t="s">
        <v>29</v>
      </c>
      <c r="E839" t="s">
        <v>202</v>
      </c>
      <c r="F839">
        <v>7.0899999999999999E-3</v>
      </c>
      <c r="G839">
        <v>-1</v>
      </c>
      <c r="H839">
        <v>279.84199999999998</v>
      </c>
      <c r="I839">
        <v>-1</v>
      </c>
      <c r="J839">
        <v>0</v>
      </c>
      <c r="K839">
        <v>15.922053999999999</v>
      </c>
      <c r="L839">
        <v>9.9999999999999995E-7</v>
      </c>
      <c r="M839">
        <v>118.46472799999999</v>
      </c>
      <c r="N839">
        <v>-306.52588600000001</v>
      </c>
      <c r="O839">
        <v>-7.76E-4</v>
      </c>
      <c r="P839">
        <v>118.442009</v>
      </c>
      <c r="Q839">
        <v>-306.55285600000002</v>
      </c>
      <c r="R839">
        <v>-2.72E-4</v>
      </c>
      <c r="S839">
        <v>3.5264280000000001</v>
      </c>
      <c r="T839">
        <v>5.04E-4</v>
      </c>
    </row>
    <row r="840" spans="1:20" x14ac:dyDescent="0.25">
      <c r="A840">
        <v>4184</v>
      </c>
      <c r="B840">
        <v>4</v>
      </c>
      <c r="C840">
        <v>-1</v>
      </c>
      <c r="D840" t="s">
        <v>29</v>
      </c>
      <c r="E840" t="s">
        <v>202</v>
      </c>
      <c r="F840">
        <v>0.126857</v>
      </c>
      <c r="G840">
        <v>-1</v>
      </c>
      <c r="H840">
        <v>404.91500000000002</v>
      </c>
      <c r="I840">
        <v>-1</v>
      </c>
      <c r="J840">
        <v>0</v>
      </c>
      <c r="K840">
        <v>15.922060999999999</v>
      </c>
      <c r="L840">
        <v>3.0000000000000001E-6</v>
      </c>
      <c r="M840">
        <v>117.000147</v>
      </c>
      <c r="N840">
        <v>-306.56866400000001</v>
      </c>
      <c r="O840">
        <v>-5.4770000000000001E-3</v>
      </c>
      <c r="P840">
        <v>117.009041</v>
      </c>
      <c r="Q840">
        <v>-306.55252100000001</v>
      </c>
      <c r="R840">
        <v>-2.72E-4</v>
      </c>
      <c r="S840">
        <v>1.8430880000000001</v>
      </c>
      <c r="T840">
        <v>5.2050000000000004E-3</v>
      </c>
    </row>
    <row r="841" spans="1:20" x14ac:dyDescent="0.25">
      <c r="A841">
        <v>4183</v>
      </c>
      <c r="B841">
        <v>4</v>
      </c>
      <c r="C841">
        <v>-1</v>
      </c>
      <c r="D841" t="s">
        <v>29</v>
      </c>
      <c r="E841" t="s">
        <v>202</v>
      </c>
      <c r="F841">
        <v>7.7826000000000006E-2</v>
      </c>
      <c r="G841">
        <v>-1</v>
      </c>
      <c r="H841">
        <v>318.822</v>
      </c>
      <c r="I841">
        <v>-1</v>
      </c>
      <c r="J841">
        <v>0</v>
      </c>
      <c r="K841">
        <v>15.922083000000001</v>
      </c>
      <c r="L841">
        <v>7.9999999999999996E-6</v>
      </c>
      <c r="M841">
        <v>115.558047</v>
      </c>
      <c r="N841">
        <v>-306.600146</v>
      </c>
      <c r="O841">
        <v>3.0639999999999999E-3</v>
      </c>
      <c r="P841">
        <v>115.57607299999999</v>
      </c>
      <c r="Q841">
        <v>-306.55215500000003</v>
      </c>
      <c r="R841">
        <v>-2.72E-4</v>
      </c>
      <c r="S841">
        <v>5.126538</v>
      </c>
      <c r="T841">
        <v>2.7920000000000002E-3</v>
      </c>
    </row>
    <row r="842" spans="1:20" x14ac:dyDescent="0.25">
      <c r="A842">
        <v>4169</v>
      </c>
      <c r="B842">
        <v>4</v>
      </c>
      <c r="C842">
        <v>-1</v>
      </c>
      <c r="D842" t="s">
        <v>27</v>
      </c>
      <c r="E842" t="s">
        <v>202</v>
      </c>
      <c r="F842">
        <v>9.9148E-2</v>
      </c>
      <c r="G842">
        <v>-1</v>
      </c>
      <c r="H842">
        <v>277.55</v>
      </c>
      <c r="I842">
        <v>-1</v>
      </c>
      <c r="J842">
        <v>0</v>
      </c>
      <c r="K842">
        <v>15.918369</v>
      </c>
      <c r="L842">
        <v>1.8E-5</v>
      </c>
      <c r="M842">
        <v>93.142049</v>
      </c>
      <c r="N842">
        <v>-306.49001600000003</v>
      </c>
      <c r="O842">
        <v>2.382E-3</v>
      </c>
      <c r="P842">
        <v>93.126510999999994</v>
      </c>
      <c r="Q842">
        <v>-306.54489100000001</v>
      </c>
      <c r="R842">
        <v>-2.72E-4</v>
      </c>
      <c r="S842">
        <v>5.7033040000000002</v>
      </c>
      <c r="T842">
        <v>2.1099999999999999E-3</v>
      </c>
    </row>
    <row r="843" spans="1:20" x14ac:dyDescent="0.25">
      <c r="A843">
        <v>4168</v>
      </c>
      <c r="B843">
        <v>4</v>
      </c>
      <c r="C843">
        <v>-1</v>
      </c>
      <c r="D843" t="s">
        <v>27</v>
      </c>
      <c r="E843" t="s">
        <v>202</v>
      </c>
      <c r="F843">
        <v>1.2727E-2</v>
      </c>
      <c r="G843">
        <v>-1</v>
      </c>
      <c r="H843">
        <v>328.98899999999998</v>
      </c>
      <c r="I843">
        <v>-1</v>
      </c>
      <c r="J843">
        <v>0</v>
      </c>
      <c r="K843">
        <v>15.920667999999999</v>
      </c>
      <c r="L843">
        <v>5.7000000000000003E-5</v>
      </c>
      <c r="M843">
        <v>91.693617000000003</v>
      </c>
      <c r="N843">
        <v>-306.54349200000001</v>
      </c>
      <c r="O843">
        <v>-5.2999999999999998E-4</v>
      </c>
      <c r="P843">
        <v>91.693787</v>
      </c>
      <c r="Q843">
        <v>-306.544556</v>
      </c>
      <c r="R843">
        <v>-2.7399999999999999E-4</v>
      </c>
      <c r="S843">
        <v>0.107719</v>
      </c>
      <c r="T843">
        <v>2.5500000000000002E-4</v>
      </c>
    </row>
    <row r="844" spans="1:20" x14ac:dyDescent="0.25">
      <c r="A844">
        <v>4167</v>
      </c>
      <c r="B844">
        <v>4</v>
      </c>
      <c r="C844">
        <v>-1</v>
      </c>
      <c r="D844" t="s">
        <v>27</v>
      </c>
      <c r="E844" t="s">
        <v>202</v>
      </c>
      <c r="F844">
        <v>6.7520999999999998E-2</v>
      </c>
      <c r="G844">
        <v>-1</v>
      </c>
      <c r="H844">
        <v>295.26400000000001</v>
      </c>
      <c r="I844">
        <v>-1</v>
      </c>
      <c r="J844">
        <v>0</v>
      </c>
      <c r="K844">
        <v>15.926064999999999</v>
      </c>
      <c r="L844">
        <v>1.74E-4</v>
      </c>
      <c r="M844">
        <v>90.248585000000006</v>
      </c>
      <c r="N844">
        <v>-306.55940800000002</v>
      </c>
      <c r="O844">
        <v>3.5599999999999998E-4</v>
      </c>
      <c r="P844">
        <v>90.260727000000003</v>
      </c>
      <c r="Q844">
        <v>-306.54415899999998</v>
      </c>
      <c r="R844">
        <v>-2.8299999999999999E-4</v>
      </c>
      <c r="S844">
        <v>1.9492830000000001</v>
      </c>
      <c r="T844">
        <v>7.2999999999999999E-5</v>
      </c>
    </row>
    <row r="845" spans="1:20" x14ac:dyDescent="0.25">
      <c r="A845">
        <v>4166</v>
      </c>
      <c r="B845">
        <v>4</v>
      </c>
      <c r="C845">
        <v>-1</v>
      </c>
      <c r="D845" t="s">
        <v>27</v>
      </c>
      <c r="E845" t="s">
        <v>202</v>
      </c>
      <c r="F845">
        <v>9.3220000000000004E-3</v>
      </c>
      <c r="G845">
        <v>-1</v>
      </c>
      <c r="H845">
        <v>351.84500000000003</v>
      </c>
      <c r="I845">
        <v>-1</v>
      </c>
      <c r="J845">
        <v>0</v>
      </c>
      <c r="K845">
        <v>15.934822</v>
      </c>
      <c r="L845">
        <v>-6.3999999999999997E-5</v>
      </c>
      <c r="M845">
        <v>88.316277999999997</v>
      </c>
      <c r="N845">
        <v>-306.57619699999998</v>
      </c>
      <c r="O845">
        <v>-4.4499999999999997E-4</v>
      </c>
      <c r="P845">
        <v>88.349106000000006</v>
      </c>
      <c r="Q845">
        <v>-306.543701</v>
      </c>
      <c r="R845">
        <v>-3.3399999999999999E-4</v>
      </c>
      <c r="S845">
        <v>4.6191069999999996</v>
      </c>
      <c r="T845">
        <v>1.11E-4</v>
      </c>
    </row>
    <row r="846" spans="1:20" x14ac:dyDescent="0.25">
      <c r="A846">
        <v>4165</v>
      </c>
      <c r="B846">
        <v>4</v>
      </c>
      <c r="C846">
        <v>-1</v>
      </c>
      <c r="D846" t="s">
        <v>27</v>
      </c>
      <c r="E846" t="s">
        <v>202</v>
      </c>
      <c r="F846">
        <v>2.5988000000000001E-2</v>
      </c>
      <c r="G846">
        <v>-1</v>
      </c>
      <c r="H846">
        <v>264.94499999999999</v>
      </c>
      <c r="I846">
        <v>-1</v>
      </c>
      <c r="J846">
        <v>0</v>
      </c>
      <c r="K846">
        <v>15.936650999999999</v>
      </c>
      <c r="L846">
        <v>-1.92E-4</v>
      </c>
      <c r="M846">
        <v>86.824427</v>
      </c>
      <c r="N846">
        <v>-306.57230399999997</v>
      </c>
      <c r="O846">
        <v>-7.0099999999999997E-3</v>
      </c>
      <c r="P846">
        <v>86.914871000000005</v>
      </c>
      <c r="Q846">
        <v>-306.543182</v>
      </c>
      <c r="R846">
        <v>-3.2400000000000001E-4</v>
      </c>
      <c r="S846">
        <v>9.5016829999999999</v>
      </c>
      <c r="T846">
        <v>6.6860000000000001E-3</v>
      </c>
    </row>
    <row r="847" spans="1:20" x14ac:dyDescent="0.25">
      <c r="A847">
        <v>4164</v>
      </c>
      <c r="B847">
        <v>4</v>
      </c>
      <c r="C847">
        <v>-1</v>
      </c>
      <c r="D847" t="s">
        <v>27</v>
      </c>
      <c r="E847" t="s">
        <v>202</v>
      </c>
      <c r="F847">
        <v>6.0401000000000003E-2</v>
      </c>
      <c r="G847">
        <v>-1</v>
      </c>
      <c r="H847">
        <v>276.85599999999999</v>
      </c>
      <c r="I847">
        <v>-1</v>
      </c>
      <c r="J847">
        <v>0</v>
      </c>
      <c r="K847">
        <v>15.928376</v>
      </c>
      <c r="L847">
        <v>-2.1900000000000001E-4</v>
      </c>
      <c r="M847">
        <v>85.480052000000001</v>
      </c>
      <c r="N847">
        <v>-306.54819800000001</v>
      </c>
      <c r="O847">
        <v>-1.7340000000000001E-3</v>
      </c>
      <c r="P847">
        <v>85.480796999999995</v>
      </c>
      <c r="Q847">
        <v>-306.54272500000002</v>
      </c>
      <c r="R847">
        <v>-3.2200000000000002E-4</v>
      </c>
      <c r="S847">
        <v>0.55240800000000001</v>
      </c>
      <c r="T847">
        <v>1.4120000000000001E-3</v>
      </c>
    </row>
    <row r="848" spans="1:20" x14ac:dyDescent="0.25">
      <c r="A848">
        <v>4150</v>
      </c>
      <c r="B848">
        <v>4</v>
      </c>
      <c r="C848">
        <v>-1</v>
      </c>
      <c r="D848" t="s">
        <v>23</v>
      </c>
      <c r="E848" t="s">
        <v>202</v>
      </c>
      <c r="F848">
        <v>7.3223999999999997E-2</v>
      </c>
      <c r="G848">
        <v>-1</v>
      </c>
      <c r="H848">
        <v>416.69799999999998</v>
      </c>
      <c r="I848">
        <v>-1</v>
      </c>
      <c r="J848">
        <v>0</v>
      </c>
      <c r="K848">
        <v>13.558369000000001</v>
      </c>
      <c r="L848">
        <v>1.5E-5</v>
      </c>
      <c r="M848">
        <v>64.134510000000006</v>
      </c>
      <c r="N848">
        <v>-306.51861000000002</v>
      </c>
      <c r="O848">
        <v>8.8599999999999996E-4</v>
      </c>
      <c r="P848">
        <v>64.093329999999995</v>
      </c>
      <c r="Q848">
        <v>-306.53478999999999</v>
      </c>
      <c r="R848">
        <v>-2.7900000000000001E-4</v>
      </c>
      <c r="S848">
        <v>4.4244500000000002</v>
      </c>
      <c r="T848">
        <v>6.0599999999999998E-4</v>
      </c>
    </row>
    <row r="849" spans="1:20" x14ac:dyDescent="0.25">
      <c r="A849">
        <v>4149</v>
      </c>
      <c r="B849">
        <v>4</v>
      </c>
      <c r="C849">
        <v>-1</v>
      </c>
      <c r="D849" t="s">
        <v>23</v>
      </c>
      <c r="E849" t="s">
        <v>202</v>
      </c>
      <c r="F849">
        <v>2.2415000000000001E-2</v>
      </c>
      <c r="G849">
        <v>-1</v>
      </c>
      <c r="H849">
        <v>531.46600000000001</v>
      </c>
      <c r="I849">
        <v>-1</v>
      </c>
      <c r="J849">
        <v>0</v>
      </c>
      <c r="K849">
        <v>13.152544000000001</v>
      </c>
      <c r="L849">
        <v>-2.0000000000000002E-5</v>
      </c>
      <c r="M849">
        <v>62.883229999999998</v>
      </c>
      <c r="N849">
        <v>-306.51271500000001</v>
      </c>
      <c r="O849">
        <v>1.418E-3</v>
      </c>
      <c r="P849">
        <v>62.889282000000001</v>
      </c>
      <c r="Q849">
        <v>-306.53445399999998</v>
      </c>
      <c r="R849">
        <v>-2.81E-4</v>
      </c>
      <c r="S849">
        <v>2.2565740000000001</v>
      </c>
      <c r="T849">
        <v>1.137E-3</v>
      </c>
    </row>
    <row r="850" spans="1:20" x14ac:dyDescent="0.25">
      <c r="A850">
        <v>4148</v>
      </c>
      <c r="B850">
        <v>4</v>
      </c>
      <c r="C850">
        <v>-1</v>
      </c>
      <c r="D850" t="s">
        <v>23</v>
      </c>
      <c r="E850" t="s">
        <v>202</v>
      </c>
      <c r="F850">
        <v>6.9098999999999994E-2</v>
      </c>
      <c r="G850">
        <v>-1</v>
      </c>
      <c r="H850">
        <v>366.767</v>
      </c>
      <c r="I850">
        <v>-1</v>
      </c>
      <c r="J850">
        <v>0</v>
      </c>
      <c r="K850">
        <v>12.740921</v>
      </c>
      <c r="L850">
        <v>2.5900000000000001E-4</v>
      </c>
      <c r="M850">
        <v>61.732548000000001</v>
      </c>
      <c r="N850">
        <v>-306.516909</v>
      </c>
      <c r="O850">
        <v>-9.7499999999999996E-4</v>
      </c>
      <c r="P850">
        <v>61.721981</v>
      </c>
      <c r="Q850">
        <v>-306.534088</v>
      </c>
      <c r="R850">
        <v>-2.7999999999999998E-4</v>
      </c>
      <c r="S850">
        <v>2.0169169999999998</v>
      </c>
      <c r="T850">
        <v>6.9499999999999998E-4</v>
      </c>
    </row>
    <row r="851" spans="1:20" x14ac:dyDescent="0.25">
      <c r="A851">
        <v>4147</v>
      </c>
      <c r="B851">
        <v>4</v>
      </c>
      <c r="C851">
        <v>-1</v>
      </c>
      <c r="D851" t="s">
        <v>23</v>
      </c>
      <c r="E851" t="s">
        <v>202</v>
      </c>
      <c r="F851">
        <v>0.102425</v>
      </c>
      <c r="G851">
        <v>-1</v>
      </c>
      <c r="H851">
        <v>305.99400000000003</v>
      </c>
      <c r="I851">
        <v>-1</v>
      </c>
      <c r="J851">
        <v>0</v>
      </c>
      <c r="K851">
        <v>12.179624</v>
      </c>
      <c r="L851">
        <v>1.6379999999999999E-3</v>
      </c>
      <c r="M851">
        <v>60.341380000000001</v>
      </c>
      <c r="N851">
        <v>-306.40882299999998</v>
      </c>
      <c r="O851">
        <v>8.0900000000000004E-4</v>
      </c>
      <c r="P851">
        <v>60.223782</v>
      </c>
      <c r="Q851">
        <v>-306.53363000000002</v>
      </c>
      <c r="R851">
        <v>-2.7500000000000002E-4</v>
      </c>
      <c r="S851">
        <v>17.148235</v>
      </c>
      <c r="T851">
        <v>5.3399999999999997E-4</v>
      </c>
    </row>
    <row r="852" spans="1:20" x14ac:dyDescent="0.25">
      <c r="A852">
        <v>4146</v>
      </c>
      <c r="B852">
        <v>4</v>
      </c>
      <c r="C852">
        <v>-1</v>
      </c>
      <c r="D852" t="s">
        <v>23</v>
      </c>
      <c r="E852" t="s">
        <v>202</v>
      </c>
      <c r="F852">
        <v>0.45519999999999999</v>
      </c>
      <c r="G852">
        <v>-1</v>
      </c>
      <c r="H852">
        <v>343.48899999999998</v>
      </c>
      <c r="I852">
        <v>-1</v>
      </c>
      <c r="J852">
        <v>0</v>
      </c>
      <c r="K852">
        <v>11.745441</v>
      </c>
      <c r="L852">
        <v>-3.9220000000000001E-3</v>
      </c>
      <c r="M852">
        <v>59.166643000000001</v>
      </c>
      <c r="N852">
        <v>-306.63954200000001</v>
      </c>
      <c r="O852">
        <v>3.9709999999999997E-3</v>
      </c>
      <c r="P852">
        <v>59.144889999999997</v>
      </c>
      <c r="Q852">
        <v>-306.53326399999997</v>
      </c>
      <c r="R852">
        <v>-3.01E-4</v>
      </c>
      <c r="S852">
        <v>10.848113</v>
      </c>
      <c r="T852">
        <v>3.6700000000000001E-3</v>
      </c>
    </row>
    <row r="853" spans="1:20" x14ac:dyDescent="0.25">
      <c r="A853">
        <v>4145</v>
      </c>
      <c r="B853">
        <v>4</v>
      </c>
      <c r="C853">
        <v>-1</v>
      </c>
      <c r="D853" t="s">
        <v>23</v>
      </c>
      <c r="E853" t="s">
        <v>202</v>
      </c>
      <c r="F853">
        <v>3.3596000000000001E-2</v>
      </c>
      <c r="G853">
        <v>-1</v>
      </c>
      <c r="H853">
        <v>318.65800000000002</v>
      </c>
      <c r="I853">
        <v>-1</v>
      </c>
      <c r="J853">
        <v>0</v>
      </c>
      <c r="K853">
        <v>11.296621</v>
      </c>
      <c r="L853">
        <v>6.8770000000000003E-3</v>
      </c>
      <c r="M853">
        <v>58.09939</v>
      </c>
      <c r="N853">
        <v>-306.55031000000002</v>
      </c>
      <c r="O853">
        <v>3.3990000000000001E-3</v>
      </c>
      <c r="P853">
        <v>58.105632999999997</v>
      </c>
      <c r="Q853">
        <v>-306.53292800000003</v>
      </c>
      <c r="R853">
        <v>-2.4399999999999999E-4</v>
      </c>
      <c r="S853">
        <v>1.8469089999999999</v>
      </c>
      <c r="T853">
        <v>3.1549999999999998E-3</v>
      </c>
    </row>
    <row r="854" spans="1:20" x14ac:dyDescent="0.25">
      <c r="A854">
        <v>4144</v>
      </c>
      <c r="B854">
        <v>4</v>
      </c>
      <c r="C854">
        <v>-1</v>
      </c>
      <c r="D854" t="s">
        <v>23</v>
      </c>
      <c r="E854" t="s">
        <v>202</v>
      </c>
      <c r="F854">
        <v>5.0811000000000002E-2</v>
      </c>
      <c r="G854">
        <v>-1</v>
      </c>
      <c r="H854">
        <v>317.61200000000002</v>
      </c>
      <c r="I854">
        <v>-1</v>
      </c>
      <c r="J854">
        <v>0</v>
      </c>
      <c r="K854">
        <v>10.832314999999999</v>
      </c>
      <c r="L854">
        <v>-1.3115999999999999E-2</v>
      </c>
      <c r="M854">
        <v>57.093814000000002</v>
      </c>
      <c r="N854">
        <v>-306.52111100000002</v>
      </c>
      <c r="O854">
        <v>-1.3320000000000001E-3</v>
      </c>
      <c r="P854">
        <v>57.107413999999999</v>
      </c>
      <c r="Q854">
        <v>-306.53256199999998</v>
      </c>
      <c r="R854">
        <v>-3.1100000000000002E-4</v>
      </c>
      <c r="S854">
        <v>1.7779780000000001</v>
      </c>
      <c r="T854">
        <v>1.021E-3</v>
      </c>
    </row>
    <row r="855" spans="1:20" x14ac:dyDescent="0.25">
      <c r="A855">
        <v>4143</v>
      </c>
      <c r="B855">
        <v>4</v>
      </c>
      <c r="C855">
        <v>-1</v>
      </c>
      <c r="D855" t="s">
        <v>23</v>
      </c>
      <c r="E855" t="s">
        <v>202</v>
      </c>
      <c r="F855">
        <v>5.4540999999999999E-2</v>
      </c>
      <c r="G855">
        <v>-1</v>
      </c>
      <c r="H855">
        <v>308.34300000000002</v>
      </c>
      <c r="I855">
        <v>-1</v>
      </c>
      <c r="J855">
        <v>0</v>
      </c>
      <c r="K855">
        <v>10.19393</v>
      </c>
      <c r="L855">
        <v>-1.8586999999999999E-2</v>
      </c>
      <c r="M855">
        <v>55.886350999999998</v>
      </c>
      <c r="N855">
        <v>-306.47871400000002</v>
      </c>
      <c r="O855">
        <v>1.0610000000000001E-3</v>
      </c>
      <c r="P855">
        <v>55.842308000000003</v>
      </c>
      <c r="Q855">
        <v>-306.53228799999999</v>
      </c>
      <c r="R855">
        <v>-3.1399999999999999E-4</v>
      </c>
      <c r="S855">
        <v>6.935346</v>
      </c>
      <c r="T855">
        <v>7.4700000000000005E-4</v>
      </c>
    </row>
    <row r="856" spans="1:20" x14ac:dyDescent="0.25">
      <c r="A856">
        <v>4131</v>
      </c>
      <c r="B856">
        <v>4</v>
      </c>
      <c r="C856">
        <v>-1</v>
      </c>
      <c r="D856" t="s">
        <v>21</v>
      </c>
      <c r="E856" t="s">
        <v>202</v>
      </c>
      <c r="F856">
        <v>8.8983999999999994E-2</v>
      </c>
      <c r="G856">
        <v>-1</v>
      </c>
      <c r="H856">
        <v>316.89999999999998</v>
      </c>
      <c r="I856">
        <v>-1</v>
      </c>
      <c r="J856">
        <v>0</v>
      </c>
      <c r="K856">
        <v>8.1227579999999993</v>
      </c>
      <c r="L856">
        <v>-5.0077999999999998E-2</v>
      </c>
      <c r="M856">
        <v>46.243839000000001</v>
      </c>
      <c r="N856">
        <v>-306.43917800000003</v>
      </c>
      <c r="O856">
        <v>-7.7650000000000002E-3</v>
      </c>
      <c r="P856">
        <v>46.184334</v>
      </c>
      <c r="Q856">
        <v>-306.53241000000003</v>
      </c>
      <c r="R856">
        <v>1.92E-4</v>
      </c>
      <c r="S856">
        <v>11.060256000000001</v>
      </c>
      <c r="T856">
        <v>7.5729999999999999E-3</v>
      </c>
    </row>
    <row r="857" spans="1:20" x14ac:dyDescent="0.25">
      <c r="A857">
        <v>4130</v>
      </c>
      <c r="B857">
        <v>4</v>
      </c>
      <c r="C857">
        <v>-1</v>
      </c>
      <c r="D857" t="s">
        <v>21</v>
      </c>
      <c r="E857" t="s">
        <v>202</v>
      </c>
      <c r="F857">
        <v>0.20446700000000001</v>
      </c>
      <c r="G857">
        <v>-1</v>
      </c>
      <c r="H857">
        <v>239.209</v>
      </c>
      <c r="I857">
        <v>-1</v>
      </c>
      <c r="J857">
        <v>0</v>
      </c>
      <c r="K857">
        <v>8.1249330000000004</v>
      </c>
      <c r="L857">
        <v>4.7129999999999998E-2</v>
      </c>
      <c r="M857">
        <v>45.463115999999999</v>
      </c>
      <c r="N857">
        <v>-306.51798400000001</v>
      </c>
      <c r="O857">
        <v>-3.369E-3</v>
      </c>
      <c r="P857">
        <v>45.452869</v>
      </c>
      <c r="Q857">
        <v>-306.53289799999999</v>
      </c>
      <c r="R857">
        <v>7.3999999999999999E-4</v>
      </c>
      <c r="S857">
        <v>1.809436</v>
      </c>
      <c r="T857">
        <v>2.6280000000000001E-3</v>
      </c>
    </row>
    <row r="858" spans="1:20" x14ac:dyDescent="0.25">
      <c r="A858">
        <v>4115</v>
      </c>
      <c r="B858">
        <v>4</v>
      </c>
      <c r="C858">
        <v>-1</v>
      </c>
      <c r="D858" t="s">
        <v>129</v>
      </c>
      <c r="E858" t="s">
        <v>202</v>
      </c>
      <c r="F858">
        <v>0.103681</v>
      </c>
      <c r="G858">
        <v>-1</v>
      </c>
      <c r="H858">
        <v>258.23099999999999</v>
      </c>
      <c r="I858">
        <v>-1</v>
      </c>
      <c r="J858">
        <v>0</v>
      </c>
      <c r="K858">
        <v>5.7514609999999999</v>
      </c>
      <c r="L858">
        <v>6.2186999999999999E-2</v>
      </c>
      <c r="M858">
        <v>34.387622999999998</v>
      </c>
      <c r="N858">
        <v>-306.61655500000001</v>
      </c>
      <c r="O858">
        <v>2.2720000000000001E-3</v>
      </c>
      <c r="P858">
        <v>34.449215000000002</v>
      </c>
      <c r="Q858">
        <v>-306.54003899999998</v>
      </c>
      <c r="R858">
        <v>1.119E-3</v>
      </c>
      <c r="S858">
        <v>9.8225580000000008</v>
      </c>
      <c r="T858">
        <v>1.1529999999999999E-3</v>
      </c>
    </row>
    <row r="859" spans="1:20" x14ac:dyDescent="0.25">
      <c r="A859">
        <v>4114</v>
      </c>
      <c r="B859">
        <v>4</v>
      </c>
      <c r="C859">
        <v>-1</v>
      </c>
      <c r="D859" t="s">
        <v>129</v>
      </c>
      <c r="E859" t="s">
        <v>202</v>
      </c>
      <c r="F859">
        <v>7.0721999999999993E-2</v>
      </c>
      <c r="G859">
        <v>-1</v>
      </c>
      <c r="H859">
        <v>278.87299999999999</v>
      </c>
      <c r="I859">
        <v>-1</v>
      </c>
      <c r="J859">
        <v>0</v>
      </c>
      <c r="K859">
        <v>5.8189630000000001</v>
      </c>
      <c r="L859">
        <v>-6.1433000000000001E-2</v>
      </c>
      <c r="M859">
        <v>34.056728</v>
      </c>
      <c r="N859">
        <v>-306.47625799999997</v>
      </c>
      <c r="O859">
        <v>3.0899999999999999E-3</v>
      </c>
      <c r="P859">
        <v>33.928885999999999</v>
      </c>
      <c r="Q859">
        <v>-306.54022200000003</v>
      </c>
      <c r="R859">
        <v>4.9600000000000002E-4</v>
      </c>
      <c r="S859">
        <v>14.295071999999999</v>
      </c>
      <c r="T859">
        <v>2.594E-3</v>
      </c>
    </row>
    <row r="860" spans="1:20" x14ac:dyDescent="0.25">
      <c r="A860">
        <v>4113</v>
      </c>
      <c r="B860">
        <v>4</v>
      </c>
      <c r="C860">
        <v>-1</v>
      </c>
      <c r="D860" t="s">
        <v>129</v>
      </c>
      <c r="E860" t="s">
        <v>202</v>
      </c>
      <c r="F860">
        <v>0.15138399999999999</v>
      </c>
      <c r="G860">
        <v>-1</v>
      </c>
      <c r="H860">
        <v>351.1</v>
      </c>
      <c r="I860">
        <v>-1</v>
      </c>
      <c r="J860">
        <v>0</v>
      </c>
      <c r="K860">
        <v>5.8877050000000004</v>
      </c>
      <c r="L860">
        <v>6.1029E-2</v>
      </c>
      <c r="M860">
        <v>33.391790999999998</v>
      </c>
      <c r="N860">
        <v>-306.62679400000002</v>
      </c>
      <c r="O860">
        <v>6.8739999999999999E-3</v>
      </c>
      <c r="P860">
        <v>33.402439000000001</v>
      </c>
      <c r="Q860">
        <v>-306.54080199999999</v>
      </c>
      <c r="R860">
        <v>1.1410000000000001E-3</v>
      </c>
      <c r="S860">
        <v>8.6648999999999994</v>
      </c>
      <c r="T860">
        <v>5.7330000000000002E-3</v>
      </c>
    </row>
    <row r="861" spans="1:20" x14ac:dyDescent="0.25">
      <c r="A861">
        <v>4112</v>
      </c>
      <c r="B861">
        <v>4</v>
      </c>
      <c r="C861">
        <v>-1</v>
      </c>
      <c r="D861" t="s">
        <v>129</v>
      </c>
      <c r="E861" t="s">
        <v>202</v>
      </c>
      <c r="F861">
        <v>0.20172599999999999</v>
      </c>
      <c r="G861">
        <v>-1</v>
      </c>
      <c r="H861">
        <v>275.94499999999999</v>
      </c>
      <c r="I861">
        <v>-1</v>
      </c>
      <c r="J861">
        <v>0</v>
      </c>
      <c r="K861">
        <v>5.9810109999999996</v>
      </c>
      <c r="L861">
        <v>6.1025000000000003E-2</v>
      </c>
      <c r="M861">
        <v>32.963845999999997</v>
      </c>
      <c r="N861">
        <v>-306.38344999999998</v>
      </c>
      <c r="O861">
        <v>5.9040000000000004E-3</v>
      </c>
      <c r="P861">
        <v>32.690795999999999</v>
      </c>
      <c r="Q861">
        <v>-306.54141199999998</v>
      </c>
      <c r="R861">
        <v>1.1299999999999999E-3</v>
      </c>
      <c r="S861">
        <v>31.544902</v>
      </c>
      <c r="T861">
        <v>4.7749999999999997E-3</v>
      </c>
    </row>
    <row r="862" spans="1:20" x14ac:dyDescent="0.25">
      <c r="A862">
        <v>4111</v>
      </c>
      <c r="B862">
        <v>4</v>
      </c>
      <c r="C862">
        <v>-1</v>
      </c>
      <c r="D862" t="s">
        <v>129</v>
      </c>
      <c r="E862" t="s">
        <v>202</v>
      </c>
      <c r="F862">
        <v>0.15965599999999999</v>
      </c>
      <c r="G862">
        <v>-1</v>
      </c>
      <c r="H862">
        <v>292.82900000000001</v>
      </c>
      <c r="I862">
        <v>-1</v>
      </c>
      <c r="J862">
        <v>0</v>
      </c>
      <c r="K862">
        <v>6.051666</v>
      </c>
      <c r="L862">
        <v>-6.0227000000000003E-2</v>
      </c>
      <c r="M862">
        <v>32.262089000000003</v>
      </c>
      <c r="N862">
        <v>-306.42796700000002</v>
      </c>
      <c r="O862">
        <v>8.8800000000000001E-4</v>
      </c>
      <c r="P862">
        <v>32.149681000000001</v>
      </c>
      <c r="Q862">
        <v>-306.54162600000001</v>
      </c>
      <c r="R862">
        <v>5.3300000000000005E-4</v>
      </c>
      <c r="S862">
        <v>15.985576</v>
      </c>
      <c r="T862">
        <v>3.5500000000000001E-4</v>
      </c>
    </row>
    <row r="863" spans="1:20" x14ac:dyDescent="0.25">
      <c r="A863">
        <v>4110</v>
      </c>
      <c r="B863">
        <v>4</v>
      </c>
      <c r="C863">
        <v>-1</v>
      </c>
      <c r="D863" t="s">
        <v>129</v>
      </c>
      <c r="E863" t="s">
        <v>202</v>
      </c>
      <c r="F863">
        <v>6.1926000000000002E-2</v>
      </c>
      <c r="G863">
        <v>-1</v>
      </c>
      <c r="H863">
        <v>246.11699999999999</v>
      </c>
      <c r="I863">
        <v>-1</v>
      </c>
      <c r="J863">
        <v>0</v>
      </c>
      <c r="K863">
        <v>6.1224220000000003</v>
      </c>
      <c r="L863">
        <v>6.0285999999999999E-2</v>
      </c>
      <c r="M863">
        <v>31.556011000000002</v>
      </c>
      <c r="N863">
        <v>-306.58903700000002</v>
      </c>
      <c r="O863">
        <v>1.0059999999999999E-3</v>
      </c>
      <c r="P863">
        <v>31.602201000000001</v>
      </c>
      <c r="Q863">
        <v>-306.54235799999998</v>
      </c>
      <c r="R863">
        <v>1.129E-3</v>
      </c>
      <c r="S863">
        <v>6.5669680000000001</v>
      </c>
      <c r="T863">
        <v>1.22E-4</v>
      </c>
    </row>
    <row r="864" spans="1:20" x14ac:dyDescent="0.25">
      <c r="A864">
        <v>4109</v>
      </c>
      <c r="B864">
        <v>4</v>
      </c>
      <c r="C864">
        <v>-1</v>
      </c>
      <c r="D864" t="s">
        <v>129</v>
      </c>
      <c r="E864" t="s">
        <v>202</v>
      </c>
      <c r="F864">
        <v>0.22616</v>
      </c>
      <c r="G864">
        <v>-1</v>
      </c>
      <c r="H864">
        <v>281.51600000000002</v>
      </c>
      <c r="I864">
        <v>-1</v>
      </c>
      <c r="J864">
        <v>0</v>
      </c>
      <c r="K864">
        <v>6.1933660000000001</v>
      </c>
      <c r="L864">
        <v>-6.0231E-2</v>
      </c>
      <c r="M864">
        <v>31.120479</v>
      </c>
      <c r="N864">
        <v>-306.44224400000002</v>
      </c>
      <c r="O864">
        <v>1.7049999999999999E-3</v>
      </c>
      <c r="P864">
        <v>31.048349000000002</v>
      </c>
      <c r="Q864">
        <v>-306.54260299999999</v>
      </c>
      <c r="R864">
        <v>5.5599999999999996E-4</v>
      </c>
      <c r="S864">
        <v>12.358998</v>
      </c>
      <c r="T864">
        <v>1.1490000000000001E-3</v>
      </c>
    </row>
    <row r="865" spans="1:20" x14ac:dyDescent="0.25">
      <c r="A865">
        <v>4108</v>
      </c>
      <c r="B865">
        <v>4</v>
      </c>
      <c r="C865">
        <v>-1</v>
      </c>
      <c r="D865" t="s">
        <v>129</v>
      </c>
      <c r="E865" t="s">
        <v>202</v>
      </c>
      <c r="F865">
        <v>3.5597999999999998E-2</v>
      </c>
      <c r="G865">
        <v>-1</v>
      </c>
      <c r="H865">
        <v>261.30900000000003</v>
      </c>
      <c r="I865">
        <v>-1</v>
      </c>
      <c r="J865">
        <v>0</v>
      </c>
      <c r="K865">
        <v>6.2650459999999999</v>
      </c>
      <c r="L865">
        <v>5.8928000000000001E-2</v>
      </c>
      <c r="M865">
        <v>30.612145999999999</v>
      </c>
      <c r="N865">
        <v>-306.42297600000001</v>
      </c>
      <c r="O865">
        <v>1.9680000000000001E-3</v>
      </c>
      <c r="P865">
        <v>30.488085000000002</v>
      </c>
      <c r="Q865">
        <v>-306.543274</v>
      </c>
      <c r="R865">
        <v>1.175E-3</v>
      </c>
      <c r="S865">
        <v>17.280815</v>
      </c>
      <c r="T865">
        <v>7.9299999999999998E-4</v>
      </c>
    </row>
    <row r="866" spans="1:20" x14ac:dyDescent="0.25">
      <c r="A866">
        <v>4107</v>
      </c>
      <c r="B866">
        <v>4</v>
      </c>
      <c r="C866">
        <v>-1</v>
      </c>
      <c r="D866" t="s">
        <v>129</v>
      </c>
      <c r="E866" t="s">
        <v>202</v>
      </c>
      <c r="F866">
        <v>7.7479000000000006E-2</v>
      </c>
      <c r="G866">
        <v>-1</v>
      </c>
      <c r="H866">
        <v>388.58600000000001</v>
      </c>
      <c r="I866">
        <v>-1</v>
      </c>
      <c r="J866">
        <v>0</v>
      </c>
      <c r="K866">
        <v>6.3633110000000004</v>
      </c>
      <c r="L866">
        <v>5.8713000000000001E-2</v>
      </c>
      <c r="M866">
        <v>29.733070000000001</v>
      </c>
      <c r="N866">
        <v>-306.59301799999997</v>
      </c>
      <c r="O866">
        <v>4.3949999999999996E-3</v>
      </c>
      <c r="P866">
        <v>29.730906999999998</v>
      </c>
      <c r="Q866">
        <v>-306.54394500000001</v>
      </c>
      <c r="R866">
        <v>1.2340000000000001E-3</v>
      </c>
      <c r="S866">
        <v>4.9120189999999999</v>
      </c>
      <c r="T866">
        <v>3.16E-3</v>
      </c>
    </row>
    <row r="867" spans="1:20" x14ac:dyDescent="0.25">
      <c r="A867">
        <v>4106</v>
      </c>
      <c r="B867">
        <v>4</v>
      </c>
      <c r="C867">
        <v>-1</v>
      </c>
      <c r="D867" t="s">
        <v>129</v>
      </c>
      <c r="E867" t="s">
        <v>202</v>
      </c>
      <c r="F867">
        <v>6.9434999999999997E-2</v>
      </c>
      <c r="G867">
        <v>-1</v>
      </c>
      <c r="H867">
        <v>318.65600000000001</v>
      </c>
      <c r="I867">
        <v>-1</v>
      </c>
      <c r="J867">
        <v>0</v>
      </c>
      <c r="K867">
        <v>6.4396110000000002</v>
      </c>
      <c r="L867">
        <v>-5.9060000000000001E-2</v>
      </c>
      <c r="M867">
        <v>29.131108000000001</v>
      </c>
      <c r="N867">
        <v>-306.54725200000001</v>
      </c>
      <c r="O867">
        <v>-1.25E-3</v>
      </c>
      <c r="P867">
        <v>29.155177999999999</v>
      </c>
      <c r="Q867">
        <v>-306.54428100000001</v>
      </c>
      <c r="R867">
        <v>6.6399999999999999E-4</v>
      </c>
      <c r="S867">
        <v>2.425233</v>
      </c>
      <c r="T867">
        <v>5.8600000000000004E-4</v>
      </c>
    </row>
    <row r="868" spans="1:20" x14ac:dyDescent="0.25">
      <c r="A868">
        <v>866</v>
      </c>
      <c r="B868">
        <v>4</v>
      </c>
      <c r="C868">
        <v>-1</v>
      </c>
      <c r="D868" t="s">
        <v>93</v>
      </c>
      <c r="E868" t="s">
        <v>202</v>
      </c>
      <c r="F868">
        <v>3.3509999999999998E-3</v>
      </c>
      <c r="G868">
        <v>-1</v>
      </c>
      <c r="H868">
        <v>248.51</v>
      </c>
      <c r="I868">
        <v>-1</v>
      </c>
      <c r="J868">
        <v>0</v>
      </c>
      <c r="K868">
        <v>8.0647540000000006</v>
      </c>
      <c r="L868">
        <v>5.0761000000000001E-2</v>
      </c>
      <c r="M868">
        <v>189.67114000000001</v>
      </c>
      <c r="N868">
        <v>-161.86966200000001</v>
      </c>
      <c r="O868">
        <v>-1.5728899999999999</v>
      </c>
      <c r="P868">
        <v>189.68313599999999</v>
      </c>
      <c r="Q868">
        <v>-161.87464900000001</v>
      </c>
      <c r="R868">
        <v>-1.571123</v>
      </c>
      <c r="S868">
        <v>1.2991029999999999</v>
      </c>
      <c r="T868">
        <v>1.768E-3</v>
      </c>
    </row>
    <row r="869" spans="1:20" x14ac:dyDescent="0.25">
      <c r="A869">
        <v>867</v>
      </c>
      <c r="B869">
        <v>4</v>
      </c>
      <c r="C869">
        <v>-1</v>
      </c>
      <c r="D869" t="s">
        <v>93</v>
      </c>
      <c r="E869" t="s">
        <v>202</v>
      </c>
      <c r="F869">
        <v>6.4056000000000002E-2</v>
      </c>
      <c r="G869">
        <v>-1</v>
      </c>
      <c r="H869">
        <v>287.69499999999999</v>
      </c>
      <c r="I869">
        <v>-1</v>
      </c>
      <c r="J869">
        <v>0</v>
      </c>
      <c r="K869">
        <v>8.0570459999999997</v>
      </c>
      <c r="L869">
        <v>-4.8561E-2</v>
      </c>
      <c r="M869">
        <v>189.678078</v>
      </c>
      <c r="N869">
        <v>-162.614024</v>
      </c>
      <c r="O869">
        <v>-1.572632</v>
      </c>
      <c r="P869">
        <v>189.682999</v>
      </c>
      <c r="Q869">
        <v>-162.600266</v>
      </c>
      <c r="R869">
        <v>-1.57151</v>
      </c>
      <c r="S869">
        <v>1.4611810000000001</v>
      </c>
      <c r="T869">
        <v>1.122E-3</v>
      </c>
    </row>
    <row r="870" spans="1:20" x14ac:dyDescent="0.25">
      <c r="A870">
        <v>868</v>
      </c>
      <c r="B870">
        <v>4</v>
      </c>
      <c r="C870">
        <v>-1</v>
      </c>
      <c r="D870" t="s">
        <v>93</v>
      </c>
      <c r="E870" t="s">
        <v>202</v>
      </c>
      <c r="F870">
        <v>0.146644</v>
      </c>
      <c r="G870">
        <v>-1</v>
      </c>
      <c r="H870">
        <v>412.30399999999997</v>
      </c>
      <c r="I870">
        <v>-1</v>
      </c>
      <c r="J870">
        <v>0</v>
      </c>
      <c r="K870">
        <v>8.0073310000000006</v>
      </c>
      <c r="L870">
        <v>5.1323000000000001E-2</v>
      </c>
      <c r="M870">
        <v>189.72685300000001</v>
      </c>
      <c r="N870">
        <v>-163.35717</v>
      </c>
      <c r="O870">
        <v>-1.5716479999999999</v>
      </c>
      <c r="P870">
        <v>189.68263200000001</v>
      </c>
      <c r="Q870">
        <v>-163.32333399999999</v>
      </c>
      <c r="R870">
        <v>-1.5709</v>
      </c>
      <c r="S870">
        <v>5.5680500000000004</v>
      </c>
      <c r="T870">
        <v>7.4700000000000005E-4</v>
      </c>
    </row>
    <row r="871" spans="1:20" x14ac:dyDescent="0.25">
      <c r="A871">
        <v>869</v>
      </c>
      <c r="B871">
        <v>4</v>
      </c>
      <c r="C871">
        <v>-1</v>
      </c>
      <c r="D871" t="s">
        <v>93</v>
      </c>
      <c r="E871" t="s">
        <v>202</v>
      </c>
      <c r="F871">
        <v>2.0565E-2</v>
      </c>
      <c r="G871">
        <v>-1</v>
      </c>
      <c r="H871">
        <v>317.786</v>
      </c>
      <c r="I871">
        <v>-1</v>
      </c>
      <c r="J871">
        <v>0</v>
      </c>
      <c r="K871">
        <v>7.8665180000000001</v>
      </c>
      <c r="L871">
        <v>5.1889999999999999E-2</v>
      </c>
      <c r="M871">
        <v>189.66111000000001</v>
      </c>
      <c r="N871">
        <v>-164.24874299999999</v>
      </c>
      <c r="O871">
        <v>-1.570168</v>
      </c>
      <c r="P871">
        <v>189.68240399999999</v>
      </c>
      <c r="Q871">
        <v>-164.27569600000001</v>
      </c>
      <c r="R871">
        <v>-1.5707869999999999</v>
      </c>
      <c r="S871">
        <v>3.4349120000000002</v>
      </c>
      <c r="T871">
        <v>6.1899999999999998E-4</v>
      </c>
    </row>
    <row r="872" spans="1:20" x14ac:dyDescent="0.25">
      <c r="A872">
        <v>870</v>
      </c>
      <c r="B872">
        <v>4</v>
      </c>
      <c r="C872">
        <v>-1</v>
      </c>
      <c r="D872" t="s">
        <v>93</v>
      </c>
      <c r="E872" t="s">
        <v>202</v>
      </c>
      <c r="F872">
        <v>6.1467000000000001E-2</v>
      </c>
      <c r="G872">
        <v>-1</v>
      </c>
      <c r="H872">
        <v>372.642</v>
      </c>
      <c r="I872">
        <v>-1</v>
      </c>
      <c r="J872">
        <v>0</v>
      </c>
      <c r="K872">
        <v>7.7364670000000002</v>
      </c>
      <c r="L872">
        <v>-5.1180999999999997E-2</v>
      </c>
      <c r="M872">
        <v>189.545468</v>
      </c>
      <c r="N872">
        <v>-164.82685000000001</v>
      </c>
      <c r="O872">
        <v>-1.5697730000000001</v>
      </c>
      <c r="P872">
        <v>189.68244899999999</v>
      </c>
      <c r="Q872">
        <v>-164.97714199999999</v>
      </c>
      <c r="R872">
        <v>-1.571232</v>
      </c>
      <c r="S872">
        <v>20.335108999999999</v>
      </c>
      <c r="T872">
        <v>1.459E-3</v>
      </c>
    </row>
    <row r="873" spans="1:20" x14ac:dyDescent="0.25">
      <c r="A873">
        <v>871</v>
      </c>
      <c r="B873">
        <v>4</v>
      </c>
      <c r="C873">
        <v>-1</v>
      </c>
      <c r="D873" t="s">
        <v>93</v>
      </c>
      <c r="E873" t="s">
        <v>202</v>
      </c>
      <c r="F873">
        <v>7.3312000000000002E-2</v>
      </c>
      <c r="G873">
        <v>-1</v>
      </c>
      <c r="H873">
        <v>304.24099999999999</v>
      </c>
      <c r="I873">
        <v>-1</v>
      </c>
      <c r="J873">
        <v>0</v>
      </c>
      <c r="K873">
        <v>7.615793</v>
      </c>
      <c r="L873">
        <v>5.3109000000000003E-2</v>
      </c>
      <c r="M873">
        <v>189.83940100000001</v>
      </c>
      <c r="N873">
        <v>-165.80154899999999</v>
      </c>
      <c r="O873">
        <v>-1.56837</v>
      </c>
      <c r="P873">
        <v>189.68215900000001</v>
      </c>
      <c r="Q873">
        <v>-165.66722100000001</v>
      </c>
      <c r="R873">
        <v>-1.5706770000000001</v>
      </c>
      <c r="S873">
        <v>20.680686000000001</v>
      </c>
      <c r="T873">
        <v>2.307E-3</v>
      </c>
    </row>
    <row r="874" spans="1:20" x14ac:dyDescent="0.25">
      <c r="A874">
        <v>872</v>
      </c>
      <c r="B874">
        <v>4</v>
      </c>
      <c r="C874">
        <v>-1</v>
      </c>
      <c r="D874" t="s">
        <v>93</v>
      </c>
      <c r="E874" t="s">
        <v>202</v>
      </c>
      <c r="F874">
        <v>6.5188999999999997E-2</v>
      </c>
      <c r="G874">
        <v>-1</v>
      </c>
      <c r="H874">
        <v>326.08100000000002</v>
      </c>
      <c r="I874">
        <v>-1</v>
      </c>
      <c r="J874">
        <v>0</v>
      </c>
      <c r="K874">
        <v>7.5181129999999996</v>
      </c>
      <c r="L874">
        <v>-5.2671999999999997E-2</v>
      </c>
      <c r="M874">
        <v>189.586781</v>
      </c>
      <c r="N874">
        <v>-166.19129899999999</v>
      </c>
      <c r="O874">
        <v>-1.5626610000000001</v>
      </c>
      <c r="P874">
        <v>189.68232699999999</v>
      </c>
      <c r="Q874">
        <v>-166.34754899999999</v>
      </c>
      <c r="R874">
        <v>-1.57118</v>
      </c>
      <c r="S874">
        <v>18.314796999999999</v>
      </c>
      <c r="T874">
        <v>8.5190000000000005E-3</v>
      </c>
    </row>
    <row r="875" spans="1:20" x14ac:dyDescent="0.25">
      <c r="A875">
        <v>873</v>
      </c>
      <c r="B875">
        <v>4</v>
      </c>
      <c r="C875">
        <v>-1</v>
      </c>
      <c r="D875" t="s">
        <v>93</v>
      </c>
      <c r="E875" t="s">
        <v>202</v>
      </c>
      <c r="F875">
        <v>2.9232999999999999E-2</v>
      </c>
      <c r="G875">
        <v>-1</v>
      </c>
      <c r="H875">
        <v>295.40899999999999</v>
      </c>
      <c r="I875">
        <v>-1</v>
      </c>
      <c r="J875">
        <v>0</v>
      </c>
      <c r="K875">
        <v>7.4412320000000003</v>
      </c>
      <c r="L875">
        <v>5.4217000000000001E-2</v>
      </c>
      <c r="M875">
        <v>189.73595700000001</v>
      </c>
      <c r="N875">
        <v>-167.07357999999999</v>
      </c>
      <c r="O875">
        <v>-1.570568</v>
      </c>
      <c r="P875">
        <v>189.682129</v>
      </c>
      <c r="Q875">
        <v>-167.02023299999999</v>
      </c>
      <c r="R875">
        <v>-1.570597</v>
      </c>
      <c r="S875">
        <v>7.5784539999999998</v>
      </c>
      <c r="T875">
        <v>2.8E-5</v>
      </c>
    </row>
    <row r="876" spans="1:20" x14ac:dyDescent="0.25">
      <c r="A876">
        <v>874</v>
      </c>
      <c r="B876">
        <v>4</v>
      </c>
      <c r="C876">
        <v>-1</v>
      </c>
      <c r="D876" t="s">
        <v>93</v>
      </c>
      <c r="E876" t="s">
        <v>202</v>
      </c>
      <c r="F876">
        <v>2.1215000000000001E-2</v>
      </c>
      <c r="G876">
        <v>-1</v>
      </c>
      <c r="H876">
        <v>268.25</v>
      </c>
      <c r="I876">
        <v>-1</v>
      </c>
      <c r="J876">
        <v>0</v>
      </c>
      <c r="K876">
        <v>7.3500139999999998</v>
      </c>
      <c r="L876">
        <v>5.3799E-2</v>
      </c>
      <c r="M876">
        <v>189.62463099999999</v>
      </c>
      <c r="N876">
        <v>-167.876577</v>
      </c>
      <c r="O876">
        <v>-1.573186</v>
      </c>
      <c r="P876">
        <v>189.682098</v>
      </c>
      <c r="Q876">
        <v>-167.907242</v>
      </c>
      <c r="R876">
        <v>-1.57053</v>
      </c>
      <c r="S876">
        <v>6.5136649999999996</v>
      </c>
      <c r="T876">
        <v>2.6559999999999999E-3</v>
      </c>
    </row>
    <row r="877" spans="1:20" x14ac:dyDescent="0.25">
      <c r="A877">
        <v>875</v>
      </c>
      <c r="B877">
        <v>4</v>
      </c>
      <c r="C877">
        <v>-1</v>
      </c>
      <c r="D877" t="s">
        <v>93</v>
      </c>
      <c r="E877" t="s">
        <v>202</v>
      </c>
      <c r="F877">
        <v>1.4574E-2</v>
      </c>
      <c r="G877">
        <v>-1</v>
      </c>
      <c r="H877">
        <v>364.73399999999998</v>
      </c>
      <c r="I877">
        <v>-1</v>
      </c>
      <c r="J877">
        <v>0</v>
      </c>
      <c r="K877">
        <v>7.2750180000000002</v>
      </c>
      <c r="L877">
        <v>-5.3809000000000003E-2</v>
      </c>
      <c r="M877">
        <v>189.67804699999999</v>
      </c>
      <c r="N877">
        <v>-168.56123500000001</v>
      </c>
      <c r="O877">
        <v>-1.571742</v>
      </c>
      <c r="P877">
        <v>189.68229700000001</v>
      </c>
      <c r="Q877">
        <v>-168.56509399999999</v>
      </c>
      <c r="R877">
        <v>-1.571035</v>
      </c>
      <c r="S877">
        <v>0.57406100000000004</v>
      </c>
      <c r="T877">
        <v>7.0699999999999995E-4</v>
      </c>
    </row>
    <row r="878" spans="1:20" x14ac:dyDescent="0.25">
      <c r="A878">
        <v>876</v>
      </c>
      <c r="B878">
        <v>4</v>
      </c>
      <c r="C878">
        <v>-1</v>
      </c>
      <c r="D878" t="s">
        <v>93</v>
      </c>
      <c r="E878" t="s">
        <v>202</v>
      </c>
      <c r="F878">
        <v>0.1641</v>
      </c>
      <c r="G878">
        <v>-1</v>
      </c>
      <c r="H878">
        <v>332.33699999999999</v>
      </c>
      <c r="I878">
        <v>-1</v>
      </c>
      <c r="J878">
        <v>0</v>
      </c>
      <c r="K878">
        <v>7.1900919999999999</v>
      </c>
      <c r="L878">
        <v>5.5100000000000003E-2</v>
      </c>
      <c r="M878">
        <v>189.84284500000001</v>
      </c>
      <c r="N878">
        <v>-169.38268600000001</v>
      </c>
      <c r="O878">
        <v>-1.5665789999999999</v>
      </c>
      <c r="P878">
        <v>189.682098</v>
      </c>
      <c r="Q878">
        <v>-169.215622</v>
      </c>
      <c r="R878">
        <v>-1.5704910000000001</v>
      </c>
      <c r="S878">
        <v>23.184017999999998</v>
      </c>
      <c r="T878">
        <v>3.9119999999999997E-3</v>
      </c>
    </row>
    <row r="879" spans="1:20" x14ac:dyDescent="0.25">
      <c r="A879">
        <v>877</v>
      </c>
      <c r="B879">
        <v>4</v>
      </c>
      <c r="C879">
        <v>-1</v>
      </c>
      <c r="D879" t="s">
        <v>93</v>
      </c>
      <c r="E879" t="s">
        <v>202</v>
      </c>
      <c r="F879">
        <v>8.1637000000000001E-2</v>
      </c>
      <c r="G879">
        <v>-1</v>
      </c>
      <c r="H879">
        <v>405.34800000000001</v>
      </c>
      <c r="I879">
        <v>-1</v>
      </c>
      <c r="J879">
        <v>0</v>
      </c>
      <c r="K879">
        <v>7.0991400000000002</v>
      </c>
      <c r="L879">
        <v>-5.5044000000000003E-2</v>
      </c>
      <c r="M879">
        <v>189.72795099999999</v>
      </c>
      <c r="N879">
        <v>-169.868641</v>
      </c>
      <c r="O879">
        <v>-1.5681719999999999</v>
      </c>
      <c r="P879">
        <v>189.68229700000001</v>
      </c>
      <c r="Q879">
        <v>-169.85820000000001</v>
      </c>
      <c r="R879">
        <v>-1.571029</v>
      </c>
      <c r="S879">
        <v>4.6833169999999997</v>
      </c>
      <c r="T879">
        <v>2.8570000000000002E-3</v>
      </c>
    </row>
    <row r="880" spans="1:20" x14ac:dyDescent="0.25">
      <c r="A880">
        <v>4105</v>
      </c>
      <c r="B880">
        <v>4</v>
      </c>
      <c r="C880">
        <v>-1</v>
      </c>
      <c r="D880" t="s">
        <v>129</v>
      </c>
      <c r="E880" t="s">
        <v>202</v>
      </c>
      <c r="F880">
        <v>0.21978700000000001</v>
      </c>
      <c r="G880">
        <v>-1</v>
      </c>
      <c r="H880">
        <v>1024.413</v>
      </c>
      <c r="I880">
        <v>-1</v>
      </c>
      <c r="J880">
        <v>0</v>
      </c>
      <c r="K880">
        <v>6.5175080000000003</v>
      </c>
      <c r="L880">
        <v>5.7877999999999999E-2</v>
      </c>
      <c r="M880">
        <v>28.58381</v>
      </c>
      <c r="N880">
        <v>-306.49724400000002</v>
      </c>
      <c r="O880">
        <v>-2.8299999999999999E-4</v>
      </c>
      <c r="P880">
        <v>28.572506000000001</v>
      </c>
      <c r="Q880">
        <v>-306.544983</v>
      </c>
      <c r="R880">
        <v>1.2650000000000001E-3</v>
      </c>
      <c r="S880">
        <v>4.9058849999999996</v>
      </c>
      <c r="T880">
        <v>9.8200000000000002E-4</v>
      </c>
    </row>
    <row r="881" spans="1:20" x14ac:dyDescent="0.25">
      <c r="A881">
        <v>4104</v>
      </c>
      <c r="B881">
        <v>4</v>
      </c>
      <c r="C881">
        <v>-1</v>
      </c>
      <c r="D881" t="s">
        <v>129</v>
      </c>
      <c r="E881" t="s">
        <v>202</v>
      </c>
      <c r="F881">
        <v>1.017E-2</v>
      </c>
      <c r="G881">
        <v>-1</v>
      </c>
      <c r="H881">
        <v>434.29599999999999</v>
      </c>
      <c r="I881">
        <v>-1</v>
      </c>
      <c r="J881">
        <v>0</v>
      </c>
      <c r="K881">
        <v>6.6213360000000003</v>
      </c>
      <c r="L881">
        <v>5.8439999999999999E-2</v>
      </c>
      <c r="M881">
        <v>27.806070999999999</v>
      </c>
      <c r="N881">
        <v>-306.55597399999999</v>
      </c>
      <c r="O881">
        <v>2.052E-3</v>
      </c>
      <c r="P881">
        <v>27.784676000000001</v>
      </c>
      <c r="Q881">
        <v>-306.54571499999997</v>
      </c>
      <c r="R881">
        <v>1.2800000000000001E-3</v>
      </c>
      <c r="S881">
        <v>2.3727290000000001</v>
      </c>
      <c r="T881">
        <v>7.7099999999999998E-4</v>
      </c>
    </row>
    <row r="882" spans="1:20" x14ac:dyDescent="0.25">
      <c r="A882">
        <v>4103</v>
      </c>
      <c r="B882">
        <v>4</v>
      </c>
      <c r="C882">
        <v>-1</v>
      </c>
      <c r="D882" t="s">
        <v>129</v>
      </c>
      <c r="E882" t="s">
        <v>202</v>
      </c>
      <c r="F882">
        <v>0.257942</v>
      </c>
      <c r="G882">
        <v>-1</v>
      </c>
      <c r="H882">
        <v>260.22699999999998</v>
      </c>
      <c r="I882">
        <v>-1</v>
      </c>
      <c r="J882">
        <v>0</v>
      </c>
      <c r="K882">
        <v>6.6974049999999998</v>
      </c>
      <c r="L882">
        <v>-5.7699E-2</v>
      </c>
      <c r="M882">
        <v>27.022210999999999</v>
      </c>
      <c r="N882">
        <v>-306.71533299999999</v>
      </c>
      <c r="O882">
        <v>1.204E-3</v>
      </c>
      <c r="P882">
        <v>27.185697999999999</v>
      </c>
      <c r="Q882">
        <v>-306.54611199999999</v>
      </c>
      <c r="R882">
        <v>6.7500000000000004E-4</v>
      </c>
      <c r="S882">
        <v>23.529443000000001</v>
      </c>
      <c r="T882">
        <v>5.2800000000000004E-4</v>
      </c>
    </row>
    <row r="883" spans="1:20" x14ac:dyDescent="0.25">
      <c r="A883">
        <v>4102</v>
      </c>
      <c r="B883">
        <v>4</v>
      </c>
      <c r="C883">
        <v>-1</v>
      </c>
      <c r="D883" t="s">
        <v>129</v>
      </c>
      <c r="E883" t="s">
        <v>202</v>
      </c>
      <c r="F883">
        <v>0.18762300000000001</v>
      </c>
      <c r="G883">
        <v>-1</v>
      </c>
      <c r="H883">
        <v>241.2</v>
      </c>
      <c r="I883">
        <v>-1</v>
      </c>
      <c r="J883">
        <v>0</v>
      </c>
      <c r="K883">
        <v>6.7720940000000001</v>
      </c>
      <c r="L883">
        <v>5.6270000000000001E-2</v>
      </c>
      <c r="M883">
        <v>26.493656000000001</v>
      </c>
      <c r="N883">
        <v>-306.489642</v>
      </c>
      <c r="O883">
        <v>-4.2770000000000004E-3</v>
      </c>
      <c r="P883">
        <v>26.579930999999998</v>
      </c>
      <c r="Q883">
        <v>-306.546875</v>
      </c>
      <c r="R883">
        <v>1.2819999999999999E-3</v>
      </c>
      <c r="S883">
        <v>10.353242</v>
      </c>
      <c r="T883">
        <v>2.9949999999999998E-3</v>
      </c>
    </row>
    <row r="884" spans="1:20" x14ac:dyDescent="0.25">
      <c r="A884">
        <v>4101</v>
      </c>
      <c r="B884">
        <v>4</v>
      </c>
      <c r="C884">
        <v>-1</v>
      </c>
      <c r="D884" t="s">
        <v>129</v>
      </c>
      <c r="E884" t="s">
        <v>202</v>
      </c>
      <c r="F884">
        <v>9.8284999999999997E-2</v>
      </c>
      <c r="G884">
        <v>-1</v>
      </c>
      <c r="H884">
        <v>335.56900000000002</v>
      </c>
      <c r="I884">
        <v>-1</v>
      </c>
      <c r="J884">
        <v>0</v>
      </c>
      <c r="K884">
        <v>6.8476629999999998</v>
      </c>
      <c r="L884">
        <v>-5.7706E-2</v>
      </c>
      <c r="M884">
        <v>26.022189999999998</v>
      </c>
      <c r="N884">
        <v>-306.56685599999997</v>
      </c>
      <c r="O884">
        <v>3.3869999999999998E-3</v>
      </c>
      <c r="P884">
        <v>25.967435999999999</v>
      </c>
      <c r="Q884">
        <v>-306.54724099999999</v>
      </c>
      <c r="R884">
        <v>7.8700000000000005E-4</v>
      </c>
      <c r="S884">
        <v>5.8161480000000001</v>
      </c>
      <c r="T884">
        <v>2.5999999999999999E-3</v>
      </c>
    </row>
    <row r="885" spans="1:20" x14ac:dyDescent="0.25">
      <c r="A885">
        <v>4100</v>
      </c>
      <c r="B885">
        <v>4</v>
      </c>
      <c r="C885">
        <v>-1</v>
      </c>
      <c r="D885" t="s">
        <v>129</v>
      </c>
      <c r="E885" t="s">
        <v>202</v>
      </c>
      <c r="F885">
        <v>2.0362999999999999E-2</v>
      </c>
      <c r="G885">
        <v>-1</v>
      </c>
      <c r="H885">
        <v>303.72399999999999</v>
      </c>
      <c r="I885">
        <v>-1</v>
      </c>
      <c r="J885">
        <v>0</v>
      </c>
      <c r="K885">
        <v>6.9273309999999997</v>
      </c>
      <c r="L885">
        <v>5.5456999999999999E-2</v>
      </c>
      <c r="M885">
        <v>25.338211000000001</v>
      </c>
      <c r="N885">
        <v>-306.55676399999999</v>
      </c>
      <c r="O885">
        <v>1.562E-3</v>
      </c>
      <c r="P885">
        <v>25.348001</v>
      </c>
      <c r="Q885">
        <v>-306.54803500000003</v>
      </c>
      <c r="R885">
        <v>1.4319999999999999E-3</v>
      </c>
      <c r="S885">
        <v>1.311696</v>
      </c>
      <c r="T885">
        <v>1.2999999999999999E-4</v>
      </c>
    </row>
    <row r="886" spans="1:20" x14ac:dyDescent="0.25">
      <c r="A886">
        <v>4099</v>
      </c>
      <c r="B886">
        <v>4</v>
      </c>
      <c r="C886">
        <v>-1</v>
      </c>
      <c r="D886" t="s">
        <v>129</v>
      </c>
      <c r="E886" t="s">
        <v>202</v>
      </c>
      <c r="F886">
        <v>0.30326199999999998</v>
      </c>
      <c r="G886">
        <v>-1</v>
      </c>
      <c r="H886">
        <v>349.38799999999998</v>
      </c>
      <c r="I886">
        <v>-1</v>
      </c>
      <c r="J886">
        <v>0</v>
      </c>
      <c r="K886">
        <v>7.0429919999999999</v>
      </c>
      <c r="L886">
        <v>5.5010000000000003E-2</v>
      </c>
      <c r="M886">
        <v>24.630053</v>
      </c>
      <c r="N886">
        <v>-306.47993500000001</v>
      </c>
      <c r="O886">
        <v>4.0790000000000002E-3</v>
      </c>
      <c r="P886">
        <v>24.510470999999999</v>
      </c>
      <c r="Q886">
        <v>-306.54894999999999</v>
      </c>
      <c r="R886">
        <v>1.552E-3</v>
      </c>
      <c r="S886">
        <v>13.806839</v>
      </c>
      <c r="T886">
        <v>2.5270000000000002E-3</v>
      </c>
    </row>
    <row r="887" spans="1:20" x14ac:dyDescent="0.25">
      <c r="A887">
        <v>4098</v>
      </c>
      <c r="B887">
        <v>4</v>
      </c>
      <c r="C887">
        <v>-1</v>
      </c>
      <c r="D887" t="s">
        <v>129</v>
      </c>
      <c r="E887" t="s">
        <v>202</v>
      </c>
      <c r="F887">
        <v>7.0151000000000005E-2</v>
      </c>
      <c r="G887">
        <v>-1</v>
      </c>
      <c r="H887">
        <v>333.8</v>
      </c>
      <c r="I887">
        <v>-1</v>
      </c>
      <c r="J887">
        <v>0</v>
      </c>
      <c r="K887">
        <v>7.13443</v>
      </c>
      <c r="L887">
        <v>-5.6326000000000001E-2</v>
      </c>
      <c r="M887">
        <v>23.756841999999999</v>
      </c>
      <c r="N887">
        <v>-306.645419</v>
      </c>
      <c r="O887">
        <v>2.42E-4</v>
      </c>
      <c r="P887">
        <v>23.872959000000002</v>
      </c>
      <c r="Q887">
        <v>-306.54953</v>
      </c>
      <c r="R887">
        <v>1.065E-3</v>
      </c>
      <c r="S887">
        <v>15.059134999999999</v>
      </c>
      <c r="T887">
        <v>8.2299999999999995E-4</v>
      </c>
    </row>
    <row r="888" spans="1:20" x14ac:dyDescent="0.25">
      <c r="A888">
        <v>4097</v>
      </c>
      <c r="B888">
        <v>4</v>
      </c>
      <c r="C888">
        <v>-1</v>
      </c>
      <c r="D888" t="s">
        <v>129</v>
      </c>
      <c r="E888" t="s">
        <v>202</v>
      </c>
      <c r="F888">
        <v>0.115038</v>
      </c>
      <c r="G888">
        <v>-1</v>
      </c>
      <c r="H888">
        <v>324.04199999999997</v>
      </c>
      <c r="I888">
        <v>-1</v>
      </c>
      <c r="J888">
        <v>0</v>
      </c>
      <c r="K888">
        <v>7.2237840000000002</v>
      </c>
      <c r="L888">
        <v>5.3799E-2</v>
      </c>
      <c r="M888">
        <v>23.224751999999999</v>
      </c>
      <c r="N888">
        <v>-306.55391500000002</v>
      </c>
      <c r="O888">
        <v>1.6670000000000001E-3</v>
      </c>
      <c r="P888">
        <v>23.227246999999998</v>
      </c>
      <c r="Q888">
        <v>-306.55053700000002</v>
      </c>
      <c r="R888">
        <v>1.6999999999999999E-3</v>
      </c>
      <c r="S888">
        <v>0.41997400000000001</v>
      </c>
      <c r="T888">
        <v>3.3000000000000003E-5</v>
      </c>
    </row>
    <row r="889" spans="1:20" x14ac:dyDescent="0.25">
      <c r="A889">
        <v>4095</v>
      </c>
      <c r="B889">
        <v>4</v>
      </c>
      <c r="C889">
        <v>-1</v>
      </c>
      <c r="D889" t="s">
        <v>128</v>
      </c>
      <c r="E889" t="s">
        <v>202</v>
      </c>
      <c r="F889">
        <v>0.347603</v>
      </c>
      <c r="G889">
        <v>-1</v>
      </c>
      <c r="H889">
        <v>294.774</v>
      </c>
      <c r="I889">
        <v>-1</v>
      </c>
      <c r="J889">
        <v>0</v>
      </c>
      <c r="K889">
        <v>7.3991379999999998</v>
      </c>
      <c r="L889">
        <v>-5.5506E-2</v>
      </c>
      <c r="M889">
        <v>21.694461</v>
      </c>
      <c r="N889">
        <v>-306.58925399999998</v>
      </c>
      <c r="O889">
        <v>-6.4000000000000005E-4</v>
      </c>
      <c r="P889">
        <v>21.691877000000002</v>
      </c>
      <c r="Q889">
        <v>-306.55252100000001</v>
      </c>
      <c r="R889">
        <v>1.41E-3</v>
      </c>
      <c r="S889">
        <v>3.6824219999999999</v>
      </c>
      <c r="T889">
        <v>7.6999999999999996E-4</v>
      </c>
    </row>
    <row r="890" spans="1:20" x14ac:dyDescent="0.25">
      <c r="A890">
        <v>4094</v>
      </c>
      <c r="B890">
        <v>4</v>
      </c>
      <c r="C890">
        <v>-1</v>
      </c>
      <c r="D890" t="s">
        <v>128</v>
      </c>
      <c r="E890" t="s">
        <v>202</v>
      </c>
      <c r="F890">
        <v>6.0260000000000001E-2</v>
      </c>
      <c r="G890">
        <v>-1</v>
      </c>
      <c r="H890">
        <v>316.54599999999999</v>
      </c>
      <c r="I890">
        <v>-1</v>
      </c>
      <c r="J890">
        <v>0</v>
      </c>
      <c r="K890">
        <v>7.4689860000000001</v>
      </c>
      <c r="L890">
        <v>5.1105999999999999E-2</v>
      </c>
      <c r="M890">
        <v>21.005969</v>
      </c>
      <c r="N890">
        <v>-306.65627899999998</v>
      </c>
      <c r="O890">
        <v>-1.6869999999999999E-3</v>
      </c>
      <c r="P890">
        <v>21.023205000000001</v>
      </c>
      <c r="Q890">
        <v>-306.553741</v>
      </c>
      <c r="R890">
        <v>2.1350000000000002E-3</v>
      </c>
      <c r="S890">
        <v>10.397574000000001</v>
      </c>
      <c r="T890">
        <v>4.4799999999999999E-4</v>
      </c>
    </row>
    <row r="891" spans="1:20" x14ac:dyDescent="0.25">
      <c r="A891">
        <v>4093</v>
      </c>
      <c r="B891">
        <v>4</v>
      </c>
      <c r="C891">
        <v>-1</v>
      </c>
      <c r="D891" t="s">
        <v>128</v>
      </c>
      <c r="E891" t="s">
        <v>202</v>
      </c>
      <c r="F891">
        <v>2.9749000000000001E-2</v>
      </c>
      <c r="G891">
        <v>-1</v>
      </c>
      <c r="H891">
        <v>344.56200000000001</v>
      </c>
      <c r="I891">
        <v>-1</v>
      </c>
      <c r="J891">
        <v>0</v>
      </c>
      <c r="K891">
        <v>7.5528009999999997</v>
      </c>
      <c r="L891">
        <v>-5.5891000000000003E-2</v>
      </c>
      <c r="M891">
        <v>20.424406000000001</v>
      </c>
      <c r="N891">
        <v>-306.47743400000002</v>
      </c>
      <c r="O891">
        <v>3.8990000000000001E-3</v>
      </c>
      <c r="P891">
        <v>20.347795000000001</v>
      </c>
      <c r="Q891">
        <v>-306.55471799999998</v>
      </c>
      <c r="R891">
        <v>1.83E-3</v>
      </c>
      <c r="S891">
        <v>10.882099</v>
      </c>
      <c r="T891">
        <v>2.0699999999999998E-3</v>
      </c>
    </row>
    <row r="892" spans="1:20" x14ac:dyDescent="0.25">
      <c r="A892">
        <v>4092</v>
      </c>
      <c r="B892">
        <v>4</v>
      </c>
      <c r="C892">
        <v>-1</v>
      </c>
      <c r="D892" t="s">
        <v>128</v>
      </c>
      <c r="E892" t="s">
        <v>202</v>
      </c>
      <c r="F892">
        <v>9.9211999999999995E-2</v>
      </c>
      <c r="G892">
        <v>-1</v>
      </c>
      <c r="H892">
        <v>204.815</v>
      </c>
      <c r="I892">
        <v>-1</v>
      </c>
      <c r="J892">
        <v>0</v>
      </c>
      <c r="K892">
        <v>7.6599339999999998</v>
      </c>
      <c r="L892">
        <v>5.1607E-2</v>
      </c>
      <c r="M892">
        <v>19.709457</v>
      </c>
      <c r="N892">
        <v>-306.48763500000001</v>
      </c>
      <c r="O892">
        <v>1.699E-3</v>
      </c>
      <c r="P892">
        <v>19.663948000000001</v>
      </c>
      <c r="Q892">
        <v>-306.55621300000001</v>
      </c>
      <c r="R892">
        <v>2.5760000000000002E-3</v>
      </c>
      <c r="S892">
        <v>8.2304279999999999</v>
      </c>
      <c r="T892">
        <v>8.7699999999999996E-4</v>
      </c>
    </row>
    <row r="893" spans="1:20" x14ac:dyDescent="0.25">
      <c r="A893">
        <v>4090</v>
      </c>
      <c r="B893">
        <v>4</v>
      </c>
      <c r="C893">
        <v>-1</v>
      </c>
      <c r="D893" t="s">
        <v>126</v>
      </c>
      <c r="E893" t="s">
        <v>202</v>
      </c>
      <c r="F893">
        <v>9.1142000000000001E-2</v>
      </c>
      <c r="G893">
        <v>-1</v>
      </c>
      <c r="H893">
        <v>286.899</v>
      </c>
      <c r="I893">
        <v>-1</v>
      </c>
      <c r="J893">
        <v>0</v>
      </c>
      <c r="K893">
        <v>7.950793</v>
      </c>
      <c r="L893">
        <v>-5.28E-2</v>
      </c>
      <c r="M893">
        <v>17.980906999999998</v>
      </c>
      <c r="N893">
        <v>-306.61619999999999</v>
      </c>
      <c r="O893">
        <v>1.7309999999999999E-3</v>
      </c>
      <c r="P893">
        <v>18.025877000000001</v>
      </c>
      <c r="Q893">
        <v>-306.55990600000001</v>
      </c>
      <c r="R893">
        <v>2.3119999999999998E-3</v>
      </c>
      <c r="S893">
        <v>7.2050830000000001</v>
      </c>
      <c r="T893">
        <v>5.8200000000000005E-4</v>
      </c>
    </row>
    <row r="894" spans="1:20" x14ac:dyDescent="0.25">
      <c r="A894">
        <v>4089</v>
      </c>
      <c r="B894">
        <v>4</v>
      </c>
      <c r="C894">
        <v>-1</v>
      </c>
      <c r="D894" t="s">
        <v>126</v>
      </c>
      <c r="E894" t="s">
        <v>202</v>
      </c>
      <c r="F894">
        <v>3.0089999999999999E-2</v>
      </c>
      <c r="G894">
        <v>-1</v>
      </c>
      <c r="H894">
        <v>288.49599999999998</v>
      </c>
      <c r="I894">
        <v>-1</v>
      </c>
      <c r="J894">
        <v>0</v>
      </c>
      <c r="K894">
        <v>8.0327819999999992</v>
      </c>
      <c r="L894">
        <v>4.7178999999999999E-2</v>
      </c>
      <c r="M894">
        <v>17.284994999999999</v>
      </c>
      <c r="N894">
        <v>-306.580602</v>
      </c>
      <c r="O894">
        <v>3.5860000000000002E-3</v>
      </c>
      <c r="P894">
        <v>17.306678999999999</v>
      </c>
      <c r="Q894">
        <v>-306.56185900000003</v>
      </c>
      <c r="R894">
        <v>3.0040000000000002E-3</v>
      </c>
      <c r="S894">
        <v>2.8661300000000001</v>
      </c>
      <c r="T894">
        <v>5.8200000000000005E-4</v>
      </c>
    </row>
    <row r="895" spans="1:20" x14ac:dyDescent="0.25">
      <c r="A895">
        <v>4088</v>
      </c>
      <c r="B895">
        <v>4</v>
      </c>
      <c r="C895">
        <v>-1</v>
      </c>
      <c r="D895" t="s">
        <v>126</v>
      </c>
      <c r="E895" t="s">
        <v>202</v>
      </c>
      <c r="F895">
        <v>0.122131</v>
      </c>
      <c r="G895">
        <v>-1</v>
      </c>
      <c r="H895">
        <v>318.03199999999998</v>
      </c>
      <c r="I895">
        <v>-1</v>
      </c>
      <c r="J895">
        <v>0</v>
      </c>
      <c r="K895">
        <v>8.0643940000000001</v>
      </c>
      <c r="L895">
        <v>4.4650000000000002E-2</v>
      </c>
      <c r="M895">
        <v>16.331917000000001</v>
      </c>
      <c r="N895">
        <v>-306.496398</v>
      </c>
      <c r="O895">
        <v>7.7999999999999999E-4</v>
      </c>
      <c r="P895">
        <v>16.340274999999998</v>
      </c>
      <c r="Q895">
        <v>-306.564392</v>
      </c>
      <c r="R895">
        <v>3.457E-3</v>
      </c>
      <c r="S895">
        <v>6.8506270000000002</v>
      </c>
      <c r="T895">
        <v>2.6770000000000001E-3</v>
      </c>
    </row>
    <row r="896" spans="1:20" x14ac:dyDescent="0.25">
      <c r="A896">
        <v>4087</v>
      </c>
      <c r="B896">
        <v>4</v>
      </c>
      <c r="C896">
        <v>-1</v>
      </c>
      <c r="D896" t="s">
        <v>126</v>
      </c>
      <c r="E896" t="s">
        <v>202</v>
      </c>
      <c r="F896">
        <v>2.6911000000000001E-2</v>
      </c>
      <c r="G896">
        <v>-1</v>
      </c>
      <c r="H896">
        <v>286.63799999999998</v>
      </c>
      <c r="I896">
        <v>-1</v>
      </c>
      <c r="J896">
        <v>0</v>
      </c>
      <c r="K896">
        <v>8.0648700000000009</v>
      </c>
      <c r="L896">
        <v>-5.5218000000000003E-2</v>
      </c>
      <c r="M896">
        <v>15.67319</v>
      </c>
      <c r="N896">
        <v>-306.508152</v>
      </c>
      <c r="O896">
        <v>3.2009999999999999E-3</v>
      </c>
      <c r="P896">
        <v>15.614459999999999</v>
      </c>
      <c r="Q896">
        <v>-306.56640599999997</v>
      </c>
      <c r="R896">
        <v>3.4420000000000002E-3</v>
      </c>
      <c r="S896">
        <v>8.2720400000000005</v>
      </c>
      <c r="T896">
        <v>2.41E-4</v>
      </c>
    </row>
    <row r="897" spans="1:20" x14ac:dyDescent="0.25">
      <c r="A897">
        <v>4077</v>
      </c>
      <c r="B897">
        <v>4</v>
      </c>
      <c r="C897">
        <v>-1</v>
      </c>
      <c r="D897" t="s">
        <v>124</v>
      </c>
      <c r="E897" t="s">
        <v>202</v>
      </c>
      <c r="F897">
        <v>4.3381000000000003E-2</v>
      </c>
      <c r="G897">
        <v>-1</v>
      </c>
      <c r="H897">
        <v>200.61799999999999</v>
      </c>
      <c r="I897">
        <v>-1</v>
      </c>
      <c r="J897">
        <v>0</v>
      </c>
      <c r="K897">
        <v>8.0638419999999993</v>
      </c>
      <c r="L897">
        <v>0.106694</v>
      </c>
      <c r="M897">
        <v>7.5796580000000002</v>
      </c>
      <c r="N897">
        <v>-306.647043</v>
      </c>
      <c r="O897">
        <v>-4.0330000000000001E-3</v>
      </c>
      <c r="P897">
        <v>7.6298579999999996</v>
      </c>
      <c r="Q897">
        <v>-306.59799199999998</v>
      </c>
      <c r="R897">
        <v>-4.8589999999999996E-3</v>
      </c>
      <c r="S897">
        <v>7.018516</v>
      </c>
      <c r="T897">
        <v>8.2600000000000002E-4</v>
      </c>
    </row>
    <row r="898" spans="1:20" x14ac:dyDescent="0.25">
      <c r="A898">
        <v>4076</v>
      </c>
      <c r="B898">
        <v>4</v>
      </c>
      <c r="C898">
        <v>-1</v>
      </c>
      <c r="D898" t="s">
        <v>124</v>
      </c>
      <c r="E898" t="s">
        <v>202</v>
      </c>
      <c r="F898">
        <v>0.148455</v>
      </c>
      <c r="G898">
        <v>-1</v>
      </c>
      <c r="H898">
        <v>348.85300000000001</v>
      </c>
      <c r="I898">
        <v>-1</v>
      </c>
      <c r="J898">
        <v>0</v>
      </c>
      <c r="K898">
        <v>8.0598749999999999</v>
      </c>
      <c r="L898">
        <v>3.4000000000000002E-2</v>
      </c>
      <c r="M898">
        <v>6.8248709999999999</v>
      </c>
      <c r="N898">
        <v>-306.62766499999998</v>
      </c>
      <c r="O898">
        <v>-1.636E-2</v>
      </c>
      <c r="P898">
        <v>6.9042709999999996</v>
      </c>
      <c r="Q898">
        <v>-306.59576399999997</v>
      </c>
      <c r="R898">
        <v>-1.1461000000000001E-2</v>
      </c>
      <c r="S898">
        <v>8.5568819999999999</v>
      </c>
      <c r="T898">
        <v>4.8979999999999996E-3</v>
      </c>
    </row>
    <row r="899" spans="1:20" x14ac:dyDescent="0.25">
      <c r="A899">
        <v>4075</v>
      </c>
      <c r="B899">
        <v>4</v>
      </c>
      <c r="C899">
        <v>-1</v>
      </c>
      <c r="D899" t="s">
        <v>124</v>
      </c>
      <c r="E899" t="s">
        <v>202</v>
      </c>
      <c r="F899">
        <v>1.8076999999999999E-2</v>
      </c>
      <c r="G899">
        <v>-1</v>
      </c>
      <c r="H899">
        <v>515.37400000000002</v>
      </c>
      <c r="I899">
        <v>-1</v>
      </c>
      <c r="J899">
        <v>0</v>
      </c>
      <c r="K899">
        <v>8.0551709999999996</v>
      </c>
      <c r="L899">
        <v>0.17033400000000001</v>
      </c>
      <c r="M899">
        <v>6.0276810000000003</v>
      </c>
      <c r="N899">
        <v>-306.67542400000002</v>
      </c>
      <c r="O899">
        <v>-2.5151E-2</v>
      </c>
      <c r="P899">
        <v>6.1790849999999997</v>
      </c>
      <c r="Q899">
        <v>-306.59023999999999</v>
      </c>
      <c r="R899">
        <v>-1.9841000000000001E-2</v>
      </c>
      <c r="S899">
        <v>17.372219000000001</v>
      </c>
      <c r="T899">
        <v>5.3099999999999996E-3</v>
      </c>
    </row>
    <row r="900" spans="1:20" x14ac:dyDescent="0.25">
      <c r="A900">
        <v>4074</v>
      </c>
      <c r="B900">
        <v>4</v>
      </c>
      <c r="C900">
        <v>-1</v>
      </c>
      <c r="D900" t="s">
        <v>124</v>
      </c>
      <c r="E900" t="s">
        <v>202</v>
      </c>
      <c r="F900">
        <v>4.4507999999999999E-2</v>
      </c>
      <c r="G900">
        <v>-1</v>
      </c>
      <c r="H900">
        <v>268.61</v>
      </c>
      <c r="I900">
        <v>-1</v>
      </c>
      <c r="J900">
        <v>0</v>
      </c>
      <c r="K900">
        <v>8.0587610000000005</v>
      </c>
      <c r="L900">
        <v>0.124435</v>
      </c>
      <c r="M900">
        <v>5.4419329999999997</v>
      </c>
      <c r="N900">
        <v>-306.58678800000001</v>
      </c>
      <c r="O900">
        <v>-3.2483999999999999E-2</v>
      </c>
      <c r="P900">
        <v>5.4540870000000004</v>
      </c>
      <c r="Q900">
        <v>-306.57910199999998</v>
      </c>
      <c r="R900">
        <v>-3.3162999999999998E-2</v>
      </c>
      <c r="S900">
        <v>1.438008</v>
      </c>
      <c r="T900">
        <v>6.7900000000000002E-4</v>
      </c>
    </row>
    <row r="901" spans="1:20" x14ac:dyDescent="0.25">
      <c r="A901">
        <v>4073</v>
      </c>
      <c r="B901">
        <v>4</v>
      </c>
      <c r="C901">
        <v>-1</v>
      </c>
      <c r="D901" t="s">
        <v>124</v>
      </c>
      <c r="E901" t="s">
        <v>202</v>
      </c>
      <c r="F901">
        <v>5.3483000000000003E-2</v>
      </c>
      <c r="G901">
        <v>-1</v>
      </c>
      <c r="H901">
        <v>258.86900000000003</v>
      </c>
      <c r="I901">
        <v>-1</v>
      </c>
      <c r="J901">
        <v>0</v>
      </c>
      <c r="K901">
        <v>8.0625699999999991</v>
      </c>
      <c r="L901">
        <v>0.29184100000000002</v>
      </c>
      <c r="M901">
        <v>4.7183060000000001</v>
      </c>
      <c r="N901">
        <v>-306.56576899999999</v>
      </c>
      <c r="O901">
        <v>-5.0297000000000001E-2</v>
      </c>
      <c r="P901">
        <v>4.7288209999999999</v>
      </c>
      <c r="Q901">
        <v>-306.560699</v>
      </c>
      <c r="R901">
        <v>-5.0904999999999999E-2</v>
      </c>
      <c r="S901">
        <v>1.1673500000000001</v>
      </c>
      <c r="T901">
        <v>6.0800000000000003E-4</v>
      </c>
    </row>
    <row r="902" spans="1:20" x14ac:dyDescent="0.25">
      <c r="A902">
        <v>4072</v>
      </c>
      <c r="B902">
        <v>4</v>
      </c>
      <c r="C902">
        <v>-1</v>
      </c>
      <c r="D902" t="s">
        <v>124</v>
      </c>
      <c r="E902" t="s">
        <v>202</v>
      </c>
      <c r="F902">
        <v>4.3824000000000002E-2</v>
      </c>
      <c r="G902">
        <v>-1</v>
      </c>
      <c r="H902">
        <v>321.12799999999999</v>
      </c>
      <c r="I902">
        <v>-1</v>
      </c>
      <c r="J902">
        <v>0</v>
      </c>
      <c r="K902">
        <v>8.0697600000000005</v>
      </c>
      <c r="L902">
        <v>0.41527399999999998</v>
      </c>
      <c r="M902">
        <v>3.6737190000000002</v>
      </c>
      <c r="N902">
        <v>-306.57080999999999</v>
      </c>
      <c r="O902">
        <v>-8.8519E-2</v>
      </c>
      <c r="P902">
        <v>3.7613270000000001</v>
      </c>
      <c r="Q902">
        <v>-306.51797499999998</v>
      </c>
      <c r="R902">
        <v>-8.6276000000000005E-2</v>
      </c>
      <c r="S902">
        <v>10.230677</v>
      </c>
      <c r="T902">
        <v>2.2430000000000002E-3</v>
      </c>
    </row>
    <row r="903" spans="1:20" x14ac:dyDescent="0.25">
      <c r="A903">
        <v>4071</v>
      </c>
      <c r="B903">
        <v>4</v>
      </c>
      <c r="C903">
        <v>-1</v>
      </c>
      <c r="D903" t="s">
        <v>124</v>
      </c>
      <c r="E903" t="s">
        <v>202</v>
      </c>
      <c r="F903">
        <v>1.9966000000000001E-2</v>
      </c>
      <c r="G903">
        <v>-1</v>
      </c>
      <c r="H903">
        <v>286.11200000000002</v>
      </c>
      <c r="I903">
        <v>-1</v>
      </c>
      <c r="J903">
        <v>0</v>
      </c>
      <c r="K903">
        <v>8.0691930000000003</v>
      </c>
      <c r="L903">
        <v>0.44036799999999998</v>
      </c>
      <c r="M903">
        <v>3.0165359999999999</v>
      </c>
      <c r="N903">
        <v>-306.47176400000001</v>
      </c>
      <c r="O903">
        <v>-0.122199</v>
      </c>
      <c r="P903">
        <v>3.0364680000000002</v>
      </c>
      <c r="Q903">
        <v>-306.466949</v>
      </c>
      <c r="R903">
        <v>-0.124352</v>
      </c>
      <c r="S903">
        <v>2.0505550000000001</v>
      </c>
      <c r="T903">
        <v>2.153E-3</v>
      </c>
    </row>
    <row r="904" spans="1:20" x14ac:dyDescent="0.25">
      <c r="A904">
        <v>4070</v>
      </c>
      <c r="B904">
        <v>4</v>
      </c>
      <c r="C904">
        <v>-1</v>
      </c>
      <c r="D904" t="s">
        <v>124</v>
      </c>
      <c r="E904" t="s">
        <v>202</v>
      </c>
      <c r="F904">
        <v>3.9371999999999997E-2</v>
      </c>
      <c r="G904">
        <v>-1</v>
      </c>
      <c r="H904">
        <v>256.32499999999999</v>
      </c>
      <c r="I904">
        <v>-1</v>
      </c>
      <c r="J904">
        <v>0</v>
      </c>
      <c r="K904">
        <v>8.0429099999999991</v>
      </c>
      <c r="L904">
        <v>0.66127899999999995</v>
      </c>
      <c r="M904">
        <v>2.2836699999999999</v>
      </c>
      <c r="N904">
        <v>-306.421179</v>
      </c>
      <c r="O904">
        <v>-0.17433000000000001</v>
      </c>
      <c r="P904">
        <v>2.3142830000000001</v>
      </c>
      <c r="Q904">
        <v>-306.39395100000002</v>
      </c>
      <c r="R904">
        <v>-0.172847</v>
      </c>
      <c r="S904">
        <v>4.0969239999999996</v>
      </c>
      <c r="T904">
        <v>1.482E-3</v>
      </c>
    </row>
    <row r="905" spans="1:20" x14ac:dyDescent="0.25">
      <c r="A905">
        <v>4069</v>
      </c>
      <c r="B905">
        <v>4</v>
      </c>
      <c r="C905">
        <v>-1</v>
      </c>
      <c r="D905" t="s">
        <v>124</v>
      </c>
      <c r="E905" t="s">
        <v>202</v>
      </c>
      <c r="F905">
        <v>6.8128999999999995E-2</v>
      </c>
      <c r="G905">
        <v>-1</v>
      </c>
      <c r="H905">
        <v>268.53800000000001</v>
      </c>
      <c r="I905">
        <v>-1</v>
      </c>
      <c r="J905">
        <v>0</v>
      </c>
      <c r="K905">
        <v>8.0429469999999998</v>
      </c>
      <c r="L905">
        <v>0.617232</v>
      </c>
      <c r="M905">
        <v>1.535399</v>
      </c>
      <c r="N905">
        <v>-306.32549</v>
      </c>
      <c r="O905">
        <v>-0.23730499999999999</v>
      </c>
      <c r="P905">
        <v>1.597329</v>
      </c>
      <c r="Q905">
        <v>-306.28982500000001</v>
      </c>
      <c r="R905">
        <v>-0.23151099999999999</v>
      </c>
      <c r="S905">
        <v>7.1465389999999998</v>
      </c>
      <c r="T905">
        <v>5.7939999999999997E-3</v>
      </c>
    </row>
    <row r="906" spans="1:20" x14ac:dyDescent="0.25">
      <c r="A906">
        <v>4068</v>
      </c>
      <c r="B906">
        <v>4</v>
      </c>
      <c r="C906">
        <v>-1</v>
      </c>
      <c r="D906" t="s">
        <v>124</v>
      </c>
      <c r="E906" t="s">
        <v>202</v>
      </c>
      <c r="F906">
        <v>7.9454999999999998E-2</v>
      </c>
      <c r="G906">
        <v>-1</v>
      </c>
      <c r="H906">
        <v>299.79500000000002</v>
      </c>
      <c r="I906">
        <v>-1</v>
      </c>
      <c r="J906">
        <v>0</v>
      </c>
      <c r="K906">
        <v>8.0153870000000005</v>
      </c>
      <c r="L906">
        <v>0.67555799999999999</v>
      </c>
      <c r="M906">
        <v>0.66809700000000005</v>
      </c>
      <c r="N906">
        <v>-306.06618800000001</v>
      </c>
      <c r="O906">
        <v>-0.30584600000000001</v>
      </c>
      <c r="P906">
        <v>0.65320199999999995</v>
      </c>
      <c r="Q906">
        <v>-306.08728000000002</v>
      </c>
      <c r="R906">
        <v>-0.31113499999999999</v>
      </c>
      <c r="S906">
        <v>2.5821619999999998</v>
      </c>
      <c r="T906">
        <v>5.2880000000000002E-3</v>
      </c>
    </row>
    <row r="907" spans="1:20" x14ac:dyDescent="0.25">
      <c r="A907">
        <v>4067</v>
      </c>
      <c r="B907">
        <v>4</v>
      </c>
      <c r="C907">
        <v>-1</v>
      </c>
      <c r="D907" t="s">
        <v>124</v>
      </c>
      <c r="E907" t="s">
        <v>202</v>
      </c>
      <c r="F907">
        <v>7.6338000000000003E-2</v>
      </c>
      <c r="G907">
        <v>-1</v>
      </c>
      <c r="H907">
        <v>308.548</v>
      </c>
      <c r="I907">
        <v>-1</v>
      </c>
      <c r="J907">
        <v>0</v>
      </c>
      <c r="K907">
        <v>7.9891959999999997</v>
      </c>
      <c r="L907">
        <v>0.78750500000000001</v>
      </c>
      <c r="M907">
        <v>-3.9477999999999999E-2</v>
      </c>
      <c r="N907">
        <v>-305.87973099999999</v>
      </c>
      <c r="O907">
        <v>-0.370805</v>
      </c>
      <c r="P907">
        <v>-4.0759999999999998E-2</v>
      </c>
      <c r="Q907">
        <v>-305.889252</v>
      </c>
      <c r="R907">
        <v>-0.37573099999999998</v>
      </c>
      <c r="S907">
        <v>0.96064799999999995</v>
      </c>
      <c r="T907">
        <v>4.9259999999999998E-3</v>
      </c>
    </row>
    <row r="908" spans="1:20" x14ac:dyDescent="0.25">
      <c r="A908">
        <v>4066</v>
      </c>
      <c r="B908">
        <v>4</v>
      </c>
      <c r="C908">
        <v>-1</v>
      </c>
      <c r="D908" t="s">
        <v>124</v>
      </c>
      <c r="E908" t="s">
        <v>202</v>
      </c>
      <c r="F908">
        <v>0.16270000000000001</v>
      </c>
      <c r="G908">
        <v>-1</v>
      </c>
      <c r="H908">
        <v>341.411</v>
      </c>
      <c r="I908">
        <v>-1</v>
      </c>
      <c r="J908">
        <v>0</v>
      </c>
      <c r="K908">
        <v>7.9896909999999997</v>
      </c>
      <c r="L908">
        <v>0.71777400000000002</v>
      </c>
      <c r="M908">
        <v>-0.816276</v>
      </c>
      <c r="N908">
        <v>-305.686982</v>
      </c>
      <c r="O908">
        <v>-0.44584099999999999</v>
      </c>
      <c r="P908">
        <v>-0.71915499999999999</v>
      </c>
      <c r="Q908">
        <v>-305.648865</v>
      </c>
      <c r="R908">
        <v>-0.44484000000000001</v>
      </c>
      <c r="S908">
        <v>10.433379</v>
      </c>
      <c r="T908">
        <v>1.0020000000000001E-3</v>
      </c>
    </row>
    <row r="909" spans="1:20" x14ac:dyDescent="0.25">
      <c r="A909">
        <v>4065</v>
      </c>
      <c r="B909">
        <v>4</v>
      </c>
      <c r="C909">
        <v>-1</v>
      </c>
      <c r="D909" t="s">
        <v>124</v>
      </c>
      <c r="E909" t="s">
        <v>202</v>
      </c>
      <c r="F909">
        <v>0.263957</v>
      </c>
      <c r="G909">
        <v>-1</v>
      </c>
      <c r="H909">
        <v>225.13900000000001</v>
      </c>
      <c r="I909">
        <v>-1</v>
      </c>
      <c r="J909">
        <v>0</v>
      </c>
      <c r="K909">
        <v>8.0157690000000006</v>
      </c>
      <c r="L909">
        <v>0.752139</v>
      </c>
      <c r="M909">
        <v>-1.4313089999999999</v>
      </c>
      <c r="N909">
        <v>-305.37476900000001</v>
      </c>
      <c r="O909">
        <v>-0.50888100000000003</v>
      </c>
      <c r="P909">
        <v>-1.3804339999999999</v>
      </c>
      <c r="Q909">
        <v>-305.35986300000002</v>
      </c>
      <c r="R909">
        <v>-0.50952399999999998</v>
      </c>
      <c r="S909">
        <v>5.3014109999999999</v>
      </c>
      <c r="T909">
        <v>6.4300000000000002E-4</v>
      </c>
    </row>
    <row r="910" spans="1:20" x14ac:dyDescent="0.25">
      <c r="A910">
        <v>4064</v>
      </c>
      <c r="B910">
        <v>4</v>
      </c>
      <c r="C910">
        <v>-1</v>
      </c>
      <c r="D910" t="s">
        <v>124</v>
      </c>
      <c r="E910" t="s">
        <v>202</v>
      </c>
      <c r="F910">
        <v>6.2133000000000001E-2</v>
      </c>
      <c r="G910">
        <v>-1</v>
      </c>
      <c r="H910">
        <v>278.34399999999999</v>
      </c>
      <c r="I910">
        <v>-1</v>
      </c>
      <c r="J910">
        <v>0</v>
      </c>
      <c r="K910">
        <v>8.0009060000000005</v>
      </c>
      <c r="L910">
        <v>0.84598200000000001</v>
      </c>
      <c r="M910">
        <v>-2.1147960000000001</v>
      </c>
      <c r="N910">
        <v>-304.81958500000002</v>
      </c>
      <c r="O910">
        <v>-0.58624500000000002</v>
      </c>
      <c r="P910">
        <v>-2.2315710000000002</v>
      </c>
      <c r="Q910">
        <v>-304.90734900000001</v>
      </c>
      <c r="R910">
        <v>-0.59634699999999996</v>
      </c>
      <c r="S910">
        <v>14.607848000000001</v>
      </c>
      <c r="T910">
        <v>1.0102E-2</v>
      </c>
    </row>
    <row r="911" spans="1:20" x14ac:dyDescent="0.25">
      <c r="A911">
        <v>4063</v>
      </c>
      <c r="B911">
        <v>4</v>
      </c>
      <c r="C911">
        <v>-1</v>
      </c>
      <c r="D911" t="s">
        <v>124</v>
      </c>
      <c r="E911" t="s">
        <v>202</v>
      </c>
      <c r="F911">
        <v>6.2718999999999997E-2</v>
      </c>
      <c r="G911">
        <v>-1</v>
      </c>
      <c r="H911">
        <v>282.59699999999998</v>
      </c>
      <c r="I911">
        <v>-1</v>
      </c>
      <c r="J911">
        <v>0</v>
      </c>
      <c r="K911">
        <v>8.0159920000000007</v>
      </c>
      <c r="L911">
        <v>0.80254400000000004</v>
      </c>
      <c r="M911">
        <v>-2.827118</v>
      </c>
      <c r="N911">
        <v>-304.52344299999999</v>
      </c>
      <c r="O911">
        <v>-0.67043799999999998</v>
      </c>
      <c r="P911">
        <v>-2.843372</v>
      </c>
      <c r="Q911">
        <v>-304.52459700000003</v>
      </c>
      <c r="R911">
        <v>-0.67162599999999995</v>
      </c>
      <c r="S911">
        <v>1.629456</v>
      </c>
      <c r="T911">
        <v>1.188E-3</v>
      </c>
    </row>
    <row r="912" spans="1:20" x14ac:dyDescent="0.25">
      <c r="A912">
        <v>4062</v>
      </c>
      <c r="B912">
        <v>4</v>
      </c>
      <c r="C912">
        <v>-1</v>
      </c>
      <c r="D912" t="s">
        <v>124</v>
      </c>
      <c r="E912" t="s">
        <v>202</v>
      </c>
      <c r="F912">
        <v>4.8703999999999997E-2</v>
      </c>
      <c r="G912">
        <v>-1</v>
      </c>
      <c r="H912">
        <v>273.786</v>
      </c>
      <c r="I912">
        <v>-1</v>
      </c>
      <c r="J912">
        <v>0</v>
      </c>
      <c r="K912">
        <v>8.0245119999999996</v>
      </c>
      <c r="L912">
        <v>0.89136899999999997</v>
      </c>
      <c r="M912">
        <v>-3.406409</v>
      </c>
      <c r="N912">
        <v>-304.09163699999999</v>
      </c>
      <c r="O912">
        <v>-0.74682499999999996</v>
      </c>
      <c r="P912">
        <v>-3.4268209999999999</v>
      </c>
      <c r="Q912">
        <v>-304.09573399999999</v>
      </c>
      <c r="R912">
        <v>-0.74564399999999997</v>
      </c>
      <c r="S912">
        <v>2.0819040000000002</v>
      </c>
      <c r="T912">
        <v>1.181E-3</v>
      </c>
    </row>
    <row r="913" spans="1:20" x14ac:dyDescent="0.25">
      <c r="A913">
        <v>4061</v>
      </c>
      <c r="B913">
        <v>4</v>
      </c>
      <c r="C913">
        <v>-1</v>
      </c>
      <c r="D913" t="s">
        <v>124</v>
      </c>
      <c r="E913" t="s">
        <v>202</v>
      </c>
      <c r="F913">
        <v>0.22550400000000001</v>
      </c>
      <c r="G913">
        <v>-1</v>
      </c>
      <c r="H913">
        <v>442.142</v>
      </c>
      <c r="I913">
        <v>-1</v>
      </c>
      <c r="J913">
        <v>0</v>
      </c>
      <c r="K913">
        <v>7.9982389999999999</v>
      </c>
      <c r="L913">
        <v>0.89944900000000005</v>
      </c>
      <c r="M913">
        <v>-4.1528559999999999</v>
      </c>
      <c r="N913">
        <v>-303.46701899999999</v>
      </c>
      <c r="O913">
        <v>-0.84690299999999996</v>
      </c>
      <c r="P913">
        <v>-4.1526519999999998</v>
      </c>
      <c r="Q913">
        <v>-303.45901500000002</v>
      </c>
      <c r="R913">
        <v>-0.84531800000000001</v>
      </c>
      <c r="S913">
        <v>0.80064199999999996</v>
      </c>
      <c r="T913">
        <v>1.5839999999999999E-3</v>
      </c>
    </row>
    <row r="914" spans="1:20" x14ac:dyDescent="0.25">
      <c r="A914">
        <v>4060</v>
      </c>
      <c r="B914">
        <v>4</v>
      </c>
      <c r="C914">
        <v>-1</v>
      </c>
      <c r="D914" t="s">
        <v>124</v>
      </c>
      <c r="E914" t="s">
        <v>202</v>
      </c>
      <c r="F914">
        <v>4.5544000000000001E-2</v>
      </c>
      <c r="G914">
        <v>-1</v>
      </c>
      <c r="H914">
        <v>406.84100000000001</v>
      </c>
      <c r="I914">
        <v>-1</v>
      </c>
      <c r="J914">
        <v>0</v>
      </c>
      <c r="K914">
        <v>7.9623619999999997</v>
      </c>
      <c r="L914">
        <v>0.79719099999999998</v>
      </c>
      <c r="M914">
        <v>-4.6849800000000004</v>
      </c>
      <c r="N914">
        <v>-302.93483199999997</v>
      </c>
      <c r="O914">
        <v>-0.92162699999999997</v>
      </c>
      <c r="P914">
        <v>-4.6515240000000002</v>
      </c>
      <c r="Q914">
        <v>-302.93936200000002</v>
      </c>
      <c r="R914">
        <v>-0.92164000000000001</v>
      </c>
      <c r="S914">
        <v>3.3761199999999998</v>
      </c>
      <c r="T914">
        <v>1.2999999999999999E-5</v>
      </c>
    </row>
    <row r="915" spans="1:20" x14ac:dyDescent="0.25">
      <c r="A915">
        <v>4059</v>
      </c>
      <c r="B915">
        <v>4</v>
      </c>
      <c r="C915">
        <v>-1</v>
      </c>
      <c r="D915" t="s">
        <v>124</v>
      </c>
      <c r="E915" t="s">
        <v>202</v>
      </c>
      <c r="F915">
        <v>0.23571900000000001</v>
      </c>
      <c r="G915">
        <v>-1</v>
      </c>
      <c r="H915">
        <v>361.35899999999998</v>
      </c>
      <c r="I915">
        <v>-1</v>
      </c>
      <c r="J915">
        <v>0</v>
      </c>
      <c r="K915">
        <v>7.9099969999999997</v>
      </c>
      <c r="L915">
        <v>0.88223799999999997</v>
      </c>
      <c r="M915">
        <v>-5.1093330000000003</v>
      </c>
      <c r="N915">
        <v>-302.38237199999998</v>
      </c>
      <c r="O915">
        <v>-0.99487199999999998</v>
      </c>
      <c r="P915">
        <v>-5.1066739999999999</v>
      </c>
      <c r="Q915">
        <v>-302.38629200000003</v>
      </c>
      <c r="R915">
        <v>-0.99577199999999999</v>
      </c>
      <c r="S915">
        <v>0.47364600000000001</v>
      </c>
      <c r="T915">
        <v>8.9999999999999998E-4</v>
      </c>
    </row>
    <row r="916" spans="1:20" x14ac:dyDescent="0.25">
      <c r="A916">
        <v>4058</v>
      </c>
      <c r="B916">
        <v>4</v>
      </c>
      <c r="C916">
        <v>-1</v>
      </c>
      <c r="D916" t="s">
        <v>124</v>
      </c>
      <c r="E916" t="s">
        <v>202</v>
      </c>
      <c r="F916">
        <v>0.102557</v>
      </c>
      <c r="G916">
        <v>-1</v>
      </c>
      <c r="H916">
        <v>457.49299999999999</v>
      </c>
      <c r="I916">
        <v>-1</v>
      </c>
      <c r="J916">
        <v>0</v>
      </c>
      <c r="K916">
        <v>7.9282950000000003</v>
      </c>
      <c r="L916">
        <v>0.89061900000000005</v>
      </c>
      <c r="M916">
        <v>-5.660266</v>
      </c>
      <c r="N916">
        <v>-301.61827299999999</v>
      </c>
      <c r="O916">
        <v>-1.0999490000000001</v>
      </c>
      <c r="P916">
        <v>-5.6443659999999998</v>
      </c>
      <c r="Q916">
        <v>-301.60162400000002</v>
      </c>
      <c r="R916">
        <v>-1.09676</v>
      </c>
      <c r="S916">
        <v>2.3022309999999999</v>
      </c>
      <c r="T916">
        <v>3.189E-3</v>
      </c>
    </row>
    <row r="917" spans="1:20" x14ac:dyDescent="0.25">
      <c r="A917">
        <v>4057</v>
      </c>
      <c r="B917">
        <v>4</v>
      </c>
      <c r="C917">
        <v>-1</v>
      </c>
      <c r="D917" t="s">
        <v>124</v>
      </c>
      <c r="E917" t="s">
        <v>202</v>
      </c>
      <c r="F917">
        <v>7.2301000000000004E-2</v>
      </c>
      <c r="G917">
        <v>-1</v>
      </c>
      <c r="H917">
        <v>270.91399999999999</v>
      </c>
      <c r="I917">
        <v>-1</v>
      </c>
      <c r="J917">
        <v>0</v>
      </c>
      <c r="K917">
        <v>8.0484709999999993</v>
      </c>
      <c r="L917">
        <v>0.75256199999999995</v>
      </c>
      <c r="M917">
        <v>-6.021172</v>
      </c>
      <c r="N917">
        <v>-300.96774399999998</v>
      </c>
      <c r="O917">
        <v>-1.1755340000000001</v>
      </c>
      <c r="P917">
        <v>-5.9959629999999997</v>
      </c>
      <c r="Q917">
        <v>-300.97488399999997</v>
      </c>
      <c r="R917">
        <v>-1.172957</v>
      </c>
      <c r="S917">
        <v>2.620088</v>
      </c>
      <c r="T917">
        <v>2.5769999999999999E-3</v>
      </c>
    </row>
    <row r="918" spans="1:20" x14ac:dyDescent="0.25">
      <c r="A918">
        <v>4056</v>
      </c>
      <c r="B918">
        <v>4</v>
      </c>
      <c r="C918">
        <v>-1</v>
      </c>
      <c r="D918" t="s">
        <v>124</v>
      </c>
      <c r="E918" t="s">
        <v>202</v>
      </c>
      <c r="F918">
        <v>2.1909999999999999E-2</v>
      </c>
      <c r="G918">
        <v>-1</v>
      </c>
      <c r="H918">
        <v>1087.788</v>
      </c>
      <c r="I918">
        <v>-1</v>
      </c>
      <c r="J918">
        <v>0</v>
      </c>
      <c r="K918">
        <v>8.1549209999999999</v>
      </c>
      <c r="L918">
        <v>0.78305999999999998</v>
      </c>
      <c r="M918">
        <v>-6.3808879999999997</v>
      </c>
      <c r="N918">
        <v>-300.28527600000001</v>
      </c>
      <c r="O918">
        <v>-1.2484230000000001</v>
      </c>
      <c r="P918">
        <v>-6.3019499999999997</v>
      </c>
      <c r="Q918">
        <v>-300.31268299999999</v>
      </c>
      <c r="R918">
        <v>-1.243266</v>
      </c>
      <c r="S918">
        <v>8.3560549999999996</v>
      </c>
      <c r="T918">
        <v>5.1570000000000001E-3</v>
      </c>
    </row>
    <row r="919" spans="1:20" x14ac:dyDescent="0.25">
      <c r="A919">
        <v>4055</v>
      </c>
      <c r="B919">
        <v>4</v>
      </c>
      <c r="C919">
        <v>-1</v>
      </c>
      <c r="D919" t="s">
        <v>124</v>
      </c>
      <c r="E919" t="s">
        <v>202</v>
      </c>
      <c r="F919">
        <v>5.4893999999999998E-2</v>
      </c>
      <c r="G919">
        <v>-1</v>
      </c>
      <c r="H919">
        <v>335.101</v>
      </c>
      <c r="I919">
        <v>-1</v>
      </c>
      <c r="J919">
        <v>0</v>
      </c>
      <c r="K919">
        <v>8.1543480000000006</v>
      </c>
      <c r="L919">
        <v>0.712866</v>
      </c>
      <c r="M919">
        <v>-6.6260389999999996</v>
      </c>
      <c r="N919">
        <v>-299.385761</v>
      </c>
      <c r="O919">
        <v>-1.327639</v>
      </c>
      <c r="P919">
        <v>-6.6396680000000003</v>
      </c>
      <c r="Q919">
        <v>-299.39093000000003</v>
      </c>
      <c r="R919">
        <v>-1.33155</v>
      </c>
      <c r="S919">
        <v>1.4576469999999999</v>
      </c>
      <c r="T919">
        <v>3.9110000000000004E-3</v>
      </c>
    </row>
    <row r="920" spans="1:20" x14ac:dyDescent="0.25">
      <c r="A920">
        <v>4054</v>
      </c>
      <c r="B920">
        <v>4</v>
      </c>
      <c r="C920">
        <v>-1</v>
      </c>
      <c r="D920" t="s">
        <v>124</v>
      </c>
      <c r="E920" t="s">
        <v>202</v>
      </c>
      <c r="F920">
        <v>3.0335000000000001E-2</v>
      </c>
      <c r="G920">
        <v>-1</v>
      </c>
      <c r="H920">
        <v>335.33100000000002</v>
      </c>
      <c r="I920">
        <v>-1</v>
      </c>
      <c r="J920">
        <v>0</v>
      </c>
      <c r="K920">
        <v>7.965033</v>
      </c>
      <c r="L920">
        <v>0.57717600000000002</v>
      </c>
      <c r="M920">
        <v>-6.8174630000000001</v>
      </c>
      <c r="N920">
        <v>-298.716587</v>
      </c>
      <c r="O920">
        <v>-1.3935070000000001</v>
      </c>
      <c r="P920">
        <v>-6.8378119999999996</v>
      </c>
      <c r="Q920">
        <v>-298.69012500000002</v>
      </c>
      <c r="R920">
        <v>-1.391686</v>
      </c>
      <c r="S920">
        <v>3.3381989999999999</v>
      </c>
      <c r="T920">
        <v>1.8209999999999999E-3</v>
      </c>
    </row>
    <row r="921" spans="1:20" x14ac:dyDescent="0.25">
      <c r="A921">
        <v>4053</v>
      </c>
      <c r="B921">
        <v>4</v>
      </c>
      <c r="C921">
        <v>-1</v>
      </c>
      <c r="D921" t="s">
        <v>124</v>
      </c>
      <c r="E921" t="s">
        <v>202</v>
      </c>
      <c r="F921">
        <v>0.117534</v>
      </c>
      <c r="G921">
        <v>-1</v>
      </c>
      <c r="H921">
        <v>262.09199999999998</v>
      </c>
      <c r="I921">
        <v>-1</v>
      </c>
      <c r="J921">
        <v>0</v>
      </c>
      <c r="K921">
        <v>7.7304500000000003</v>
      </c>
      <c r="L921">
        <v>0.51979299999999995</v>
      </c>
      <c r="M921">
        <v>-6.9687809999999999</v>
      </c>
      <c r="N921">
        <v>-298.06043599999998</v>
      </c>
      <c r="O921">
        <v>-1.4509430000000001</v>
      </c>
      <c r="P921">
        <v>-6.9867359999999996</v>
      </c>
      <c r="Q921">
        <v>-297.99755900000002</v>
      </c>
      <c r="R921">
        <v>-1.440383</v>
      </c>
      <c r="S921">
        <v>6.5390730000000001</v>
      </c>
      <c r="T921">
        <v>1.056E-2</v>
      </c>
    </row>
    <row r="922" spans="1:20" x14ac:dyDescent="0.25">
      <c r="A922">
        <v>4052</v>
      </c>
      <c r="B922">
        <v>4</v>
      </c>
      <c r="C922">
        <v>-1</v>
      </c>
      <c r="D922" t="s">
        <v>124</v>
      </c>
      <c r="E922" t="s">
        <v>202</v>
      </c>
      <c r="F922">
        <v>2.8707E-2</v>
      </c>
      <c r="G922">
        <v>-1</v>
      </c>
      <c r="H922">
        <v>276.233</v>
      </c>
      <c r="I922">
        <v>-1</v>
      </c>
      <c r="J922">
        <v>0</v>
      </c>
      <c r="K922">
        <v>7.6195630000000003</v>
      </c>
      <c r="L922">
        <v>0.388432</v>
      </c>
      <c r="M922">
        <v>-7.1238340000000004</v>
      </c>
      <c r="N922">
        <v>-297.09635500000002</v>
      </c>
      <c r="O922">
        <v>-1.489158</v>
      </c>
      <c r="P922">
        <v>-7.1227119999999999</v>
      </c>
      <c r="Q922">
        <v>-297.08843999999999</v>
      </c>
      <c r="R922">
        <v>-1.489692</v>
      </c>
      <c r="S922">
        <v>0.79937400000000003</v>
      </c>
      <c r="T922">
        <v>5.3499999999999999E-4</v>
      </c>
    </row>
    <row r="923" spans="1:20" x14ac:dyDescent="0.25">
      <c r="A923">
        <v>4051</v>
      </c>
      <c r="B923">
        <v>4</v>
      </c>
      <c r="C923">
        <v>-1</v>
      </c>
      <c r="D923" t="s">
        <v>124</v>
      </c>
      <c r="E923" t="s">
        <v>202</v>
      </c>
      <c r="F923">
        <v>6.2327E-2</v>
      </c>
      <c r="G923">
        <v>-1</v>
      </c>
      <c r="H923">
        <v>388.24900000000002</v>
      </c>
      <c r="I923">
        <v>-1</v>
      </c>
      <c r="J923">
        <v>0</v>
      </c>
      <c r="K923">
        <v>7.6609949999999998</v>
      </c>
      <c r="L923">
        <v>0.19753499999999999</v>
      </c>
      <c r="M923">
        <v>-7.2171240000000001</v>
      </c>
      <c r="N923">
        <v>-296.39927599999999</v>
      </c>
      <c r="O923">
        <v>-1.5147440000000001</v>
      </c>
      <c r="P923">
        <v>-7.1897979999999997</v>
      </c>
      <c r="Q923">
        <v>-296.403931</v>
      </c>
      <c r="R923">
        <v>-1.515879</v>
      </c>
      <c r="S923">
        <v>2.7718989999999999</v>
      </c>
      <c r="T923">
        <v>1.1349999999999999E-3</v>
      </c>
    </row>
    <row r="924" spans="1:20" x14ac:dyDescent="0.25">
      <c r="A924">
        <v>4050</v>
      </c>
      <c r="B924">
        <v>4</v>
      </c>
      <c r="C924">
        <v>-1</v>
      </c>
      <c r="D924" t="s">
        <v>124</v>
      </c>
      <c r="E924" t="s">
        <v>202</v>
      </c>
      <c r="F924">
        <v>4.2013000000000002E-2</v>
      </c>
      <c r="G924">
        <v>-1</v>
      </c>
      <c r="H924">
        <v>913.11900000000003</v>
      </c>
      <c r="I924">
        <v>-1</v>
      </c>
      <c r="J924">
        <v>0</v>
      </c>
      <c r="K924">
        <v>7.705158</v>
      </c>
      <c r="L924">
        <v>8.0725000000000005E-2</v>
      </c>
      <c r="M924">
        <v>-7.2643899999999997</v>
      </c>
      <c r="N924">
        <v>-295.49135200000001</v>
      </c>
      <c r="O924">
        <v>-1.542224</v>
      </c>
      <c r="P924">
        <v>-7.2471819999999996</v>
      </c>
      <c r="Q924">
        <v>-295.48315400000001</v>
      </c>
      <c r="R924">
        <v>-1.536567</v>
      </c>
      <c r="S924">
        <v>1.9060969999999999</v>
      </c>
      <c r="T924">
        <v>5.6569999999999997E-3</v>
      </c>
    </row>
    <row r="925" spans="1:20" x14ac:dyDescent="0.25">
      <c r="A925">
        <v>4049</v>
      </c>
      <c r="B925">
        <v>4</v>
      </c>
      <c r="C925">
        <v>-1</v>
      </c>
      <c r="D925" t="s">
        <v>124</v>
      </c>
      <c r="E925" t="s">
        <v>202</v>
      </c>
      <c r="F925">
        <v>2.8837000000000002E-2</v>
      </c>
      <c r="G925">
        <v>-1</v>
      </c>
      <c r="H925">
        <v>377.46899999999999</v>
      </c>
      <c r="I925">
        <v>-1</v>
      </c>
      <c r="J925">
        <v>0</v>
      </c>
      <c r="K925">
        <v>7.6925790000000003</v>
      </c>
      <c r="L925">
        <v>6.3023999999999997E-2</v>
      </c>
      <c r="M925">
        <v>-7.2781520000000004</v>
      </c>
      <c r="N925">
        <v>-294.76231999999999</v>
      </c>
      <c r="O925">
        <v>-1.5375989999999999</v>
      </c>
      <c r="P925">
        <v>-7.2752169999999996</v>
      </c>
      <c r="Q925">
        <v>-294.790436</v>
      </c>
      <c r="R925">
        <v>-1.5443739999999999</v>
      </c>
      <c r="S925">
        <v>2.8268209999999998</v>
      </c>
      <c r="T925">
        <v>6.7749999999999998E-3</v>
      </c>
    </row>
    <row r="926" spans="1:20" x14ac:dyDescent="0.25">
      <c r="A926">
        <v>4048</v>
      </c>
      <c r="B926">
        <v>4</v>
      </c>
      <c r="C926">
        <v>-1</v>
      </c>
      <c r="D926" t="s">
        <v>124</v>
      </c>
      <c r="E926" t="s">
        <v>202</v>
      </c>
      <c r="F926">
        <v>6.7539000000000002E-2</v>
      </c>
      <c r="G926">
        <v>-1</v>
      </c>
      <c r="H926">
        <v>314.03399999999999</v>
      </c>
      <c r="I926">
        <v>-1</v>
      </c>
      <c r="J926">
        <v>0</v>
      </c>
      <c r="K926">
        <v>7.5779439999999996</v>
      </c>
      <c r="L926">
        <v>6.8534999999999999E-2</v>
      </c>
      <c r="M926">
        <v>-7.3591980000000001</v>
      </c>
      <c r="N926">
        <v>-293.80019800000002</v>
      </c>
      <c r="O926">
        <v>-1.5443519999999999</v>
      </c>
      <c r="P926">
        <v>-7.29976</v>
      </c>
      <c r="Q926">
        <v>-293.87304699999999</v>
      </c>
      <c r="R926">
        <v>-1.5461279999999999</v>
      </c>
      <c r="S926">
        <v>9.4020279999999996</v>
      </c>
      <c r="T926">
        <v>1.776E-3</v>
      </c>
    </row>
    <row r="927" spans="1:20" x14ac:dyDescent="0.25">
      <c r="A927">
        <v>4047</v>
      </c>
      <c r="B927">
        <v>4</v>
      </c>
      <c r="C927">
        <v>-1</v>
      </c>
      <c r="D927" t="s">
        <v>124</v>
      </c>
      <c r="E927" t="s">
        <v>202</v>
      </c>
      <c r="F927">
        <v>1.0747E-2</v>
      </c>
      <c r="G927">
        <v>-1</v>
      </c>
      <c r="H927">
        <v>311.30599999999998</v>
      </c>
      <c r="I927">
        <v>-1</v>
      </c>
      <c r="J927">
        <v>0</v>
      </c>
      <c r="K927">
        <v>7.4839479999999998</v>
      </c>
      <c r="L927">
        <v>-2.7140000000000001E-2</v>
      </c>
      <c r="M927">
        <v>-7.301647</v>
      </c>
      <c r="N927">
        <v>-293.21103299999999</v>
      </c>
      <c r="O927">
        <v>-1.5487899999999999</v>
      </c>
      <c r="P927">
        <v>-7.3168819999999997</v>
      </c>
      <c r="Q927">
        <v>-293.195312</v>
      </c>
      <c r="R927">
        <v>-1.548505</v>
      </c>
      <c r="S927">
        <v>2.189168</v>
      </c>
      <c r="T927">
        <v>2.8499999999999999E-4</v>
      </c>
    </row>
    <row r="928" spans="1:20" x14ac:dyDescent="0.25">
      <c r="A928">
        <v>4046</v>
      </c>
      <c r="B928">
        <v>4</v>
      </c>
      <c r="C928">
        <v>-1</v>
      </c>
      <c r="D928" t="s">
        <v>124</v>
      </c>
      <c r="E928" t="s">
        <v>202</v>
      </c>
      <c r="F928">
        <v>3.4424000000000003E-2</v>
      </c>
      <c r="G928">
        <v>-1</v>
      </c>
      <c r="H928">
        <v>304.142</v>
      </c>
      <c r="I928">
        <v>-1</v>
      </c>
      <c r="J928">
        <v>0</v>
      </c>
      <c r="K928">
        <v>7.5023679999999997</v>
      </c>
      <c r="L928">
        <v>-1.5067000000000001E-2</v>
      </c>
      <c r="M928">
        <v>-7.3203480000000001</v>
      </c>
      <c r="N928">
        <v>-292.31518799999998</v>
      </c>
      <c r="O928">
        <v>-1.5525329999999999</v>
      </c>
      <c r="P928">
        <v>-7.3380900000000002</v>
      </c>
      <c r="Q928">
        <v>-292.29855300000003</v>
      </c>
      <c r="R928">
        <v>-1.5521560000000001</v>
      </c>
      <c r="S928">
        <v>2.432115</v>
      </c>
      <c r="T928">
        <v>3.77E-4</v>
      </c>
    </row>
    <row r="929" spans="1:20" x14ac:dyDescent="0.25">
      <c r="A929">
        <v>4045</v>
      </c>
      <c r="B929">
        <v>4</v>
      </c>
      <c r="C929">
        <v>-1</v>
      </c>
      <c r="D929" t="s">
        <v>124</v>
      </c>
      <c r="E929" t="s">
        <v>202</v>
      </c>
      <c r="F929">
        <v>9.3312000000000006E-2</v>
      </c>
      <c r="G929">
        <v>-1</v>
      </c>
      <c r="H929">
        <v>376.584</v>
      </c>
      <c r="I929">
        <v>-1</v>
      </c>
      <c r="J929">
        <v>0</v>
      </c>
      <c r="K929">
        <v>7.6512609999999999</v>
      </c>
      <c r="L929">
        <v>0.10440099999999999</v>
      </c>
      <c r="M929">
        <v>-7.4124400000000001</v>
      </c>
      <c r="N929">
        <v>-291.56395700000002</v>
      </c>
      <c r="O929">
        <v>-1.5559909999999999</v>
      </c>
      <c r="P929">
        <v>-7.3525710000000002</v>
      </c>
      <c r="Q929">
        <v>-291.61828600000001</v>
      </c>
      <c r="R929">
        <v>-1.5555939999999999</v>
      </c>
      <c r="S929">
        <v>8.0845000000000002</v>
      </c>
      <c r="T929">
        <v>3.97E-4</v>
      </c>
    </row>
    <row r="930" spans="1:20" x14ac:dyDescent="0.25">
      <c r="A930">
        <v>4044</v>
      </c>
      <c r="B930">
        <v>4</v>
      </c>
      <c r="C930">
        <v>-1</v>
      </c>
      <c r="D930" t="s">
        <v>124</v>
      </c>
      <c r="E930" t="s">
        <v>202</v>
      </c>
      <c r="F930">
        <v>3.1026000000000001E-2</v>
      </c>
      <c r="G930">
        <v>-1</v>
      </c>
      <c r="H930">
        <v>404.33</v>
      </c>
      <c r="I930">
        <v>-1</v>
      </c>
      <c r="J930">
        <v>0</v>
      </c>
      <c r="K930">
        <v>7.8525419999999997</v>
      </c>
      <c r="L930">
        <v>1.2543E-2</v>
      </c>
      <c r="M930">
        <v>-7.3565199999999997</v>
      </c>
      <c r="N930">
        <v>-290.92838499999999</v>
      </c>
      <c r="O930">
        <v>-1.561472</v>
      </c>
      <c r="P930">
        <v>-7.3648360000000004</v>
      </c>
      <c r="Q930">
        <v>-290.921783</v>
      </c>
      <c r="R930">
        <v>-1.5613159999999999</v>
      </c>
      <c r="S930">
        <v>1.0617760000000001</v>
      </c>
      <c r="T930">
        <v>1.56E-4</v>
      </c>
    </row>
    <row r="931" spans="1:20" x14ac:dyDescent="0.25">
      <c r="A931">
        <v>4043</v>
      </c>
      <c r="B931">
        <v>4</v>
      </c>
      <c r="C931">
        <v>-1</v>
      </c>
      <c r="D931" t="s">
        <v>124</v>
      </c>
      <c r="E931" t="s">
        <v>202</v>
      </c>
      <c r="F931">
        <v>2.3878E-2</v>
      </c>
      <c r="G931">
        <v>-1</v>
      </c>
      <c r="H931">
        <v>336.214</v>
      </c>
      <c r="I931">
        <v>-1</v>
      </c>
      <c r="J931">
        <v>0</v>
      </c>
      <c r="K931">
        <v>8.0561129999999999</v>
      </c>
      <c r="L931">
        <v>-8.0370000000000007E-3</v>
      </c>
      <c r="M931">
        <v>-7.3545259999999999</v>
      </c>
      <c r="N931">
        <v>-289.98900400000002</v>
      </c>
      <c r="O931">
        <v>-1.568654</v>
      </c>
      <c r="P931">
        <v>-7.3765499999999999</v>
      </c>
      <c r="Q931">
        <v>-289.96691900000002</v>
      </c>
      <c r="R931">
        <v>-1.5686180000000001</v>
      </c>
      <c r="S931">
        <v>3.1190449999999998</v>
      </c>
      <c r="T931">
        <v>3.6999999999999998E-5</v>
      </c>
    </row>
    <row r="932" spans="1:20" x14ac:dyDescent="0.25">
      <c r="A932">
        <v>930</v>
      </c>
      <c r="B932">
        <v>4</v>
      </c>
      <c r="C932">
        <v>-1</v>
      </c>
      <c r="D932" t="s">
        <v>146</v>
      </c>
      <c r="E932" t="s">
        <v>202</v>
      </c>
      <c r="F932">
        <v>3.5614E-2</v>
      </c>
      <c r="G932">
        <v>-1</v>
      </c>
      <c r="H932">
        <v>468.798</v>
      </c>
      <c r="I932">
        <v>-1</v>
      </c>
      <c r="J932">
        <v>0</v>
      </c>
      <c r="K932">
        <v>8.0653609999999993</v>
      </c>
      <c r="L932">
        <v>-4.1591000000000003E-2</v>
      </c>
      <c r="M932">
        <v>169.86896999999999</v>
      </c>
      <c r="N932">
        <v>-187.74881199999999</v>
      </c>
      <c r="O932">
        <v>3.129794</v>
      </c>
      <c r="P932">
        <v>169.932053</v>
      </c>
      <c r="Q932">
        <v>-187.68040500000001</v>
      </c>
      <c r="R932">
        <v>3.1289189999999998</v>
      </c>
      <c r="S932">
        <v>9.3054179999999995</v>
      </c>
      <c r="T932">
        <v>8.7399999999999999E-4</v>
      </c>
    </row>
    <row r="933" spans="1:20" x14ac:dyDescent="0.25">
      <c r="A933">
        <v>931</v>
      </c>
      <c r="B933">
        <v>4</v>
      </c>
      <c r="C933">
        <v>-1</v>
      </c>
      <c r="D933" t="s">
        <v>146</v>
      </c>
      <c r="E933" t="s">
        <v>202</v>
      </c>
      <c r="F933">
        <v>9.8085000000000006E-2</v>
      </c>
      <c r="G933">
        <v>-1</v>
      </c>
      <c r="H933">
        <v>591.71100000000001</v>
      </c>
      <c r="I933">
        <v>-1</v>
      </c>
      <c r="J933">
        <v>0</v>
      </c>
      <c r="K933">
        <v>8.0656780000000001</v>
      </c>
      <c r="L933">
        <v>-2.8889999999999999E-2</v>
      </c>
      <c r="M933">
        <v>168.95027999999999</v>
      </c>
      <c r="N933">
        <v>-187.70457400000001</v>
      </c>
      <c r="O933">
        <v>3.123046</v>
      </c>
      <c r="P933">
        <v>168.964294</v>
      </c>
      <c r="Q933">
        <v>-187.671188</v>
      </c>
      <c r="R933">
        <v>3.131192</v>
      </c>
      <c r="S933">
        <v>3.6207180000000001</v>
      </c>
      <c r="T933">
        <v>8.1460000000000005E-3</v>
      </c>
    </row>
    <row r="934" spans="1:20" x14ac:dyDescent="0.25">
      <c r="A934">
        <v>932</v>
      </c>
      <c r="B934">
        <v>4</v>
      </c>
      <c r="C934">
        <v>-1</v>
      </c>
      <c r="D934" t="s">
        <v>146</v>
      </c>
      <c r="E934" t="s">
        <v>202</v>
      </c>
      <c r="F934">
        <v>3.4200000000000001E-2</v>
      </c>
      <c r="G934">
        <v>-1</v>
      </c>
      <c r="H934">
        <v>646.43100000000004</v>
      </c>
      <c r="I934">
        <v>-1</v>
      </c>
      <c r="J934">
        <v>0</v>
      </c>
      <c r="K934">
        <v>8.0651340000000005</v>
      </c>
      <c r="L934">
        <v>6.5960000000000005E-2</v>
      </c>
      <c r="M934">
        <v>168.24202399999999</v>
      </c>
      <c r="N934">
        <v>-187.67777599999999</v>
      </c>
      <c r="O934">
        <v>3.1305100000000001</v>
      </c>
      <c r="P934">
        <v>168.23848000000001</v>
      </c>
      <c r="Q934">
        <v>-187.665482</v>
      </c>
      <c r="R934">
        <v>3.1333440000000001</v>
      </c>
      <c r="S934">
        <v>1.279509</v>
      </c>
      <c r="T934">
        <v>2.8340000000000001E-3</v>
      </c>
    </row>
    <row r="935" spans="1:20" x14ac:dyDescent="0.25">
      <c r="A935">
        <v>933</v>
      </c>
      <c r="B935">
        <v>4</v>
      </c>
      <c r="C935">
        <v>-1</v>
      </c>
      <c r="D935" t="s">
        <v>146</v>
      </c>
      <c r="E935" t="s">
        <v>202</v>
      </c>
      <c r="F935">
        <v>1.8655000000000001E-2</v>
      </c>
      <c r="G935">
        <v>-1</v>
      </c>
      <c r="H935">
        <v>432.613</v>
      </c>
      <c r="I935">
        <v>-1</v>
      </c>
      <c r="J935">
        <v>0</v>
      </c>
      <c r="K935">
        <v>8.0648540000000004</v>
      </c>
      <c r="L935">
        <v>-3.7291999999999999E-2</v>
      </c>
      <c r="M935">
        <v>167.54904400000001</v>
      </c>
      <c r="N935">
        <v>-187.625032</v>
      </c>
      <c r="O935">
        <v>3.1341049999999999</v>
      </c>
      <c r="P935">
        <v>167.512665</v>
      </c>
      <c r="Q935">
        <v>-187.660843</v>
      </c>
      <c r="R935">
        <v>3.1341079999999999</v>
      </c>
      <c r="S935">
        <v>5.10473</v>
      </c>
      <c r="T935">
        <v>3.0000000000000001E-6</v>
      </c>
    </row>
    <row r="936" spans="1:20" x14ac:dyDescent="0.25">
      <c r="A936">
        <v>4042</v>
      </c>
      <c r="B936">
        <v>4</v>
      </c>
      <c r="C936">
        <v>-1</v>
      </c>
      <c r="D936" t="s">
        <v>124</v>
      </c>
      <c r="E936" t="s">
        <v>202</v>
      </c>
      <c r="F936">
        <v>9.4675999999999996E-2</v>
      </c>
      <c r="G936">
        <v>-1</v>
      </c>
      <c r="H936">
        <v>342.32499999999999</v>
      </c>
      <c r="I936">
        <v>-1</v>
      </c>
      <c r="J936">
        <v>0</v>
      </c>
      <c r="K936">
        <v>8.0647699999999993</v>
      </c>
      <c r="L936">
        <v>4.9029000000000003E-2</v>
      </c>
      <c r="M936">
        <v>-7.2425740000000003</v>
      </c>
      <c r="N936">
        <v>-289.37639999999999</v>
      </c>
      <c r="O936">
        <v>-1.5680879999999999</v>
      </c>
      <c r="P936">
        <v>-7.3787690000000001</v>
      </c>
      <c r="Q936">
        <v>-289.241241</v>
      </c>
      <c r="R936">
        <v>-1.5689599999999999</v>
      </c>
      <c r="S936">
        <v>19.187808</v>
      </c>
      <c r="T936">
        <v>8.7200000000000005E-4</v>
      </c>
    </row>
    <row r="937" spans="1:20" x14ac:dyDescent="0.25">
      <c r="A937">
        <v>4041</v>
      </c>
      <c r="B937">
        <v>4</v>
      </c>
      <c r="C937">
        <v>-1</v>
      </c>
      <c r="D937" t="s">
        <v>124</v>
      </c>
      <c r="E937" t="s">
        <v>202</v>
      </c>
      <c r="F937">
        <v>2.8087000000000001E-2</v>
      </c>
      <c r="G937">
        <v>-1</v>
      </c>
      <c r="H937">
        <v>438.64499999999998</v>
      </c>
      <c r="I937">
        <v>-1</v>
      </c>
      <c r="J937">
        <v>0</v>
      </c>
      <c r="K937">
        <v>8.0647710000000004</v>
      </c>
      <c r="L937">
        <v>-4.8923000000000001E-2</v>
      </c>
      <c r="M937">
        <v>-7.3556629999999998</v>
      </c>
      <c r="N937">
        <v>-288.52854100000002</v>
      </c>
      <c r="O937">
        <v>-1.5698719999999999</v>
      </c>
      <c r="P937">
        <v>-7.3797610000000002</v>
      </c>
      <c r="Q937">
        <v>-288.51544200000001</v>
      </c>
      <c r="R937">
        <v>-1.569453</v>
      </c>
      <c r="S937">
        <v>2.742855</v>
      </c>
      <c r="T937">
        <v>4.1899999999999999E-4</v>
      </c>
    </row>
    <row r="938" spans="1:20" x14ac:dyDescent="0.25">
      <c r="A938">
        <v>4040</v>
      </c>
      <c r="B938">
        <v>4</v>
      </c>
      <c r="C938">
        <v>-1</v>
      </c>
      <c r="D938" t="s">
        <v>124</v>
      </c>
      <c r="E938" t="s">
        <v>202</v>
      </c>
      <c r="F938">
        <v>1.3753E-2</v>
      </c>
      <c r="G938">
        <v>-1</v>
      </c>
      <c r="H938">
        <v>418.76299999999998</v>
      </c>
      <c r="I938">
        <v>-1</v>
      </c>
      <c r="J938">
        <v>0</v>
      </c>
      <c r="K938">
        <v>8.0647680000000008</v>
      </c>
      <c r="L938">
        <v>-4.9070999999999997E-2</v>
      </c>
      <c r="M938">
        <v>-7.3296580000000002</v>
      </c>
      <c r="N938">
        <v>-287.58381100000003</v>
      </c>
      <c r="O938">
        <v>-1.5648949999999999</v>
      </c>
      <c r="P938">
        <v>-7.3812930000000003</v>
      </c>
      <c r="Q938">
        <v>-287.54769900000002</v>
      </c>
      <c r="R938">
        <v>-1.5694459999999999</v>
      </c>
      <c r="S938">
        <v>6.3010250000000001</v>
      </c>
      <c r="T938">
        <v>4.5510000000000004E-3</v>
      </c>
    </row>
    <row r="939" spans="1:20" x14ac:dyDescent="0.25">
      <c r="A939">
        <v>4039</v>
      </c>
      <c r="B939">
        <v>4</v>
      </c>
      <c r="C939">
        <v>-1</v>
      </c>
      <c r="D939" t="s">
        <v>124</v>
      </c>
      <c r="E939" t="s">
        <v>202</v>
      </c>
      <c r="F939">
        <v>2.8721E-2</v>
      </c>
      <c r="G939">
        <v>-1</v>
      </c>
      <c r="H939">
        <v>300.64</v>
      </c>
      <c r="I939">
        <v>-1</v>
      </c>
      <c r="J939">
        <v>0</v>
      </c>
      <c r="K939">
        <v>8.0647640000000003</v>
      </c>
      <c r="L939">
        <v>4.9667000000000003E-2</v>
      </c>
      <c r="M939">
        <v>-7.4351390000000004</v>
      </c>
      <c r="N939">
        <v>-286.78013499999997</v>
      </c>
      <c r="O939">
        <v>-1.5735619999999999</v>
      </c>
      <c r="P939">
        <v>-7.3826070000000001</v>
      </c>
      <c r="Q939">
        <v>-286.82189899999997</v>
      </c>
      <c r="R939">
        <v>-1.56894</v>
      </c>
      <c r="S939">
        <v>6.7111369999999999</v>
      </c>
      <c r="T939">
        <v>4.6220000000000002E-3</v>
      </c>
    </row>
    <row r="940" spans="1:20" x14ac:dyDescent="0.25">
      <c r="A940">
        <v>4038</v>
      </c>
      <c r="B940">
        <v>4</v>
      </c>
      <c r="C940">
        <v>-1</v>
      </c>
      <c r="D940" t="s">
        <v>124</v>
      </c>
      <c r="E940" t="s">
        <v>202</v>
      </c>
      <c r="F940">
        <v>2.5735000000000001E-2</v>
      </c>
      <c r="G940">
        <v>-1</v>
      </c>
      <c r="H940">
        <v>399.68599999999998</v>
      </c>
      <c r="I940">
        <v>-1</v>
      </c>
      <c r="J940">
        <v>0</v>
      </c>
      <c r="K940">
        <v>8.0647730000000006</v>
      </c>
      <c r="L940">
        <v>4.9486000000000002E-2</v>
      </c>
      <c r="M940">
        <v>-7.39933</v>
      </c>
      <c r="N940">
        <v>-285.83893799999998</v>
      </c>
      <c r="O940">
        <v>-1.5686230000000001</v>
      </c>
      <c r="P940">
        <v>-7.3841549999999998</v>
      </c>
      <c r="Q940">
        <v>-285.85418700000002</v>
      </c>
      <c r="R940">
        <v>-1.5689310000000001</v>
      </c>
      <c r="S940">
        <v>2.1513209999999998</v>
      </c>
      <c r="T940">
        <v>3.0800000000000001E-4</v>
      </c>
    </row>
    <row r="941" spans="1:20" x14ac:dyDescent="0.25">
      <c r="A941">
        <v>4037</v>
      </c>
      <c r="B941">
        <v>4</v>
      </c>
      <c r="C941">
        <v>-1</v>
      </c>
      <c r="D941" t="s">
        <v>124</v>
      </c>
      <c r="E941" t="s">
        <v>202</v>
      </c>
      <c r="F941">
        <v>1.2579E-2</v>
      </c>
      <c r="G941">
        <v>-1</v>
      </c>
      <c r="H941">
        <v>288.59399999999999</v>
      </c>
      <c r="I941">
        <v>-1</v>
      </c>
      <c r="J941">
        <v>0</v>
      </c>
      <c r="K941">
        <v>8.0647830000000003</v>
      </c>
      <c r="L941">
        <v>-4.9456E-2</v>
      </c>
      <c r="M941">
        <v>-7.3452219999999997</v>
      </c>
      <c r="N941">
        <v>-285.09021200000001</v>
      </c>
      <c r="O941">
        <v>-1.573067</v>
      </c>
      <c r="P941">
        <v>-7.3851519999999997</v>
      </c>
      <c r="Q941">
        <v>-285.12838699999998</v>
      </c>
      <c r="R941">
        <v>-1.5694030000000001</v>
      </c>
      <c r="S941">
        <v>5.5242599999999999</v>
      </c>
      <c r="T941">
        <v>3.663E-3</v>
      </c>
    </row>
    <row r="942" spans="1:20" x14ac:dyDescent="0.25">
      <c r="A942">
        <v>4036</v>
      </c>
      <c r="B942">
        <v>4</v>
      </c>
      <c r="C942">
        <v>-1</v>
      </c>
      <c r="D942" t="s">
        <v>124</v>
      </c>
      <c r="E942" t="s">
        <v>202</v>
      </c>
      <c r="F942">
        <v>5.4538999999999997E-2</v>
      </c>
      <c r="G942">
        <v>-1</v>
      </c>
      <c r="H942">
        <v>247.71600000000001</v>
      </c>
      <c r="I942">
        <v>-1</v>
      </c>
      <c r="J942">
        <v>0</v>
      </c>
      <c r="K942">
        <v>8.0647599999999997</v>
      </c>
      <c r="L942">
        <v>4.9204999999999999E-2</v>
      </c>
      <c r="M942">
        <v>-7.4757990000000003</v>
      </c>
      <c r="N942">
        <v>-284.32144</v>
      </c>
      <c r="O942">
        <v>-1.575413</v>
      </c>
      <c r="P942">
        <v>-7.3865100000000004</v>
      </c>
      <c r="Q942">
        <v>-284.402557</v>
      </c>
      <c r="R942">
        <v>-1.5689329999999999</v>
      </c>
      <c r="S942">
        <v>12.063354</v>
      </c>
      <c r="T942">
        <v>6.4799999999999996E-3</v>
      </c>
    </row>
    <row r="943" spans="1:20" x14ac:dyDescent="0.25">
      <c r="A943">
        <v>4035</v>
      </c>
      <c r="B943">
        <v>4</v>
      </c>
      <c r="C943">
        <v>-1</v>
      </c>
      <c r="D943" t="s">
        <v>124</v>
      </c>
      <c r="E943" t="s">
        <v>202</v>
      </c>
      <c r="F943">
        <v>0.104548</v>
      </c>
      <c r="G943">
        <v>-1</v>
      </c>
      <c r="H943">
        <v>613.721</v>
      </c>
      <c r="I943">
        <v>-1</v>
      </c>
      <c r="J943">
        <v>0</v>
      </c>
      <c r="K943">
        <v>8.0647459999999995</v>
      </c>
      <c r="L943">
        <v>4.9799000000000003E-2</v>
      </c>
      <c r="M943">
        <v>-7.5236539999999996</v>
      </c>
      <c r="N943">
        <v>-283.323983</v>
      </c>
      <c r="O943">
        <v>-1.5731409999999999</v>
      </c>
      <c r="P943">
        <v>-7.3880939999999997</v>
      </c>
      <c r="Q943">
        <v>-283.434845</v>
      </c>
      <c r="R943">
        <v>-1.568988</v>
      </c>
      <c r="S943">
        <v>17.511879</v>
      </c>
      <c r="T943">
        <v>4.1529999999999996E-3</v>
      </c>
    </row>
    <row r="944" spans="1:20" x14ac:dyDescent="0.25">
      <c r="A944">
        <v>4034</v>
      </c>
      <c r="B944">
        <v>4</v>
      </c>
      <c r="C944">
        <v>-1</v>
      </c>
      <c r="D944" t="s">
        <v>124</v>
      </c>
      <c r="E944" t="s">
        <v>202</v>
      </c>
      <c r="F944">
        <v>1.8759999999999999E-2</v>
      </c>
      <c r="G944">
        <v>-1</v>
      </c>
      <c r="H944">
        <v>646.66700000000003</v>
      </c>
      <c r="I944">
        <v>-1</v>
      </c>
      <c r="J944">
        <v>0</v>
      </c>
      <c r="K944">
        <v>8.0647599999999997</v>
      </c>
      <c r="L944">
        <v>-4.9813999999999997E-2</v>
      </c>
      <c r="M944">
        <v>-7.3816100000000002</v>
      </c>
      <c r="N944">
        <v>-282.716589</v>
      </c>
      <c r="O944">
        <v>-1.5693859999999999</v>
      </c>
      <c r="P944">
        <v>-7.3890770000000003</v>
      </c>
      <c r="Q944">
        <v>-282.709045</v>
      </c>
      <c r="R944">
        <v>-1.569507</v>
      </c>
      <c r="S944">
        <v>1.061461</v>
      </c>
      <c r="T944">
        <v>1.21E-4</v>
      </c>
    </row>
    <row r="945" spans="1:20" x14ac:dyDescent="0.25">
      <c r="A945">
        <v>4033</v>
      </c>
      <c r="B945">
        <v>4</v>
      </c>
      <c r="C945">
        <v>-1</v>
      </c>
      <c r="D945" t="s">
        <v>124</v>
      </c>
      <c r="E945" t="s">
        <v>202</v>
      </c>
      <c r="F945">
        <v>2.8076E-2</v>
      </c>
      <c r="G945">
        <v>-1</v>
      </c>
      <c r="H945">
        <v>471.113</v>
      </c>
      <c r="I945">
        <v>-1</v>
      </c>
      <c r="J945">
        <v>0</v>
      </c>
      <c r="K945">
        <v>8.0647800000000007</v>
      </c>
      <c r="L945">
        <v>-4.8994999999999997E-2</v>
      </c>
      <c r="M945">
        <v>-7.3819800000000004</v>
      </c>
      <c r="N945">
        <v>-281.74982799999998</v>
      </c>
      <c r="O945">
        <v>-1.5695619999999999</v>
      </c>
      <c r="P945">
        <v>-7.390568</v>
      </c>
      <c r="Q945">
        <v>-281.74130200000002</v>
      </c>
      <c r="R945">
        <v>-1.5695140000000001</v>
      </c>
      <c r="S945">
        <v>1.210159</v>
      </c>
      <c r="T945">
        <v>4.8000000000000001E-5</v>
      </c>
    </row>
    <row r="946" spans="1:20" x14ac:dyDescent="0.25">
      <c r="A946">
        <v>4032</v>
      </c>
      <c r="B946">
        <v>4</v>
      </c>
      <c r="C946">
        <v>-1</v>
      </c>
      <c r="D946" t="s">
        <v>124</v>
      </c>
      <c r="E946" t="s">
        <v>202</v>
      </c>
      <c r="F946">
        <v>0.11504</v>
      </c>
      <c r="G946">
        <v>-1</v>
      </c>
      <c r="H946">
        <v>362.48500000000001</v>
      </c>
      <c r="I946">
        <v>-1</v>
      </c>
      <c r="J946">
        <v>0</v>
      </c>
      <c r="K946">
        <v>8.0647690000000001</v>
      </c>
      <c r="L946">
        <v>4.9043999999999997E-2</v>
      </c>
      <c r="M946">
        <v>-7.3768180000000001</v>
      </c>
      <c r="N946">
        <v>-281.00448299999999</v>
      </c>
      <c r="O946">
        <v>-1.5656110000000001</v>
      </c>
      <c r="P946">
        <v>-7.3918419999999996</v>
      </c>
      <c r="Q946">
        <v>-281.01550300000002</v>
      </c>
      <c r="R946">
        <v>-1.569026</v>
      </c>
      <c r="S946">
        <v>1.8632599999999999</v>
      </c>
      <c r="T946">
        <v>3.4150000000000001E-3</v>
      </c>
    </row>
    <row r="947" spans="1:20" x14ac:dyDescent="0.25">
      <c r="A947">
        <v>4031</v>
      </c>
      <c r="B947">
        <v>4</v>
      </c>
      <c r="C947">
        <v>-1</v>
      </c>
      <c r="D947" t="s">
        <v>124</v>
      </c>
      <c r="E947" t="s">
        <v>202</v>
      </c>
      <c r="F947">
        <v>0.141792</v>
      </c>
      <c r="G947">
        <v>-1</v>
      </c>
      <c r="H947">
        <v>314.649</v>
      </c>
      <c r="I947">
        <v>-1</v>
      </c>
      <c r="J947">
        <v>0</v>
      </c>
      <c r="K947">
        <v>8.0647739999999999</v>
      </c>
      <c r="L947">
        <v>-4.8853000000000001E-2</v>
      </c>
      <c r="M947">
        <v>-7.4001749999999999</v>
      </c>
      <c r="N947">
        <v>-280.295706</v>
      </c>
      <c r="O947">
        <v>-1.5714760000000001</v>
      </c>
      <c r="P947">
        <v>-7.3927870000000002</v>
      </c>
      <c r="Q947">
        <v>-280.28970299999997</v>
      </c>
      <c r="R947">
        <v>-1.5695220000000001</v>
      </c>
      <c r="S947">
        <v>0.95190699999999995</v>
      </c>
      <c r="T947">
        <v>1.954E-3</v>
      </c>
    </row>
    <row r="948" spans="1:20" x14ac:dyDescent="0.25">
      <c r="A948">
        <v>4030</v>
      </c>
      <c r="B948">
        <v>4</v>
      </c>
      <c r="C948">
        <v>-1</v>
      </c>
      <c r="D948" t="s">
        <v>124</v>
      </c>
      <c r="E948" t="s">
        <v>202</v>
      </c>
      <c r="F948">
        <v>1.8367999999999999E-2</v>
      </c>
      <c r="G948">
        <v>-1</v>
      </c>
      <c r="H948">
        <v>306.82400000000001</v>
      </c>
      <c r="I948">
        <v>-1</v>
      </c>
      <c r="J948">
        <v>0</v>
      </c>
      <c r="K948">
        <v>8.0647669999999998</v>
      </c>
      <c r="L948">
        <v>-4.9916000000000002E-2</v>
      </c>
      <c r="M948">
        <v>-7.3546990000000001</v>
      </c>
      <c r="N948">
        <v>-279.34896600000002</v>
      </c>
      <c r="O948">
        <v>-1.5708059999999999</v>
      </c>
      <c r="P948">
        <v>-7.3942550000000002</v>
      </c>
      <c r="Q948">
        <v>-279.32195999999999</v>
      </c>
      <c r="R948">
        <v>-1.56952</v>
      </c>
      <c r="S948">
        <v>4.7895750000000001</v>
      </c>
      <c r="T948">
        <v>1.2869999999999999E-3</v>
      </c>
    </row>
    <row r="949" spans="1:20" x14ac:dyDescent="0.25">
      <c r="A949">
        <v>4025</v>
      </c>
      <c r="B949">
        <v>4</v>
      </c>
      <c r="C949">
        <v>-1</v>
      </c>
      <c r="D949" t="s">
        <v>122</v>
      </c>
      <c r="E949" t="s">
        <v>202</v>
      </c>
      <c r="F949">
        <v>2.5172E-2</v>
      </c>
      <c r="G949">
        <v>-1</v>
      </c>
      <c r="H949">
        <v>354.67</v>
      </c>
      <c r="I949">
        <v>-1</v>
      </c>
      <c r="J949">
        <v>0</v>
      </c>
      <c r="K949">
        <v>8.0647789999999997</v>
      </c>
      <c r="L949">
        <v>-4.9724999999999998E-2</v>
      </c>
      <c r="M949">
        <v>-7.4162080000000001</v>
      </c>
      <c r="N949">
        <v>-275.46396800000002</v>
      </c>
      <c r="O949">
        <v>-1.5673189999999999</v>
      </c>
      <c r="P949">
        <v>-7.4003540000000001</v>
      </c>
      <c r="Q949">
        <v>-275.45101899999997</v>
      </c>
      <c r="R949">
        <v>-1.5694319999999999</v>
      </c>
      <c r="S949">
        <v>2.0470359999999999</v>
      </c>
      <c r="T949">
        <v>2.1129999999999999E-3</v>
      </c>
    </row>
    <row r="950" spans="1:20" x14ac:dyDescent="0.25">
      <c r="A950">
        <v>4024</v>
      </c>
      <c r="B950">
        <v>4</v>
      </c>
      <c r="C950">
        <v>-1</v>
      </c>
      <c r="D950" t="s">
        <v>122</v>
      </c>
      <c r="E950" t="s">
        <v>202</v>
      </c>
      <c r="F950">
        <v>5.2510000000000001E-2</v>
      </c>
      <c r="G950">
        <v>-1</v>
      </c>
      <c r="H950">
        <v>321.35000000000002</v>
      </c>
      <c r="I950">
        <v>-1</v>
      </c>
      <c r="J950">
        <v>0</v>
      </c>
      <c r="K950">
        <v>8.0647769999999994</v>
      </c>
      <c r="L950">
        <v>-4.9009999999999998E-2</v>
      </c>
      <c r="M950">
        <v>-7.4100279999999996</v>
      </c>
      <c r="N950">
        <v>-274.472103</v>
      </c>
      <c r="O950">
        <v>-1.568435</v>
      </c>
      <c r="P950">
        <v>-7.4019079999999997</v>
      </c>
      <c r="Q950">
        <v>-274.48330700000002</v>
      </c>
      <c r="R950">
        <v>-1.5694170000000001</v>
      </c>
      <c r="S950">
        <v>1.3837390000000001</v>
      </c>
      <c r="T950">
        <v>9.8200000000000002E-4</v>
      </c>
    </row>
    <row r="951" spans="1:20" x14ac:dyDescent="0.25">
      <c r="A951">
        <v>4023</v>
      </c>
      <c r="B951">
        <v>4</v>
      </c>
      <c r="C951">
        <v>-1</v>
      </c>
      <c r="D951" t="s">
        <v>122</v>
      </c>
      <c r="E951" t="s">
        <v>202</v>
      </c>
      <c r="F951">
        <v>2.4545000000000001E-2</v>
      </c>
      <c r="G951">
        <v>-1</v>
      </c>
      <c r="H951">
        <v>307.952</v>
      </c>
      <c r="I951">
        <v>-1</v>
      </c>
      <c r="J951">
        <v>0</v>
      </c>
      <c r="K951">
        <v>8.0647660000000005</v>
      </c>
      <c r="L951">
        <v>4.897E-2</v>
      </c>
      <c r="M951">
        <v>-7.3345789999999997</v>
      </c>
      <c r="N951">
        <v>-273.78074600000002</v>
      </c>
      <c r="O951">
        <v>-1.566759</v>
      </c>
      <c r="P951">
        <v>-7.4032499999999999</v>
      </c>
      <c r="Q951">
        <v>-273.75750699999998</v>
      </c>
      <c r="R951">
        <v>-1.568926</v>
      </c>
      <c r="S951">
        <v>7.2496409999999996</v>
      </c>
      <c r="T951">
        <v>2.166E-3</v>
      </c>
    </row>
    <row r="952" spans="1:20" x14ac:dyDescent="0.25">
      <c r="A952">
        <v>4022</v>
      </c>
      <c r="B952">
        <v>4</v>
      </c>
      <c r="C952">
        <v>-1</v>
      </c>
      <c r="D952" t="s">
        <v>122</v>
      </c>
      <c r="E952" t="s">
        <v>202</v>
      </c>
      <c r="F952">
        <v>0.252446</v>
      </c>
      <c r="G952">
        <v>-1</v>
      </c>
      <c r="H952">
        <v>394.78100000000001</v>
      </c>
      <c r="I952">
        <v>-1</v>
      </c>
      <c r="J952">
        <v>0</v>
      </c>
      <c r="K952">
        <v>8.064762</v>
      </c>
      <c r="L952">
        <v>4.9924000000000003E-2</v>
      </c>
      <c r="M952">
        <v>-7.3759030000000001</v>
      </c>
      <c r="N952">
        <v>-272.81954400000001</v>
      </c>
      <c r="O952">
        <v>-1.568484</v>
      </c>
      <c r="P952">
        <v>-7.4048040000000004</v>
      </c>
      <c r="Q952">
        <v>-272.78976399999999</v>
      </c>
      <c r="R952">
        <v>-1.5689070000000001</v>
      </c>
      <c r="S952">
        <v>4.149794</v>
      </c>
      <c r="T952">
        <v>4.2299999999999998E-4</v>
      </c>
    </row>
    <row r="953" spans="1:20" x14ac:dyDescent="0.25">
      <c r="A953">
        <v>4021</v>
      </c>
      <c r="B953">
        <v>4</v>
      </c>
      <c r="C953">
        <v>-1</v>
      </c>
      <c r="D953" t="s">
        <v>122</v>
      </c>
      <c r="E953" t="s">
        <v>202</v>
      </c>
      <c r="F953">
        <v>7.2189000000000003E-2</v>
      </c>
      <c r="G953">
        <v>-1</v>
      </c>
      <c r="H953">
        <v>512.048</v>
      </c>
      <c r="I953">
        <v>-1</v>
      </c>
      <c r="J953">
        <v>0</v>
      </c>
      <c r="K953">
        <v>8.0647749999999991</v>
      </c>
      <c r="L953">
        <v>-4.8751000000000003E-2</v>
      </c>
      <c r="M953">
        <v>-7.3920240000000002</v>
      </c>
      <c r="N953">
        <v>-272.07325400000002</v>
      </c>
      <c r="O953">
        <v>-1.5727009999999999</v>
      </c>
      <c r="P953">
        <v>-7.405856</v>
      </c>
      <c r="Q953">
        <v>-272.063965</v>
      </c>
      <c r="R953">
        <v>-1.569456</v>
      </c>
      <c r="S953">
        <v>1.666131</v>
      </c>
      <c r="T953">
        <v>3.2450000000000001E-3</v>
      </c>
    </row>
    <row r="954" spans="1:20" x14ac:dyDescent="0.25">
      <c r="A954">
        <v>4020</v>
      </c>
      <c r="B954">
        <v>4</v>
      </c>
      <c r="C954">
        <v>-1</v>
      </c>
      <c r="D954" t="s">
        <v>122</v>
      </c>
      <c r="E954" t="s">
        <v>202</v>
      </c>
      <c r="F954">
        <v>5.0344E-2</v>
      </c>
      <c r="G954">
        <v>-1</v>
      </c>
      <c r="H954">
        <v>311.37799999999999</v>
      </c>
      <c r="I954">
        <v>-1</v>
      </c>
      <c r="J954">
        <v>0</v>
      </c>
      <c r="K954">
        <v>8.0647579999999994</v>
      </c>
      <c r="L954">
        <v>4.913E-2</v>
      </c>
      <c r="M954">
        <v>-7.4340979999999997</v>
      </c>
      <c r="N954">
        <v>-271.36085700000001</v>
      </c>
      <c r="O954">
        <v>-1.558144</v>
      </c>
      <c r="P954">
        <v>-7.4071819999999997</v>
      </c>
      <c r="Q954">
        <v>-271.338165</v>
      </c>
      <c r="R954">
        <v>-1.568997</v>
      </c>
      <c r="S954">
        <v>3.520451</v>
      </c>
      <c r="T954">
        <v>1.0854000000000001E-2</v>
      </c>
    </row>
    <row r="955" spans="1:20" x14ac:dyDescent="0.25">
      <c r="A955">
        <v>4019</v>
      </c>
      <c r="B955">
        <v>4</v>
      </c>
      <c r="C955">
        <v>-1</v>
      </c>
      <c r="D955" t="s">
        <v>122</v>
      </c>
      <c r="E955" t="s">
        <v>202</v>
      </c>
      <c r="F955">
        <v>0.23488100000000001</v>
      </c>
      <c r="G955">
        <v>-1</v>
      </c>
      <c r="H955">
        <v>411.50599999999997</v>
      </c>
      <c r="I955">
        <v>-1</v>
      </c>
      <c r="J955">
        <v>0</v>
      </c>
      <c r="K955">
        <v>8.0647649999999995</v>
      </c>
      <c r="L955">
        <v>4.9993999999999997E-2</v>
      </c>
      <c r="M955">
        <v>-7.4233599999999997</v>
      </c>
      <c r="N955">
        <v>-270.34024299999999</v>
      </c>
      <c r="O955">
        <v>-1.5715520000000001</v>
      </c>
      <c r="P955">
        <v>-7.40869</v>
      </c>
      <c r="Q955">
        <v>-270.37042200000002</v>
      </c>
      <c r="R955">
        <v>-1.5690219999999999</v>
      </c>
      <c r="S955">
        <v>3.35562</v>
      </c>
      <c r="T955">
        <v>2.5300000000000001E-3</v>
      </c>
    </row>
    <row r="956" spans="1:20" x14ac:dyDescent="0.25">
      <c r="A956">
        <v>4018</v>
      </c>
      <c r="B956">
        <v>4</v>
      </c>
      <c r="C956">
        <v>-1</v>
      </c>
      <c r="D956" t="s">
        <v>122</v>
      </c>
      <c r="E956" t="s">
        <v>202</v>
      </c>
      <c r="F956">
        <v>9.8589999999999997E-3</v>
      </c>
      <c r="G956">
        <v>-1</v>
      </c>
      <c r="H956">
        <v>323.77699999999999</v>
      </c>
      <c r="I956">
        <v>-1</v>
      </c>
      <c r="J956">
        <v>0</v>
      </c>
      <c r="K956">
        <v>8.0647640000000003</v>
      </c>
      <c r="L956">
        <v>-4.9163999999999999E-2</v>
      </c>
      <c r="M956">
        <v>-7.4535270000000002</v>
      </c>
      <c r="N956">
        <v>-269.62244099999998</v>
      </c>
      <c r="O956">
        <v>-1.57094</v>
      </c>
      <c r="P956">
        <v>-7.409643</v>
      </c>
      <c r="Q956">
        <v>-269.64462300000002</v>
      </c>
      <c r="R956">
        <v>-1.569528</v>
      </c>
      <c r="S956">
        <v>4.9172060000000002</v>
      </c>
      <c r="T956">
        <v>1.4120000000000001E-3</v>
      </c>
    </row>
    <row r="957" spans="1:20" x14ac:dyDescent="0.25">
      <c r="A957">
        <v>4017</v>
      </c>
      <c r="B957">
        <v>4</v>
      </c>
      <c r="C957">
        <v>-1</v>
      </c>
      <c r="D957" t="s">
        <v>122</v>
      </c>
      <c r="E957" t="s">
        <v>202</v>
      </c>
      <c r="F957">
        <v>0.135876</v>
      </c>
      <c r="G957">
        <v>-1</v>
      </c>
      <c r="H957">
        <v>291.00799999999998</v>
      </c>
      <c r="I957">
        <v>-1</v>
      </c>
      <c r="J957">
        <v>0</v>
      </c>
      <c r="K957">
        <v>8.0647610000000007</v>
      </c>
      <c r="L957">
        <v>4.8888000000000001E-2</v>
      </c>
      <c r="M957">
        <v>-7.4833379999999998</v>
      </c>
      <c r="N957">
        <v>-268.94641200000001</v>
      </c>
      <c r="O957">
        <v>-1.5611200000000001</v>
      </c>
      <c r="P957">
        <v>-7.4108869999999998</v>
      </c>
      <c r="Q957">
        <v>-268.91882299999997</v>
      </c>
      <c r="R957">
        <v>-1.5690010000000001</v>
      </c>
      <c r="S957">
        <v>7.7526580000000003</v>
      </c>
      <c r="T957">
        <v>7.8810000000000009E-3</v>
      </c>
    </row>
    <row r="958" spans="1:20" x14ac:dyDescent="0.25">
      <c r="A958">
        <v>4016</v>
      </c>
      <c r="B958">
        <v>4</v>
      </c>
      <c r="C958">
        <v>-1</v>
      </c>
      <c r="D958" t="s">
        <v>122</v>
      </c>
      <c r="E958" t="s">
        <v>202</v>
      </c>
      <c r="F958">
        <v>7.7882000000000007E-2</v>
      </c>
      <c r="G958">
        <v>-1</v>
      </c>
      <c r="H958">
        <v>423.00200000000001</v>
      </c>
      <c r="I958">
        <v>-1</v>
      </c>
      <c r="J958">
        <v>0</v>
      </c>
      <c r="K958">
        <v>8.0647730000000006</v>
      </c>
      <c r="L958">
        <v>-4.9158E-2</v>
      </c>
      <c r="M958">
        <v>-7.2719760000000004</v>
      </c>
      <c r="N958">
        <v>-268.24985199999998</v>
      </c>
      <c r="O958">
        <v>-1.573377</v>
      </c>
      <c r="P958">
        <v>-7.4118529999999998</v>
      </c>
      <c r="Q958">
        <v>-268.19302399999998</v>
      </c>
      <c r="R958">
        <v>-1.5694900000000001</v>
      </c>
      <c r="S958">
        <v>15.098112</v>
      </c>
      <c r="T958">
        <v>3.888E-3</v>
      </c>
    </row>
    <row r="959" spans="1:20" x14ac:dyDescent="0.25">
      <c r="A959">
        <v>4015</v>
      </c>
      <c r="B959">
        <v>4</v>
      </c>
      <c r="C959">
        <v>-1</v>
      </c>
      <c r="D959" t="s">
        <v>122</v>
      </c>
      <c r="E959" t="s">
        <v>202</v>
      </c>
      <c r="F959">
        <v>2.1607000000000001E-2</v>
      </c>
      <c r="G959">
        <v>-1</v>
      </c>
      <c r="H959">
        <v>360.42099999999999</v>
      </c>
      <c r="I959">
        <v>-1</v>
      </c>
      <c r="J959">
        <v>0</v>
      </c>
      <c r="K959">
        <v>8.0647769999999994</v>
      </c>
      <c r="L959">
        <v>-4.9154999999999997E-2</v>
      </c>
      <c r="M959">
        <v>-7.4606659999999998</v>
      </c>
      <c r="N959">
        <v>-267.25289400000003</v>
      </c>
      <c r="O959">
        <v>-1.565091</v>
      </c>
      <c r="P959">
        <v>-7.4133440000000004</v>
      </c>
      <c r="Q959">
        <v>-267.225281</v>
      </c>
      <c r="R959">
        <v>-1.5694520000000001</v>
      </c>
      <c r="S959">
        <v>5.4788269999999999</v>
      </c>
      <c r="T959">
        <v>4.3610000000000003E-3</v>
      </c>
    </row>
    <row r="960" spans="1:20" x14ac:dyDescent="0.25">
      <c r="A960">
        <v>4014</v>
      </c>
      <c r="B960">
        <v>4</v>
      </c>
      <c r="C960">
        <v>-1</v>
      </c>
      <c r="D960" t="s">
        <v>122</v>
      </c>
      <c r="E960" t="s">
        <v>202</v>
      </c>
      <c r="F960">
        <v>5.3913999999999997E-2</v>
      </c>
      <c r="G960">
        <v>-1</v>
      </c>
      <c r="H960">
        <v>411.44200000000001</v>
      </c>
      <c r="I960">
        <v>-1</v>
      </c>
      <c r="J960">
        <v>0</v>
      </c>
      <c r="K960">
        <v>8.0647699999999993</v>
      </c>
      <c r="L960">
        <v>4.8932000000000003E-2</v>
      </c>
      <c r="M960">
        <v>-7.5332679999999996</v>
      </c>
      <c r="N960">
        <v>-266.50405599999999</v>
      </c>
      <c r="O960">
        <v>-1.5642320000000001</v>
      </c>
      <c r="P960">
        <v>-7.4146450000000002</v>
      </c>
      <c r="Q960">
        <v>-266.499481</v>
      </c>
      <c r="R960">
        <v>-1.5689280000000001</v>
      </c>
      <c r="S960">
        <v>11.871174999999999</v>
      </c>
      <c r="T960">
        <v>4.6959999999999997E-3</v>
      </c>
    </row>
    <row r="961" spans="1:20" x14ac:dyDescent="0.25">
      <c r="A961">
        <v>4013</v>
      </c>
      <c r="B961">
        <v>4</v>
      </c>
      <c r="C961">
        <v>-1</v>
      </c>
      <c r="D961" t="s">
        <v>122</v>
      </c>
      <c r="E961" t="s">
        <v>202</v>
      </c>
      <c r="F961">
        <v>2.2256000000000001E-2</v>
      </c>
      <c r="G961">
        <v>-1</v>
      </c>
      <c r="H961">
        <v>352.952</v>
      </c>
      <c r="I961">
        <v>-1</v>
      </c>
      <c r="J961">
        <v>0</v>
      </c>
      <c r="K961">
        <v>8.0647699999999993</v>
      </c>
      <c r="L961">
        <v>-4.9707000000000001E-2</v>
      </c>
      <c r="M961">
        <v>-7.2563709999999997</v>
      </c>
      <c r="N961">
        <v>-265.78169600000001</v>
      </c>
      <c r="O961">
        <v>-1.5755140000000001</v>
      </c>
      <c r="P961">
        <v>-7.415648</v>
      </c>
      <c r="Q961">
        <v>-265.77368200000001</v>
      </c>
      <c r="R961">
        <v>-1.5693999999999999</v>
      </c>
      <c r="S961">
        <v>15.947933000000001</v>
      </c>
      <c r="T961">
        <v>6.1130000000000004E-3</v>
      </c>
    </row>
    <row r="962" spans="1:20" x14ac:dyDescent="0.25">
      <c r="A962">
        <v>4012</v>
      </c>
      <c r="B962">
        <v>4</v>
      </c>
      <c r="C962">
        <v>-1</v>
      </c>
      <c r="D962" t="s">
        <v>122</v>
      </c>
      <c r="E962" t="s">
        <v>202</v>
      </c>
      <c r="F962">
        <v>0.150561</v>
      </c>
      <c r="G962">
        <v>-1</v>
      </c>
      <c r="H962">
        <v>452.00200000000001</v>
      </c>
      <c r="I962">
        <v>-1</v>
      </c>
      <c r="J962">
        <v>0</v>
      </c>
      <c r="K962">
        <v>8.0647629999999992</v>
      </c>
      <c r="L962">
        <v>-4.8882000000000002E-2</v>
      </c>
      <c r="M962">
        <v>-7.2776059999999996</v>
      </c>
      <c r="N962">
        <v>-264.95502199999999</v>
      </c>
      <c r="O962">
        <v>-1.5687720000000001</v>
      </c>
      <c r="P962">
        <v>-7.4172349999999998</v>
      </c>
      <c r="Q962">
        <v>-264.80593900000002</v>
      </c>
      <c r="R962">
        <v>-1.5693900000000001</v>
      </c>
      <c r="S962">
        <v>20.425975000000001</v>
      </c>
      <c r="T962">
        <v>6.1799999999999995E-4</v>
      </c>
    </row>
    <row r="963" spans="1:20" x14ac:dyDescent="0.25">
      <c r="A963">
        <v>4011</v>
      </c>
      <c r="B963">
        <v>4</v>
      </c>
      <c r="C963">
        <v>-1</v>
      </c>
      <c r="D963" t="s">
        <v>122</v>
      </c>
      <c r="E963" t="s">
        <v>202</v>
      </c>
      <c r="F963">
        <v>0.16142899999999999</v>
      </c>
      <c r="G963">
        <v>-1</v>
      </c>
      <c r="H963">
        <v>360.25099999999998</v>
      </c>
      <c r="I963">
        <v>-1</v>
      </c>
      <c r="J963">
        <v>0</v>
      </c>
      <c r="K963">
        <v>8.0647690000000001</v>
      </c>
      <c r="L963">
        <v>4.9755000000000001E-2</v>
      </c>
      <c r="M963">
        <v>-7.2855270000000001</v>
      </c>
      <c r="N963">
        <v>-264.13526899999999</v>
      </c>
      <c r="O963">
        <v>-1.5739559999999999</v>
      </c>
      <c r="P963">
        <v>-7.4185910000000002</v>
      </c>
      <c r="Q963">
        <v>-264.08013899999997</v>
      </c>
      <c r="R963">
        <v>-1.5689029999999999</v>
      </c>
      <c r="S963">
        <v>14.403187000000001</v>
      </c>
      <c r="T963">
        <v>5.0530000000000002E-3</v>
      </c>
    </row>
    <row r="964" spans="1:20" x14ac:dyDescent="0.25">
      <c r="A964">
        <v>4010</v>
      </c>
      <c r="B964">
        <v>4</v>
      </c>
      <c r="C964">
        <v>-1</v>
      </c>
      <c r="D964" t="s">
        <v>122</v>
      </c>
      <c r="E964" t="s">
        <v>202</v>
      </c>
      <c r="F964">
        <v>1.0551E-2</v>
      </c>
      <c r="G964">
        <v>-1</v>
      </c>
      <c r="H964">
        <v>336.589</v>
      </c>
      <c r="I964">
        <v>-1</v>
      </c>
      <c r="J964">
        <v>0</v>
      </c>
      <c r="K964">
        <v>8.0647769999999994</v>
      </c>
      <c r="L964">
        <v>-4.8906999999999999E-2</v>
      </c>
      <c r="M964">
        <v>-7.3996310000000003</v>
      </c>
      <c r="N964">
        <v>-263.36539099999999</v>
      </c>
      <c r="O964">
        <v>-1.568522</v>
      </c>
      <c r="P964">
        <v>-7.4196270000000002</v>
      </c>
      <c r="Q964">
        <v>-263.35433999999998</v>
      </c>
      <c r="R964">
        <v>-1.5694129999999999</v>
      </c>
      <c r="S964">
        <v>2.2846299999999999</v>
      </c>
      <c r="T964">
        <v>8.9099999999999997E-4</v>
      </c>
    </row>
    <row r="965" spans="1:20" x14ac:dyDescent="0.25">
      <c r="A965">
        <v>4009</v>
      </c>
      <c r="B965">
        <v>4</v>
      </c>
      <c r="C965">
        <v>-1</v>
      </c>
      <c r="D965" t="s">
        <v>122</v>
      </c>
      <c r="E965" t="s">
        <v>202</v>
      </c>
      <c r="F965">
        <v>8.8939000000000004E-2</v>
      </c>
      <c r="G965">
        <v>-1</v>
      </c>
      <c r="H965">
        <v>298.19299999999998</v>
      </c>
      <c r="I965">
        <v>-1</v>
      </c>
      <c r="J965">
        <v>0</v>
      </c>
      <c r="K965">
        <v>8.0647780000000004</v>
      </c>
      <c r="L965">
        <v>-4.8901E-2</v>
      </c>
      <c r="M965">
        <v>-7.4834430000000003</v>
      </c>
      <c r="N965">
        <v>-262.33577300000002</v>
      </c>
      <c r="O965">
        <v>-1.5675600000000001</v>
      </c>
      <c r="P965">
        <v>-7.4212160000000003</v>
      </c>
      <c r="Q965">
        <v>-262.38662699999998</v>
      </c>
      <c r="R965">
        <v>-1.5694520000000001</v>
      </c>
      <c r="S965">
        <v>8.0363199999999999</v>
      </c>
      <c r="T965">
        <v>1.892E-3</v>
      </c>
    </row>
    <row r="966" spans="1:20" x14ac:dyDescent="0.25">
      <c r="A966">
        <v>3987</v>
      </c>
      <c r="B966">
        <v>4</v>
      </c>
      <c r="C966">
        <v>-1</v>
      </c>
      <c r="D966" t="s">
        <v>121</v>
      </c>
      <c r="E966" t="s">
        <v>202</v>
      </c>
      <c r="F966">
        <v>0.16091800000000001</v>
      </c>
      <c r="G966">
        <v>-1</v>
      </c>
      <c r="H966">
        <v>467.91399999999999</v>
      </c>
      <c r="I966">
        <v>-1</v>
      </c>
      <c r="J966">
        <v>0</v>
      </c>
      <c r="K966">
        <v>8.0647640000000003</v>
      </c>
      <c r="L966">
        <v>-4.9244999999999997E-2</v>
      </c>
      <c r="M966">
        <v>-7.3507749999999996</v>
      </c>
      <c r="N966">
        <v>-244.55762799999999</v>
      </c>
      <c r="O966">
        <v>-1.5716140000000001</v>
      </c>
      <c r="P966">
        <v>-7.4413499999999999</v>
      </c>
      <c r="Q966">
        <v>-244.48353599999999</v>
      </c>
      <c r="R966">
        <v>-1.5708770000000001</v>
      </c>
      <c r="S966">
        <v>11.701886999999999</v>
      </c>
      <c r="T966">
        <v>7.3700000000000002E-4</v>
      </c>
    </row>
    <row r="967" spans="1:20" x14ac:dyDescent="0.25">
      <c r="A967">
        <v>3953</v>
      </c>
      <c r="B967">
        <v>4</v>
      </c>
      <c r="C967">
        <v>-1</v>
      </c>
      <c r="D967" t="s">
        <v>118</v>
      </c>
      <c r="E967" t="s">
        <v>202</v>
      </c>
      <c r="F967">
        <v>4.9724999999999998E-2</v>
      </c>
      <c r="G967">
        <v>-1</v>
      </c>
      <c r="H967">
        <v>315.40199999999999</v>
      </c>
      <c r="I967">
        <v>-1</v>
      </c>
      <c r="J967">
        <v>0</v>
      </c>
      <c r="K967">
        <v>8.0647249999999993</v>
      </c>
      <c r="L967">
        <v>-4.9001000000000003E-2</v>
      </c>
      <c r="M967">
        <v>-7.3702969999999999</v>
      </c>
      <c r="N967">
        <v>-217.37689599999999</v>
      </c>
      <c r="O967">
        <v>-1.5732379999999999</v>
      </c>
      <c r="P967">
        <v>-7.4468740000000002</v>
      </c>
      <c r="Q967">
        <v>-217.38696300000001</v>
      </c>
      <c r="R967">
        <v>-1.570735</v>
      </c>
      <c r="S967">
        <v>7.7235800000000001</v>
      </c>
      <c r="T967">
        <v>2.503E-3</v>
      </c>
    </row>
    <row r="968" spans="1:20" x14ac:dyDescent="0.25">
      <c r="A968">
        <v>3952</v>
      </c>
      <c r="B968">
        <v>4</v>
      </c>
      <c r="C968">
        <v>-1</v>
      </c>
      <c r="D968" t="s">
        <v>118</v>
      </c>
      <c r="E968" t="s">
        <v>202</v>
      </c>
      <c r="F968">
        <v>1.4558E-2</v>
      </c>
      <c r="G968">
        <v>-1</v>
      </c>
      <c r="H968">
        <v>381.40600000000001</v>
      </c>
      <c r="I968">
        <v>-1</v>
      </c>
      <c r="J968">
        <v>0</v>
      </c>
      <c r="K968">
        <v>8.0647149999999996</v>
      </c>
      <c r="L968">
        <v>4.9019E-2</v>
      </c>
      <c r="M968">
        <v>-7.4640940000000002</v>
      </c>
      <c r="N968">
        <v>-216.671199</v>
      </c>
      <c r="O968">
        <v>-1.568802</v>
      </c>
      <c r="P968">
        <v>-7.44726</v>
      </c>
      <c r="Q968">
        <v>-216.66116299999999</v>
      </c>
      <c r="R968">
        <v>-1.5702449999999999</v>
      </c>
      <c r="S968">
        <v>1.9598610000000001</v>
      </c>
      <c r="T968">
        <v>1.4430000000000001E-3</v>
      </c>
    </row>
    <row r="969" spans="1:20" x14ac:dyDescent="0.25">
      <c r="A969">
        <v>3951</v>
      </c>
      <c r="B969">
        <v>4</v>
      </c>
      <c r="C969">
        <v>-1</v>
      </c>
      <c r="D969" t="s">
        <v>118</v>
      </c>
      <c r="E969" t="s">
        <v>202</v>
      </c>
      <c r="F969">
        <v>2.0847000000000001E-2</v>
      </c>
      <c r="G969">
        <v>-1</v>
      </c>
      <c r="H969">
        <v>286.56</v>
      </c>
      <c r="I969">
        <v>-1</v>
      </c>
      <c r="J969">
        <v>0</v>
      </c>
      <c r="K969">
        <v>8.0647640000000003</v>
      </c>
      <c r="L969">
        <v>-4.8972000000000002E-2</v>
      </c>
      <c r="M969">
        <v>-7.3986749999999999</v>
      </c>
      <c r="N969">
        <v>-215.98388299999999</v>
      </c>
      <c r="O969">
        <v>-1.5743020000000001</v>
      </c>
      <c r="P969">
        <v>-7.4473180000000001</v>
      </c>
      <c r="Q969">
        <v>-215.93536399999999</v>
      </c>
      <c r="R969">
        <v>-1.570737</v>
      </c>
      <c r="S969">
        <v>6.8704219999999996</v>
      </c>
      <c r="T969">
        <v>3.565E-3</v>
      </c>
    </row>
    <row r="970" spans="1:20" x14ac:dyDescent="0.25">
      <c r="A970">
        <v>3950</v>
      </c>
      <c r="B970">
        <v>4</v>
      </c>
      <c r="C970">
        <v>-1</v>
      </c>
      <c r="D970" t="s">
        <v>118</v>
      </c>
      <c r="E970" t="s">
        <v>202</v>
      </c>
      <c r="F970">
        <v>2.2568999999999999E-2</v>
      </c>
      <c r="G970">
        <v>-1</v>
      </c>
      <c r="H970">
        <v>385.47800000000001</v>
      </c>
      <c r="I970">
        <v>-1</v>
      </c>
      <c r="J970">
        <v>0</v>
      </c>
      <c r="K970">
        <v>8.0648649999999993</v>
      </c>
      <c r="L970">
        <v>-4.8779000000000003E-2</v>
      </c>
      <c r="M970">
        <v>-7.4436429999999998</v>
      </c>
      <c r="N970">
        <v>-214.972756</v>
      </c>
      <c r="O970">
        <v>-1.57101</v>
      </c>
      <c r="P970">
        <v>-7.4476129999999996</v>
      </c>
      <c r="Q970">
        <v>-214.967636</v>
      </c>
      <c r="R970">
        <v>-1.570748</v>
      </c>
      <c r="S970">
        <v>0.64791299999999996</v>
      </c>
      <c r="T970">
        <v>2.6200000000000003E-4</v>
      </c>
    </row>
    <row r="971" spans="1:20" x14ac:dyDescent="0.25">
      <c r="A971">
        <v>3949</v>
      </c>
      <c r="B971">
        <v>4</v>
      </c>
      <c r="C971">
        <v>-1</v>
      </c>
      <c r="D971" t="s">
        <v>118</v>
      </c>
      <c r="E971" t="s">
        <v>202</v>
      </c>
      <c r="F971">
        <v>1.4033E-2</v>
      </c>
      <c r="G971">
        <v>-1</v>
      </c>
      <c r="H971">
        <v>315.14699999999999</v>
      </c>
      <c r="I971">
        <v>-1</v>
      </c>
      <c r="J971">
        <v>0</v>
      </c>
      <c r="K971">
        <v>8.0648979999999995</v>
      </c>
      <c r="L971">
        <v>4.9005E-2</v>
      </c>
      <c r="M971">
        <v>-7.4457719999999998</v>
      </c>
      <c r="N971">
        <v>-214.236728</v>
      </c>
      <c r="O971">
        <v>-1.5741529999999999</v>
      </c>
      <c r="P971">
        <v>-7.4480009999999996</v>
      </c>
      <c r="Q971">
        <v>-214.241837</v>
      </c>
      <c r="R971">
        <v>-1.570284</v>
      </c>
      <c r="S971">
        <v>0.55743500000000001</v>
      </c>
      <c r="T971">
        <v>3.8679999999999999E-3</v>
      </c>
    </row>
    <row r="972" spans="1:20" x14ac:dyDescent="0.25">
      <c r="A972">
        <v>3948</v>
      </c>
      <c r="B972">
        <v>4</v>
      </c>
      <c r="C972">
        <v>-1</v>
      </c>
      <c r="D972" t="s">
        <v>118</v>
      </c>
      <c r="E972" t="s">
        <v>202</v>
      </c>
      <c r="F972">
        <v>0.23192099999999999</v>
      </c>
      <c r="G972">
        <v>-1</v>
      </c>
      <c r="H972">
        <v>332.5</v>
      </c>
      <c r="I972">
        <v>-1</v>
      </c>
      <c r="J972">
        <v>0</v>
      </c>
      <c r="K972">
        <v>8.0648499999999999</v>
      </c>
      <c r="L972">
        <v>-4.9021000000000002E-2</v>
      </c>
      <c r="M972">
        <v>-7.3911170000000004</v>
      </c>
      <c r="N972">
        <v>-213.512136</v>
      </c>
      <c r="O972">
        <v>-1.561118</v>
      </c>
      <c r="P972">
        <v>-7.448029</v>
      </c>
      <c r="Q972">
        <v>-213.51603700000001</v>
      </c>
      <c r="R972">
        <v>-1.5707739999999999</v>
      </c>
      <c r="S972">
        <v>5.7045579999999996</v>
      </c>
      <c r="T972">
        <v>9.6559999999999997E-3</v>
      </c>
    </row>
    <row r="973" spans="1:20" x14ac:dyDescent="0.25">
      <c r="A973">
        <v>3947</v>
      </c>
      <c r="B973">
        <v>4</v>
      </c>
      <c r="C973">
        <v>-1</v>
      </c>
      <c r="D973" t="s">
        <v>118</v>
      </c>
      <c r="E973" t="s">
        <v>202</v>
      </c>
      <c r="F973">
        <v>5.2214000000000003E-2</v>
      </c>
      <c r="G973">
        <v>-1</v>
      </c>
      <c r="H973">
        <v>446.41199999999998</v>
      </c>
      <c r="I973">
        <v>-1</v>
      </c>
      <c r="J973">
        <v>0</v>
      </c>
      <c r="K973">
        <v>8.0646489999999993</v>
      </c>
      <c r="L973">
        <v>-4.9503999999999999E-2</v>
      </c>
      <c r="M973">
        <v>-7.4314869999999997</v>
      </c>
      <c r="N973">
        <v>-212.58561700000001</v>
      </c>
      <c r="O973">
        <v>-1.566505</v>
      </c>
      <c r="P973">
        <v>-7.4482809999999997</v>
      </c>
      <c r="Q973">
        <v>-212.548294</v>
      </c>
      <c r="R973">
        <v>-1.570765</v>
      </c>
      <c r="S973">
        <v>4.0926989999999996</v>
      </c>
      <c r="T973">
        <v>4.2599999999999999E-3</v>
      </c>
    </row>
    <row r="974" spans="1:20" x14ac:dyDescent="0.25">
      <c r="A974">
        <v>3946</v>
      </c>
      <c r="B974">
        <v>4</v>
      </c>
      <c r="C974">
        <v>-1</v>
      </c>
      <c r="D974" t="s">
        <v>118</v>
      </c>
      <c r="E974" t="s">
        <v>202</v>
      </c>
      <c r="F974">
        <v>3.3493000000000002E-2</v>
      </c>
      <c r="G974">
        <v>-1</v>
      </c>
      <c r="H974">
        <v>386.11500000000001</v>
      </c>
      <c r="I974">
        <v>-1</v>
      </c>
      <c r="J974">
        <v>0</v>
      </c>
      <c r="K974">
        <v>8.0645059999999997</v>
      </c>
      <c r="L974">
        <v>4.8980999999999997E-2</v>
      </c>
      <c r="M974">
        <v>-7.4340929999999998</v>
      </c>
      <c r="N974">
        <v>-211.83861300000001</v>
      </c>
      <c r="O974">
        <v>-1.570044</v>
      </c>
      <c r="P974">
        <v>-7.4486530000000002</v>
      </c>
      <c r="Q974">
        <v>-211.822495</v>
      </c>
      <c r="R974">
        <v>-1.570284</v>
      </c>
      <c r="S974">
        <v>2.1720380000000001</v>
      </c>
      <c r="T974">
        <v>2.4000000000000001E-4</v>
      </c>
    </row>
    <row r="975" spans="1:20" x14ac:dyDescent="0.25">
      <c r="A975">
        <v>3945</v>
      </c>
      <c r="B975">
        <v>4</v>
      </c>
      <c r="C975">
        <v>-1</v>
      </c>
      <c r="D975" t="s">
        <v>118</v>
      </c>
      <c r="E975" t="s">
        <v>202</v>
      </c>
      <c r="F975">
        <v>0.23241800000000001</v>
      </c>
      <c r="G975">
        <v>-1</v>
      </c>
      <c r="H975">
        <v>385.91399999999999</v>
      </c>
      <c r="I975">
        <v>-1</v>
      </c>
      <c r="J975">
        <v>0</v>
      </c>
      <c r="K975">
        <v>8.0645310000000006</v>
      </c>
      <c r="L975">
        <v>-4.9144E-2</v>
      </c>
      <c r="M975">
        <v>-7.5149990000000004</v>
      </c>
      <c r="N975">
        <v>-211.033321</v>
      </c>
      <c r="O975">
        <v>-1.5738179999999999</v>
      </c>
      <c r="P975">
        <v>-7.4486809999999997</v>
      </c>
      <c r="Q975">
        <v>-211.09669500000001</v>
      </c>
      <c r="R975">
        <v>-1.5707690000000001</v>
      </c>
      <c r="S975">
        <v>9.1729719999999997</v>
      </c>
      <c r="T975">
        <v>3.0490000000000001E-3</v>
      </c>
    </row>
    <row r="976" spans="1:20" x14ac:dyDescent="0.25">
      <c r="A976">
        <v>3923</v>
      </c>
      <c r="B976">
        <v>4</v>
      </c>
      <c r="C976">
        <v>-1</v>
      </c>
      <c r="D976" t="s">
        <v>117</v>
      </c>
      <c r="E976" t="s">
        <v>202</v>
      </c>
      <c r="F976">
        <v>1.4319999999999999E-2</v>
      </c>
      <c r="G976">
        <v>-1</v>
      </c>
      <c r="H976">
        <v>306.327</v>
      </c>
      <c r="I976">
        <v>-1</v>
      </c>
      <c r="J976">
        <v>0</v>
      </c>
      <c r="K976">
        <v>8.0830009999999994</v>
      </c>
      <c r="L976">
        <v>-4.9458000000000002E-2</v>
      </c>
      <c r="M976">
        <v>-7.5388830000000002</v>
      </c>
      <c r="N976">
        <v>-193.599152</v>
      </c>
      <c r="O976">
        <v>-1.570281</v>
      </c>
      <c r="P976">
        <v>-7.4523279999999996</v>
      </c>
      <c r="Q976">
        <v>-193.68090799999999</v>
      </c>
      <c r="R976">
        <v>-1.5708599999999999</v>
      </c>
      <c r="S976">
        <v>11.906261000000001</v>
      </c>
      <c r="T976">
        <v>5.7899999999999998E-4</v>
      </c>
    </row>
    <row r="977" spans="1:20" x14ac:dyDescent="0.25">
      <c r="A977">
        <v>3922</v>
      </c>
      <c r="B977">
        <v>4</v>
      </c>
      <c r="C977">
        <v>-1</v>
      </c>
      <c r="D977" t="s">
        <v>117</v>
      </c>
      <c r="E977" t="s">
        <v>202</v>
      </c>
      <c r="F977">
        <v>0.12722800000000001</v>
      </c>
      <c r="G977">
        <v>-1</v>
      </c>
      <c r="H977">
        <v>256.92599999999999</v>
      </c>
      <c r="I977">
        <v>-1</v>
      </c>
      <c r="J977">
        <v>0</v>
      </c>
      <c r="K977">
        <v>8.1190560000000005</v>
      </c>
      <c r="L977">
        <v>4.8618000000000001E-2</v>
      </c>
      <c r="M977">
        <v>-7.4918129999999996</v>
      </c>
      <c r="N977">
        <v>-192.84229300000001</v>
      </c>
      <c r="O977">
        <v>-1.5640810000000001</v>
      </c>
      <c r="P977">
        <v>-7.4526070000000004</v>
      </c>
      <c r="Q977">
        <v>-192.95193499999999</v>
      </c>
      <c r="R977">
        <v>-1.570325</v>
      </c>
      <c r="S977">
        <v>11.644031</v>
      </c>
      <c r="T977">
        <v>6.2440000000000004E-3</v>
      </c>
    </row>
    <row r="978" spans="1:20" x14ac:dyDescent="0.25">
      <c r="A978">
        <v>3921</v>
      </c>
      <c r="B978">
        <v>4</v>
      </c>
      <c r="C978">
        <v>-1</v>
      </c>
      <c r="D978" t="s">
        <v>117</v>
      </c>
      <c r="E978" t="s">
        <v>202</v>
      </c>
      <c r="F978">
        <v>3.7243999999999999E-2</v>
      </c>
      <c r="G978">
        <v>-1</v>
      </c>
      <c r="H978">
        <v>350.14299999999997</v>
      </c>
      <c r="I978">
        <v>-1</v>
      </c>
      <c r="J978">
        <v>0</v>
      </c>
      <c r="K978">
        <v>8.1272629999999992</v>
      </c>
      <c r="L978">
        <v>-4.9156999999999999E-2</v>
      </c>
      <c r="M978">
        <v>-7.454745</v>
      </c>
      <c r="N978">
        <v>-192.216025</v>
      </c>
      <c r="O978">
        <v>-1.569836</v>
      </c>
      <c r="P978">
        <v>-7.4525889999999997</v>
      </c>
      <c r="Q978">
        <v>-192.22058100000001</v>
      </c>
      <c r="R978">
        <v>-1.570767</v>
      </c>
      <c r="S978">
        <v>0.50408699999999995</v>
      </c>
      <c r="T978">
        <v>9.3099999999999997E-4</v>
      </c>
    </row>
    <row r="979" spans="1:20" x14ac:dyDescent="0.25">
      <c r="A979">
        <v>3920</v>
      </c>
      <c r="B979">
        <v>4</v>
      </c>
      <c r="C979">
        <v>-1</v>
      </c>
      <c r="D979" t="s">
        <v>117</v>
      </c>
      <c r="E979" t="s">
        <v>202</v>
      </c>
      <c r="F979">
        <v>7.8081999999999999E-2</v>
      </c>
      <c r="G979">
        <v>-1</v>
      </c>
      <c r="H979">
        <v>304.67</v>
      </c>
      <c r="I979">
        <v>-1</v>
      </c>
      <c r="J979">
        <v>0</v>
      </c>
      <c r="K979">
        <v>8.0844159999999992</v>
      </c>
      <c r="L979">
        <v>4.7990999999999999E-2</v>
      </c>
      <c r="M979">
        <v>-7.4250449999999999</v>
      </c>
      <c r="N979">
        <v>-191.476291</v>
      </c>
      <c r="O979">
        <v>-1.566778</v>
      </c>
      <c r="P979">
        <v>-7.4529430000000003</v>
      </c>
      <c r="Q979">
        <v>-191.490433</v>
      </c>
      <c r="R979">
        <v>-1.5702700000000001</v>
      </c>
      <c r="S979">
        <v>3.127761</v>
      </c>
      <c r="T979">
        <v>3.4919999999999999E-3</v>
      </c>
    </row>
    <row r="980" spans="1:20" x14ac:dyDescent="0.25">
      <c r="A980">
        <v>3919</v>
      </c>
      <c r="B980">
        <v>4</v>
      </c>
      <c r="C980">
        <v>-1</v>
      </c>
      <c r="D980" t="s">
        <v>117</v>
      </c>
      <c r="E980" t="s">
        <v>202</v>
      </c>
      <c r="F980">
        <v>5.8735999999999997E-2</v>
      </c>
      <c r="G980">
        <v>-1</v>
      </c>
      <c r="H980">
        <v>418.87700000000001</v>
      </c>
      <c r="I980">
        <v>-1</v>
      </c>
      <c r="J980">
        <v>0</v>
      </c>
      <c r="K980">
        <v>7.9726590000000002</v>
      </c>
      <c r="L980">
        <v>4.8522000000000003E-2</v>
      </c>
      <c r="M980">
        <v>-7.4449120000000004</v>
      </c>
      <c r="N980">
        <v>-190.516381</v>
      </c>
      <c r="O980">
        <v>-1.5685739999999999</v>
      </c>
      <c r="P980">
        <v>-7.45322</v>
      </c>
      <c r="Q980">
        <v>-190.52623</v>
      </c>
      <c r="R980">
        <v>-1.5702659999999999</v>
      </c>
      <c r="S980">
        <v>1.288427</v>
      </c>
      <c r="T980">
        <v>1.6919999999999999E-3</v>
      </c>
    </row>
    <row r="981" spans="1:20" x14ac:dyDescent="0.25">
      <c r="A981">
        <v>3918</v>
      </c>
      <c r="B981">
        <v>4</v>
      </c>
      <c r="C981">
        <v>-1</v>
      </c>
      <c r="D981" t="s">
        <v>117</v>
      </c>
      <c r="E981" t="s">
        <v>202</v>
      </c>
      <c r="F981">
        <v>5.1355999999999999E-2</v>
      </c>
      <c r="G981">
        <v>-1</v>
      </c>
      <c r="H981">
        <v>303.30099999999999</v>
      </c>
      <c r="I981">
        <v>-1</v>
      </c>
      <c r="J981">
        <v>0</v>
      </c>
      <c r="K981">
        <v>7.9259729999999999</v>
      </c>
      <c r="L981">
        <v>-4.9965000000000002E-2</v>
      </c>
      <c r="M981">
        <v>-7.5015390000000002</v>
      </c>
      <c r="N981">
        <v>-189.853127</v>
      </c>
      <c r="O981">
        <v>-1.5670569999999999</v>
      </c>
      <c r="P981">
        <v>-7.4532590000000001</v>
      </c>
      <c r="Q981">
        <v>-189.81104999999999</v>
      </c>
      <c r="R981">
        <v>-1.5707530000000001</v>
      </c>
      <c r="S981">
        <v>6.4043169999999998</v>
      </c>
      <c r="T981">
        <v>3.6960000000000001E-3</v>
      </c>
    </row>
    <row r="982" spans="1:20" x14ac:dyDescent="0.25">
      <c r="A982">
        <v>3917</v>
      </c>
      <c r="B982">
        <v>4</v>
      </c>
      <c r="C982">
        <v>-1</v>
      </c>
      <c r="D982" t="s">
        <v>117</v>
      </c>
      <c r="E982" t="s">
        <v>202</v>
      </c>
      <c r="F982">
        <v>5.9317000000000002E-2</v>
      </c>
      <c r="G982">
        <v>-1</v>
      </c>
      <c r="H982">
        <v>202.291</v>
      </c>
      <c r="I982">
        <v>-1</v>
      </c>
      <c r="J982">
        <v>0</v>
      </c>
      <c r="K982">
        <v>7.9752599999999996</v>
      </c>
      <c r="L982">
        <v>5.0285000000000003E-2</v>
      </c>
      <c r="M982">
        <v>-7.4703160000000004</v>
      </c>
      <c r="N982">
        <v>-189.11775299999999</v>
      </c>
      <c r="O982">
        <v>-1.5742119999999999</v>
      </c>
      <c r="P982">
        <v>-7.4536160000000002</v>
      </c>
      <c r="Q982">
        <v>-189.09657300000001</v>
      </c>
      <c r="R982">
        <v>-1.5702229999999999</v>
      </c>
      <c r="S982">
        <v>2.697187</v>
      </c>
      <c r="T982">
        <v>3.9890000000000004E-3</v>
      </c>
    </row>
    <row r="983" spans="1:20" x14ac:dyDescent="0.25">
      <c r="A983">
        <v>3916</v>
      </c>
      <c r="B983">
        <v>4</v>
      </c>
      <c r="C983">
        <v>-1</v>
      </c>
      <c r="D983" t="s">
        <v>117</v>
      </c>
      <c r="E983" t="s">
        <v>202</v>
      </c>
      <c r="F983">
        <v>9.0090000000000003E-2</v>
      </c>
      <c r="G983">
        <v>-1</v>
      </c>
      <c r="H983">
        <v>412.64600000000002</v>
      </c>
      <c r="I983">
        <v>-1</v>
      </c>
      <c r="J983">
        <v>0</v>
      </c>
      <c r="K983">
        <v>8.1800560000000004</v>
      </c>
      <c r="L983">
        <v>4.8954999999999999E-2</v>
      </c>
      <c r="M983">
        <v>-7.4666980000000001</v>
      </c>
      <c r="N983">
        <v>-188.10807199999999</v>
      </c>
      <c r="O983">
        <v>-1.5687150000000001</v>
      </c>
      <c r="P983">
        <v>-7.4539210000000002</v>
      </c>
      <c r="Q983">
        <v>-188.129471</v>
      </c>
      <c r="R983">
        <v>-1.570235</v>
      </c>
      <c r="S983">
        <v>2.4922780000000002</v>
      </c>
      <c r="T983">
        <v>1.5200000000000001E-3</v>
      </c>
    </row>
    <row r="984" spans="1:20" x14ac:dyDescent="0.25">
      <c r="A984">
        <v>3915</v>
      </c>
      <c r="B984">
        <v>4</v>
      </c>
      <c r="C984">
        <v>-1</v>
      </c>
      <c r="D984" t="s">
        <v>117</v>
      </c>
      <c r="E984" t="s">
        <v>202</v>
      </c>
      <c r="F984">
        <v>3.8933000000000002E-2</v>
      </c>
      <c r="G984">
        <v>-1</v>
      </c>
      <c r="H984">
        <v>363.35599999999999</v>
      </c>
      <c r="I984">
        <v>-1</v>
      </c>
      <c r="J984">
        <v>0</v>
      </c>
      <c r="K984">
        <v>8.3381080000000001</v>
      </c>
      <c r="L984">
        <v>-4.904E-2</v>
      </c>
      <c r="M984">
        <v>-7.4327459999999999</v>
      </c>
      <c r="N984">
        <v>-187.36241899999999</v>
      </c>
      <c r="O984">
        <v>-1.567186</v>
      </c>
      <c r="P984">
        <v>-7.4539949999999999</v>
      </c>
      <c r="Q984">
        <v>-187.38664199999999</v>
      </c>
      <c r="R984">
        <v>-1.5707409999999999</v>
      </c>
      <c r="S984">
        <v>3.2222189999999999</v>
      </c>
      <c r="T984">
        <v>3.5539999999999999E-3</v>
      </c>
    </row>
    <row r="985" spans="1:20" x14ac:dyDescent="0.25">
      <c r="A985">
        <v>3914</v>
      </c>
      <c r="B985">
        <v>4</v>
      </c>
      <c r="C985">
        <v>-1</v>
      </c>
      <c r="D985" t="s">
        <v>117</v>
      </c>
      <c r="E985" t="s">
        <v>202</v>
      </c>
      <c r="F985">
        <v>0.11217199999999999</v>
      </c>
      <c r="G985">
        <v>-1</v>
      </c>
      <c r="H985">
        <v>333.04700000000003</v>
      </c>
      <c r="I985">
        <v>-1</v>
      </c>
      <c r="J985">
        <v>0</v>
      </c>
      <c r="K985">
        <v>8.3772590000000005</v>
      </c>
      <c r="L985">
        <v>4.5922999999999999E-2</v>
      </c>
      <c r="M985">
        <v>-7.4705880000000002</v>
      </c>
      <c r="N985">
        <v>-186.62232499999999</v>
      </c>
      <c r="O985">
        <v>-1.5710029999999999</v>
      </c>
      <c r="P985">
        <v>-7.4543670000000004</v>
      </c>
      <c r="Q985">
        <v>-186.633331</v>
      </c>
      <c r="R985">
        <v>-1.57026</v>
      </c>
      <c r="S985">
        <v>1.9602520000000001</v>
      </c>
      <c r="T985">
        <v>7.4399999999999998E-4</v>
      </c>
    </row>
    <row r="986" spans="1:20" x14ac:dyDescent="0.25">
      <c r="A986">
        <v>3913</v>
      </c>
      <c r="B986">
        <v>4</v>
      </c>
      <c r="C986">
        <v>-1</v>
      </c>
      <c r="D986" t="s">
        <v>117</v>
      </c>
      <c r="E986" t="s">
        <v>202</v>
      </c>
      <c r="F986">
        <v>7.9558000000000004E-2</v>
      </c>
      <c r="G986">
        <v>-1</v>
      </c>
      <c r="H986">
        <v>290.16000000000003</v>
      </c>
      <c r="I986">
        <v>-1</v>
      </c>
      <c r="J986">
        <v>0</v>
      </c>
      <c r="K986">
        <v>8.1357700000000008</v>
      </c>
      <c r="L986">
        <v>-3.9964E-2</v>
      </c>
      <c r="M986">
        <v>-7.5269750000000002</v>
      </c>
      <c r="N986">
        <v>-185.78177600000001</v>
      </c>
      <c r="O986">
        <v>-1.5757019999999999</v>
      </c>
      <c r="P986">
        <v>-7.4544490000000003</v>
      </c>
      <c r="Q986">
        <v>-185.886673</v>
      </c>
      <c r="R986">
        <v>-1.570694</v>
      </c>
      <c r="S986">
        <v>12.752788000000001</v>
      </c>
      <c r="T986">
        <v>5.0080000000000003E-3</v>
      </c>
    </row>
    <row r="987" spans="1:20" x14ac:dyDescent="0.25">
      <c r="A987">
        <v>3912</v>
      </c>
      <c r="B987">
        <v>4</v>
      </c>
      <c r="C987">
        <v>-1</v>
      </c>
      <c r="D987" t="s">
        <v>117</v>
      </c>
      <c r="E987" t="s">
        <v>202</v>
      </c>
      <c r="F987">
        <v>5.0501999999999998E-2</v>
      </c>
      <c r="G987">
        <v>-1</v>
      </c>
      <c r="H987">
        <v>321.54500000000002</v>
      </c>
      <c r="I987">
        <v>-1</v>
      </c>
      <c r="J987">
        <v>0</v>
      </c>
      <c r="K987">
        <v>7.664129</v>
      </c>
      <c r="L987">
        <v>4.0480000000000002E-2</v>
      </c>
      <c r="M987">
        <v>-7.4470020000000003</v>
      </c>
      <c r="N987">
        <v>-185.16754599999999</v>
      </c>
      <c r="O987">
        <v>-1.5706990000000001</v>
      </c>
      <c r="P987">
        <v>-7.4548040000000002</v>
      </c>
      <c r="Q987">
        <v>-185.17266799999999</v>
      </c>
      <c r="R987">
        <v>-1.570298</v>
      </c>
      <c r="S987">
        <v>0.93333999999999995</v>
      </c>
      <c r="T987">
        <v>4.0099999999999999E-4</v>
      </c>
    </row>
    <row r="988" spans="1:20" x14ac:dyDescent="0.25">
      <c r="A988">
        <v>3911</v>
      </c>
      <c r="B988">
        <v>4</v>
      </c>
      <c r="C988">
        <v>-1</v>
      </c>
      <c r="D988" t="s">
        <v>117</v>
      </c>
      <c r="E988" t="s">
        <v>202</v>
      </c>
      <c r="F988">
        <v>8.9885999999999994E-2</v>
      </c>
      <c r="G988">
        <v>-1</v>
      </c>
      <c r="H988">
        <v>412.66699999999997</v>
      </c>
      <c r="I988">
        <v>-1</v>
      </c>
      <c r="J988">
        <v>0</v>
      </c>
      <c r="K988">
        <v>7.0140330000000004</v>
      </c>
      <c r="L988">
        <v>4.4919000000000001E-2</v>
      </c>
      <c r="M988">
        <v>-7.4045759999999996</v>
      </c>
      <c r="N988">
        <v>-184.33770100000001</v>
      </c>
      <c r="O988">
        <v>-1.570916</v>
      </c>
      <c r="P988">
        <v>-7.4550989999999997</v>
      </c>
      <c r="Q988">
        <v>-184.288803</v>
      </c>
      <c r="R988">
        <v>-1.570336</v>
      </c>
      <c r="S988">
        <v>7.030964</v>
      </c>
      <c r="T988">
        <v>5.8100000000000003E-4</v>
      </c>
    </row>
    <row r="989" spans="1:20" x14ac:dyDescent="0.25">
      <c r="A989">
        <v>3910</v>
      </c>
      <c r="B989">
        <v>4</v>
      </c>
      <c r="C989">
        <v>-1</v>
      </c>
      <c r="D989" t="s">
        <v>117</v>
      </c>
      <c r="E989" t="s">
        <v>202</v>
      </c>
      <c r="F989">
        <v>0.137133</v>
      </c>
      <c r="G989">
        <v>-1</v>
      </c>
      <c r="H989">
        <v>363.85599999999999</v>
      </c>
      <c r="I989">
        <v>-1</v>
      </c>
      <c r="J989">
        <v>0</v>
      </c>
      <c r="K989">
        <v>6.5463199999999997</v>
      </c>
      <c r="L989">
        <v>-4.7446000000000002E-2</v>
      </c>
      <c r="M989">
        <v>-7.4997920000000002</v>
      </c>
      <c r="N989">
        <v>-183.60776200000001</v>
      </c>
      <c r="O989">
        <v>-1.560913</v>
      </c>
      <c r="P989">
        <v>-7.4550929999999997</v>
      </c>
      <c r="Q989">
        <v>-183.676346</v>
      </c>
      <c r="R989">
        <v>-1.570797</v>
      </c>
      <c r="S989">
        <v>8.1863469999999996</v>
      </c>
      <c r="T989">
        <v>9.8840000000000004E-3</v>
      </c>
    </row>
    <row r="990" spans="1:20" x14ac:dyDescent="0.25">
      <c r="A990">
        <v>3909</v>
      </c>
      <c r="B990">
        <v>4</v>
      </c>
      <c r="C990">
        <v>-1</v>
      </c>
      <c r="D990" t="s">
        <v>117</v>
      </c>
      <c r="E990" t="s">
        <v>202</v>
      </c>
      <c r="F990">
        <v>8.7253999999999998E-2</v>
      </c>
      <c r="G990">
        <v>-1</v>
      </c>
      <c r="H990">
        <v>297.61900000000003</v>
      </c>
      <c r="I990">
        <v>-1</v>
      </c>
      <c r="J990">
        <v>0</v>
      </c>
      <c r="K990">
        <v>6.1195830000000004</v>
      </c>
      <c r="L990">
        <v>5.1031E-2</v>
      </c>
      <c r="M990">
        <v>-7.4377630000000003</v>
      </c>
      <c r="N990">
        <v>-183.12390600000001</v>
      </c>
      <c r="O990">
        <v>-1.5701430000000001</v>
      </c>
      <c r="P990">
        <v>-7.4553919999999998</v>
      </c>
      <c r="Q990">
        <v>-183.10455300000001</v>
      </c>
      <c r="R990">
        <v>-1.5703130000000001</v>
      </c>
      <c r="S990">
        <v>2.6178699999999999</v>
      </c>
      <c r="T990">
        <v>1.7100000000000001E-4</v>
      </c>
    </row>
    <row r="991" spans="1:20" x14ac:dyDescent="0.25">
      <c r="A991">
        <v>3908</v>
      </c>
      <c r="B991">
        <v>4</v>
      </c>
      <c r="C991">
        <v>-1</v>
      </c>
      <c r="D991" t="s">
        <v>117</v>
      </c>
      <c r="E991" t="s">
        <v>202</v>
      </c>
      <c r="F991">
        <v>0.191774</v>
      </c>
      <c r="G991">
        <v>-1</v>
      </c>
      <c r="H991">
        <v>301.72199999999998</v>
      </c>
      <c r="I991">
        <v>-1</v>
      </c>
      <c r="J991">
        <v>0</v>
      </c>
      <c r="K991">
        <v>5.6910119999999997</v>
      </c>
      <c r="L991">
        <v>5.6424000000000002E-2</v>
      </c>
      <c r="M991">
        <v>-7.484235</v>
      </c>
      <c r="N991">
        <v>-182.37332499999999</v>
      </c>
      <c r="O991">
        <v>-1.5727310000000001</v>
      </c>
      <c r="P991">
        <v>-7.4555550000000004</v>
      </c>
      <c r="Q991">
        <v>-182.395859</v>
      </c>
      <c r="R991">
        <v>-1.570276</v>
      </c>
      <c r="S991">
        <v>3.6473300000000002</v>
      </c>
      <c r="T991">
        <v>2.4559999999999998E-3</v>
      </c>
    </row>
    <row r="992" spans="1:20" x14ac:dyDescent="0.25">
      <c r="A992">
        <v>3907</v>
      </c>
      <c r="B992">
        <v>4</v>
      </c>
      <c r="C992">
        <v>-1</v>
      </c>
      <c r="D992" t="s">
        <v>117</v>
      </c>
      <c r="E992" t="s">
        <v>202</v>
      </c>
      <c r="F992">
        <v>0.26271499999999998</v>
      </c>
      <c r="G992">
        <v>-1</v>
      </c>
      <c r="H992">
        <v>330.87099999999998</v>
      </c>
      <c r="I992">
        <v>-1</v>
      </c>
      <c r="J992">
        <v>0</v>
      </c>
      <c r="K992">
        <v>5.5607430000000004</v>
      </c>
      <c r="L992">
        <v>-6.1082999999999998E-2</v>
      </c>
      <c r="M992">
        <v>-7.459104</v>
      </c>
      <c r="N992">
        <v>-181.884906</v>
      </c>
      <c r="O992">
        <v>-1.5700780000000001</v>
      </c>
      <c r="P992">
        <v>-7.4555040000000004</v>
      </c>
      <c r="Q992">
        <v>-181.89035000000001</v>
      </c>
      <c r="R992">
        <v>-1.570892</v>
      </c>
      <c r="S992">
        <v>0.65267200000000003</v>
      </c>
      <c r="T992">
        <v>8.1400000000000005E-4</v>
      </c>
    </row>
    <row r="993" spans="1:20" x14ac:dyDescent="0.25">
      <c r="A993">
        <v>3906</v>
      </c>
      <c r="B993">
        <v>4</v>
      </c>
      <c r="C993">
        <v>-1</v>
      </c>
      <c r="D993" t="s">
        <v>117</v>
      </c>
      <c r="E993" t="s">
        <v>202</v>
      </c>
      <c r="F993">
        <v>7.5048000000000004E-2</v>
      </c>
      <c r="G993">
        <v>-1</v>
      </c>
      <c r="H993">
        <v>258.45600000000002</v>
      </c>
      <c r="I993">
        <v>-1</v>
      </c>
      <c r="J993">
        <v>0</v>
      </c>
      <c r="K993">
        <v>5.5966170000000002</v>
      </c>
      <c r="L993">
        <v>6.2947000000000003E-2</v>
      </c>
      <c r="M993">
        <v>-7.4468069999999997</v>
      </c>
      <c r="N993">
        <v>-181.40578500000001</v>
      </c>
      <c r="O993">
        <v>-1.5742640000000001</v>
      </c>
      <c r="P993">
        <v>-7.4558359999999997</v>
      </c>
      <c r="Q993">
        <v>-181.38911400000001</v>
      </c>
      <c r="R993">
        <v>-1.570309</v>
      </c>
      <c r="S993">
        <v>1.8959090000000001</v>
      </c>
      <c r="T993">
        <v>3.9560000000000003E-3</v>
      </c>
    </row>
    <row r="994" spans="1:20" x14ac:dyDescent="0.25">
      <c r="A994">
        <v>992</v>
      </c>
      <c r="B994">
        <v>4</v>
      </c>
      <c r="C994">
        <v>-1</v>
      </c>
      <c r="D994" t="s">
        <v>82</v>
      </c>
      <c r="E994" t="s">
        <v>202</v>
      </c>
      <c r="F994">
        <v>9.7639000000000004E-2</v>
      </c>
      <c r="G994">
        <v>-1</v>
      </c>
      <c r="H994">
        <v>679.30700000000002</v>
      </c>
      <c r="I994">
        <v>-1</v>
      </c>
      <c r="J994">
        <v>0</v>
      </c>
      <c r="K994">
        <v>8.0779340000000008</v>
      </c>
      <c r="L994">
        <v>-4.8996999999999999E-2</v>
      </c>
      <c r="M994">
        <v>126.352734</v>
      </c>
      <c r="N994">
        <v>-187.60128399999999</v>
      </c>
      <c r="O994">
        <v>3.1393759999999999</v>
      </c>
      <c r="P994">
        <v>126.35272999999999</v>
      </c>
      <c r="Q994">
        <v>-187.610107</v>
      </c>
      <c r="R994">
        <v>3.1409400000000001</v>
      </c>
      <c r="S994">
        <v>0.88239000000000001</v>
      </c>
      <c r="T994">
        <v>1.565E-3</v>
      </c>
    </row>
    <row r="995" spans="1:20" x14ac:dyDescent="0.25">
      <c r="A995">
        <v>993</v>
      </c>
      <c r="B995">
        <v>4</v>
      </c>
      <c r="C995">
        <v>-1</v>
      </c>
      <c r="D995" t="s">
        <v>82</v>
      </c>
      <c r="E995" t="s">
        <v>202</v>
      </c>
      <c r="F995">
        <v>8.2183000000000006E-2</v>
      </c>
      <c r="G995">
        <v>-1</v>
      </c>
      <c r="H995">
        <v>557.73699999999997</v>
      </c>
      <c r="I995">
        <v>-1</v>
      </c>
      <c r="J995">
        <v>0</v>
      </c>
      <c r="K995">
        <v>8.0714869999999994</v>
      </c>
      <c r="L995">
        <v>4.9541000000000002E-2</v>
      </c>
      <c r="M995">
        <v>125.619862</v>
      </c>
      <c r="N995">
        <v>-187.59804299999999</v>
      </c>
      <c r="O995">
        <v>3.1387320000000001</v>
      </c>
      <c r="P995">
        <v>125.626015</v>
      </c>
      <c r="Q995">
        <v>-187.60961900000001</v>
      </c>
      <c r="R995">
        <v>3.1414179999999998</v>
      </c>
      <c r="S995">
        <v>1.3109759999999999</v>
      </c>
      <c r="T995">
        <v>2.686E-3</v>
      </c>
    </row>
    <row r="996" spans="1:20" x14ac:dyDescent="0.25">
      <c r="A996">
        <v>994</v>
      </c>
      <c r="B996">
        <v>4</v>
      </c>
      <c r="C996">
        <v>-1</v>
      </c>
      <c r="D996" t="s">
        <v>82</v>
      </c>
      <c r="E996" t="s">
        <v>202</v>
      </c>
      <c r="F996">
        <v>0.121657</v>
      </c>
      <c r="G996">
        <v>-1</v>
      </c>
      <c r="H996">
        <v>590.90499999999997</v>
      </c>
      <c r="I996">
        <v>-1</v>
      </c>
      <c r="J996">
        <v>0</v>
      </c>
      <c r="K996">
        <v>8.0633929999999996</v>
      </c>
      <c r="L996">
        <v>-4.9909000000000002E-2</v>
      </c>
      <c r="M996">
        <v>124.91466200000001</v>
      </c>
      <c r="N996">
        <v>-187.61194499999999</v>
      </c>
      <c r="O996">
        <v>-3.1400410000000001</v>
      </c>
      <c r="P996">
        <v>124.900009</v>
      </c>
      <c r="Q996">
        <v>-187.60945100000001</v>
      </c>
      <c r="R996">
        <v>3.1408900000000002</v>
      </c>
      <c r="S996">
        <v>1.4863120000000001</v>
      </c>
      <c r="T996">
        <v>8.4900000000000004E-4</v>
      </c>
    </row>
    <row r="997" spans="1:20" x14ac:dyDescent="0.25">
      <c r="A997">
        <v>995</v>
      </c>
      <c r="B997">
        <v>4</v>
      </c>
      <c r="C997">
        <v>-1</v>
      </c>
      <c r="D997" t="s">
        <v>82</v>
      </c>
      <c r="E997" t="s">
        <v>202</v>
      </c>
      <c r="F997">
        <v>9.7748000000000002E-2</v>
      </c>
      <c r="G997">
        <v>-1</v>
      </c>
      <c r="H997">
        <v>536.54600000000005</v>
      </c>
      <c r="I997">
        <v>-1</v>
      </c>
      <c r="J997">
        <v>0</v>
      </c>
      <c r="K997">
        <v>8.0588169999999995</v>
      </c>
      <c r="L997">
        <v>4.8876999999999997E-2</v>
      </c>
      <c r="M997">
        <v>124.157358</v>
      </c>
      <c r="N997">
        <v>-187.63328999999999</v>
      </c>
      <c r="O997">
        <v>3.14093</v>
      </c>
      <c r="P997">
        <v>124.174576</v>
      </c>
      <c r="Q997">
        <v>-187.608948</v>
      </c>
      <c r="R997">
        <v>3.1413630000000001</v>
      </c>
      <c r="S997">
        <v>2.9816389999999999</v>
      </c>
      <c r="T997">
        <v>4.3300000000000001E-4</v>
      </c>
    </row>
    <row r="998" spans="1:20" x14ac:dyDescent="0.25">
      <c r="A998">
        <v>996</v>
      </c>
      <c r="B998">
        <v>4</v>
      </c>
      <c r="C998">
        <v>-1</v>
      </c>
      <c r="D998" t="s">
        <v>82</v>
      </c>
      <c r="E998" t="s">
        <v>202</v>
      </c>
      <c r="F998">
        <v>1.1938000000000001E-2</v>
      </c>
      <c r="G998">
        <v>-1</v>
      </c>
      <c r="H998">
        <v>623.98500000000001</v>
      </c>
      <c r="I998">
        <v>-1</v>
      </c>
      <c r="J998">
        <v>0</v>
      </c>
      <c r="K998">
        <v>8.0592100000000002</v>
      </c>
      <c r="L998">
        <v>-4.8828999999999997E-2</v>
      </c>
      <c r="M998">
        <v>123.464834</v>
      </c>
      <c r="N998">
        <v>-187.59686300000001</v>
      </c>
      <c r="O998">
        <v>3.1398760000000001</v>
      </c>
      <c r="P998">
        <v>123.44929500000001</v>
      </c>
      <c r="Q998">
        <v>-187.60874899999999</v>
      </c>
      <c r="R998">
        <v>3.1408900000000002</v>
      </c>
      <c r="S998">
        <v>1.9563569999999999</v>
      </c>
      <c r="T998">
        <v>1.0139999999999999E-3</v>
      </c>
    </row>
    <row r="999" spans="1:20" x14ac:dyDescent="0.25">
      <c r="A999">
        <v>997</v>
      </c>
      <c r="B999">
        <v>4</v>
      </c>
      <c r="C999">
        <v>-1</v>
      </c>
      <c r="D999" t="s">
        <v>82</v>
      </c>
      <c r="E999" t="s">
        <v>202</v>
      </c>
      <c r="F999">
        <v>0.13245699999999999</v>
      </c>
      <c r="G999">
        <v>-1</v>
      </c>
      <c r="H999">
        <v>567.19799999999998</v>
      </c>
      <c r="I999">
        <v>-1</v>
      </c>
      <c r="J999">
        <v>0</v>
      </c>
      <c r="K999">
        <v>8.0639479999999999</v>
      </c>
      <c r="L999">
        <v>-4.8771000000000002E-2</v>
      </c>
      <c r="M999">
        <v>122.45581799999999</v>
      </c>
      <c r="N999">
        <v>-187.606347</v>
      </c>
      <c r="O999">
        <v>3.1379350000000001</v>
      </c>
      <c r="P999">
        <v>122.481903</v>
      </c>
      <c r="Q999">
        <v>-187.60833700000001</v>
      </c>
      <c r="R999">
        <v>3.1409289999999999</v>
      </c>
      <c r="S999">
        <v>2.616123</v>
      </c>
      <c r="T999">
        <v>2.9940000000000001E-3</v>
      </c>
    </row>
    <row r="1000" spans="1:20" x14ac:dyDescent="0.25">
      <c r="A1000">
        <v>998</v>
      </c>
      <c r="B1000">
        <v>4</v>
      </c>
      <c r="C1000">
        <v>-1</v>
      </c>
      <c r="D1000" t="s">
        <v>82</v>
      </c>
      <c r="E1000" t="s">
        <v>202</v>
      </c>
      <c r="F1000">
        <v>5.6350999999999998E-2</v>
      </c>
      <c r="G1000">
        <v>-1</v>
      </c>
      <c r="H1000">
        <v>493.72899999999998</v>
      </c>
      <c r="I1000">
        <v>-1</v>
      </c>
      <c r="J1000">
        <v>0</v>
      </c>
      <c r="K1000">
        <v>8.0669179999999994</v>
      </c>
      <c r="L1000">
        <v>4.9019E-2</v>
      </c>
      <c r="M1000">
        <v>121.726994</v>
      </c>
      <c r="N1000">
        <v>-187.665378</v>
      </c>
      <c r="O1000">
        <v>-3.134925</v>
      </c>
      <c r="P1000">
        <v>121.75598100000001</v>
      </c>
      <c r="Q1000">
        <v>-187.607834</v>
      </c>
      <c r="R1000">
        <v>3.1414279999999999</v>
      </c>
      <c r="S1000">
        <v>6.4432299999999998</v>
      </c>
      <c r="T1000">
        <v>6.502E-3</v>
      </c>
    </row>
    <row r="1001" spans="1:20" x14ac:dyDescent="0.25">
      <c r="A1001">
        <v>999</v>
      </c>
      <c r="B1001">
        <v>4</v>
      </c>
      <c r="C1001">
        <v>-1</v>
      </c>
      <c r="D1001" t="s">
        <v>82</v>
      </c>
      <c r="E1001" t="s">
        <v>202</v>
      </c>
      <c r="F1001">
        <v>4.2169999999999999E-2</v>
      </c>
      <c r="G1001">
        <v>-1</v>
      </c>
      <c r="H1001">
        <v>636.11099999999999</v>
      </c>
      <c r="I1001">
        <v>-1</v>
      </c>
      <c r="J1001">
        <v>0</v>
      </c>
      <c r="K1001">
        <v>8.0676539999999992</v>
      </c>
      <c r="L1001">
        <v>-4.9699E-2</v>
      </c>
      <c r="M1001">
        <v>121.038239</v>
      </c>
      <c r="N1001">
        <v>-187.64704699999999</v>
      </c>
      <c r="O1001">
        <v>3.1392820000000001</v>
      </c>
      <c r="P1001">
        <v>121.029922</v>
      </c>
      <c r="Q1001">
        <v>-187.60763499999999</v>
      </c>
      <c r="R1001">
        <v>3.1409250000000002</v>
      </c>
      <c r="S1001">
        <v>4.0279129999999999</v>
      </c>
      <c r="T1001">
        <v>1.6429999999999999E-3</v>
      </c>
    </row>
    <row r="1002" spans="1:20" x14ac:dyDescent="0.25">
      <c r="A1002">
        <v>1000</v>
      </c>
      <c r="B1002">
        <v>4</v>
      </c>
      <c r="C1002">
        <v>-1</v>
      </c>
      <c r="D1002" t="s">
        <v>82</v>
      </c>
      <c r="E1002" t="s">
        <v>202</v>
      </c>
      <c r="F1002">
        <v>6.7754999999999996E-2</v>
      </c>
      <c r="G1002">
        <v>-1</v>
      </c>
      <c r="H1002">
        <v>1544.4280000000001</v>
      </c>
      <c r="I1002">
        <v>-1</v>
      </c>
      <c r="J1002">
        <v>0</v>
      </c>
      <c r="K1002">
        <v>8.0664730000000002</v>
      </c>
      <c r="L1002">
        <v>4.9435E-2</v>
      </c>
      <c r="M1002">
        <v>120.26143</v>
      </c>
      <c r="N1002">
        <v>-187.58703600000001</v>
      </c>
      <c r="O1002">
        <v>-3.1376729999999999</v>
      </c>
      <c r="P1002">
        <v>120.30388600000001</v>
      </c>
      <c r="Q1002">
        <v>-187.60713200000001</v>
      </c>
      <c r="R1002">
        <v>3.1413859999999998</v>
      </c>
      <c r="S1002">
        <v>4.6972519999999998</v>
      </c>
      <c r="T1002">
        <v>3.7130000000000002E-3</v>
      </c>
    </row>
    <row r="1003" spans="1:20" x14ac:dyDescent="0.25">
      <c r="A1003">
        <v>1001</v>
      </c>
      <c r="B1003">
        <v>4</v>
      </c>
      <c r="C1003">
        <v>-1</v>
      </c>
      <c r="D1003" t="s">
        <v>82</v>
      </c>
      <c r="E1003" t="s">
        <v>202</v>
      </c>
      <c r="F1003">
        <v>0.13874700000000001</v>
      </c>
      <c r="G1003">
        <v>-1</v>
      </c>
      <c r="H1003">
        <v>479.661</v>
      </c>
      <c r="I1003">
        <v>-1</v>
      </c>
      <c r="J1003">
        <v>0</v>
      </c>
      <c r="K1003">
        <v>8.0647190000000002</v>
      </c>
      <c r="L1003">
        <v>-4.8915E-2</v>
      </c>
      <c r="M1003">
        <v>119.509891</v>
      </c>
      <c r="N1003">
        <v>-187.64465000000001</v>
      </c>
      <c r="O1003">
        <v>-3.1374309999999999</v>
      </c>
      <c r="P1003">
        <v>119.577995</v>
      </c>
      <c r="Q1003">
        <v>-187.60694899999999</v>
      </c>
      <c r="R1003">
        <v>3.1408969999999998</v>
      </c>
      <c r="S1003">
        <v>7.7843559999999998</v>
      </c>
      <c r="T1003">
        <v>3.4659999999999999E-3</v>
      </c>
    </row>
    <row r="1004" spans="1:20" x14ac:dyDescent="0.25">
      <c r="A1004">
        <v>1002</v>
      </c>
      <c r="B1004">
        <v>4</v>
      </c>
      <c r="C1004">
        <v>-1</v>
      </c>
      <c r="D1004" t="s">
        <v>82</v>
      </c>
      <c r="E1004" t="s">
        <v>202</v>
      </c>
      <c r="F1004">
        <v>0.231269</v>
      </c>
      <c r="G1004">
        <v>-1</v>
      </c>
      <c r="H1004">
        <v>625.63499999999999</v>
      </c>
      <c r="I1004">
        <v>-1</v>
      </c>
      <c r="J1004">
        <v>0</v>
      </c>
      <c r="K1004">
        <v>8.0634610000000002</v>
      </c>
      <c r="L1004">
        <v>-4.8999000000000001E-2</v>
      </c>
      <c r="M1004">
        <v>118.555955</v>
      </c>
      <c r="N1004">
        <v>-187.65709000000001</v>
      </c>
      <c r="O1004">
        <v>3.141302</v>
      </c>
      <c r="P1004">
        <v>118.610336</v>
      </c>
      <c r="Q1004">
        <v>-187.60647599999999</v>
      </c>
      <c r="R1004">
        <v>3.1409029999999998</v>
      </c>
      <c r="S1004">
        <v>7.4291150000000004</v>
      </c>
      <c r="T1004">
        <v>3.9899999999999999E-4</v>
      </c>
    </row>
    <row r="1005" spans="1:20" x14ac:dyDescent="0.25">
      <c r="A1005">
        <v>1003</v>
      </c>
      <c r="B1005">
        <v>4</v>
      </c>
      <c r="C1005">
        <v>-1</v>
      </c>
      <c r="D1005" t="s">
        <v>82</v>
      </c>
      <c r="E1005" t="s">
        <v>202</v>
      </c>
      <c r="F1005">
        <v>0.40315499999999999</v>
      </c>
      <c r="G1005">
        <v>-1</v>
      </c>
      <c r="H1005">
        <v>520.62</v>
      </c>
      <c r="I1005">
        <v>-1</v>
      </c>
      <c r="J1005">
        <v>0</v>
      </c>
      <c r="K1005">
        <v>8.0636960000000002</v>
      </c>
      <c r="L1005">
        <v>4.9014000000000002E-2</v>
      </c>
      <c r="M1005">
        <v>117.962103</v>
      </c>
      <c r="N1005">
        <v>-187.39248799999999</v>
      </c>
      <c r="O1005">
        <v>3.1259440000000001</v>
      </c>
      <c r="P1005">
        <v>117.88462800000001</v>
      </c>
      <c r="Q1005">
        <v>-187.60595699999999</v>
      </c>
      <c r="R1005">
        <v>3.141394</v>
      </c>
      <c r="S1005">
        <v>22.709326999999998</v>
      </c>
      <c r="T1005">
        <v>1.545E-2</v>
      </c>
    </row>
    <row r="1006" spans="1:20" x14ac:dyDescent="0.25">
      <c r="A1006">
        <v>1004</v>
      </c>
      <c r="B1006">
        <v>4</v>
      </c>
      <c r="C1006">
        <v>-1</v>
      </c>
      <c r="D1006" t="s">
        <v>82</v>
      </c>
      <c r="E1006" t="s">
        <v>202</v>
      </c>
      <c r="F1006">
        <v>5.2183E-2</v>
      </c>
      <c r="G1006">
        <v>-1</v>
      </c>
      <c r="H1006">
        <v>702.38400000000001</v>
      </c>
      <c r="I1006">
        <v>-1</v>
      </c>
      <c r="J1006">
        <v>0</v>
      </c>
      <c r="K1006">
        <v>8.0644690000000008</v>
      </c>
      <c r="L1006">
        <v>-4.8904999999999997E-2</v>
      </c>
      <c r="M1006">
        <v>117.371841</v>
      </c>
      <c r="N1006">
        <v>-187.481346</v>
      </c>
      <c r="O1006">
        <v>3.133041</v>
      </c>
      <c r="P1006">
        <v>117.158852</v>
      </c>
      <c r="Q1006">
        <v>-187.605774</v>
      </c>
      <c r="R1006">
        <v>3.1408990000000001</v>
      </c>
      <c r="S1006">
        <v>24.667157</v>
      </c>
      <c r="T1006">
        <v>7.8580000000000004E-3</v>
      </c>
    </row>
    <row r="1007" spans="1:20" x14ac:dyDescent="0.25">
      <c r="A1007">
        <v>1005</v>
      </c>
      <c r="B1007">
        <v>4</v>
      </c>
      <c r="C1007">
        <v>-1</v>
      </c>
      <c r="D1007" t="s">
        <v>82</v>
      </c>
      <c r="E1007" t="s">
        <v>202</v>
      </c>
      <c r="F1007">
        <v>0.185893</v>
      </c>
      <c r="G1007">
        <v>-1</v>
      </c>
      <c r="H1007">
        <v>1147.1980000000001</v>
      </c>
      <c r="I1007">
        <v>-1</v>
      </c>
      <c r="J1007">
        <v>0</v>
      </c>
      <c r="K1007">
        <v>8.0651460000000004</v>
      </c>
      <c r="L1007">
        <v>4.9521000000000003E-2</v>
      </c>
      <c r="M1007">
        <v>116.420777</v>
      </c>
      <c r="N1007">
        <v>-187.617132</v>
      </c>
      <c r="O1007">
        <v>-3.1401150000000002</v>
      </c>
      <c r="P1007">
        <v>116.433014</v>
      </c>
      <c r="Q1007">
        <v>-187.605255</v>
      </c>
      <c r="R1007">
        <v>3.1413829999999998</v>
      </c>
      <c r="S1007">
        <v>1.705292</v>
      </c>
      <c r="T1007">
        <v>1.268E-3</v>
      </c>
    </row>
    <row r="1008" spans="1:20" x14ac:dyDescent="0.25">
      <c r="A1008">
        <v>1006</v>
      </c>
      <c r="B1008">
        <v>4</v>
      </c>
      <c r="C1008">
        <v>-1</v>
      </c>
      <c r="D1008" t="s">
        <v>82</v>
      </c>
      <c r="E1008" t="s">
        <v>202</v>
      </c>
      <c r="F1008">
        <v>9.4793000000000002E-2</v>
      </c>
      <c r="G1008">
        <v>-1</v>
      </c>
      <c r="H1008">
        <v>631.77499999999998</v>
      </c>
      <c r="I1008">
        <v>-1</v>
      </c>
      <c r="J1008">
        <v>0</v>
      </c>
      <c r="K1008">
        <v>8.0653799999999993</v>
      </c>
      <c r="L1008">
        <v>-4.9097000000000002E-2</v>
      </c>
      <c r="M1008">
        <v>115.758078</v>
      </c>
      <c r="N1008">
        <v>-187.567386</v>
      </c>
      <c r="O1008">
        <v>-3.1403340000000002</v>
      </c>
      <c r="P1008">
        <v>115.707123</v>
      </c>
      <c r="Q1008">
        <v>-187.60507200000001</v>
      </c>
      <c r="R1008">
        <v>3.1408719999999999</v>
      </c>
      <c r="S1008">
        <v>6.3377039999999996</v>
      </c>
      <c r="T1008">
        <v>5.3799999999999996E-4</v>
      </c>
    </row>
    <row r="1009" spans="1:20" x14ac:dyDescent="0.25">
      <c r="A1009">
        <v>1007</v>
      </c>
      <c r="B1009">
        <v>4</v>
      </c>
      <c r="C1009">
        <v>-1</v>
      </c>
      <c r="D1009" t="s">
        <v>82</v>
      </c>
      <c r="E1009" t="s">
        <v>202</v>
      </c>
      <c r="F1009">
        <v>0.10091700000000001</v>
      </c>
      <c r="G1009">
        <v>-1</v>
      </c>
      <c r="H1009">
        <v>1163.2629999999999</v>
      </c>
      <c r="I1009">
        <v>-1</v>
      </c>
      <c r="J1009">
        <v>0</v>
      </c>
      <c r="K1009">
        <v>8.0650639999999996</v>
      </c>
      <c r="L1009">
        <v>-4.9070999999999997E-2</v>
      </c>
      <c r="M1009">
        <v>114.941695</v>
      </c>
      <c r="N1009">
        <v>-187.37795199999999</v>
      </c>
      <c r="O1009">
        <v>3.1317330000000001</v>
      </c>
      <c r="P1009">
        <v>114.739273</v>
      </c>
      <c r="Q1009">
        <v>-187.60462999999999</v>
      </c>
      <c r="R1009">
        <v>3.1408710000000002</v>
      </c>
      <c r="S1009">
        <v>30.390343000000001</v>
      </c>
      <c r="T1009">
        <v>9.1380000000000003E-3</v>
      </c>
    </row>
    <row r="1010" spans="1:20" x14ac:dyDescent="0.25">
      <c r="A1010">
        <v>1008</v>
      </c>
      <c r="B1010">
        <v>4</v>
      </c>
      <c r="C1010">
        <v>-1</v>
      </c>
      <c r="D1010" t="s">
        <v>82</v>
      </c>
      <c r="E1010" t="s">
        <v>202</v>
      </c>
      <c r="F1010">
        <v>5.5821000000000003E-2</v>
      </c>
      <c r="G1010">
        <v>-1</v>
      </c>
      <c r="H1010">
        <v>594.48800000000006</v>
      </c>
      <c r="I1010">
        <v>-1</v>
      </c>
      <c r="J1010">
        <v>0</v>
      </c>
      <c r="K1010">
        <v>8.0647059999999993</v>
      </c>
      <c r="L1010">
        <v>4.9000000000000002E-2</v>
      </c>
      <c r="M1010">
        <v>113.958105</v>
      </c>
      <c r="N1010">
        <v>-187.61053999999999</v>
      </c>
      <c r="O1010">
        <v>-3.13829</v>
      </c>
      <c r="P1010">
        <v>114.013458</v>
      </c>
      <c r="Q1010">
        <v>-187.60411099999999</v>
      </c>
      <c r="R1010">
        <v>3.141359</v>
      </c>
      <c r="S1010">
        <v>5.5725629999999997</v>
      </c>
      <c r="T1010">
        <v>3.0690000000000001E-3</v>
      </c>
    </row>
    <row r="1011" spans="1:20" x14ac:dyDescent="0.25">
      <c r="A1011">
        <v>3905</v>
      </c>
      <c r="B1011">
        <v>4</v>
      </c>
      <c r="C1011">
        <v>-1</v>
      </c>
      <c r="D1011" t="s">
        <v>117</v>
      </c>
      <c r="E1011" t="s">
        <v>202</v>
      </c>
      <c r="F1011">
        <v>4.8014000000000001E-2</v>
      </c>
      <c r="G1011">
        <v>-1</v>
      </c>
      <c r="H1011">
        <v>242.06299999999999</v>
      </c>
      <c r="I1011">
        <v>-1</v>
      </c>
      <c r="J1011">
        <v>0</v>
      </c>
      <c r="K1011">
        <v>5.6618680000000001</v>
      </c>
      <c r="L1011">
        <v>-6.2731999999999996E-2</v>
      </c>
      <c r="M1011">
        <v>-7.4707410000000003</v>
      </c>
      <c r="N1011">
        <v>-180.86430899999999</v>
      </c>
      <c r="O1011">
        <v>-1.5730740000000001</v>
      </c>
      <c r="P1011">
        <v>-7.4557149999999996</v>
      </c>
      <c r="Q1011">
        <v>-180.88282799999999</v>
      </c>
      <c r="R1011">
        <v>-1.5709280000000001</v>
      </c>
      <c r="S1011">
        <v>2.3847740000000002</v>
      </c>
      <c r="T1011">
        <v>2.1450000000000002E-3</v>
      </c>
    </row>
    <row r="1012" spans="1:20" x14ac:dyDescent="0.25">
      <c r="A1012">
        <v>1010</v>
      </c>
      <c r="B1012">
        <v>4</v>
      </c>
      <c r="C1012">
        <v>-1</v>
      </c>
      <c r="D1012" t="s">
        <v>80</v>
      </c>
      <c r="E1012" t="s">
        <v>202</v>
      </c>
      <c r="F1012">
        <v>9.7422999999999996E-2</v>
      </c>
      <c r="G1012">
        <v>-1</v>
      </c>
      <c r="H1012">
        <v>714.31600000000003</v>
      </c>
      <c r="I1012">
        <v>-1</v>
      </c>
      <c r="J1012">
        <v>0</v>
      </c>
      <c r="K1012">
        <v>8.0645179999999996</v>
      </c>
      <c r="L1012">
        <v>4.9495999999999998E-2</v>
      </c>
      <c r="M1012">
        <v>112.533573</v>
      </c>
      <c r="N1012">
        <v>-187.63159999999999</v>
      </c>
      <c r="O1012">
        <v>3.141337</v>
      </c>
      <c r="P1012">
        <v>112.561852</v>
      </c>
      <c r="Q1012">
        <v>-187.603455</v>
      </c>
      <c r="R1012">
        <v>3.1413639999999998</v>
      </c>
      <c r="S1012">
        <v>3.989773</v>
      </c>
      <c r="T1012">
        <v>2.6999999999999999E-5</v>
      </c>
    </row>
    <row r="1013" spans="1:20" x14ac:dyDescent="0.25">
      <c r="A1013">
        <v>1011</v>
      </c>
      <c r="B1013">
        <v>4</v>
      </c>
      <c r="C1013">
        <v>-1</v>
      </c>
      <c r="D1013" t="s">
        <v>80</v>
      </c>
      <c r="E1013" t="s">
        <v>202</v>
      </c>
      <c r="F1013">
        <v>0.28904999999999997</v>
      </c>
      <c r="G1013">
        <v>-1</v>
      </c>
      <c r="H1013">
        <v>516.31100000000004</v>
      </c>
      <c r="I1013">
        <v>-1</v>
      </c>
      <c r="J1013">
        <v>0</v>
      </c>
      <c r="K1013">
        <v>8.0646749999999994</v>
      </c>
      <c r="L1013">
        <v>-4.9466999999999997E-2</v>
      </c>
      <c r="M1013">
        <v>111.66613099999999</v>
      </c>
      <c r="N1013">
        <v>-187.86632399999999</v>
      </c>
      <c r="O1013">
        <v>-3.1312769999999999</v>
      </c>
      <c r="P1013">
        <v>111.836052</v>
      </c>
      <c r="Q1013">
        <v>-187.60327100000001</v>
      </c>
      <c r="R1013">
        <v>3.1408939999999999</v>
      </c>
      <c r="S1013">
        <v>31.316139</v>
      </c>
      <c r="T1013">
        <v>9.6179999999999998E-3</v>
      </c>
    </row>
    <row r="1014" spans="1:20" x14ac:dyDescent="0.25">
      <c r="A1014">
        <v>1012</v>
      </c>
      <c r="B1014">
        <v>4</v>
      </c>
      <c r="C1014">
        <v>-1</v>
      </c>
      <c r="D1014" t="s">
        <v>80</v>
      </c>
      <c r="E1014" t="s">
        <v>202</v>
      </c>
      <c r="F1014">
        <v>0.131384</v>
      </c>
      <c r="G1014">
        <v>-1</v>
      </c>
      <c r="H1014">
        <v>468.98099999999999</v>
      </c>
      <c r="I1014">
        <v>-1</v>
      </c>
      <c r="J1014">
        <v>0</v>
      </c>
      <c r="K1014">
        <v>8.0648579999999992</v>
      </c>
      <c r="L1014">
        <v>-4.9567E-2</v>
      </c>
      <c r="M1014">
        <v>111.099073</v>
      </c>
      <c r="N1014">
        <v>-187.45771999999999</v>
      </c>
      <c r="O1014">
        <v>3.133222</v>
      </c>
      <c r="P1014">
        <v>110.868317</v>
      </c>
      <c r="Q1014">
        <v>-187.602844</v>
      </c>
      <c r="R1014">
        <v>3.1409009999999999</v>
      </c>
      <c r="S1014">
        <v>27.259716999999998</v>
      </c>
      <c r="T1014">
        <v>7.6790000000000001E-3</v>
      </c>
    </row>
    <row r="1015" spans="1:20" x14ac:dyDescent="0.25">
      <c r="A1015">
        <v>1013</v>
      </c>
      <c r="B1015">
        <v>4</v>
      </c>
      <c r="C1015">
        <v>-1</v>
      </c>
      <c r="D1015" t="s">
        <v>80</v>
      </c>
      <c r="E1015" t="s">
        <v>202</v>
      </c>
      <c r="F1015">
        <v>0.20022599999999999</v>
      </c>
      <c r="G1015">
        <v>-1</v>
      </c>
      <c r="H1015">
        <v>583.95000000000005</v>
      </c>
      <c r="I1015">
        <v>-1</v>
      </c>
      <c r="J1015">
        <v>0</v>
      </c>
      <c r="K1015">
        <v>8.0648900000000001</v>
      </c>
      <c r="L1015">
        <v>4.9758999999999998E-2</v>
      </c>
      <c r="M1015">
        <v>110.08107</v>
      </c>
      <c r="N1015">
        <v>-187.577641</v>
      </c>
      <c r="O1015">
        <v>-3.1368010000000002</v>
      </c>
      <c r="P1015">
        <v>110.142517</v>
      </c>
      <c r="Q1015">
        <v>-187.602341</v>
      </c>
      <c r="R1015">
        <v>3.1413739999999999</v>
      </c>
      <c r="S1015">
        <v>6.6225440000000004</v>
      </c>
      <c r="T1015">
        <v>4.5729999999999998E-3</v>
      </c>
    </row>
    <row r="1016" spans="1:20" x14ac:dyDescent="0.25">
      <c r="A1016">
        <v>1014</v>
      </c>
      <c r="B1016">
        <v>4</v>
      </c>
      <c r="C1016">
        <v>-1</v>
      </c>
      <c r="D1016" t="s">
        <v>80</v>
      </c>
      <c r="E1016" t="s">
        <v>202</v>
      </c>
      <c r="F1016">
        <v>6.5176999999999999E-2</v>
      </c>
      <c r="G1016">
        <v>-1</v>
      </c>
      <c r="H1016">
        <v>555.87199999999996</v>
      </c>
      <c r="I1016">
        <v>-1</v>
      </c>
      <c r="J1016">
        <v>0</v>
      </c>
      <c r="K1016">
        <v>8.0648520000000001</v>
      </c>
      <c r="L1016">
        <v>-4.8946000000000003E-2</v>
      </c>
      <c r="M1016">
        <v>109.438774</v>
      </c>
      <c r="N1016">
        <v>-187.601159</v>
      </c>
      <c r="O1016">
        <v>3.139478</v>
      </c>
      <c r="P1016">
        <v>109.416718</v>
      </c>
      <c r="Q1016">
        <v>-187.602158</v>
      </c>
      <c r="R1016">
        <v>3.1408990000000001</v>
      </c>
      <c r="S1016">
        <v>2.2078739999999999</v>
      </c>
      <c r="T1016">
        <v>1.4220000000000001E-3</v>
      </c>
    </row>
    <row r="1017" spans="1:20" x14ac:dyDescent="0.25">
      <c r="A1017">
        <v>1015</v>
      </c>
      <c r="B1017">
        <v>4</v>
      </c>
      <c r="C1017">
        <v>-1</v>
      </c>
      <c r="D1017" t="s">
        <v>80</v>
      </c>
      <c r="E1017" t="s">
        <v>202</v>
      </c>
      <c r="F1017">
        <v>6.3640000000000002E-2</v>
      </c>
      <c r="G1017">
        <v>-1</v>
      </c>
      <c r="H1017">
        <v>624.34400000000005</v>
      </c>
      <c r="I1017">
        <v>-1</v>
      </c>
      <c r="J1017">
        <v>0</v>
      </c>
      <c r="K1017">
        <v>8.0647739999999999</v>
      </c>
      <c r="L1017">
        <v>4.8800000000000003E-2</v>
      </c>
      <c r="M1017">
        <v>108.723901</v>
      </c>
      <c r="N1017">
        <v>-187.56468000000001</v>
      </c>
      <c r="O1017">
        <v>-3.1415700000000002</v>
      </c>
      <c r="P1017">
        <v>108.690918</v>
      </c>
      <c r="Q1017">
        <v>-187.601654</v>
      </c>
      <c r="R1017">
        <v>3.1413660000000001</v>
      </c>
      <c r="S1017">
        <v>4.9547689999999998</v>
      </c>
      <c r="T1017">
        <v>2.04E-4</v>
      </c>
    </row>
    <row r="1018" spans="1:20" x14ac:dyDescent="0.25">
      <c r="A1018">
        <v>1016</v>
      </c>
      <c r="B1018">
        <v>4</v>
      </c>
      <c r="C1018">
        <v>-1</v>
      </c>
      <c r="D1018" t="s">
        <v>80</v>
      </c>
      <c r="E1018" t="s">
        <v>202</v>
      </c>
      <c r="F1018">
        <v>0.15731000000000001</v>
      </c>
      <c r="G1018">
        <v>-1</v>
      </c>
      <c r="H1018">
        <v>658.49699999999996</v>
      </c>
      <c r="I1018">
        <v>-1</v>
      </c>
      <c r="J1018">
        <v>0</v>
      </c>
      <c r="K1018">
        <v>8.0647300000000008</v>
      </c>
      <c r="L1018">
        <v>-4.9049000000000002E-2</v>
      </c>
      <c r="M1018">
        <v>107.873932</v>
      </c>
      <c r="N1018">
        <v>-187.68294399999999</v>
      </c>
      <c r="O1018">
        <v>3.139999</v>
      </c>
      <c r="P1018">
        <v>107.965118</v>
      </c>
      <c r="Q1018">
        <v>-187.60145600000001</v>
      </c>
      <c r="R1018">
        <v>3.1408670000000001</v>
      </c>
      <c r="S1018">
        <v>12.229165999999999</v>
      </c>
      <c r="T1018">
        <v>8.6799999999999996E-4</v>
      </c>
    </row>
    <row r="1019" spans="1:20" x14ac:dyDescent="0.25">
      <c r="A1019">
        <v>1017</v>
      </c>
      <c r="B1019">
        <v>4</v>
      </c>
      <c r="C1019">
        <v>-1</v>
      </c>
      <c r="D1019" t="s">
        <v>80</v>
      </c>
      <c r="E1019" t="s">
        <v>202</v>
      </c>
      <c r="F1019">
        <v>5.2003000000000001E-2</v>
      </c>
      <c r="G1019">
        <v>-1</v>
      </c>
      <c r="H1019">
        <v>504.50799999999998</v>
      </c>
      <c r="I1019">
        <v>-1</v>
      </c>
      <c r="J1019">
        <v>0</v>
      </c>
      <c r="K1019">
        <v>8.0647219999999997</v>
      </c>
      <c r="L1019">
        <v>-4.9062000000000001E-2</v>
      </c>
      <c r="M1019">
        <v>106.95524899999999</v>
      </c>
      <c r="N1019">
        <v>-187.64651599999999</v>
      </c>
      <c r="O1019">
        <v>3.1407060000000002</v>
      </c>
      <c r="P1019">
        <v>106.997383</v>
      </c>
      <c r="Q1019">
        <v>-187.60101299999999</v>
      </c>
      <c r="R1019">
        <v>3.1408689999999999</v>
      </c>
      <c r="S1019">
        <v>6.2014709999999997</v>
      </c>
      <c r="T1019">
        <v>1.6200000000000001E-4</v>
      </c>
    </row>
    <row r="1020" spans="1:20" x14ac:dyDescent="0.25">
      <c r="A1020">
        <v>1018</v>
      </c>
      <c r="B1020">
        <v>4</v>
      </c>
      <c r="C1020">
        <v>-1</v>
      </c>
      <c r="D1020" t="s">
        <v>80</v>
      </c>
      <c r="E1020" t="s">
        <v>202</v>
      </c>
      <c r="F1020">
        <v>0.10212499999999999</v>
      </c>
      <c r="G1020">
        <v>-1</v>
      </c>
      <c r="H1020">
        <v>518.93100000000004</v>
      </c>
      <c r="I1020">
        <v>-1</v>
      </c>
      <c r="J1020">
        <v>0</v>
      </c>
      <c r="K1020">
        <v>8.0647420000000007</v>
      </c>
      <c r="L1020">
        <v>4.9854999999999997E-2</v>
      </c>
      <c r="M1020">
        <v>106.243968</v>
      </c>
      <c r="N1020">
        <v>-187.63379499999999</v>
      </c>
      <c r="O1020">
        <v>3.1410309999999999</v>
      </c>
      <c r="P1020">
        <v>106.271576</v>
      </c>
      <c r="Q1020">
        <v>-187.60054</v>
      </c>
      <c r="R1020">
        <v>3.1414029999999999</v>
      </c>
      <c r="S1020">
        <v>4.3220780000000003</v>
      </c>
      <c r="T1020">
        <v>3.7199999999999999E-4</v>
      </c>
    </row>
    <row r="1021" spans="1:20" x14ac:dyDescent="0.25">
      <c r="A1021">
        <v>1019</v>
      </c>
      <c r="B1021">
        <v>4</v>
      </c>
      <c r="C1021">
        <v>-1</v>
      </c>
      <c r="D1021" t="s">
        <v>80</v>
      </c>
      <c r="E1021" t="s">
        <v>202</v>
      </c>
      <c r="F1021">
        <v>4.0156999999999998E-2</v>
      </c>
      <c r="G1021">
        <v>-1</v>
      </c>
      <c r="H1021">
        <v>542.71600000000001</v>
      </c>
      <c r="I1021">
        <v>-1</v>
      </c>
      <c r="J1021">
        <v>0</v>
      </c>
      <c r="K1021">
        <v>8.0647749999999991</v>
      </c>
      <c r="L1021">
        <v>-4.9523999999999999E-2</v>
      </c>
      <c r="M1021">
        <v>105.51551499999999</v>
      </c>
      <c r="N1021">
        <v>-187.64894799999999</v>
      </c>
      <c r="O1021">
        <v>-3.1407799999999999</v>
      </c>
      <c r="P1021">
        <v>105.545776</v>
      </c>
      <c r="Q1021">
        <v>-187.60037199999999</v>
      </c>
      <c r="R1021">
        <v>3.1409180000000001</v>
      </c>
      <c r="S1021">
        <v>5.7230590000000001</v>
      </c>
      <c r="T1021">
        <v>1.3799999999999999E-4</v>
      </c>
    </row>
    <row r="1022" spans="1:20" x14ac:dyDescent="0.25">
      <c r="A1022">
        <v>1020</v>
      </c>
      <c r="B1022">
        <v>4</v>
      </c>
      <c r="C1022">
        <v>-1</v>
      </c>
      <c r="D1022" t="s">
        <v>80</v>
      </c>
      <c r="E1022" t="s">
        <v>202</v>
      </c>
      <c r="F1022">
        <v>7.2317000000000006E-2</v>
      </c>
      <c r="G1022">
        <v>-1</v>
      </c>
      <c r="H1022">
        <v>600.17499999999995</v>
      </c>
      <c r="I1022">
        <v>-1</v>
      </c>
      <c r="J1022">
        <v>0</v>
      </c>
      <c r="K1022">
        <v>8.0647859999999998</v>
      </c>
      <c r="L1022">
        <v>4.9695000000000003E-2</v>
      </c>
      <c r="M1022">
        <v>104.827451</v>
      </c>
      <c r="N1022">
        <v>-187.57095100000001</v>
      </c>
      <c r="O1022">
        <v>3.1405759999999998</v>
      </c>
      <c r="P1022">
        <v>104.81997699999999</v>
      </c>
      <c r="Q1022">
        <v>-187.59989899999999</v>
      </c>
      <c r="R1022">
        <v>3.141413</v>
      </c>
      <c r="S1022">
        <v>2.989744</v>
      </c>
      <c r="T1022">
        <v>8.3699999999999996E-4</v>
      </c>
    </row>
    <row r="1023" spans="1:20" x14ac:dyDescent="0.25">
      <c r="A1023">
        <v>1021</v>
      </c>
      <c r="B1023">
        <v>4</v>
      </c>
      <c r="C1023">
        <v>-1</v>
      </c>
      <c r="D1023" t="s">
        <v>80</v>
      </c>
      <c r="E1023" t="s">
        <v>202</v>
      </c>
      <c r="F1023">
        <v>0.25535999999999998</v>
      </c>
      <c r="G1023">
        <v>-1</v>
      </c>
      <c r="H1023">
        <v>517.73900000000003</v>
      </c>
      <c r="I1023">
        <v>-1</v>
      </c>
      <c r="J1023">
        <v>0</v>
      </c>
      <c r="K1023">
        <v>8.0647909999999996</v>
      </c>
      <c r="L1023">
        <v>-4.9063000000000002E-2</v>
      </c>
      <c r="M1023">
        <v>104.168091</v>
      </c>
      <c r="N1023">
        <v>-187.43663599999999</v>
      </c>
      <c r="O1023">
        <v>-3.1302110000000001</v>
      </c>
      <c r="P1023">
        <v>104.094177</v>
      </c>
      <c r="Q1023">
        <v>-187.59970100000001</v>
      </c>
      <c r="R1023">
        <v>3.1409090000000002</v>
      </c>
      <c r="S1023">
        <v>17.903428999999999</v>
      </c>
      <c r="T1023">
        <v>1.0697999999999999E-2</v>
      </c>
    </row>
    <row r="1024" spans="1:20" x14ac:dyDescent="0.25">
      <c r="A1024">
        <v>1022</v>
      </c>
      <c r="B1024">
        <v>4</v>
      </c>
      <c r="C1024">
        <v>-1</v>
      </c>
      <c r="D1024" t="s">
        <v>80</v>
      </c>
      <c r="E1024" t="s">
        <v>202</v>
      </c>
      <c r="F1024">
        <v>0.119905</v>
      </c>
      <c r="G1024">
        <v>-1</v>
      </c>
      <c r="H1024">
        <v>640.23699999999997</v>
      </c>
      <c r="I1024">
        <v>-1</v>
      </c>
      <c r="J1024">
        <v>0</v>
      </c>
      <c r="K1024">
        <v>8.0647710000000004</v>
      </c>
      <c r="L1024">
        <v>4.9631000000000002E-2</v>
      </c>
      <c r="M1024">
        <v>103.357547</v>
      </c>
      <c r="N1024">
        <v>-187.59602799999999</v>
      </c>
      <c r="O1024">
        <v>-3.1405720000000001</v>
      </c>
      <c r="P1024">
        <v>103.36837800000001</v>
      </c>
      <c r="Q1024">
        <v>-187.59925799999999</v>
      </c>
      <c r="R1024">
        <v>3.1414170000000001</v>
      </c>
      <c r="S1024">
        <v>1.130226</v>
      </c>
      <c r="T1024">
        <v>8.4599999999999996E-4</v>
      </c>
    </row>
    <row r="1025" spans="1:20" x14ac:dyDescent="0.25">
      <c r="A1025">
        <v>1023</v>
      </c>
      <c r="B1025">
        <v>4</v>
      </c>
      <c r="C1025">
        <v>-1</v>
      </c>
      <c r="D1025" t="s">
        <v>80</v>
      </c>
      <c r="E1025" t="s">
        <v>202</v>
      </c>
      <c r="F1025">
        <v>9.2126E-2</v>
      </c>
      <c r="G1025">
        <v>-1</v>
      </c>
      <c r="H1025">
        <v>462.87900000000002</v>
      </c>
      <c r="I1025">
        <v>-1</v>
      </c>
      <c r="J1025">
        <v>0</v>
      </c>
      <c r="K1025">
        <v>8.0647590000000005</v>
      </c>
      <c r="L1025">
        <v>4.8822999999999998E-2</v>
      </c>
      <c r="M1025">
        <v>102.429751</v>
      </c>
      <c r="N1025">
        <v>-187.55866900000001</v>
      </c>
      <c r="O1025">
        <v>-3.1409859999999998</v>
      </c>
      <c r="P1025">
        <v>102.400642</v>
      </c>
      <c r="Q1025">
        <v>-187.59880100000001</v>
      </c>
      <c r="R1025">
        <v>3.1414070000000001</v>
      </c>
      <c r="S1025">
        <v>4.9576729999999998</v>
      </c>
      <c r="T1025">
        <v>4.2099999999999999E-4</v>
      </c>
    </row>
    <row r="1026" spans="1:20" x14ac:dyDescent="0.25">
      <c r="A1026">
        <v>1024</v>
      </c>
      <c r="B1026">
        <v>4</v>
      </c>
      <c r="C1026">
        <v>-1</v>
      </c>
      <c r="D1026" t="s">
        <v>80</v>
      </c>
      <c r="E1026" t="s">
        <v>202</v>
      </c>
      <c r="F1026">
        <v>9.7170000000000006E-2</v>
      </c>
      <c r="G1026">
        <v>-1</v>
      </c>
      <c r="H1026">
        <v>707.38400000000001</v>
      </c>
      <c r="I1026">
        <v>-1</v>
      </c>
      <c r="J1026">
        <v>0</v>
      </c>
      <c r="K1026">
        <v>8.0647610000000007</v>
      </c>
      <c r="L1026">
        <v>-4.9179E-2</v>
      </c>
      <c r="M1026">
        <v>101.702895</v>
      </c>
      <c r="N1026">
        <v>-187.59732700000001</v>
      </c>
      <c r="O1026">
        <v>3.138217</v>
      </c>
      <c r="P1026">
        <v>101.674843</v>
      </c>
      <c r="Q1026">
        <v>-187.59863300000001</v>
      </c>
      <c r="R1026">
        <v>3.1408779999999998</v>
      </c>
      <c r="S1026">
        <v>2.8082699999999998</v>
      </c>
      <c r="T1026">
        <v>2.6610000000000002E-3</v>
      </c>
    </row>
    <row r="1027" spans="1:20" x14ac:dyDescent="0.25">
      <c r="A1027">
        <v>3904</v>
      </c>
      <c r="B1027">
        <v>4</v>
      </c>
      <c r="C1027">
        <v>-1</v>
      </c>
      <c r="D1027" t="s">
        <v>117</v>
      </c>
      <c r="E1027" t="s">
        <v>202</v>
      </c>
      <c r="F1027">
        <v>0.12341100000000001</v>
      </c>
      <c r="G1027">
        <v>-1</v>
      </c>
      <c r="H1027">
        <v>268.678</v>
      </c>
      <c r="I1027">
        <v>-1</v>
      </c>
      <c r="J1027">
        <v>0</v>
      </c>
      <c r="K1027">
        <v>5.7501569999999997</v>
      </c>
      <c r="L1027">
        <v>-6.2417E-2</v>
      </c>
      <c r="M1027">
        <v>-7.458755</v>
      </c>
      <c r="N1027">
        <v>-180.20642799999999</v>
      </c>
      <c r="O1027">
        <v>-1.5717760000000001</v>
      </c>
      <c r="P1027">
        <v>-7.4558150000000003</v>
      </c>
      <c r="Q1027">
        <v>-180.19856300000001</v>
      </c>
      <c r="R1027">
        <v>-1.5708960000000001</v>
      </c>
      <c r="S1027">
        <v>0.83965599999999996</v>
      </c>
      <c r="T1027">
        <v>8.8000000000000003E-4</v>
      </c>
    </row>
    <row r="1028" spans="1:20" x14ac:dyDescent="0.25">
      <c r="A1028">
        <v>3903</v>
      </c>
      <c r="B1028">
        <v>4</v>
      </c>
      <c r="C1028">
        <v>-1</v>
      </c>
      <c r="D1028" t="s">
        <v>117</v>
      </c>
      <c r="E1028" t="s">
        <v>202</v>
      </c>
      <c r="F1028">
        <v>9.4494999999999996E-2</v>
      </c>
      <c r="G1028">
        <v>-1</v>
      </c>
      <c r="H1028">
        <v>370.46600000000001</v>
      </c>
      <c r="I1028">
        <v>-1</v>
      </c>
      <c r="J1028">
        <v>0</v>
      </c>
      <c r="K1028">
        <v>5.8176059999999996</v>
      </c>
      <c r="L1028">
        <v>6.1457999999999999E-2</v>
      </c>
      <c r="M1028">
        <v>-7.523104</v>
      </c>
      <c r="N1028">
        <v>-179.61022</v>
      </c>
      <c r="O1028">
        <v>-1.5709759999999999</v>
      </c>
      <c r="P1028">
        <v>-7.4561200000000003</v>
      </c>
      <c r="Q1028">
        <v>-179.67836</v>
      </c>
      <c r="R1028">
        <v>-1.5702700000000001</v>
      </c>
      <c r="S1028">
        <v>9.5550940000000004</v>
      </c>
      <c r="T1028">
        <v>7.0699999999999995E-4</v>
      </c>
    </row>
    <row r="1029" spans="1:20" x14ac:dyDescent="0.25">
      <c r="A1029">
        <v>3902</v>
      </c>
      <c r="B1029">
        <v>4</v>
      </c>
      <c r="C1029">
        <v>-1</v>
      </c>
      <c r="D1029" t="s">
        <v>117</v>
      </c>
      <c r="E1029" t="s">
        <v>202</v>
      </c>
      <c r="F1029">
        <v>7.4832999999999997E-2</v>
      </c>
      <c r="G1029">
        <v>-1</v>
      </c>
      <c r="H1029">
        <v>272.387</v>
      </c>
      <c r="I1029">
        <v>-1</v>
      </c>
      <c r="J1029">
        <v>0</v>
      </c>
      <c r="K1029">
        <v>5.8863490000000001</v>
      </c>
      <c r="L1029">
        <v>-6.0804999999999998E-2</v>
      </c>
      <c r="M1029">
        <v>-7.3966729999999998</v>
      </c>
      <c r="N1029">
        <v>-179.20970199999999</v>
      </c>
      <c r="O1029">
        <v>-1.574209</v>
      </c>
      <c r="P1029">
        <v>-7.456054</v>
      </c>
      <c r="Q1029">
        <v>-179.15202300000001</v>
      </c>
      <c r="R1029">
        <v>-1.5709150000000001</v>
      </c>
      <c r="S1029">
        <v>8.278219</v>
      </c>
      <c r="T1029">
        <v>3.2940000000000001E-3</v>
      </c>
    </row>
    <row r="1030" spans="1:20" x14ac:dyDescent="0.25">
      <c r="A1030">
        <v>3901</v>
      </c>
      <c r="B1030">
        <v>4</v>
      </c>
      <c r="C1030">
        <v>-1</v>
      </c>
      <c r="D1030" t="s">
        <v>117</v>
      </c>
      <c r="E1030" t="s">
        <v>202</v>
      </c>
      <c r="F1030">
        <v>7.7309000000000003E-2</v>
      </c>
      <c r="G1030">
        <v>-1</v>
      </c>
      <c r="H1030">
        <v>443.22899999999998</v>
      </c>
      <c r="I1030">
        <v>-1</v>
      </c>
      <c r="J1030">
        <v>0</v>
      </c>
      <c r="K1030">
        <v>5.9561650000000004</v>
      </c>
      <c r="L1030">
        <v>6.1237E-2</v>
      </c>
      <c r="M1030">
        <v>-7.4707039999999996</v>
      </c>
      <c r="N1030">
        <v>-178.59449699999999</v>
      </c>
      <c r="O1030">
        <v>-1.569164</v>
      </c>
      <c r="P1030">
        <v>-7.456378</v>
      </c>
      <c r="Q1030">
        <v>-178.619415</v>
      </c>
      <c r="R1030">
        <v>-1.5703389999999999</v>
      </c>
      <c r="S1030">
        <v>2.8743089999999998</v>
      </c>
      <c r="T1030">
        <v>1.175E-3</v>
      </c>
    </row>
    <row r="1031" spans="1:20" x14ac:dyDescent="0.25">
      <c r="A1031">
        <v>3900</v>
      </c>
      <c r="B1031">
        <v>4</v>
      </c>
      <c r="C1031">
        <v>-1</v>
      </c>
      <c r="D1031" t="s">
        <v>117</v>
      </c>
      <c r="E1031" t="s">
        <v>202</v>
      </c>
      <c r="F1031">
        <v>4.1120000000000002E-3</v>
      </c>
      <c r="G1031">
        <v>-1</v>
      </c>
      <c r="H1031">
        <v>328.77800000000002</v>
      </c>
      <c r="I1031">
        <v>-1</v>
      </c>
      <c r="J1031">
        <v>0</v>
      </c>
      <c r="K1031">
        <v>6.0502820000000002</v>
      </c>
      <c r="L1031">
        <v>6.0708999999999999E-2</v>
      </c>
      <c r="M1031">
        <v>-7.4749749999999997</v>
      </c>
      <c r="N1031">
        <v>-177.886392</v>
      </c>
      <c r="O1031">
        <v>-1.5682609999999999</v>
      </c>
      <c r="P1031">
        <v>-7.4564709999999996</v>
      </c>
      <c r="Q1031">
        <v>-177.89941400000001</v>
      </c>
      <c r="R1031">
        <v>-1.570325</v>
      </c>
      <c r="S1031">
        <v>2.2626870000000001</v>
      </c>
      <c r="T1031">
        <v>2.0639999999999999E-3</v>
      </c>
    </row>
    <row r="1032" spans="1:20" x14ac:dyDescent="0.25">
      <c r="A1032">
        <v>3899</v>
      </c>
      <c r="B1032">
        <v>4</v>
      </c>
      <c r="C1032">
        <v>-1</v>
      </c>
      <c r="D1032" t="s">
        <v>117</v>
      </c>
      <c r="E1032" t="s">
        <v>202</v>
      </c>
      <c r="F1032">
        <v>0.15156</v>
      </c>
      <c r="G1032">
        <v>-1</v>
      </c>
      <c r="H1032">
        <v>282.73599999999999</v>
      </c>
      <c r="I1032">
        <v>-1</v>
      </c>
      <c r="J1032">
        <v>0</v>
      </c>
      <c r="K1032">
        <v>6.1210760000000004</v>
      </c>
      <c r="L1032">
        <v>-5.985E-2</v>
      </c>
      <c r="M1032">
        <v>-7.4435589999999996</v>
      </c>
      <c r="N1032">
        <v>-177.363809</v>
      </c>
      <c r="O1032">
        <v>-1.5710010000000001</v>
      </c>
      <c r="P1032">
        <v>-7.4563569999999997</v>
      </c>
      <c r="Q1032">
        <v>-177.35202000000001</v>
      </c>
      <c r="R1032">
        <v>-1.570921</v>
      </c>
      <c r="S1032">
        <v>1.7400599999999999</v>
      </c>
      <c r="T1032">
        <v>8.1000000000000004E-5</v>
      </c>
    </row>
    <row r="1033" spans="1:20" x14ac:dyDescent="0.25">
      <c r="A1033">
        <v>3898</v>
      </c>
      <c r="B1033">
        <v>4</v>
      </c>
      <c r="C1033">
        <v>-1</v>
      </c>
      <c r="D1033" t="s">
        <v>117</v>
      </c>
      <c r="E1033" t="s">
        <v>202</v>
      </c>
      <c r="F1033">
        <v>3.4627999999999999E-2</v>
      </c>
      <c r="G1033">
        <v>-1</v>
      </c>
      <c r="H1033">
        <v>303.041</v>
      </c>
      <c r="I1033">
        <v>-1</v>
      </c>
      <c r="J1033">
        <v>0</v>
      </c>
      <c r="K1033">
        <v>6.1919909999999998</v>
      </c>
      <c r="L1033">
        <v>6.0194999999999999E-2</v>
      </c>
      <c r="M1033">
        <v>-7.5468780000000004</v>
      </c>
      <c r="N1033">
        <v>-176.70325199999999</v>
      </c>
      <c r="O1033">
        <v>-1.5713109999999999</v>
      </c>
      <c r="P1033">
        <v>-7.456664</v>
      </c>
      <c r="Q1033">
        <v>-176.79830899999999</v>
      </c>
      <c r="R1033">
        <v>-1.570338</v>
      </c>
      <c r="S1033">
        <v>13.105136999999999</v>
      </c>
      <c r="T1033">
        <v>9.7300000000000002E-4</v>
      </c>
    </row>
    <row r="1034" spans="1:20" x14ac:dyDescent="0.25">
      <c r="A1034">
        <v>3897</v>
      </c>
      <c r="B1034">
        <v>4</v>
      </c>
      <c r="C1034">
        <v>-1</v>
      </c>
      <c r="D1034" t="s">
        <v>117</v>
      </c>
      <c r="E1034" t="s">
        <v>202</v>
      </c>
      <c r="F1034">
        <v>0.12221700000000001</v>
      </c>
      <c r="G1034">
        <v>-1</v>
      </c>
      <c r="H1034">
        <v>325.91199999999998</v>
      </c>
      <c r="I1034">
        <v>-1</v>
      </c>
      <c r="J1034">
        <v>0</v>
      </c>
      <c r="K1034">
        <v>6.263655</v>
      </c>
      <c r="L1034">
        <v>-5.9218E-2</v>
      </c>
      <c r="M1034">
        <v>-7.4276840000000002</v>
      </c>
      <c r="N1034">
        <v>-176.282014</v>
      </c>
      <c r="O1034">
        <v>-1.5615349999999999</v>
      </c>
      <c r="P1034">
        <v>-7.4565609999999998</v>
      </c>
      <c r="Q1034">
        <v>-176.23817399999999</v>
      </c>
      <c r="R1034">
        <v>-1.5709470000000001</v>
      </c>
      <c r="S1034">
        <v>5.2495900000000004</v>
      </c>
      <c r="T1034">
        <v>9.4120000000000002E-3</v>
      </c>
    </row>
    <row r="1035" spans="1:20" x14ac:dyDescent="0.25">
      <c r="A1035">
        <v>3841</v>
      </c>
      <c r="B1035">
        <v>4</v>
      </c>
      <c r="C1035">
        <v>-1</v>
      </c>
      <c r="D1035" t="s">
        <v>114</v>
      </c>
      <c r="E1035" t="s">
        <v>202</v>
      </c>
      <c r="F1035">
        <v>0.363539</v>
      </c>
      <c r="G1035">
        <v>-1</v>
      </c>
      <c r="H1035">
        <v>312.27499999999998</v>
      </c>
      <c r="I1035">
        <v>-1</v>
      </c>
      <c r="J1035">
        <v>0</v>
      </c>
      <c r="K1035">
        <v>8.0647509999999993</v>
      </c>
      <c r="L1035">
        <v>-5.1616000000000002E-2</v>
      </c>
      <c r="M1035">
        <v>-7.4475600000000002</v>
      </c>
      <c r="N1035">
        <v>-134.47168300000001</v>
      </c>
      <c r="O1035">
        <v>-1.571698</v>
      </c>
      <c r="P1035">
        <v>-7.405284</v>
      </c>
      <c r="Q1035">
        <v>-134.51300000000001</v>
      </c>
      <c r="R1035">
        <v>-1.5717350000000001</v>
      </c>
      <c r="S1035">
        <v>5.911365</v>
      </c>
      <c r="T1035">
        <v>3.8000000000000002E-5</v>
      </c>
    </row>
    <row r="1036" spans="1:20" x14ac:dyDescent="0.25">
      <c r="A1036">
        <v>3840</v>
      </c>
      <c r="B1036">
        <v>4</v>
      </c>
      <c r="C1036">
        <v>-1</v>
      </c>
      <c r="D1036" t="s">
        <v>114</v>
      </c>
      <c r="E1036" t="s">
        <v>202</v>
      </c>
      <c r="F1036">
        <v>0.105853</v>
      </c>
      <c r="G1036">
        <v>-1</v>
      </c>
      <c r="H1036">
        <v>293.51499999999999</v>
      </c>
      <c r="I1036">
        <v>-1</v>
      </c>
      <c r="J1036">
        <v>0</v>
      </c>
      <c r="K1036">
        <v>8.0650940000000002</v>
      </c>
      <c r="L1036">
        <v>4.6315000000000002E-2</v>
      </c>
      <c r="M1036">
        <v>-7.4226520000000002</v>
      </c>
      <c r="N1036">
        <v>-133.79273599999999</v>
      </c>
      <c r="O1036">
        <v>-1.5725530000000001</v>
      </c>
      <c r="P1036">
        <v>-7.4048780000000001</v>
      </c>
      <c r="Q1036">
        <v>-133.78717</v>
      </c>
      <c r="R1036">
        <v>-1.5710280000000001</v>
      </c>
      <c r="S1036">
        <v>1.8625020000000001</v>
      </c>
      <c r="T1036">
        <v>1.5250000000000001E-3</v>
      </c>
    </row>
    <row r="1037" spans="1:20" x14ac:dyDescent="0.25">
      <c r="A1037">
        <v>3839</v>
      </c>
      <c r="B1037">
        <v>4</v>
      </c>
      <c r="C1037">
        <v>-1</v>
      </c>
      <c r="D1037" t="s">
        <v>114</v>
      </c>
      <c r="E1037" t="s">
        <v>202</v>
      </c>
      <c r="F1037">
        <v>5.1700999999999997E-2</v>
      </c>
      <c r="G1037">
        <v>-1</v>
      </c>
      <c r="H1037">
        <v>323.49099999999999</v>
      </c>
      <c r="I1037">
        <v>-1</v>
      </c>
      <c r="J1037">
        <v>0</v>
      </c>
      <c r="K1037">
        <v>8.0653000000000006</v>
      </c>
      <c r="L1037">
        <v>4.4791999999999998E-2</v>
      </c>
      <c r="M1037">
        <v>-7.4238739999999996</v>
      </c>
      <c r="N1037">
        <v>-132.829431</v>
      </c>
      <c r="O1037">
        <v>-1.572513</v>
      </c>
      <c r="P1037">
        <v>-7.4043070000000002</v>
      </c>
      <c r="Q1037">
        <v>-132.819321</v>
      </c>
      <c r="R1037">
        <v>-1.570578</v>
      </c>
      <c r="S1037">
        <v>2.2024970000000001</v>
      </c>
      <c r="T1037">
        <v>1.9350000000000001E-3</v>
      </c>
    </row>
    <row r="1038" spans="1:20" x14ac:dyDescent="0.25">
      <c r="A1038">
        <v>3838</v>
      </c>
      <c r="B1038">
        <v>4</v>
      </c>
      <c r="C1038">
        <v>-1</v>
      </c>
      <c r="D1038" t="s">
        <v>114</v>
      </c>
      <c r="E1038" t="s">
        <v>202</v>
      </c>
      <c r="F1038">
        <v>5.7181999999999997E-2</v>
      </c>
      <c r="G1038">
        <v>-1</v>
      </c>
      <c r="H1038">
        <v>380.71800000000002</v>
      </c>
      <c r="I1038">
        <v>-1</v>
      </c>
      <c r="J1038">
        <v>0</v>
      </c>
      <c r="K1038">
        <v>8.0649700000000006</v>
      </c>
      <c r="L1038">
        <v>-5.4528E-2</v>
      </c>
      <c r="M1038">
        <v>-7.408004</v>
      </c>
      <c r="N1038">
        <v>-132.09051299999999</v>
      </c>
      <c r="O1038">
        <v>-1.5702039999999999</v>
      </c>
      <c r="P1038">
        <v>-7.4039489999999999</v>
      </c>
      <c r="Q1038">
        <v>-132.09343000000001</v>
      </c>
      <c r="R1038">
        <v>-1.5706249999999999</v>
      </c>
      <c r="S1038">
        <v>0.49951400000000001</v>
      </c>
      <c r="T1038">
        <v>4.2200000000000001E-4</v>
      </c>
    </row>
    <row r="1039" spans="1:20" x14ac:dyDescent="0.25">
      <c r="A1039">
        <v>3837</v>
      </c>
      <c r="B1039">
        <v>4</v>
      </c>
      <c r="C1039">
        <v>-1</v>
      </c>
      <c r="D1039" t="s">
        <v>114</v>
      </c>
      <c r="E1039" t="s">
        <v>202</v>
      </c>
      <c r="F1039">
        <v>0.17643500000000001</v>
      </c>
      <c r="G1039">
        <v>-1</v>
      </c>
      <c r="H1039">
        <v>378.87</v>
      </c>
      <c r="I1039">
        <v>-1</v>
      </c>
      <c r="J1039">
        <v>0</v>
      </c>
      <c r="K1039">
        <v>8.0644019999999994</v>
      </c>
      <c r="L1039">
        <v>4.7995000000000003E-2</v>
      </c>
      <c r="M1039">
        <v>-7.4458250000000001</v>
      </c>
      <c r="N1039">
        <v>-131.33140700000001</v>
      </c>
      <c r="O1039">
        <v>-1.570093</v>
      </c>
      <c r="P1039">
        <v>-7.4042469999999998</v>
      </c>
      <c r="Q1039">
        <v>-131.36759900000001</v>
      </c>
      <c r="R1039">
        <v>-1.569731</v>
      </c>
      <c r="S1039">
        <v>5.512397</v>
      </c>
      <c r="T1039">
        <v>3.6299999999999999E-4</v>
      </c>
    </row>
    <row r="1040" spans="1:20" x14ac:dyDescent="0.25">
      <c r="A1040">
        <v>3836</v>
      </c>
      <c r="B1040">
        <v>4</v>
      </c>
      <c r="C1040">
        <v>-1</v>
      </c>
      <c r="D1040" t="s">
        <v>114</v>
      </c>
      <c r="E1040" t="s">
        <v>202</v>
      </c>
      <c r="F1040">
        <v>4.6389E-2</v>
      </c>
      <c r="G1040">
        <v>-1</v>
      </c>
      <c r="H1040">
        <v>1378.096</v>
      </c>
      <c r="I1040">
        <v>-1</v>
      </c>
      <c r="J1040">
        <v>0</v>
      </c>
      <c r="K1040">
        <v>8.0637640000000008</v>
      </c>
      <c r="L1040">
        <v>-5.2137000000000003E-2</v>
      </c>
      <c r="M1040">
        <v>-7.3357289999999997</v>
      </c>
      <c r="N1040">
        <v>-130.68348599999999</v>
      </c>
      <c r="O1040">
        <v>-1.568697</v>
      </c>
      <c r="P1040">
        <v>-7.4046269999999996</v>
      </c>
      <c r="Q1040">
        <v>-130.64183</v>
      </c>
      <c r="R1040">
        <v>-1.5700419999999999</v>
      </c>
      <c r="S1040">
        <v>8.0511199999999992</v>
      </c>
      <c r="T1040">
        <v>1.3450000000000001E-3</v>
      </c>
    </row>
    <row r="1041" spans="1:20" x14ac:dyDescent="0.25">
      <c r="A1041">
        <v>3835</v>
      </c>
      <c r="B1041">
        <v>4</v>
      </c>
      <c r="C1041">
        <v>-1</v>
      </c>
      <c r="D1041" t="s">
        <v>114</v>
      </c>
      <c r="E1041" t="s">
        <v>202</v>
      </c>
      <c r="F1041">
        <v>7.7354999999999993E-2</v>
      </c>
      <c r="G1041">
        <v>-1</v>
      </c>
      <c r="H1041">
        <v>336.05599999999998</v>
      </c>
      <c r="I1041">
        <v>-1</v>
      </c>
      <c r="J1041">
        <v>0</v>
      </c>
      <c r="K1041">
        <v>8.0637249999999998</v>
      </c>
      <c r="L1041">
        <v>4.6036000000000001E-2</v>
      </c>
      <c r="M1041">
        <v>-7.4551639999999999</v>
      </c>
      <c r="N1041">
        <v>-129.874538</v>
      </c>
      <c r="O1041">
        <v>-1.567669</v>
      </c>
      <c r="P1041">
        <v>-7.4054390000000003</v>
      </c>
      <c r="Q1041">
        <v>-129.916122</v>
      </c>
      <c r="R1041">
        <v>-1.5692809999999999</v>
      </c>
      <c r="S1041">
        <v>6.4821759999999999</v>
      </c>
      <c r="T1041">
        <v>1.6119999999999999E-3</v>
      </c>
    </row>
    <row r="1042" spans="1:20" x14ac:dyDescent="0.25">
      <c r="A1042">
        <v>3834</v>
      </c>
      <c r="B1042">
        <v>4</v>
      </c>
      <c r="C1042">
        <v>-1</v>
      </c>
      <c r="D1042" t="s">
        <v>114</v>
      </c>
      <c r="E1042" t="s">
        <v>202</v>
      </c>
      <c r="F1042">
        <v>2.9107999999999998E-2</v>
      </c>
      <c r="G1042">
        <v>-1</v>
      </c>
      <c r="H1042">
        <v>409.31</v>
      </c>
      <c r="I1042">
        <v>-1</v>
      </c>
      <c r="J1042">
        <v>0</v>
      </c>
      <c r="K1042">
        <v>8.0644790000000004</v>
      </c>
      <c r="L1042">
        <v>-5.4489999999999997E-2</v>
      </c>
      <c r="M1042">
        <v>-7.4274639999999996</v>
      </c>
      <c r="N1042">
        <v>-129.20443900000001</v>
      </c>
      <c r="O1042">
        <v>-1.566495</v>
      </c>
      <c r="P1042">
        <v>-7.4060860000000002</v>
      </c>
      <c r="Q1042">
        <v>-129.19035299999999</v>
      </c>
      <c r="R1042">
        <v>-1.569401</v>
      </c>
      <c r="S1042">
        <v>2.5600429999999998</v>
      </c>
      <c r="T1042">
        <v>2.9060000000000002E-3</v>
      </c>
    </row>
    <row r="1043" spans="1:20" x14ac:dyDescent="0.25">
      <c r="A1043">
        <v>3833</v>
      </c>
      <c r="B1043">
        <v>4</v>
      </c>
      <c r="C1043">
        <v>-1</v>
      </c>
      <c r="D1043" t="s">
        <v>114</v>
      </c>
      <c r="E1043" t="s">
        <v>202</v>
      </c>
      <c r="F1043">
        <v>7.8912999999999997E-2</v>
      </c>
      <c r="G1043">
        <v>-1</v>
      </c>
      <c r="H1043">
        <v>383.23599999999999</v>
      </c>
      <c r="I1043">
        <v>-1</v>
      </c>
      <c r="J1043">
        <v>0</v>
      </c>
      <c r="K1043">
        <v>8.0663780000000003</v>
      </c>
      <c r="L1043">
        <v>-5.7055000000000002E-2</v>
      </c>
      <c r="M1043">
        <v>-7.4114529999999998</v>
      </c>
      <c r="N1043">
        <v>-128.20208099999999</v>
      </c>
      <c r="O1043">
        <v>-1.570443</v>
      </c>
      <c r="P1043">
        <v>-7.4075090000000001</v>
      </c>
      <c r="Q1043">
        <v>-128.22250399999999</v>
      </c>
      <c r="R1043">
        <v>-1.5686629999999999</v>
      </c>
      <c r="S1043">
        <v>2.0800450000000001</v>
      </c>
      <c r="T1043">
        <v>1.7799999999999999E-3</v>
      </c>
    </row>
    <row r="1044" spans="1:20" x14ac:dyDescent="0.25">
      <c r="A1044">
        <v>3832</v>
      </c>
      <c r="B1044">
        <v>4</v>
      </c>
      <c r="C1044">
        <v>-1</v>
      </c>
      <c r="D1044" t="s">
        <v>114</v>
      </c>
      <c r="E1044" t="s">
        <v>202</v>
      </c>
      <c r="F1044">
        <v>0.19298399999999999</v>
      </c>
      <c r="G1044">
        <v>-1</v>
      </c>
      <c r="H1044">
        <v>977.52700000000004</v>
      </c>
      <c r="I1044">
        <v>-1</v>
      </c>
      <c r="J1044">
        <v>0</v>
      </c>
      <c r="K1044">
        <v>8.0672700000000006</v>
      </c>
      <c r="L1044">
        <v>3.9829999999999997E-2</v>
      </c>
      <c r="M1044">
        <v>-7.2008549999999998</v>
      </c>
      <c r="N1044">
        <v>-127.706717</v>
      </c>
      <c r="O1044">
        <v>-1.5585580000000001</v>
      </c>
      <c r="P1044">
        <v>-7.4091040000000001</v>
      </c>
      <c r="Q1044">
        <v>-127.49648999999999</v>
      </c>
      <c r="R1044">
        <v>-1.5674030000000001</v>
      </c>
      <c r="S1044">
        <v>29.590986999999998</v>
      </c>
      <c r="T1044">
        <v>8.8450000000000004E-3</v>
      </c>
    </row>
    <row r="1045" spans="1:20" x14ac:dyDescent="0.25">
      <c r="A1045">
        <v>3831</v>
      </c>
      <c r="B1045">
        <v>4</v>
      </c>
      <c r="C1045">
        <v>-1</v>
      </c>
      <c r="D1045" t="s">
        <v>114</v>
      </c>
      <c r="E1045" t="s">
        <v>202</v>
      </c>
      <c r="F1045">
        <v>0.15362200000000001</v>
      </c>
      <c r="G1045">
        <v>-1</v>
      </c>
      <c r="H1045">
        <v>467.83699999999999</v>
      </c>
      <c r="I1045">
        <v>-1</v>
      </c>
      <c r="J1045">
        <v>0</v>
      </c>
      <c r="K1045">
        <v>8.0662680000000009</v>
      </c>
      <c r="L1045">
        <v>-5.8143E-2</v>
      </c>
      <c r="M1045">
        <v>-7.3737810000000001</v>
      </c>
      <c r="N1045">
        <v>-126.728255</v>
      </c>
      <c r="O1045">
        <v>-1.5745849999999999</v>
      </c>
      <c r="P1045">
        <v>-7.4108369999999999</v>
      </c>
      <c r="Q1045">
        <v>-126.77047</v>
      </c>
      <c r="R1045">
        <v>-1.5670310000000001</v>
      </c>
      <c r="S1045">
        <v>5.6170920000000004</v>
      </c>
      <c r="T1045">
        <v>7.554E-3</v>
      </c>
    </row>
    <row r="1046" spans="1:20" x14ac:dyDescent="0.25">
      <c r="A1046">
        <v>3830</v>
      </c>
      <c r="B1046">
        <v>4</v>
      </c>
      <c r="C1046">
        <v>-1</v>
      </c>
      <c r="D1046" t="s">
        <v>114</v>
      </c>
      <c r="E1046" t="s">
        <v>202</v>
      </c>
      <c r="F1046">
        <v>1.7756999999999998E-2</v>
      </c>
      <c r="G1046">
        <v>-1</v>
      </c>
      <c r="H1046">
        <v>1009.3579999999999</v>
      </c>
      <c r="I1046">
        <v>-1</v>
      </c>
      <c r="J1046">
        <v>0</v>
      </c>
      <c r="K1046">
        <v>8.063561</v>
      </c>
      <c r="L1046">
        <v>4.9813999999999997E-2</v>
      </c>
      <c r="M1046">
        <v>-7.405411</v>
      </c>
      <c r="N1046">
        <v>-126.04629799999999</v>
      </c>
      <c r="O1046">
        <v>-1.5657970000000001</v>
      </c>
      <c r="P1046">
        <v>-7.413761</v>
      </c>
      <c r="Q1046">
        <v>-126.04460899999999</v>
      </c>
      <c r="R1046">
        <v>-1.566176</v>
      </c>
      <c r="S1046">
        <v>0.85189099999999995</v>
      </c>
      <c r="T1046">
        <v>3.8000000000000002E-4</v>
      </c>
    </row>
    <row r="1047" spans="1:20" x14ac:dyDescent="0.25">
      <c r="A1047">
        <v>3797</v>
      </c>
      <c r="B1047">
        <v>4</v>
      </c>
      <c r="C1047">
        <v>-1</v>
      </c>
      <c r="D1047" t="s">
        <v>112</v>
      </c>
      <c r="E1047" t="s">
        <v>202</v>
      </c>
      <c r="F1047">
        <v>4.1430000000000002E-2</v>
      </c>
      <c r="G1047">
        <v>-1</v>
      </c>
      <c r="H1047">
        <v>535.48</v>
      </c>
      <c r="I1047">
        <v>-1</v>
      </c>
      <c r="J1047">
        <v>0</v>
      </c>
      <c r="K1047">
        <v>7.9247500000000004</v>
      </c>
      <c r="L1047">
        <v>0.368759</v>
      </c>
      <c r="M1047">
        <v>3.0154920000000001</v>
      </c>
      <c r="N1047">
        <v>-106.01763</v>
      </c>
      <c r="O1047">
        <v>-3.0007549999999998</v>
      </c>
      <c r="P1047">
        <v>3.0162399999999998</v>
      </c>
      <c r="Q1047">
        <v>-105.99092899999999</v>
      </c>
      <c r="R1047">
        <v>-2.9995889999999998</v>
      </c>
      <c r="S1047">
        <v>2.6711469999999999</v>
      </c>
      <c r="T1047">
        <v>1.1659999999999999E-3</v>
      </c>
    </row>
    <row r="1048" spans="1:20" x14ac:dyDescent="0.25">
      <c r="A1048">
        <v>3796</v>
      </c>
      <c r="B1048">
        <v>4</v>
      </c>
      <c r="C1048">
        <v>-1</v>
      </c>
      <c r="D1048" t="s">
        <v>112</v>
      </c>
      <c r="E1048" t="s">
        <v>202</v>
      </c>
      <c r="F1048">
        <v>0.47527200000000003</v>
      </c>
      <c r="G1048">
        <v>-1</v>
      </c>
      <c r="H1048">
        <v>353.029</v>
      </c>
      <c r="I1048">
        <v>-1</v>
      </c>
      <c r="J1048">
        <v>0</v>
      </c>
      <c r="K1048">
        <v>7.9052369999999996</v>
      </c>
      <c r="L1048">
        <v>0.33072699999999999</v>
      </c>
      <c r="M1048">
        <v>3.9599790000000001</v>
      </c>
      <c r="N1048">
        <v>-105.844782</v>
      </c>
      <c r="O1048">
        <v>-3.0329069999999998</v>
      </c>
      <c r="P1048">
        <v>3.9556520000000002</v>
      </c>
      <c r="Q1048">
        <v>-105.84895299999999</v>
      </c>
      <c r="R1048">
        <v>-3.0322870000000002</v>
      </c>
      <c r="S1048">
        <v>0.60101300000000002</v>
      </c>
      <c r="T1048">
        <v>6.2E-4</v>
      </c>
    </row>
    <row r="1049" spans="1:20" x14ac:dyDescent="0.25">
      <c r="A1049">
        <v>3795</v>
      </c>
      <c r="B1049">
        <v>4</v>
      </c>
      <c r="C1049">
        <v>-1</v>
      </c>
      <c r="D1049" t="s">
        <v>112</v>
      </c>
      <c r="E1049" t="s">
        <v>202</v>
      </c>
      <c r="F1049">
        <v>1.8079999999999999E-2</v>
      </c>
      <c r="G1049">
        <v>-1</v>
      </c>
      <c r="H1049">
        <v>332.69400000000002</v>
      </c>
      <c r="I1049">
        <v>-1</v>
      </c>
      <c r="J1049">
        <v>0</v>
      </c>
      <c r="K1049">
        <v>7.9199109999999999</v>
      </c>
      <c r="L1049">
        <v>0.288914</v>
      </c>
      <c r="M1049">
        <v>4.6576750000000002</v>
      </c>
      <c r="N1049">
        <v>-105.81804</v>
      </c>
      <c r="O1049">
        <v>-3.057572</v>
      </c>
      <c r="P1049">
        <v>4.6622050000000002</v>
      </c>
      <c r="Q1049">
        <v>-105.76103999999999</v>
      </c>
      <c r="R1049">
        <v>-3.060454</v>
      </c>
      <c r="S1049">
        <v>5.7180270000000002</v>
      </c>
      <c r="T1049">
        <v>2.882E-3</v>
      </c>
    </row>
    <row r="1050" spans="1:20" x14ac:dyDescent="0.25">
      <c r="A1050">
        <v>3794</v>
      </c>
      <c r="B1050">
        <v>4</v>
      </c>
      <c r="C1050">
        <v>-1</v>
      </c>
      <c r="D1050" t="s">
        <v>112</v>
      </c>
      <c r="E1050" t="s">
        <v>202</v>
      </c>
      <c r="F1050">
        <v>0.12604099999999999</v>
      </c>
      <c r="G1050">
        <v>-1</v>
      </c>
      <c r="H1050">
        <v>535.13099999999997</v>
      </c>
      <c r="I1050">
        <v>-1</v>
      </c>
      <c r="J1050">
        <v>0</v>
      </c>
      <c r="K1050">
        <v>7.9671260000000004</v>
      </c>
      <c r="L1050">
        <v>0.377332</v>
      </c>
      <c r="M1050">
        <v>5.3990470000000004</v>
      </c>
      <c r="N1050">
        <v>-105.662891</v>
      </c>
      <c r="O1050">
        <v>-3.0916260000000002</v>
      </c>
      <c r="P1050">
        <v>5.3732689999999996</v>
      </c>
      <c r="Q1050">
        <v>-105.68956799999999</v>
      </c>
      <c r="R1050">
        <v>-3.0909179999999998</v>
      </c>
      <c r="S1050">
        <v>3.709689</v>
      </c>
      <c r="T1050">
        <v>7.0799999999999997E-4</v>
      </c>
    </row>
    <row r="1051" spans="1:20" x14ac:dyDescent="0.25">
      <c r="A1051">
        <v>3793</v>
      </c>
      <c r="B1051">
        <v>4</v>
      </c>
      <c r="C1051">
        <v>-1</v>
      </c>
      <c r="D1051" t="s">
        <v>112</v>
      </c>
      <c r="E1051" t="s">
        <v>202</v>
      </c>
      <c r="F1051">
        <v>3.0467000000000001E-2</v>
      </c>
      <c r="G1051">
        <v>-1</v>
      </c>
      <c r="H1051">
        <v>567.32799999999997</v>
      </c>
      <c r="I1051">
        <v>-1</v>
      </c>
      <c r="J1051">
        <v>0</v>
      </c>
      <c r="K1051">
        <v>8.0626789999999993</v>
      </c>
      <c r="L1051">
        <v>6.1948000000000003E-2</v>
      </c>
      <c r="M1051">
        <v>6.374117</v>
      </c>
      <c r="N1051">
        <v>-105.56751300000001</v>
      </c>
      <c r="O1051">
        <v>-3.1128619999999998</v>
      </c>
      <c r="P1051">
        <v>6.3342559999999999</v>
      </c>
      <c r="Q1051">
        <v>-105.63533</v>
      </c>
      <c r="R1051">
        <v>-3.1140720000000002</v>
      </c>
      <c r="S1051">
        <v>7.866466</v>
      </c>
      <c r="T1051">
        <v>1.209E-3</v>
      </c>
    </row>
    <row r="1052" spans="1:20" x14ac:dyDescent="0.25">
      <c r="A1052">
        <v>3792</v>
      </c>
      <c r="B1052">
        <v>4</v>
      </c>
      <c r="C1052">
        <v>-1</v>
      </c>
      <c r="D1052" t="s">
        <v>112</v>
      </c>
      <c r="E1052" t="s">
        <v>202</v>
      </c>
      <c r="F1052">
        <v>9.7470000000000001E-2</v>
      </c>
      <c r="G1052">
        <v>-1</v>
      </c>
      <c r="H1052">
        <v>1178.92</v>
      </c>
      <c r="I1052">
        <v>-1</v>
      </c>
      <c r="J1052">
        <v>0</v>
      </c>
      <c r="K1052">
        <v>8.0647339999999996</v>
      </c>
      <c r="L1052">
        <v>-3.2076E-2</v>
      </c>
      <c r="M1052">
        <v>6.9993809999999996</v>
      </c>
      <c r="N1052">
        <v>-105.475977</v>
      </c>
      <c r="O1052">
        <v>-3.1080299999999998</v>
      </c>
      <c r="P1052">
        <v>7.0596889999999997</v>
      </c>
      <c r="Q1052">
        <v>-105.61531100000001</v>
      </c>
      <c r="R1052">
        <v>-3.115869</v>
      </c>
      <c r="S1052">
        <v>15.182569000000001</v>
      </c>
      <c r="T1052">
        <v>7.8390000000000005E-3</v>
      </c>
    </row>
    <row r="1053" spans="1:20" x14ac:dyDescent="0.25">
      <c r="A1053">
        <v>3791</v>
      </c>
      <c r="B1053">
        <v>4</v>
      </c>
      <c r="C1053">
        <v>-1</v>
      </c>
      <c r="D1053" t="s">
        <v>112</v>
      </c>
      <c r="E1053" t="s">
        <v>202</v>
      </c>
      <c r="F1053">
        <v>4.8679E-2</v>
      </c>
      <c r="G1053">
        <v>-1</v>
      </c>
      <c r="H1053">
        <v>391.77800000000002</v>
      </c>
      <c r="I1053">
        <v>-1</v>
      </c>
      <c r="J1053">
        <v>0</v>
      </c>
      <c r="K1053">
        <v>8.067342</v>
      </c>
      <c r="L1053">
        <v>7.3649000000000006E-2</v>
      </c>
      <c r="M1053">
        <v>7.8118249999999998</v>
      </c>
      <c r="N1053">
        <v>-105.62890299999999</v>
      </c>
      <c r="O1053">
        <v>-3.1194480000000002</v>
      </c>
      <c r="P1053">
        <v>7.7853560000000002</v>
      </c>
      <c r="Q1053">
        <v>-105.595772</v>
      </c>
      <c r="R1053">
        <v>-3.1171859999999998</v>
      </c>
      <c r="S1053">
        <v>4.2405840000000001</v>
      </c>
      <c r="T1053">
        <v>2.2620000000000001E-3</v>
      </c>
    </row>
    <row r="1054" spans="1:20" x14ac:dyDescent="0.25">
      <c r="A1054">
        <v>3790</v>
      </c>
      <c r="B1054">
        <v>4</v>
      </c>
      <c r="C1054">
        <v>-1</v>
      </c>
      <c r="D1054" t="s">
        <v>112</v>
      </c>
      <c r="E1054" t="s">
        <v>202</v>
      </c>
      <c r="F1054">
        <v>2.5509E-2</v>
      </c>
      <c r="G1054">
        <v>-1</v>
      </c>
      <c r="H1054">
        <v>437.93400000000003</v>
      </c>
      <c r="I1054">
        <v>-1</v>
      </c>
      <c r="J1054">
        <v>0</v>
      </c>
      <c r="K1054">
        <v>8.0692579999999996</v>
      </c>
      <c r="L1054">
        <v>8.7257000000000001E-2</v>
      </c>
      <c r="M1054">
        <v>8.7805590000000002</v>
      </c>
      <c r="N1054">
        <v>-105.512663</v>
      </c>
      <c r="O1054">
        <v>-3.1245880000000001</v>
      </c>
      <c r="P1054">
        <v>8.7533130000000003</v>
      </c>
      <c r="Q1054">
        <v>-105.57167099999999</v>
      </c>
      <c r="R1054">
        <v>-3.120781</v>
      </c>
      <c r="S1054">
        <v>6.499441</v>
      </c>
      <c r="T1054">
        <v>3.8059999999999999E-3</v>
      </c>
    </row>
    <row r="1055" spans="1:20" x14ac:dyDescent="0.25">
      <c r="A1055">
        <v>3789</v>
      </c>
      <c r="B1055">
        <v>4</v>
      </c>
      <c r="C1055">
        <v>-1</v>
      </c>
      <c r="D1055" t="s">
        <v>112</v>
      </c>
      <c r="E1055" t="s">
        <v>202</v>
      </c>
      <c r="F1055">
        <v>9.0950000000000003E-2</v>
      </c>
      <c r="G1055">
        <v>-1</v>
      </c>
      <c r="H1055">
        <v>453.94299999999998</v>
      </c>
      <c r="I1055">
        <v>-1</v>
      </c>
      <c r="J1055">
        <v>0</v>
      </c>
      <c r="K1055">
        <v>8.0673449999999995</v>
      </c>
      <c r="L1055">
        <v>1.8400000000000001E-3</v>
      </c>
      <c r="M1055">
        <v>9.5574340000000007</v>
      </c>
      <c r="N1055">
        <v>-105.610069</v>
      </c>
      <c r="O1055">
        <v>-3.1336620000000002</v>
      </c>
      <c r="P1055">
        <v>9.4793219999999998</v>
      </c>
      <c r="Q1055">
        <v>-105.55555699999999</v>
      </c>
      <c r="R1055">
        <v>-3.1251899999999999</v>
      </c>
      <c r="S1055">
        <v>9.5252300000000005</v>
      </c>
      <c r="T1055">
        <v>8.4720000000000004E-3</v>
      </c>
    </row>
    <row r="1056" spans="1:20" x14ac:dyDescent="0.25">
      <c r="A1056">
        <v>3788</v>
      </c>
      <c r="B1056">
        <v>4</v>
      </c>
      <c r="C1056">
        <v>-1</v>
      </c>
      <c r="D1056" t="s">
        <v>112</v>
      </c>
      <c r="E1056" t="s">
        <v>202</v>
      </c>
      <c r="F1056">
        <v>0.14316999999999999</v>
      </c>
      <c r="G1056">
        <v>-1</v>
      </c>
      <c r="H1056">
        <v>409.65100000000001</v>
      </c>
      <c r="I1056">
        <v>-1</v>
      </c>
      <c r="J1056">
        <v>0</v>
      </c>
      <c r="K1056">
        <v>8.0593819999999994</v>
      </c>
      <c r="L1056">
        <v>1.477E-2</v>
      </c>
      <c r="M1056">
        <v>10.437844</v>
      </c>
      <c r="N1056">
        <v>-105.528296</v>
      </c>
      <c r="O1056">
        <v>-3.1301950000000001</v>
      </c>
      <c r="P1056">
        <v>10.446792</v>
      </c>
      <c r="Q1056">
        <v>-105.537468</v>
      </c>
      <c r="R1056">
        <v>-3.1321859999999999</v>
      </c>
      <c r="S1056">
        <v>1.281326</v>
      </c>
      <c r="T1056">
        <v>1.9910000000000001E-3</v>
      </c>
    </row>
    <row r="1057" spans="1:20" x14ac:dyDescent="0.25">
      <c r="A1057">
        <v>3787</v>
      </c>
      <c r="B1057">
        <v>4</v>
      </c>
      <c r="C1057">
        <v>-1</v>
      </c>
      <c r="D1057" t="s">
        <v>112</v>
      </c>
      <c r="E1057" t="s">
        <v>202</v>
      </c>
      <c r="F1057">
        <v>4.8100999999999998E-2</v>
      </c>
      <c r="G1057">
        <v>-1</v>
      </c>
      <c r="H1057">
        <v>455.99599999999998</v>
      </c>
      <c r="I1057">
        <v>-1</v>
      </c>
      <c r="J1057">
        <v>0</v>
      </c>
      <c r="K1057">
        <v>8.0552820000000001</v>
      </c>
      <c r="L1057">
        <v>9.0232999999999994E-2</v>
      </c>
      <c r="M1057">
        <v>11.192626000000001</v>
      </c>
      <c r="N1057">
        <v>-105.391177</v>
      </c>
      <c r="O1057">
        <v>-3.1328480000000001</v>
      </c>
      <c r="P1057">
        <v>11.171860000000001</v>
      </c>
      <c r="Q1057">
        <v>-105.527832</v>
      </c>
      <c r="R1057">
        <v>-3.136949</v>
      </c>
      <c r="S1057">
        <v>13.822376999999999</v>
      </c>
      <c r="T1057">
        <v>4.1009999999999996E-3</v>
      </c>
    </row>
    <row r="1058" spans="1:20" x14ac:dyDescent="0.25">
      <c r="A1058">
        <v>3786</v>
      </c>
      <c r="B1058">
        <v>4</v>
      </c>
      <c r="C1058">
        <v>-1</v>
      </c>
      <c r="D1058" t="s">
        <v>112</v>
      </c>
      <c r="E1058" t="s">
        <v>202</v>
      </c>
      <c r="F1058">
        <v>0.15266299999999999</v>
      </c>
      <c r="G1058">
        <v>-1</v>
      </c>
      <c r="H1058">
        <v>425.24599999999998</v>
      </c>
      <c r="I1058">
        <v>-1</v>
      </c>
      <c r="J1058">
        <v>0</v>
      </c>
      <c r="K1058">
        <v>8.0572549999999996</v>
      </c>
      <c r="L1058">
        <v>-4.9089000000000001E-2</v>
      </c>
      <c r="M1058">
        <v>11.937409000000001</v>
      </c>
      <c r="N1058">
        <v>-105.51287499999999</v>
      </c>
      <c r="O1058">
        <v>-3.1338089999999998</v>
      </c>
      <c r="P1058">
        <v>11.896903</v>
      </c>
      <c r="Q1058">
        <v>-105.524536</v>
      </c>
      <c r="R1058">
        <v>-3.1382680000000001</v>
      </c>
      <c r="S1058">
        <v>4.2150740000000004</v>
      </c>
      <c r="T1058">
        <v>4.4580000000000002E-3</v>
      </c>
    </row>
    <row r="1059" spans="1:20" x14ac:dyDescent="0.25">
      <c r="A1059">
        <v>3785</v>
      </c>
      <c r="B1059">
        <v>4</v>
      </c>
      <c r="C1059">
        <v>-1</v>
      </c>
      <c r="D1059" t="s">
        <v>112</v>
      </c>
      <c r="E1059" t="s">
        <v>202</v>
      </c>
      <c r="F1059">
        <v>8.6193000000000006E-2</v>
      </c>
      <c r="G1059">
        <v>-1</v>
      </c>
      <c r="H1059">
        <v>575.48199999999997</v>
      </c>
      <c r="I1059">
        <v>-1</v>
      </c>
      <c r="J1059">
        <v>0</v>
      </c>
      <c r="K1059">
        <v>8.0679590000000001</v>
      </c>
      <c r="L1059">
        <v>-4.9092999999999998E-2</v>
      </c>
      <c r="M1059">
        <v>12.916572</v>
      </c>
      <c r="N1059">
        <v>-105.466694</v>
      </c>
      <c r="O1059">
        <v>-3.1381600000000001</v>
      </c>
      <c r="P1059">
        <v>12.86425</v>
      </c>
      <c r="Q1059">
        <v>-105.521141</v>
      </c>
      <c r="R1059">
        <v>-3.1382680000000001</v>
      </c>
      <c r="S1059">
        <v>7.5511809999999997</v>
      </c>
      <c r="T1059">
        <v>1.08E-4</v>
      </c>
    </row>
    <row r="1060" spans="1:20" x14ac:dyDescent="0.25">
      <c r="A1060">
        <v>3784</v>
      </c>
      <c r="B1060">
        <v>4</v>
      </c>
      <c r="C1060">
        <v>-1</v>
      </c>
      <c r="D1060" t="s">
        <v>112</v>
      </c>
      <c r="E1060" t="s">
        <v>202</v>
      </c>
      <c r="F1060">
        <v>8.4197999999999995E-2</v>
      </c>
      <c r="G1060">
        <v>-1</v>
      </c>
      <c r="H1060">
        <v>516.98699999999997</v>
      </c>
      <c r="I1060">
        <v>-1</v>
      </c>
      <c r="J1060">
        <v>0</v>
      </c>
      <c r="K1060">
        <v>8.0788899999999995</v>
      </c>
      <c r="L1060">
        <v>4.9029000000000003E-2</v>
      </c>
      <c r="M1060">
        <v>13.570593000000001</v>
      </c>
      <c r="N1060">
        <v>-105.559749</v>
      </c>
      <c r="O1060">
        <v>-3.1393309999999999</v>
      </c>
      <c r="P1060">
        <v>13.590804</v>
      </c>
      <c r="Q1060">
        <v>-105.51836400000001</v>
      </c>
      <c r="R1060">
        <v>-3.137778</v>
      </c>
      <c r="S1060">
        <v>4.6056590000000002</v>
      </c>
      <c r="T1060">
        <v>1.5529999999999999E-3</v>
      </c>
    </row>
    <row r="1061" spans="1:20" x14ac:dyDescent="0.25">
      <c r="A1061">
        <v>3783</v>
      </c>
      <c r="B1061">
        <v>4</v>
      </c>
      <c r="C1061">
        <v>-1</v>
      </c>
      <c r="D1061" t="s">
        <v>112</v>
      </c>
      <c r="E1061" t="s">
        <v>202</v>
      </c>
      <c r="F1061">
        <v>9.3063000000000007E-2</v>
      </c>
      <c r="G1061">
        <v>-1</v>
      </c>
      <c r="H1061">
        <v>720.84699999999998</v>
      </c>
      <c r="I1061">
        <v>-1</v>
      </c>
      <c r="J1061">
        <v>0</v>
      </c>
      <c r="K1061">
        <v>8.0832660000000001</v>
      </c>
      <c r="L1061">
        <v>-4.8791000000000001E-2</v>
      </c>
      <c r="M1061">
        <v>14.316369999999999</v>
      </c>
      <c r="N1061">
        <v>-105.517348</v>
      </c>
      <c r="O1061">
        <v>-3.138236</v>
      </c>
      <c r="P1061">
        <v>14.318154</v>
      </c>
      <c r="Q1061">
        <v>-105.5159</v>
      </c>
      <c r="R1061">
        <v>-3.138271</v>
      </c>
      <c r="S1061">
        <v>0.229769</v>
      </c>
      <c r="T1061">
        <v>3.4999999999999997E-5</v>
      </c>
    </row>
    <row r="1062" spans="1:20" x14ac:dyDescent="0.25">
      <c r="A1062">
        <v>3782</v>
      </c>
      <c r="B1062">
        <v>4</v>
      </c>
      <c r="C1062">
        <v>-1</v>
      </c>
      <c r="D1062" t="s">
        <v>112</v>
      </c>
      <c r="E1062" t="s">
        <v>202</v>
      </c>
      <c r="F1062">
        <v>0.17299999999999999</v>
      </c>
      <c r="G1062">
        <v>-1</v>
      </c>
      <c r="H1062">
        <v>506.78100000000001</v>
      </c>
      <c r="I1062">
        <v>-1</v>
      </c>
      <c r="J1062">
        <v>0</v>
      </c>
      <c r="K1062">
        <v>8.0673689999999993</v>
      </c>
      <c r="L1062">
        <v>-4.8809999999999999E-2</v>
      </c>
      <c r="M1062">
        <v>15.334978</v>
      </c>
      <c r="N1062">
        <v>-105.46572</v>
      </c>
      <c r="O1062">
        <v>-3.1381679999999998</v>
      </c>
      <c r="P1062">
        <v>15.287535</v>
      </c>
      <c r="Q1062">
        <v>-105.51239</v>
      </c>
      <c r="R1062">
        <v>-3.1383019999999999</v>
      </c>
      <c r="S1062">
        <v>6.6551030000000004</v>
      </c>
      <c r="T1062">
        <v>1.34E-4</v>
      </c>
    </row>
    <row r="1063" spans="1:20" x14ac:dyDescent="0.25">
      <c r="A1063">
        <v>3772</v>
      </c>
      <c r="B1063">
        <v>4</v>
      </c>
      <c r="C1063">
        <v>-1</v>
      </c>
      <c r="D1063" t="s">
        <v>110</v>
      </c>
      <c r="E1063" t="s">
        <v>202</v>
      </c>
      <c r="F1063">
        <v>5.3331000000000003E-2</v>
      </c>
      <c r="G1063">
        <v>-1</v>
      </c>
      <c r="H1063">
        <v>457.21199999999999</v>
      </c>
      <c r="I1063">
        <v>-1</v>
      </c>
      <c r="J1063">
        <v>0</v>
      </c>
      <c r="K1063">
        <v>8.0615290000000002</v>
      </c>
      <c r="L1063">
        <v>-4.9209999999999997E-2</v>
      </c>
      <c r="M1063">
        <v>23.480862999999999</v>
      </c>
      <c r="N1063">
        <v>-105.486953</v>
      </c>
      <c r="O1063">
        <v>-3.1384720000000002</v>
      </c>
      <c r="P1063">
        <v>23.484003000000001</v>
      </c>
      <c r="Q1063">
        <v>-105.482513</v>
      </c>
      <c r="R1063">
        <v>-3.1382150000000002</v>
      </c>
      <c r="S1063">
        <v>0.54377699999999995</v>
      </c>
      <c r="T1063">
        <v>2.5599999999999999E-4</v>
      </c>
    </row>
    <row r="1064" spans="1:20" x14ac:dyDescent="0.25">
      <c r="A1064">
        <v>1062</v>
      </c>
      <c r="B1064">
        <v>4</v>
      </c>
      <c r="C1064">
        <v>-1</v>
      </c>
      <c r="D1064" t="s">
        <v>76</v>
      </c>
      <c r="E1064" t="s">
        <v>202</v>
      </c>
      <c r="F1064">
        <v>0.13797100000000001</v>
      </c>
      <c r="G1064">
        <v>-1</v>
      </c>
      <c r="H1064">
        <v>809.54100000000005</v>
      </c>
      <c r="I1064">
        <v>-1</v>
      </c>
      <c r="J1064">
        <v>0</v>
      </c>
      <c r="K1064">
        <v>8.0641420000000004</v>
      </c>
      <c r="L1064">
        <v>4.8982999999999999E-2</v>
      </c>
      <c r="M1064">
        <v>71.459536999999997</v>
      </c>
      <c r="N1064">
        <v>-187.55740700000001</v>
      </c>
      <c r="O1064">
        <v>3.140695</v>
      </c>
      <c r="P1064">
        <v>71.432495000000003</v>
      </c>
      <c r="Q1064">
        <v>-187.58448799999999</v>
      </c>
      <c r="R1064">
        <v>3.1414070000000001</v>
      </c>
      <c r="S1064">
        <v>3.827118</v>
      </c>
      <c r="T1064">
        <v>7.1199999999999996E-4</v>
      </c>
    </row>
    <row r="1065" spans="1:20" x14ac:dyDescent="0.25">
      <c r="A1065">
        <v>1063</v>
      </c>
      <c r="B1065">
        <v>4</v>
      </c>
      <c r="C1065">
        <v>-1</v>
      </c>
      <c r="D1065" t="s">
        <v>76</v>
      </c>
      <c r="E1065" t="s">
        <v>202</v>
      </c>
      <c r="F1065">
        <v>6.6142000000000006E-2</v>
      </c>
      <c r="G1065">
        <v>-1</v>
      </c>
      <c r="H1065">
        <v>507.06700000000001</v>
      </c>
      <c r="I1065">
        <v>-1</v>
      </c>
      <c r="J1065">
        <v>0</v>
      </c>
      <c r="K1065">
        <v>8.0403979999999997</v>
      </c>
      <c r="L1065">
        <v>-4.9450000000000001E-2</v>
      </c>
      <c r="M1065">
        <v>70.682586000000001</v>
      </c>
      <c r="N1065">
        <v>-187.614845</v>
      </c>
      <c r="O1065">
        <v>-3.13625</v>
      </c>
      <c r="P1065">
        <v>70.707588000000001</v>
      </c>
      <c r="Q1065">
        <v>-187.584305</v>
      </c>
      <c r="R1065">
        <v>3.1409069999999999</v>
      </c>
      <c r="S1065">
        <v>3.9469259999999999</v>
      </c>
      <c r="T1065">
        <v>4.6569999999999997E-3</v>
      </c>
    </row>
    <row r="1066" spans="1:20" x14ac:dyDescent="0.25">
      <c r="A1066">
        <v>1064</v>
      </c>
      <c r="B1066">
        <v>4</v>
      </c>
      <c r="C1066">
        <v>-1</v>
      </c>
      <c r="D1066" t="s">
        <v>76</v>
      </c>
      <c r="E1066" t="s">
        <v>202</v>
      </c>
      <c r="F1066">
        <v>7.0828000000000002E-2</v>
      </c>
      <c r="G1066">
        <v>-1</v>
      </c>
      <c r="H1066">
        <v>665.88199999999995</v>
      </c>
      <c r="I1066">
        <v>-1</v>
      </c>
      <c r="J1066">
        <v>0</v>
      </c>
      <c r="K1066">
        <v>7.9654239999999996</v>
      </c>
      <c r="L1066">
        <v>5.1158000000000002E-2</v>
      </c>
      <c r="M1066">
        <v>69.979067000000001</v>
      </c>
      <c r="N1066">
        <v>-187.61508699999999</v>
      </c>
      <c r="O1066">
        <v>3.1406209999999999</v>
      </c>
      <c r="P1066">
        <v>69.987335000000002</v>
      </c>
      <c r="Q1066">
        <v>-187.58384699999999</v>
      </c>
      <c r="R1066">
        <v>3.1414360000000001</v>
      </c>
      <c r="S1066">
        <v>3.2315290000000001</v>
      </c>
      <c r="T1066">
        <v>8.1400000000000005E-4</v>
      </c>
    </row>
    <row r="1067" spans="1:20" x14ac:dyDescent="0.25">
      <c r="A1067">
        <v>1065</v>
      </c>
      <c r="B1067">
        <v>4</v>
      </c>
      <c r="C1067">
        <v>-1</v>
      </c>
      <c r="D1067" t="s">
        <v>76</v>
      </c>
      <c r="E1067" t="s">
        <v>202</v>
      </c>
      <c r="F1067">
        <v>8.2292000000000004E-2</v>
      </c>
      <c r="G1067">
        <v>-1</v>
      </c>
      <c r="H1067">
        <v>702.88800000000003</v>
      </c>
      <c r="I1067">
        <v>-1</v>
      </c>
      <c r="J1067">
        <v>0</v>
      </c>
      <c r="K1067">
        <v>7.8485750000000003</v>
      </c>
      <c r="L1067">
        <v>-5.0872000000000001E-2</v>
      </c>
      <c r="M1067">
        <v>69.385413</v>
      </c>
      <c r="N1067">
        <v>-187.47845100000001</v>
      </c>
      <c r="O1067">
        <v>3.1396549999999999</v>
      </c>
      <c r="P1067">
        <v>69.276107999999994</v>
      </c>
      <c r="Q1067">
        <v>-187.58380099999999</v>
      </c>
      <c r="R1067">
        <v>3.140952</v>
      </c>
      <c r="S1067">
        <v>15.181029000000001</v>
      </c>
      <c r="T1067">
        <v>1.297E-3</v>
      </c>
    </row>
    <row r="1068" spans="1:20" x14ac:dyDescent="0.25">
      <c r="A1068">
        <v>1066</v>
      </c>
      <c r="B1068">
        <v>4</v>
      </c>
      <c r="C1068">
        <v>-1</v>
      </c>
      <c r="D1068" t="s">
        <v>76</v>
      </c>
      <c r="E1068" t="s">
        <v>202</v>
      </c>
      <c r="F1068">
        <v>0.150843</v>
      </c>
      <c r="G1068">
        <v>-1</v>
      </c>
      <c r="H1068">
        <v>516.245</v>
      </c>
      <c r="I1068">
        <v>-1</v>
      </c>
      <c r="J1068">
        <v>0</v>
      </c>
      <c r="K1068">
        <v>7.6767700000000003</v>
      </c>
      <c r="L1068">
        <v>-5.2660999999999999E-2</v>
      </c>
      <c r="M1068">
        <v>68.347322000000005</v>
      </c>
      <c r="N1068">
        <v>-187.61684399999999</v>
      </c>
      <c r="O1068">
        <v>3.1400380000000001</v>
      </c>
      <c r="P1068">
        <v>68.345580999999996</v>
      </c>
      <c r="Q1068">
        <v>-187.58341999999999</v>
      </c>
      <c r="R1068">
        <v>3.1409379999999998</v>
      </c>
      <c r="S1068">
        <v>3.3469509999999998</v>
      </c>
      <c r="T1068">
        <v>8.9999999999999998E-4</v>
      </c>
    </row>
    <row r="1069" spans="1:20" x14ac:dyDescent="0.25">
      <c r="A1069">
        <v>1067</v>
      </c>
      <c r="B1069">
        <v>4</v>
      </c>
      <c r="C1069">
        <v>-1</v>
      </c>
      <c r="D1069" t="s">
        <v>76</v>
      </c>
      <c r="E1069" t="s">
        <v>202</v>
      </c>
      <c r="F1069">
        <v>8.1240999999999994E-2</v>
      </c>
      <c r="G1069">
        <v>-1</v>
      </c>
      <c r="H1069">
        <v>574.19299999999998</v>
      </c>
      <c r="I1069">
        <v>-1</v>
      </c>
      <c r="J1069">
        <v>0</v>
      </c>
      <c r="K1069">
        <v>7.566325</v>
      </c>
      <c r="L1069">
        <v>5.2491000000000003E-2</v>
      </c>
      <c r="M1069">
        <v>67.527670999999998</v>
      </c>
      <c r="N1069">
        <v>-187.659367</v>
      </c>
      <c r="O1069">
        <v>-3.1395650000000002</v>
      </c>
      <c r="P1069">
        <v>67.660385000000005</v>
      </c>
      <c r="Q1069">
        <v>-187.582886</v>
      </c>
      <c r="R1069">
        <v>3.1414439999999999</v>
      </c>
      <c r="S1069">
        <v>15.317473</v>
      </c>
      <c r="T1069">
        <v>1.879E-3</v>
      </c>
    </row>
    <row r="1070" spans="1:20" x14ac:dyDescent="0.25">
      <c r="A1070">
        <v>1068</v>
      </c>
      <c r="B1070">
        <v>4</v>
      </c>
      <c r="C1070">
        <v>-1</v>
      </c>
      <c r="D1070" t="s">
        <v>76</v>
      </c>
      <c r="E1070" t="s">
        <v>202</v>
      </c>
      <c r="F1070">
        <v>0.155838</v>
      </c>
      <c r="G1070">
        <v>-1</v>
      </c>
      <c r="H1070">
        <v>525.78700000000003</v>
      </c>
      <c r="I1070">
        <v>-1</v>
      </c>
      <c r="J1070">
        <v>0</v>
      </c>
      <c r="K1070">
        <v>7.4796339999999999</v>
      </c>
      <c r="L1070">
        <v>-5.3631999999999999E-2</v>
      </c>
      <c r="M1070">
        <v>66.846445000000003</v>
      </c>
      <c r="N1070">
        <v>-187.60788500000001</v>
      </c>
      <c r="O1070">
        <v>-3.1388069999999999</v>
      </c>
      <c r="P1070">
        <v>66.983902</v>
      </c>
      <c r="Q1070">
        <v>-187.58273299999999</v>
      </c>
      <c r="R1070">
        <v>3.1408990000000001</v>
      </c>
      <c r="S1070">
        <v>13.973931</v>
      </c>
      <c r="T1070">
        <v>2.0920000000000001E-3</v>
      </c>
    </row>
    <row r="1071" spans="1:20" x14ac:dyDescent="0.25">
      <c r="A1071">
        <v>1069</v>
      </c>
      <c r="B1071">
        <v>4</v>
      </c>
      <c r="C1071">
        <v>-1</v>
      </c>
      <c r="D1071" t="s">
        <v>76</v>
      </c>
      <c r="E1071" t="s">
        <v>202</v>
      </c>
      <c r="F1071">
        <v>0.69212600000000002</v>
      </c>
      <c r="G1071">
        <v>-1</v>
      </c>
      <c r="H1071">
        <v>914.44200000000001</v>
      </c>
      <c r="I1071">
        <v>-1</v>
      </c>
      <c r="J1071">
        <v>0</v>
      </c>
      <c r="K1071">
        <v>7.3862170000000003</v>
      </c>
      <c r="L1071">
        <v>-5.4148000000000002E-2</v>
      </c>
      <c r="M1071">
        <v>66.090603999999999</v>
      </c>
      <c r="N1071">
        <v>-187.600032</v>
      </c>
      <c r="O1071">
        <v>3.1404529999999999</v>
      </c>
      <c r="P1071">
        <v>66.092528999999999</v>
      </c>
      <c r="Q1071">
        <v>-187.58227500000001</v>
      </c>
      <c r="R1071">
        <v>3.1408659999999999</v>
      </c>
      <c r="S1071">
        <v>1.7861009999999999</v>
      </c>
      <c r="T1071">
        <v>4.1300000000000001E-4</v>
      </c>
    </row>
    <row r="1072" spans="1:20" x14ac:dyDescent="0.25">
      <c r="A1072">
        <v>3771</v>
      </c>
      <c r="B1072">
        <v>4</v>
      </c>
      <c r="C1072">
        <v>-1</v>
      </c>
      <c r="D1072" t="s">
        <v>110</v>
      </c>
      <c r="E1072" t="s">
        <v>202</v>
      </c>
      <c r="F1072">
        <v>1.6833000000000001E-2</v>
      </c>
      <c r="G1072">
        <v>-1</v>
      </c>
      <c r="H1072">
        <v>434.65800000000002</v>
      </c>
      <c r="I1072">
        <v>-1</v>
      </c>
      <c r="J1072">
        <v>0</v>
      </c>
      <c r="K1072">
        <v>8.2983290000000007</v>
      </c>
      <c r="L1072">
        <v>4.8052999999999998E-2</v>
      </c>
      <c r="M1072">
        <v>24.189601</v>
      </c>
      <c r="N1072">
        <v>-105.51415900000001</v>
      </c>
      <c r="O1072">
        <v>-3.1379950000000001</v>
      </c>
      <c r="P1072">
        <v>24.218771</v>
      </c>
      <c r="Q1072">
        <v>-105.47968299999999</v>
      </c>
      <c r="R1072">
        <v>-3.1377459999999999</v>
      </c>
      <c r="S1072">
        <v>4.5160070000000001</v>
      </c>
      <c r="T1072">
        <v>2.4899999999999998E-4</v>
      </c>
    </row>
    <row r="1073" spans="1:20" x14ac:dyDescent="0.25">
      <c r="A1073">
        <v>3750</v>
      </c>
      <c r="B1073">
        <v>4</v>
      </c>
      <c r="C1073">
        <v>-1</v>
      </c>
      <c r="D1073" t="s">
        <v>108</v>
      </c>
      <c r="E1073" t="s">
        <v>202</v>
      </c>
      <c r="F1073">
        <v>1.3728000000000001E-2</v>
      </c>
      <c r="G1073">
        <v>-1</v>
      </c>
      <c r="H1073">
        <v>585.06200000000001</v>
      </c>
      <c r="I1073">
        <v>-1</v>
      </c>
      <c r="J1073">
        <v>0</v>
      </c>
      <c r="K1073">
        <v>14.029019</v>
      </c>
      <c r="L1073">
        <v>3.7030000000000001E-3</v>
      </c>
      <c r="M1073">
        <v>46.480459000000003</v>
      </c>
      <c r="N1073">
        <v>-105.41762799999999</v>
      </c>
      <c r="O1073">
        <v>-3.1375570000000002</v>
      </c>
      <c r="P1073">
        <v>46.483668999999999</v>
      </c>
      <c r="Q1073">
        <v>-105.40252700000001</v>
      </c>
      <c r="R1073">
        <v>-3.1390159999999998</v>
      </c>
      <c r="S1073">
        <v>1.5438700000000001</v>
      </c>
      <c r="T1073">
        <v>1.459E-3</v>
      </c>
    </row>
    <row r="1074" spans="1:20" x14ac:dyDescent="0.25">
      <c r="A1074">
        <v>3749</v>
      </c>
      <c r="B1074">
        <v>4</v>
      </c>
      <c r="C1074">
        <v>-1</v>
      </c>
      <c r="D1074" t="s">
        <v>108</v>
      </c>
      <c r="E1074" t="s">
        <v>202</v>
      </c>
      <c r="F1074">
        <v>0.29820400000000002</v>
      </c>
      <c r="G1074">
        <v>-1</v>
      </c>
      <c r="H1074">
        <v>588.45600000000002</v>
      </c>
      <c r="I1074">
        <v>-1</v>
      </c>
      <c r="J1074">
        <v>0</v>
      </c>
      <c r="K1074">
        <v>14.66079</v>
      </c>
      <c r="L1074">
        <v>4.9709999999999997E-3</v>
      </c>
      <c r="M1074">
        <v>47.716974999999998</v>
      </c>
      <c r="N1074">
        <v>-105.443924</v>
      </c>
      <c r="O1074">
        <v>-3.135567</v>
      </c>
      <c r="P1074">
        <v>47.772190000000002</v>
      </c>
      <c r="Q1074">
        <v>-105.399689</v>
      </c>
      <c r="R1074">
        <v>-3.1394000000000002</v>
      </c>
      <c r="S1074">
        <v>7.0749420000000001</v>
      </c>
      <c r="T1074">
        <v>3.8319999999999999E-3</v>
      </c>
    </row>
    <row r="1075" spans="1:20" x14ac:dyDescent="0.25">
      <c r="A1075">
        <v>1073</v>
      </c>
      <c r="B1075">
        <v>4</v>
      </c>
      <c r="C1075">
        <v>-1</v>
      </c>
      <c r="D1075" t="s">
        <v>75</v>
      </c>
      <c r="E1075" t="s">
        <v>202</v>
      </c>
      <c r="F1075">
        <v>0.114403</v>
      </c>
      <c r="G1075">
        <v>-1</v>
      </c>
      <c r="H1075">
        <v>592.13599999999997</v>
      </c>
      <c r="I1075">
        <v>-1</v>
      </c>
      <c r="J1075">
        <v>0</v>
      </c>
      <c r="K1075">
        <v>7.0557600000000003</v>
      </c>
      <c r="L1075">
        <v>-5.5279000000000002E-2</v>
      </c>
      <c r="M1075">
        <v>63.219138999999998</v>
      </c>
      <c r="N1075">
        <v>-187.83144999999999</v>
      </c>
      <c r="O1075">
        <v>-3.1411419999999999</v>
      </c>
      <c r="P1075">
        <v>63.491219000000001</v>
      </c>
      <c r="Q1075">
        <v>-187.580994</v>
      </c>
      <c r="R1075">
        <v>3.140879</v>
      </c>
      <c r="S1075">
        <v>36.980488999999999</v>
      </c>
      <c r="T1075">
        <v>2.63E-4</v>
      </c>
    </row>
    <row r="1076" spans="1:20" x14ac:dyDescent="0.25">
      <c r="A1076">
        <v>1074</v>
      </c>
      <c r="B1076">
        <v>4</v>
      </c>
      <c r="C1076">
        <v>-1</v>
      </c>
      <c r="D1076" t="s">
        <v>75</v>
      </c>
      <c r="E1076" t="s">
        <v>202</v>
      </c>
      <c r="F1076">
        <v>2.3466000000000001E-2</v>
      </c>
      <c r="G1076">
        <v>-1</v>
      </c>
      <c r="H1076">
        <v>660.875</v>
      </c>
      <c r="I1076">
        <v>-1</v>
      </c>
      <c r="J1076">
        <v>0</v>
      </c>
      <c r="K1076">
        <v>6.9390229999999997</v>
      </c>
      <c r="L1076">
        <v>-5.6537999999999998E-2</v>
      </c>
      <c r="M1076">
        <v>62.629775000000002</v>
      </c>
      <c r="N1076">
        <v>-187.603128</v>
      </c>
      <c r="O1076">
        <v>3.1409319999999998</v>
      </c>
      <c r="P1076">
        <v>62.652225000000001</v>
      </c>
      <c r="Q1076">
        <v>-187.580521</v>
      </c>
      <c r="R1076">
        <v>3.1408649999999998</v>
      </c>
      <c r="S1076">
        <v>3.1860759999999999</v>
      </c>
      <c r="T1076">
        <v>6.7000000000000002E-5</v>
      </c>
    </row>
    <row r="1077" spans="1:20" x14ac:dyDescent="0.25">
      <c r="A1077">
        <v>1075</v>
      </c>
      <c r="B1077">
        <v>4</v>
      </c>
      <c r="C1077">
        <v>-1</v>
      </c>
      <c r="D1077" t="s">
        <v>75</v>
      </c>
      <c r="E1077" t="s">
        <v>202</v>
      </c>
      <c r="F1077">
        <v>0.31315399999999999</v>
      </c>
      <c r="G1077">
        <v>-1</v>
      </c>
      <c r="H1077">
        <v>536.23800000000006</v>
      </c>
      <c r="I1077">
        <v>-1</v>
      </c>
      <c r="J1077">
        <v>0</v>
      </c>
      <c r="K1077">
        <v>6.8585700000000003</v>
      </c>
      <c r="L1077">
        <v>5.6215000000000001E-2</v>
      </c>
      <c r="M1077">
        <v>62.034090999999997</v>
      </c>
      <c r="N1077">
        <v>-187.57668799999999</v>
      </c>
      <c r="O1077">
        <v>3.1346669999999999</v>
      </c>
      <c r="P1077">
        <v>62.031779999999998</v>
      </c>
      <c r="Q1077">
        <v>-187.58000200000001</v>
      </c>
      <c r="R1077">
        <v>3.14141</v>
      </c>
      <c r="S1077">
        <v>0.40394799999999997</v>
      </c>
      <c r="T1077">
        <v>6.7429999999999999E-3</v>
      </c>
    </row>
    <row r="1078" spans="1:20" x14ac:dyDescent="0.25">
      <c r="A1078">
        <v>1076</v>
      </c>
      <c r="B1078">
        <v>4</v>
      </c>
      <c r="C1078">
        <v>-1</v>
      </c>
      <c r="D1078" t="s">
        <v>75</v>
      </c>
      <c r="E1078" t="s">
        <v>202</v>
      </c>
      <c r="F1078">
        <v>0.22910900000000001</v>
      </c>
      <c r="G1078">
        <v>-1</v>
      </c>
      <c r="H1078">
        <v>629.34100000000001</v>
      </c>
      <c r="I1078">
        <v>-1</v>
      </c>
      <c r="J1078">
        <v>0</v>
      </c>
      <c r="K1078">
        <v>6.7826380000000004</v>
      </c>
      <c r="L1078">
        <v>-5.7141999999999998E-2</v>
      </c>
      <c r="M1078">
        <v>61.281337999999998</v>
      </c>
      <c r="N1078">
        <v>-187.73544699999999</v>
      </c>
      <c r="O1078">
        <v>3.1398380000000001</v>
      </c>
      <c r="P1078">
        <v>61.418326999999998</v>
      </c>
      <c r="Q1078">
        <v>-187.57988</v>
      </c>
      <c r="R1078">
        <v>3.140835</v>
      </c>
      <c r="S1078">
        <v>20.728566000000001</v>
      </c>
      <c r="T1078">
        <v>9.9599999999999992E-4</v>
      </c>
    </row>
    <row r="1079" spans="1:20" x14ac:dyDescent="0.25">
      <c r="A1079">
        <v>1077</v>
      </c>
      <c r="B1079">
        <v>4</v>
      </c>
      <c r="C1079">
        <v>-1</v>
      </c>
      <c r="D1079" t="s">
        <v>75</v>
      </c>
      <c r="E1079" t="s">
        <v>202</v>
      </c>
      <c r="F1079">
        <v>0.106101</v>
      </c>
      <c r="G1079">
        <v>-1</v>
      </c>
      <c r="H1079">
        <v>645.29700000000003</v>
      </c>
      <c r="I1079">
        <v>-1</v>
      </c>
      <c r="J1079">
        <v>0</v>
      </c>
      <c r="K1079">
        <v>6.7079940000000002</v>
      </c>
      <c r="L1079">
        <v>5.7154999999999997E-2</v>
      </c>
      <c r="M1079">
        <v>60.831071999999999</v>
      </c>
      <c r="N1079">
        <v>-187.53598600000001</v>
      </c>
      <c r="O1079">
        <v>-3.1381070000000002</v>
      </c>
      <c r="P1079">
        <v>60.811615000000003</v>
      </c>
      <c r="Q1079">
        <v>-187.579453</v>
      </c>
      <c r="R1079">
        <v>3.141432</v>
      </c>
      <c r="S1079">
        <v>4.7622119999999999</v>
      </c>
      <c r="T1079">
        <v>3.3249999999999998E-3</v>
      </c>
    </row>
    <row r="1080" spans="1:20" x14ac:dyDescent="0.25">
      <c r="A1080">
        <v>1078</v>
      </c>
      <c r="B1080">
        <v>4</v>
      </c>
      <c r="C1080">
        <v>-1</v>
      </c>
      <c r="D1080" t="s">
        <v>75</v>
      </c>
      <c r="E1080" t="s">
        <v>202</v>
      </c>
      <c r="F1080">
        <v>4.9103000000000001E-2</v>
      </c>
      <c r="G1080">
        <v>-1</v>
      </c>
      <c r="H1080">
        <v>671.93700000000001</v>
      </c>
      <c r="I1080">
        <v>-1</v>
      </c>
      <c r="J1080">
        <v>0</v>
      </c>
      <c r="K1080">
        <v>6.6065269999999998</v>
      </c>
      <c r="L1080">
        <v>5.7588E-2</v>
      </c>
      <c r="M1080">
        <v>59.918416000000001</v>
      </c>
      <c r="N1080">
        <v>-187.55737500000001</v>
      </c>
      <c r="O1080">
        <v>-3.1381100000000002</v>
      </c>
      <c r="P1080">
        <v>60.013218000000002</v>
      </c>
      <c r="Q1080">
        <v>-187.57910200000001</v>
      </c>
      <c r="R1080">
        <v>3.1414409999999999</v>
      </c>
      <c r="S1080">
        <v>9.7259340000000005</v>
      </c>
      <c r="T1080">
        <v>3.3310000000000002E-3</v>
      </c>
    </row>
    <row r="1081" spans="1:20" x14ac:dyDescent="0.25">
      <c r="A1081">
        <v>1079</v>
      </c>
      <c r="B1081">
        <v>4</v>
      </c>
      <c r="C1081">
        <v>-1</v>
      </c>
      <c r="D1081" t="s">
        <v>75</v>
      </c>
      <c r="E1081" t="s">
        <v>202</v>
      </c>
      <c r="F1081">
        <v>0.123233</v>
      </c>
      <c r="G1081">
        <v>-1</v>
      </c>
      <c r="H1081">
        <v>397.351</v>
      </c>
      <c r="I1081">
        <v>-1</v>
      </c>
      <c r="J1081">
        <v>0</v>
      </c>
      <c r="K1081">
        <v>6.5285890000000002</v>
      </c>
      <c r="L1081">
        <v>-5.8067000000000001E-2</v>
      </c>
      <c r="M1081">
        <v>59.393694000000004</v>
      </c>
      <c r="N1081">
        <v>-187.619113</v>
      </c>
      <c r="O1081">
        <v>-3.1411310000000001</v>
      </c>
      <c r="P1081">
        <v>59.422519999999999</v>
      </c>
      <c r="Q1081">
        <v>-187.57896400000001</v>
      </c>
      <c r="R1081">
        <v>3.140838</v>
      </c>
      <c r="S1081">
        <v>4.9425330000000001</v>
      </c>
      <c r="T1081">
        <v>2.9300000000000002E-4</v>
      </c>
    </row>
    <row r="1082" spans="1:20" x14ac:dyDescent="0.25">
      <c r="A1082">
        <v>1080</v>
      </c>
      <c r="B1082">
        <v>4</v>
      </c>
      <c r="C1082">
        <v>-1</v>
      </c>
      <c r="D1082" t="s">
        <v>75</v>
      </c>
      <c r="E1082" t="s">
        <v>202</v>
      </c>
      <c r="F1082">
        <v>3.7759000000000001E-2</v>
      </c>
      <c r="G1082">
        <v>-1</v>
      </c>
      <c r="H1082">
        <v>620.60199999999998</v>
      </c>
      <c r="I1082">
        <v>-1</v>
      </c>
      <c r="J1082">
        <v>0</v>
      </c>
      <c r="K1082">
        <v>6.4505129999999999</v>
      </c>
      <c r="L1082">
        <v>5.8895000000000003E-2</v>
      </c>
      <c r="M1082">
        <v>58.736651999999999</v>
      </c>
      <c r="N1082">
        <v>-187.55135300000001</v>
      </c>
      <c r="O1082">
        <v>-3.1375060000000001</v>
      </c>
      <c r="P1082">
        <v>58.838852000000003</v>
      </c>
      <c r="Q1082">
        <v>-187.57853700000001</v>
      </c>
      <c r="R1082">
        <v>3.1414330000000001</v>
      </c>
      <c r="S1082">
        <v>10.575366000000001</v>
      </c>
      <c r="T1082">
        <v>3.9259999999999998E-3</v>
      </c>
    </row>
    <row r="1083" spans="1:20" x14ac:dyDescent="0.25">
      <c r="A1083">
        <v>1081</v>
      </c>
      <c r="B1083">
        <v>4</v>
      </c>
      <c r="C1083">
        <v>-1</v>
      </c>
      <c r="D1083" t="s">
        <v>75</v>
      </c>
      <c r="E1083" t="s">
        <v>202</v>
      </c>
      <c r="F1083">
        <v>5.6008000000000002E-2</v>
      </c>
      <c r="G1083">
        <v>-1</v>
      </c>
      <c r="H1083">
        <v>654.32899999999995</v>
      </c>
      <c r="I1083">
        <v>-1</v>
      </c>
      <c r="J1083">
        <v>0</v>
      </c>
      <c r="K1083">
        <v>6.3488709999999999</v>
      </c>
      <c r="L1083">
        <v>5.8872000000000001E-2</v>
      </c>
      <c r="M1083">
        <v>58.099957000000003</v>
      </c>
      <c r="N1083">
        <v>-187.54689400000001</v>
      </c>
      <c r="O1083">
        <v>3.141194</v>
      </c>
      <c r="P1083">
        <v>58.071434000000004</v>
      </c>
      <c r="Q1083">
        <v>-187.578293</v>
      </c>
      <c r="R1083">
        <v>3.1414490000000002</v>
      </c>
      <c r="S1083">
        <v>4.2419880000000001</v>
      </c>
      <c r="T1083">
        <v>2.5500000000000002E-4</v>
      </c>
    </row>
    <row r="1084" spans="1:20" x14ac:dyDescent="0.25">
      <c r="A1084">
        <v>1082</v>
      </c>
      <c r="B1084">
        <v>4</v>
      </c>
      <c r="C1084">
        <v>-1</v>
      </c>
      <c r="D1084" t="s">
        <v>75</v>
      </c>
      <c r="E1084" t="s">
        <v>202</v>
      </c>
      <c r="F1084">
        <v>0.27979500000000002</v>
      </c>
      <c r="G1084">
        <v>-1</v>
      </c>
      <c r="H1084">
        <v>550.43299999999999</v>
      </c>
      <c r="I1084">
        <v>-1</v>
      </c>
      <c r="J1084">
        <v>0</v>
      </c>
      <c r="K1084">
        <v>6.2752650000000001</v>
      </c>
      <c r="L1084">
        <v>-5.9784999999999998E-2</v>
      </c>
      <c r="M1084">
        <v>57.557206999999998</v>
      </c>
      <c r="N1084">
        <v>-187.555486</v>
      </c>
      <c r="O1084">
        <v>3.1381039999999998</v>
      </c>
      <c r="P1084">
        <v>57.503731000000002</v>
      </c>
      <c r="Q1084">
        <v>-187.57827800000001</v>
      </c>
      <c r="R1084">
        <v>3.1408459999999998</v>
      </c>
      <c r="S1084">
        <v>5.8130559999999996</v>
      </c>
      <c r="T1084">
        <v>2.7420000000000001E-3</v>
      </c>
    </row>
    <row r="1085" spans="1:20" x14ac:dyDescent="0.25">
      <c r="A1085">
        <v>1083</v>
      </c>
      <c r="B1085">
        <v>4</v>
      </c>
      <c r="C1085">
        <v>-1</v>
      </c>
      <c r="D1085" t="s">
        <v>75</v>
      </c>
      <c r="E1085" t="s">
        <v>202</v>
      </c>
      <c r="F1085">
        <v>3.1336000000000003E-2</v>
      </c>
      <c r="G1085">
        <v>-1</v>
      </c>
      <c r="H1085">
        <v>575.58399999999995</v>
      </c>
      <c r="I1085">
        <v>-1</v>
      </c>
      <c r="J1085">
        <v>0</v>
      </c>
      <c r="K1085">
        <v>6.2034000000000002</v>
      </c>
      <c r="L1085">
        <v>6.0082000000000003E-2</v>
      </c>
      <c r="M1085">
        <v>56.962926000000003</v>
      </c>
      <c r="N1085">
        <v>-187.54116099999999</v>
      </c>
      <c r="O1085">
        <v>-3.1409370000000001</v>
      </c>
      <c r="P1085">
        <v>56.942551000000002</v>
      </c>
      <c r="Q1085">
        <v>-187.57780500000001</v>
      </c>
      <c r="R1085">
        <v>3.1414399999999998</v>
      </c>
      <c r="S1085">
        <v>4.1927719999999997</v>
      </c>
      <c r="T1085">
        <v>5.0299999999999997E-4</v>
      </c>
    </row>
    <row r="1086" spans="1:20" x14ac:dyDescent="0.25">
      <c r="A1086">
        <v>1084</v>
      </c>
      <c r="B1086">
        <v>4</v>
      </c>
      <c r="C1086">
        <v>-1</v>
      </c>
      <c r="D1086" t="s">
        <v>75</v>
      </c>
      <c r="E1086" t="s">
        <v>202</v>
      </c>
      <c r="F1086">
        <v>1.5746E-2</v>
      </c>
      <c r="G1086">
        <v>-1</v>
      </c>
      <c r="H1086">
        <v>1210.81</v>
      </c>
      <c r="I1086">
        <v>-1</v>
      </c>
      <c r="J1086">
        <v>0</v>
      </c>
      <c r="K1086">
        <v>6.1324310000000004</v>
      </c>
      <c r="L1086">
        <v>-5.9804999999999997E-2</v>
      </c>
      <c r="M1086">
        <v>56.331623999999998</v>
      </c>
      <c r="N1086">
        <v>-187.63295600000001</v>
      </c>
      <c r="O1086">
        <v>-3.1414719999999998</v>
      </c>
      <c r="P1086">
        <v>56.387802000000001</v>
      </c>
      <c r="Q1086">
        <v>-187.57783499999999</v>
      </c>
      <c r="R1086">
        <v>3.1408550000000002</v>
      </c>
      <c r="S1086">
        <v>7.8703589999999997</v>
      </c>
      <c r="T1086">
        <v>6.1700000000000004E-4</v>
      </c>
    </row>
    <row r="1087" spans="1:20" x14ac:dyDescent="0.25">
      <c r="A1087">
        <v>1085</v>
      </c>
      <c r="B1087">
        <v>4</v>
      </c>
      <c r="C1087">
        <v>-1</v>
      </c>
      <c r="D1087" t="s">
        <v>75</v>
      </c>
      <c r="E1087" t="s">
        <v>202</v>
      </c>
      <c r="F1087">
        <v>0.11459</v>
      </c>
      <c r="G1087">
        <v>-1</v>
      </c>
      <c r="H1087">
        <v>931.70399999999995</v>
      </c>
      <c r="I1087">
        <v>-1</v>
      </c>
      <c r="J1087">
        <v>0</v>
      </c>
      <c r="K1087">
        <v>6.0380799999999999</v>
      </c>
      <c r="L1087">
        <v>-6.1148000000000001E-2</v>
      </c>
      <c r="M1087">
        <v>55.610475999999998</v>
      </c>
      <c r="N1087">
        <v>-187.48381499999999</v>
      </c>
      <c r="O1087">
        <v>-3.1368119999999999</v>
      </c>
      <c r="P1087">
        <v>55.658047000000003</v>
      </c>
      <c r="Q1087">
        <v>-187.57756000000001</v>
      </c>
      <c r="R1087">
        <v>3.140838</v>
      </c>
      <c r="S1087">
        <v>10.512453000000001</v>
      </c>
      <c r="T1087">
        <v>4.0260000000000001E-3</v>
      </c>
    </row>
    <row r="1088" spans="1:20" x14ac:dyDescent="0.25">
      <c r="A1088">
        <v>1086</v>
      </c>
      <c r="B1088">
        <v>4</v>
      </c>
      <c r="C1088">
        <v>-1</v>
      </c>
      <c r="D1088" t="s">
        <v>75</v>
      </c>
      <c r="E1088" t="s">
        <v>202</v>
      </c>
      <c r="F1088">
        <v>5.7080000000000004E-3</v>
      </c>
      <c r="G1088">
        <v>-1</v>
      </c>
      <c r="H1088">
        <v>1771.9259999999999</v>
      </c>
      <c r="I1088">
        <v>-1</v>
      </c>
      <c r="J1088">
        <v>0</v>
      </c>
      <c r="K1088">
        <v>5.9674560000000003</v>
      </c>
      <c r="L1088">
        <v>6.0575999999999998E-2</v>
      </c>
      <c r="M1088">
        <v>55.111232000000001</v>
      </c>
      <c r="N1088">
        <v>-187.576663</v>
      </c>
      <c r="O1088">
        <v>-3.1415250000000001</v>
      </c>
      <c r="P1088">
        <v>55.118153</v>
      </c>
      <c r="Q1088">
        <v>-187.57711800000001</v>
      </c>
      <c r="R1088">
        <v>3.141445</v>
      </c>
      <c r="S1088">
        <v>0.69356099999999998</v>
      </c>
      <c r="T1088">
        <v>7.8999999999999996E-5</v>
      </c>
    </row>
    <row r="1089" spans="1:20" x14ac:dyDescent="0.25">
      <c r="A1089">
        <v>1087</v>
      </c>
      <c r="B1089">
        <v>4</v>
      </c>
      <c r="C1089">
        <v>-1</v>
      </c>
      <c r="D1089" t="s">
        <v>75</v>
      </c>
      <c r="E1089" t="s">
        <v>202</v>
      </c>
      <c r="F1089">
        <v>0.13809199999999999</v>
      </c>
      <c r="G1089">
        <v>-1</v>
      </c>
      <c r="H1089">
        <v>650.221</v>
      </c>
      <c r="I1089">
        <v>-1</v>
      </c>
      <c r="J1089">
        <v>0</v>
      </c>
      <c r="K1089">
        <v>5.897481</v>
      </c>
      <c r="L1089">
        <v>-6.1494E-2</v>
      </c>
      <c r="M1089">
        <v>54.685008000000003</v>
      </c>
      <c r="N1089">
        <v>-187.561848</v>
      </c>
      <c r="O1089">
        <v>3.1376110000000001</v>
      </c>
      <c r="P1089">
        <v>54.584586999999999</v>
      </c>
      <c r="Q1089">
        <v>-187.57708700000001</v>
      </c>
      <c r="R1089">
        <v>3.140819</v>
      </c>
      <c r="S1089">
        <v>10.157088</v>
      </c>
      <c r="T1089">
        <v>3.2079999999999999E-3</v>
      </c>
    </row>
    <row r="1090" spans="1:20" x14ac:dyDescent="0.25">
      <c r="A1090">
        <v>1088</v>
      </c>
      <c r="B1090">
        <v>4</v>
      </c>
      <c r="C1090">
        <v>-1</v>
      </c>
      <c r="D1090" t="s">
        <v>75</v>
      </c>
      <c r="E1090" t="s">
        <v>202</v>
      </c>
      <c r="F1090">
        <v>0.26391999999999999</v>
      </c>
      <c r="G1090">
        <v>-1</v>
      </c>
      <c r="H1090">
        <v>631.20299999999997</v>
      </c>
      <c r="I1090">
        <v>-1</v>
      </c>
      <c r="J1090">
        <v>0</v>
      </c>
      <c r="K1090">
        <v>5.828557</v>
      </c>
      <c r="L1090">
        <v>6.1330999999999997E-2</v>
      </c>
      <c r="M1090">
        <v>54.098418000000002</v>
      </c>
      <c r="N1090">
        <v>-187.619979</v>
      </c>
      <c r="O1090">
        <v>3.1388180000000001</v>
      </c>
      <c r="P1090">
        <v>54.057270000000003</v>
      </c>
      <c r="Q1090">
        <v>-187.57669100000001</v>
      </c>
      <c r="R1090">
        <v>3.1414439999999999</v>
      </c>
      <c r="S1090">
        <v>5.9725039999999998</v>
      </c>
      <c r="T1090">
        <v>2.6259999999999999E-3</v>
      </c>
    </row>
    <row r="1091" spans="1:20" x14ac:dyDescent="0.25">
      <c r="A1091">
        <v>1089</v>
      </c>
      <c r="B1091">
        <v>4</v>
      </c>
      <c r="C1091">
        <v>-1</v>
      </c>
      <c r="D1091" t="s">
        <v>75</v>
      </c>
      <c r="E1091" t="s">
        <v>202</v>
      </c>
      <c r="F1091">
        <v>5.1847999999999998E-2</v>
      </c>
      <c r="G1091">
        <v>-1</v>
      </c>
      <c r="H1091">
        <v>477.02100000000002</v>
      </c>
      <c r="I1091">
        <v>-1</v>
      </c>
      <c r="J1091">
        <v>0</v>
      </c>
      <c r="K1091">
        <v>5.7386200000000001</v>
      </c>
      <c r="L1091">
        <v>6.1620000000000001E-2</v>
      </c>
      <c r="M1091">
        <v>53.359051999999998</v>
      </c>
      <c r="N1091">
        <v>-187.581649</v>
      </c>
      <c r="O1091">
        <v>3.1414300000000002</v>
      </c>
      <c r="P1091">
        <v>53.363708000000003</v>
      </c>
      <c r="Q1091">
        <v>-187.57641599999999</v>
      </c>
      <c r="R1091">
        <v>3.1414529999999998</v>
      </c>
      <c r="S1091">
        <v>0.70043500000000003</v>
      </c>
      <c r="T1091">
        <v>2.3E-5</v>
      </c>
    </row>
    <row r="1092" spans="1:20" x14ac:dyDescent="0.25">
      <c r="A1092">
        <v>1090</v>
      </c>
      <c r="B1092">
        <v>4</v>
      </c>
      <c r="C1092">
        <v>-1</v>
      </c>
      <c r="D1092" t="s">
        <v>75</v>
      </c>
      <c r="E1092" t="s">
        <v>202</v>
      </c>
      <c r="F1092">
        <v>6.9838999999999998E-2</v>
      </c>
      <c r="G1092">
        <v>-1</v>
      </c>
      <c r="H1092">
        <v>486.57299999999998</v>
      </c>
      <c r="I1092">
        <v>-1</v>
      </c>
      <c r="J1092">
        <v>0</v>
      </c>
      <c r="K1092">
        <v>5.6724540000000001</v>
      </c>
      <c r="L1092">
        <v>-6.1752000000000001E-2</v>
      </c>
      <c r="M1092">
        <v>52.933235000000003</v>
      </c>
      <c r="N1092">
        <v>-187.560653</v>
      </c>
      <c r="O1092">
        <v>3.138118</v>
      </c>
      <c r="P1092">
        <v>52.850555</v>
      </c>
      <c r="Q1092">
        <v>-187.576447</v>
      </c>
      <c r="R1092">
        <v>3.1408619999999998</v>
      </c>
      <c r="S1092">
        <v>8.417503</v>
      </c>
      <c r="T1092">
        <v>2.745E-3</v>
      </c>
    </row>
    <row r="1093" spans="1:20" x14ac:dyDescent="0.25">
      <c r="A1093">
        <v>1091</v>
      </c>
      <c r="B1093">
        <v>4</v>
      </c>
      <c r="C1093">
        <v>-1</v>
      </c>
      <c r="D1093" t="s">
        <v>75</v>
      </c>
      <c r="E1093" t="s">
        <v>202</v>
      </c>
      <c r="F1093">
        <v>7.0619000000000001E-2</v>
      </c>
      <c r="G1093">
        <v>-1</v>
      </c>
      <c r="H1093">
        <v>542.38199999999995</v>
      </c>
      <c r="I1093">
        <v>-1</v>
      </c>
      <c r="J1093">
        <v>0</v>
      </c>
      <c r="K1093">
        <v>5.6151470000000003</v>
      </c>
      <c r="L1093">
        <v>6.1737E-2</v>
      </c>
      <c r="M1093">
        <v>52.424205000000001</v>
      </c>
      <c r="N1093">
        <v>-187.43210099999999</v>
      </c>
      <c r="O1093">
        <v>-3.1377809999999999</v>
      </c>
      <c r="P1093">
        <v>52.343155000000003</v>
      </c>
      <c r="Q1093">
        <v>-187.57603499999999</v>
      </c>
      <c r="R1093">
        <v>3.14147</v>
      </c>
      <c r="S1093">
        <v>16.518439000000001</v>
      </c>
      <c r="T1093">
        <v>3.6879999999999999E-3</v>
      </c>
    </row>
    <row r="1094" spans="1:20" x14ac:dyDescent="0.25">
      <c r="A1094">
        <v>1092</v>
      </c>
      <c r="B1094">
        <v>4</v>
      </c>
      <c r="C1094">
        <v>-1</v>
      </c>
      <c r="D1094" t="s">
        <v>75</v>
      </c>
      <c r="E1094" t="s">
        <v>202</v>
      </c>
      <c r="F1094">
        <v>0.15810399999999999</v>
      </c>
      <c r="G1094">
        <v>-1</v>
      </c>
      <c r="H1094">
        <v>396.22399999999999</v>
      </c>
      <c r="I1094">
        <v>-1</v>
      </c>
      <c r="J1094">
        <v>0</v>
      </c>
      <c r="K1094">
        <v>5.7442089999999997</v>
      </c>
      <c r="L1094">
        <v>5.6496999999999999E-2</v>
      </c>
      <c r="M1094">
        <v>51.661749</v>
      </c>
      <c r="N1094">
        <v>-187.56730899999999</v>
      </c>
      <c r="O1094">
        <v>-3.1385740000000002</v>
      </c>
      <c r="P1094">
        <v>51.664436000000002</v>
      </c>
      <c r="Q1094">
        <v>-187.57565299999999</v>
      </c>
      <c r="R1094">
        <v>3.1413950000000002</v>
      </c>
      <c r="S1094">
        <v>0.87662399999999996</v>
      </c>
      <c r="T1094">
        <v>2.8210000000000002E-3</v>
      </c>
    </row>
    <row r="1095" spans="1:20" x14ac:dyDescent="0.25">
      <c r="A1095">
        <v>1093</v>
      </c>
      <c r="B1095">
        <v>4</v>
      </c>
      <c r="C1095">
        <v>-1</v>
      </c>
      <c r="D1095" t="s">
        <v>75</v>
      </c>
      <c r="E1095" t="s">
        <v>202</v>
      </c>
      <c r="F1095">
        <v>0.12710199999999999</v>
      </c>
      <c r="G1095">
        <v>-1</v>
      </c>
      <c r="H1095">
        <v>600.41099999999994</v>
      </c>
      <c r="I1095">
        <v>-1</v>
      </c>
      <c r="J1095">
        <v>0</v>
      </c>
      <c r="K1095">
        <v>6.0456589999999997</v>
      </c>
      <c r="L1095">
        <v>-5.1355999999999999E-2</v>
      </c>
      <c r="M1095">
        <v>51.187339000000001</v>
      </c>
      <c r="N1095">
        <v>-187.51335399999999</v>
      </c>
      <c r="O1095">
        <v>3.1401810000000001</v>
      </c>
      <c r="P1095">
        <v>51.133285999999998</v>
      </c>
      <c r="Q1095">
        <v>-187.575638</v>
      </c>
      <c r="R1095">
        <v>3.1408649999999998</v>
      </c>
      <c r="S1095">
        <v>8.2468990000000009</v>
      </c>
      <c r="T1095">
        <v>6.8300000000000001E-4</v>
      </c>
    </row>
    <row r="1096" spans="1:20" x14ac:dyDescent="0.25">
      <c r="A1096">
        <v>1094</v>
      </c>
      <c r="B1096">
        <v>4</v>
      </c>
      <c r="C1096">
        <v>-1</v>
      </c>
      <c r="D1096" t="s">
        <v>75</v>
      </c>
      <c r="E1096" t="s">
        <v>202</v>
      </c>
      <c r="F1096">
        <v>0.37905699999999998</v>
      </c>
      <c r="G1096">
        <v>-1</v>
      </c>
      <c r="H1096">
        <v>498.62099999999998</v>
      </c>
      <c r="I1096">
        <v>-1</v>
      </c>
      <c r="J1096">
        <v>0</v>
      </c>
      <c r="K1096">
        <v>6.4499230000000001</v>
      </c>
      <c r="L1096">
        <v>4.7642999999999998E-2</v>
      </c>
      <c r="M1096">
        <v>50.640891000000003</v>
      </c>
      <c r="N1096">
        <v>-187.44647000000001</v>
      </c>
      <c r="O1096">
        <v>-3.1369669999999998</v>
      </c>
      <c r="P1096">
        <v>50.569392999999998</v>
      </c>
      <c r="Q1096">
        <v>-187.575211</v>
      </c>
      <c r="R1096">
        <v>3.141359</v>
      </c>
      <c r="S1096">
        <v>14.7262</v>
      </c>
      <c r="T1096">
        <v>4.3920000000000001E-3</v>
      </c>
    </row>
    <row r="1097" spans="1:20" x14ac:dyDescent="0.25">
      <c r="A1097">
        <v>1095</v>
      </c>
      <c r="B1097">
        <v>4</v>
      </c>
      <c r="C1097">
        <v>-1</v>
      </c>
      <c r="D1097" t="s">
        <v>75</v>
      </c>
      <c r="E1097" t="s">
        <v>202</v>
      </c>
      <c r="F1097">
        <v>5.9810000000000002E-2</v>
      </c>
      <c r="G1097">
        <v>-1</v>
      </c>
      <c r="H1097">
        <v>332.28399999999999</v>
      </c>
      <c r="I1097">
        <v>-1</v>
      </c>
      <c r="J1097">
        <v>0</v>
      </c>
      <c r="K1097">
        <v>7.0652730000000004</v>
      </c>
      <c r="L1097">
        <v>4.3702999999999999E-2</v>
      </c>
      <c r="M1097">
        <v>49.793532999999996</v>
      </c>
      <c r="N1097">
        <v>-187.70706999999999</v>
      </c>
      <c r="O1097">
        <v>3.1340490000000001</v>
      </c>
      <c r="P1097">
        <v>49.755817</v>
      </c>
      <c r="Q1097">
        <v>-187.57476800000001</v>
      </c>
      <c r="R1097">
        <v>3.14134</v>
      </c>
      <c r="S1097">
        <v>13.75728</v>
      </c>
      <c r="T1097">
        <v>7.2909999999999997E-3</v>
      </c>
    </row>
    <row r="1098" spans="1:20" x14ac:dyDescent="0.25">
      <c r="A1098">
        <v>1096</v>
      </c>
      <c r="B1098">
        <v>4</v>
      </c>
      <c r="C1098">
        <v>-1</v>
      </c>
      <c r="D1098" t="s">
        <v>75</v>
      </c>
      <c r="E1098" t="s">
        <v>202</v>
      </c>
      <c r="F1098">
        <v>2.4375999999999998E-2</v>
      </c>
      <c r="G1098">
        <v>-1</v>
      </c>
      <c r="H1098">
        <v>651.79399999999998</v>
      </c>
      <c r="I1098">
        <v>-1</v>
      </c>
      <c r="J1098">
        <v>0</v>
      </c>
      <c r="K1098">
        <v>7.5507350000000004</v>
      </c>
      <c r="L1098">
        <v>-4.0800000000000003E-2</v>
      </c>
      <c r="M1098">
        <v>48.967125000000003</v>
      </c>
      <c r="N1098">
        <v>-187.61687499999999</v>
      </c>
      <c r="O1098">
        <v>-3.137937</v>
      </c>
      <c r="P1098">
        <v>49.095675999999997</v>
      </c>
      <c r="Q1098">
        <v>-187.57463100000001</v>
      </c>
      <c r="R1098">
        <v>3.1409470000000002</v>
      </c>
      <c r="S1098">
        <v>13.531420000000001</v>
      </c>
      <c r="T1098">
        <v>3.0100000000000001E-3</v>
      </c>
    </row>
    <row r="1099" spans="1:20" x14ac:dyDescent="0.25">
      <c r="A1099">
        <v>1097</v>
      </c>
      <c r="B1099">
        <v>4</v>
      </c>
      <c r="C1099">
        <v>-1</v>
      </c>
      <c r="D1099" t="s">
        <v>75</v>
      </c>
      <c r="E1099" t="s">
        <v>202</v>
      </c>
      <c r="F1099">
        <v>3.9329999999999997E-2</v>
      </c>
      <c r="G1099">
        <v>-1</v>
      </c>
      <c r="H1099">
        <v>497.26</v>
      </c>
      <c r="I1099">
        <v>-1</v>
      </c>
      <c r="J1099">
        <v>0</v>
      </c>
      <c r="K1099">
        <v>8.0394349999999992</v>
      </c>
      <c r="L1099">
        <v>3.9099000000000002E-2</v>
      </c>
      <c r="M1099">
        <v>48.460465999999997</v>
      </c>
      <c r="N1099">
        <v>-187.50300899999999</v>
      </c>
      <c r="O1099">
        <v>-3.1403539999999999</v>
      </c>
      <c r="P1099">
        <v>48.391499000000003</v>
      </c>
      <c r="Q1099">
        <v>-187.57414199999999</v>
      </c>
      <c r="R1099">
        <v>3.1413570000000002</v>
      </c>
      <c r="S1099">
        <v>9.9078049999999998</v>
      </c>
      <c r="T1099">
        <v>1.0020000000000001E-3</v>
      </c>
    </row>
    <row r="1100" spans="1:20" x14ac:dyDescent="0.25">
      <c r="A1100">
        <v>1098</v>
      </c>
      <c r="B1100">
        <v>4</v>
      </c>
      <c r="C1100">
        <v>-1</v>
      </c>
      <c r="D1100" t="s">
        <v>75</v>
      </c>
      <c r="E1100" t="s">
        <v>202</v>
      </c>
      <c r="F1100">
        <v>0.116019</v>
      </c>
      <c r="G1100">
        <v>-1</v>
      </c>
      <c r="H1100">
        <v>572.25</v>
      </c>
      <c r="I1100">
        <v>-1</v>
      </c>
      <c r="J1100">
        <v>0</v>
      </c>
      <c r="K1100">
        <v>8.354787</v>
      </c>
      <c r="L1100">
        <v>-4.4731E-2</v>
      </c>
      <c r="M1100">
        <v>47.613571</v>
      </c>
      <c r="N1100">
        <v>-187.61025100000001</v>
      </c>
      <c r="O1100">
        <v>-3.141248</v>
      </c>
      <c r="P1100">
        <v>47.649853</v>
      </c>
      <c r="Q1100">
        <v>-187.57392899999999</v>
      </c>
      <c r="R1100">
        <v>3.1409370000000001</v>
      </c>
      <c r="S1100">
        <v>5.1338840000000001</v>
      </c>
      <c r="T1100">
        <v>3.1100000000000002E-4</v>
      </c>
    </row>
    <row r="1101" spans="1:20" x14ac:dyDescent="0.25">
      <c r="A1101">
        <v>1099</v>
      </c>
      <c r="B1101">
        <v>4</v>
      </c>
      <c r="C1101">
        <v>-1</v>
      </c>
      <c r="D1101" t="s">
        <v>75</v>
      </c>
      <c r="E1101" t="s">
        <v>202</v>
      </c>
      <c r="F1101">
        <v>0.10150099999999999</v>
      </c>
      <c r="G1101">
        <v>-1</v>
      </c>
      <c r="H1101">
        <v>779.08900000000006</v>
      </c>
      <c r="I1101">
        <v>-1</v>
      </c>
      <c r="J1101">
        <v>0</v>
      </c>
      <c r="K1101">
        <v>8.3653359999999992</v>
      </c>
      <c r="L1101">
        <v>4.9260999999999999E-2</v>
      </c>
      <c r="M1101">
        <v>46.950482000000001</v>
      </c>
      <c r="N1101">
        <v>-187.56341499999999</v>
      </c>
      <c r="O1101">
        <v>3.1391110000000002</v>
      </c>
      <c r="P1101">
        <v>46.895710000000001</v>
      </c>
      <c r="Q1101">
        <v>-187.57345599999999</v>
      </c>
      <c r="R1101">
        <v>3.1414270000000002</v>
      </c>
      <c r="S1101">
        <v>5.5684560000000003</v>
      </c>
      <c r="T1101">
        <v>2.3159999999999999E-3</v>
      </c>
    </row>
    <row r="1102" spans="1:20" x14ac:dyDescent="0.25">
      <c r="A1102">
        <v>3748</v>
      </c>
      <c r="B1102">
        <v>4</v>
      </c>
      <c r="C1102">
        <v>-1</v>
      </c>
      <c r="D1102" t="s">
        <v>108</v>
      </c>
      <c r="E1102" t="s">
        <v>202</v>
      </c>
      <c r="F1102">
        <v>0.24123700000000001</v>
      </c>
      <c r="G1102">
        <v>-1</v>
      </c>
      <c r="H1102">
        <v>607.25099999999998</v>
      </c>
      <c r="I1102">
        <v>-1</v>
      </c>
      <c r="J1102">
        <v>0</v>
      </c>
      <c r="K1102">
        <v>15.178126000000001</v>
      </c>
      <c r="L1102">
        <v>7.3899999999999999E-3</v>
      </c>
      <c r="M1102">
        <v>49.111384999999999</v>
      </c>
      <c r="N1102">
        <v>-105.39646500000001</v>
      </c>
      <c r="O1102">
        <v>-3.1404030000000001</v>
      </c>
      <c r="P1102">
        <v>49.112923000000002</v>
      </c>
      <c r="Q1102">
        <v>-105.39727000000001</v>
      </c>
      <c r="R1102">
        <v>-3.1399599999999999</v>
      </c>
      <c r="S1102">
        <v>0.173598</v>
      </c>
      <c r="T1102">
        <v>4.44E-4</v>
      </c>
    </row>
    <row r="1103" spans="1:20" x14ac:dyDescent="0.25">
      <c r="A1103">
        <v>3747</v>
      </c>
      <c r="B1103">
        <v>4</v>
      </c>
      <c r="C1103">
        <v>-1</v>
      </c>
      <c r="D1103" t="s">
        <v>108</v>
      </c>
      <c r="E1103" t="s">
        <v>202</v>
      </c>
      <c r="F1103">
        <v>3.9621000000000003E-2</v>
      </c>
      <c r="G1103">
        <v>-1</v>
      </c>
      <c r="H1103">
        <v>515.86599999999999</v>
      </c>
      <c r="I1103">
        <v>-1</v>
      </c>
      <c r="J1103">
        <v>0</v>
      </c>
      <c r="K1103">
        <v>15.810879999999999</v>
      </c>
      <c r="L1103">
        <v>5.2700000000000004E-3</v>
      </c>
      <c r="M1103">
        <v>50.982284999999997</v>
      </c>
      <c r="N1103">
        <v>-105.337053</v>
      </c>
      <c r="O1103">
        <v>3.1391800000000001</v>
      </c>
      <c r="P1103">
        <v>50.969619999999999</v>
      </c>
      <c r="Q1103">
        <v>-105.395004</v>
      </c>
      <c r="R1103">
        <v>-3.1408109999999998</v>
      </c>
      <c r="S1103">
        <v>5.9319329999999999</v>
      </c>
      <c r="T1103">
        <v>1.6310000000000001E-3</v>
      </c>
    </row>
    <row r="1104" spans="1:20" x14ac:dyDescent="0.25">
      <c r="A1104">
        <v>3746</v>
      </c>
      <c r="B1104">
        <v>4</v>
      </c>
      <c r="C1104">
        <v>-1</v>
      </c>
      <c r="D1104" t="s">
        <v>108</v>
      </c>
      <c r="E1104" t="s">
        <v>202</v>
      </c>
      <c r="F1104">
        <v>7.5562000000000004E-2</v>
      </c>
      <c r="G1104">
        <v>-1</v>
      </c>
      <c r="H1104">
        <v>1772</v>
      </c>
      <c r="I1104">
        <v>-1</v>
      </c>
      <c r="J1104">
        <v>0</v>
      </c>
      <c r="K1104">
        <v>16.182762</v>
      </c>
      <c r="L1104">
        <v>2.647E-3</v>
      </c>
      <c r="M1104">
        <v>52.439939000000003</v>
      </c>
      <c r="N1104">
        <v>-105.391792</v>
      </c>
      <c r="O1104">
        <v>3.1401620000000001</v>
      </c>
      <c r="P1104">
        <v>52.408504000000001</v>
      </c>
      <c r="Q1104">
        <v>-105.394257</v>
      </c>
      <c r="R1104">
        <v>-3.141041</v>
      </c>
      <c r="S1104">
        <v>3.1531440000000002</v>
      </c>
      <c r="T1104">
        <v>8.7900000000000001E-4</v>
      </c>
    </row>
    <row r="1105" spans="1:20" x14ac:dyDescent="0.25">
      <c r="A1105">
        <v>3745</v>
      </c>
      <c r="B1105">
        <v>4</v>
      </c>
      <c r="C1105">
        <v>-1</v>
      </c>
      <c r="D1105" t="s">
        <v>108</v>
      </c>
      <c r="E1105" t="s">
        <v>202</v>
      </c>
      <c r="F1105">
        <v>4.5428000000000003E-2</v>
      </c>
      <c r="G1105">
        <v>-1</v>
      </c>
      <c r="H1105">
        <v>462.31</v>
      </c>
      <c r="I1105">
        <v>-1</v>
      </c>
      <c r="J1105">
        <v>0</v>
      </c>
      <c r="K1105">
        <v>16.326891</v>
      </c>
      <c r="L1105">
        <v>5.2389999999999997E-3</v>
      </c>
      <c r="M1105">
        <v>53.869315999999998</v>
      </c>
      <c r="N1105">
        <v>-105.432317</v>
      </c>
      <c r="O1105">
        <v>-3.1386820000000002</v>
      </c>
      <c r="P1105">
        <v>53.872776000000002</v>
      </c>
      <c r="Q1105">
        <v>-105.39381400000001</v>
      </c>
      <c r="R1105">
        <v>-3.1414179999999998</v>
      </c>
      <c r="S1105">
        <v>3.86585</v>
      </c>
      <c r="T1105">
        <v>2.7360000000000002E-3</v>
      </c>
    </row>
    <row r="1106" spans="1:20" x14ac:dyDescent="0.25">
      <c r="A1106">
        <v>3744</v>
      </c>
      <c r="B1106">
        <v>4</v>
      </c>
      <c r="C1106">
        <v>-1</v>
      </c>
      <c r="D1106" t="s">
        <v>108</v>
      </c>
      <c r="E1106" t="s">
        <v>202</v>
      </c>
      <c r="F1106">
        <v>4.0343999999999998E-2</v>
      </c>
      <c r="G1106">
        <v>-1</v>
      </c>
      <c r="H1106">
        <v>565.27200000000005</v>
      </c>
      <c r="I1106">
        <v>-1</v>
      </c>
      <c r="J1106">
        <v>0</v>
      </c>
      <c r="K1106">
        <v>16.119565999999999</v>
      </c>
      <c r="L1106">
        <v>3.3670000000000002E-3</v>
      </c>
      <c r="M1106">
        <v>55.818716999999999</v>
      </c>
      <c r="N1106">
        <v>-105.42555400000001</v>
      </c>
      <c r="O1106">
        <v>-3.1393659999999999</v>
      </c>
      <c r="P1106">
        <v>55.824097000000002</v>
      </c>
      <c r="Q1106">
        <v>-105.393883</v>
      </c>
      <c r="R1106">
        <v>3.141194</v>
      </c>
      <c r="S1106">
        <v>3.212437</v>
      </c>
      <c r="T1106">
        <v>1.828E-3</v>
      </c>
    </row>
    <row r="1107" spans="1:20" x14ac:dyDescent="0.25">
      <c r="A1107">
        <v>3743</v>
      </c>
      <c r="B1107">
        <v>4</v>
      </c>
      <c r="C1107">
        <v>-1</v>
      </c>
      <c r="D1107" t="s">
        <v>108</v>
      </c>
      <c r="E1107" t="s">
        <v>202</v>
      </c>
      <c r="F1107">
        <v>7.3091000000000003E-2</v>
      </c>
      <c r="G1107">
        <v>-1</v>
      </c>
      <c r="H1107">
        <v>2297.3910000000001</v>
      </c>
      <c r="I1107">
        <v>-1</v>
      </c>
      <c r="J1107">
        <v>0</v>
      </c>
      <c r="K1107">
        <v>15.906351000000001</v>
      </c>
      <c r="L1107">
        <v>-1.02E-4</v>
      </c>
      <c r="M1107">
        <v>57.264001</v>
      </c>
      <c r="N1107">
        <v>-105.398702</v>
      </c>
      <c r="O1107">
        <v>3.1402640000000002</v>
      </c>
      <c r="P1107">
        <v>57.265822999999997</v>
      </c>
      <c r="Q1107">
        <v>-105.39447</v>
      </c>
      <c r="R1107">
        <v>3.141086</v>
      </c>
      <c r="S1107">
        <v>0.46077600000000002</v>
      </c>
      <c r="T1107">
        <v>8.2100000000000001E-4</v>
      </c>
    </row>
    <row r="1108" spans="1:20" x14ac:dyDescent="0.25">
      <c r="A1108">
        <v>3742</v>
      </c>
      <c r="B1108">
        <v>4</v>
      </c>
      <c r="C1108">
        <v>-1</v>
      </c>
      <c r="D1108" t="s">
        <v>108</v>
      </c>
      <c r="E1108" t="s">
        <v>202</v>
      </c>
      <c r="F1108">
        <v>2.9343000000000001E-2</v>
      </c>
      <c r="G1108">
        <v>-1</v>
      </c>
      <c r="H1108">
        <v>635.86699999999996</v>
      </c>
      <c r="I1108">
        <v>-1</v>
      </c>
      <c r="J1108">
        <v>0</v>
      </c>
      <c r="K1108">
        <v>15.843197</v>
      </c>
      <c r="L1108">
        <v>-7.4200000000000004E-4</v>
      </c>
      <c r="M1108">
        <v>58.692332</v>
      </c>
      <c r="N1108">
        <v>-105.40492500000001</v>
      </c>
      <c r="O1108">
        <v>3.1402770000000002</v>
      </c>
      <c r="P1108">
        <v>58.693455</v>
      </c>
      <c r="Q1108">
        <v>-105.39518</v>
      </c>
      <c r="R1108">
        <v>3.1411060000000002</v>
      </c>
      <c r="S1108">
        <v>0.98100600000000004</v>
      </c>
      <c r="T1108">
        <v>8.2899999999999998E-4</v>
      </c>
    </row>
    <row r="1109" spans="1:20" x14ac:dyDescent="0.25">
      <c r="A1109">
        <v>3741</v>
      </c>
      <c r="B1109">
        <v>4</v>
      </c>
      <c r="C1109">
        <v>-1</v>
      </c>
      <c r="D1109" t="s">
        <v>108</v>
      </c>
      <c r="E1109" t="s">
        <v>202</v>
      </c>
      <c r="F1109">
        <v>4.0313000000000002E-2</v>
      </c>
      <c r="G1109">
        <v>-1</v>
      </c>
      <c r="H1109">
        <v>550.20299999999997</v>
      </c>
      <c r="I1109">
        <v>-1</v>
      </c>
      <c r="J1109">
        <v>0</v>
      </c>
      <c r="K1109">
        <v>16.228199</v>
      </c>
      <c r="L1109">
        <v>-9.0000000000000002E-6</v>
      </c>
      <c r="M1109">
        <v>60.670183999999999</v>
      </c>
      <c r="N1109">
        <v>-105.353894</v>
      </c>
      <c r="O1109">
        <v>-3.1409340000000001</v>
      </c>
      <c r="P1109">
        <v>60.609779000000003</v>
      </c>
      <c r="Q1109">
        <v>-105.396141</v>
      </c>
      <c r="R1109">
        <v>3.141054</v>
      </c>
      <c r="S1109">
        <v>7.3712840000000002</v>
      </c>
      <c r="T1109">
        <v>1.2E-4</v>
      </c>
    </row>
    <row r="1110" spans="1:20" x14ac:dyDescent="0.25">
      <c r="A1110">
        <v>3740</v>
      </c>
      <c r="B1110">
        <v>4</v>
      </c>
      <c r="C1110">
        <v>-1</v>
      </c>
      <c r="D1110" t="s">
        <v>108</v>
      </c>
      <c r="E1110" t="s">
        <v>202</v>
      </c>
      <c r="F1110">
        <v>9.4898999999999997E-2</v>
      </c>
      <c r="G1110">
        <v>-1</v>
      </c>
      <c r="H1110">
        <v>584.13400000000001</v>
      </c>
      <c r="I1110">
        <v>-1</v>
      </c>
      <c r="J1110">
        <v>0</v>
      </c>
      <c r="K1110">
        <v>16.858350000000002</v>
      </c>
      <c r="L1110">
        <v>1.2999999999999999E-5</v>
      </c>
      <c r="M1110">
        <v>62.073766999999997</v>
      </c>
      <c r="N1110">
        <v>-105.379723</v>
      </c>
      <c r="O1110">
        <v>3.1365789999999998</v>
      </c>
      <c r="P1110">
        <v>62.094352999999998</v>
      </c>
      <c r="Q1110">
        <v>-105.396935</v>
      </c>
      <c r="R1110">
        <v>3.1410550000000002</v>
      </c>
      <c r="S1110">
        <v>2.6833360000000002</v>
      </c>
      <c r="T1110">
        <v>4.4759999999999999E-3</v>
      </c>
    </row>
    <row r="1111" spans="1:20" x14ac:dyDescent="0.25">
      <c r="A1111">
        <v>3739</v>
      </c>
      <c r="B1111">
        <v>4</v>
      </c>
      <c r="C1111">
        <v>-1</v>
      </c>
      <c r="D1111" t="s">
        <v>108</v>
      </c>
      <c r="E1111" t="s">
        <v>202</v>
      </c>
      <c r="F1111">
        <v>3.9320000000000001E-2</v>
      </c>
      <c r="G1111">
        <v>-1</v>
      </c>
      <c r="H1111">
        <v>625.23299999999995</v>
      </c>
      <c r="I1111">
        <v>-1</v>
      </c>
      <c r="J1111">
        <v>0</v>
      </c>
      <c r="K1111">
        <v>17.622097</v>
      </c>
      <c r="L1111">
        <v>9.7999999999999997E-5</v>
      </c>
      <c r="M1111">
        <v>64.192445000000006</v>
      </c>
      <c r="N1111">
        <v>-105.347874</v>
      </c>
      <c r="O1111">
        <v>3.1350280000000001</v>
      </c>
      <c r="P1111">
        <v>64.161681999999999</v>
      </c>
      <c r="Q1111">
        <v>-105.398087</v>
      </c>
      <c r="R1111">
        <v>3.1410499999999999</v>
      </c>
      <c r="S1111">
        <v>5.8886380000000003</v>
      </c>
      <c r="T1111">
        <v>6.0210000000000003E-3</v>
      </c>
    </row>
    <row r="1112" spans="1:20" x14ac:dyDescent="0.25">
      <c r="A1112">
        <v>3727</v>
      </c>
      <c r="B1112">
        <v>4</v>
      </c>
      <c r="C1112">
        <v>-1</v>
      </c>
      <c r="D1112" t="s">
        <v>105</v>
      </c>
      <c r="E1112" t="s">
        <v>202</v>
      </c>
      <c r="F1112">
        <v>1.1879000000000001E-2</v>
      </c>
      <c r="G1112">
        <v>-1</v>
      </c>
      <c r="H1112">
        <v>414.18099999999998</v>
      </c>
      <c r="I1112">
        <v>-1</v>
      </c>
      <c r="J1112">
        <v>0</v>
      </c>
      <c r="K1112">
        <v>21.654775999999998</v>
      </c>
      <c r="L1112">
        <v>9.6000000000000002E-5</v>
      </c>
      <c r="M1112">
        <v>86.736613000000006</v>
      </c>
      <c r="N1112">
        <v>-105.490724</v>
      </c>
      <c r="O1112">
        <v>3.1403859999999999</v>
      </c>
      <c r="P1112">
        <v>86.812545999999998</v>
      </c>
      <c r="Q1112">
        <v>-105.41437500000001</v>
      </c>
      <c r="R1112">
        <v>3.1407699999999998</v>
      </c>
      <c r="S1112">
        <v>10.767974000000001</v>
      </c>
      <c r="T1112">
        <v>3.8400000000000001E-4</v>
      </c>
    </row>
    <row r="1113" spans="1:20" x14ac:dyDescent="0.25">
      <c r="A1113">
        <v>3726</v>
      </c>
      <c r="B1113">
        <v>4</v>
      </c>
      <c r="C1113">
        <v>-1</v>
      </c>
      <c r="D1113" t="s">
        <v>105</v>
      </c>
      <c r="E1113" t="s">
        <v>202</v>
      </c>
      <c r="F1113">
        <v>5.5710000000000004E-3</v>
      </c>
      <c r="G1113">
        <v>-1</v>
      </c>
      <c r="H1113">
        <v>1165.213</v>
      </c>
      <c r="I1113">
        <v>-1</v>
      </c>
      <c r="J1113">
        <v>0</v>
      </c>
      <c r="K1113">
        <v>21.837408</v>
      </c>
      <c r="L1113">
        <v>2.2499999999999999E-4</v>
      </c>
      <c r="M1113">
        <v>88.777411999999998</v>
      </c>
      <c r="N1113">
        <v>-105.424953</v>
      </c>
      <c r="O1113">
        <v>3.1397050000000002</v>
      </c>
      <c r="P1113">
        <v>88.769142000000002</v>
      </c>
      <c r="Q1113">
        <v>-105.416016</v>
      </c>
      <c r="R1113">
        <v>3.1407579999999999</v>
      </c>
      <c r="S1113">
        <v>1.2176659999999999</v>
      </c>
      <c r="T1113">
        <v>1.052E-3</v>
      </c>
    </row>
    <row r="1114" spans="1:20" x14ac:dyDescent="0.25">
      <c r="A1114">
        <v>3725</v>
      </c>
      <c r="B1114">
        <v>4</v>
      </c>
      <c r="C1114">
        <v>-1</v>
      </c>
      <c r="D1114" t="s">
        <v>105</v>
      </c>
      <c r="E1114" t="s">
        <v>202</v>
      </c>
      <c r="F1114">
        <v>1.0808E-2</v>
      </c>
      <c r="G1114">
        <v>-1</v>
      </c>
      <c r="H1114">
        <v>476.93200000000002</v>
      </c>
      <c r="I1114">
        <v>-1</v>
      </c>
      <c r="J1114">
        <v>0</v>
      </c>
      <c r="K1114">
        <v>21.997502000000001</v>
      </c>
      <c r="L1114">
        <v>-1.4E-5</v>
      </c>
      <c r="M1114">
        <v>90.743814</v>
      </c>
      <c r="N1114">
        <v>-105.411766</v>
      </c>
      <c r="O1114">
        <v>3.1396120000000001</v>
      </c>
      <c r="P1114">
        <v>90.740936000000005</v>
      </c>
      <c r="Q1114">
        <v>-105.417671</v>
      </c>
      <c r="R1114">
        <v>3.1407389999999999</v>
      </c>
      <c r="S1114">
        <v>0.65691500000000003</v>
      </c>
      <c r="T1114">
        <v>1.127E-3</v>
      </c>
    </row>
    <row r="1115" spans="1:20" x14ac:dyDescent="0.25">
      <c r="A1115">
        <v>3724</v>
      </c>
      <c r="B1115">
        <v>4</v>
      </c>
      <c r="C1115">
        <v>-1</v>
      </c>
      <c r="D1115" t="s">
        <v>105</v>
      </c>
      <c r="E1115" t="s">
        <v>202</v>
      </c>
      <c r="F1115">
        <v>1.4755000000000001E-2</v>
      </c>
      <c r="G1115">
        <v>-1</v>
      </c>
      <c r="H1115">
        <v>612.69600000000003</v>
      </c>
      <c r="I1115">
        <v>-1</v>
      </c>
      <c r="J1115">
        <v>0</v>
      </c>
      <c r="K1115">
        <v>22.200005000000001</v>
      </c>
      <c r="L1115">
        <v>-1.9000000000000001E-5</v>
      </c>
      <c r="M1115">
        <v>92.730836999999994</v>
      </c>
      <c r="N1115">
        <v>-105.407619</v>
      </c>
      <c r="O1115">
        <v>3.1391149999999999</v>
      </c>
      <c r="P1115">
        <v>92.728249000000005</v>
      </c>
      <c r="Q1115">
        <v>-105.419342</v>
      </c>
      <c r="R1115">
        <v>3.1407400000000001</v>
      </c>
      <c r="S1115">
        <v>1.2005140000000001</v>
      </c>
      <c r="T1115">
        <v>1.6249999999999999E-3</v>
      </c>
    </row>
    <row r="1116" spans="1:20" x14ac:dyDescent="0.25">
      <c r="A1116">
        <v>3714</v>
      </c>
      <c r="B1116">
        <v>4</v>
      </c>
      <c r="C1116">
        <v>-1</v>
      </c>
      <c r="D1116" t="s">
        <v>103</v>
      </c>
      <c r="E1116" t="s">
        <v>202</v>
      </c>
      <c r="F1116">
        <v>1.3550000000000001E-3</v>
      </c>
      <c r="G1116">
        <v>-1</v>
      </c>
      <c r="H1116">
        <v>592.90899999999999</v>
      </c>
      <c r="I1116">
        <v>-1</v>
      </c>
      <c r="J1116">
        <v>0</v>
      </c>
      <c r="K1116">
        <v>22.393547999999999</v>
      </c>
      <c r="L1116">
        <v>-1.8900000000000001E-4</v>
      </c>
      <c r="M1116">
        <v>115.754318</v>
      </c>
      <c r="N1116">
        <v>-105.436674</v>
      </c>
      <c r="O1116">
        <v>3.1406890000000001</v>
      </c>
      <c r="P1116">
        <v>115.751259</v>
      </c>
      <c r="Q1116">
        <v>-105.43834699999999</v>
      </c>
      <c r="R1116">
        <v>3.1408100000000001</v>
      </c>
      <c r="S1116">
        <v>0.34864099999999998</v>
      </c>
      <c r="T1116">
        <v>1.21E-4</v>
      </c>
    </row>
    <row r="1117" spans="1:20" x14ac:dyDescent="0.25">
      <c r="A1117">
        <v>3713</v>
      </c>
      <c r="B1117">
        <v>4</v>
      </c>
      <c r="C1117">
        <v>-1</v>
      </c>
      <c r="D1117" t="s">
        <v>103</v>
      </c>
      <c r="E1117" t="s">
        <v>202</v>
      </c>
      <c r="F1117">
        <v>1.8041000000000001E-2</v>
      </c>
      <c r="G1117">
        <v>-1</v>
      </c>
      <c r="H1117">
        <v>710.904</v>
      </c>
      <c r="I1117">
        <v>-1</v>
      </c>
      <c r="J1117">
        <v>0</v>
      </c>
      <c r="K1117">
        <v>21.966387000000001</v>
      </c>
      <c r="L1117">
        <v>-5.53E-4</v>
      </c>
      <c r="M1117">
        <v>118.40271</v>
      </c>
      <c r="N1117">
        <v>-105.455271</v>
      </c>
      <c r="O1117">
        <v>-3.1410990000000001</v>
      </c>
      <c r="P1117">
        <v>118.41503899999999</v>
      </c>
      <c r="Q1117">
        <v>-105.440262</v>
      </c>
      <c r="R1117">
        <v>3.1408489999999998</v>
      </c>
      <c r="S1117">
        <v>1.942399</v>
      </c>
      <c r="T1117">
        <v>2.5000000000000001E-4</v>
      </c>
    </row>
    <row r="1118" spans="1:20" x14ac:dyDescent="0.25">
      <c r="A1118">
        <v>3712</v>
      </c>
      <c r="B1118">
        <v>4</v>
      </c>
      <c r="C1118">
        <v>-1</v>
      </c>
      <c r="D1118" t="s">
        <v>103</v>
      </c>
      <c r="E1118" t="s">
        <v>202</v>
      </c>
      <c r="F1118">
        <v>3.0907E-2</v>
      </c>
      <c r="G1118">
        <v>-1</v>
      </c>
      <c r="H1118">
        <v>1535.0119999999999</v>
      </c>
      <c r="I1118">
        <v>-1</v>
      </c>
      <c r="J1118">
        <v>0</v>
      </c>
      <c r="K1118">
        <v>21.642455000000002</v>
      </c>
      <c r="L1118">
        <v>-2.9999999999999997E-4</v>
      </c>
      <c r="M1118">
        <v>120.401602</v>
      </c>
      <c r="N1118">
        <v>-105.376351</v>
      </c>
      <c r="O1118">
        <v>3.1344910000000001</v>
      </c>
      <c r="P1118">
        <v>120.37908899999999</v>
      </c>
      <c r="Q1118">
        <v>-105.441582</v>
      </c>
      <c r="R1118">
        <v>3.1409120000000001</v>
      </c>
      <c r="S1118">
        <v>6.9006400000000001</v>
      </c>
      <c r="T1118">
        <v>6.4209999999999996E-3</v>
      </c>
    </row>
    <row r="1119" spans="1:20" x14ac:dyDescent="0.25">
      <c r="A1119">
        <v>3711</v>
      </c>
      <c r="B1119">
        <v>4</v>
      </c>
      <c r="C1119">
        <v>-1</v>
      </c>
      <c r="D1119" t="s">
        <v>103</v>
      </c>
      <c r="E1119" t="s">
        <v>202</v>
      </c>
      <c r="F1119">
        <v>6.0306999999999999E-2</v>
      </c>
      <c r="G1119">
        <v>-1</v>
      </c>
      <c r="H1119">
        <v>728.54100000000005</v>
      </c>
      <c r="I1119">
        <v>-1</v>
      </c>
      <c r="J1119">
        <v>0</v>
      </c>
      <c r="K1119">
        <v>21.315439999999999</v>
      </c>
      <c r="L1119">
        <v>-8.6799999999999996E-4</v>
      </c>
      <c r="M1119">
        <v>122.29871799999999</v>
      </c>
      <c r="N1119">
        <v>-105.455264</v>
      </c>
      <c r="O1119">
        <v>3.1414849999999999</v>
      </c>
      <c r="P1119">
        <v>122.31384300000001</v>
      </c>
      <c r="Q1119">
        <v>-105.44277200000001</v>
      </c>
      <c r="R1119">
        <v>3.1409530000000001</v>
      </c>
      <c r="S1119">
        <v>1.961651</v>
      </c>
      <c r="T1119">
        <v>5.3200000000000003E-4</v>
      </c>
    </row>
    <row r="1120" spans="1:20" x14ac:dyDescent="0.25">
      <c r="A1120">
        <v>3710</v>
      </c>
      <c r="B1120">
        <v>4</v>
      </c>
      <c r="C1120">
        <v>-1</v>
      </c>
      <c r="D1120" t="s">
        <v>103</v>
      </c>
      <c r="E1120" t="s">
        <v>202</v>
      </c>
      <c r="F1120">
        <v>4.8586999999999998E-2</v>
      </c>
      <c r="G1120">
        <v>-1</v>
      </c>
      <c r="H1120">
        <v>450.30099999999999</v>
      </c>
      <c r="I1120">
        <v>-1</v>
      </c>
      <c r="J1120">
        <v>0</v>
      </c>
      <c r="K1120">
        <v>20.985306999999999</v>
      </c>
      <c r="L1120">
        <v>-3.21E-4</v>
      </c>
      <c r="M1120">
        <v>124.20703399999999</v>
      </c>
      <c r="N1120">
        <v>-105.393585</v>
      </c>
      <c r="O1120">
        <v>-3.1391089999999999</v>
      </c>
      <c r="P1120">
        <v>124.21906300000001</v>
      </c>
      <c r="Q1120">
        <v>-105.44386299999999</v>
      </c>
      <c r="R1120">
        <v>3.1410019999999998</v>
      </c>
      <c r="S1120">
        <v>5.1696980000000003</v>
      </c>
      <c r="T1120">
        <v>1.892E-3</v>
      </c>
    </row>
    <row r="1121" spans="1:20" x14ac:dyDescent="0.25">
      <c r="A1121">
        <v>3709</v>
      </c>
      <c r="B1121">
        <v>4</v>
      </c>
      <c r="C1121">
        <v>-1</v>
      </c>
      <c r="D1121" t="s">
        <v>103</v>
      </c>
      <c r="E1121" t="s">
        <v>202</v>
      </c>
      <c r="F1121">
        <v>0.17785999999999999</v>
      </c>
      <c r="G1121">
        <v>-1</v>
      </c>
      <c r="H1121">
        <v>544.27800000000002</v>
      </c>
      <c r="I1121">
        <v>-1</v>
      </c>
      <c r="J1121">
        <v>0</v>
      </c>
      <c r="K1121">
        <v>20.540247000000001</v>
      </c>
      <c r="L1121">
        <v>-4.5300000000000001E-4</v>
      </c>
      <c r="M1121">
        <v>126.719431</v>
      </c>
      <c r="N1121">
        <v>-105.430429</v>
      </c>
      <c r="O1121">
        <v>3.1395339999999998</v>
      </c>
      <c r="P1121">
        <v>126.712891</v>
      </c>
      <c r="Q1121">
        <v>-105.445114</v>
      </c>
      <c r="R1121">
        <v>3.1410580000000001</v>
      </c>
      <c r="S1121">
        <v>1.607618</v>
      </c>
      <c r="T1121">
        <v>1.5250000000000001E-3</v>
      </c>
    </row>
    <row r="1122" spans="1:20" x14ac:dyDescent="0.25">
      <c r="A1122">
        <v>3705</v>
      </c>
      <c r="B1122">
        <v>4</v>
      </c>
      <c r="C1122">
        <v>-1</v>
      </c>
      <c r="D1122" t="s">
        <v>249</v>
      </c>
      <c r="E1122" t="s">
        <v>202</v>
      </c>
      <c r="F1122">
        <v>1.7697000000000001E-2</v>
      </c>
      <c r="G1122">
        <v>-1</v>
      </c>
      <c r="H1122">
        <v>597.399</v>
      </c>
      <c r="I1122">
        <v>-1</v>
      </c>
      <c r="J1122">
        <v>0</v>
      </c>
      <c r="K1122">
        <v>19.054390000000001</v>
      </c>
      <c r="L1122">
        <v>-1.0920000000000001E-3</v>
      </c>
      <c r="M1122">
        <v>134.44699399999999</v>
      </c>
      <c r="N1122">
        <v>-105.432315</v>
      </c>
      <c r="O1122">
        <v>-3.1393620000000002</v>
      </c>
      <c r="P1122">
        <v>134.443253</v>
      </c>
      <c r="Q1122">
        <v>-105.447472</v>
      </c>
      <c r="R1122">
        <v>3.1414059999999999</v>
      </c>
      <c r="S1122">
        <v>1.561159</v>
      </c>
      <c r="T1122">
        <v>2.0449999999999999E-3</v>
      </c>
    </row>
    <row r="1123" spans="1:20" x14ac:dyDescent="0.25">
      <c r="A1123">
        <v>3695</v>
      </c>
      <c r="B1123">
        <v>4</v>
      </c>
      <c r="C1123">
        <v>-1</v>
      </c>
      <c r="D1123" t="s">
        <v>100</v>
      </c>
      <c r="E1123" t="s">
        <v>202</v>
      </c>
      <c r="F1123">
        <v>3.2674000000000002E-2</v>
      </c>
      <c r="G1123">
        <v>-1</v>
      </c>
      <c r="H1123">
        <v>526.93799999999999</v>
      </c>
      <c r="I1123">
        <v>-1</v>
      </c>
      <c r="J1123">
        <v>0</v>
      </c>
      <c r="K1123">
        <v>15.126484</v>
      </c>
      <c r="L1123">
        <v>2.5999999999999998E-5</v>
      </c>
      <c r="M1123">
        <v>150.960351</v>
      </c>
      <c r="N1123">
        <v>-105.35093999999999</v>
      </c>
      <c r="O1123">
        <v>-3.1387119999999999</v>
      </c>
      <c r="P1123">
        <v>150.90138200000001</v>
      </c>
      <c r="Q1123">
        <v>-105.44001</v>
      </c>
      <c r="R1123">
        <v>-3.1409379999999998</v>
      </c>
      <c r="S1123">
        <v>10.682090000000001</v>
      </c>
      <c r="T1123">
        <v>2.2260000000000001E-3</v>
      </c>
    </row>
    <row r="1124" spans="1:20" x14ac:dyDescent="0.25">
      <c r="A1124">
        <v>3694</v>
      </c>
      <c r="B1124">
        <v>4</v>
      </c>
      <c r="C1124">
        <v>-1</v>
      </c>
      <c r="D1124" t="s">
        <v>100</v>
      </c>
      <c r="E1124" t="s">
        <v>202</v>
      </c>
      <c r="F1124">
        <v>0.28295599999999999</v>
      </c>
      <c r="G1124">
        <v>-1</v>
      </c>
      <c r="H1124">
        <v>449.89100000000002</v>
      </c>
      <c r="I1124">
        <v>-1</v>
      </c>
      <c r="J1124">
        <v>0</v>
      </c>
      <c r="K1124">
        <v>14.606873</v>
      </c>
      <c r="L1124">
        <v>7.1000000000000005E-5</v>
      </c>
      <c r="M1124">
        <v>152.636326</v>
      </c>
      <c r="N1124">
        <v>-105.451036</v>
      </c>
      <c r="O1124">
        <v>3.1390889999999998</v>
      </c>
      <c r="P1124">
        <v>152.68804900000001</v>
      </c>
      <c r="Q1124">
        <v>-105.438835</v>
      </c>
      <c r="R1124">
        <v>-3.140943</v>
      </c>
      <c r="S1124">
        <v>5.3142880000000003</v>
      </c>
      <c r="T1124">
        <v>1.854E-3</v>
      </c>
    </row>
    <row r="1125" spans="1:20" x14ac:dyDescent="0.25">
      <c r="A1125">
        <v>3693</v>
      </c>
      <c r="B1125">
        <v>4</v>
      </c>
      <c r="C1125">
        <v>-1</v>
      </c>
      <c r="D1125" t="s">
        <v>100</v>
      </c>
      <c r="E1125" t="s">
        <v>202</v>
      </c>
      <c r="F1125">
        <v>3.2065999999999997E-2</v>
      </c>
      <c r="G1125">
        <v>-1</v>
      </c>
      <c r="H1125">
        <v>663.53499999999997</v>
      </c>
      <c r="I1125">
        <v>-1</v>
      </c>
      <c r="J1125">
        <v>0</v>
      </c>
      <c r="K1125">
        <v>14.212661000000001</v>
      </c>
      <c r="L1125">
        <v>1.9699999999999999E-4</v>
      </c>
      <c r="M1125">
        <v>153.99552199999999</v>
      </c>
      <c r="N1125">
        <v>-105.46122200000001</v>
      </c>
      <c r="O1125">
        <v>3.1405259999999999</v>
      </c>
      <c r="P1125">
        <v>153.98692299999999</v>
      </c>
      <c r="Q1125">
        <v>-105.438034</v>
      </c>
      <c r="R1125">
        <v>-3.1409530000000001</v>
      </c>
      <c r="S1125">
        <v>2.4731329999999998</v>
      </c>
      <c r="T1125">
        <v>4.2700000000000002E-4</v>
      </c>
    </row>
    <row r="1126" spans="1:20" x14ac:dyDescent="0.25">
      <c r="A1126">
        <v>1124</v>
      </c>
      <c r="B1126">
        <v>4</v>
      </c>
      <c r="C1126">
        <v>-1</v>
      </c>
      <c r="D1126" t="s">
        <v>155</v>
      </c>
      <c r="E1126" t="s">
        <v>202</v>
      </c>
      <c r="F1126">
        <v>0.15573000000000001</v>
      </c>
      <c r="G1126">
        <v>-1</v>
      </c>
      <c r="H1126">
        <v>528.29700000000003</v>
      </c>
      <c r="I1126">
        <v>-1</v>
      </c>
      <c r="J1126">
        <v>0</v>
      </c>
      <c r="K1126">
        <v>8.0644139999999993</v>
      </c>
      <c r="L1126">
        <v>-4.8994999999999997E-2</v>
      </c>
      <c r="M1126">
        <v>26.773879000000001</v>
      </c>
      <c r="N1126">
        <v>-187.65128799999999</v>
      </c>
      <c r="O1126">
        <v>-3.133394</v>
      </c>
      <c r="P1126">
        <v>26.808820999999998</v>
      </c>
      <c r="Q1126">
        <v>-187.564346</v>
      </c>
      <c r="R1126">
        <v>3.1408480000000001</v>
      </c>
      <c r="S1126">
        <v>9.3700369999999999</v>
      </c>
      <c r="T1126">
        <v>7.4530000000000004E-3</v>
      </c>
    </row>
    <row r="1127" spans="1:20" x14ac:dyDescent="0.25">
      <c r="A1127">
        <v>1125</v>
      </c>
      <c r="B1127">
        <v>4</v>
      </c>
      <c r="C1127">
        <v>-1</v>
      </c>
      <c r="D1127" t="s">
        <v>155</v>
      </c>
      <c r="E1127" t="s">
        <v>202</v>
      </c>
      <c r="F1127">
        <v>0.35964000000000002</v>
      </c>
      <c r="G1127">
        <v>-1</v>
      </c>
      <c r="H1127">
        <v>610.56899999999996</v>
      </c>
      <c r="I1127">
        <v>-1</v>
      </c>
      <c r="J1127">
        <v>0</v>
      </c>
      <c r="K1127">
        <v>8.0651100000000007</v>
      </c>
      <c r="L1127">
        <v>4.9003999999999999E-2</v>
      </c>
      <c r="M1127">
        <v>25.987841</v>
      </c>
      <c r="N1127">
        <v>-187.68192300000001</v>
      </c>
      <c r="O1127">
        <v>-3.1398959999999998</v>
      </c>
      <c r="P1127">
        <v>26.082982999999999</v>
      </c>
      <c r="Q1127">
        <v>-187.563828</v>
      </c>
      <c r="R1127">
        <v>3.1413380000000002</v>
      </c>
      <c r="S1127">
        <v>15.165239</v>
      </c>
      <c r="T1127">
        <v>1.4430000000000001E-3</v>
      </c>
    </row>
    <row r="1128" spans="1:20" x14ac:dyDescent="0.25">
      <c r="A1128">
        <v>1126</v>
      </c>
      <c r="B1128">
        <v>4</v>
      </c>
      <c r="C1128">
        <v>-1</v>
      </c>
      <c r="D1128" t="s">
        <v>155</v>
      </c>
      <c r="E1128" t="s">
        <v>202</v>
      </c>
      <c r="F1128">
        <v>0.30163299999999998</v>
      </c>
      <c r="G1128">
        <v>-1</v>
      </c>
      <c r="H1128">
        <v>611.66099999999994</v>
      </c>
      <c r="I1128">
        <v>-1</v>
      </c>
      <c r="J1128">
        <v>0</v>
      </c>
      <c r="K1128">
        <v>8.0653620000000004</v>
      </c>
      <c r="L1128">
        <v>4.9008999999999997E-2</v>
      </c>
      <c r="M1128">
        <v>25.005123999999999</v>
      </c>
      <c r="N1128">
        <v>-187.717074</v>
      </c>
      <c r="O1128">
        <v>-3.1379450000000002</v>
      </c>
      <c r="P1128">
        <v>25.115141000000001</v>
      </c>
      <c r="Q1128">
        <v>-187.563354</v>
      </c>
      <c r="R1128">
        <v>3.1413380000000002</v>
      </c>
      <c r="S1128">
        <v>18.903283999999999</v>
      </c>
      <c r="T1128">
        <v>3.3930000000000002E-3</v>
      </c>
    </row>
    <row r="1129" spans="1:20" x14ac:dyDescent="0.25">
      <c r="A1129">
        <v>1127</v>
      </c>
      <c r="B1129">
        <v>4</v>
      </c>
      <c r="C1129">
        <v>-1</v>
      </c>
      <c r="D1129" t="s">
        <v>155</v>
      </c>
      <c r="E1129" t="s">
        <v>202</v>
      </c>
      <c r="F1129">
        <v>4.9404999999999998E-2</v>
      </c>
      <c r="G1129">
        <v>-1</v>
      </c>
      <c r="H1129">
        <v>796.02099999999996</v>
      </c>
      <c r="I1129">
        <v>-1</v>
      </c>
      <c r="J1129">
        <v>0</v>
      </c>
      <c r="K1129">
        <v>8.065099</v>
      </c>
      <c r="L1129">
        <v>-4.9002999999999998E-2</v>
      </c>
      <c r="M1129">
        <v>24.371372999999998</v>
      </c>
      <c r="N1129">
        <v>-187.59291400000001</v>
      </c>
      <c r="O1129">
        <v>-3.1414610000000001</v>
      </c>
      <c r="P1129">
        <v>24.389272999999999</v>
      </c>
      <c r="Q1129">
        <v>-187.563187</v>
      </c>
      <c r="R1129">
        <v>3.1408489999999998</v>
      </c>
      <c r="S1129">
        <v>3.4700280000000001</v>
      </c>
      <c r="T1129">
        <v>6.1300000000000005E-4</v>
      </c>
    </row>
    <row r="1130" spans="1:20" x14ac:dyDescent="0.25">
      <c r="A1130">
        <v>3692</v>
      </c>
      <c r="B1130">
        <v>4</v>
      </c>
      <c r="C1130">
        <v>-1</v>
      </c>
      <c r="D1130" t="s">
        <v>100</v>
      </c>
      <c r="E1130" t="s">
        <v>202</v>
      </c>
      <c r="F1130">
        <v>5.2067000000000002E-2</v>
      </c>
      <c r="G1130">
        <v>-1</v>
      </c>
      <c r="H1130">
        <v>814.21199999999999</v>
      </c>
      <c r="I1130">
        <v>-1</v>
      </c>
      <c r="J1130">
        <v>0</v>
      </c>
      <c r="K1130">
        <v>13.814385</v>
      </c>
      <c r="L1130">
        <v>1.052E-3</v>
      </c>
      <c r="M1130">
        <v>155.257623</v>
      </c>
      <c r="N1130">
        <v>-105.477295</v>
      </c>
      <c r="O1130">
        <v>3.1408290000000001</v>
      </c>
      <c r="P1130">
        <v>155.250168</v>
      </c>
      <c r="Q1130">
        <v>-105.437256</v>
      </c>
      <c r="R1130">
        <v>-3.1409880000000001</v>
      </c>
      <c r="S1130">
        <v>4.0727739999999999</v>
      </c>
      <c r="T1130">
        <v>1.5799999999999999E-4</v>
      </c>
    </row>
    <row r="1131" spans="1:20" x14ac:dyDescent="0.25">
      <c r="A1131">
        <v>1129</v>
      </c>
      <c r="B1131">
        <v>4</v>
      </c>
      <c r="C1131">
        <v>-1</v>
      </c>
      <c r="D1131" t="s">
        <v>156</v>
      </c>
      <c r="E1131" t="s">
        <v>202</v>
      </c>
      <c r="F1131">
        <v>5.1486999999999998E-2</v>
      </c>
      <c r="G1131">
        <v>-1</v>
      </c>
      <c r="H1131">
        <v>620.178</v>
      </c>
      <c r="I1131">
        <v>-1</v>
      </c>
      <c r="J1131">
        <v>0</v>
      </c>
      <c r="K1131">
        <v>8.0071480000000008</v>
      </c>
      <c r="L1131">
        <v>4.9828999999999998E-2</v>
      </c>
      <c r="M1131">
        <v>22.577248000000001</v>
      </c>
      <c r="N1131">
        <v>-187.61918299999999</v>
      </c>
      <c r="O1131">
        <v>-3.1390199999999999</v>
      </c>
      <c r="P1131">
        <v>22.698689000000002</v>
      </c>
      <c r="Q1131">
        <v>-187.56218000000001</v>
      </c>
      <c r="R1131">
        <v>3.1413479999999998</v>
      </c>
      <c r="S1131">
        <v>13.415378</v>
      </c>
      <c r="T1131">
        <v>2.3280000000000002E-3</v>
      </c>
    </row>
    <row r="1132" spans="1:20" x14ac:dyDescent="0.25">
      <c r="A1132">
        <v>1130</v>
      </c>
      <c r="B1132">
        <v>4</v>
      </c>
      <c r="C1132">
        <v>-1</v>
      </c>
      <c r="D1132" t="s">
        <v>156</v>
      </c>
      <c r="E1132" t="s">
        <v>202</v>
      </c>
      <c r="F1132">
        <v>8.3456000000000002E-2</v>
      </c>
      <c r="G1132">
        <v>-1</v>
      </c>
      <c r="H1132">
        <v>569.952</v>
      </c>
      <c r="I1132">
        <v>-1</v>
      </c>
      <c r="J1132">
        <v>0</v>
      </c>
      <c r="K1132">
        <v>7.9073960000000003</v>
      </c>
      <c r="L1132">
        <v>-5.0624000000000002E-2</v>
      </c>
      <c r="M1132">
        <v>21.895817000000001</v>
      </c>
      <c r="N1132">
        <v>-187.51841099999999</v>
      </c>
      <c r="O1132">
        <v>-3.1352090000000001</v>
      </c>
      <c r="P1132">
        <v>21.982752000000001</v>
      </c>
      <c r="Q1132">
        <v>-187.56201200000001</v>
      </c>
      <c r="R1132">
        <v>3.1408429999999998</v>
      </c>
      <c r="S1132">
        <v>9.7255850000000006</v>
      </c>
      <c r="T1132">
        <v>5.6340000000000001E-3</v>
      </c>
    </row>
    <row r="1133" spans="1:20" x14ac:dyDescent="0.25">
      <c r="A1133">
        <v>3691</v>
      </c>
      <c r="B1133">
        <v>4</v>
      </c>
      <c r="C1133">
        <v>-1</v>
      </c>
      <c r="D1133" t="s">
        <v>100</v>
      </c>
      <c r="E1133" t="s">
        <v>202</v>
      </c>
      <c r="F1133">
        <v>7.0664000000000005E-2</v>
      </c>
      <c r="G1133">
        <v>-1</v>
      </c>
      <c r="H1133">
        <v>629.19500000000005</v>
      </c>
      <c r="I1133">
        <v>-1</v>
      </c>
      <c r="J1133">
        <v>0</v>
      </c>
      <c r="K1133">
        <v>13.276375</v>
      </c>
      <c r="L1133">
        <v>2.7E-4</v>
      </c>
      <c r="M1133">
        <v>156.918251</v>
      </c>
      <c r="N1133">
        <v>-105.33817000000001</v>
      </c>
      <c r="O1133">
        <v>-3.1392060000000002</v>
      </c>
      <c r="P1133">
        <v>156.87837200000001</v>
      </c>
      <c r="Q1133">
        <v>-105.43628699999999</v>
      </c>
      <c r="R1133">
        <v>-3.1410260000000001</v>
      </c>
      <c r="S1133">
        <v>10.591188000000001</v>
      </c>
      <c r="T1133">
        <v>1.82E-3</v>
      </c>
    </row>
    <row r="1134" spans="1:20" x14ac:dyDescent="0.25">
      <c r="A1134">
        <v>3690</v>
      </c>
      <c r="B1134">
        <v>4</v>
      </c>
      <c r="C1134">
        <v>-1</v>
      </c>
      <c r="D1134" t="s">
        <v>100</v>
      </c>
      <c r="E1134" t="s">
        <v>202</v>
      </c>
      <c r="F1134">
        <v>0.28575499999999998</v>
      </c>
      <c r="G1134">
        <v>-1</v>
      </c>
      <c r="H1134">
        <v>819.01199999999994</v>
      </c>
      <c r="I1134">
        <v>-1</v>
      </c>
      <c r="J1134">
        <v>0</v>
      </c>
      <c r="K1134">
        <v>12.866667</v>
      </c>
      <c r="L1134">
        <v>2.9700000000000001E-4</v>
      </c>
      <c r="M1134">
        <v>158.06116399999999</v>
      </c>
      <c r="N1134">
        <v>-105.444425</v>
      </c>
      <c r="O1134">
        <v>-3.1395189999999999</v>
      </c>
      <c r="P1134">
        <v>158.05690000000001</v>
      </c>
      <c r="Q1134">
        <v>-105.435616</v>
      </c>
      <c r="R1134">
        <v>-3.1410779999999998</v>
      </c>
      <c r="S1134">
        <v>0.97875699999999999</v>
      </c>
      <c r="T1134">
        <v>1.5590000000000001E-3</v>
      </c>
    </row>
    <row r="1135" spans="1:20" x14ac:dyDescent="0.25">
      <c r="A1135">
        <v>3689</v>
      </c>
      <c r="B1135">
        <v>4</v>
      </c>
      <c r="C1135">
        <v>-1</v>
      </c>
      <c r="D1135" t="s">
        <v>100</v>
      </c>
      <c r="E1135" t="s">
        <v>202</v>
      </c>
      <c r="F1135">
        <v>0.16297500000000001</v>
      </c>
      <c r="G1135">
        <v>-1</v>
      </c>
      <c r="H1135">
        <v>578.24699999999996</v>
      </c>
      <c r="I1135">
        <v>-1</v>
      </c>
      <c r="J1135">
        <v>0</v>
      </c>
      <c r="K1135">
        <v>12.449952</v>
      </c>
      <c r="L1135">
        <v>2.5300000000000002E-4</v>
      </c>
      <c r="M1135">
        <v>159.174961</v>
      </c>
      <c r="N1135">
        <v>-105.46489</v>
      </c>
      <c r="O1135">
        <v>-3.1400239999999999</v>
      </c>
      <c r="P1135">
        <v>159.198273</v>
      </c>
      <c r="Q1135">
        <v>-105.435005</v>
      </c>
      <c r="R1135">
        <v>-3.1411120000000001</v>
      </c>
      <c r="S1135">
        <v>3.7901560000000001</v>
      </c>
      <c r="T1135">
        <v>1.088E-3</v>
      </c>
    </row>
    <row r="1136" spans="1:20" x14ac:dyDescent="0.25">
      <c r="A1136">
        <v>3688</v>
      </c>
      <c r="B1136">
        <v>4</v>
      </c>
      <c r="C1136">
        <v>-1</v>
      </c>
      <c r="D1136" t="s">
        <v>100</v>
      </c>
      <c r="E1136" t="s">
        <v>202</v>
      </c>
      <c r="F1136">
        <v>3.0554999999999999E-2</v>
      </c>
      <c r="G1136">
        <v>-1</v>
      </c>
      <c r="H1136">
        <v>535.74400000000003</v>
      </c>
      <c r="I1136">
        <v>-1</v>
      </c>
      <c r="J1136">
        <v>0</v>
      </c>
      <c r="K1136">
        <v>12.023571</v>
      </c>
      <c r="L1136">
        <v>2.379E-3</v>
      </c>
      <c r="M1136">
        <v>160.310958</v>
      </c>
      <c r="N1136">
        <v>-105.41340599999999</v>
      </c>
      <c r="O1136">
        <v>3.1394250000000001</v>
      </c>
      <c r="P1136">
        <v>160.30178799999999</v>
      </c>
      <c r="Q1136">
        <v>-105.43446400000001</v>
      </c>
      <c r="R1136">
        <v>-3.1411199999999999</v>
      </c>
      <c r="S1136">
        <v>2.2967439999999999</v>
      </c>
      <c r="T1136">
        <v>1.694E-3</v>
      </c>
    </row>
    <row r="1137" spans="1:20" x14ac:dyDescent="0.25">
      <c r="A1137">
        <v>3687</v>
      </c>
      <c r="B1137">
        <v>4</v>
      </c>
      <c r="C1137">
        <v>-1</v>
      </c>
      <c r="D1137" t="s">
        <v>100</v>
      </c>
      <c r="E1137" t="s">
        <v>202</v>
      </c>
      <c r="F1137">
        <v>3.7919000000000001E-2</v>
      </c>
      <c r="G1137">
        <v>-1</v>
      </c>
      <c r="H1137">
        <v>704.18299999999999</v>
      </c>
      <c r="I1137">
        <v>-1</v>
      </c>
      <c r="J1137">
        <v>0</v>
      </c>
      <c r="K1137">
        <v>11.434680999999999</v>
      </c>
      <c r="L1137">
        <v>6.1149999999999998E-3</v>
      </c>
      <c r="M1137">
        <v>161.74447900000001</v>
      </c>
      <c r="N1137">
        <v>-105.404275</v>
      </c>
      <c r="O1137">
        <v>-3.1414520000000001</v>
      </c>
      <c r="P1137">
        <v>161.71246300000001</v>
      </c>
      <c r="Q1137">
        <v>-105.433815</v>
      </c>
      <c r="R1137">
        <v>-3.1411099999999998</v>
      </c>
      <c r="S1137">
        <v>4.3561189999999996</v>
      </c>
      <c r="T1137">
        <v>3.4200000000000002E-4</v>
      </c>
    </row>
    <row r="1138" spans="1:20" x14ac:dyDescent="0.25">
      <c r="A1138">
        <v>3642</v>
      </c>
      <c r="B1138">
        <v>4</v>
      </c>
      <c r="C1138">
        <v>-1</v>
      </c>
      <c r="D1138" t="s">
        <v>151</v>
      </c>
      <c r="E1138" t="s">
        <v>202</v>
      </c>
      <c r="F1138">
        <v>0.135683</v>
      </c>
      <c r="G1138">
        <v>-1</v>
      </c>
      <c r="H1138">
        <v>281.87900000000002</v>
      </c>
      <c r="I1138">
        <v>-1</v>
      </c>
      <c r="J1138">
        <v>0</v>
      </c>
      <c r="K1138">
        <v>8.0359420000000004</v>
      </c>
      <c r="L1138">
        <v>0.31370900000000002</v>
      </c>
      <c r="M1138">
        <v>193.13065800000001</v>
      </c>
      <c r="N1138">
        <v>-115.42156900000001</v>
      </c>
      <c r="O1138">
        <v>1.7311190000000001</v>
      </c>
      <c r="P1138">
        <v>193.116074</v>
      </c>
      <c r="Q1138">
        <v>-115.410805</v>
      </c>
      <c r="R1138">
        <v>1.7306760000000001</v>
      </c>
      <c r="S1138">
        <v>1.8126370000000001</v>
      </c>
      <c r="T1138">
        <v>4.44E-4</v>
      </c>
    </row>
    <row r="1139" spans="1:20" x14ac:dyDescent="0.25">
      <c r="A1139">
        <v>3640</v>
      </c>
      <c r="B1139">
        <v>4</v>
      </c>
      <c r="C1139">
        <v>-1</v>
      </c>
      <c r="D1139" t="s">
        <v>97</v>
      </c>
      <c r="E1139" t="s">
        <v>202</v>
      </c>
      <c r="F1139">
        <v>1.9612000000000001E-2</v>
      </c>
      <c r="G1139">
        <v>-1</v>
      </c>
      <c r="H1139">
        <v>326.733</v>
      </c>
      <c r="I1139">
        <v>-1</v>
      </c>
      <c r="J1139">
        <v>0</v>
      </c>
      <c r="K1139">
        <v>8.0842069999999993</v>
      </c>
      <c r="L1139">
        <v>0.103287</v>
      </c>
      <c r="M1139">
        <v>193.32284300000001</v>
      </c>
      <c r="N1139">
        <v>-117.077215</v>
      </c>
      <c r="O1139">
        <v>1.69435</v>
      </c>
      <c r="P1139">
        <v>193.375946</v>
      </c>
      <c r="Q1139">
        <v>-117.083702</v>
      </c>
      <c r="R1139">
        <v>1.692844</v>
      </c>
      <c r="S1139">
        <v>5.3497409999999999</v>
      </c>
      <c r="T1139">
        <v>1.506E-3</v>
      </c>
    </row>
    <row r="1140" spans="1:20" x14ac:dyDescent="0.25">
      <c r="A1140">
        <v>3639</v>
      </c>
      <c r="B1140">
        <v>4</v>
      </c>
      <c r="C1140">
        <v>-1</v>
      </c>
      <c r="D1140" t="s">
        <v>97</v>
      </c>
      <c r="E1140" t="s">
        <v>202</v>
      </c>
      <c r="F1140">
        <v>6.9005999999999998E-2</v>
      </c>
      <c r="G1140">
        <v>-1</v>
      </c>
      <c r="H1140">
        <v>358.02600000000001</v>
      </c>
      <c r="I1140">
        <v>-1</v>
      </c>
      <c r="J1140">
        <v>0</v>
      </c>
      <c r="K1140">
        <v>8.0803940000000001</v>
      </c>
      <c r="L1140">
        <v>0.256108</v>
      </c>
      <c r="M1140">
        <v>193.43988200000001</v>
      </c>
      <c r="N1140">
        <v>-117.781846</v>
      </c>
      <c r="O1140">
        <v>1.678604</v>
      </c>
      <c r="P1140">
        <v>193.46978799999999</v>
      </c>
      <c r="Q1140">
        <v>-117.805252</v>
      </c>
      <c r="R1140">
        <v>1.677583</v>
      </c>
      <c r="S1140">
        <v>3.7976700000000001</v>
      </c>
      <c r="T1140">
        <v>1.021E-3</v>
      </c>
    </row>
    <row r="1141" spans="1:20" x14ac:dyDescent="0.25">
      <c r="A1141">
        <v>3638</v>
      </c>
      <c r="B1141">
        <v>4</v>
      </c>
      <c r="C1141">
        <v>-1</v>
      </c>
      <c r="D1141" t="s">
        <v>97</v>
      </c>
      <c r="E1141" t="s">
        <v>202</v>
      </c>
      <c r="F1141">
        <v>3.4597999999999997E-2</v>
      </c>
      <c r="G1141">
        <v>-1</v>
      </c>
      <c r="H1141">
        <v>323.87299999999999</v>
      </c>
      <c r="I1141">
        <v>-1</v>
      </c>
      <c r="J1141">
        <v>0</v>
      </c>
      <c r="K1141">
        <v>8.0505429999999993</v>
      </c>
      <c r="L1141">
        <v>0.34631600000000001</v>
      </c>
      <c r="M1141">
        <v>193.52343300000001</v>
      </c>
      <c r="N1141">
        <v>-118.734161</v>
      </c>
      <c r="O1141">
        <v>1.648801</v>
      </c>
      <c r="P1141">
        <v>193.57988</v>
      </c>
      <c r="Q1141">
        <v>-118.767624</v>
      </c>
      <c r="R1141">
        <v>1.6479429999999999</v>
      </c>
      <c r="S1141">
        <v>6.5620139999999996</v>
      </c>
      <c r="T1141">
        <v>8.5800000000000004E-4</v>
      </c>
    </row>
    <row r="1142" spans="1:20" x14ac:dyDescent="0.25">
      <c r="A1142">
        <v>3637</v>
      </c>
      <c r="B1142">
        <v>4</v>
      </c>
      <c r="C1142">
        <v>-1</v>
      </c>
      <c r="D1142" t="s">
        <v>97</v>
      </c>
      <c r="E1142" t="s">
        <v>202</v>
      </c>
      <c r="F1142">
        <v>5.4826E-2</v>
      </c>
      <c r="G1142">
        <v>-1</v>
      </c>
      <c r="H1142">
        <v>266.43400000000003</v>
      </c>
      <c r="I1142">
        <v>-1</v>
      </c>
      <c r="J1142">
        <v>0</v>
      </c>
      <c r="K1142">
        <v>8.0258059999999993</v>
      </c>
      <c r="L1142">
        <v>0.30069400000000002</v>
      </c>
      <c r="M1142">
        <v>193.711939</v>
      </c>
      <c r="N1142">
        <v>-119.50095399999999</v>
      </c>
      <c r="O1142">
        <v>1.6168</v>
      </c>
      <c r="P1142">
        <v>193.64679000000001</v>
      </c>
      <c r="Q1142">
        <v>-119.488266</v>
      </c>
      <c r="R1142">
        <v>1.6183510000000001</v>
      </c>
      <c r="S1142">
        <v>6.6373499999999996</v>
      </c>
      <c r="T1142">
        <v>1.5510000000000001E-3</v>
      </c>
    </row>
    <row r="1143" spans="1:20" x14ac:dyDescent="0.25">
      <c r="A1143">
        <v>3636</v>
      </c>
      <c r="B1143">
        <v>4</v>
      </c>
      <c r="C1143">
        <v>-1</v>
      </c>
      <c r="D1143" t="s">
        <v>97</v>
      </c>
      <c r="E1143" t="s">
        <v>202</v>
      </c>
      <c r="F1143">
        <v>8.6584999999999995E-2</v>
      </c>
      <c r="G1143">
        <v>-1</v>
      </c>
      <c r="H1143">
        <v>278.74799999999999</v>
      </c>
      <c r="I1143">
        <v>-1</v>
      </c>
      <c r="J1143">
        <v>0</v>
      </c>
      <c r="K1143">
        <v>8.028003</v>
      </c>
      <c r="L1143">
        <v>0.32590799999999998</v>
      </c>
      <c r="M1143">
        <v>193.67326399999999</v>
      </c>
      <c r="N1143">
        <v>-120.19421800000001</v>
      </c>
      <c r="O1143">
        <v>1.595108</v>
      </c>
      <c r="P1143">
        <v>193.69499200000001</v>
      </c>
      <c r="Q1143">
        <v>-120.208923</v>
      </c>
      <c r="R1143">
        <v>1.5886720000000001</v>
      </c>
      <c r="S1143">
        <v>2.6236540000000002</v>
      </c>
      <c r="T1143">
        <v>6.4349999999999997E-3</v>
      </c>
    </row>
    <row r="1144" spans="1:20" x14ac:dyDescent="0.25">
      <c r="A1144">
        <v>3635</v>
      </c>
      <c r="B1144">
        <v>4</v>
      </c>
      <c r="C1144">
        <v>-1</v>
      </c>
      <c r="D1144" t="s">
        <v>97</v>
      </c>
      <c r="E1144" t="s">
        <v>202</v>
      </c>
      <c r="F1144">
        <v>0.31150299999999997</v>
      </c>
      <c r="G1144">
        <v>-1</v>
      </c>
      <c r="H1144">
        <v>391.57799999999997</v>
      </c>
      <c r="I1144">
        <v>-1</v>
      </c>
      <c r="J1144">
        <v>0</v>
      </c>
      <c r="K1144">
        <v>8.0689620000000009</v>
      </c>
      <c r="L1144">
        <v>5.2839999999999998E-2</v>
      </c>
      <c r="M1144">
        <v>193.57400200000001</v>
      </c>
      <c r="N1144">
        <v>-121.078198</v>
      </c>
      <c r="O1144">
        <v>1.56725</v>
      </c>
      <c r="P1144">
        <v>193.714417</v>
      </c>
      <c r="Q1144">
        <v>-121.175415</v>
      </c>
      <c r="R1144">
        <v>1.5756079999999999</v>
      </c>
      <c r="S1144">
        <v>17.078400999999999</v>
      </c>
      <c r="T1144">
        <v>8.3580000000000008E-3</v>
      </c>
    </row>
    <row r="1145" spans="1:20" x14ac:dyDescent="0.25">
      <c r="A1145">
        <v>3634</v>
      </c>
      <c r="B1145">
        <v>4</v>
      </c>
      <c r="C1145">
        <v>-1</v>
      </c>
      <c r="D1145" t="s">
        <v>97</v>
      </c>
      <c r="E1145" t="s">
        <v>202</v>
      </c>
      <c r="F1145">
        <v>9.7406999999999994E-2</v>
      </c>
      <c r="G1145">
        <v>-1</v>
      </c>
      <c r="H1145">
        <v>337.31099999999998</v>
      </c>
      <c r="I1145">
        <v>-1</v>
      </c>
      <c r="J1145">
        <v>0</v>
      </c>
      <c r="K1145">
        <v>8.0670940000000009</v>
      </c>
      <c r="L1145">
        <v>-4.4828E-2</v>
      </c>
      <c r="M1145">
        <v>193.73227900000001</v>
      </c>
      <c r="N1145">
        <v>-121.898657</v>
      </c>
      <c r="O1145">
        <v>1.578066</v>
      </c>
      <c r="P1145">
        <v>193.71766700000001</v>
      </c>
      <c r="Q1145">
        <v>-121.901573</v>
      </c>
      <c r="R1145">
        <v>1.5747709999999999</v>
      </c>
      <c r="S1145">
        <v>1.490086</v>
      </c>
      <c r="T1145">
        <v>3.2940000000000001E-3</v>
      </c>
    </row>
    <row r="1146" spans="1:20" x14ac:dyDescent="0.25">
      <c r="A1146">
        <v>3633</v>
      </c>
      <c r="B1146">
        <v>4</v>
      </c>
      <c r="C1146">
        <v>-1</v>
      </c>
      <c r="D1146" t="s">
        <v>97</v>
      </c>
      <c r="E1146" t="s">
        <v>202</v>
      </c>
      <c r="F1146">
        <v>0.19292200000000001</v>
      </c>
      <c r="G1146">
        <v>-1</v>
      </c>
      <c r="H1146">
        <v>381.33</v>
      </c>
      <c r="I1146">
        <v>-1</v>
      </c>
      <c r="J1146">
        <v>0</v>
      </c>
      <c r="K1146">
        <v>8.0620860000000008</v>
      </c>
      <c r="L1146">
        <v>5.5939000000000003E-2</v>
      </c>
      <c r="M1146">
        <v>193.74050399999999</v>
      </c>
      <c r="N1146">
        <v>-122.641734</v>
      </c>
      <c r="O1146">
        <v>1.575054</v>
      </c>
      <c r="P1146">
        <v>193.721024</v>
      </c>
      <c r="Q1146">
        <v>-122.627426</v>
      </c>
      <c r="R1146">
        <v>1.574781</v>
      </c>
      <c r="S1146">
        <v>2.4170050000000001</v>
      </c>
      <c r="T1146">
        <v>2.7300000000000002E-4</v>
      </c>
    </row>
    <row r="1147" spans="1:20" x14ac:dyDescent="0.25">
      <c r="A1147">
        <v>3632</v>
      </c>
      <c r="B1147">
        <v>4</v>
      </c>
      <c r="C1147">
        <v>-1</v>
      </c>
      <c r="D1147" t="s">
        <v>97</v>
      </c>
      <c r="E1147" t="s">
        <v>202</v>
      </c>
      <c r="F1147">
        <v>2.5613E-2</v>
      </c>
      <c r="G1147">
        <v>-1</v>
      </c>
      <c r="H1147">
        <v>407.85500000000002</v>
      </c>
      <c r="I1147">
        <v>-1</v>
      </c>
      <c r="J1147">
        <v>0</v>
      </c>
      <c r="K1147">
        <v>8.0558770000000006</v>
      </c>
      <c r="L1147">
        <v>6.0061000000000003E-2</v>
      </c>
      <c r="M1147">
        <v>193.73436000000001</v>
      </c>
      <c r="N1147">
        <v>-123.60979</v>
      </c>
      <c r="O1147">
        <v>1.5741149999999999</v>
      </c>
      <c r="P1147">
        <v>193.72485399999999</v>
      </c>
      <c r="Q1147">
        <v>-123.59448999999999</v>
      </c>
      <c r="R1147">
        <v>1.573787</v>
      </c>
      <c r="S1147">
        <v>1.801245</v>
      </c>
      <c r="T1147">
        <v>3.28E-4</v>
      </c>
    </row>
    <row r="1148" spans="1:20" x14ac:dyDescent="0.25">
      <c r="A1148">
        <v>3631</v>
      </c>
      <c r="B1148">
        <v>4</v>
      </c>
      <c r="C1148">
        <v>-1</v>
      </c>
      <c r="D1148" t="s">
        <v>97</v>
      </c>
      <c r="E1148" t="s">
        <v>202</v>
      </c>
      <c r="F1148">
        <v>2.0268000000000001E-2</v>
      </c>
      <c r="G1148">
        <v>-1</v>
      </c>
      <c r="H1148">
        <v>293.60000000000002</v>
      </c>
      <c r="I1148">
        <v>-1</v>
      </c>
      <c r="J1148">
        <v>0</v>
      </c>
      <c r="K1148">
        <v>8.0572219999999994</v>
      </c>
      <c r="L1148">
        <v>-3.5339000000000002E-2</v>
      </c>
      <c r="M1148">
        <v>193.79501099999999</v>
      </c>
      <c r="N1148">
        <v>-124.382599</v>
      </c>
      <c r="O1148">
        <v>1.571026</v>
      </c>
      <c r="P1148">
        <v>193.72705099999999</v>
      </c>
      <c r="Q1148">
        <v>-124.319519</v>
      </c>
      <c r="R1148">
        <v>1.5722</v>
      </c>
      <c r="S1148">
        <v>9.2724170000000008</v>
      </c>
      <c r="T1148">
        <v>1.1739999999999999E-3</v>
      </c>
    </row>
    <row r="1149" spans="1:20" x14ac:dyDescent="0.25">
      <c r="A1149">
        <v>3630</v>
      </c>
      <c r="B1149">
        <v>4</v>
      </c>
      <c r="C1149">
        <v>-1</v>
      </c>
      <c r="D1149" t="s">
        <v>97</v>
      </c>
      <c r="E1149" t="s">
        <v>202</v>
      </c>
      <c r="F1149">
        <v>7.6772000000000007E-2</v>
      </c>
      <c r="G1149">
        <v>-1</v>
      </c>
      <c r="H1149">
        <v>339.20699999999999</v>
      </c>
      <c r="I1149">
        <v>-1</v>
      </c>
      <c r="J1149">
        <v>0</v>
      </c>
      <c r="K1149">
        <v>8.0653880000000004</v>
      </c>
      <c r="L1149">
        <v>6.6274E-2</v>
      </c>
      <c r="M1149">
        <v>193.74788899999999</v>
      </c>
      <c r="N1149">
        <v>-125.05491499999999</v>
      </c>
      <c r="O1149">
        <v>1.5715809999999999</v>
      </c>
      <c r="P1149">
        <v>193.72895800000001</v>
      </c>
      <c r="Q1149">
        <v>-125.044945</v>
      </c>
      <c r="R1149">
        <v>1.5712999999999999</v>
      </c>
      <c r="S1149">
        <v>2.1396099999999998</v>
      </c>
      <c r="T1149">
        <v>2.8200000000000002E-4</v>
      </c>
    </row>
    <row r="1150" spans="1:20" x14ac:dyDescent="0.25">
      <c r="A1150">
        <v>3629</v>
      </c>
      <c r="B1150">
        <v>4</v>
      </c>
      <c r="C1150">
        <v>-1</v>
      </c>
      <c r="D1150" t="s">
        <v>97</v>
      </c>
      <c r="E1150" t="s">
        <v>202</v>
      </c>
      <c r="F1150">
        <v>2.9503999999999999E-2</v>
      </c>
      <c r="G1150">
        <v>-1</v>
      </c>
      <c r="H1150">
        <v>348.05700000000002</v>
      </c>
      <c r="I1150">
        <v>-1</v>
      </c>
      <c r="J1150">
        <v>0</v>
      </c>
      <c r="K1150">
        <v>8.0810490000000001</v>
      </c>
      <c r="L1150">
        <v>4.9107999999999999E-2</v>
      </c>
      <c r="M1150">
        <v>193.714597</v>
      </c>
      <c r="N1150">
        <v>-125.970927</v>
      </c>
      <c r="O1150">
        <v>1.5684530000000001</v>
      </c>
      <c r="P1150">
        <v>193.72976700000001</v>
      </c>
      <c r="Q1150">
        <v>-126.013672</v>
      </c>
      <c r="R1150">
        <v>1.5696490000000001</v>
      </c>
      <c r="S1150">
        <v>4.5356670000000001</v>
      </c>
      <c r="T1150">
        <v>1.196E-3</v>
      </c>
    </row>
    <row r="1151" spans="1:20" x14ac:dyDescent="0.25">
      <c r="A1151">
        <v>3628</v>
      </c>
      <c r="B1151">
        <v>4</v>
      </c>
      <c r="C1151">
        <v>-1</v>
      </c>
      <c r="D1151" t="s">
        <v>97</v>
      </c>
      <c r="E1151" t="s">
        <v>202</v>
      </c>
      <c r="F1151">
        <v>0.34419899999999998</v>
      </c>
      <c r="G1151">
        <v>-1</v>
      </c>
      <c r="H1151">
        <v>274.17700000000002</v>
      </c>
      <c r="I1151">
        <v>-1</v>
      </c>
      <c r="J1151">
        <v>0</v>
      </c>
      <c r="K1151">
        <v>8.084384</v>
      </c>
      <c r="L1151">
        <v>-4.8967999999999998E-2</v>
      </c>
      <c r="M1151">
        <v>193.69273000000001</v>
      </c>
      <c r="N1151">
        <v>-126.763097</v>
      </c>
      <c r="O1151">
        <v>1.5626690000000001</v>
      </c>
      <c r="P1151">
        <v>193.72854599999999</v>
      </c>
      <c r="Q1151">
        <v>-126.74121100000001</v>
      </c>
      <c r="R1151">
        <v>1.569134</v>
      </c>
      <c r="S1151">
        <v>4.1974</v>
      </c>
      <c r="T1151">
        <v>6.4650000000000003E-3</v>
      </c>
    </row>
    <row r="1152" spans="1:20" x14ac:dyDescent="0.25">
      <c r="A1152">
        <v>3627</v>
      </c>
      <c r="B1152">
        <v>4</v>
      </c>
      <c r="C1152">
        <v>-1</v>
      </c>
      <c r="D1152" t="s">
        <v>97</v>
      </c>
      <c r="E1152" t="s">
        <v>202</v>
      </c>
      <c r="F1152">
        <v>3.0203000000000001E-2</v>
      </c>
      <c r="G1152">
        <v>-1</v>
      </c>
      <c r="H1152">
        <v>289.315</v>
      </c>
      <c r="I1152">
        <v>-1</v>
      </c>
      <c r="J1152">
        <v>0</v>
      </c>
      <c r="K1152">
        <v>8.0723160000000007</v>
      </c>
      <c r="L1152">
        <v>4.8752999999999998E-2</v>
      </c>
      <c r="M1152">
        <v>193.70273900000001</v>
      </c>
      <c r="N1152">
        <v>-127.449691</v>
      </c>
      <c r="O1152">
        <v>1.5699149999999999</v>
      </c>
      <c r="P1152">
        <v>193.727676</v>
      </c>
      <c r="Q1152">
        <v>-127.46843699999999</v>
      </c>
      <c r="R1152">
        <v>1.569652</v>
      </c>
      <c r="S1152">
        <v>3.1197539999999999</v>
      </c>
      <c r="T1152">
        <v>2.63E-4</v>
      </c>
    </row>
    <row r="1153" spans="1:20" x14ac:dyDescent="0.25">
      <c r="A1153">
        <v>3626</v>
      </c>
      <c r="B1153">
        <v>4</v>
      </c>
      <c r="C1153">
        <v>-1</v>
      </c>
      <c r="D1153" t="s">
        <v>97</v>
      </c>
      <c r="E1153" t="s">
        <v>202</v>
      </c>
      <c r="F1153">
        <v>6.1957999999999999E-2</v>
      </c>
      <c r="G1153">
        <v>-1</v>
      </c>
      <c r="H1153">
        <v>235.52099999999999</v>
      </c>
      <c r="I1153">
        <v>-1</v>
      </c>
      <c r="J1153">
        <v>0</v>
      </c>
      <c r="K1153">
        <v>8.0473549999999996</v>
      </c>
      <c r="L1153">
        <v>-4.8715000000000001E-2</v>
      </c>
      <c r="M1153">
        <v>193.66571500000001</v>
      </c>
      <c r="N1153">
        <v>-128.090789</v>
      </c>
      <c r="O1153">
        <v>1.5711999999999999</v>
      </c>
      <c r="P1153">
        <v>193.72644</v>
      </c>
      <c r="Q1153">
        <v>-128.194016</v>
      </c>
      <c r="R1153">
        <v>1.5691600000000001</v>
      </c>
      <c r="S1153">
        <v>11.97639</v>
      </c>
      <c r="T1153">
        <v>2.0400000000000001E-3</v>
      </c>
    </row>
    <row r="1154" spans="1:20" x14ac:dyDescent="0.25">
      <c r="A1154">
        <v>3625</v>
      </c>
      <c r="B1154">
        <v>4</v>
      </c>
      <c r="C1154">
        <v>-1</v>
      </c>
      <c r="D1154" t="s">
        <v>97</v>
      </c>
      <c r="E1154" t="s">
        <v>202</v>
      </c>
      <c r="F1154">
        <v>5.2429000000000003E-2</v>
      </c>
      <c r="G1154">
        <v>-1</v>
      </c>
      <c r="H1154">
        <v>342.79199999999997</v>
      </c>
      <c r="I1154">
        <v>-1</v>
      </c>
      <c r="J1154">
        <v>0</v>
      </c>
      <c r="K1154">
        <v>8.0217620000000007</v>
      </c>
      <c r="L1154">
        <v>-4.9280999999999998E-2</v>
      </c>
      <c r="M1154">
        <v>193.66056699999999</v>
      </c>
      <c r="N1154">
        <v>-129.17172299999999</v>
      </c>
      <c r="O1154">
        <v>1.5670329999999999</v>
      </c>
      <c r="P1154">
        <v>193.72505200000001</v>
      </c>
      <c r="Q1154">
        <v>-129.158005</v>
      </c>
      <c r="R1154">
        <v>1.5691649999999999</v>
      </c>
      <c r="S1154">
        <v>6.5927579999999999</v>
      </c>
      <c r="T1154">
        <v>2.1320000000000002E-3</v>
      </c>
    </row>
    <row r="1155" spans="1:20" x14ac:dyDescent="0.25">
      <c r="A1155">
        <v>3624</v>
      </c>
      <c r="B1155">
        <v>4</v>
      </c>
      <c r="C1155">
        <v>-1</v>
      </c>
      <c r="D1155" t="s">
        <v>97</v>
      </c>
      <c r="E1155" t="s">
        <v>202</v>
      </c>
      <c r="F1155">
        <v>4.6487000000000001E-2</v>
      </c>
      <c r="G1155">
        <v>-1</v>
      </c>
      <c r="H1155">
        <v>288.37099999999998</v>
      </c>
      <c r="I1155">
        <v>-1</v>
      </c>
      <c r="J1155">
        <v>0</v>
      </c>
      <c r="K1155">
        <v>8.0337099999999992</v>
      </c>
      <c r="L1155">
        <v>4.9234E-2</v>
      </c>
      <c r="M1155">
        <v>193.756888</v>
      </c>
      <c r="N1155">
        <v>-129.88701399999999</v>
      </c>
      <c r="O1155">
        <v>1.567598</v>
      </c>
      <c r="P1155">
        <v>193.72418200000001</v>
      </c>
      <c r="Q1155">
        <v>-129.88017300000001</v>
      </c>
      <c r="R1155">
        <v>1.569669</v>
      </c>
      <c r="S1155">
        <v>3.341402</v>
      </c>
      <c r="T1155">
        <v>2.0709999999999999E-3</v>
      </c>
    </row>
    <row r="1156" spans="1:20" x14ac:dyDescent="0.25">
      <c r="A1156">
        <v>3623</v>
      </c>
      <c r="B1156">
        <v>4</v>
      </c>
      <c r="C1156">
        <v>-1</v>
      </c>
      <c r="D1156" t="s">
        <v>97</v>
      </c>
      <c r="E1156" t="s">
        <v>202</v>
      </c>
      <c r="F1156">
        <v>6.8432000000000007E-2</v>
      </c>
      <c r="G1156">
        <v>-1</v>
      </c>
      <c r="H1156">
        <v>352.09300000000002</v>
      </c>
      <c r="I1156">
        <v>-1</v>
      </c>
      <c r="J1156">
        <v>0</v>
      </c>
      <c r="K1156">
        <v>8.0779879999999995</v>
      </c>
      <c r="L1156">
        <v>-4.9903000000000003E-2</v>
      </c>
      <c r="M1156">
        <v>193.73160799999999</v>
      </c>
      <c r="N1156">
        <v>-130.591488</v>
      </c>
      <c r="O1156">
        <v>1.568041</v>
      </c>
      <c r="P1156">
        <v>193.722961</v>
      </c>
      <c r="Q1156">
        <v>-130.60476700000001</v>
      </c>
      <c r="R1156">
        <v>1.5692109999999999</v>
      </c>
      <c r="S1156">
        <v>1.584638</v>
      </c>
      <c r="T1156">
        <v>1.17E-3</v>
      </c>
    </row>
    <row r="1157" spans="1:20" x14ac:dyDescent="0.25">
      <c r="A1157">
        <v>3622</v>
      </c>
      <c r="B1157">
        <v>4</v>
      </c>
      <c r="C1157">
        <v>-1</v>
      </c>
      <c r="D1157" t="s">
        <v>97</v>
      </c>
      <c r="E1157" t="s">
        <v>202</v>
      </c>
      <c r="F1157">
        <v>8.7246000000000004E-2</v>
      </c>
      <c r="G1157">
        <v>-1</v>
      </c>
      <c r="H1157">
        <v>338.44299999999998</v>
      </c>
      <c r="I1157">
        <v>-1</v>
      </c>
      <c r="J1157">
        <v>0</v>
      </c>
      <c r="K1157">
        <v>8.1480920000000001</v>
      </c>
      <c r="L1157">
        <v>-4.8905999999999998E-2</v>
      </c>
      <c r="M1157">
        <v>193.69104899999999</v>
      </c>
      <c r="N1157">
        <v>-131.568603</v>
      </c>
      <c r="O1157">
        <v>1.567828</v>
      </c>
      <c r="P1157">
        <v>193.72163399999999</v>
      </c>
      <c r="Q1157">
        <v>-131.57818599999999</v>
      </c>
      <c r="R1157">
        <v>1.5692060000000001</v>
      </c>
      <c r="S1157">
        <v>3.2051289999999999</v>
      </c>
      <c r="T1157">
        <v>1.3780000000000001E-3</v>
      </c>
    </row>
    <row r="1158" spans="1:20" x14ac:dyDescent="0.25">
      <c r="A1158">
        <v>3621</v>
      </c>
      <c r="B1158">
        <v>4</v>
      </c>
      <c r="C1158">
        <v>-1</v>
      </c>
      <c r="D1158" t="s">
        <v>97</v>
      </c>
      <c r="E1158" t="s">
        <v>202</v>
      </c>
      <c r="F1158">
        <v>1.753E-2</v>
      </c>
      <c r="G1158">
        <v>-1</v>
      </c>
      <c r="H1158">
        <v>370.95600000000002</v>
      </c>
      <c r="I1158">
        <v>-1</v>
      </c>
      <c r="J1158">
        <v>0</v>
      </c>
      <c r="K1158">
        <v>8.1545000000000005</v>
      </c>
      <c r="L1158">
        <v>4.8275999999999999E-2</v>
      </c>
      <c r="M1158">
        <v>193.71857399999999</v>
      </c>
      <c r="N1158">
        <v>-132.278684</v>
      </c>
      <c r="O1158">
        <v>1.572554</v>
      </c>
      <c r="P1158">
        <v>193.720764</v>
      </c>
      <c r="Q1158">
        <v>-132.31225599999999</v>
      </c>
      <c r="R1158">
        <v>1.5697140000000001</v>
      </c>
      <c r="S1158">
        <v>3.3642880000000002</v>
      </c>
      <c r="T1158">
        <v>2.8400000000000001E-3</v>
      </c>
    </row>
    <row r="1159" spans="1:20" x14ac:dyDescent="0.25">
      <c r="A1159">
        <v>3620</v>
      </c>
      <c r="B1159">
        <v>4</v>
      </c>
      <c r="C1159">
        <v>-1</v>
      </c>
      <c r="D1159" t="s">
        <v>97</v>
      </c>
      <c r="E1159" t="s">
        <v>202</v>
      </c>
      <c r="F1159">
        <v>6.6136E-2</v>
      </c>
      <c r="G1159">
        <v>-1</v>
      </c>
      <c r="H1159">
        <v>347.86</v>
      </c>
      <c r="I1159">
        <v>-1</v>
      </c>
      <c r="J1159">
        <v>0</v>
      </c>
      <c r="K1159">
        <v>8.0836030000000001</v>
      </c>
      <c r="L1159">
        <v>-4.7116999999999999E-2</v>
      </c>
      <c r="M1159">
        <v>193.75724</v>
      </c>
      <c r="N1159">
        <v>-133.06416999999999</v>
      </c>
      <c r="O1159">
        <v>1.5682480000000001</v>
      </c>
      <c r="P1159">
        <v>193.719696</v>
      </c>
      <c r="Q1159">
        <v>-133.04394500000001</v>
      </c>
      <c r="R1159">
        <v>1.5691949999999999</v>
      </c>
      <c r="S1159">
        <v>4.2644630000000001</v>
      </c>
      <c r="T1159">
        <v>9.4700000000000003E-4</v>
      </c>
    </row>
    <row r="1160" spans="1:20" x14ac:dyDescent="0.25">
      <c r="A1160">
        <v>3619</v>
      </c>
      <c r="B1160">
        <v>4</v>
      </c>
      <c r="C1160">
        <v>-1</v>
      </c>
      <c r="D1160" t="s">
        <v>97</v>
      </c>
      <c r="E1160" t="s">
        <v>202</v>
      </c>
      <c r="F1160">
        <v>2.2481999999999999E-2</v>
      </c>
      <c r="G1160">
        <v>-1</v>
      </c>
      <c r="H1160">
        <v>276.858</v>
      </c>
      <c r="I1160">
        <v>-1</v>
      </c>
      <c r="J1160">
        <v>0</v>
      </c>
      <c r="K1160">
        <v>7.916372</v>
      </c>
      <c r="L1160">
        <v>-4.8392999999999999E-2</v>
      </c>
      <c r="M1160">
        <v>193.71145999999999</v>
      </c>
      <c r="N1160">
        <v>-134.010805</v>
      </c>
      <c r="O1160">
        <v>1.5669200000000001</v>
      </c>
      <c r="P1160">
        <v>193.71835300000001</v>
      </c>
      <c r="Q1160">
        <v>-134.00491299999999</v>
      </c>
      <c r="R1160">
        <v>1.5691630000000001</v>
      </c>
      <c r="S1160">
        <v>0.90678000000000003</v>
      </c>
      <c r="T1160">
        <v>2.2430000000000002E-3</v>
      </c>
    </row>
    <row r="1161" spans="1:20" x14ac:dyDescent="0.25">
      <c r="A1161">
        <v>3618</v>
      </c>
      <c r="B1161">
        <v>4</v>
      </c>
      <c r="C1161">
        <v>-1</v>
      </c>
      <c r="D1161" t="s">
        <v>97</v>
      </c>
      <c r="E1161" t="s">
        <v>202</v>
      </c>
      <c r="F1161">
        <v>5.0389999999999997E-2</v>
      </c>
      <c r="G1161">
        <v>-1</v>
      </c>
      <c r="H1161">
        <v>404.35899999999998</v>
      </c>
      <c r="I1161">
        <v>-1</v>
      </c>
      <c r="J1161">
        <v>0</v>
      </c>
      <c r="K1161">
        <v>7.8617379999999999</v>
      </c>
      <c r="L1161">
        <v>5.0429000000000002E-2</v>
      </c>
      <c r="M1161">
        <v>193.75902099999999</v>
      </c>
      <c r="N1161">
        <v>-134.722476</v>
      </c>
      <c r="O1161">
        <v>1.5675220000000001</v>
      </c>
      <c r="P1161">
        <v>193.71748400000001</v>
      </c>
      <c r="Q1161">
        <v>-134.71435500000001</v>
      </c>
      <c r="R1161">
        <v>1.5696559999999999</v>
      </c>
      <c r="S1161">
        <v>4.2323279999999999</v>
      </c>
      <c r="T1161">
        <v>2.134E-3</v>
      </c>
    </row>
    <row r="1162" spans="1:20" x14ac:dyDescent="0.25">
      <c r="A1162">
        <v>3586</v>
      </c>
      <c r="B1162">
        <v>4</v>
      </c>
      <c r="C1162">
        <v>-1</v>
      </c>
      <c r="D1162" t="s">
        <v>93</v>
      </c>
      <c r="E1162" t="s">
        <v>202</v>
      </c>
      <c r="F1162">
        <v>5.5351999999999998E-2</v>
      </c>
      <c r="G1162">
        <v>-1</v>
      </c>
      <c r="H1162">
        <v>267.67099999999999</v>
      </c>
      <c r="I1162">
        <v>-1</v>
      </c>
      <c r="J1162">
        <v>0</v>
      </c>
      <c r="K1162">
        <v>9.2208880000000004</v>
      </c>
      <c r="L1162">
        <v>-3.3253999999999999E-2</v>
      </c>
      <c r="M1162">
        <v>193.68217300000001</v>
      </c>
      <c r="N1162">
        <v>-168.62917100000001</v>
      </c>
      <c r="O1162">
        <v>1.5742700000000001</v>
      </c>
      <c r="P1162">
        <v>193.68128999999999</v>
      </c>
      <c r="Q1162">
        <v>-168.59999099999999</v>
      </c>
      <c r="R1162">
        <v>1.570754</v>
      </c>
      <c r="S1162">
        <v>2.9193760000000002</v>
      </c>
      <c r="T1162">
        <v>3.516E-3</v>
      </c>
    </row>
    <row r="1163" spans="1:20" x14ac:dyDescent="0.25">
      <c r="A1163">
        <v>1161</v>
      </c>
      <c r="B1163">
        <v>4</v>
      </c>
      <c r="C1163">
        <v>-1</v>
      </c>
      <c r="D1163" t="s">
        <v>117</v>
      </c>
      <c r="E1163" t="s">
        <v>202</v>
      </c>
      <c r="F1163">
        <v>0.10235</v>
      </c>
      <c r="G1163">
        <v>-1</v>
      </c>
      <c r="H1163">
        <v>421.298</v>
      </c>
      <c r="I1163">
        <v>-1</v>
      </c>
      <c r="J1163">
        <v>0</v>
      </c>
      <c r="K1163">
        <v>5.8471500000000001</v>
      </c>
      <c r="L1163">
        <v>0.207928</v>
      </c>
      <c r="M1163">
        <v>1.731538</v>
      </c>
      <c r="N1163">
        <v>-187.86988500000001</v>
      </c>
      <c r="O1163">
        <v>-3.0869110000000002</v>
      </c>
      <c r="P1163">
        <v>1.8071140000000001</v>
      </c>
      <c r="Q1163">
        <v>-187.75964400000001</v>
      </c>
      <c r="R1163">
        <v>-3.0822859999999999</v>
      </c>
      <c r="S1163">
        <v>13.365973</v>
      </c>
      <c r="T1163">
        <v>4.6249999999999998E-3</v>
      </c>
    </row>
    <row r="1164" spans="1:20" x14ac:dyDescent="0.25">
      <c r="A1164">
        <v>1162</v>
      </c>
      <c r="B1164">
        <v>4</v>
      </c>
      <c r="C1164">
        <v>-1</v>
      </c>
      <c r="D1164" t="s">
        <v>117</v>
      </c>
      <c r="E1164" t="s">
        <v>202</v>
      </c>
      <c r="F1164">
        <v>7.7065999999999996E-2</v>
      </c>
      <c r="G1164">
        <v>-1</v>
      </c>
      <c r="H1164">
        <v>446.52</v>
      </c>
      <c r="I1164">
        <v>-1</v>
      </c>
      <c r="J1164">
        <v>0</v>
      </c>
      <c r="K1164">
        <v>6.262975</v>
      </c>
      <c r="L1164">
        <v>0.36103800000000003</v>
      </c>
      <c r="M1164">
        <v>1.245214</v>
      </c>
      <c r="N1164">
        <v>-187.840453</v>
      </c>
      <c r="O1164">
        <v>-3.056791</v>
      </c>
      <c r="P1164">
        <v>1.2637750000000001</v>
      </c>
      <c r="Q1164">
        <v>-187.824005</v>
      </c>
      <c r="R1164">
        <v>-3.0570020000000002</v>
      </c>
      <c r="S1164">
        <v>2.4799349999999998</v>
      </c>
      <c r="T1164">
        <v>2.1000000000000001E-4</v>
      </c>
    </row>
    <row r="1165" spans="1:20" x14ac:dyDescent="0.25">
      <c r="A1165">
        <v>1163</v>
      </c>
      <c r="B1165">
        <v>4</v>
      </c>
      <c r="C1165">
        <v>-1</v>
      </c>
      <c r="D1165" t="s">
        <v>117</v>
      </c>
      <c r="E1165" t="s">
        <v>202</v>
      </c>
      <c r="F1165">
        <v>8.4698999999999997E-2</v>
      </c>
      <c r="G1165">
        <v>-1</v>
      </c>
      <c r="H1165">
        <v>414.6</v>
      </c>
      <c r="I1165">
        <v>-1</v>
      </c>
      <c r="J1165">
        <v>0</v>
      </c>
      <c r="K1165">
        <v>6.7815729999999999</v>
      </c>
      <c r="L1165">
        <v>0.35024100000000002</v>
      </c>
      <c r="M1165">
        <v>0.632602</v>
      </c>
      <c r="N1165">
        <v>-187.932737</v>
      </c>
      <c r="O1165">
        <v>-3.0218989999999999</v>
      </c>
      <c r="P1165">
        <v>0.68078899999999998</v>
      </c>
      <c r="Q1165">
        <v>-187.91894500000001</v>
      </c>
      <c r="R1165">
        <v>-3.023218</v>
      </c>
      <c r="S1165">
        <v>5.0121739999999999</v>
      </c>
      <c r="T1165">
        <v>1.3190000000000001E-3</v>
      </c>
    </row>
    <row r="1166" spans="1:20" x14ac:dyDescent="0.25">
      <c r="A1166">
        <v>1164</v>
      </c>
      <c r="B1166">
        <v>4</v>
      </c>
      <c r="C1166">
        <v>-1</v>
      </c>
      <c r="D1166" t="s">
        <v>117</v>
      </c>
      <c r="E1166" t="s">
        <v>202</v>
      </c>
      <c r="F1166">
        <v>8.5162000000000002E-2</v>
      </c>
      <c r="G1166">
        <v>-1</v>
      </c>
      <c r="H1166">
        <v>400.084</v>
      </c>
      <c r="I1166">
        <v>-1</v>
      </c>
      <c r="J1166">
        <v>0</v>
      </c>
      <c r="K1166">
        <v>7.3539490000000001</v>
      </c>
      <c r="L1166">
        <v>0.47832599999999997</v>
      </c>
      <c r="M1166">
        <v>-0.16395999999999999</v>
      </c>
      <c r="N1166">
        <v>-188.034212</v>
      </c>
      <c r="O1166">
        <v>-2.964912</v>
      </c>
      <c r="P1166">
        <v>-0.15265899999999999</v>
      </c>
      <c r="Q1166">
        <v>-188.09478799999999</v>
      </c>
      <c r="R1166">
        <v>-2.9679229999999999</v>
      </c>
      <c r="S1166">
        <v>6.1620819999999998</v>
      </c>
      <c r="T1166">
        <v>3.0109999999999998E-3</v>
      </c>
    </row>
    <row r="1167" spans="1:20" x14ac:dyDescent="0.25">
      <c r="A1167">
        <v>1165</v>
      </c>
      <c r="B1167">
        <v>4</v>
      </c>
      <c r="C1167">
        <v>-1</v>
      </c>
      <c r="D1167" t="s">
        <v>117</v>
      </c>
      <c r="E1167" t="s">
        <v>202</v>
      </c>
      <c r="F1167">
        <v>0.17166999999999999</v>
      </c>
      <c r="G1167">
        <v>-1</v>
      </c>
      <c r="H1167">
        <v>480.916</v>
      </c>
      <c r="I1167">
        <v>-1</v>
      </c>
      <c r="J1167">
        <v>0</v>
      </c>
      <c r="K1167">
        <v>7.802556</v>
      </c>
      <c r="L1167">
        <v>0.66047299999999998</v>
      </c>
      <c r="M1167">
        <v>-0.72271300000000005</v>
      </c>
      <c r="N1167">
        <v>-188.12154799999999</v>
      </c>
      <c r="O1167">
        <v>-2.9179940000000002</v>
      </c>
      <c r="P1167">
        <v>-0.81475299999999995</v>
      </c>
      <c r="Q1167">
        <v>-188.27513099999999</v>
      </c>
      <c r="R1167">
        <v>-2.917205</v>
      </c>
      <c r="S1167">
        <v>17.905073999999999</v>
      </c>
      <c r="T1167">
        <v>7.9000000000000001E-4</v>
      </c>
    </row>
    <row r="1168" spans="1:20" x14ac:dyDescent="0.25">
      <c r="A1168">
        <v>1166</v>
      </c>
      <c r="B1168">
        <v>4</v>
      </c>
      <c r="C1168">
        <v>-1</v>
      </c>
      <c r="D1168" t="s">
        <v>117</v>
      </c>
      <c r="E1168" t="s">
        <v>202</v>
      </c>
      <c r="F1168">
        <v>2.7657999999999999E-2</v>
      </c>
      <c r="G1168">
        <v>-1</v>
      </c>
      <c r="H1168">
        <v>470.87200000000001</v>
      </c>
      <c r="I1168">
        <v>-1</v>
      </c>
      <c r="J1168">
        <v>0</v>
      </c>
      <c r="K1168">
        <v>8.180828</v>
      </c>
      <c r="L1168">
        <v>0.659802</v>
      </c>
      <c r="M1168">
        <v>-1.4953259999999999</v>
      </c>
      <c r="N1168">
        <v>-188.48887400000001</v>
      </c>
      <c r="O1168">
        <v>-2.8570259999999998</v>
      </c>
      <c r="P1168">
        <v>-1.501708</v>
      </c>
      <c r="Q1168">
        <v>-188.50561500000001</v>
      </c>
      <c r="R1168">
        <v>-2.8593220000000001</v>
      </c>
      <c r="S1168">
        <v>1.7916339999999999</v>
      </c>
      <c r="T1168">
        <v>2.2959999999999999E-3</v>
      </c>
    </row>
    <row r="1169" spans="1:20" x14ac:dyDescent="0.25">
      <c r="A1169">
        <v>1167</v>
      </c>
      <c r="B1169">
        <v>4</v>
      </c>
      <c r="C1169">
        <v>-1</v>
      </c>
      <c r="D1169" t="s">
        <v>117</v>
      </c>
      <c r="E1169" t="s">
        <v>202</v>
      </c>
      <c r="F1169">
        <v>0.18645200000000001</v>
      </c>
      <c r="G1169">
        <v>-1</v>
      </c>
      <c r="H1169">
        <v>455.61200000000002</v>
      </c>
      <c r="I1169">
        <v>-1</v>
      </c>
      <c r="J1169">
        <v>0</v>
      </c>
      <c r="K1169">
        <v>8.2423559999999991</v>
      </c>
      <c r="L1169">
        <v>0.79197499999999998</v>
      </c>
      <c r="M1169">
        <v>-2.38551</v>
      </c>
      <c r="N1169">
        <v>-188.78878</v>
      </c>
      <c r="O1169">
        <v>-2.7586590000000002</v>
      </c>
      <c r="P1169">
        <v>-2.4149880000000001</v>
      </c>
      <c r="Q1169">
        <v>-188.89309700000001</v>
      </c>
      <c r="R1169">
        <v>-2.7672080000000001</v>
      </c>
      <c r="S1169">
        <v>10.840241000000001</v>
      </c>
      <c r="T1169">
        <v>8.5500000000000003E-3</v>
      </c>
    </row>
    <row r="1170" spans="1:20" x14ac:dyDescent="0.25">
      <c r="A1170">
        <v>1168</v>
      </c>
      <c r="B1170">
        <v>4</v>
      </c>
      <c r="C1170">
        <v>-1</v>
      </c>
      <c r="D1170" t="s">
        <v>117</v>
      </c>
      <c r="E1170" t="s">
        <v>202</v>
      </c>
      <c r="F1170">
        <v>5.6273999999999998E-2</v>
      </c>
      <c r="G1170">
        <v>-1</v>
      </c>
      <c r="H1170">
        <v>277.00700000000001</v>
      </c>
      <c r="I1170">
        <v>-1</v>
      </c>
      <c r="J1170">
        <v>0</v>
      </c>
      <c r="K1170">
        <v>8.0953560000000007</v>
      </c>
      <c r="L1170">
        <v>0.89932500000000004</v>
      </c>
      <c r="M1170">
        <v>-3.091799</v>
      </c>
      <c r="N1170">
        <v>-189.304103</v>
      </c>
      <c r="O1170">
        <v>-2.6878860000000002</v>
      </c>
      <c r="P1170">
        <v>-3.0667339999999998</v>
      </c>
      <c r="Q1170">
        <v>-189.23704499999999</v>
      </c>
      <c r="R1170">
        <v>-2.6917339999999998</v>
      </c>
      <c r="S1170">
        <v>7.1588900000000004</v>
      </c>
      <c r="T1170">
        <v>3.8479999999999999E-3</v>
      </c>
    </row>
    <row r="1171" spans="1:20" x14ac:dyDescent="0.25">
      <c r="A1171">
        <v>1169</v>
      </c>
      <c r="B1171">
        <v>4</v>
      </c>
      <c r="C1171">
        <v>-1</v>
      </c>
      <c r="D1171" t="s">
        <v>117</v>
      </c>
      <c r="E1171" t="s">
        <v>202</v>
      </c>
      <c r="F1171">
        <v>7.9434000000000005E-2</v>
      </c>
      <c r="G1171">
        <v>-1</v>
      </c>
      <c r="H1171">
        <v>426.00200000000001</v>
      </c>
      <c r="I1171">
        <v>-1</v>
      </c>
      <c r="J1171">
        <v>0</v>
      </c>
      <c r="K1171">
        <v>7.8753580000000003</v>
      </c>
      <c r="L1171">
        <v>0.95760900000000004</v>
      </c>
      <c r="M1171">
        <v>-3.858787</v>
      </c>
      <c r="N1171">
        <v>-189.70494600000001</v>
      </c>
      <c r="O1171">
        <v>-2.585134</v>
      </c>
      <c r="P1171">
        <v>-3.8686479999999999</v>
      </c>
      <c r="Q1171">
        <v>-189.76252700000001</v>
      </c>
      <c r="R1171">
        <v>-2.5857109999999999</v>
      </c>
      <c r="S1171">
        <v>5.8420249999999996</v>
      </c>
      <c r="T1171">
        <v>5.7700000000000004E-4</v>
      </c>
    </row>
    <row r="1172" spans="1:20" x14ac:dyDescent="0.25">
      <c r="A1172">
        <v>1170</v>
      </c>
      <c r="B1172">
        <v>4</v>
      </c>
      <c r="C1172">
        <v>-1</v>
      </c>
      <c r="D1172" t="s">
        <v>117</v>
      </c>
      <c r="E1172" t="s">
        <v>202</v>
      </c>
      <c r="F1172">
        <v>7.0240999999999998E-2</v>
      </c>
      <c r="G1172">
        <v>-1</v>
      </c>
      <c r="H1172">
        <v>336.048</v>
      </c>
      <c r="I1172">
        <v>-1</v>
      </c>
      <c r="J1172">
        <v>0</v>
      </c>
      <c r="K1172">
        <v>7.827248</v>
      </c>
      <c r="L1172">
        <v>0.89825900000000003</v>
      </c>
      <c r="M1172">
        <v>-4.4144119999999996</v>
      </c>
      <c r="N1172">
        <v>-190.158536</v>
      </c>
      <c r="O1172">
        <v>-2.4998870000000002</v>
      </c>
      <c r="P1172">
        <v>-4.4181759999999999</v>
      </c>
      <c r="Q1172">
        <v>-190.208282</v>
      </c>
      <c r="R1172">
        <v>-2.5031020000000002</v>
      </c>
      <c r="S1172">
        <v>4.9888510000000004</v>
      </c>
      <c r="T1172">
        <v>3.215E-3</v>
      </c>
    </row>
    <row r="1173" spans="1:20" x14ac:dyDescent="0.25">
      <c r="A1173">
        <v>1171</v>
      </c>
      <c r="B1173">
        <v>4</v>
      </c>
      <c r="C1173">
        <v>-1</v>
      </c>
      <c r="D1173" t="s">
        <v>117</v>
      </c>
      <c r="E1173" t="s">
        <v>202</v>
      </c>
      <c r="F1173">
        <v>5.2413000000000001E-2</v>
      </c>
      <c r="G1173">
        <v>-1</v>
      </c>
      <c r="H1173">
        <v>351.77</v>
      </c>
      <c r="I1173">
        <v>-1</v>
      </c>
      <c r="J1173">
        <v>0</v>
      </c>
      <c r="K1173">
        <v>7.8883299999999998</v>
      </c>
      <c r="L1173">
        <v>0.96924600000000005</v>
      </c>
      <c r="M1173">
        <v>-4.9669840000000001</v>
      </c>
      <c r="N1173">
        <v>-190.67461399999999</v>
      </c>
      <c r="O1173">
        <v>-2.4173520000000002</v>
      </c>
      <c r="P1173">
        <v>-4.9297300000000002</v>
      </c>
      <c r="Q1173">
        <v>-190.69993600000001</v>
      </c>
      <c r="R1173">
        <v>-2.4202219999999999</v>
      </c>
      <c r="S1173">
        <v>4.504486</v>
      </c>
      <c r="T1173">
        <v>2.8700000000000002E-3</v>
      </c>
    </row>
    <row r="1174" spans="1:20" x14ac:dyDescent="0.25">
      <c r="A1174">
        <v>1172</v>
      </c>
      <c r="B1174">
        <v>4</v>
      </c>
      <c r="C1174">
        <v>-1</v>
      </c>
      <c r="D1174" t="s">
        <v>117</v>
      </c>
      <c r="E1174" t="s">
        <v>202</v>
      </c>
      <c r="F1174">
        <v>9.6534999999999996E-2</v>
      </c>
      <c r="G1174">
        <v>-1</v>
      </c>
      <c r="H1174">
        <v>495.435</v>
      </c>
      <c r="I1174">
        <v>-1</v>
      </c>
      <c r="J1174">
        <v>0</v>
      </c>
      <c r="K1174">
        <v>7.9846490000000001</v>
      </c>
      <c r="L1174">
        <v>1.012996</v>
      </c>
      <c r="M1174">
        <v>-5.533366</v>
      </c>
      <c r="N1174">
        <v>-191.43790799999999</v>
      </c>
      <c r="O1174">
        <v>-2.3061699999999998</v>
      </c>
      <c r="P1174">
        <v>-5.550694</v>
      </c>
      <c r="Q1174">
        <v>-191.42846700000001</v>
      </c>
      <c r="R1174">
        <v>-2.308176</v>
      </c>
      <c r="S1174">
        <v>1.973339</v>
      </c>
      <c r="T1174">
        <v>2.0049999999999998E-3</v>
      </c>
    </row>
    <row r="1175" spans="1:20" x14ac:dyDescent="0.25">
      <c r="A1175">
        <v>1173</v>
      </c>
      <c r="B1175">
        <v>4</v>
      </c>
      <c r="C1175">
        <v>-1</v>
      </c>
      <c r="D1175" t="s">
        <v>117</v>
      </c>
      <c r="E1175" t="s">
        <v>202</v>
      </c>
      <c r="F1175">
        <v>0.36653400000000003</v>
      </c>
      <c r="G1175">
        <v>-1</v>
      </c>
      <c r="H1175">
        <v>486.52800000000002</v>
      </c>
      <c r="I1175">
        <v>-1</v>
      </c>
      <c r="J1175">
        <v>0</v>
      </c>
      <c r="K1175">
        <v>7.9952240000000003</v>
      </c>
      <c r="L1175">
        <v>0.99420799999999998</v>
      </c>
      <c r="M1175">
        <v>-5.9206490000000001</v>
      </c>
      <c r="N1175">
        <v>-192.06604200000001</v>
      </c>
      <c r="O1175">
        <v>-2.220669</v>
      </c>
      <c r="P1175">
        <v>-5.9582689999999996</v>
      </c>
      <c r="Q1175">
        <v>-192.02465799999999</v>
      </c>
      <c r="R1175">
        <v>-2.2187410000000001</v>
      </c>
      <c r="S1175">
        <v>5.5927829999999998</v>
      </c>
      <c r="T1175">
        <v>1.928E-3</v>
      </c>
    </row>
    <row r="1176" spans="1:20" x14ac:dyDescent="0.25">
      <c r="A1176">
        <v>1174</v>
      </c>
      <c r="B1176">
        <v>4</v>
      </c>
      <c r="C1176">
        <v>-1</v>
      </c>
      <c r="D1176" t="s">
        <v>117</v>
      </c>
      <c r="E1176" t="s">
        <v>202</v>
      </c>
      <c r="F1176">
        <v>7.9616000000000006E-2</v>
      </c>
      <c r="G1176">
        <v>-1</v>
      </c>
      <c r="H1176">
        <v>373.14499999999998</v>
      </c>
      <c r="I1176">
        <v>-1</v>
      </c>
      <c r="J1176">
        <v>0</v>
      </c>
      <c r="K1176">
        <v>8.0214999999999996</v>
      </c>
      <c r="L1176">
        <v>0.99710299999999996</v>
      </c>
      <c r="M1176">
        <v>-6.2769310000000003</v>
      </c>
      <c r="N1176">
        <v>-192.78303500000001</v>
      </c>
      <c r="O1176">
        <v>-2.1247769999999999</v>
      </c>
      <c r="P1176">
        <v>-6.3119630000000004</v>
      </c>
      <c r="Q1176">
        <v>-192.65510599999999</v>
      </c>
      <c r="R1176">
        <v>-2.1284149999999999</v>
      </c>
      <c r="S1176">
        <v>13.263949</v>
      </c>
      <c r="T1176">
        <v>3.637E-3</v>
      </c>
    </row>
    <row r="1177" spans="1:20" x14ac:dyDescent="0.25">
      <c r="A1177">
        <v>1175</v>
      </c>
      <c r="B1177">
        <v>4</v>
      </c>
      <c r="C1177">
        <v>-1</v>
      </c>
      <c r="D1177" t="s">
        <v>117</v>
      </c>
      <c r="E1177" t="s">
        <v>202</v>
      </c>
      <c r="F1177">
        <v>0.24827199999999999</v>
      </c>
      <c r="G1177">
        <v>-1</v>
      </c>
      <c r="H1177">
        <v>321.42</v>
      </c>
      <c r="I1177">
        <v>-1</v>
      </c>
      <c r="J1177">
        <v>0</v>
      </c>
      <c r="K1177">
        <v>8.0323619999999991</v>
      </c>
      <c r="L1177">
        <v>0.84246900000000002</v>
      </c>
      <c r="M1177">
        <v>-6.6124349999999996</v>
      </c>
      <c r="N1177">
        <v>-193.35218399999999</v>
      </c>
      <c r="O1177">
        <v>-2.0493239999999999</v>
      </c>
      <c r="P1177">
        <v>-6.6202230000000002</v>
      </c>
      <c r="Q1177">
        <v>-193.311691</v>
      </c>
      <c r="R1177">
        <v>-2.048861</v>
      </c>
      <c r="S1177">
        <v>4.1234330000000003</v>
      </c>
      <c r="T1177">
        <v>4.6299999999999998E-4</v>
      </c>
    </row>
    <row r="1178" spans="1:20" x14ac:dyDescent="0.25">
      <c r="A1178">
        <v>1176</v>
      </c>
      <c r="B1178">
        <v>4</v>
      </c>
      <c r="C1178">
        <v>-1</v>
      </c>
      <c r="D1178" t="s">
        <v>117</v>
      </c>
      <c r="E1178" t="s">
        <v>202</v>
      </c>
      <c r="F1178">
        <v>0.155941</v>
      </c>
      <c r="G1178">
        <v>-1</v>
      </c>
      <c r="H1178">
        <v>402.54399999999998</v>
      </c>
      <c r="I1178">
        <v>-1</v>
      </c>
      <c r="J1178">
        <v>0</v>
      </c>
      <c r="K1178">
        <v>7.9714340000000004</v>
      </c>
      <c r="L1178">
        <v>0.85192699999999999</v>
      </c>
      <c r="M1178">
        <v>-7.0384669999999998</v>
      </c>
      <c r="N1178">
        <v>-194.14930000000001</v>
      </c>
      <c r="O1178">
        <v>-1.9370989999999999</v>
      </c>
      <c r="P1178">
        <v>-6.9452670000000003</v>
      </c>
      <c r="Q1178">
        <v>-194.21620200000001</v>
      </c>
      <c r="R1178">
        <v>-1.941964</v>
      </c>
      <c r="S1178">
        <v>11.472623</v>
      </c>
      <c r="T1178">
        <v>4.8650000000000004E-3</v>
      </c>
    </row>
    <row r="1179" spans="1:20" x14ac:dyDescent="0.25">
      <c r="A1179">
        <v>3585</v>
      </c>
      <c r="B1179">
        <v>4</v>
      </c>
      <c r="C1179">
        <v>-1</v>
      </c>
      <c r="D1179" t="s">
        <v>93</v>
      </c>
      <c r="E1179" t="s">
        <v>202</v>
      </c>
      <c r="F1179">
        <v>0.14027400000000001</v>
      </c>
      <c r="G1179">
        <v>-1</v>
      </c>
      <c r="H1179">
        <v>474.911</v>
      </c>
      <c r="I1179">
        <v>-1</v>
      </c>
      <c r="J1179">
        <v>0</v>
      </c>
      <c r="K1179">
        <v>8.6560959999999998</v>
      </c>
      <c r="L1179">
        <v>-3.9116999999999999E-2</v>
      </c>
      <c r="M1179">
        <v>193.67534599999999</v>
      </c>
      <c r="N1179">
        <v>-169.67503199999999</v>
      </c>
      <c r="O1179">
        <v>1.5704549999999999</v>
      </c>
      <c r="P1179">
        <v>193.681366</v>
      </c>
      <c r="Q1179">
        <v>-169.67468299999999</v>
      </c>
      <c r="R1179">
        <v>1.570808</v>
      </c>
      <c r="S1179">
        <v>0.60303099999999998</v>
      </c>
      <c r="T1179">
        <v>3.5300000000000002E-4</v>
      </c>
    </row>
    <row r="1180" spans="1:20" x14ac:dyDescent="0.25">
      <c r="A1180">
        <v>3584</v>
      </c>
      <c r="B1180">
        <v>4</v>
      </c>
      <c r="C1180">
        <v>-1</v>
      </c>
      <c r="D1180" t="s">
        <v>93</v>
      </c>
      <c r="E1180" t="s">
        <v>202</v>
      </c>
      <c r="F1180">
        <v>7.5771000000000005E-2</v>
      </c>
      <c r="G1180">
        <v>-1</v>
      </c>
      <c r="H1180">
        <v>337.55700000000002</v>
      </c>
      <c r="I1180">
        <v>-1</v>
      </c>
      <c r="J1180">
        <v>0</v>
      </c>
      <c r="K1180">
        <v>8.3154489999999992</v>
      </c>
      <c r="L1180">
        <v>4.2424999999999997E-2</v>
      </c>
      <c r="M1180">
        <v>193.56036499999999</v>
      </c>
      <c r="N1180">
        <v>-170.35198700000001</v>
      </c>
      <c r="O1180">
        <v>1.567895</v>
      </c>
      <c r="P1180">
        <v>193.68159499999999</v>
      </c>
      <c r="Q1180">
        <v>-170.43946800000001</v>
      </c>
      <c r="R1180">
        <v>1.571283</v>
      </c>
      <c r="S1180">
        <v>14.949844000000001</v>
      </c>
      <c r="T1180">
        <v>3.388E-3</v>
      </c>
    </row>
    <row r="1181" spans="1:20" x14ac:dyDescent="0.25">
      <c r="A1181">
        <v>3459</v>
      </c>
      <c r="B1181">
        <v>4</v>
      </c>
      <c r="C1181">
        <v>-1</v>
      </c>
      <c r="D1181" t="s">
        <v>43</v>
      </c>
      <c r="E1181" t="s">
        <v>202</v>
      </c>
      <c r="F1181">
        <v>4.3666999999999997E-2</v>
      </c>
      <c r="G1181">
        <v>-1</v>
      </c>
      <c r="H1181">
        <v>372.92700000000002</v>
      </c>
      <c r="I1181">
        <v>-1</v>
      </c>
      <c r="J1181">
        <v>0</v>
      </c>
      <c r="K1181">
        <v>7.1612660000000004</v>
      </c>
      <c r="L1181">
        <v>-5.4516000000000002E-2</v>
      </c>
      <c r="M1181">
        <v>193.576289</v>
      </c>
      <c r="N1181">
        <v>-260.21123</v>
      </c>
      <c r="O1181">
        <v>1.576273</v>
      </c>
      <c r="P1181">
        <v>193.69390899999999</v>
      </c>
      <c r="Q1181">
        <v>-260.31716899999998</v>
      </c>
      <c r="R1181">
        <v>1.569895</v>
      </c>
      <c r="S1181">
        <v>15.829551</v>
      </c>
      <c r="T1181">
        <v>6.378E-3</v>
      </c>
    </row>
    <row r="1182" spans="1:20" x14ac:dyDescent="0.25">
      <c r="A1182">
        <v>3458</v>
      </c>
      <c r="B1182">
        <v>4</v>
      </c>
      <c r="C1182">
        <v>-1</v>
      </c>
      <c r="D1182" t="s">
        <v>43</v>
      </c>
      <c r="E1182" t="s">
        <v>202</v>
      </c>
      <c r="F1182">
        <v>1.3728000000000001E-2</v>
      </c>
      <c r="G1182">
        <v>-1</v>
      </c>
      <c r="H1182">
        <v>323.20299999999997</v>
      </c>
      <c r="I1182">
        <v>-1</v>
      </c>
      <c r="J1182">
        <v>0</v>
      </c>
      <c r="K1182">
        <v>7.2487550000000001</v>
      </c>
      <c r="L1182">
        <v>5.4339999999999999E-2</v>
      </c>
      <c r="M1182">
        <v>193.71430599999999</v>
      </c>
      <c r="N1182">
        <v>-260.94694099999998</v>
      </c>
      <c r="O1182">
        <v>1.568292</v>
      </c>
      <c r="P1182">
        <v>193.693726</v>
      </c>
      <c r="Q1182">
        <v>-260.96523999999999</v>
      </c>
      <c r="R1182">
        <v>1.570411</v>
      </c>
      <c r="S1182">
        <v>2.7539069999999999</v>
      </c>
      <c r="T1182">
        <v>2.1180000000000001E-3</v>
      </c>
    </row>
    <row r="1183" spans="1:20" x14ac:dyDescent="0.25">
      <c r="A1183">
        <v>3457</v>
      </c>
      <c r="B1183">
        <v>4</v>
      </c>
      <c r="C1183">
        <v>-1</v>
      </c>
      <c r="D1183" t="s">
        <v>43</v>
      </c>
      <c r="E1183" t="s">
        <v>202</v>
      </c>
      <c r="F1183">
        <v>1.8703000000000001E-2</v>
      </c>
      <c r="G1183">
        <v>-1</v>
      </c>
      <c r="H1183">
        <v>351.584</v>
      </c>
      <c r="I1183">
        <v>-1</v>
      </c>
      <c r="J1183">
        <v>0</v>
      </c>
      <c r="K1183">
        <v>7.327026</v>
      </c>
      <c r="L1183">
        <v>-5.3762999999999998E-2</v>
      </c>
      <c r="M1183">
        <v>193.75601599999999</v>
      </c>
      <c r="N1183">
        <v>-261.66178000000002</v>
      </c>
      <c r="O1183">
        <v>1.5636939999999999</v>
      </c>
      <c r="P1183">
        <v>193.69317599999999</v>
      </c>
      <c r="Q1183">
        <v>-261.62085000000002</v>
      </c>
      <c r="R1183">
        <v>1.5698430000000001</v>
      </c>
      <c r="S1183">
        <v>7.4994230000000002</v>
      </c>
      <c r="T1183">
        <v>6.149E-3</v>
      </c>
    </row>
    <row r="1184" spans="1:20" x14ac:dyDescent="0.25">
      <c r="A1184">
        <v>3372</v>
      </c>
      <c r="B1184">
        <v>4</v>
      </c>
      <c r="C1184">
        <v>-1</v>
      </c>
      <c r="D1184" t="s">
        <v>35</v>
      </c>
      <c r="E1184" t="s">
        <v>202</v>
      </c>
      <c r="F1184">
        <v>0.19787099999999999</v>
      </c>
      <c r="G1184">
        <v>-1</v>
      </c>
      <c r="H1184">
        <v>297.67200000000003</v>
      </c>
      <c r="I1184">
        <v>-1</v>
      </c>
      <c r="J1184">
        <v>0</v>
      </c>
      <c r="K1184">
        <v>8.1545839999999998</v>
      </c>
      <c r="L1184">
        <v>-4.8841000000000002E-2</v>
      </c>
      <c r="M1184">
        <v>165.63376700000001</v>
      </c>
      <c r="N1184">
        <v>-306.49924700000003</v>
      </c>
      <c r="O1184">
        <v>4.3489999999999996E-3</v>
      </c>
      <c r="P1184">
        <v>165.62696800000001</v>
      </c>
      <c r="Q1184">
        <v>-306.520782</v>
      </c>
      <c r="R1184">
        <v>1.163E-3</v>
      </c>
      <c r="S1184">
        <v>2.2583129999999998</v>
      </c>
      <c r="T1184">
        <v>3.186E-3</v>
      </c>
    </row>
    <row r="1185" spans="1:20" x14ac:dyDescent="0.25">
      <c r="A1185">
        <v>3371</v>
      </c>
      <c r="B1185">
        <v>4</v>
      </c>
      <c r="C1185">
        <v>-1</v>
      </c>
      <c r="D1185" t="s">
        <v>35</v>
      </c>
      <c r="E1185" t="s">
        <v>202</v>
      </c>
      <c r="F1185">
        <v>1.908E-2</v>
      </c>
      <c r="G1185">
        <v>-1</v>
      </c>
      <c r="H1185">
        <v>300.59399999999999</v>
      </c>
      <c r="I1185">
        <v>-1</v>
      </c>
      <c r="J1185">
        <v>0</v>
      </c>
      <c r="K1185">
        <v>8.0979890000000001</v>
      </c>
      <c r="L1185">
        <v>4.8411000000000003E-2</v>
      </c>
      <c r="M1185">
        <v>164.86864499999999</v>
      </c>
      <c r="N1185">
        <v>-306.49375900000001</v>
      </c>
      <c r="O1185">
        <v>1.27E-4</v>
      </c>
      <c r="P1185">
        <v>164.89473000000001</v>
      </c>
      <c r="Q1185">
        <v>-306.521973</v>
      </c>
      <c r="R1185">
        <v>1.6310000000000001E-3</v>
      </c>
      <c r="S1185">
        <v>3.8424610000000001</v>
      </c>
      <c r="T1185">
        <v>1.5039999999999999E-3</v>
      </c>
    </row>
    <row r="1186" spans="1:20" x14ac:dyDescent="0.25">
      <c r="A1186">
        <v>3370</v>
      </c>
      <c r="B1186">
        <v>4</v>
      </c>
      <c r="C1186">
        <v>-1</v>
      </c>
      <c r="D1186" t="s">
        <v>35</v>
      </c>
      <c r="E1186" t="s">
        <v>202</v>
      </c>
      <c r="F1186">
        <v>2.5471000000000001E-2</v>
      </c>
      <c r="G1186">
        <v>-1</v>
      </c>
      <c r="H1186">
        <v>332.30200000000002</v>
      </c>
      <c r="I1186">
        <v>-1</v>
      </c>
      <c r="J1186">
        <v>0</v>
      </c>
      <c r="K1186">
        <v>7.9387610000000004</v>
      </c>
      <c r="L1186">
        <v>4.8084000000000002E-2</v>
      </c>
      <c r="M1186">
        <v>163.92258100000001</v>
      </c>
      <c r="N1186">
        <v>-306.56382200000002</v>
      </c>
      <c r="O1186">
        <v>3.388E-3</v>
      </c>
      <c r="P1186">
        <v>163.93132</v>
      </c>
      <c r="Q1186">
        <v>-306.52331500000003</v>
      </c>
      <c r="R1186">
        <v>1.5770000000000001E-3</v>
      </c>
      <c r="S1186">
        <v>4.1438620000000004</v>
      </c>
      <c r="T1186">
        <v>1.812E-3</v>
      </c>
    </row>
    <row r="1187" spans="1:20" x14ac:dyDescent="0.25">
      <c r="A1187">
        <v>3368</v>
      </c>
      <c r="B1187">
        <v>4</v>
      </c>
      <c r="C1187">
        <v>-1</v>
      </c>
      <c r="D1187" t="s">
        <v>33</v>
      </c>
      <c r="E1187" t="s">
        <v>202</v>
      </c>
      <c r="F1187">
        <v>3.6219000000000001E-2</v>
      </c>
      <c r="G1187">
        <v>-1</v>
      </c>
      <c r="H1187">
        <v>431.93599999999998</v>
      </c>
      <c r="I1187">
        <v>-1</v>
      </c>
      <c r="J1187">
        <v>0</v>
      </c>
      <c r="K1187">
        <v>7.9865789999999999</v>
      </c>
      <c r="L1187">
        <v>-5.0770999999999997E-2</v>
      </c>
      <c r="M1187">
        <v>162.26649599999999</v>
      </c>
      <c r="N1187">
        <v>-306.50032199999998</v>
      </c>
      <c r="O1187">
        <v>2.088E-3</v>
      </c>
      <c r="P1187">
        <v>162.272141</v>
      </c>
      <c r="Q1187">
        <v>-306.52529900000002</v>
      </c>
      <c r="R1187">
        <v>1.14E-3</v>
      </c>
      <c r="S1187">
        <v>2.5606770000000001</v>
      </c>
      <c r="T1187">
        <v>9.4899999999999997E-4</v>
      </c>
    </row>
    <row r="1188" spans="1:20" x14ac:dyDescent="0.25">
      <c r="A1188">
        <v>3355</v>
      </c>
      <c r="B1188">
        <v>4</v>
      </c>
      <c r="C1188">
        <v>-1</v>
      </c>
      <c r="D1188" t="s">
        <v>31</v>
      </c>
      <c r="E1188" t="s">
        <v>202</v>
      </c>
      <c r="F1188">
        <v>1.2945999999999999E-2</v>
      </c>
      <c r="G1188">
        <v>-1</v>
      </c>
      <c r="H1188">
        <v>299.01100000000002</v>
      </c>
      <c r="I1188">
        <v>-1</v>
      </c>
      <c r="J1188">
        <v>0</v>
      </c>
      <c r="K1188">
        <v>10.387421</v>
      </c>
      <c r="L1188">
        <v>-3.4384999999999999E-2</v>
      </c>
      <c r="M1188">
        <v>150.12829400000001</v>
      </c>
      <c r="N1188">
        <v>-306.57078100000001</v>
      </c>
      <c r="O1188">
        <v>6.2000000000000003E-5</v>
      </c>
      <c r="P1188">
        <v>150.14176900000001</v>
      </c>
      <c r="Q1188">
        <v>-306.54269399999998</v>
      </c>
      <c r="R1188">
        <v>1.2229999999999999E-3</v>
      </c>
      <c r="S1188">
        <v>3.1152380000000002</v>
      </c>
      <c r="T1188">
        <v>1.1609999999999999E-3</v>
      </c>
    </row>
    <row r="1189" spans="1:20" x14ac:dyDescent="0.25">
      <c r="A1189">
        <v>3354</v>
      </c>
      <c r="B1189">
        <v>4</v>
      </c>
      <c r="C1189">
        <v>-1</v>
      </c>
      <c r="D1189" t="s">
        <v>31</v>
      </c>
      <c r="E1189" t="s">
        <v>202</v>
      </c>
      <c r="F1189">
        <v>3.9105000000000001E-2</v>
      </c>
      <c r="G1189">
        <v>-1</v>
      </c>
      <c r="H1189">
        <v>225.77600000000001</v>
      </c>
      <c r="I1189">
        <v>-1</v>
      </c>
      <c r="J1189">
        <v>0</v>
      </c>
      <c r="K1189">
        <v>10.570396000000001</v>
      </c>
      <c r="L1189">
        <v>3.3121999999999999E-2</v>
      </c>
      <c r="M1189">
        <v>149.28604000000001</v>
      </c>
      <c r="N1189">
        <v>-306.44421499999999</v>
      </c>
      <c r="O1189">
        <v>3.9800000000000002E-4</v>
      </c>
      <c r="P1189">
        <v>149.1996</v>
      </c>
      <c r="Q1189">
        <v>-306.54406699999998</v>
      </c>
      <c r="R1189">
        <v>1.5610000000000001E-3</v>
      </c>
      <c r="S1189">
        <v>13.206901999999999</v>
      </c>
      <c r="T1189">
        <v>1.1620000000000001E-3</v>
      </c>
    </row>
    <row r="1190" spans="1:20" x14ac:dyDescent="0.25">
      <c r="A1190">
        <v>3353</v>
      </c>
      <c r="B1190">
        <v>4</v>
      </c>
      <c r="C1190">
        <v>-1</v>
      </c>
      <c r="D1190" t="s">
        <v>31</v>
      </c>
      <c r="E1190" t="s">
        <v>202</v>
      </c>
      <c r="F1190">
        <v>4.5976000000000003E-2</v>
      </c>
      <c r="G1190">
        <v>-1</v>
      </c>
      <c r="H1190">
        <v>224.16</v>
      </c>
      <c r="I1190">
        <v>-1</v>
      </c>
      <c r="J1190">
        <v>0</v>
      </c>
      <c r="K1190">
        <v>10.756404</v>
      </c>
      <c r="L1190">
        <v>-3.2122999999999999E-2</v>
      </c>
      <c r="M1190">
        <v>148.20433299999999</v>
      </c>
      <c r="N1190">
        <v>-306.60378500000002</v>
      </c>
      <c r="O1190">
        <v>-1.47E-4</v>
      </c>
      <c r="P1190">
        <v>148.24086</v>
      </c>
      <c r="Q1190">
        <v>-306.54525799999999</v>
      </c>
      <c r="R1190">
        <v>1.2359999999999999E-3</v>
      </c>
      <c r="S1190">
        <v>6.8990669999999996</v>
      </c>
      <c r="T1190">
        <v>1.088E-3</v>
      </c>
    </row>
    <row r="1191" spans="1:20" x14ac:dyDescent="0.25">
      <c r="A1191">
        <v>3352</v>
      </c>
      <c r="B1191">
        <v>4</v>
      </c>
      <c r="C1191">
        <v>-1</v>
      </c>
      <c r="D1191" t="s">
        <v>31</v>
      </c>
      <c r="E1191" t="s">
        <v>202</v>
      </c>
      <c r="F1191">
        <v>3.6144000000000003E-2</v>
      </c>
      <c r="G1191">
        <v>-1</v>
      </c>
      <c r="H1191">
        <v>234.40299999999999</v>
      </c>
      <c r="I1191">
        <v>-1</v>
      </c>
      <c r="J1191">
        <v>0</v>
      </c>
      <c r="K1191">
        <v>11.010078999999999</v>
      </c>
      <c r="L1191">
        <v>-2.9397E-2</v>
      </c>
      <c r="M1191">
        <v>146.969728</v>
      </c>
      <c r="N1191">
        <v>-306.48258399999997</v>
      </c>
      <c r="O1191">
        <v>-5.914E-3</v>
      </c>
      <c r="P1191">
        <v>146.93620300000001</v>
      </c>
      <c r="Q1191">
        <v>-306.54708900000003</v>
      </c>
      <c r="R1191">
        <v>1.1559999999999999E-3</v>
      </c>
      <c r="S1191">
        <v>7.2696160000000001</v>
      </c>
      <c r="T1191">
        <v>4.7590000000000002E-3</v>
      </c>
    </row>
    <row r="1192" spans="1:20" x14ac:dyDescent="0.25">
      <c r="A1192">
        <v>3351</v>
      </c>
      <c r="B1192">
        <v>4</v>
      </c>
      <c r="C1192">
        <v>-1</v>
      </c>
      <c r="D1192" t="s">
        <v>31</v>
      </c>
      <c r="E1192" t="s">
        <v>202</v>
      </c>
      <c r="F1192">
        <v>7.2500999999999996E-2</v>
      </c>
      <c r="G1192">
        <v>-1</v>
      </c>
      <c r="H1192">
        <v>282.959</v>
      </c>
      <c r="I1192">
        <v>-1</v>
      </c>
      <c r="J1192">
        <v>0</v>
      </c>
      <c r="K1192">
        <v>11.205348000000001</v>
      </c>
      <c r="L1192">
        <v>2.9950000000000001E-2</v>
      </c>
      <c r="M1192">
        <v>145.88126</v>
      </c>
      <c r="N1192">
        <v>-306.53729199999998</v>
      </c>
      <c r="O1192">
        <v>-6.0460000000000002E-3</v>
      </c>
      <c r="P1192">
        <v>145.93753100000001</v>
      </c>
      <c r="Q1192">
        <v>-306.54852299999999</v>
      </c>
      <c r="R1192">
        <v>1.3649999999999999E-3</v>
      </c>
      <c r="S1192">
        <v>5.7380000000000004</v>
      </c>
      <c r="T1192">
        <v>4.6810000000000003E-3</v>
      </c>
    </row>
    <row r="1193" spans="1:20" x14ac:dyDescent="0.25">
      <c r="A1193">
        <v>3350</v>
      </c>
      <c r="B1193">
        <v>4</v>
      </c>
      <c r="C1193">
        <v>-1</v>
      </c>
      <c r="D1193" t="s">
        <v>31</v>
      </c>
      <c r="E1193" t="s">
        <v>202</v>
      </c>
      <c r="F1193">
        <v>5.9515999999999999E-2</v>
      </c>
      <c r="G1193">
        <v>-1</v>
      </c>
      <c r="H1193">
        <v>298.13</v>
      </c>
      <c r="I1193">
        <v>-1</v>
      </c>
      <c r="J1193">
        <v>0</v>
      </c>
      <c r="K1193">
        <v>11.405092</v>
      </c>
      <c r="L1193">
        <v>-2.6945E-2</v>
      </c>
      <c r="M1193">
        <v>144.91959499999999</v>
      </c>
      <c r="N1193">
        <v>-306.51358900000002</v>
      </c>
      <c r="O1193">
        <v>2.9030000000000002E-3</v>
      </c>
      <c r="P1193">
        <v>144.921097</v>
      </c>
      <c r="Q1193">
        <v>-306.54965199999998</v>
      </c>
      <c r="R1193">
        <v>1.044E-3</v>
      </c>
      <c r="S1193">
        <v>3.6094539999999999</v>
      </c>
      <c r="T1193">
        <v>1.859E-3</v>
      </c>
    </row>
    <row r="1194" spans="1:20" x14ac:dyDescent="0.25">
      <c r="A1194">
        <v>3349</v>
      </c>
      <c r="B1194">
        <v>4</v>
      </c>
      <c r="C1194">
        <v>-1</v>
      </c>
      <c r="D1194" t="s">
        <v>31</v>
      </c>
      <c r="E1194" t="s">
        <v>202</v>
      </c>
      <c r="F1194">
        <v>5.1565E-2</v>
      </c>
      <c r="G1194">
        <v>-1</v>
      </c>
      <c r="H1194">
        <v>317.06599999999997</v>
      </c>
      <c r="I1194">
        <v>-1</v>
      </c>
      <c r="J1194">
        <v>0</v>
      </c>
      <c r="K1194">
        <v>11.676814</v>
      </c>
      <c r="L1194">
        <v>-2.5340999999999999E-2</v>
      </c>
      <c r="M1194">
        <v>143.524913</v>
      </c>
      <c r="N1194">
        <v>-306.56387899999999</v>
      </c>
      <c r="O1194">
        <v>5.313E-3</v>
      </c>
      <c r="P1194">
        <v>143.53758199999999</v>
      </c>
      <c r="Q1194">
        <v>-306.55126999999999</v>
      </c>
      <c r="R1194">
        <v>1.0169999999999999E-3</v>
      </c>
      <c r="S1194">
        <v>1.787536</v>
      </c>
      <c r="T1194">
        <v>4.2960000000000003E-3</v>
      </c>
    </row>
    <row r="1195" spans="1:20" x14ac:dyDescent="0.25">
      <c r="A1195">
        <v>3348</v>
      </c>
      <c r="B1195">
        <v>4</v>
      </c>
      <c r="C1195">
        <v>-1</v>
      </c>
      <c r="D1195" t="s">
        <v>31</v>
      </c>
      <c r="E1195" t="s">
        <v>202</v>
      </c>
      <c r="F1195">
        <v>0.13538700000000001</v>
      </c>
      <c r="G1195">
        <v>-1</v>
      </c>
      <c r="H1195">
        <v>279.209</v>
      </c>
      <c r="I1195">
        <v>-1</v>
      </c>
      <c r="J1195">
        <v>0</v>
      </c>
      <c r="K1195">
        <v>11.882356</v>
      </c>
      <c r="L1195">
        <v>2.4427999999999998E-2</v>
      </c>
      <c r="M1195">
        <v>142.369347</v>
      </c>
      <c r="N1195">
        <v>-306.725212</v>
      </c>
      <c r="O1195">
        <v>-1.1689E-2</v>
      </c>
      <c r="P1195">
        <v>142.47843900000001</v>
      </c>
      <c r="Q1195">
        <v>-306.55258199999997</v>
      </c>
      <c r="R1195">
        <v>1.248E-3</v>
      </c>
      <c r="S1195">
        <v>20.421164000000001</v>
      </c>
      <c r="T1195">
        <v>1.044E-2</v>
      </c>
    </row>
    <row r="1196" spans="1:20" x14ac:dyDescent="0.25">
      <c r="A1196">
        <v>3347</v>
      </c>
      <c r="B1196">
        <v>4</v>
      </c>
      <c r="C1196">
        <v>-1</v>
      </c>
      <c r="D1196" t="s">
        <v>31</v>
      </c>
      <c r="E1196" t="s">
        <v>202</v>
      </c>
      <c r="F1196">
        <v>7.5455999999999995E-2</v>
      </c>
      <c r="G1196">
        <v>-1</v>
      </c>
      <c r="H1196">
        <v>219.25200000000001</v>
      </c>
      <c r="I1196">
        <v>-1</v>
      </c>
      <c r="J1196">
        <v>0</v>
      </c>
      <c r="K1196">
        <v>12.087738</v>
      </c>
      <c r="L1196">
        <v>-1.7745E-2</v>
      </c>
      <c r="M1196">
        <v>141.53487100000001</v>
      </c>
      <c r="N1196">
        <v>-306.43777699999998</v>
      </c>
      <c r="O1196">
        <v>4.4920000000000003E-3</v>
      </c>
      <c r="P1196">
        <v>141.400803</v>
      </c>
      <c r="Q1196">
        <v>-306.55371100000002</v>
      </c>
      <c r="R1196">
        <v>9.6599999999999995E-4</v>
      </c>
      <c r="S1196">
        <v>17.724266</v>
      </c>
      <c r="T1196">
        <v>3.5260000000000001E-3</v>
      </c>
    </row>
    <row r="1197" spans="1:20" x14ac:dyDescent="0.25">
      <c r="A1197">
        <v>3346</v>
      </c>
      <c r="B1197">
        <v>4</v>
      </c>
      <c r="C1197">
        <v>-1</v>
      </c>
      <c r="D1197" t="s">
        <v>31</v>
      </c>
      <c r="E1197" t="s">
        <v>202</v>
      </c>
      <c r="F1197">
        <v>3.2916000000000001E-2</v>
      </c>
      <c r="G1197">
        <v>-1</v>
      </c>
      <c r="H1197">
        <v>359.74400000000003</v>
      </c>
      <c r="I1197">
        <v>-1</v>
      </c>
      <c r="J1197">
        <v>0</v>
      </c>
      <c r="K1197">
        <v>12.368717</v>
      </c>
      <c r="L1197">
        <v>-2.2520000000000001E-3</v>
      </c>
      <c r="M1197">
        <v>139.95747399999999</v>
      </c>
      <c r="N1197">
        <v>-306.55948999999998</v>
      </c>
      <c r="O1197">
        <v>-2.5460000000000001E-3</v>
      </c>
      <c r="P1197">
        <v>139.93489099999999</v>
      </c>
      <c r="Q1197">
        <v>-306.55523699999998</v>
      </c>
      <c r="R1197">
        <v>8.7500000000000002E-4</v>
      </c>
      <c r="S1197">
        <v>2.298057</v>
      </c>
      <c r="T1197">
        <v>1.671E-3</v>
      </c>
    </row>
    <row r="1198" spans="1:20" x14ac:dyDescent="0.25">
      <c r="A1198">
        <v>3345</v>
      </c>
      <c r="B1198">
        <v>4</v>
      </c>
      <c r="C1198">
        <v>-1</v>
      </c>
      <c r="D1198" t="s">
        <v>31</v>
      </c>
      <c r="E1198" t="s">
        <v>202</v>
      </c>
      <c r="F1198">
        <v>6.3670000000000003E-3</v>
      </c>
      <c r="G1198">
        <v>-1</v>
      </c>
      <c r="H1198">
        <v>274.81900000000002</v>
      </c>
      <c r="I1198">
        <v>-1</v>
      </c>
      <c r="J1198">
        <v>0</v>
      </c>
      <c r="K1198">
        <v>12.58663</v>
      </c>
      <c r="L1198">
        <v>2.4580000000000001E-3</v>
      </c>
      <c r="M1198">
        <v>138.785438</v>
      </c>
      <c r="N1198">
        <v>-306.57879600000001</v>
      </c>
      <c r="O1198">
        <v>3.0499999999999999E-4</v>
      </c>
      <c r="P1198">
        <v>138.813019</v>
      </c>
      <c r="Q1198">
        <v>-306.55621300000001</v>
      </c>
      <c r="R1198">
        <v>7.1199999999999996E-4</v>
      </c>
      <c r="S1198">
        <v>3.564673</v>
      </c>
      <c r="T1198">
        <v>4.0700000000000003E-4</v>
      </c>
    </row>
    <row r="1199" spans="1:20" x14ac:dyDescent="0.25">
      <c r="A1199">
        <v>3344</v>
      </c>
      <c r="B1199">
        <v>4</v>
      </c>
      <c r="C1199">
        <v>-1</v>
      </c>
      <c r="D1199" t="s">
        <v>31</v>
      </c>
      <c r="E1199" t="s">
        <v>202</v>
      </c>
      <c r="F1199">
        <v>8.5450999999999999E-2</v>
      </c>
      <c r="G1199">
        <v>-1</v>
      </c>
      <c r="H1199">
        <v>264.339</v>
      </c>
      <c r="I1199">
        <v>-1</v>
      </c>
      <c r="J1199">
        <v>0</v>
      </c>
      <c r="K1199">
        <v>12.886727</v>
      </c>
      <c r="L1199">
        <v>8.5700000000000001E-4</v>
      </c>
      <c r="M1199">
        <v>137.220741</v>
      </c>
      <c r="N1199">
        <v>-306.58578999999997</v>
      </c>
      <c r="O1199">
        <v>-6.4879999999999998E-3</v>
      </c>
      <c r="P1199">
        <v>137.28620900000001</v>
      </c>
      <c r="Q1199">
        <v>-306.55715900000001</v>
      </c>
      <c r="R1199">
        <v>5.2499999999999997E-4</v>
      </c>
      <c r="S1199">
        <v>7.1455330000000004</v>
      </c>
      <c r="T1199">
        <v>5.9630000000000004E-3</v>
      </c>
    </row>
    <row r="1200" spans="1:20" x14ac:dyDescent="0.25">
      <c r="A1200">
        <v>1198</v>
      </c>
      <c r="B1200">
        <v>4</v>
      </c>
      <c r="C1200">
        <v>-1</v>
      </c>
      <c r="D1200" t="s">
        <v>118</v>
      </c>
      <c r="E1200" t="s">
        <v>202</v>
      </c>
      <c r="F1200">
        <v>0.18706400000000001</v>
      </c>
      <c r="G1200">
        <v>-1</v>
      </c>
      <c r="H1200">
        <v>377.44</v>
      </c>
      <c r="I1200">
        <v>-1</v>
      </c>
      <c r="J1200">
        <v>0</v>
      </c>
      <c r="K1200">
        <v>8.0643410000000006</v>
      </c>
      <c r="L1200">
        <v>4.1797000000000001E-2</v>
      </c>
      <c r="M1200">
        <v>-7.4484399999999997</v>
      </c>
      <c r="N1200">
        <v>-211.356551</v>
      </c>
      <c r="O1200">
        <v>-1.5659719999999999</v>
      </c>
      <c r="P1200">
        <v>-7.4660630000000001</v>
      </c>
      <c r="Q1200">
        <v>-211.33390800000001</v>
      </c>
      <c r="R1200">
        <v>-1.5665439999999999</v>
      </c>
      <c r="S1200">
        <v>2.8692669999999998</v>
      </c>
      <c r="T1200">
        <v>5.7200000000000003E-4</v>
      </c>
    </row>
    <row r="1201" spans="1:20" x14ac:dyDescent="0.25">
      <c r="A1201">
        <v>1199</v>
      </c>
      <c r="B1201">
        <v>4</v>
      </c>
      <c r="C1201">
        <v>-1</v>
      </c>
      <c r="D1201" t="s">
        <v>118</v>
      </c>
      <c r="E1201" t="s">
        <v>202</v>
      </c>
      <c r="F1201">
        <v>3.5439999999999998E-3</v>
      </c>
      <c r="G1201">
        <v>-1</v>
      </c>
      <c r="H1201">
        <v>320.46899999999999</v>
      </c>
      <c r="I1201">
        <v>-1</v>
      </c>
      <c r="J1201">
        <v>0</v>
      </c>
      <c r="K1201">
        <v>8.0645539999999993</v>
      </c>
      <c r="L1201">
        <v>-5.5240999999999998E-2</v>
      </c>
      <c r="M1201">
        <v>-7.4617509999999996</v>
      </c>
      <c r="N1201">
        <v>-212.06102100000001</v>
      </c>
      <c r="O1201">
        <v>-1.5676060000000001</v>
      </c>
      <c r="P1201">
        <v>-7.4636300000000002</v>
      </c>
      <c r="Q1201">
        <v>-212.059708</v>
      </c>
      <c r="R1201">
        <v>-1.567626</v>
      </c>
      <c r="S1201">
        <v>0.22923199999999999</v>
      </c>
      <c r="T1201">
        <v>2.0999999999999999E-5</v>
      </c>
    </row>
    <row r="1202" spans="1:20" x14ac:dyDescent="0.25">
      <c r="A1202">
        <v>1200</v>
      </c>
      <c r="B1202">
        <v>4</v>
      </c>
      <c r="C1202">
        <v>-1</v>
      </c>
      <c r="D1202" t="s">
        <v>118</v>
      </c>
      <c r="E1202" t="s">
        <v>202</v>
      </c>
      <c r="F1202">
        <v>0.116414</v>
      </c>
      <c r="G1202">
        <v>-1</v>
      </c>
      <c r="H1202">
        <v>375.76</v>
      </c>
      <c r="I1202">
        <v>-1</v>
      </c>
      <c r="J1202">
        <v>0</v>
      </c>
      <c r="K1202">
        <v>8.0649090000000001</v>
      </c>
      <c r="L1202">
        <v>4.5476000000000003E-2</v>
      </c>
      <c r="M1202">
        <v>-7.4517730000000002</v>
      </c>
      <c r="N1202">
        <v>-212.79089999999999</v>
      </c>
      <c r="O1202">
        <v>-1.566309</v>
      </c>
      <c r="P1202">
        <v>-7.4617659999999999</v>
      </c>
      <c r="Q1202">
        <v>-212.785507</v>
      </c>
      <c r="R1202">
        <v>-1.5675680000000001</v>
      </c>
      <c r="S1202">
        <v>1.1355630000000001</v>
      </c>
      <c r="T1202">
        <v>1.258E-3</v>
      </c>
    </row>
    <row r="1203" spans="1:20" x14ac:dyDescent="0.25">
      <c r="A1203">
        <v>1201</v>
      </c>
      <c r="B1203">
        <v>4</v>
      </c>
      <c r="C1203">
        <v>-1</v>
      </c>
      <c r="D1203" t="s">
        <v>118</v>
      </c>
      <c r="E1203" t="s">
        <v>202</v>
      </c>
      <c r="F1203">
        <v>4.2737999999999998E-2</v>
      </c>
      <c r="G1203">
        <v>-1</v>
      </c>
      <c r="H1203">
        <v>420.17</v>
      </c>
      <c r="I1203">
        <v>-1</v>
      </c>
      <c r="J1203">
        <v>0</v>
      </c>
      <c r="K1203">
        <v>8.0650180000000002</v>
      </c>
      <c r="L1203">
        <v>4.7E-2</v>
      </c>
      <c r="M1203">
        <v>-7.4509319999999999</v>
      </c>
      <c r="N1203">
        <v>-213.74803700000001</v>
      </c>
      <c r="O1203">
        <v>-1.564519</v>
      </c>
      <c r="P1203">
        <v>-7.4592919999999996</v>
      </c>
      <c r="Q1203">
        <v>-213.75323499999999</v>
      </c>
      <c r="R1203">
        <v>-1.567925</v>
      </c>
      <c r="S1203">
        <v>0.984398</v>
      </c>
      <c r="T1203">
        <v>3.4060000000000002E-3</v>
      </c>
    </row>
    <row r="1204" spans="1:20" x14ac:dyDescent="0.25">
      <c r="A1204">
        <v>1202</v>
      </c>
      <c r="B1204">
        <v>4</v>
      </c>
      <c r="C1204">
        <v>-1</v>
      </c>
      <c r="D1204" t="s">
        <v>118</v>
      </c>
      <c r="E1204" t="s">
        <v>202</v>
      </c>
      <c r="F1204">
        <v>0.158745</v>
      </c>
      <c r="G1204">
        <v>-1</v>
      </c>
      <c r="H1204">
        <v>346.03500000000003</v>
      </c>
      <c r="I1204">
        <v>-1</v>
      </c>
      <c r="J1204">
        <v>0</v>
      </c>
      <c r="K1204">
        <v>8.0649010000000008</v>
      </c>
      <c r="L1204">
        <v>-5.0922000000000002E-2</v>
      </c>
      <c r="M1204">
        <v>-7.5441710000000004</v>
      </c>
      <c r="N1204">
        <v>-214.43254300000001</v>
      </c>
      <c r="O1204">
        <v>-1.5623610000000001</v>
      </c>
      <c r="P1204">
        <v>-7.4573929999999997</v>
      </c>
      <c r="Q1204">
        <v>-214.47903400000001</v>
      </c>
      <c r="R1204">
        <v>-1.5685849999999999</v>
      </c>
      <c r="S1204">
        <v>9.8447549999999993</v>
      </c>
      <c r="T1204">
        <v>6.2240000000000004E-3</v>
      </c>
    </row>
    <row r="1205" spans="1:20" x14ac:dyDescent="0.25">
      <c r="A1205">
        <v>1203</v>
      </c>
      <c r="B1205">
        <v>4</v>
      </c>
      <c r="C1205">
        <v>-1</v>
      </c>
      <c r="D1205" t="s">
        <v>118</v>
      </c>
      <c r="E1205" t="s">
        <v>202</v>
      </c>
      <c r="F1205">
        <v>0.100837</v>
      </c>
      <c r="G1205">
        <v>-1</v>
      </c>
      <c r="H1205">
        <v>271.00799999999998</v>
      </c>
      <c r="I1205">
        <v>-1</v>
      </c>
      <c r="J1205">
        <v>0</v>
      </c>
      <c r="K1205">
        <v>8.0647599999999997</v>
      </c>
      <c r="L1205">
        <v>4.5636000000000003E-2</v>
      </c>
      <c r="M1205">
        <v>-7.5855560000000004</v>
      </c>
      <c r="N1205">
        <v>-215.13109399999999</v>
      </c>
      <c r="O1205">
        <v>-1.575223</v>
      </c>
      <c r="P1205">
        <v>-7.4560000000000004</v>
      </c>
      <c r="Q1205">
        <v>-215.20483400000001</v>
      </c>
      <c r="R1205">
        <v>-1.5683100000000001</v>
      </c>
      <c r="S1205">
        <v>14.907081</v>
      </c>
      <c r="T1205">
        <v>6.914E-3</v>
      </c>
    </row>
    <row r="1206" spans="1:20" x14ac:dyDescent="0.25">
      <c r="A1206">
        <v>1204</v>
      </c>
      <c r="B1206">
        <v>4</v>
      </c>
      <c r="C1206">
        <v>-1</v>
      </c>
      <c r="D1206" t="s">
        <v>118</v>
      </c>
      <c r="E1206" t="s">
        <v>202</v>
      </c>
      <c r="F1206">
        <v>5.1471999999999997E-2</v>
      </c>
      <c r="G1206">
        <v>-1</v>
      </c>
      <c r="H1206">
        <v>348.202</v>
      </c>
      <c r="I1206">
        <v>-1</v>
      </c>
      <c r="J1206">
        <v>0</v>
      </c>
      <c r="K1206">
        <v>8.0646400000000007</v>
      </c>
      <c r="L1206">
        <v>-5.2949999999999997E-2</v>
      </c>
      <c r="M1206">
        <v>-7.4402850000000003</v>
      </c>
      <c r="N1206">
        <v>-215.945502</v>
      </c>
      <c r="O1206">
        <v>-1.569223</v>
      </c>
      <c r="P1206">
        <v>-7.454599</v>
      </c>
      <c r="Q1206">
        <v>-215.930634</v>
      </c>
      <c r="R1206">
        <v>-1.569142</v>
      </c>
      <c r="S1206">
        <v>2.0638390000000002</v>
      </c>
      <c r="T1206">
        <v>8.1000000000000004E-5</v>
      </c>
    </row>
    <row r="1207" spans="1:20" x14ac:dyDescent="0.25">
      <c r="A1207">
        <v>1205</v>
      </c>
      <c r="B1207">
        <v>4</v>
      </c>
      <c r="C1207">
        <v>-1</v>
      </c>
      <c r="D1207" t="s">
        <v>118</v>
      </c>
      <c r="E1207" t="s">
        <v>202</v>
      </c>
      <c r="F1207">
        <v>5.6670999999999999E-2</v>
      </c>
      <c r="G1207">
        <v>-1</v>
      </c>
      <c r="H1207">
        <v>309.26499999999999</v>
      </c>
      <c r="I1207">
        <v>-1</v>
      </c>
      <c r="J1207">
        <v>0</v>
      </c>
      <c r="K1207">
        <v>8.0646620000000002</v>
      </c>
      <c r="L1207">
        <v>-5.1732E-2</v>
      </c>
      <c r="M1207">
        <v>-7.4602240000000002</v>
      </c>
      <c r="N1207">
        <v>-216.857643</v>
      </c>
      <c r="O1207">
        <v>-1.5662579999999999</v>
      </c>
      <c r="P1207">
        <v>-7.4531830000000001</v>
      </c>
      <c r="Q1207">
        <v>-216.89837600000001</v>
      </c>
      <c r="R1207">
        <v>-1.569488</v>
      </c>
      <c r="S1207">
        <v>4.1337250000000001</v>
      </c>
      <c r="T1207">
        <v>3.2299999999999998E-3</v>
      </c>
    </row>
    <row r="1208" spans="1:20" x14ac:dyDescent="0.25">
      <c r="A1208">
        <v>1206</v>
      </c>
      <c r="B1208">
        <v>4</v>
      </c>
      <c r="C1208">
        <v>-1</v>
      </c>
      <c r="D1208" t="s">
        <v>118</v>
      </c>
      <c r="E1208" t="s">
        <v>202</v>
      </c>
      <c r="F1208">
        <v>0.104223</v>
      </c>
      <c r="G1208">
        <v>-1</v>
      </c>
      <c r="H1208">
        <v>313.58600000000001</v>
      </c>
      <c r="I1208">
        <v>-1</v>
      </c>
      <c r="J1208">
        <v>0</v>
      </c>
      <c r="K1208">
        <v>8.0647459999999995</v>
      </c>
      <c r="L1208">
        <v>4.7488000000000002E-2</v>
      </c>
      <c r="M1208">
        <v>-7.5580340000000001</v>
      </c>
      <c r="N1208">
        <v>-217.52622700000001</v>
      </c>
      <c r="O1208">
        <v>-1.5685899999999999</v>
      </c>
      <c r="P1208">
        <v>-7.4523669999999997</v>
      </c>
      <c r="Q1208">
        <v>-217.62417600000001</v>
      </c>
      <c r="R1208">
        <v>-1.5691459999999999</v>
      </c>
      <c r="S1208">
        <v>14.408163</v>
      </c>
      <c r="T1208">
        <v>5.5599999999999996E-4</v>
      </c>
    </row>
    <row r="1209" spans="1:20" x14ac:dyDescent="0.25">
      <c r="A1209">
        <v>3343</v>
      </c>
      <c r="B1209">
        <v>4</v>
      </c>
      <c r="C1209">
        <v>-1</v>
      </c>
      <c r="D1209" t="s">
        <v>31</v>
      </c>
      <c r="E1209" t="s">
        <v>202</v>
      </c>
      <c r="F1209">
        <v>0.28145900000000001</v>
      </c>
      <c r="G1209">
        <v>-1</v>
      </c>
      <c r="H1209">
        <v>272.00200000000001</v>
      </c>
      <c r="I1209">
        <v>-1</v>
      </c>
      <c r="J1209">
        <v>0</v>
      </c>
      <c r="K1209">
        <v>13.116868999999999</v>
      </c>
      <c r="L1209">
        <v>2.346E-3</v>
      </c>
      <c r="M1209">
        <v>136.10976700000001</v>
      </c>
      <c r="N1209">
        <v>-306.567318</v>
      </c>
      <c r="O1209">
        <v>2.2539999999999999E-3</v>
      </c>
      <c r="P1209">
        <v>136.11721800000001</v>
      </c>
      <c r="Q1209">
        <v>-306.55767800000001</v>
      </c>
      <c r="R1209">
        <v>4.0200000000000001E-4</v>
      </c>
      <c r="S1209">
        <v>1.2183660000000001</v>
      </c>
      <c r="T1209">
        <v>1.8519999999999999E-3</v>
      </c>
    </row>
    <row r="1210" spans="1:20" x14ac:dyDescent="0.25">
      <c r="A1210">
        <v>3342</v>
      </c>
      <c r="B1210">
        <v>4</v>
      </c>
      <c r="C1210">
        <v>-1</v>
      </c>
      <c r="D1210" t="s">
        <v>31</v>
      </c>
      <c r="E1210" t="s">
        <v>202</v>
      </c>
      <c r="F1210">
        <v>7.5770000000000004E-3</v>
      </c>
      <c r="G1210">
        <v>-1</v>
      </c>
      <c r="H1210">
        <v>324.803</v>
      </c>
      <c r="I1210">
        <v>-1</v>
      </c>
      <c r="J1210">
        <v>0</v>
      </c>
      <c r="K1210">
        <v>13.347607999999999</v>
      </c>
      <c r="L1210">
        <v>3.2980000000000002E-3</v>
      </c>
      <c r="M1210">
        <v>134.898529</v>
      </c>
      <c r="N1210">
        <v>-306.58589599999999</v>
      </c>
      <c r="O1210">
        <v>4.9399999999999997E-4</v>
      </c>
      <c r="P1210">
        <v>134.92746</v>
      </c>
      <c r="Q1210">
        <v>-306.558044</v>
      </c>
      <c r="R1210">
        <v>1.85E-4</v>
      </c>
      <c r="S1210">
        <v>4.0158959999999997</v>
      </c>
      <c r="T1210">
        <v>3.0800000000000001E-4</v>
      </c>
    </row>
    <row r="1211" spans="1:20" x14ac:dyDescent="0.25">
      <c r="A1211">
        <v>3336</v>
      </c>
      <c r="B1211">
        <v>4</v>
      </c>
      <c r="C1211">
        <v>-1</v>
      </c>
      <c r="D1211" t="s">
        <v>29</v>
      </c>
      <c r="E1211" t="s">
        <v>202</v>
      </c>
      <c r="F1211">
        <v>1.5537E-2</v>
      </c>
      <c r="G1211">
        <v>-1</v>
      </c>
      <c r="H1211">
        <v>293.69</v>
      </c>
      <c r="I1211">
        <v>-1</v>
      </c>
      <c r="J1211">
        <v>0</v>
      </c>
      <c r="K1211">
        <v>15.153457</v>
      </c>
      <c r="L1211">
        <v>-1.46E-4</v>
      </c>
      <c r="M1211">
        <v>125.983535</v>
      </c>
      <c r="N1211">
        <v>-306.59739300000001</v>
      </c>
      <c r="O1211">
        <v>-1.286E-3</v>
      </c>
      <c r="P1211">
        <v>126.00338000000001</v>
      </c>
      <c r="Q1211">
        <v>-306.55636600000003</v>
      </c>
      <c r="R1211">
        <v>-3.5399999999999999E-4</v>
      </c>
      <c r="S1211">
        <v>4.5574770000000004</v>
      </c>
      <c r="T1211">
        <v>9.3199999999999999E-4</v>
      </c>
    </row>
    <row r="1212" spans="1:20" x14ac:dyDescent="0.25">
      <c r="A1212">
        <v>3335</v>
      </c>
      <c r="B1212">
        <v>4</v>
      </c>
      <c r="C1212">
        <v>-1</v>
      </c>
      <c r="D1212" t="s">
        <v>29</v>
      </c>
      <c r="E1212" t="s">
        <v>202</v>
      </c>
      <c r="F1212">
        <v>7.3151999999999995E-2</v>
      </c>
      <c r="G1212">
        <v>-1</v>
      </c>
      <c r="H1212">
        <v>299.24400000000003</v>
      </c>
      <c r="I1212">
        <v>-1</v>
      </c>
      <c r="J1212">
        <v>0</v>
      </c>
      <c r="K1212">
        <v>15.470995</v>
      </c>
      <c r="L1212">
        <v>-8.25E-4</v>
      </c>
      <c r="M1212">
        <v>124.647469</v>
      </c>
      <c r="N1212">
        <v>-306.58962500000001</v>
      </c>
      <c r="O1212">
        <v>8.7709999999999993E-3</v>
      </c>
      <c r="P1212">
        <v>124.626694</v>
      </c>
      <c r="Q1212">
        <v>-306.55584700000003</v>
      </c>
      <c r="R1212">
        <v>-3.2899999999999997E-4</v>
      </c>
      <c r="S1212">
        <v>3.9655490000000002</v>
      </c>
      <c r="T1212">
        <v>8.4419999999999999E-3</v>
      </c>
    </row>
    <row r="1213" spans="1:20" x14ac:dyDescent="0.25">
      <c r="A1213">
        <v>3334</v>
      </c>
      <c r="B1213">
        <v>4</v>
      </c>
      <c r="C1213">
        <v>-1</v>
      </c>
      <c r="D1213" t="s">
        <v>29</v>
      </c>
      <c r="E1213" t="s">
        <v>202</v>
      </c>
      <c r="F1213">
        <v>1.1672999999999999E-2</v>
      </c>
      <c r="G1213">
        <v>-1</v>
      </c>
      <c r="H1213">
        <v>253.964</v>
      </c>
      <c r="I1213">
        <v>-1</v>
      </c>
      <c r="J1213">
        <v>0</v>
      </c>
      <c r="K1213">
        <v>15.793317</v>
      </c>
      <c r="L1213">
        <v>-9.5E-4</v>
      </c>
      <c r="M1213">
        <v>122.766794</v>
      </c>
      <c r="N1213">
        <v>-306.534649</v>
      </c>
      <c r="O1213">
        <v>-3.0969999999999999E-3</v>
      </c>
      <c r="P1213">
        <v>122.750877</v>
      </c>
      <c r="Q1213">
        <v>-306.55523699999998</v>
      </c>
      <c r="R1213">
        <v>-3.19E-4</v>
      </c>
      <c r="S1213">
        <v>2.6022820000000002</v>
      </c>
      <c r="T1213">
        <v>2.7780000000000001E-3</v>
      </c>
    </row>
    <row r="1214" spans="1:20" x14ac:dyDescent="0.25">
      <c r="A1214">
        <v>3333</v>
      </c>
      <c r="B1214">
        <v>4</v>
      </c>
      <c r="C1214">
        <v>-1</v>
      </c>
      <c r="D1214" t="s">
        <v>29</v>
      </c>
      <c r="E1214" t="s">
        <v>202</v>
      </c>
      <c r="F1214">
        <v>1.4425E-2</v>
      </c>
      <c r="G1214">
        <v>-1</v>
      </c>
      <c r="H1214">
        <v>182.70500000000001</v>
      </c>
      <c r="I1214">
        <v>-1</v>
      </c>
      <c r="J1214">
        <v>0</v>
      </c>
      <c r="K1214">
        <v>15.904731999999999</v>
      </c>
      <c r="L1214">
        <v>1.21E-4</v>
      </c>
      <c r="M1214">
        <v>121.31482800000001</v>
      </c>
      <c r="N1214">
        <v>-306.57256699999999</v>
      </c>
      <c r="O1214">
        <v>-1.5269999999999999E-3</v>
      </c>
      <c r="P1214">
        <v>121.324158</v>
      </c>
      <c r="Q1214">
        <v>-306.55471799999998</v>
      </c>
      <c r="R1214">
        <v>-3.0499999999999999E-4</v>
      </c>
      <c r="S1214">
        <v>2.0140129999999998</v>
      </c>
      <c r="T1214">
        <v>1.222E-3</v>
      </c>
    </row>
    <row r="1215" spans="1:20" x14ac:dyDescent="0.25">
      <c r="A1215">
        <v>3332</v>
      </c>
      <c r="B1215">
        <v>4</v>
      </c>
      <c r="C1215">
        <v>-1</v>
      </c>
      <c r="D1215" t="s">
        <v>29</v>
      </c>
      <c r="E1215" t="s">
        <v>202</v>
      </c>
      <c r="F1215">
        <v>3.5541000000000003E-2</v>
      </c>
      <c r="G1215">
        <v>-1</v>
      </c>
      <c r="H1215">
        <v>276.02100000000002</v>
      </c>
      <c r="I1215">
        <v>-1</v>
      </c>
      <c r="J1215">
        <v>0</v>
      </c>
      <c r="K1215">
        <v>15.922052000000001</v>
      </c>
      <c r="L1215">
        <v>5.4600000000000004E-4</v>
      </c>
      <c r="M1215">
        <v>119.45094</v>
      </c>
      <c r="N1215">
        <v>-306.51240300000001</v>
      </c>
      <c r="O1215">
        <v>8.9499999999999996E-4</v>
      </c>
      <c r="P1215">
        <v>119.413994</v>
      </c>
      <c r="Q1215">
        <v>-306.55398600000001</v>
      </c>
      <c r="R1215">
        <v>-3.3599999999999998E-4</v>
      </c>
      <c r="S1215">
        <v>5.5624799999999999</v>
      </c>
      <c r="T1215">
        <v>5.5900000000000004E-4</v>
      </c>
    </row>
    <row r="1216" spans="1:20" x14ac:dyDescent="0.25">
      <c r="A1216">
        <v>3331</v>
      </c>
      <c r="B1216">
        <v>4</v>
      </c>
      <c r="C1216">
        <v>-1</v>
      </c>
      <c r="D1216" t="s">
        <v>29</v>
      </c>
      <c r="E1216" t="s">
        <v>202</v>
      </c>
      <c r="F1216">
        <v>1.8360999999999999E-2</v>
      </c>
      <c r="G1216">
        <v>-1</v>
      </c>
      <c r="H1216">
        <v>260.32799999999997</v>
      </c>
      <c r="I1216">
        <v>-1</v>
      </c>
      <c r="J1216">
        <v>0</v>
      </c>
      <c r="K1216">
        <v>15.922055</v>
      </c>
      <c r="L1216">
        <v>-4.1100000000000002E-4</v>
      </c>
      <c r="M1216">
        <v>117.987013</v>
      </c>
      <c r="N1216">
        <v>-306.52708100000001</v>
      </c>
      <c r="O1216">
        <v>-5.0689999999999997E-3</v>
      </c>
      <c r="P1216">
        <v>117.981026</v>
      </c>
      <c r="Q1216">
        <v>-306.55355800000001</v>
      </c>
      <c r="R1216">
        <v>-4.0200000000000001E-4</v>
      </c>
      <c r="S1216">
        <v>2.7145769999999998</v>
      </c>
      <c r="T1216">
        <v>4.6670000000000001E-3</v>
      </c>
    </row>
    <row r="1217" spans="1:20" x14ac:dyDescent="0.25">
      <c r="A1217">
        <v>3330</v>
      </c>
      <c r="B1217">
        <v>4</v>
      </c>
      <c r="C1217">
        <v>-1</v>
      </c>
      <c r="D1217" t="s">
        <v>29</v>
      </c>
      <c r="E1217" t="s">
        <v>202</v>
      </c>
      <c r="F1217">
        <v>2.5624999999999998E-2</v>
      </c>
      <c r="G1217">
        <v>-1</v>
      </c>
      <c r="H1217">
        <v>280.41800000000001</v>
      </c>
      <c r="I1217">
        <v>-1</v>
      </c>
      <c r="J1217">
        <v>0</v>
      </c>
      <c r="K1217">
        <v>15.922074</v>
      </c>
      <c r="L1217">
        <v>2.5399999999999999E-4</v>
      </c>
      <c r="M1217">
        <v>116.03261500000001</v>
      </c>
      <c r="N1217">
        <v>-306.579905</v>
      </c>
      <c r="O1217">
        <v>-1.756E-3</v>
      </c>
      <c r="P1217">
        <v>116.070396</v>
      </c>
      <c r="Q1217">
        <v>-306.55282599999998</v>
      </c>
      <c r="R1217">
        <v>-3.1399999999999999E-4</v>
      </c>
      <c r="S1217">
        <v>4.6483530000000002</v>
      </c>
      <c r="T1217">
        <v>1.4419999999999999E-3</v>
      </c>
    </row>
    <row r="1218" spans="1:20" x14ac:dyDescent="0.25">
      <c r="A1218">
        <v>3315</v>
      </c>
      <c r="B1218">
        <v>4</v>
      </c>
      <c r="C1218">
        <v>-1</v>
      </c>
      <c r="D1218" t="s">
        <v>27</v>
      </c>
      <c r="E1218" t="s">
        <v>202</v>
      </c>
      <c r="F1218">
        <v>1.3694E-2</v>
      </c>
      <c r="G1218">
        <v>-1</v>
      </c>
      <c r="H1218">
        <v>240.167</v>
      </c>
      <c r="I1218">
        <v>-1</v>
      </c>
      <c r="J1218">
        <v>0</v>
      </c>
      <c r="K1218">
        <v>15.919518</v>
      </c>
      <c r="L1218">
        <v>-1.408E-3</v>
      </c>
      <c r="M1218">
        <v>92.175618</v>
      </c>
      <c r="N1218">
        <v>-306.53461900000002</v>
      </c>
      <c r="O1218">
        <v>3.186E-3</v>
      </c>
      <c r="P1218">
        <v>92.188057000000001</v>
      </c>
      <c r="Q1218">
        <v>-306.54302999999999</v>
      </c>
      <c r="R1218">
        <v>-3.5500000000000001E-4</v>
      </c>
      <c r="S1218">
        <v>1.501592</v>
      </c>
      <c r="T1218">
        <v>2.8310000000000002E-3</v>
      </c>
    </row>
    <row r="1219" spans="1:20" x14ac:dyDescent="0.25">
      <c r="A1219">
        <v>3314</v>
      </c>
      <c r="B1219">
        <v>4</v>
      </c>
      <c r="C1219">
        <v>-1</v>
      </c>
      <c r="D1219" t="s">
        <v>27</v>
      </c>
      <c r="E1219" t="s">
        <v>202</v>
      </c>
      <c r="F1219">
        <v>3.3111000000000002E-2</v>
      </c>
      <c r="G1219">
        <v>-1</v>
      </c>
      <c r="H1219">
        <v>271.23899999999998</v>
      </c>
      <c r="I1219">
        <v>-1</v>
      </c>
      <c r="J1219">
        <v>0</v>
      </c>
      <c r="K1219">
        <v>15.923908000000001</v>
      </c>
      <c r="L1219">
        <v>0</v>
      </c>
      <c r="M1219">
        <v>90.753035999999994</v>
      </c>
      <c r="N1219">
        <v>-306.55446599999999</v>
      </c>
      <c r="O1219">
        <v>-3.336E-3</v>
      </c>
      <c r="P1219">
        <v>90.755142000000006</v>
      </c>
      <c r="Q1219">
        <v>-306.54257200000001</v>
      </c>
      <c r="R1219">
        <v>-2.9599999999999998E-4</v>
      </c>
      <c r="S1219">
        <v>1.2079260000000001</v>
      </c>
      <c r="T1219">
        <v>3.0400000000000002E-3</v>
      </c>
    </row>
    <row r="1220" spans="1:20" x14ac:dyDescent="0.25">
      <c r="A1220">
        <v>3313</v>
      </c>
      <c r="B1220">
        <v>4</v>
      </c>
      <c r="C1220">
        <v>-1</v>
      </c>
      <c r="D1220" t="s">
        <v>27</v>
      </c>
      <c r="E1220" t="s">
        <v>202</v>
      </c>
      <c r="F1220">
        <v>1.2746E-2</v>
      </c>
      <c r="G1220">
        <v>-1</v>
      </c>
      <c r="H1220">
        <v>261.43599999999998</v>
      </c>
      <c r="I1220">
        <v>-1</v>
      </c>
      <c r="J1220">
        <v>0</v>
      </c>
      <c r="K1220">
        <v>15.932824</v>
      </c>
      <c r="L1220">
        <v>0</v>
      </c>
      <c r="M1220">
        <v>88.845416999999998</v>
      </c>
      <c r="N1220">
        <v>-306.53893399999998</v>
      </c>
      <c r="O1220">
        <v>1.27E-4</v>
      </c>
      <c r="P1220">
        <v>88.843802999999994</v>
      </c>
      <c r="Q1220">
        <v>-306.54211400000003</v>
      </c>
      <c r="R1220">
        <v>-2.9599999999999998E-4</v>
      </c>
      <c r="S1220">
        <v>0.35665999999999998</v>
      </c>
      <c r="T1220">
        <v>1.6799999999999999E-4</v>
      </c>
    </row>
    <row r="1221" spans="1:20" x14ac:dyDescent="0.25">
      <c r="A1221">
        <v>3312</v>
      </c>
      <c r="B1221">
        <v>4</v>
      </c>
      <c r="C1221">
        <v>-1</v>
      </c>
      <c r="D1221" t="s">
        <v>27</v>
      </c>
      <c r="E1221" t="s">
        <v>202</v>
      </c>
      <c r="F1221">
        <v>2.5419000000000001E-2</v>
      </c>
      <c r="G1221">
        <v>-1</v>
      </c>
      <c r="H1221">
        <v>313.351</v>
      </c>
      <c r="I1221">
        <v>-1</v>
      </c>
      <c r="J1221">
        <v>0</v>
      </c>
      <c r="K1221">
        <v>15.936908000000001</v>
      </c>
      <c r="L1221">
        <v>0</v>
      </c>
      <c r="M1221">
        <v>87.435406</v>
      </c>
      <c r="N1221">
        <v>-306.51218999999998</v>
      </c>
      <c r="O1221">
        <v>-8.9700000000000001E-4</v>
      </c>
      <c r="P1221">
        <v>87.409644999999998</v>
      </c>
      <c r="Q1221">
        <v>-306.54174799999998</v>
      </c>
      <c r="R1221">
        <v>-2.9599999999999998E-4</v>
      </c>
      <c r="S1221">
        <v>3.920817</v>
      </c>
      <c r="T1221">
        <v>6.02E-4</v>
      </c>
    </row>
    <row r="1222" spans="1:20" x14ac:dyDescent="0.25">
      <c r="A1222">
        <v>3311</v>
      </c>
      <c r="B1222">
        <v>4</v>
      </c>
      <c r="C1222">
        <v>-1</v>
      </c>
      <c r="D1222" t="s">
        <v>27</v>
      </c>
      <c r="E1222" t="s">
        <v>202</v>
      </c>
      <c r="F1222">
        <v>1.9005000000000001E-2</v>
      </c>
      <c r="G1222">
        <v>-1</v>
      </c>
      <c r="H1222">
        <v>342.49099999999999</v>
      </c>
      <c r="I1222">
        <v>-1</v>
      </c>
      <c r="J1222">
        <v>0</v>
      </c>
      <c r="K1222">
        <v>15.932611</v>
      </c>
      <c r="L1222">
        <v>0</v>
      </c>
      <c r="M1222">
        <v>85.986346999999995</v>
      </c>
      <c r="N1222">
        <v>-306.56753800000001</v>
      </c>
      <c r="O1222">
        <v>3.6210000000000001E-3</v>
      </c>
      <c r="P1222">
        <v>85.975441000000004</v>
      </c>
      <c r="Q1222">
        <v>-306.54141199999998</v>
      </c>
      <c r="R1222">
        <v>-2.9599999999999998E-4</v>
      </c>
      <c r="S1222">
        <v>2.8310279999999999</v>
      </c>
      <c r="T1222">
        <v>3.3249999999999998E-3</v>
      </c>
    </row>
    <row r="1223" spans="1:20" x14ac:dyDescent="0.25">
      <c r="A1223">
        <v>3297</v>
      </c>
      <c r="B1223">
        <v>4</v>
      </c>
      <c r="C1223">
        <v>-1</v>
      </c>
      <c r="D1223" t="s">
        <v>23</v>
      </c>
      <c r="E1223" t="s">
        <v>202</v>
      </c>
      <c r="F1223">
        <v>6.7931000000000005E-2</v>
      </c>
      <c r="G1223">
        <v>-1</v>
      </c>
      <c r="H1223">
        <v>317.27300000000002</v>
      </c>
      <c r="I1223">
        <v>-1</v>
      </c>
      <c r="J1223">
        <v>0</v>
      </c>
      <c r="K1223">
        <v>13.696884000000001</v>
      </c>
      <c r="L1223">
        <v>-1.6757000000000001E-2</v>
      </c>
      <c r="M1223">
        <v>64.513474000000002</v>
      </c>
      <c r="N1223">
        <v>-306.56446299999999</v>
      </c>
      <c r="O1223">
        <v>7.0439999999999999E-3</v>
      </c>
      <c r="P1223">
        <v>64.517386999999999</v>
      </c>
      <c r="Q1223">
        <v>-306.55398600000001</v>
      </c>
      <c r="R1223">
        <v>4.3420000000000004E-3</v>
      </c>
      <c r="S1223">
        <v>1.118457</v>
      </c>
      <c r="T1223">
        <v>2.702E-3</v>
      </c>
    </row>
    <row r="1224" spans="1:20" x14ac:dyDescent="0.25">
      <c r="A1224">
        <v>3296</v>
      </c>
      <c r="B1224">
        <v>4</v>
      </c>
      <c r="C1224">
        <v>-1</v>
      </c>
      <c r="D1224" t="s">
        <v>23</v>
      </c>
      <c r="E1224" t="s">
        <v>202</v>
      </c>
      <c r="F1224">
        <v>1.2945999999999999E-2</v>
      </c>
      <c r="G1224">
        <v>-1</v>
      </c>
      <c r="H1224">
        <v>315.82299999999998</v>
      </c>
      <c r="I1224">
        <v>-1</v>
      </c>
      <c r="J1224">
        <v>0</v>
      </c>
      <c r="K1224">
        <v>13.292814</v>
      </c>
      <c r="L1224">
        <v>-1.5257E-2</v>
      </c>
      <c r="M1224">
        <v>63.304299999999998</v>
      </c>
      <c r="N1224">
        <v>-306.524585</v>
      </c>
      <c r="O1224">
        <v>7.8829999999999994E-3</v>
      </c>
      <c r="P1224">
        <v>63.300818999999997</v>
      </c>
      <c r="Q1224">
        <v>-306.559753</v>
      </c>
      <c r="R1224">
        <v>5.855E-3</v>
      </c>
      <c r="S1224">
        <v>3.5340210000000001</v>
      </c>
      <c r="T1224">
        <v>2.0279999999999999E-3</v>
      </c>
    </row>
    <row r="1225" spans="1:20" x14ac:dyDescent="0.25">
      <c r="A1225">
        <v>3295</v>
      </c>
      <c r="B1225">
        <v>4</v>
      </c>
      <c r="C1225">
        <v>-1</v>
      </c>
      <c r="D1225" t="s">
        <v>23</v>
      </c>
      <c r="E1225" t="s">
        <v>202</v>
      </c>
      <c r="F1225">
        <v>0.12767300000000001</v>
      </c>
      <c r="G1225">
        <v>-1</v>
      </c>
      <c r="H1225">
        <v>304.72899999999998</v>
      </c>
      <c r="I1225">
        <v>-1</v>
      </c>
      <c r="J1225">
        <v>0</v>
      </c>
      <c r="K1225">
        <v>12.883445999999999</v>
      </c>
      <c r="L1225">
        <v>-1.1389E-2</v>
      </c>
      <c r="M1225">
        <v>62.047730000000001</v>
      </c>
      <c r="N1225">
        <v>-306.64029900000003</v>
      </c>
      <c r="O1225">
        <v>6.3889999999999997E-3</v>
      </c>
      <c r="P1225">
        <v>62.120831000000003</v>
      </c>
      <c r="Q1225">
        <v>-306.56723</v>
      </c>
      <c r="R1225">
        <v>6.8040000000000002E-3</v>
      </c>
      <c r="S1225">
        <v>10.335788000000001</v>
      </c>
      <c r="T1225">
        <v>4.15E-4</v>
      </c>
    </row>
    <row r="1226" spans="1:20" x14ac:dyDescent="0.25">
      <c r="A1226">
        <v>3294</v>
      </c>
      <c r="B1226">
        <v>4</v>
      </c>
      <c r="C1226">
        <v>-1</v>
      </c>
      <c r="D1226" t="s">
        <v>23</v>
      </c>
      <c r="E1226" t="s">
        <v>202</v>
      </c>
      <c r="F1226">
        <v>0.23895</v>
      </c>
      <c r="G1226">
        <v>-1</v>
      </c>
      <c r="H1226">
        <v>273.697</v>
      </c>
      <c r="I1226">
        <v>-1</v>
      </c>
      <c r="J1226">
        <v>0</v>
      </c>
      <c r="K1226">
        <v>12.467104000000001</v>
      </c>
      <c r="L1226">
        <v>-1.6716000000000002E-2</v>
      </c>
      <c r="M1226">
        <v>60.819406999999998</v>
      </c>
      <c r="N1226">
        <v>-306.67691100000002</v>
      </c>
      <c r="O1226">
        <v>2.0560000000000001E-3</v>
      </c>
      <c r="P1226">
        <v>60.977943000000003</v>
      </c>
      <c r="Q1226">
        <v>-306.57549999999998</v>
      </c>
      <c r="R1226">
        <v>8.0520000000000001E-3</v>
      </c>
      <c r="S1226">
        <v>18.81964</v>
      </c>
      <c r="T1226">
        <v>5.9959999999999996E-3</v>
      </c>
    </row>
    <row r="1227" spans="1:20" x14ac:dyDescent="0.25">
      <c r="A1227">
        <v>3293</v>
      </c>
      <c r="B1227">
        <v>4</v>
      </c>
      <c r="C1227">
        <v>-1</v>
      </c>
      <c r="D1227" t="s">
        <v>23</v>
      </c>
      <c r="E1227" t="s">
        <v>202</v>
      </c>
      <c r="F1227">
        <v>0.19221199999999999</v>
      </c>
      <c r="G1227">
        <v>-1</v>
      </c>
      <c r="H1227">
        <v>369.089</v>
      </c>
      <c r="I1227">
        <v>-1</v>
      </c>
      <c r="J1227">
        <v>0</v>
      </c>
      <c r="K1227">
        <v>11.896625999999999</v>
      </c>
      <c r="L1227">
        <v>-2.2918999999999998E-2</v>
      </c>
      <c r="M1227">
        <v>59.458744000000003</v>
      </c>
      <c r="N1227">
        <v>-306.61606699999999</v>
      </c>
      <c r="O1227">
        <v>1.3637E-2</v>
      </c>
      <c r="P1227">
        <v>59.513129999999997</v>
      </c>
      <c r="Q1227">
        <v>-306.58801299999999</v>
      </c>
      <c r="R1227">
        <v>1.0652999999999999E-2</v>
      </c>
      <c r="S1227">
        <v>6.1195639999999996</v>
      </c>
      <c r="T1227">
        <v>2.983E-3</v>
      </c>
    </row>
    <row r="1228" spans="1:20" x14ac:dyDescent="0.25">
      <c r="A1228">
        <v>3292</v>
      </c>
      <c r="B1228">
        <v>4</v>
      </c>
      <c r="C1228">
        <v>-1</v>
      </c>
      <c r="D1228" t="s">
        <v>23</v>
      </c>
      <c r="E1228" t="s">
        <v>202</v>
      </c>
      <c r="F1228">
        <v>2.6967999999999999E-2</v>
      </c>
      <c r="G1228">
        <v>-1</v>
      </c>
      <c r="H1228">
        <v>421.39699999999999</v>
      </c>
      <c r="I1228">
        <v>-1</v>
      </c>
      <c r="J1228">
        <v>0</v>
      </c>
      <c r="K1228">
        <v>11.453154</v>
      </c>
      <c r="L1228">
        <v>-2.7944E-2</v>
      </c>
      <c r="M1228">
        <v>58.457985000000001</v>
      </c>
      <c r="N1228">
        <v>-306.61945800000001</v>
      </c>
      <c r="O1228">
        <v>1.3682E-2</v>
      </c>
      <c r="P1228">
        <v>58.460124999999998</v>
      </c>
      <c r="Q1228">
        <v>-306.598816</v>
      </c>
      <c r="R1228">
        <v>1.2918000000000001E-2</v>
      </c>
      <c r="S1228">
        <v>2.0752290000000002</v>
      </c>
      <c r="T1228">
        <v>7.6300000000000001E-4</v>
      </c>
    </row>
    <row r="1229" spans="1:20" x14ac:dyDescent="0.25">
      <c r="A1229">
        <v>3291</v>
      </c>
      <c r="B1229">
        <v>4</v>
      </c>
      <c r="C1229">
        <v>-1</v>
      </c>
      <c r="D1229" t="s">
        <v>23</v>
      </c>
      <c r="E1229" t="s">
        <v>202</v>
      </c>
      <c r="F1229">
        <v>0.22270100000000001</v>
      </c>
      <c r="G1229">
        <v>-1</v>
      </c>
      <c r="H1229">
        <v>216.566</v>
      </c>
      <c r="I1229">
        <v>-1</v>
      </c>
      <c r="J1229">
        <v>0</v>
      </c>
      <c r="K1229">
        <v>10.993606</v>
      </c>
      <c r="L1229">
        <v>1.8519000000000001E-2</v>
      </c>
      <c r="M1229">
        <v>57.470142000000003</v>
      </c>
      <c r="N1229">
        <v>-306.629119</v>
      </c>
      <c r="O1229">
        <v>1.5127E-2</v>
      </c>
      <c r="P1229">
        <v>57.447678000000003</v>
      </c>
      <c r="Q1229">
        <v>-306.61172499999998</v>
      </c>
      <c r="R1229">
        <v>1.3625E-2</v>
      </c>
      <c r="S1229">
        <v>2.8411010000000001</v>
      </c>
      <c r="T1229">
        <v>1.5009999999999999E-3</v>
      </c>
    </row>
    <row r="1230" spans="1:20" x14ac:dyDescent="0.25">
      <c r="A1230">
        <v>3290</v>
      </c>
      <c r="B1230">
        <v>4</v>
      </c>
      <c r="C1230">
        <v>-1</v>
      </c>
      <c r="D1230" t="s">
        <v>23</v>
      </c>
      <c r="E1230" t="s">
        <v>202</v>
      </c>
      <c r="F1230">
        <v>3.177E-2</v>
      </c>
      <c r="G1230">
        <v>-1</v>
      </c>
      <c r="H1230">
        <v>274.59399999999999</v>
      </c>
      <c r="I1230">
        <v>-1</v>
      </c>
      <c r="J1230">
        <v>0</v>
      </c>
      <c r="K1230">
        <v>10.362094000000001</v>
      </c>
      <c r="L1230">
        <v>3.1198E-2</v>
      </c>
      <c r="M1230">
        <v>56.168761000000003</v>
      </c>
      <c r="N1230">
        <v>-306.62014599999998</v>
      </c>
      <c r="O1230">
        <v>1.2038999999999999E-2</v>
      </c>
      <c r="P1230">
        <v>56.163017000000004</v>
      </c>
      <c r="Q1230">
        <v>-306.62905899999998</v>
      </c>
      <c r="R1230">
        <v>1.2378999999999999E-2</v>
      </c>
      <c r="S1230">
        <v>1.060335</v>
      </c>
      <c r="T1230">
        <v>3.4000000000000002E-4</v>
      </c>
    </row>
    <row r="1231" spans="1:20" x14ac:dyDescent="0.25">
      <c r="A1231">
        <v>3277</v>
      </c>
      <c r="B1231">
        <v>4</v>
      </c>
      <c r="C1231">
        <v>-1</v>
      </c>
      <c r="D1231" t="s">
        <v>21</v>
      </c>
      <c r="E1231" t="s">
        <v>202</v>
      </c>
      <c r="F1231">
        <v>0.13395599999999999</v>
      </c>
      <c r="G1231">
        <v>-1</v>
      </c>
      <c r="H1231">
        <v>933.78499999999997</v>
      </c>
      <c r="I1231">
        <v>-1</v>
      </c>
      <c r="J1231">
        <v>0</v>
      </c>
      <c r="K1231">
        <v>7.8490019999999996</v>
      </c>
      <c r="L1231">
        <v>1.3597980000000001</v>
      </c>
      <c r="M1231">
        <v>45.617733000000001</v>
      </c>
      <c r="N1231">
        <v>-305.51047899999998</v>
      </c>
      <c r="O1231">
        <v>-0.63703900000000002</v>
      </c>
      <c r="P1231">
        <v>45.655814999999997</v>
      </c>
      <c r="Q1231">
        <v>-305.50414999999998</v>
      </c>
      <c r="R1231">
        <v>-0.63651800000000003</v>
      </c>
      <c r="S1231">
        <v>3.8604129999999999</v>
      </c>
      <c r="T1231">
        <v>5.2099999999999998E-4</v>
      </c>
    </row>
    <row r="1232" spans="1:20" x14ac:dyDescent="0.25">
      <c r="A1232">
        <v>3242</v>
      </c>
      <c r="B1232">
        <v>4</v>
      </c>
      <c r="C1232">
        <v>-1</v>
      </c>
      <c r="D1232" t="s">
        <v>19</v>
      </c>
      <c r="E1232" t="s">
        <v>202</v>
      </c>
      <c r="F1232">
        <v>0.30253200000000002</v>
      </c>
      <c r="G1232">
        <v>-1</v>
      </c>
      <c r="H1232">
        <v>255.607</v>
      </c>
      <c r="I1232">
        <v>-1</v>
      </c>
      <c r="J1232">
        <v>0</v>
      </c>
      <c r="K1232">
        <v>7.2928730000000002</v>
      </c>
      <c r="L1232">
        <v>5.3637999999999998E-2</v>
      </c>
      <c r="M1232">
        <v>41.847330999999997</v>
      </c>
      <c r="N1232">
        <v>-283.30654500000003</v>
      </c>
      <c r="O1232">
        <v>-1.5714859999999999</v>
      </c>
      <c r="P1232">
        <v>41.858485999999999</v>
      </c>
      <c r="Q1232">
        <v>-283.32656900000001</v>
      </c>
      <c r="R1232">
        <v>-1.5705260000000001</v>
      </c>
      <c r="S1232">
        <v>2.2921269999999998</v>
      </c>
      <c r="T1232">
        <v>9.6000000000000002E-4</v>
      </c>
    </row>
    <row r="1233" spans="1:20" x14ac:dyDescent="0.25">
      <c r="A1233">
        <v>3241</v>
      </c>
      <c r="B1233">
        <v>4</v>
      </c>
      <c r="C1233">
        <v>-1</v>
      </c>
      <c r="D1233" t="s">
        <v>19</v>
      </c>
      <c r="E1233" t="s">
        <v>202</v>
      </c>
      <c r="F1233">
        <v>8.1019999999999995E-2</v>
      </c>
      <c r="G1233">
        <v>-1</v>
      </c>
      <c r="H1233">
        <v>315.834</v>
      </c>
      <c r="I1233">
        <v>-1</v>
      </c>
      <c r="J1233">
        <v>0</v>
      </c>
      <c r="K1233">
        <v>7.3657820000000003</v>
      </c>
      <c r="L1233">
        <v>-5.4354E-2</v>
      </c>
      <c r="M1233">
        <v>41.794846999999997</v>
      </c>
      <c r="N1233">
        <v>-282.63698599999998</v>
      </c>
      <c r="O1233">
        <v>-1.5725150000000001</v>
      </c>
      <c r="P1233">
        <v>41.858696000000002</v>
      </c>
      <c r="Q1233">
        <v>-282.66726699999998</v>
      </c>
      <c r="R1233">
        <v>-1.5710150000000001</v>
      </c>
      <c r="S1233">
        <v>7.0665899999999997</v>
      </c>
      <c r="T1233">
        <v>1.5E-3</v>
      </c>
    </row>
    <row r="1234" spans="1:20" x14ac:dyDescent="0.25">
      <c r="A1234">
        <v>3240</v>
      </c>
      <c r="B1234">
        <v>4</v>
      </c>
      <c r="C1234">
        <v>-1</v>
      </c>
      <c r="D1234" t="s">
        <v>19</v>
      </c>
      <c r="E1234" t="s">
        <v>202</v>
      </c>
      <c r="F1234">
        <v>5.5128000000000003E-2</v>
      </c>
      <c r="G1234">
        <v>-1</v>
      </c>
      <c r="H1234">
        <v>272.18900000000002</v>
      </c>
      <c r="I1234">
        <v>-1</v>
      </c>
      <c r="J1234">
        <v>0</v>
      </c>
      <c r="K1234">
        <v>7.433783</v>
      </c>
      <c r="L1234">
        <v>5.2857000000000001E-2</v>
      </c>
      <c r="M1234">
        <v>41.843120999999996</v>
      </c>
      <c r="N1234">
        <v>-281.95016299999997</v>
      </c>
      <c r="O1234">
        <v>-1.5747979999999999</v>
      </c>
      <c r="P1234">
        <v>41.858505000000001</v>
      </c>
      <c r="Q1234">
        <v>-282.00164799999999</v>
      </c>
      <c r="R1234">
        <v>-1.570427</v>
      </c>
      <c r="S1234">
        <v>5.3734650000000004</v>
      </c>
      <c r="T1234">
        <v>4.3709999999999999E-3</v>
      </c>
    </row>
    <row r="1235" spans="1:20" x14ac:dyDescent="0.25">
      <c r="A1235">
        <v>3239</v>
      </c>
      <c r="B1235">
        <v>4</v>
      </c>
      <c r="C1235">
        <v>-1</v>
      </c>
      <c r="D1235" t="s">
        <v>19</v>
      </c>
      <c r="E1235" t="s">
        <v>202</v>
      </c>
      <c r="F1235">
        <v>1.6907999999999999E-2</v>
      </c>
      <c r="G1235">
        <v>-1</v>
      </c>
      <c r="H1235">
        <v>305.72399999999999</v>
      </c>
      <c r="I1235">
        <v>-1</v>
      </c>
      <c r="J1235">
        <v>0</v>
      </c>
      <c r="K1235">
        <v>7.5380760000000002</v>
      </c>
      <c r="L1235">
        <v>5.2685000000000003E-2</v>
      </c>
      <c r="M1235">
        <v>41.835529000000001</v>
      </c>
      <c r="N1235">
        <v>-281.08509800000002</v>
      </c>
      <c r="O1235">
        <v>-1.5696410000000001</v>
      </c>
      <c r="P1235">
        <v>41.858440000000002</v>
      </c>
      <c r="Q1235">
        <v>-281.10412600000001</v>
      </c>
      <c r="R1235">
        <v>-1.5703720000000001</v>
      </c>
      <c r="S1235">
        <v>2.9782130000000002</v>
      </c>
      <c r="T1235">
        <v>7.3099999999999999E-4</v>
      </c>
    </row>
    <row r="1236" spans="1:20" x14ac:dyDescent="0.25">
      <c r="A1236">
        <v>3238</v>
      </c>
      <c r="B1236">
        <v>4</v>
      </c>
      <c r="C1236">
        <v>-1</v>
      </c>
      <c r="D1236" t="s">
        <v>19</v>
      </c>
      <c r="E1236" t="s">
        <v>202</v>
      </c>
      <c r="F1236">
        <v>7.6080999999999996E-2</v>
      </c>
      <c r="G1236">
        <v>-1</v>
      </c>
      <c r="H1236">
        <v>360.065</v>
      </c>
      <c r="I1236">
        <v>-1</v>
      </c>
      <c r="J1236">
        <v>0</v>
      </c>
      <c r="K1236">
        <v>7.6412800000000001</v>
      </c>
      <c r="L1236">
        <v>-5.2220999999999997E-2</v>
      </c>
      <c r="M1236">
        <v>41.829653</v>
      </c>
      <c r="N1236">
        <v>-280.45676600000002</v>
      </c>
      <c r="O1236">
        <v>-1.5658669999999999</v>
      </c>
      <c r="P1236">
        <v>41.858505000000001</v>
      </c>
      <c r="Q1236">
        <v>-280.42181399999998</v>
      </c>
      <c r="R1236">
        <v>-1.5708949999999999</v>
      </c>
      <c r="S1236">
        <v>4.5321910000000001</v>
      </c>
      <c r="T1236">
        <v>5.0270000000000002E-3</v>
      </c>
    </row>
    <row r="1237" spans="1:20" x14ac:dyDescent="0.25">
      <c r="A1237">
        <v>3237</v>
      </c>
      <c r="B1237">
        <v>4</v>
      </c>
      <c r="C1237">
        <v>-1</v>
      </c>
      <c r="D1237" t="s">
        <v>19</v>
      </c>
      <c r="E1237" t="s">
        <v>202</v>
      </c>
      <c r="F1237">
        <v>4.5358000000000002E-2</v>
      </c>
      <c r="G1237">
        <v>-1</v>
      </c>
      <c r="H1237">
        <v>355.34500000000003</v>
      </c>
      <c r="I1237">
        <v>-1</v>
      </c>
      <c r="J1237">
        <v>0</v>
      </c>
      <c r="K1237">
        <v>7.7658310000000004</v>
      </c>
      <c r="L1237">
        <v>5.1296000000000001E-2</v>
      </c>
      <c r="M1237">
        <v>41.866263000000004</v>
      </c>
      <c r="N1237">
        <v>-279.76145600000001</v>
      </c>
      <c r="O1237">
        <v>-1.5739460000000001</v>
      </c>
      <c r="P1237">
        <v>41.858215000000001</v>
      </c>
      <c r="Q1237">
        <v>-279.729218</v>
      </c>
      <c r="R1237">
        <v>-1.5703689999999999</v>
      </c>
      <c r="S1237">
        <v>3.322765</v>
      </c>
      <c r="T1237">
        <v>3.5769999999999999E-3</v>
      </c>
    </row>
    <row r="1238" spans="1:20" x14ac:dyDescent="0.25">
      <c r="A1238">
        <v>3232</v>
      </c>
      <c r="B1238">
        <v>4</v>
      </c>
      <c r="C1238">
        <v>-1</v>
      </c>
      <c r="D1238" t="s">
        <v>132</v>
      </c>
      <c r="E1238" t="s">
        <v>202</v>
      </c>
      <c r="F1238">
        <v>0.24433299999999999</v>
      </c>
      <c r="G1238">
        <v>-1</v>
      </c>
      <c r="H1238">
        <v>473.90899999999999</v>
      </c>
      <c r="I1238">
        <v>-1</v>
      </c>
      <c r="J1238">
        <v>0</v>
      </c>
      <c r="K1238">
        <v>8.0647739999999999</v>
      </c>
      <c r="L1238">
        <v>-4.9027000000000001E-2</v>
      </c>
      <c r="M1238">
        <v>41.882216999999997</v>
      </c>
      <c r="N1238">
        <v>-275.63920200000001</v>
      </c>
      <c r="O1238">
        <v>-1.572946</v>
      </c>
      <c r="P1238">
        <v>41.857394999999997</v>
      </c>
      <c r="Q1238">
        <v>-275.65249599999999</v>
      </c>
      <c r="R1238">
        <v>-1.5707359999999999</v>
      </c>
      <c r="S1238">
        <v>2.8157260000000002</v>
      </c>
      <c r="T1238">
        <v>2.2100000000000002E-3</v>
      </c>
    </row>
    <row r="1239" spans="1:20" x14ac:dyDescent="0.25">
      <c r="A1239">
        <v>1237</v>
      </c>
      <c r="B1239">
        <v>4</v>
      </c>
      <c r="C1239">
        <v>-1</v>
      </c>
      <c r="D1239" t="s">
        <v>120</v>
      </c>
      <c r="E1239" t="s">
        <v>202</v>
      </c>
      <c r="F1239">
        <v>0.18260699999999999</v>
      </c>
      <c r="G1239">
        <v>-1</v>
      </c>
      <c r="H1239">
        <v>423.63</v>
      </c>
      <c r="I1239">
        <v>-1</v>
      </c>
      <c r="J1239">
        <v>0</v>
      </c>
      <c r="K1239">
        <v>8.0647669999999998</v>
      </c>
      <c r="L1239">
        <v>-4.9915000000000001E-2</v>
      </c>
      <c r="M1239">
        <v>-7.4381529999999998</v>
      </c>
      <c r="N1239">
        <v>-242.53727900000001</v>
      </c>
      <c r="O1239">
        <v>-1.5718780000000001</v>
      </c>
      <c r="P1239">
        <v>-7.4415050000000003</v>
      </c>
      <c r="Q1239">
        <v>-242.54333500000001</v>
      </c>
      <c r="R1239">
        <v>-1.570924</v>
      </c>
      <c r="S1239">
        <v>0.69219299999999995</v>
      </c>
      <c r="T1239">
        <v>9.5399999999999999E-4</v>
      </c>
    </row>
    <row r="1240" spans="1:20" x14ac:dyDescent="0.25">
      <c r="A1240">
        <v>3231</v>
      </c>
      <c r="B1240">
        <v>4</v>
      </c>
      <c r="C1240">
        <v>-1</v>
      </c>
      <c r="D1240" t="s">
        <v>132</v>
      </c>
      <c r="E1240" t="s">
        <v>202</v>
      </c>
      <c r="F1240">
        <v>0.118129</v>
      </c>
      <c r="G1240">
        <v>-1</v>
      </c>
      <c r="H1240">
        <v>423.63299999999998</v>
      </c>
      <c r="I1240">
        <v>-1</v>
      </c>
      <c r="J1240">
        <v>0</v>
      </c>
      <c r="K1240">
        <v>8.0647640000000003</v>
      </c>
      <c r="L1240">
        <v>4.8897999999999997E-2</v>
      </c>
      <c r="M1240">
        <v>41.870556999999998</v>
      </c>
      <c r="N1240">
        <v>-274.94102299999997</v>
      </c>
      <c r="O1240">
        <v>-1.5706100000000001</v>
      </c>
      <c r="P1240">
        <v>41.857010000000002</v>
      </c>
      <c r="Q1240">
        <v>-274.92669699999999</v>
      </c>
      <c r="R1240">
        <v>-1.570241</v>
      </c>
      <c r="S1240">
        <v>1.9717290000000001</v>
      </c>
      <c r="T1240">
        <v>3.6900000000000002E-4</v>
      </c>
    </row>
    <row r="1241" spans="1:20" x14ac:dyDescent="0.25">
      <c r="A1241">
        <v>3230</v>
      </c>
      <c r="B1241">
        <v>4</v>
      </c>
      <c r="C1241">
        <v>-1</v>
      </c>
      <c r="D1241" t="s">
        <v>132</v>
      </c>
      <c r="E1241" t="s">
        <v>202</v>
      </c>
      <c r="F1241">
        <v>4.9005E-2</v>
      </c>
      <c r="G1241">
        <v>-1</v>
      </c>
      <c r="H1241">
        <v>259.44299999999998</v>
      </c>
      <c r="I1241">
        <v>-1</v>
      </c>
      <c r="J1241">
        <v>0</v>
      </c>
      <c r="K1241">
        <v>8.0647669999999998</v>
      </c>
      <c r="L1241">
        <v>-4.9863999999999999E-2</v>
      </c>
      <c r="M1241">
        <v>41.932901000000001</v>
      </c>
      <c r="N1241">
        <v>-274.26758100000001</v>
      </c>
      <c r="O1241">
        <v>-1.567547</v>
      </c>
      <c r="P1241">
        <v>41.856952999999997</v>
      </c>
      <c r="Q1241">
        <v>-274.200897</v>
      </c>
      <c r="R1241">
        <v>-1.5707070000000001</v>
      </c>
      <c r="S1241">
        <v>10.106897999999999</v>
      </c>
      <c r="T1241">
        <v>3.16E-3</v>
      </c>
    </row>
    <row r="1242" spans="1:20" x14ac:dyDescent="0.25">
      <c r="A1242">
        <v>3229</v>
      </c>
      <c r="B1242">
        <v>4</v>
      </c>
      <c r="C1242">
        <v>-1</v>
      </c>
      <c r="D1242" t="s">
        <v>132</v>
      </c>
      <c r="E1242" t="s">
        <v>202</v>
      </c>
      <c r="F1242">
        <v>1.1443E-2</v>
      </c>
      <c r="G1242">
        <v>-1</v>
      </c>
      <c r="H1242">
        <v>352.81599999999997</v>
      </c>
      <c r="I1242">
        <v>-1</v>
      </c>
      <c r="J1242">
        <v>0</v>
      </c>
      <c r="K1242">
        <v>8.0647789999999997</v>
      </c>
      <c r="L1242">
        <v>-5.0014999999999997E-2</v>
      </c>
      <c r="M1242">
        <v>41.888342000000002</v>
      </c>
      <c r="N1242">
        <v>-273.27317199999999</v>
      </c>
      <c r="O1242">
        <v>-1.57216</v>
      </c>
      <c r="P1242">
        <v>41.856639999999999</v>
      </c>
      <c r="Q1242">
        <v>-273.23315400000001</v>
      </c>
      <c r="R1242">
        <v>-1.5706610000000001</v>
      </c>
      <c r="S1242">
        <v>5.1053290000000002</v>
      </c>
      <c r="T1242">
        <v>1.5E-3</v>
      </c>
    </row>
    <row r="1243" spans="1:20" x14ac:dyDescent="0.25">
      <c r="A1243">
        <v>3228</v>
      </c>
      <c r="B1243">
        <v>4</v>
      </c>
      <c r="C1243">
        <v>-1</v>
      </c>
      <c r="D1243" t="s">
        <v>132</v>
      </c>
      <c r="E1243" t="s">
        <v>202</v>
      </c>
      <c r="F1243">
        <v>5.0306999999999998E-2</v>
      </c>
      <c r="G1243">
        <v>-1</v>
      </c>
      <c r="H1243">
        <v>388.64100000000002</v>
      </c>
      <c r="I1243">
        <v>-1</v>
      </c>
      <c r="J1243">
        <v>0</v>
      </c>
      <c r="K1243">
        <v>8.0647839999999995</v>
      </c>
      <c r="L1243">
        <v>4.8557999999999997E-2</v>
      </c>
      <c r="M1243">
        <v>41.815295999999996</v>
      </c>
      <c r="N1243">
        <v>-272.48854599999999</v>
      </c>
      <c r="O1243">
        <v>-1.5731459999999999</v>
      </c>
      <c r="P1243">
        <v>41.856228000000002</v>
      </c>
      <c r="Q1243">
        <v>-272.50735500000002</v>
      </c>
      <c r="R1243">
        <v>-1.570092</v>
      </c>
      <c r="S1243">
        <v>4.5046689999999998</v>
      </c>
      <c r="T1243">
        <v>3.0539999999999999E-3</v>
      </c>
    </row>
    <row r="1244" spans="1:20" x14ac:dyDescent="0.25">
      <c r="A1244">
        <v>3227</v>
      </c>
      <c r="B1244">
        <v>4</v>
      </c>
      <c r="C1244">
        <v>-1</v>
      </c>
      <c r="D1244" t="s">
        <v>132</v>
      </c>
      <c r="E1244" t="s">
        <v>202</v>
      </c>
      <c r="F1244">
        <v>0.192299</v>
      </c>
      <c r="G1244">
        <v>-1</v>
      </c>
      <c r="H1244">
        <v>339.12900000000002</v>
      </c>
      <c r="I1244">
        <v>-1</v>
      </c>
      <c r="J1244">
        <v>0</v>
      </c>
      <c r="K1244">
        <v>8.0647760000000002</v>
      </c>
      <c r="L1244">
        <v>-5.0113999999999999E-2</v>
      </c>
      <c r="M1244">
        <v>41.841228999999998</v>
      </c>
      <c r="N1244">
        <v>-271.76640500000002</v>
      </c>
      <c r="O1244">
        <v>-1.5707789999999999</v>
      </c>
      <c r="P1244">
        <v>41.856082999999998</v>
      </c>
      <c r="Q1244">
        <v>-271.78155500000003</v>
      </c>
      <c r="R1244">
        <v>-1.570514</v>
      </c>
      <c r="S1244">
        <v>2.1217190000000001</v>
      </c>
      <c r="T1244">
        <v>2.6400000000000002E-4</v>
      </c>
    </row>
    <row r="1245" spans="1:20" x14ac:dyDescent="0.25">
      <c r="A1245">
        <v>3226</v>
      </c>
      <c r="B1245">
        <v>4</v>
      </c>
      <c r="C1245">
        <v>-1</v>
      </c>
      <c r="D1245" t="s">
        <v>132</v>
      </c>
      <c r="E1245" t="s">
        <v>202</v>
      </c>
      <c r="F1245">
        <v>9.5297999999999994E-2</v>
      </c>
      <c r="G1245">
        <v>-1</v>
      </c>
      <c r="H1245">
        <v>366.18299999999999</v>
      </c>
      <c r="I1245">
        <v>-1</v>
      </c>
      <c r="J1245">
        <v>0</v>
      </c>
      <c r="K1245">
        <v>8.0647420000000007</v>
      </c>
      <c r="L1245">
        <v>-4.9287999999999998E-2</v>
      </c>
      <c r="M1245">
        <v>41.793044999999999</v>
      </c>
      <c r="N1245">
        <v>-270.811778</v>
      </c>
      <c r="O1245">
        <v>-1.5744180000000001</v>
      </c>
      <c r="P1245">
        <v>41.855559999999997</v>
      </c>
      <c r="Q1245">
        <v>-270.81381199999998</v>
      </c>
      <c r="R1245">
        <v>-1.5704830000000001</v>
      </c>
      <c r="S1245">
        <v>6.2548279999999998</v>
      </c>
      <c r="T1245">
        <v>3.9350000000000001E-3</v>
      </c>
    </row>
    <row r="1246" spans="1:20" x14ac:dyDescent="0.25">
      <c r="A1246">
        <v>3225</v>
      </c>
      <c r="B1246">
        <v>4</v>
      </c>
      <c r="C1246">
        <v>-1</v>
      </c>
      <c r="D1246" t="s">
        <v>132</v>
      </c>
      <c r="E1246" t="s">
        <v>202</v>
      </c>
      <c r="F1246">
        <v>6.0220999999999997E-2</v>
      </c>
      <c r="G1246">
        <v>-1</v>
      </c>
      <c r="H1246">
        <v>286.44400000000002</v>
      </c>
      <c r="I1246">
        <v>-1</v>
      </c>
      <c r="J1246">
        <v>0</v>
      </c>
      <c r="K1246">
        <v>8.0647260000000003</v>
      </c>
      <c r="L1246">
        <v>4.8585000000000003E-2</v>
      </c>
      <c r="M1246">
        <v>41.895465999999999</v>
      </c>
      <c r="N1246">
        <v>-270.060697</v>
      </c>
      <c r="O1246">
        <v>-1.5662830000000001</v>
      </c>
      <c r="P1246">
        <v>41.855003000000004</v>
      </c>
      <c r="Q1246">
        <v>-270.08801299999999</v>
      </c>
      <c r="R1246">
        <v>-1.569931</v>
      </c>
      <c r="S1246">
        <v>4.8819600000000003</v>
      </c>
      <c r="T1246">
        <v>3.6480000000000002E-3</v>
      </c>
    </row>
    <row r="1247" spans="1:20" x14ac:dyDescent="0.25">
      <c r="A1247">
        <v>3224</v>
      </c>
      <c r="B1247">
        <v>4</v>
      </c>
      <c r="C1247">
        <v>-1</v>
      </c>
      <c r="D1247" t="s">
        <v>132</v>
      </c>
      <c r="E1247" t="s">
        <v>202</v>
      </c>
      <c r="F1247">
        <v>0.19991200000000001</v>
      </c>
      <c r="G1247">
        <v>-1</v>
      </c>
      <c r="H1247">
        <v>371.42899999999997</v>
      </c>
      <c r="I1247">
        <v>-1</v>
      </c>
      <c r="J1247">
        <v>0</v>
      </c>
      <c r="K1247">
        <v>8.0647330000000004</v>
      </c>
      <c r="L1247">
        <v>-5.0410999999999997E-2</v>
      </c>
      <c r="M1247">
        <v>41.808895</v>
      </c>
      <c r="N1247">
        <v>-269.305927</v>
      </c>
      <c r="O1247">
        <v>-1.572856</v>
      </c>
      <c r="P1247">
        <v>41.85474</v>
      </c>
      <c r="Q1247">
        <v>-269.362213</v>
      </c>
      <c r="R1247">
        <v>-1.570352</v>
      </c>
      <c r="S1247">
        <v>7.2593699999999997</v>
      </c>
      <c r="T1247">
        <v>2.5040000000000001E-3</v>
      </c>
    </row>
    <row r="1248" spans="1:20" x14ac:dyDescent="0.25">
      <c r="A1248">
        <v>3223</v>
      </c>
      <c r="B1248">
        <v>4</v>
      </c>
      <c r="C1248">
        <v>-1</v>
      </c>
      <c r="D1248" t="s">
        <v>132</v>
      </c>
      <c r="E1248" t="s">
        <v>202</v>
      </c>
      <c r="F1248">
        <v>4.3184E-2</v>
      </c>
      <c r="G1248">
        <v>-1</v>
      </c>
      <c r="H1248">
        <v>357.524</v>
      </c>
      <c r="I1248">
        <v>-1</v>
      </c>
      <c r="J1248">
        <v>0</v>
      </c>
      <c r="K1248">
        <v>8.0647990000000007</v>
      </c>
      <c r="L1248">
        <v>-5.0380000000000001E-2</v>
      </c>
      <c r="M1248">
        <v>41.862234999999998</v>
      </c>
      <c r="N1248">
        <v>-268.40438499999999</v>
      </c>
      <c r="O1248">
        <v>-1.570913</v>
      </c>
      <c r="P1248">
        <v>41.854106999999999</v>
      </c>
      <c r="Q1248">
        <v>-268.39450099999999</v>
      </c>
      <c r="R1248">
        <v>-1.570222</v>
      </c>
      <c r="S1248">
        <v>1.279725</v>
      </c>
      <c r="T1248">
        <v>6.9099999999999999E-4</v>
      </c>
    </row>
    <row r="1249" spans="1:20" x14ac:dyDescent="0.25">
      <c r="A1249">
        <v>3222</v>
      </c>
      <c r="B1249">
        <v>4</v>
      </c>
      <c r="C1249">
        <v>-1</v>
      </c>
      <c r="D1249" t="s">
        <v>132</v>
      </c>
      <c r="E1249" t="s">
        <v>202</v>
      </c>
      <c r="F1249">
        <v>3.3616E-2</v>
      </c>
      <c r="G1249">
        <v>-1</v>
      </c>
      <c r="H1249">
        <v>350.40899999999999</v>
      </c>
      <c r="I1249">
        <v>-1</v>
      </c>
      <c r="J1249">
        <v>0</v>
      </c>
      <c r="K1249">
        <v>8.0648540000000004</v>
      </c>
      <c r="L1249">
        <v>4.8253999999999998E-2</v>
      </c>
      <c r="M1249">
        <v>41.796053000000001</v>
      </c>
      <c r="N1249">
        <v>-267.63381399999997</v>
      </c>
      <c r="O1249">
        <v>-1.5678430000000001</v>
      </c>
      <c r="P1249">
        <v>41.853377999999999</v>
      </c>
      <c r="Q1249">
        <v>-267.66867100000002</v>
      </c>
      <c r="R1249">
        <v>-1.569634</v>
      </c>
      <c r="S1249">
        <v>6.7090490000000003</v>
      </c>
      <c r="T1249">
        <v>1.7899999999999999E-3</v>
      </c>
    </row>
    <row r="1250" spans="1:20" x14ac:dyDescent="0.25">
      <c r="A1250">
        <v>3221</v>
      </c>
      <c r="B1250">
        <v>4</v>
      </c>
      <c r="C1250">
        <v>-1</v>
      </c>
      <c r="D1250" t="s">
        <v>132</v>
      </c>
      <c r="E1250" t="s">
        <v>202</v>
      </c>
      <c r="F1250">
        <v>0.14891599999999999</v>
      </c>
      <c r="G1250">
        <v>-1</v>
      </c>
      <c r="H1250">
        <v>366.13900000000001</v>
      </c>
      <c r="I1250">
        <v>-1</v>
      </c>
      <c r="J1250">
        <v>0</v>
      </c>
      <c r="K1250">
        <v>8.064845</v>
      </c>
      <c r="L1250">
        <v>4.8073999999999999E-2</v>
      </c>
      <c r="M1250">
        <v>41.885272000000001</v>
      </c>
      <c r="N1250">
        <v>-266.68071400000002</v>
      </c>
      <c r="O1250">
        <v>-1.571466</v>
      </c>
      <c r="P1250">
        <v>41.852547000000001</v>
      </c>
      <c r="Q1250">
        <v>-266.70095800000001</v>
      </c>
      <c r="R1250">
        <v>-1.569461</v>
      </c>
      <c r="S1250">
        <v>3.8480780000000001</v>
      </c>
      <c r="T1250">
        <v>2.006E-3</v>
      </c>
    </row>
    <row r="1251" spans="1:20" x14ac:dyDescent="0.25">
      <c r="A1251">
        <v>3220</v>
      </c>
      <c r="B1251">
        <v>4</v>
      </c>
      <c r="C1251">
        <v>-1</v>
      </c>
      <c r="D1251" t="s">
        <v>132</v>
      </c>
      <c r="E1251" t="s">
        <v>202</v>
      </c>
      <c r="F1251">
        <v>2.2894999999999999E-2</v>
      </c>
      <c r="G1251">
        <v>-1</v>
      </c>
      <c r="H1251">
        <v>279.40499999999997</v>
      </c>
      <c r="I1251">
        <v>-1</v>
      </c>
      <c r="J1251">
        <v>0</v>
      </c>
      <c r="K1251">
        <v>8.0647319999999993</v>
      </c>
      <c r="L1251">
        <v>-5.0431999999999998E-2</v>
      </c>
      <c r="M1251">
        <v>41.820872999999999</v>
      </c>
      <c r="N1251">
        <v>-265.972779</v>
      </c>
      <c r="O1251">
        <v>-1.5652820000000001</v>
      </c>
      <c r="P1251">
        <v>41.851985999999997</v>
      </c>
      <c r="Q1251">
        <v>-265.97515900000002</v>
      </c>
      <c r="R1251">
        <v>-1.569806</v>
      </c>
      <c r="S1251">
        <v>3.1203280000000002</v>
      </c>
      <c r="T1251">
        <v>4.5240000000000002E-3</v>
      </c>
    </row>
    <row r="1252" spans="1:20" x14ac:dyDescent="0.25">
      <c r="A1252">
        <v>3219</v>
      </c>
      <c r="B1252">
        <v>4</v>
      </c>
      <c r="C1252">
        <v>-1</v>
      </c>
      <c r="D1252" t="s">
        <v>132</v>
      </c>
      <c r="E1252" t="s">
        <v>202</v>
      </c>
      <c r="F1252">
        <v>6.2169000000000002E-2</v>
      </c>
      <c r="G1252">
        <v>-1</v>
      </c>
      <c r="H1252">
        <v>291.678</v>
      </c>
      <c r="I1252">
        <v>-1</v>
      </c>
      <c r="J1252">
        <v>0</v>
      </c>
      <c r="K1252">
        <v>8.0646079999999998</v>
      </c>
      <c r="L1252">
        <v>4.7667000000000001E-2</v>
      </c>
      <c r="M1252">
        <v>41.960324</v>
      </c>
      <c r="N1252">
        <v>-265.337985</v>
      </c>
      <c r="O1252">
        <v>-1.5650470000000001</v>
      </c>
      <c r="P1252">
        <v>41.850966999999997</v>
      </c>
      <c r="Q1252">
        <v>-265.24935900000003</v>
      </c>
      <c r="R1252">
        <v>-1.569205</v>
      </c>
      <c r="S1252">
        <v>14.075962000000001</v>
      </c>
      <c r="T1252">
        <v>4.1580000000000002E-3</v>
      </c>
    </row>
    <row r="1253" spans="1:20" x14ac:dyDescent="0.25">
      <c r="A1253">
        <v>3218</v>
      </c>
      <c r="B1253">
        <v>4</v>
      </c>
      <c r="C1253">
        <v>-1</v>
      </c>
      <c r="D1253" t="s">
        <v>132</v>
      </c>
      <c r="E1253" t="s">
        <v>202</v>
      </c>
      <c r="F1253">
        <v>2.5041000000000001E-2</v>
      </c>
      <c r="G1253">
        <v>-1</v>
      </c>
      <c r="H1253">
        <v>374.52600000000001</v>
      </c>
      <c r="I1253">
        <v>-1</v>
      </c>
      <c r="J1253">
        <v>0</v>
      </c>
      <c r="K1253">
        <v>8.0645399999999992</v>
      </c>
      <c r="L1253">
        <v>-5.0996E-2</v>
      </c>
      <c r="M1253">
        <v>41.870465000000003</v>
      </c>
      <c r="N1253">
        <v>-264.52562899999998</v>
      </c>
      <c r="O1253">
        <v>-1.570265</v>
      </c>
      <c r="P1253">
        <v>41.850174000000003</v>
      </c>
      <c r="Q1253">
        <v>-264.52355999999997</v>
      </c>
      <c r="R1253">
        <v>-1.5695779999999999</v>
      </c>
      <c r="S1253">
        <v>2.0396420000000002</v>
      </c>
      <c r="T1253">
        <v>6.87E-4</v>
      </c>
    </row>
    <row r="1254" spans="1:20" x14ac:dyDescent="0.25">
      <c r="A1254">
        <v>3217</v>
      </c>
      <c r="B1254">
        <v>4</v>
      </c>
      <c r="C1254">
        <v>-1</v>
      </c>
      <c r="D1254" t="s">
        <v>132</v>
      </c>
      <c r="E1254" t="s">
        <v>202</v>
      </c>
      <c r="F1254">
        <v>0.122681</v>
      </c>
      <c r="G1254">
        <v>-1</v>
      </c>
      <c r="H1254">
        <v>479.46199999999999</v>
      </c>
      <c r="I1254">
        <v>-1</v>
      </c>
      <c r="J1254">
        <v>0</v>
      </c>
      <c r="K1254">
        <v>8.0647079999999995</v>
      </c>
      <c r="L1254">
        <v>-5.2322E-2</v>
      </c>
      <c r="M1254">
        <v>41.895775999999998</v>
      </c>
      <c r="N1254">
        <v>-263.595305</v>
      </c>
      <c r="O1254">
        <v>-1.567399</v>
      </c>
      <c r="P1254">
        <v>41.848812000000002</v>
      </c>
      <c r="Q1254">
        <v>-263.55581699999999</v>
      </c>
      <c r="R1254">
        <v>-1.569318</v>
      </c>
      <c r="S1254">
        <v>6.1359250000000003</v>
      </c>
      <c r="T1254">
        <v>1.918E-3</v>
      </c>
    </row>
    <row r="1255" spans="1:20" x14ac:dyDescent="0.25">
      <c r="A1255">
        <v>3216</v>
      </c>
      <c r="B1255">
        <v>4</v>
      </c>
      <c r="C1255">
        <v>-1</v>
      </c>
      <c r="D1255" t="s">
        <v>132</v>
      </c>
      <c r="E1255" t="s">
        <v>202</v>
      </c>
      <c r="F1255">
        <v>0.109636</v>
      </c>
      <c r="G1255">
        <v>-1</v>
      </c>
      <c r="H1255">
        <v>484.20600000000002</v>
      </c>
      <c r="I1255">
        <v>-1</v>
      </c>
      <c r="J1255">
        <v>0</v>
      </c>
      <c r="K1255">
        <v>8.0650230000000001</v>
      </c>
      <c r="L1255">
        <v>4.5273000000000001E-2</v>
      </c>
      <c r="M1255">
        <v>41.906326</v>
      </c>
      <c r="N1255">
        <v>-262.86075799999998</v>
      </c>
      <c r="O1255">
        <v>-1.55901</v>
      </c>
      <c r="P1255">
        <v>41.847515000000001</v>
      </c>
      <c r="Q1255">
        <v>-262.830017</v>
      </c>
      <c r="R1255">
        <v>-1.5685009999999999</v>
      </c>
      <c r="S1255">
        <v>6.6360440000000001</v>
      </c>
      <c r="T1255">
        <v>9.4909999999999994E-3</v>
      </c>
    </row>
    <row r="1256" spans="1:20" x14ac:dyDescent="0.25">
      <c r="A1256">
        <v>3215</v>
      </c>
      <c r="B1256">
        <v>4</v>
      </c>
      <c r="C1256">
        <v>-1</v>
      </c>
      <c r="D1256" t="s">
        <v>132</v>
      </c>
      <c r="E1256" t="s">
        <v>202</v>
      </c>
      <c r="F1256">
        <v>8.5841000000000001E-2</v>
      </c>
      <c r="G1256">
        <v>-1</v>
      </c>
      <c r="H1256">
        <v>365.15899999999999</v>
      </c>
      <c r="I1256">
        <v>-1</v>
      </c>
      <c r="J1256">
        <v>0</v>
      </c>
      <c r="K1256">
        <v>8.0651890000000002</v>
      </c>
      <c r="L1256">
        <v>-5.4296999999999998E-2</v>
      </c>
      <c r="M1256">
        <v>41.929689000000003</v>
      </c>
      <c r="N1256">
        <v>-262.14153800000003</v>
      </c>
      <c r="O1256">
        <v>-1.5658460000000001</v>
      </c>
      <c r="P1256">
        <v>41.846339999999998</v>
      </c>
      <c r="Q1256">
        <v>-262.104218</v>
      </c>
      <c r="R1256">
        <v>-1.568586</v>
      </c>
      <c r="S1256">
        <v>9.1322539999999996</v>
      </c>
      <c r="T1256">
        <v>2.7390000000000001E-3</v>
      </c>
    </row>
    <row r="1257" spans="1:20" x14ac:dyDescent="0.25">
      <c r="A1257">
        <v>3214</v>
      </c>
      <c r="B1257">
        <v>4</v>
      </c>
      <c r="C1257">
        <v>-1</v>
      </c>
      <c r="D1257" t="s">
        <v>132</v>
      </c>
      <c r="E1257" t="s">
        <v>202</v>
      </c>
      <c r="F1257">
        <v>6.2299E-2</v>
      </c>
      <c r="G1257">
        <v>-1</v>
      </c>
      <c r="H1257">
        <v>278.428</v>
      </c>
      <c r="I1257">
        <v>-1</v>
      </c>
      <c r="J1257">
        <v>0</v>
      </c>
      <c r="K1257">
        <v>8.0650370000000002</v>
      </c>
      <c r="L1257">
        <v>-5.1124000000000003E-2</v>
      </c>
      <c r="M1257">
        <v>41.819940000000003</v>
      </c>
      <c r="N1257">
        <v>-261.11246399999999</v>
      </c>
      <c r="O1257">
        <v>-1.5693509999999999</v>
      </c>
      <c r="P1257">
        <v>41.844124000000001</v>
      </c>
      <c r="Q1257">
        <v>-261.13647500000002</v>
      </c>
      <c r="R1257">
        <v>-1.568044</v>
      </c>
      <c r="S1257">
        <v>3.4078970000000002</v>
      </c>
      <c r="T1257">
        <v>1.307E-3</v>
      </c>
    </row>
    <row r="1258" spans="1:20" x14ac:dyDescent="0.25">
      <c r="A1258">
        <v>3213</v>
      </c>
      <c r="B1258">
        <v>4</v>
      </c>
      <c r="C1258">
        <v>-1</v>
      </c>
      <c r="D1258" t="s">
        <v>132</v>
      </c>
      <c r="E1258" t="s">
        <v>202</v>
      </c>
      <c r="F1258">
        <v>9.2462000000000003E-2</v>
      </c>
      <c r="G1258">
        <v>-1</v>
      </c>
      <c r="H1258">
        <v>337.38</v>
      </c>
      <c r="I1258">
        <v>-1</v>
      </c>
      <c r="J1258">
        <v>0</v>
      </c>
      <c r="K1258">
        <v>8.0645369999999996</v>
      </c>
      <c r="L1258">
        <v>4.7549000000000001E-2</v>
      </c>
      <c r="M1258">
        <v>41.810358000000001</v>
      </c>
      <c r="N1258">
        <v>-260.38256100000001</v>
      </c>
      <c r="O1258">
        <v>-1.568103</v>
      </c>
      <c r="P1258">
        <v>41.841839</v>
      </c>
      <c r="Q1258">
        <v>-260.41067500000003</v>
      </c>
      <c r="R1258">
        <v>-1.5673619999999999</v>
      </c>
      <c r="S1258">
        <v>4.2207059999999998</v>
      </c>
      <c r="T1258">
        <v>7.4100000000000001E-4</v>
      </c>
    </row>
    <row r="1259" spans="1:20" x14ac:dyDescent="0.25">
      <c r="A1259">
        <v>3212</v>
      </c>
      <c r="B1259">
        <v>4</v>
      </c>
      <c r="C1259">
        <v>-1</v>
      </c>
      <c r="D1259" t="s">
        <v>132</v>
      </c>
      <c r="E1259" t="s">
        <v>202</v>
      </c>
      <c r="F1259">
        <v>1.6695000000000002E-2</v>
      </c>
      <c r="G1259">
        <v>-1</v>
      </c>
      <c r="H1259">
        <v>915.78499999999997</v>
      </c>
      <c r="I1259">
        <v>-1</v>
      </c>
      <c r="J1259">
        <v>0</v>
      </c>
      <c r="K1259">
        <v>8.0639190000000003</v>
      </c>
      <c r="L1259">
        <v>-5.2955000000000002E-2</v>
      </c>
      <c r="M1259">
        <v>41.783090999999999</v>
      </c>
      <c r="N1259">
        <v>-259.62870400000003</v>
      </c>
      <c r="O1259">
        <v>-1.5658859999999999</v>
      </c>
      <c r="P1259">
        <v>41.839759999999998</v>
      </c>
      <c r="Q1259">
        <v>-259.68487499999998</v>
      </c>
      <c r="R1259">
        <v>-1.567598</v>
      </c>
      <c r="S1259">
        <v>7.9790720000000004</v>
      </c>
      <c r="T1259">
        <v>1.712E-3</v>
      </c>
    </row>
    <row r="1260" spans="1:20" x14ac:dyDescent="0.25">
      <c r="A1260">
        <v>3211</v>
      </c>
      <c r="B1260">
        <v>4</v>
      </c>
      <c r="C1260">
        <v>-1</v>
      </c>
      <c r="D1260" t="s">
        <v>132</v>
      </c>
      <c r="E1260" t="s">
        <v>202</v>
      </c>
      <c r="F1260">
        <v>2.1255E-2</v>
      </c>
      <c r="G1260">
        <v>-1</v>
      </c>
      <c r="H1260">
        <v>268.94900000000001</v>
      </c>
      <c r="I1260">
        <v>-1</v>
      </c>
      <c r="J1260">
        <v>0</v>
      </c>
      <c r="K1260">
        <v>8.0637989999999995</v>
      </c>
      <c r="L1260">
        <v>4.4493999999999999E-2</v>
      </c>
      <c r="M1260">
        <v>41.904048000000003</v>
      </c>
      <c r="N1260">
        <v>-259.00242300000002</v>
      </c>
      <c r="O1260">
        <v>-1.5632360000000001</v>
      </c>
      <c r="P1260">
        <v>41.837207999999997</v>
      </c>
      <c r="Q1260">
        <v>-258.95907599999998</v>
      </c>
      <c r="R1260">
        <v>-1.566746</v>
      </c>
      <c r="S1260">
        <v>7.9666009999999998</v>
      </c>
      <c r="T1260">
        <v>3.5109999999999998E-3</v>
      </c>
    </row>
    <row r="1261" spans="1:20" x14ac:dyDescent="0.25">
      <c r="A1261">
        <v>3210</v>
      </c>
      <c r="B1261">
        <v>4</v>
      </c>
      <c r="C1261">
        <v>-1</v>
      </c>
      <c r="D1261" t="s">
        <v>132</v>
      </c>
      <c r="E1261" t="s">
        <v>202</v>
      </c>
      <c r="F1261">
        <v>1.3810000000000001E-3</v>
      </c>
      <c r="G1261">
        <v>-1</v>
      </c>
      <c r="H1261">
        <v>400.84899999999999</v>
      </c>
      <c r="I1261">
        <v>-1</v>
      </c>
      <c r="J1261">
        <v>0</v>
      </c>
      <c r="K1261">
        <v>8.0648009999999992</v>
      </c>
      <c r="L1261">
        <v>4.1952000000000003E-2</v>
      </c>
      <c r="M1261">
        <v>41.818710000000003</v>
      </c>
      <c r="N1261">
        <v>-257.99909500000001</v>
      </c>
      <c r="O1261">
        <v>-1.5652790000000001</v>
      </c>
      <c r="P1261">
        <v>41.833678999999997</v>
      </c>
      <c r="Q1261">
        <v>-257.991333</v>
      </c>
      <c r="R1261">
        <v>-1.5660240000000001</v>
      </c>
      <c r="S1261">
        <v>1.686234</v>
      </c>
      <c r="T1261">
        <v>7.45E-4</v>
      </c>
    </row>
    <row r="1262" spans="1:20" x14ac:dyDescent="0.25">
      <c r="A1262">
        <v>3209</v>
      </c>
      <c r="B1262">
        <v>4</v>
      </c>
      <c r="C1262">
        <v>-1</v>
      </c>
      <c r="D1262" t="s">
        <v>132</v>
      </c>
      <c r="E1262" t="s">
        <v>202</v>
      </c>
      <c r="F1262">
        <v>3.2370000000000003E-2</v>
      </c>
      <c r="G1262">
        <v>-1</v>
      </c>
      <c r="H1262">
        <v>318.10199999999998</v>
      </c>
      <c r="I1262">
        <v>-1</v>
      </c>
      <c r="J1262">
        <v>0</v>
      </c>
      <c r="K1262">
        <v>8.0660260000000008</v>
      </c>
      <c r="L1262">
        <v>-5.9003E-2</v>
      </c>
      <c r="M1262">
        <v>41.849670000000003</v>
      </c>
      <c r="N1262">
        <v>-257.271075</v>
      </c>
      <c r="O1262">
        <v>-1.564597</v>
      </c>
      <c r="P1262">
        <v>41.830844999999997</v>
      </c>
      <c r="Q1262">
        <v>-257.26547199999999</v>
      </c>
      <c r="R1262">
        <v>-1.565761</v>
      </c>
      <c r="S1262">
        <v>1.9641439999999999</v>
      </c>
      <c r="T1262">
        <v>1.1640000000000001E-3</v>
      </c>
    </row>
    <row r="1263" spans="1:20" x14ac:dyDescent="0.25">
      <c r="A1263">
        <v>3208</v>
      </c>
      <c r="B1263">
        <v>4</v>
      </c>
      <c r="C1263">
        <v>-1</v>
      </c>
      <c r="D1263" t="s">
        <v>132</v>
      </c>
      <c r="E1263" t="s">
        <v>202</v>
      </c>
      <c r="F1263">
        <v>8.0412999999999998E-2</v>
      </c>
      <c r="G1263">
        <v>-1</v>
      </c>
      <c r="H1263">
        <v>304.28399999999999</v>
      </c>
      <c r="I1263">
        <v>-1</v>
      </c>
      <c r="J1263">
        <v>0</v>
      </c>
      <c r="K1263">
        <v>8.0669839999999997</v>
      </c>
      <c r="L1263">
        <v>4.0415E-2</v>
      </c>
      <c r="M1263">
        <v>41.775604000000001</v>
      </c>
      <c r="N1263">
        <v>-256.46168899999998</v>
      </c>
      <c r="O1263">
        <v>-1.558074</v>
      </c>
      <c r="P1263">
        <v>41.827235999999999</v>
      </c>
      <c r="Q1263">
        <v>-256.53951999999998</v>
      </c>
      <c r="R1263">
        <v>-1.564392</v>
      </c>
      <c r="S1263">
        <v>9.3400079999999992</v>
      </c>
      <c r="T1263">
        <v>6.319E-3</v>
      </c>
    </row>
    <row r="1264" spans="1:20" x14ac:dyDescent="0.25">
      <c r="A1264">
        <v>1262</v>
      </c>
      <c r="B1264">
        <v>4</v>
      </c>
      <c r="C1264">
        <v>-1</v>
      </c>
      <c r="D1264" t="s">
        <v>122</v>
      </c>
      <c r="E1264" t="s">
        <v>202</v>
      </c>
      <c r="F1264">
        <v>7.9103999999999994E-2</v>
      </c>
      <c r="G1264">
        <v>-1</v>
      </c>
      <c r="H1264">
        <v>401.09100000000001</v>
      </c>
      <c r="I1264">
        <v>-1</v>
      </c>
      <c r="J1264">
        <v>0</v>
      </c>
      <c r="K1264">
        <v>8.0647690000000001</v>
      </c>
      <c r="L1264">
        <v>-4.8934999999999999E-2</v>
      </c>
      <c r="M1264">
        <v>-7.4043039999999998</v>
      </c>
      <c r="N1264">
        <v>-262.35035699999997</v>
      </c>
      <c r="O1264">
        <v>-1.5747739999999999</v>
      </c>
      <c r="P1264">
        <v>-7.4216030000000002</v>
      </c>
      <c r="Q1264">
        <v>-262.38189699999998</v>
      </c>
      <c r="R1264">
        <v>-1.569529</v>
      </c>
      <c r="S1264">
        <v>3.5972420000000001</v>
      </c>
      <c r="T1264">
        <v>5.2459999999999998E-3</v>
      </c>
    </row>
    <row r="1265" spans="1:20" x14ac:dyDescent="0.25">
      <c r="A1265">
        <v>1263</v>
      </c>
      <c r="B1265">
        <v>4</v>
      </c>
      <c r="C1265">
        <v>-1</v>
      </c>
      <c r="D1265" t="s">
        <v>122</v>
      </c>
      <c r="E1265" t="s">
        <v>202</v>
      </c>
      <c r="F1265">
        <v>5.8611000000000003E-2</v>
      </c>
      <c r="G1265">
        <v>-1</v>
      </c>
      <c r="H1265">
        <v>312.82100000000003</v>
      </c>
      <c r="I1265">
        <v>-1</v>
      </c>
      <c r="J1265">
        <v>0</v>
      </c>
      <c r="K1265">
        <v>8.0647599999999997</v>
      </c>
      <c r="L1265">
        <v>-4.8821999999999997E-2</v>
      </c>
      <c r="M1265">
        <v>-7.3079090000000004</v>
      </c>
      <c r="N1265">
        <v>-263.43012700000003</v>
      </c>
      <c r="O1265">
        <v>-1.572862</v>
      </c>
      <c r="P1265">
        <v>-7.4200970000000002</v>
      </c>
      <c r="Q1265">
        <v>-263.34960899999999</v>
      </c>
      <c r="R1265">
        <v>-1.569496</v>
      </c>
      <c r="S1265">
        <v>13.809186</v>
      </c>
      <c r="T1265">
        <v>3.3660000000000001E-3</v>
      </c>
    </row>
    <row r="1266" spans="1:20" x14ac:dyDescent="0.25">
      <c r="A1266">
        <v>1264</v>
      </c>
      <c r="B1266">
        <v>4</v>
      </c>
      <c r="C1266">
        <v>-1</v>
      </c>
      <c r="D1266" t="s">
        <v>122</v>
      </c>
      <c r="E1266" t="s">
        <v>202</v>
      </c>
      <c r="F1266">
        <v>3.5860000000000003E-2</v>
      </c>
      <c r="G1266">
        <v>-1</v>
      </c>
      <c r="H1266">
        <v>430.10399999999998</v>
      </c>
      <c r="I1266">
        <v>-1</v>
      </c>
      <c r="J1266">
        <v>0</v>
      </c>
      <c r="K1266">
        <v>8.0647610000000007</v>
      </c>
      <c r="L1266">
        <v>4.9050999999999997E-2</v>
      </c>
      <c r="M1266">
        <v>-7.5060779999999996</v>
      </c>
      <c r="N1266">
        <v>-263.99262299999998</v>
      </c>
      <c r="O1266">
        <v>-1.5687960000000001</v>
      </c>
      <c r="P1266">
        <v>-7.4191339999999997</v>
      </c>
      <c r="Q1266">
        <v>-264.07540899999998</v>
      </c>
      <c r="R1266">
        <v>-1.5689979999999999</v>
      </c>
      <c r="S1266">
        <v>12.005383999999999</v>
      </c>
      <c r="T1266">
        <v>2.0100000000000001E-4</v>
      </c>
    </row>
    <row r="1267" spans="1:20" x14ac:dyDescent="0.25">
      <c r="A1267">
        <v>1265</v>
      </c>
      <c r="B1267">
        <v>4</v>
      </c>
      <c r="C1267">
        <v>-1</v>
      </c>
      <c r="D1267" t="s">
        <v>122</v>
      </c>
      <c r="E1267" t="s">
        <v>202</v>
      </c>
      <c r="F1267">
        <v>2.0267E-2</v>
      </c>
      <c r="G1267">
        <v>-1</v>
      </c>
      <c r="H1267">
        <v>347.51100000000002</v>
      </c>
      <c r="I1267">
        <v>-1</v>
      </c>
      <c r="J1267">
        <v>0</v>
      </c>
      <c r="K1267">
        <v>8.0647730000000006</v>
      </c>
      <c r="L1267">
        <v>-4.9626000000000003E-2</v>
      </c>
      <c r="M1267">
        <v>-7.3854769999999998</v>
      </c>
      <c r="N1267">
        <v>-264.83243700000003</v>
      </c>
      <c r="O1267">
        <v>-1.5703320000000001</v>
      </c>
      <c r="P1267">
        <v>-7.4178680000000004</v>
      </c>
      <c r="Q1267">
        <v>-264.80123900000001</v>
      </c>
      <c r="R1267">
        <v>-1.5695049999999999</v>
      </c>
      <c r="S1267">
        <v>4.4971839999999998</v>
      </c>
      <c r="T1267">
        <v>8.2700000000000004E-4</v>
      </c>
    </row>
    <row r="1268" spans="1:20" x14ac:dyDescent="0.25">
      <c r="A1268">
        <v>1266</v>
      </c>
      <c r="B1268">
        <v>4</v>
      </c>
      <c r="C1268">
        <v>-1</v>
      </c>
      <c r="D1268" t="s">
        <v>122</v>
      </c>
      <c r="E1268" t="s">
        <v>202</v>
      </c>
      <c r="F1268">
        <v>4.8599000000000003E-2</v>
      </c>
      <c r="G1268">
        <v>-1</v>
      </c>
      <c r="H1268">
        <v>441.387</v>
      </c>
      <c r="I1268">
        <v>-1</v>
      </c>
      <c r="J1268">
        <v>0</v>
      </c>
      <c r="K1268">
        <v>8.0647559999999991</v>
      </c>
      <c r="L1268">
        <v>4.9547000000000001E-2</v>
      </c>
      <c r="M1268">
        <v>-7.5080619999999998</v>
      </c>
      <c r="N1268">
        <v>-265.47428100000002</v>
      </c>
      <c r="O1268">
        <v>-1.5658160000000001</v>
      </c>
      <c r="P1268">
        <v>-7.416906</v>
      </c>
      <c r="Q1268">
        <v>-265.527039</v>
      </c>
      <c r="R1268">
        <v>-1.569007</v>
      </c>
      <c r="S1268">
        <v>10.532204999999999</v>
      </c>
      <c r="T1268">
        <v>3.1909999999999998E-3</v>
      </c>
    </row>
    <row r="1269" spans="1:20" x14ac:dyDescent="0.25">
      <c r="A1269">
        <v>1267</v>
      </c>
      <c r="B1269">
        <v>4</v>
      </c>
      <c r="C1269">
        <v>-1</v>
      </c>
      <c r="D1269" t="s">
        <v>122</v>
      </c>
      <c r="E1269" t="s">
        <v>202</v>
      </c>
      <c r="F1269">
        <v>9.1270000000000004E-2</v>
      </c>
      <c r="G1269">
        <v>-1</v>
      </c>
      <c r="H1269">
        <v>453.21899999999999</v>
      </c>
      <c r="I1269">
        <v>-1</v>
      </c>
      <c r="J1269">
        <v>0</v>
      </c>
      <c r="K1269">
        <v>8.0647590000000005</v>
      </c>
      <c r="L1269">
        <v>4.9893E-2</v>
      </c>
      <c r="M1269">
        <v>-7.5324280000000003</v>
      </c>
      <c r="N1269">
        <v>-266.44341400000002</v>
      </c>
      <c r="O1269">
        <v>-1.5603419999999999</v>
      </c>
      <c r="P1269">
        <v>-7.4153380000000002</v>
      </c>
      <c r="Q1269">
        <v>-266.49475100000001</v>
      </c>
      <c r="R1269">
        <v>-1.5689489999999999</v>
      </c>
      <c r="S1269">
        <v>12.785028000000001</v>
      </c>
      <c r="T1269">
        <v>8.6070000000000001E-3</v>
      </c>
    </row>
    <row r="1270" spans="1:20" x14ac:dyDescent="0.25">
      <c r="A1270">
        <v>1268</v>
      </c>
      <c r="B1270">
        <v>4</v>
      </c>
      <c r="C1270">
        <v>-1</v>
      </c>
      <c r="D1270" t="s">
        <v>122</v>
      </c>
      <c r="E1270" t="s">
        <v>202</v>
      </c>
      <c r="F1270">
        <v>5.0111000000000003E-2</v>
      </c>
      <c r="G1270">
        <v>-1</v>
      </c>
      <c r="H1270">
        <v>332.28399999999999</v>
      </c>
      <c r="I1270">
        <v>-1</v>
      </c>
      <c r="J1270">
        <v>0</v>
      </c>
      <c r="K1270">
        <v>8.0647800000000007</v>
      </c>
      <c r="L1270">
        <v>-4.8884999999999998E-2</v>
      </c>
      <c r="M1270">
        <v>-7.445011</v>
      </c>
      <c r="N1270">
        <v>-267.19609600000001</v>
      </c>
      <c r="O1270">
        <v>-1.5736699999999999</v>
      </c>
      <c r="P1270">
        <v>-7.4139809999999997</v>
      </c>
      <c r="Q1270">
        <v>-267.220551</v>
      </c>
      <c r="R1270">
        <v>-1.5694129999999999</v>
      </c>
      <c r="S1270">
        <v>3.9507949999999998</v>
      </c>
      <c r="T1270">
        <v>4.2570000000000004E-3</v>
      </c>
    </row>
    <row r="1271" spans="1:20" x14ac:dyDescent="0.25">
      <c r="A1271">
        <v>1269</v>
      </c>
      <c r="B1271">
        <v>4</v>
      </c>
      <c r="C1271">
        <v>-1</v>
      </c>
      <c r="D1271" t="s">
        <v>122</v>
      </c>
      <c r="E1271" t="s">
        <v>202</v>
      </c>
      <c r="F1271">
        <v>3.5757999999999998E-2</v>
      </c>
      <c r="G1271">
        <v>-1</v>
      </c>
      <c r="H1271">
        <v>411.34699999999998</v>
      </c>
      <c r="I1271">
        <v>-1</v>
      </c>
      <c r="J1271">
        <v>0</v>
      </c>
      <c r="K1271">
        <v>8.0647690000000001</v>
      </c>
      <c r="L1271">
        <v>4.8855999999999997E-2</v>
      </c>
      <c r="M1271">
        <v>-7.4909330000000001</v>
      </c>
      <c r="N1271">
        <v>-267.970977</v>
      </c>
      <c r="O1271">
        <v>-1.562619</v>
      </c>
      <c r="P1271">
        <v>-7.4129649999999998</v>
      </c>
      <c r="Q1271">
        <v>-267.94635</v>
      </c>
      <c r="R1271">
        <v>-1.5689230000000001</v>
      </c>
      <c r="S1271">
        <v>8.1764770000000002</v>
      </c>
      <c r="T1271">
        <v>6.3039999999999997E-3</v>
      </c>
    </row>
    <row r="1272" spans="1:20" x14ac:dyDescent="0.25">
      <c r="A1272">
        <v>1270</v>
      </c>
      <c r="B1272">
        <v>4</v>
      </c>
      <c r="C1272">
        <v>-1</v>
      </c>
      <c r="D1272" t="s">
        <v>122</v>
      </c>
      <c r="E1272" t="s">
        <v>202</v>
      </c>
      <c r="F1272">
        <v>2.2671E-2</v>
      </c>
      <c r="G1272">
        <v>-1</v>
      </c>
      <c r="H1272">
        <v>271.11399999999998</v>
      </c>
      <c r="I1272">
        <v>-1</v>
      </c>
      <c r="J1272">
        <v>0</v>
      </c>
      <c r="K1272">
        <v>8.0647699999999993</v>
      </c>
      <c r="L1272">
        <v>4.8766999999999998E-2</v>
      </c>
      <c r="M1272">
        <v>-7.4451369999999999</v>
      </c>
      <c r="N1272">
        <v>-268.87704600000001</v>
      </c>
      <c r="O1272">
        <v>-1.5693859999999999</v>
      </c>
      <c r="P1272">
        <v>-7.4114300000000002</v>
      </c>
      <c r="Q1272">
        <v>-268.91409299999998</v>
      </c>
      <c r="R1272">
        <v>-1.5689569999999999</v>
      </c>
      <c r="S1272">
        <v>5.0085420000000003</v>
      </c>
      <c r="T1272">
        <v>4.2900000000000002E-4</v>
      </c>
    </row>
    <row r="1273" spans="1:20" x14ac:dyDescent="0.25">
      <c r="A1273">
        <v>1271</v>
      </c>
      <c r="B1273">
        <v>4</v>
      </c>
      <c r="C1273">
        <v>-1</v>
      </c>
      <c r="D1273" t="s">
        <v>122</v>
      </c>
      <c r="E1273" t="s">
        <v>202</v>
      </c>
      <c r="F1273">
        <v>6.4455999999999999E-2</v>
      </c>
      <c r="G1273">
        <v>-1</v>
      </c>
      <c r="H1273">
        <v>293.721</v>
      </c>
      <c r="I1273">
        <v>-1</v>
      </c>
      <c r="J1273">
        <v>0</v>
      </c>
      <c r="K1273">
        <v>8.0647660000000005</v>
      </c>
      <c r="L1273">
        <v>-4.9688999999999997E-2</v>
      </c>
      <c r="M1273">
        <v>-7.3499460000000001</v>
      </c>
      <c r="N1273">
        <v>-269.66452600000002</v>
      </c>
      <c r="O1273">
        <v>-1.5734729999999999</v>
      </c>
      <c r="P1273">
        <v>-7.4101439999999998</v>
      </c>
      <c r="Q1273">
        <v>-269.63989299999997</v>
      </c>
      <c r="R1273">
        <v>-1.569477</v>
      </c>
      <c r="S1273">
        <v>6.504321</v>
      </c>
      <c r="T1273">
        <v>3.9960000000000004E-3</v>
      </c>
    </row>
    <row r="1274" spans="1:20" x14ac:dyDescent="0.25">
      <c r="A1274">
        <v>1272</v>
      </c>
      <c r="B1274">
        <v>4</v>
      </c>
      <c r="C1274">
        <v>-1</v>
      </c>
      <c r="D1274" t="s">
        <v>122</v>
      </c>
      <c r="E1274" t="s">
        <v>202</v>
      </c>
      <c r="F1274">
        <v>6.0962000000000002E-2</v>
      </c>
      <c r="G1274">
        <v>-1</v>
      </c>
      <c r="H1274">
        <v>289.28100000000001</v>
      </c>
      <c r="I1274">
        <v>-1</v>
      </c>
      <c r="J1274">
        <v>0</v>
      </c>
      <c r="K1274">
        <v>8.0647710000000004</v>
      </c>
      <c r="L1274">
        <v>-4.9047E-2</v>
      </c>
      <c r="M1274">
        <v>-7.405856</v>
      </c>
      <c r="N1274">
        <v>-270.56350400000002</v>
      </c>
      <c r="O1274">
        <v>-1.5736349999999999</v>
      </c>
      <c r="P1274">
        <v>-7.4086540000000003</v>
      </c>
      <c r="Q1274">
        <v>-270.60763500000002</v>
      </c>
      <c r="R1274">
        <v>-1.5694950000000001</v>
      </c>
      <c r="S1274">
        <v>4.4219660000000003</v>
      </c>
      <c r="T1274">
        <v>4.1399999999999996E-3</v>
      </c>
    </row>
    <row r="1275" spans="1:20" x14ac:dyDescent="0.25">
      <c r="A1275">
        <v>1273</v>
      </c>
      <c r="B1275">
        <v>4</v>
      </c>
      <c r="C1275">
        <v>-1</v>
      </c>
      <c r="D1275" t="s">
        <v>122</v>
      </c>
      <c r="E1275" t="s">
        <v>202</v>
      </c>
      <c r="F1275">
        <v>4.6033999999999999E-2</v>
      </c>
      <c r="G1275">
        <v>-1</v>
      </c>
      <c r="H1275">
        <v>374.911</v>
      </c>
      <c r="I1275">
        <v>-1</v>
      </c>
      <c r="J1275">
        <v>0</v>
      </c>
      <c r="K1275">
        <v>8.064762</v>
      </c>
      <c r="L1275">
        <v>4.9858E-2</v>
      </c>
      <c r="M1275">
        <v>-7.4176169999999999</v>
      </c>
      <c r="N1275">
        <v>-271.32639899999998</v>
      </c>
      <c r="O1275">
        <v>-1.567604</v>
      </c>
      <c r="P1275">
        <v>-7.4076399999999998</v>
      </c>
      <c r="Q1275">
        <v>-271.33343500000001</v>
      </c>
      <c r="R1275">
        <v>-1.5689599999999999</v>
      </c>
      <c r="S1275">
        <v>1.220837</v>
      </c>
      <c r="T1275">
        <v>1.356E-3</v>
      </c>
    </row>
    <row r="1276" spans="1:20" x14ac:dyDescent="0.25">
      <c r="A1276">
        <v>1274</v>
      </c>
      <c r="B1276">
        <v>4</v>
      </c>
      <c r="C1276">
        <v>-1</v>
      </c>
      <c r="D1276" t="s">
        <v>122</v>
      </c>
      <c r="E1276" t="s">
        <v>202</v>
      </c>
      <c r="F1276">
        <v>3.6226000000000001E-2</v>
      </c>
      <c r="G1276">
        <v>-1</v>
      </c>
      <c r="H1276">
        <v>394.649</v>
      </c>
      <c r="I1276">
        <v>-1</v>
      </c>
      <c r="J1276">
        <v>0</v>
      </c>
      <c r="K1276">
        <v>8.0647730000000006</v>
      </c>
      <c r="L1276">
        <v>-4.9910999999999997E-2</v>
      </c>
      <c r="M1276">
        <v>-7.4315860000000002</v>
      </c>
      <c r="N1276">
        <v>-272.03662200000002</v>
      </c>
      <c r="O1276">
        <v>-1.5723739999999999</v>
      </c>
      <c r="P1276">
        <v>-7.4063169999999996</v>
      </c>
      <c r="Q1276">
        <v>-272.059235</v>
      </c>
      <c r="R1276">
        <v>-1.569447</v>
      </c>
      <c r="S1276">
        <v>3.390952</v>
      </c>
      <c r="T1276">
        <v>2.9269999999999999E-3</v>
      </c>
    </row>
    <row r="1277" spans="1:20" x14ac:dyDescent="0.25">
      <c r="A1277">
        <v>1275</v>
      </c>
      <c r="B1277">
        <v>4</v>
      </c>
      <c r="C1277">
        <v>-1</v>
      </c>
      <c r="D1277" t="s">
        <v>122</v>
      </c>
      <c r="E1277" t="s">
        <v>202</v>
      </c>
      <c r="F1277">
        <v>9.9654999999999994E-2</v>
      </c>
      <c r="G1277">
        <v>-1</v>
      </c>
      <c r="H1277">
        <v>268.09300000000002</v>
      </c>
      <c r="I1277">
        <v>-1</v>
      </c>
      <c r="J1277">
        <v>0</v>
      </c>
      <c r="K1277">
        <v>8.0647730000000006</v>
      </c>
      <c r="L1277">
        <v>-4.8832E-2</v>
      </c>
      <c r="M1277">
        <v>-7.3089130000000004</v>
      </c>
      <c r="N1277">
        <v>-273.12458500000002</v>
      </c>
      <c r="O1277">
        <v>-1.5706819999999999</v>
      </c>
      <c r="P1277">
        <v>-7.4047790000000004</v>
      </c>
      <c r="Q1277">
        <v>-273.02697799999999</v>
      </c>
      <c r="R1277">
        <v>-1.5694440000000001</v>
      </c>
      <c r="S1277">
        <v>13.681177999999999</v>
      </c>
      <c r="T1277">
        <v>1.238E-3</v>
      </c>
    </row>
    <row r="1278" spans="1:20" x14ac:dyDescent="0.25">
      <c r="A1278">
        <v>1276</v>
      </c>
      <c r="B1278">
        <v>4</v>
      </c>
      <c r="C1278">
        <v>-1</v>
      </c>
      <c r="D1278" t="s">
        <v>122</v>
      </c>
      <c r="E1278" t="s">
        <v>202</v>
      </c>
      <c r="F1278">
        <v>5.7549000000000003E-2</v>
      </c>
      <c r="G1278">
        <v>-1</v>
      </c>
      <c r="H1278">
        <v>228.94800000000001</v>
      </c>
      <c r="I1278">
        <v>-1</v>
      </c>
      <c r="J1278">
        <v>0</v>
      </c>
      <c r="K1278">
        <v>8.0647690000000001</v>
      </c>
      <c r="L1278">
        <v>4.9048000000000001E-2</v>
      </c>
      <c r="M1278">
        <v>-7.399502</v>
      </c>
      <c r="N1278">
        <v>-273.76086500000002</v>
      </c>
      <c r="O1278">
        <v>-1.5681780000000001</v>
      </c>
      <c r="P1278">
        <v>-7.4037769999999998</v>
      </c>
      <c r="Q1278">
        <v>-273.75277699999998</v>
      </c>
      <c r="R1278">
        <v>-1.5689470000000001</v>
      </c>
      <c r="S1278">
        <v>0.914794</v>
      </c>
      <c r="T1278">
        <v>7.6800000000000002E-4</v>
      </c>
    </row>
    <row r="1279" spans="1:20" x14ac:dyDescent="0.25">
      <c r="A1279">
        <v>1277</v>
      </c>
      <c r="B1279">
        <v>4</v>
      </c>
      <c r="C1279">
        <v>-1</v>
      </c>
      <c r="D1279" t="s">
        <v>122</v>
      </c>
      <c r="E1279" t="s">
        <v>202</v>
      </c>
      <c r="F1279">
        <v>3.0290999999999998E-2</v>
      </c>
      <c r="G1279">
        <v>-1</v>
      </c>
      <c r="H1279">
        <v>458.33699999999999</v>
      </c>
      <c r="I1279">
        <v>-1</v>
      </c>
      <c r="J1279">
        <v>0</v>
      </c>
      <c r="K1279">
        <v>8.0647789999999997</v>
      </c>
      <c r="L1279">
        <v>-4.8993000000000002E-2</v>
      </c>
      <c r="M1279">
        <v>-7.4050549999999999</v>
      </c>
      <c r="N1279">
        <v>-274.47216700000001</v>
      </c>
      <c r="O1279">
        <v>-1.569644</v>
      </c>
      <c r="P1279">
        <v>-7.4024489999999998</v>
      </c>
      <c r="Q1279">
        <v>-274.47857699999997</v>
      </c>
      <c r="R1279">
        <v>-1.5694349999999999</v>
      </c>
      <c r="S1279">
        <v>0.69192900000000002</v>
      </c>
      <c r="T1279">
        <v>2.1000000000000001E-4</v>
      </c>
    </row>
    <row r="1280" spans="1:20" x14ac:dyDescent="0.25">
      <c r="A1280">
        <v>1278</v>
      </c>
      <c r="B1280">
        <v>4</v>
      </c>
      <c r="C1280">
        <v>-1</v>
      </c>
      <c r="D1280" t="s">
        <v>122</v>
      </c>
      <c r="E1280" t="s">
        <v>202</v>
      </c>
      <c r="F1280">
        <v>3.9757000000000001E-2</v>
      </c>
      <c r="G1280">
        <v>-1</v>
      </c>
      <c r="H1280">
        <v>325.25700000000001</v>
      </c>
      <c r="I1280">
        <v>-1</v>
      </c>
      <c r="J1280">
        <v>0</v>
      </c>
      <c r="K1280">
        <v>8.0647719999999996</v>
      </c>
      <c r="L1280">
        <v>-4.9135999999999999E-2</v>
      </c>
      <c r="M1280">
        <v>-7.3850910000000001</v>
      </c>
      <c r="N1280">
        <v>-275.45987200000002</v>
      </c>
      <c r="O1280">
        <v>-1.5682</v>
      </c>
      <c r="P1280">
        <v>-7.4009349999999996</v>
      </c>
      <c r="Q1280">
        <v>-275.44628899999998</v>
      </c>
      <c r="R1280">
        <v>-1.5694650000000001</v>
      </c>
      <c r="S1280">
        <v>2.0869239999999998</v>
      </c>
      <c r="T1280">
        <v>1.2650000000000001E-3</v>
      </c>
    </row>
    <row r="1281" spans="1:20" x14ac:dyDescent="0.25">
      <c r="A1281">
        <v>3207</v>
      </c>
      <c r="B1281">
        <v>4</v>
      </c>
      <c r="C1281">
        <v>-1</v>
      </c>
      <c r="D1281" t="s">
        <v>132</v>
      </c>
      <c r="E1281" t="s">
        <v>202</v>
      </c>
      <c r="F1281">
        <v>1.5353E-2</v>
      </c>
      <c r="G1281">
        <v>-1</v>
      </c>
      <c r="H1281">
        <v>388.07600000000002</v>
      </c>
      <c r="I1281">
        <v>-1</v>
      </c>
      <c r="J1281">
        <v>0</v>
      </c>
      <c r="K1281">
        <v>8.0657999999999994</v>
      </c>
      <c r="L1281">
        <v>4.8596E-2</v>
      </c>
      <c r="M1281">
        <v>41.823689999999999</v>
      </c>
      <c r="N1281">
        <v>-255.57162299999999</v>
      </c>
      <c r="O1281">
        <v>-1.56413</v>
      </c>
      <c r="P1281">
        <v>41.821339000000002</v>
      </c>
      <c r="Q1281">
        <v>-255.57153299999999</v>
      </c>
      <c r="R1281">
        <v>-1.5639730000000001</v>
      </c>
      <c r="S1281">
        <v>0.23529</v>
      </c>
      <c r="T1281">
        <v>1.5699999999999999E-4</v>
      </c>
    </row>
    <row r="1282" spans="1:20" x14ac:dyDescent="0.25">
      <c r="A1282">
        <v>3206</v>
      </c>
      <c r="B1282">
        <v>4</v>
      </c>
      <c r="C1282">
        <v>-1</v>
      </c>
      <c r="D1282" t="s">
        <v>132</v>
      </c>
      <c r="E1282" t="s">
        <v>202</v>
      </c>
      <c r="F1282">
        <v>3.6480000000000002E-3</v>
      </c>
      <c r="G1282">
        <v>-1</v>
      </c>
      <c r="H1282">
        <v>385.41699999999997</v>
      </c>
      <c r="I1282">
        <v>-1</v>
      </c>
      <c r="J1282">
        <v>0</v>
      </c>
      <c r="K1282">
        <v>8.0630389999999998</v>
      </c>
      <c r="L1282">
        <v>-5.0208999999999997E-2</v>
      </c>
      <c r="M1282">
        <v>41.835048999999998</v>
      </c>
      <c r="N1282">
        <v>-254.862841</v>
      </c>
      <c r="O1282">
        <v>-1.5626500000000001</v>
      </c>
      <c r="P1282">
        <v>41.816746000000002</v>
      </c>
      <c r="Q1282">
        <v>-254.84573399999999</v>
      </c>
      <c r="R1282">
        <v>-1.5644009999999999</v>
      </c>
      <c r="S1282">
        <v>2.5052690000000002</v>
      </c>
      <c r="T1282">
        <v>1.751E-3</v>
      </c>
    </row>
    <row r="1283" spans="1:20" x14ac:dyDescent="0.25">
      <c r="A1283">
        <v>3205</v>
      </c>
      <c r="B1283">
        <v>4</v>
      </c>
      <c r="C1283">
        <v>-1</v>
      </c>
      <c r="D1283" t="s">
        <v>132</v>
      </c>
      <c r="E1283" t="s">
        <v>202</v>
      </c>
      <c r="F1283">
        <v>0.18048800000000001</v>
      </c>
      <c r="G1283">
        <v>-1</v>
      </c>
      <c r="H1283">
        <v>263.59699999999998</v>
      </c>
      <c r="I1283">
        <v>-1</v>
      </c>
      <c r="J1283">
        <v>0</v>
      </c>
      <c r="K1283">
        <v>8.0603599999999993</v>
      </c>
      <c r="L1283">
        <v>4.8675000000000003E-2</v>
      </c>
      <c r="M1283">
        <v>41.848515999999996</v>
      </c>
      <c r="N1283">
        <v>-254.173992</v>
      </c>
      <c r="O1283">
        <v>-1.5589580000000001</v>
      </c>
      <c r="P1283">
        <v>41.811802</v>
      </c>
      <c r="Q1283">
        <v>-254.12020899999999</v>
      </c>
      <c r="R1283">
        <v>-1.563844</v>
      </c>
      <c r="S1283">
        <v>6.5119509999999998</v>
      </c>
      <c r="T1283">
        <v>4.8859999999999997E-3</v>
      </c>
    </row>
    <row r="1284" spans="1:20" x14ac:dyDescent="0.25">
      <c r="A1284">
        <v>3204</v>
      </c>
      <c r="B1284">
        <v>4</v>
      </c>
      <c r="C1284">
        <v>-1</v>
      </c>
      <c r="D1284" t="s">
        <v>132</v>
      </c>
      <c r="E1284" t="s">
        <v>202</v>
      </c>
      <c r="F1284">
        <v>3.2145E-2</v>
      </c>
      <c r="G1284">
        <v>-1</v>
      </c>
      <c r="H1284">
        <v>251.87799999999999</v>
      </c>
      <c r="I1284">
        <v>-1</v>
      </c>
      <c r="J1284">
        <v>0</v>
      </c>
      <c r="K1284">
        <v>8.0601380000000002</v>
      </c>
      <c r="L1284">
        <v>-5.0106999999999999E-2</v>
      </c>
      <c r="M1284">
        <v>41.735371999999998</v>
      </c>
      <c r="N1284">
        <v>-253.36033599999999</v>
      </c>
      <c r="O1284">
        <v>-1.559814</v>
      </c>
      <c r="P1284">
        <v>41.807136999999997</v>
      </c>
      <c r="Q1284">
        <v>-253.39475999999999</v>
      </c>
      <c r="R1284">
        <v>-1.564281</v>
      </c>
      <c r="S1284">
        <v>7.959333</v>
      </c>
      <c r="T1284">
        <v>4.4669999999999996E-3</v>
      </c>
    </row>
    <row r="1285" spans="1:20" x14ac:dyDescent="0.25">
      <c r="A1285">
        <v>1283</v>
      </c>
      <c r="B1285">
        <v>4</v>
      </c>
      <c r="C1285">
        <v>-1</v>
      </c>
      <c r="D1285" t="s">
        <v>124</v>
      </c>
      <c r="E1285" t="s">
        <v>202</v>
      </c>
      <c r="F1285">
        <v>9.8019999999999996E-2</v>
      </c>
      <c r="G1285">
        <v>-1</v>
      </c>
      <c r="H1285">
        <v>424.476</v>
      </c>
      <c r="I1285">
        <v>-1</v>
      </c>
      <c r="J1285">
        <v>0</v>
      </c>
      <c r="K1285">
        <v>8.0647769999999994</v>
      </c>
      <c r="L1285">
        <v>-4.9515000000000003E-2</v>
      </c>
      <c r="M1285">
        <v>-7.4334160000000002</v>
      </c>
      <c r="N1285">
        <v>-279.26218799999998</v>
      </c>
      <c r="O1285">
        <v>-1.564297</v>
      </c>
      <c r="P1285">
        <v>-7.3944890000000001</v>
      </c>
      <c r="Q1285">
        <v>-279.31723</v>
      </c>
      <c r="R1285">
        <v>-1.5693649999999999</v>
      </c>
      <c r="S1285">
        <v>6.7416150000000004</v>
      </c>
      <c r="T1285">
        <v>5.0679999999999996E-3</v>
      </c>
    </row>
    <row r="1286" spans="1:20" x14ac:dyDescent="0.25">
      <c r="A1286">
        <v>1284</v>
      </c>
      <c r="B1286">
        <v>4</v>
      </c>
      <c r="C1286">
        <v>-1</v>
      </c>
      <c r="D1286" t="s">
        <v>124</v>
      </c>
      <c r="E1286" t="s">
        <v>202</v>
      </c>
      <c r="F1286">
        <v>0.12884499999999999</v>
      </c>
      <c r="G1286">
        <v>-1</v>
      </c>
      <c r="H1286">
        <v>349.35899999999998</v>
      </c>
      <c r="I1286">
        <v>-1</v>
      </c>
      <c r="J1286">
        <v>0</v>
      </c>
      <c r="K1286">
        <v>8.0647760000000002</v>
      </c>
      <c r="L1286">
        <v>-4.8943E-2</v>
      </c>
      <c r="M1286">
        <v>-7.4019810000000001</v>
      </c>
      <c r="N1286">
        <v>-280.27400299999999</v>
      </c>
      <c r="O1286">
        <v>-1.5698080000000001</v>
      </c>
      <c r="P1286">
        <v>-7.3928320000000003</v>
      </c>
      <c r="Q1286">
        <v>-280.28497299999998</v>
      </c>
      <c r="R1286">
        <v>-1.5693410000000001</v>
      </c>
      <c r="S1286">
        <v>1.4284600000000001</v>
      </c>
      <c r="T1286">
        <v>4.6700000000000002E-4</v>
      </c>
    </row>
    <row r="1287" spans="1:20" x14ac:dyDescent="0.25">
      <c r="A1287">
        <v>1285</v>
      </c>
      <c r="B1287">
        <v>4</v>
      </c>
      <c r="C1287">
        <v>-1</v>
      </c>
      <c r="D1287" t="s">
        <v>124</v>
      </c>
      <c r="E1287" t="s">
        <v>202</v>
      </c>
      <c r="F1287">
        <v>4.7100000000000001E-4</v>
      </c>
      <c r="G1287">
        <v>-1</v>
      </c>
      <c r="H1287">
        <v>982.30899999999997</v>
      </c>
      <c r="I1287">
        <v>-1</v>
      </c>
      <c r="J1287">
        <v>0</v>
      </c>
      <c r="K1287">
        <v>8.0647710000000004</v>
      </c>
      <c r="L1287">
        <v>4.8800000000000003E-2</v>
      </c>
      <c r="M1287">
        <v>-7.3938220000000001</v>
      </c>
      <c r="N1287">
        <v>-281.01142299999998</v>
      </c>
      <c r="O1287">
        <v>-1.5684229999999999</v>
      </c>
      <c r="P1287">
        <v>-7.3917919999999997</v>
      </c>
      <c r="Q1287">
        <v>-281.01077299999997</v>
      </c>
      <c r="R1287">
        <v>-1.5688740000000001</v>
      </c>
      <c r="S1287">
        <v>0.21317800000000001</v>
      </c>
      <c r="T1287">
        <v>4.5100000000000001E-4</v>
      </c>
    </row>
    <row r="1288" spans="1:20" x14ac:dyDescent="0.25">
      <c r="A1288">
        <v>1286</v>
      </c>
      <c r="B1288">
        <v>4</v>
      </c>
      <c r="C1288">
        <v>-1</v>
      </c>
      <c r="D1288" t="s">
        <v>124</v>
      </c>
      <c r="E1288" t="s">
        <v>202</v>
      </c>
      <c r="F1288">
        <v>3.4791000000000002E-2</v>
      </c>
      <c r="G1288">
        <v>-1</v>
      </c>
      <c r="H1288">
        <v>296.84300000000002</v>
      </c>
      <c r="I1288">
        <v>-1</v>
      </c>
      <c r="J1288">
        <v>0</v>
      </c>
      <c r="K1288">
        <v>8.0647680000000008</v>
      </c>
      <c r="L1288">
        <v>-4.9904999999999998E-2</v>
      </c>
      <c r="M1288">
        <v>-7.3720379999999999</v>
      </c>
      <c r="N1288">
        <v>-281.758512</v>
      </c>
      <c r="O1288">
        <v>-1.5680229999999999</v>
      </c>
      <c r="P1288">
        <v>-7.3904769999999997</v>
      </c>
      <c r="Q1288">
        <v>-281.73657200000002</v>
      </c>
      <c r="R1288">
        <v>-1.5694189999999999</v>
      </c>
      <c r="S1288">
        <v>2.8658920000000001</v>
      </c>
      <c r="T1288">
        <v>1.397E-3</v>
      </c>
    </row>
    <row r="1289" spans="1:20" x14ac:dyDescent="0.25">
      <c r="A1289">
        <v>1287</v>
      </c>
      <c r="B1289">
        <v>4</v>
      </c>
      <c r="C1289">
        <v>-1</v>
      </c>
      <c r="D1289" t="s">
        <v>124</v>
      </c>
      <c r="E1289" t="s">
        <v>202</v>
      </c>
      <c r="F1289">
        <v>4.1736000000000002E-2</v>
      </c>
      <c r="G1289">
        <v>-1</v>
      </c>
      <c r="H1289">
        <v>280.46199999999999</v>
      </c>
      <c r="I1289">
        <v>-1</v>
      </c>
      <c r="J1289">
        <v>0</v>
      </c>
      <c r="K1289">
        <v>8.0647599999999997</v>
      </c>
      <c r="L1289">
        <v>-4.9815999999999999E-2</v>
      </c>
      <c r="M1289">
        <v>-7.4197569999999997</v>
      </c>
      <c r="N1289">
        <v>-282.673587</v>
      </c>
      <c r="O1289">
        <v>-1.5689740000000001</v>
      </c>
      <c r="P1289">
        <v>-7.3889290000000001</v>
      </c>
      <c r="Q1289">
        <v>-282.70431500000001</v>
      </c>
      <c r="R1289">
        <v>-1.5694459999999999</v>
      </c>
      <c r="S1289">
        <v>4.3526920000000002</v>
      </c>
      <c r="T1289">
        <v>4.7199999999999998E-4</v>
      </c>
    </row>
    <row r="1290" spans="1:20" x14ac:dyDescent="0.25">
      <c r="A1290">
        <v>1288</v>
      </c>
      <c r="B1290">
        <v>4</v>
      </c>
      <c r="C1290">
        <v>-1</v>
      </c>
      <c r="D1290" t="s">
        <v>124</v>
      </c>
      <c r="E1290" t="s">
        <v>202</v>
      </c>
      <c r="F1290">
        <v>6.2672000000000005E-2</v>
      </c>
      <c r="G1290">
        <v>-1</v>
      </c>
      <c r="H1290">
        <v>300.01900000000001</v>
      </c>
      <c r="I1290">
        <v>-1</v>
      </c>
      <c r="J1290">
        <v>0</v>
      </c>
      <c r="K1290">
        <v>8.0647629999999992</v>
      </c>
      <c r="L1290">
        <v>4.9631000000000002E-2</v>
      </c>
      <c r="M1290">
        <v>-7.3778160000000002</v>
      </c>
      <c r="N1290">
        <v>-283.437679</v>
      </c>
      <c r="O1290">
        <v>-1.56863</v>
      </c>
      <c r="P1290">
        <v>-7.3879450000000002</v>
      </c>
      <c r="Q1290">
        <v>-283.430115</v>
      </c>
      <c r="R1290">
        <v>-1.568964</v>
      </c>
      <c r="S1290">
        <v>1.26417</v>
      </c>
      <c r="T1290">
        <v>3.3300000000000002E-4</v>
      </c>
    </row>
    <row r="1291" spans="1:20" x14ac:dyDescent="0.25">
      <c r="A1291">
        <v>1289</v>
      </c>
      <c r="B1291">
        <v>4</v>
      </c>
      <c r="C1291">
        <v>-1</v>
      </c>
      <c r="D1291" t="s">
        <v>124</v>
      </c>
      <c r="E1291" t="s">
        <v>202</v>
      </c>
      <c r="F1291">
        <v>8.3269999999999993E-3</v>
      </c>
      <c r="G1291">
        <v>-1</v>
      </c>
      <c r="H1291">
        <v>452.49200000000002</v>
      </c>
      <c r="I1291">
        <v>-1</v>
      </c>
      <c r="J1291">
        <v>0</v>
      </c>
      <c r="K1291">
        <v>8.0647789999999997</v>
      </c>
      <c r="L1291">
        <v>-4.8943E-2</v>
      </c>
      <c r="M1291">
        <v>-7.4107459999999996</v>
      </c>
      <c r="N1291">
        <v>-284.13207199999999</v>
      </c>
      <c r="O1291">
        <v>-1.569358</v>
      </c>
      <c r="P1291">
        <v>-7.3866079999999998</v>
      </c>
      <c r="Q1291">
        <v>-284.155914</v>
      </c>
      <c r="R1291">
        <v>-1.5694380000000001</v>
      </c>
      <c r="S1291">
        <v>3.3928189999999998</v>
      </c>
      <c r="T1291">
        <v>8.0000000000000007E-5</v>
      </c>
    </row>
    <row r="1292" spans="1:20" x14ac:dyDescent="0.25">
      <c r="A1292">
        <v>1290</v>
      </c>
      <c r="B1292">
        <v>4</v>
      </c>
      <c r="C1292">
        <v>-1</v>
      </c>
      <c r="D1292" t="s">
        <v>124</v>
      </c>
      <c r="E1292" t="s">
        <v>202</v>
      </c>
      <c r="F1292">
        <v>2.9211999999999998E-2</v>
      </c>
      <c r="G1292">
        <v>-1</v>
      </c>
      <c r="H1292">
        <v>317.69</v>
      </c>
      <c r="I1292">
        <v>-1</v>
      </c>
      <c r="J1292">
        <v>0</v>
      </c>
      <c r="K1292">
        <v>8.0647859999999998</v>
      </c>
      <c r="L1292">
        <v>-4.8994000000000003E-2</v>
      </c>
      <c r="M1292">
        <v>-7.3511870000000004</v>
      </c>
      <c r="N1292">
        <v>-285.15695699999998</v>
      </c>
      <c r="O1292">
        <v>-1.56657</v>
      </c>
      <c r="P1292">
        <v>-7.3850540000000002</v>
      </c>
      <c r="Q1292">
        <v>-285.12365699999998</v>
      </c>
      <c r="R1292">
        <v>-1.5694349999999999</v>
      </c>
      <c r="S1292">
        <v>4.7495830000000003</v>
      </c>
      <c r="T1292">
        <v>2.8649999999999999E-3</v>
      </c>
    </row>
    <row r="1293" spans="1:20" x14ac:dyDescent="0.25">
      <c r="A1293">
        <v>1291</v>
      </c>
      <c r="B1293">
        <v>4</v>
      </c>
      <c r="C1293">
        <v>-1</v>
      </c>
      <c r="D1293" t="s">
        <v>124</v>
      </c>
      <c r="E1293" t="s">
        <v>202</v>
      </c>
      <c r="F1293">
        <v>1.8273999999999999E-2</v>
      </c>
      <c r="G1293">
        <v>-1</v>
      </c>
      <c r="H1293">
        <v>390.22</v>
      </c>
      <c r="I1293">
        <v>-1</v>
      </c>
      <c r="J1293">
        <v>0</v>
      </c>
      <c r="K1293">
        <v>8.0647760000000002</v>
      </c>
      <c r="L1293">
        <v>4.9013000000000001E-2</v>
      </c>
      <c r="M1293">
        <v>-7.4286089999999998</v>
      </c>
      <c r="N1293">
        <v>-285.874323</v>
      </c>
      <c r="O1293">
        <v>-1.566576</v>
      </c>
      <c r="P1293">
        <v>-7.3840539999999999</v>
      </c>
      <c r="Q1293">
        <v>-285.84945699999997</v>
      </c>
      <c r="R1293">
        <v>-1.5689439999999999</v>
      </c>
      <c r="S1293">
        <v>5.1024539999999998</v>
      </c>
      <c r="T1293">
        <v>2.3679999999999999E-3</v>
      </c>
    </row>
    <row r="1294" spans="1:20" x14ac:dyDescent="0.25">
      <c r="A1294">
        <v>1292</v>
      </c>
      <c r="B1294">
        <v>4</v>
      </c>
      <c r="C1294">
        <v>-1</v>
      </c>
      <c r="D1294" t="s">
        <v>124</v>
      </c>
      <c r="E1294" t="s">
        <v>202</v>
      </c>
      <c r="F1294">
        <v>2.0409E-2</v>
      </c>
      <c r="G1294">
        <v>-1</v>
      </c>
      <c r="H1294">
        <v>277.38400000000001</v>
      </c>
      <c r="I1294">
        <v>-1</v>
      </c>
      <c r="J1294">
        <v>0</v>
      </c>
      <c r="K1294">
        <v>8.0647719999999996</v>
      </c>
      <c r="L1294">
        <v>-4.9137E-2</v>
      </c>
      <c r="M1294">
        <v>-7.3915040000000003</v>
      </c>
      <c r="N1294">
        <v>-286.54497300000003</v>
      </c>
      <c r="O1294">
        <v>-1.567056</v>
      </c>
      <c r="P1294">
        <v>-7.3827639999999999</v>
      </c>
      <c r="Q1294">
        <v>-286.57525600000002</v>
      </c>
      <c r="R1294">
        <v>-1.5694650000000001</v>
      </c>
      <c r="S1294">
        <v>3.1519590000000002</v>
      </c>
      <c r="T1294">
        <v>2.4090000000000001E-3</v>
      </c>
    </row>
    <row r="1295" spans="1:20" x14ac:dyDescent="0.25">
      <c r="A1295">
        <v>1293</v>
      </c>
      <c r="B1295">
        <v>4</v>
      </c>
      <c r="C1295">
        <v>-1</v>
      </c>
      <c r="D1295" t="s">
        <v>124</v>
      </c>
      <c r="E1295" t="s">
        <v>202</v>
      </c>
      <c r="F1295">
        <v>2.3796999999999999E-2</v>
      </c>
      <c r="G1295">
        <v>-1</v>
      </c>
      <c r="H1295">
        <v>495.113</v>
      </c>
      <c r="I1295">
        <v>-1</v>
      </c>
      <c r="J1295">
        <v>0</v>
      </c>
      <c r="K1295">
        <v>8.0647669999999998</v>
      </c>
      <c r="L1295">
        <v>-4.9516999999999999E-2</v>
      </c>
      <c r="M1295">
        <v>-7.379448</v>
      </c>
      <c r="N1295">
        <v>-287.54938700000002</v>
      </c>
      <c r="O1295">
        <v>-1.5751029999999999</v>
      </c>
      <c r="P1295">
        <v>-7.3812309999999997</v>
      </c>
      <c r="Q1295">
        <v>-287.54296900000003</v>
      </c>
      <c r="R1295">
        <v>-1.5694600000000001</v>
      </c>
      <c r="S1295">
        <v>0.66610499999999995</v>
      </c>
      <c r="T1295">
        <v>5.6439999999999997E-3</v>
      </c>
    </row>
    <row r="1296" spans="1:20" x14ac:dyDescent="0.25">
      <c r="A1296">
        <v>1294</v>
      </c>
      <c r="B1296">
        <v>4</v>
      </c>
      <c r="C1296">
        <v>-1</v>
      </c>
      <c r="D1296" t="s">
        <v>124</v>
      </c>
      <c r="E1296" t="s">
        <v>202</v>
      </c>
      <c r="F1296">
        <v>5.0140000000000002E-3</v>
      </c>
      <c r="G1296">
        <v>-1</v>
      </c>
      <c r="H1296">
        <v>344.24299999999999</v>
      </c>
      <c r="I1296">
        <v>-1</v>
      </c>
      <c r="J1296">
        <v>0</v>
      </c>
      <c r="K1296">
        <v>8.0647529999999996</v>
      </c>
      <c r="L1296">
        <v>4.9111000000000002E-2</v>
      </c>
      <c r="M1296">
        <v>-7.4073229999999999</v>
      </c>
      <c r="N1296">
        <v>-288.27405199999998</v>
      </c>
      <c r="O1296">
        <v>-1.5671649999999999</v>
      </c>
      <c r="P1296">
        <v>-7.3802219999999998</v>
      </c>
      <c r="Q1296">
        <v>-288.26876800000002</v>
      </c>
      <c r="R1296">
        <v>-1.568948</v>
      </c>
      <c r="S1296">
        <v>2.761164</v>
      </c>
      <c r="T1296">
        <v>1.7830000000000001E-3</v>
      </c>
    </row>
    <row r="1297" spans="1:20" x14ac:dyDescent="0.25">
      <c r="A1297">
        <v>1295</v>
      </c>
      <c r="B1297">
        <v>4</v>
      </c>
      <c r="C1297">
        <v>-1</v>
      </c>
      <c r="D1297" t="s">
        <v>124</v>
      </c>
      <c r="E1297" t="s">
        <v>202</v>
      </c>
      <c r="F1297">
        <v>1.4074E-2</v>
      </c>
      <c r="G1297">
        <v>-1</v>
      </c>
      <c r="H1297">
        <v>346.04899999999998</v>
      </c>
      <c r="I1297">
        <v>-1</v>
      </c>
      <c r="J1297">
        <v>0</v>
      </c>
      <c r="K1297">
        <v>8.0647730000000006</v>
      </c>
      <c r="L1297">
        <v>-4.8980000000000003E-2</v>
      </c>
      <c r="M1297">
        <v>-7.3629199999999999</v>
      </c>
      <c r="N1297">
        <v>-289.01014099999998</v>
      </c>
      <c r="O1297">
        <v>-1.5695239999999999</v>
      </c>
      <c r="P1297">
        <v>-7.3788900000000002</v>
      </c>
      <c r="Q1297">
        <v>-288.994598</v>
      </c>
      <c r="R1297">
        <v>-1.569434</v>
      </c>
      <c r="S1297">
        <v>2.2284470000000001</v>
      </c>
      <c r="T1297">
        <v>9.0000000000000006E-5</v>
      </c>
    </row>
    <row r="1298" spans="1:20" x14ac:dyDescent="0.25">
      <c r="A1298">
        <v>1296</v>
      </c>
      <c r="B1298">
        <v>4</v>
      </c>
      <c r="C1298">
        <v>-1</v>
      </c>
      <c r="D1298" t="s">
        <v>124</v>
      </c>
      <c r="E1298" t="s">
        <v>202</v>
      </c>
      <c r="F1298">
        <v>0.23796400000000001</v>
      </c>
      <c r="G1298">
        <v>-1</v>
      </c>
      <c r="H1298">
        <v>303.57400000000001</v>
      </c>
      <c r="I1298">
        <v>-1</v>
      </c>
      <c r="J1298">
        <v>0</v>
      </c>
      <c r="K1298">
        <v>8.0561190000000007</v>
      </c>
      <c r="L1298">
        <v>-8.1019999999999998E-3</v>
      </c>
      <c r="M1298">
        <v>-7.4392839999999998</v>
      </c>
      <c r="N1298">
        <v>-289.90916900000002</v>
      </c>
      <c r="O1298">
        <v>-1.563617</v>
      </c>
      <c r="P1298">
        <v>-7.3764370000000001</v>
      </c>
      <c r="Q1298">
        <v>-289.96218900000002</v>
      </c>
      <c r="R1298">
        <v>-1.568603</v>
      </c>
      <c r="S1298">
        <v>8.2224719999999998</v>
      </c>
      <c r="T1298">
        <v>4.986E-3</v>
      </c>
    </row>
    <row r="1299" spans="1:20" x14ac:dyDescent="0.25">
      <c r="A1299">
        <v>1297</v>
      </c>
      <c r="B1299">
        <v>4</v>
      </c>
      <c r="C1299">
        <v>-1</v>
      </c>
      <c r="D1299" t="s">
        <v>124</v>
      </c>
      <c r="E1299" t="s">
        <v>202</v>
      </c>
      <c r="F1299">
        <v>8.4573999999999996E-2</v>
      </c>
      <c r="G1299">
        <v>-1</v>
      </c>
      <c r="H1299">
        <v>359.24799999999999</v>
      </c>
      <c r="I1299">
        <v>-1</v>
      </c>
      <c r="J1299">
        <v>0</v>
      </c>
      <c r="K1299">
        <v>7.9144240000000003</v>
      </c>
      <c r="L1299">
        <v>0.11709600000000001</v>
      </c>
      <c r="M1299">
        <v>-7.4043380000000001</v>
      </c>
      <c r="N1299">
        <v>-290.66420799999997</v>
      </c>
      <c r="O1299">
        <v>-1.5534920000000001</v>
      </c>
      <c r="P1299">
        <v>-7.3684620000000001</v>
      </c>
      <c r="Q1299">
        <v>-290.68093900000002</v>
      </c>
      <c r="R1299">
        <v>-1.5627249999999999</v>
      </c>
      <c r="S1299">
        <v>3.958564</v>
      </c>
      <c r="T1299">
        <v>9.2320000000000006E-3</v>
      </c>
    </row>
    <row r="1300" spans="1:20" x14ac:dyDescent="0.25">
      <c r="A1300">
        <v>1298</v>
      </c>
      <c r="B1300">
        <v>4</v>
      </c>
      <c r="C1300">
        <v>-1</v>
      </c>
      <c r="D1300" t="s">
        <v>124</v>
      </c>
      <c r="E1300" t="s">
        <v>202</v>
      </c>
      <c r="F1300">
        <v>5.3652999999999999E-2</v>
      </c>
      <c r="G1300">
        <v>-1</v>
      </c>
      <c r="H1300">
        <v>360.77499999999998</v>
      </c>
      <c r="I1300">
        <v>-1</v>
      </c>
      <c r="J1300">
        <v>0</v>
      </c>
      <c r="K1300">
        <v>7.6512690000000001</v>
      </c>
      <c r="L1300">
        <v>0.10431</v>
      </c>
      <c r="M1300">
        <v>-7.3775459999999997</v>
      </c>
      <c r="N1300">
        <v>-291.60372799999999</v>
      </c>
      <c r="O1300">
        <v>-1.5478350000000001</v>
      </c>
      <c r="P1300">
        <v>-7.3524719999999997</v>
      </c>
      <c r="Q1300">
        <v>-291.61355600000002</v>
      </c>
      <c r="R1300">
        <v>-1.5556030000000001</v>
      </c>
      <c r="S1300">
        <v>2.693114</v>
      </c>
      <c r="T1300">
        <v>7.7679999999999997E-3</v>
      </c>
    </row>
    <row r="1301" spans="1:20" x14ac:dyDescent="0.25">
      <c r="A1301">
        <v>1299</v>
      </c>
      <c r="B1301">
        <v>4</v>
      </c>
      <c r="C1301">
        <v>-1</v>
      </c>
      <c r="D1301" t="s">
        <v>124</v>
      </c>
      <c r="E1301" t="s">
        <v>202</v>
      </c>
      <c r="F1301">
        <v>9.0454000000000007E-2</v>
      </c>
      <c r="G1301">
        <v>-1</v>
      </c>
      <c r="H1301">
        <v>353.23899999999998</v>
      </c>
      <c r="I1301">
        <v>-1</v>
      </c>
      <c r="J1301">
        <v>0</v>
      </c>
      <c r="K1301">
        <v>7.5023689999999998</v>
      </c>
      <c r="L1301">
        <v>-1.5155999999999999E-2</v>
      </c>
      <c r="M1301">
        <v>-7.3270879999999998</v>
      </c>
      <c r="N1301">
        <v>-292.278482</v>
      </c>
      <c r="O1301">
        <v>-1.5541400000000001</v>
      </c>
      <c r="P1301">
        <v>-7.338006</v>
      </c>
      <c r="Q1301">
        <v>-292.29385400000001</v>
      </c>
      <c r="R1301">
        <v>-1.552173</v>
      </c>
      <c r="S1301">
        <v>1.8854869999999999</v>
      </c>
      <c r="T1301">
        <v>1.967E-3</v>
      </c>
    </row>
    <row r="1302" spans="1:20" x14ac:dyDescent="0.25">
      <c r="A1302">
        <v>1300</v>
      </c>
      <c r="B1302">
        <v>4</v>
      </c>
      <c r="C1302">
        <v>-1</v>
      </c>
      <c r="D1302" t="s">
        <v>124</v>
      </c>
      <c r="E1302" t="s">
        <v>202</v>
      </c>
      <c r="F1302">
        <v>1.2671999999999999E-2</v>
      </c>
      <c r="G1302">
        <v>-1</v>
      </c>
      <c r="H1302">
        <v>398.02499999999998</v>
      </c>
      <c r="I1302">
        <v>-1</v>
      </c>
      <c r="J1302">
        <v>0</v>
      </c>
      <c r="K1302">
        <v>7.4682680000000001</v>
      </c>
      <c r="L1302">
        <v>7.9963999999999993E-2</v>
      </c>
      <c r="M1302">
        <v>-7.3018039999999997</v>
      </c>
      <c r="N1302">
        <v>-292.97315700000001</v>
      </c>
      <c r="O1302">
        <v>-1.547042</v>
      </c>
      <c r="P1302">
        <v>-7.322495</v>
      </c>
      <c r="Q1302">
        <v>-292.96627799999999</v>
      </c>
      <c r="R1302">
        <v>-1.5487740000000001</v>
      </c>
      <c r="S1302">
        <v>2.180444</v>
      </c>
      <c r="T1302">
        <v>1.732E-3</v>
      </c>
    </row>
    <row r="1303" spans="1:20" x14ac:dyDescent="0.25">
      <c r="A1303">
        <v>1301</v>
      </c>
      <c r="B1303">
        <v>4</v>
      </c>
      <c r="C1303">
        <v>-1</v>
      </c>
      <c r="D1303" t="s">
        <v>124</v>
      </c>
      <c r="E1303" t="s">
        <v>202</v>
      </c>
      <c r="F1303">
        <v>1.304E-2</v>
      </c>
      <c r="G1303">
        <v>-1</v>
      </c>
      <c r="H1303">
        <v>927.08799999999997</v>
      </c>
      <c r="I1303">
        <v>-1</v>
      </c>
      <c r="J1303">
        <v>0</v>
      </c>
      <c r="K1303">
        <v>7.577941</v>
      </c>
      <c r="L1303">
        <v>6.8461999999999995E-2</v>
      </c>
      <c r="M1303">
        <v>-7.2958059999999998</v>
      </c>
      <c r="N1303">
        <v>-293.87568599999997</v>
      </c>
      <c r="O1303">
        <v>-1.5459480000000001</v>
      </c>
      <c r="P1303">
        <v>-7.2997269999999999</v>
      </c>
      <c r="Q1303">
        <v>-293.86831699999999</v>
      </c>
      <c r="R1303">
        <v>-1.54616</v>
      </c>
      <c r="S1303">
        <v>0.83477999999999997</v>
      </c>
      <c r="T1303">
        <v>2.12E-4</v>
      </c>
    </row>
    <row r="1304" spans="1:20" x14ac:dyDescent="0.25">
      <c r="A1304">
        <v>1302</v>
      </c>
      <c r="B1304">
        <v>4</v>
      </c>
      <c r="C1304">
        <v>-1</v>
      </c>
      <c r="D1304" t="s">
        <v>124</v>
      </c>
      <c r="E1304" t="s">
        <v>202</v>
      </c>
      <c r="F1304">
        <v>7.4456999999999995E-2</v>
      </c>
      <c r="G1304">
        <v>-1</v>
      </c>
      <c r="H1304">
        <v>327.88</v>
      </c>
      <c r="I1304">
        <v>-1</v>
      </c>
      <c r="J1304">
        <v>0</v>
      </c>
      <c r="K1304">
        <v>7.6732170000000002</v>
      </c>
      <c r="L1304">
        <v>-3.7165999999999998E-2</v>
      </c>
      <c r="M1304">
        <v>-7.3082180000000001</v>
      </c>
      <c r="N1304">
        <v>-294.52578999999997</v>
      </c>
      <c r="O1304">
        <v>-1.5423180000000001</v>
      </c>
      <c r="P1304">
        <v>-7.2813100000000004</v>
      </c>
      <c r="Q1304">
        <v>-294.55517600000002</v>
      </c>
      <c r="R1304">
        <v>-1.545293</v>
      </c>
      <c r="S1304">
        <v>3.9843929999999999</v>
      </c>
      <c r="T1304">
        <v>2.9750000000000002E-3</v>
      </c>
    </row>
    <row r="1305" spans="1:20" x14ac:dyDescent="0.25">
      <c r="A1305">
        <v>1303</v>
      </c>
      <c r="B1305">
        <v>4</v>
      </c>
      <c r="C1305">
        <v>-1</v>
      </c>
      <c r="D1305" t="s">
        <v>124</v>
      </c>
      <c r="E1305" t="s">
        <v>202</v>
      </c>
      <c r="F1305">
        <v>4.6918000000000001E-2</v>
      </c>
      <c r="G1305">
        <v>-1</v>
      </c>
      <c r="H1305">
        <v>232.666</v>
      </c>
      <c r="I1305">
        <v>-1</v>
      </c>
      <c r="J1305">
        <v>0</v>
      </c>
      <c r="K1305">
        <v>7.7051720000000001</v>
      </c>
      <c r="L1305">
        <v>8.0616999999999994E-2</v>
      </c>
      <c r="M1305">
        <v>-7.2689120000000003</v>
      </c>
      <c r="N1305">
        <v>-295.48712399999999</v>
      </c>
      <c r="O1305">
        <v>-1.5392110000000001</v>
      </c>
      <c r="P1305">
        <v>-7.2472099999999999</v>
      </c>
      <c r="Q1305">
        <v>-295.47842400000002</v>
      </c>
      <c r="R1305">
        <v>-1.5366070000000001</v>
      </c>
      <c r="S1305">
        <v>2.338082</v>
      </c>
      <c r="T1305">
        <v>2.604E-3</v>
      </c>
    </row>
    <row r="1306" spans="1:20" x14ac:dyDescent="0.25">
      <c r="A1306">
        <v>1304</v>
      </c>
      <c r="B1306">
        <v>4</v>
      </c>
      <c r="C1306">
        <v>-1</v>
      </c>
      <c r="D1306" t="s">
        <v>124</v>
      </c>
      <c r="E1306" t="s">
        <v>202</v>
      </c>
      <c r="F1306">
        <v>0.10147299999999999</v>
      </c>
      <c r="G1306">
        <v>-1</v>
      </c>
      <c r="H1306">
        <v>371.90499999999997</v>
      </c>
      <c r="I1306">
        <v>-1</v>
      </c>
      <c r="J1306">
        <v>0</v>
      </c>
      <c r="K1306">
        <v>7.6764150000000004</v>
      </c>
      <c r="L1306">
        <v>0.25051499999999999</v>
      </c>
      <c r="M1306">
        <v>-7.1675880000000003</v>
      </c>
      <c r="N1306">
        <v>-296.21427799999998</v>
      </c>
      <c r="O1306">
        <v>-1.525903</v>
      </c>
      <c r="P1306">
        <v>-7.2078059999999997</v>
      </c>
      <c r="Q1306">
        <v>-296.16982999999999</v>
      </c>
      <c r="R1306">
        <v>-1.522456</v>
      </c>
      <c r="S1306">
        <v>5.9942219999999997</v>
      </c>
      <c r="T1306">
        <v>3.447E-3</v>
      </c>
    </row>
    <row r="1307" spans="1:20" x14ac:dyDescent="0.25">
      <c r="A1307">
        <v>1305</v>
      </c>
      <c r="B1307">
        <v>4</v>
      </c>
      <c r="C1307">
        <v>-1</v>
      </c>
      <c r="D1307" t="s">
        <v>124</v>
      </c>
      <c r="E1307" t="s">
        <v>202</v>
      </c>
      <c r="F1307">
        <v>8.1850000000000006E-2</v>
      </c>
      <c r="G1307">
        <v>-1</v>
      </c>
      <c r="H1307">
        <v>275.10399999999998</v>
      </c>
      <c r="I1307">
        <v>-1</v>
      </c>
      <c r="J1307">
        <v>0</v>
      </c>
      <c r="K1307">
        <v>7.619618</v>
      </c>
      <c r="L1307">
        <v>0.38812999999999998</v>
      </c>
      <c r="M1307">
        <v>-7.1860109999999997</v>
      </c>
      <c r="N1307">
        <v>-297.03438999999997</v>
      </c>
      <c r="O1307">
        <v>-1.4908490000000001</v>
      </c>
      <c r="P1307">
        <v>-7.122871</v>
      </c>
      <c r="Q1307">
        <v>-297.08373999999998</v>
      </c>
      <c r="R1307">
        <v>-1.4897769999999999</v>
      </c>
      <c r="S1307">
        <v>8.0138350000000003</v>
      </c>
      <c r="T1307">
        <v>1.073E-3</v>
      </c>
    </row>
    <row r="1308" spans="1:20" x14ac:dyDescent="0.25">
      <c r="A1308">
        <v>1306</v>
      </c>
      <c r="B1308">
        <v>4</v>
      </c>
      <c r="C1308">
        <v>-1</v>
      </c>
      <c r="D1308" t="s">
        <v>124</v>
      </c>
      <c r="E1308" t="s">
        <v>202</v>
      </c>
      <c r="F1308">
        <v>8.8520000000000005E-3</v>
      </c>
      <c r="G1308">
        <v>-1</v>
      </c>
      <c r="H1308">
        <v>238.34100000000001</v>
      </c>
      <c r="I1308">
        <v>-1</v>
      </c>
      <c r="J1308">
        <v>0</v>
      </c>
      <c r="K1308">
        <v>7.682156</v>
      </c>
      <c r="L1308">
        <v>0.36780099999999999</v>
      </c>
      <c r="M1308">
        <v>-7.0363939999999996</v>
      </c>
      <c r="N1308">
        <v>-297.75284099999999</v>
      </c>
      <c r="O1308">
        <v>-1.45367</v>
      </c>
      <c r="P1308">
        <v>-7.0263159999999996</v>
      </c>
      <c r="Q1308">
        <v>-297.76461799999998</v>
      </c>
      <c r="R1308">
        <v>-1.454501</v>
      </c>
      <c r="S1308">
        <v>1.550011</v>
      </c>
      <c r="T1308">
        <v>8.3100000000000003E-4</v>
      </c>
    </row>
    <row r="1309" spans="1:20" x14ac:dyDescent="0.25">
      <c r="A1309">
        <v>1307</v>
      </c>
      <c r="B1309">
        <v>4</v>
      </c>
      <c r="C1309">
        <v>-1</v>
      </c>
      <c r="D1309" t="s">
        <v>124</v>
      </c>
      <c r="E1309" t="s">
        <v>202</v>
      </c>
      <c r="F1309">
        <v>4.0232999999999998E-2</v>
      </c>
      <c r="G1309">
        <v>-1</v>
      </c>
      <c r="H1309">
        <v>423.63299999999998</v>
      </c>
      <c r="I1309">
        <v>-1</v>
      </c>
      <c r="J1309">
        <v>0</v>
      </c>
      <c r="K1309">
        <v>7.8902830000000002</v>
      </c>
      <c r="L1309">
        <v>0.58603099999999997</v>
      </c>
      <c r="M1309">
        <v>-6.9664070000000002</v>
      </c>
      <c r="N1309">
        <v>-298.39293600000002</v>
      </c>
      <c r="O1309">
        <v>-1.408112</v>
      </c>
      <c r="P1309">
        <v>-6.893173</v>
      </c>
      <c r="Q1309">
        <v>-298.453217</v>
      </c>
      <c r="R1309">
        <v>-1.409084</v>
      </c>
      <c r="S1309">
        <v>9.4852240000000005</v>
      </c>
      <c r="T1309">
        <v>9.7199999999999999E-4</v>
      </c>
    </row>
    <row r="1310" spans="1:20" x14ac:dyDescent="0.25">
      <c r="A1310">
        <v>1308</v>
      </c>
      <c r="B1310">
        <v>4</v>
      </c>
      <c r="C1310">
        <v>-1</v>
      </c>
      <c r="D1310" t="s">
        <v>124</v>
      </c>
      <c r="E1310" t="s">
        <v>202</v>
      </c>
      <c r="F1310">
        <v>1.6303999999999999E-2</v>
      </c>
      <c r="G1310">
        <v>-1</v>
      </c>
      <c r="H1310">
        <v>428.81099999999998</v>
      </c>
      <c r="I1310">
        <v>-1</v>
      </c>
      <c r="J1310">
        <v>0</v>
      </c>
      <c r="K1310">
        <v>8.1544460000000001</v>
      </c>
      <c r="L1310">
        <v>0.71234299999999995</v>
      </c>
      <c r="M1310">
        <v>-6.6208549999999997</v>
      </c>
      <c r="N1310">
        <v>-299.38674400000002</v>
      </c>
      <c r="O1310">
        <v>-1.335304</v>
      </c>
      <c r="P1310">
        <v>-6.6402650000000003</v>
      </c>
      <c r="Q1310">
        <v>-299.38638300000002</v>
      </c>
      <c r="R1310">
        <v>-1.3317669999999999</v>
      </c>
      <c r="S1310">
        <v>1.94129</v>
      </c>
      <c r="T1310">
        <v>3.5360000000000001E-3</v>
      </c>
    </row>
    <row r="1311" spans="1:20" x14ac:dyDescent="0.25">
      <c r="A1311">
        <v>1309</v>
      </c>
      <c r="B1311">
        <v>4</v>
      </c>
      <c r="C1311">
        <v>-1</v>
      </c>
      <c r="D1311" t="s">
        <v>124</v>
      </c>
      <c r="E1311" t="s">
        <v>202</v>
      </c>
      <c r="F1311">
        <v>0.12834400000000001</v>
      </c>
      <c r="G1311">
        <v>-1</v>
      </c>
      <c r="H1311">
        <v>369.97399999999999</v>
      </c>
      <c r="I1311">
        <v>-1</v>
      </c>
      <c r="J1311">
        <v>0</v>
      </c>
      <c r="K1311">
        <v>8.1722000000000001</v>
      </c>
      <c r="L1311">
        <v>0.70963600000000004</v>
      </c>
      <c r="M1311">
        <v>-6.4062960000000002</v>
      </c>
      <c r="N1311">
        <v>-300.11550399999999</v>
      </c>
      <c r="O1311">
        <v>-1.272905</v>
      </c>
      <c r="P1311">
        <v>-6.3942750000000004</v>
      </c>
      <c r="Q1311">
        <v>-300.08068800000001</v>
      </c>
      <c r="R1311">
        <v>-1.2662690000000001</v>
      </c>
      <c r="S1311">
        <v>3.6833100000000001</v>
      </c>
      <c r="T1311">
        <v>6.6360000000000004E-3</v>
      </c>
    </row>
    <row r="1312" spans="1:20" x14ac:dyDescent="0.25">
      <c r="A1312">
        <v>1310</v>
      </c>
      <c r="B1312">
        <v>4</v>
      </c>
      <c r="C1312">
        <v>-1</v>
      </c>
      <c r="D1312" t="s">
        <v>124</v>
      </c>
      <c r="E1312" t="s">
        <v>202</v>
      </c>
      <c r="F1312">
        <v>0.14827799999999999</v>
      </c>
      <c r="G1312">
        <v>-1</v>
      </c>
      <c r="H1312">
        <v>342.755</v>
      </c>
      <c r="I1312">
        <v>-1</v>
      </c>
      <c r="J1312">
        <v>0</v>
      </c>
      <c r="K1312">
        <v>8.0712670000000006</v>
      </c>
      <c r="L1312">
        <v>0.84576399999999996</v>
      </c>
      <c r="M1312">
        <v>-6.011933</v>
      </c>
      <c r="N1312">
        <v>-300.78705300000001</v>
      </c>
      <c r="O1312">
        <v>-1.195729</v>
      </c>
      <c r="P1312">
        <v>-6.1040320000000001</v>
      </c>
      <c r="Q1312">
        <v>-300.75332600000002</v>
      </c>
      <c r="R1312">
        <v>-1.196785</v>
      </c>
      <c r="S1312">
        <v>9.8080200000000008</v>
      </c>
      <c r="T1312">
        <v>1.0560000000000001E-3</v>
      </c>
    </row>
    <row r="1313" spans="1:20" x14ac:dyDescent="0.25">
      <c r="A1313">
        <v>1311</v>
      </c>
      <c r="B1313">
        <v>4</v>
      </c>
      <c r="C1313">
        <v>-1</v>
      </c>
      <c r="D1313" t="s">
        <v>124</v>
      </c>
      <c r="E1313" t="s">
        <v>202</v>
      </c>
      <c r="F1313">
        <v>0.17832300000000001</v>
      </c>
      <c r="G1313">
        <v>-1</v>
      </c>
      <c r="H1313">
        <v>294.93700000000001</v>
      </c>
      <c r="I1313">
        <v>-1</v>
      </c>
      <c r="J1313">
        <v>0</v>
      </c>
      <c r="K1313">
        <v>7.9283330000000003</v>
      </c>
      <c r="L1313">
        <v>0.89025200000000004</v>
      </c>
      <c r="M1313">
        <v>-5.574084</v>
      </c>
      <c r="N1313">
        <v>-301.62018</v>
      </c>
      <c r="O1313">
        <v>-1.097037</v>
      </c>
      <c r="P1313">
        <v>-5.645696</v>
      </c>
      <c r="Q1313">
        <v>-301.59750400000001</v>
      </c>
      <c r="R1313">
        <v>-1.097121</v>
      </c>
      <c r="S1313">
        <v>7.5116829999999997</v>
      </c>
      <c r="T1313">
        <v>8.5000000000000006E-5</v>
      </c>
    </row>
    <row r="1314" spans="1:20" x14ac:dyDescent="0.25">
      <c r="A1314">
        <v>1312</v>
      </c>
      <c r="B1314">
        <v>4</v>
      </c>
      <c r="C1314">
        <v>-1</v>
      </c>
      <c r="D1314" t="s">
        <v>124</v>
      </c>
      <c r="E1314" t="s">
        <v>202</v>
      </c>
      <c r="F1314">
        <v>0.193999</v>
      </c>
      <c r="G1314">
        <v>-1</v>
      </c>
      <c r="H1314">
        <v>367.70600000000002</v>
      </c>
      <c r="I1314">
        <v>-1</v>
      </c>
      <c r="J1314">
        <v>0</v>
      </c>
      <c r="K1314">
        <v>7.903823</v>
      </c>
      <c r="L1314">
        <v>0.81183799999999995</v>
      </c>
      <c r="M1314">
        <v>-5.1936689999999999</v>
      </c>
      <c r="N1314">
        <v>-302.22098599999998</v>
      </c>
      <c r="O1314">
        <v>-1.0190889999999999</v>
      </c>
      <c r="P1314">
        <v>-5.2500520000000002</v>
      </c>
      <c r="Q1314">
        <v>-302.19146699999999</v>
      </c>
      <c r="R1314">
        <v>-1.0219130000000001</v>
      </c>
      <c r="S1314">
        <v>6.3642529999999997</v>
      </c>
      <c r="T1314">
        <v>2.8240000000000001E-3</v>
      </c>
    </row>
    <row r="1315" spans="1:20" x14ac:dyDescent="0.25">
      <c r="A1315">
        <v>1313</v>
      </c>
      <c r="B1315">
        <v>4</v>
      </c>
      <c r="C1315">
        <v>-1</v>
      </c>
      <c r="D1315" t="s">
        <v>124</v>
      </c>
      <c r="E1315" t="s">
        <v>202</v>
      </c>
      <c r="F1315">
        <v>0.25201000000000001</v>
      </c>
      <c r="G1315">
        <v>-1</v>
      </c>
      <c r="H1315">
        <v>340.93</v>
      </c>
      <c r="I1315">
        <v>-1</v>
      </c>
      <c r="J1315">
        <v>0</v>
      </c>
      <c r="K1315">
        <v>7.962358</v>
      </c>
      <c r="L1315">
        <v>0.79699600000000004</v>
      </c>
      <c r="M1315">
        <v>-4.6111519999999997</v>
      </c>
      <c r="N1315">
        <v>-302.90111400000001</v>
      </c>
      <c r="O1315">
        <v>-0.92927899999999997</v>
      </c>
      <c r="P1315">
        <v>-4.6534139999999997</v>
      </c>
      <c r="Q1315">
        <v>-302.935608</v>
      </c>
      <c r="R1315">
        <v>-0.92206100000000002</v>
      </c>
      <c r="S1315">
        <v>5.4551280000000002</v>
      </c>
      <c r="T1315">
        <v>7.2179999999999996E-3</v>
      </c>
    </row>
    <row r="1316" spans="1:20" x14ac:dyDescent="0.25">
      <c r="A1316">
        <v>1314</v>
      </c>
      <c r="B1316">
        <v>4</v>
      </c>
      <c r="C1316">
        <v>-1</v>
      </c>
      <c r="D1316" t="s">
        <v>124</v>
      </c>
      <c r="E1316" t="s">
        <v>202</v>
      </c>
      <c r="F1316">
        <v>0.184754</v>
      </c>
      <c r="G1316">
        <v>-1</v>
      </c>
      <c r="H1316">
        <v>273.52600000000001</v>
      </c>
      <c r="I1316">
        <v>-1</v>
      </c>
      <c r="J1316">
        <v>0</v>
      </c>
      <c r="K1316">
        <v>7.998221</v>
      </c>
      <c r="L1316">
        <v>0.89935299999999996</v>
      </c>
      <c r="M1316">
        <v>-4.1553110000000002</v>
      </c>
      <c r="N1316">
        <v>-303.44646999999998</v>
      </c>
      <c r="O1316">
        <v>-0.84806899999999996</v>
      </c>
      <c r="P1316">
        <v>-4.1547720000000004</v>
      </c>
      <c r="Q1316">
        <v>-303.45547499999998</v>
      </c>
      <c r="R1316">
        <v>-0.84575400000000001</v>
      </c>
      <c r="S1316">
        <v>0.90213600000000005</v>
      </c>
      <c r="T1316">
        <v>2.3149999999999998E-3</v>
      </c>
    </row>
    <row r="1317" spans="1:20" x14ac:dyDescent="0.25">
      <c r="A1317">
        <v>1315</v>
      </c>
      <c r="B1317">
        <v>4</v>
      </c>
      <c r="C1317">
        <v>-1</v>
      </c>
      <c r="D1317" t="s">
        <v>124</v>
      </c>
      <c r="E1317" t="s">
        <v>202</v>
      </c>
      <c r="F1317">
        <v>1.474E-3</v>
      </c>
      <c r="G1317">
        <v>-1</v>
      </c>
      <c r="H1317">
        <v>391.72899999999998</v>
      </c>
      <c r="I1317">
        <v>-1</v>
      </c>
      <c r="J1317">
        <v>0</v>
      </c>
      <c r="K1317">
        <v>8.0362390000000001</v>
      </c>
      <c r="L1317">
        <v>0.79767900000000003</v>
      </c>
      <c r="M1317">
        <v>-3.6318730000000001</v>
      </c>
      <c r="N1317">
        <v>-303.94250299999999</v>
      </c>
      <c r="O1317">
        <v>-0.77219099999999996</v>
      </c>
      <c r="P1317">
        <v>-3.6165669999999999</v>
      </c>
      <c r="Q1317">
        <v>-303.94021600000002</v>
      </c>
      <c r="R1317">
        <v>-0.77188599999999996</v>
      </c>
      <c r="S1317">
        <v>1.5476110000000001</v>
      </c>
      <c r="T1317">
        <v>3.0400000000000002E-4</v>
      </c>
    </row>
    <row r="1318" spans="1:20" x14ac:dyDescent="0.25">
      <c r="A1318">
        <v>1316</v>
      </c>
      <c r="B1318">
        <v>4</v>
      </c>
      <c r="C1318">
        <v>-1</v>
      </c>
      <c r="D1318" t="s">
        <v>124</v>
      </c>
      <c r="E1318" t="s">
        <v>202</v>
      </c>
      <c r="F1318">
        <v>3.499E-2</v>
      </c>
      <c r="G1318">
        <v>-1</v>
      </c>
      <c r="H1318">
        <v>306.16399999999999</v>
      </c>
      <c r="I1318">
        <v>-1</v>
      </c>
      <c r="J1318">
        <v>0</v>
      </c>
      <c r="K1318">
        <v>8.0159719999999997</v>
      </c>
      <c r="L1318">
        <v>0.80258600000000002</v>
      </c>
      <c r="M1318">
        <v>-2.8421889999999999</v>
      </c>
      <c r="N1318">
        <v>-304.52861799999999</v>
      </c>
      <c r="O1318">
        <v>-0.66828600000000005</v>
      </c>
      <c r="P1318">
        <v>-2.8459660000000002</v>
      </c>
      <c r="Q1318">
        <v>-304.52160600000002</v>
      </c>
      <c r="R1318">
        <v>-0.67206900000000003</v>
      </c>
      <c r="S1318">
        <v>0.79644899999999996</v>
      </c>
      <c r="T1318">
        <v>3.7829999999999999E-3</v>
      </c>
    </row>
    <row r="1319" spans="1:20" x14ac:dyDescent="0.25">
      <c r="A1319">
        <v>1317</v>
      </c>
      <c r="B1319">
        <v>4</v>
      </c>
      <c r="C1319">
        <v>-1</v>
      </c>
      <c r="D1319" t="s">
        <v>124</v>
      </c>
      <c r="E1319" t="s">
        <v>202</v>
      </c>
      <c r="F1319">
        <v>1.2664999999999999E-2</v>
      </c>
      <c r="G1319">
        <v>-1</v>
      </c>
      <c r="H1319">
        <v>319.28699999999998</v>
      </c>
      <c r="I1319">
        <v>-1</v>
      </c>
      <c r="J1319">
        <v>0</v>
      </c>
      <c r="K1319">
        <v>8.0008619999999997</v>
      </c>
      <c r="L1319">
        <v>0.84612399999999999</v>
      </c>
      <c r="M1319">
        <v>-2.241225</v>
      </c>
      <c r="N1319">
        <v>-304.90108900000001</v>
      </c>
      <c r="O1319">
        <v>-0.59848699999999999</v>
      </c>
      <c r="P1319">
        <v>-2.2343310000000001</v>
      </c>
      <c r="Q1319">
        <v>-304.90460200000001</v>
      </c>
      <c r="R1319">
        <v>-0.59677899999999995</v>
      </c>
      <c r="S1319">
        <v>0.77378000000000002</v>
      </c>
      <c r="T1319">
        <v>1.7080000000000001E-3</v>
      </c>
    </row>
    <row r="1320" spans="1:20" x14ac:dyDescent="0.25">
      <c r="A1320">
        <v>1318</v>
      </c>
      <c r="B1320">
        <v>4</v>
      </c>
      <c r="C1320">
        <v>-1</v>
      </c>
      <c r="D1320" t="s">
        <v>124</v>
      </c>
      <c r="E1320" t="s">
        <v>202</v>
      </c>
      <c r="F1320">
        <v>6.6474000000000005E-2</v>
      </c>
      <c r="G1320">
        <v>-1</v>
      </c>
      <c r="H1320">
        <v>172.34399999999999</v>
      </c>
      <c r="I1320">
        <v>-1</v>
      </c>
      <c r="J1320">
        <v>0</v>
      </c>
      <c r="K1320">
        <v>8.0378969999999992</v>
      </c>
      <c r="L1320">
        <v>0.63377499999999998</v>
      </c>
      <c r="M1320">
        <v>-1.6421460000000001</v>
      </c>
      <c r="N1320">
        <v>-305.26101899999998</v>
      </c>
      <c r="O1320">
        <v>-0.53007599999999999</v>
      </c>
      <c r="P1320">
        <v>-1.5993759999999999</v>
      </c>
      <c r="Q1320">
        <v>-305.25039700000002</v>
      </c>
      <c r="R1320">
        <v>-0.53121499999999999</v>
      </c>
      <c r="S1320">
        <v>4.4069609999999999</v>
      </c>
      <c r="T1320">
        <v>1.139E-3</v>
      </c>
    </row>
    <row r="1321" spans="1:20" x14ac:dyDescent="0.25">
      <c r="A1321">
        <v>1319</v>
      </c>
      <c r="B1321">
        <v>4</v>
      </c>
      <c r="C1321">
        <v>-1</v>
      </c>
      <c r="D1321" t="s">
        <v>124</v>
      </c>
      <c r="E1321" t="s">
        <v>202</v>
      </c>
      <c r="F1321">
        <v>0.28650500000000001</v>
      </c>
      <c r="G1321">
        <v>-1</v>
      </c>
      <c r="H1321">
        <v>367.90100000000001</v>
      </c>
      <c r="I1321">
        <v>-1</v>
      </c>
      <c r="J1321">
        <v>0</v>
      </c>
      <c r="K1321">
        <v>7.9896719999999997</v>
      </c>
      <c r="L1321">
        <v>0.71791700000000003</v>
      </c>
      <c r="M1321">
        <v>-0.70542800000000006</v>
      </c>
      <c r="N1321">
        <v>-305.61302799999999</v>
      </c>
      <c r="O1321">
        <v>-0.43884299999999998</v>
      </c>
      <c r="P1321">
        <v>-0.722221</v>
      </c>
      <c r="Q1321">
        <v>-305.64672899999999</v>
      </c>
      <c r="R1321">
        <v>-0.44525199999999998</v>
      </c>
      <c r="S1321">
        <v>3.7652809999999999</v>
      </c>
      <c r="T1321">
        <v>6.4089999999999998E-3</v>
      </c>
    </row>
    <row r="1322" spans="1:20" x14ac:dyDescent="0.25">
      <c r="A1322">
        <v>1320</v>
      </c>
      <c r="B1322">
        <v>4</v>
      </c>
      <c r="C1322">
        <v>-1</v>
      </c>
      <c r="D1322" t="s">
        <v>124</v>
      </c>
      <c r="E1322" t="s">
        <v>202</v>
      </c>
      <c r="F1322">
        <v>9.6579999999999999E-2</v>
      </c>
      <c r="G1322">
        <v>-1</v>
      </c>
      <c r="H1322">
        <v>211.62100000000001</v>
      </c>
      <c r="I1322">
        <v>-1</v>
      </c>
      <c r="J1322">
        <v>0</v>
      </c>
      <c r="K1322">
        <v>7.9891449999999997</v>
      </c>
      <c r="L1322">
        <v>0.78770799999999996</v>
      </c>
      <c r="M1322">
        <v>-7.9746999999999998E-2</v>
      </c>
      <c r="N1322">
        <v>-305.88952</v>
      </c>
      <c r="O1322">
        <v>-0.36832100000000001</v>
      </c>
      <c r="P1322">
        <v>-4.3922000000000003E-2</v>
      </c>
      <c r="Q1322">
        <v>-305.88738999999998</v>
      </c>
      <c r="R1322">
        <v>-0.37612699999999999</v>
      </c>
      <c r="S1322">
        <v>3.5887340000000001</v>
      </c>
      <c r="T1322">
        <v>7.8050000000000003E-3</v>
      </c>
    </row>
    <row r="1323" spans="1:20" x14ac:dyDescent="0.25">
      <c r="A1323">
        <v>1321</v>
      </c>
      <c r="B1323">
        <v>4</v>
      </c>
      <c r="C1323">
        <v>-1</v>
      </c>
      <c r="D1323" t="s">
        <v>124</v>
      </c>
      <c r="E1323" t="s">
        <v>202</v>
      </c>
      <c r="F1323">
        <v>4.3312000000000003E-2</v>
      </c>
      <c r="G1323">
        <v>-1</v>
      </c>
      <c r="H1323">
        <v>254.39500000000001</v>
      </c>
      <c r="I1323">
        <v>-1</v>
      </c>
      <c r="J1323">
        <v>0</v>
      </c>
      <c r="K1323">
        <v>8.0153370000000006</v>
      </c>
      <c r="L1323">
        <v>0.67577699999999996</v>
      </c>
      <c r="M1323">
        <v>0.66928900000000002</v>
      </c>
      <c r="N1323">
        <v>-306.07730400000003</v>
      </c>
      <c r="O1323">
        <v>-0.31099199999999999</v>
      </c>
      <c r="P1323">
        <v>0.64996299999999996</v>
      </c>
      <c r="Q1323">
        <v>-306.08566300000001</v>
      </c>
      <c r="R1323">
        <v>-0.31151099999999998</v>
      </c>
      <c r="S1323">
        <v>2.1056629999999998</v>
      </c>
      <c r="T1323">
        <v>5.1900000000000004E-4</v>
      </c>
    </row>
    <row r="1324" spans="1:20" x14ac:dyDescent="0.25">
      <c r="A1324">
        <v>1322</v>
      </c>
      <c r="B1324">
        <v>4</v>
      </c>
      <c r="C1324">
        <v>-1</v>
      </c>
      <c r="D1324" t="s">
        <v>124</v>
      </c>
      <c r="E1324" t="s">
        <v>202</v>
      </c>
      <c r="F1324">
        <v>0.22442699999999999</v>
      </c>
      <c r="G1324">
        <v>-1</v>
      </c>
      <c r="H1324">
        <v>290.57400000000001</v>
      </c>
      <c r="I1324">
        <v>-1</v>
      </c>
      <c r="J1324">
        <v>0</v>
      </c>
      <c r="K1324">
        <v>8.0487110000000008</v>
      </c>
      <c r="L1324">
        <v>0.67200400000000005</v>
      </c>
      <c r="M1324">
        <v>1.378274</v>
      </c>
      <c r="N1324">
        <v>-306.19316800000001</v>
      </c>
      <c r="O1324">
        <v>-0.24166099999999999</v>
      </c>
      <c r="P1324">
        <v>1.356339</v>
      </c>
      <c r="Q1324">
        <v>-306.24444599999998</v>
      </c>
      <c r="R1324">
        <v>-0.25074400000000002</v>
      </c>
      <c r="S1324">
        <v>5.5772209999999998</v>
      </c>
      <c r="T1324">
        <v>9.0830000000000008E-3</v>
      </c>
    </row>
    <row r="1325" spans="1:20" x14ac:dyDescent="0.25">
      <c r="A1325">
        <v>1323</v>
      </c>
      <c r="B1325">
        <v>4</v>
      </c>
      <c r="C1325">
        <v>-1</v>
      </c>
      <c r="D1325" t="s">
        <v>124</v>
      </c>
      <c r="E1325" t="s">
        <v>202</v>
      </c>
      <c r="F1325">
        <v>0.21606300000000001</v>
      </c>
      <c r="G1325">
        <v>-1</v>
      </c>
      <c r="H1325">
        <v>287.65899999999999</v>
      </c>
      <c r="I1325">
        <v>-1</v>
      </c>
      <c r="J1325">
        <v>0</v>
      </c>
      <c r="K1325">
        <v>8.043552</v>
      </c>
      <c r="L1325">
        <v>0.60076600000000002</v>
      </c>
      <c r="M1325">
        <v>1.979989</v>
      </c>
      <c r="N1325">
        <v>-306.42627800000002</v>
      </c>
      <c r="O1325">
        <v>-0.19312399999999999</v>
      </c>
      <c r="P1325">
        <v>2.071342</v>
      </c>
      <c r="Q1325">
        <v>-306.36193800000001</v>
      </c>
      <c r="R1325">
        <v>-0.19236900000000001</v>
      </c>
      <c r="S1325">
        <v>11.173575</v>
      </c>
      <c r="T1325">
        <v>7.5500000000000003E-4</v>
      </c>
    </row>
    <row r="1326" spans="1:20" x14ac:dyDescent="0.25">
      <c r="A1326">
        <v>1324</v>
      </c>
      <c r="B1326">
        <v>4</v>
      </c>
      <c r="C1326">
        <v>-1</v>
      </c>
      <c r="D1326" t="s">
        <v>124</v>
      </c>
      <c r="E1326" t="s">
        <v>202</v>
      </c>
      <c r="F1326">
        <v>2.0222E-2</v>
      </c>
      <c r="G1326">
        <v>-1</v>
      </c>
      <c r="H1326">
        <v>328.923</v>
      </c>
      <c r="I1326">
        <v>-1</v>
      </c>
      <c r="J1326">
        <v>0</v>
      </c>
      <c r="K1326">
        <v>8.0691369999999996</v>
      </c>
      <c r="L1326">
        <v>0.44089200000000001</v>
      </c>
      <c r="M1326">
        <v>3.020902</v>
      </c>
      <c r="N1326">
        <v>-306.44913100000002</v>
      </c>
      <c r="O1326">
        <v>-0.120033</v>
      </c>
      <c r="P1326">
        <v>3.0330949999999999</v>
      </c>
      <c r="Q1326">
        <v>-306.466003</v>
      </c>
      <c r="R1326">
        <v>-0.12461999999999999</v>
      </c>
      <c r="S1326">
        <v>2.0817130000000001</v>
      </c>
      <c r="T1326">
        <v>4.5869999999999999E-3</v>
      </c>
    </row>
    <row r="1327" spans="1:20" x14ac:dyDescent="0.25">
      <c r="A1327">
        <v>1325</v>
      </c>
      <c r="B1327">
        <v>4</v>
      </c>
      <c r="C1327">
        <v>-1</v>
      </c>
      <c r="D1327" t="s">
        <v>124</v>
      </c>
      <c r="E1327" t="s">
        <v>202</v>
      </c>
      <c r="F1327">
        <v>8.8131000000000001E-2</v>
      </c>
      <c r="G1327">
        <v>-1</v>
      </c>
      <c r="H1327">
        <v>384.42099999999999</v>
      </c>
      <c r="I1327">
        <v>-1</v>
      </c>
      <c r="J1327">
        <v>0</v>
      </c>
      <c r="K1327">
        <v>8.0697679999999998</v>
      </c>
      <c r="L1327">
        <v>0.41568100000000002</v>
      </c>
      <c r="M1327">
        <v>3.733104</v>
      </c>
      <c r="N1327">
        <v>-306.57469300000002</v>
      </c>
      <c r="O1327">
        <v>-9.2212000000000002E-2</v>
      </c>
      <c r="P1327">
        <v>3.7579419999999999</v>
      </c>
      <c r="Q1327">
        <v>-306.51715100000001</v>
      </c>
      <c r="R1327">
        <v>-8.6502999999999997E-2</v>
      </c>
      <c r="S1327">
        <v>6.2673459999999999</v>
      </c>
      <c r="T1327">
        <v>5.7089999999999997E-3</v>
      </c>
    </row>
    <row r="1328" spans="1:20" x14ac:dyDescent="0.25">
      <c r="A1328">
        <v>1326</v>
      </c>
      <c r="B1328">
        <v>4</v>
      </c>
      <c r="C1328">
        <v>-1</v>
      </c>
      <c r="D1328" t="s">
        <v>124</v>
      </c>
      <c r="E1328" t="s">
        <v>202</v>
      </c>
      <c r="F1328">
        <v>0.28590700000000002</v>
      </c>
      <c r="G1328">
        <v>-1</v>
      </c>
      <c r="H1328">
        <v>416.51600000000002</v>
      </c>
      <c r="I1328">
        <v>-1</v>
      </c>
      <c r="J1328">
        <v>0</v>
      </c>
      <c r="K1328">
        <v>8.0688720000000007</v>
      </c>
      <c r="L1328">
        <v>0.220612</v>
      </c>
      <c r="M1328">
        <v>4.4860160000000002</v>
      </c>
      <c r="N1328">
        <v>-306.52461299999999</v>
      </c>
      <c r="O1328">
        <v>-5.5849000000000003E-2</v>
      </c>
      <c r="P1328">
        <v>4.483619</v>
      </c>
      <c r="Q1328">
        <v>-306.55136099999999</v>
      </c>
      <c r="R1328">
        <v>-5.9111999999999998E-2</v>
      </c>
      <c r="S1328">
        <v>2.6855020000000001</v>
      </c>
      <c r="T1328">
        <v>3.2629999999999998E-3</v>
      </c>
    </row>
    <row r="1329" spans="1:20" x14ac:dyDescent="0.25">
      <c r="A1329">
        <v>1327</v>
      </c>
      <c r="B1329">
        <v>4</v>
      </c>
      <c r="C1329">
        <v>-1</v>
      </c>
      <c r="D1329" t="s">
        <v>124</v>
      </c>
      <c r="E1329" t="s">
        <v>202</v>
      </c>
      <c r="F1329">
        <v>0.14705299999999999</v>
      </c>
      <c r="G1329">
        <v>-1</v>
      </c>
      <c r="H1329">
        <v>302.79700000000003</v>
      </c>
      <c r="I1329">
        <v>-1</v>
      </c>
      <c r="J1329">
        <v>0</v>
      </c>
      <c r="K1329">
        <v>8.0587750000000007</v>
      </c>
      <c r="L1329">
        <v>0.124817</v>
      </c>
      <c r="M1329">
        <v>5.4251509999999996</v>
      </c>
      <c r="N1329">
        <v>-306.555654</v>
      </c>
      <c r="O1329">
        <v>-2.7871E-2</v>
      </c>
      <c r="P1329">
        <v>5.4506990000000002</v>
      </c>
      <c r="Q1329">
        <v>-306.57858299999998</v>
      </c>
      <c r="R1329">
        <v>-3.3319000000000001E-2</v>
      </c>
      <c r="S1329">
        <v>3.4328159999999999</v>
      </c>
      <c r="T1329">
        <v>5.4469999999999996E-3</v>
      </c>
    </row>
    <row r="1330" spans="1:20" x14ac:dyDescent="0.25">
      <c r="A1330">
        <v>1328</v>
      </c>
      <c r="B1330">
        <v>4</v>
      </c>
      <c r="C1330">
        <v>-1</v>
      </c>
      <c r="D1330" t="s">
        <v>124</v>
      </c>
      <c r="E1330" t="s">
        <v>202</v>
      </c>
      <c r="F1330">
        <v>0.269428</v>
      </c>
      <c r="G1330">
        <v>-1</v>
      </c>
      <c r="H1330">
        <v>382.79500000000002</v>
      </c>
      <c r="I1330">
        <v>-1</v>
      </c>
      <c r="J1330">
        <v>0</v>
      </c>
      <c r="K1330">
        <v>8.0551569999999995</v>
      </c>
      <c r="L1330">
        <v>0.17065900000000001</v>
      </c>
      <c r="M1330">
        <v>6.179373</v>
      </c>
      <c r="N1330">
        <v>-306.66572000000002</v>
      </c>
      <c r="O1330">
        <v>-2.853E-2</v>
      </c>
      <c r="P1330">
        <v>6.1756960000000003</v>
      </c>
      <c r="Q1330">
        <v>-306.58978300000001</v>
      </c>
      <c r="R1330">
        <v>-1.9965E-2</v>
      </c>
      <c r="S1330">
        <v>7.6026379999999998</v>
      </c>
      <c r="T1330">
        <v>8.5640000000000004E-3</v>
      </c>
    </row>
    <row r="1331" spans="1:20" x14ac:dyDescent="0.25">
      <c r="A1331">
        <v>1329</v>
      </c>
      <c r="B1331">
        <v>4</v>
      </c>
      <c r="C1331">
        <v>-1</v>
      </c>
      <c r="D1331" t="s">
        <v>124</v>
      </c>
      <c r="E1331" t="s">
        <v>202</v>
      </c>
      <c r="F1331">
        <v>0.37844299999999997</v>
      </c>
      <c r="G1331">
        <v>-1</v>
      </c>
      <c r="H1331">
        <v>248.87899999999999</v>
      </c>
      <c r="I1331">
        <v>-1</v>
      </c>
      <c r="J1331">
        <v>0</v>
      </c>
      <c r="K1331">
        <v>8.0598550000000007</v>
      </c>
      <c r="L1331">
        <v>3.4248000000000001E-2</v>
      </c>
      <c r="M1331">
        <v>6.9620730000000002</v>
      </c>
      <c r="N1331">
        <v>-306.47271499999999</v>
      </c>
      <c r="O1331">
        <v>-2.1689999999999999E-3</v>
      </c>
      <c r="P1331">
        <v>6.9008799999999999</v>
      </c>
      <c r="Q1331">
        <v>-306.59539799999999</v>
      </c>
      <c r="R1331">
        <v>-1.1561E-2</v>
      </c>
      <c r="S1331">
        <v>13.709731</v>
      </c>
      <c r="T1331">
        <v>9.3919999999999993E-3</v>
      </c>
    </row>
    <row r="1332" spans="1:20" x14ac:dyDescent="0.25">
      <c r="A1332">
        <v>1330</v>
      </c>
      <c r="B1332">
        <v>4</v>
      </c>
      <c r="C1332">
        <v>-1</v>
      </c>
      <c r="D1332" t="s">
        <v>124</v>
      </c>
      <c r="E1332" t="s">
        <v>202</v>
      </c>
      <c r="F1332">
        <v>0.11860900000000001</v>
      </c>
      <c r="G1332">
        <v>-1</v>
      </c>
      <c r="H1332">
        <v>257.334</v>
      </c>
      <c r="I1332">
        <v>-1</v>
      </c>
      <c r="J1332">
        <v>0</v>
      </c>
      <c r="K1332">
        <v>8.0638229999999993</v>
      </c>
      <c r="L1332">
        <v>0.10684200000000001</v>
      </c>
      <c r="M1332">
        <v>7.7798569999999998</v>
      </c>
      <c r="N1332">
        <v>-306.44236799999999</v>
      </c>
      <c r="O1332">
        <v>-8.2059999999999998E-3</v>
      </c>
      <c r="P1332">
        <v>7.6264649999999996</v>
      </c>
      <c r="Q1332">
        <v>-306.59765599999997</v>
      </c>
      <c r="R1332">
        <v>-4.9420000000000002E-3</v>
      </c>
      <c r="S1332">
        <v>21.827376999999998</v>
      </c>
      <c r="T1332">
        <v>3.2629999999999998E-3</v>
      </c>
    </row>
    <row r="1333" spans="1:20" x14ac:dyDescent="0.25">
      <c r="A1333">
        <v>3203</v>
      </c>
      <c r="B1333">
        <v>4</v>
      </c>
      <c r="C1333">
        <v>-1</v>
      </c>
      <c r="D1333" t="s">
        <v>132</v>
      </c>
      <c r="E1333" t="s">
        <v>202</v>
      </c>
      <c r="F1333">
        <v>6.0510000000000001E-2</v>
      </c>
      <c r="G1333">
        <v>-1</v>
      </c>
      <c r="H1333">
        <v>319.88799999999998</v>
      </c>
      <c r="I1333">
        <v>-1</v>
      </c>
      <c r="J1333">
        <v>0</v>
      </c>
      <c r="K1333">
        <v>8.0658069999999995</v>
      </c>
      <c r="L1333">
        <v>-4.8034E-2</v>
      </c>
      <c r="M1333">
        <v>41.801506000000003</v>
      </c>
      <c r="N1333">
        <v>-252.42238900000001</v>
      </c>
      <c r="O1333">
        <v>-1.563499</v>
      </c>
      <c r="P1333">
        <v>41.800742999999997</v>
      </c>
      <c r="Q1333">
        <v>-252.427322</v>
      </c>
      <c r="R1333">
        <v>-1.5642689999999999</v>
      </c>
      <c r="S1333">
        <v>0.49921900000000002</v>
      </c>
      <c r="T1333">
        <v>7.7099999999999998E-4</v>
      </c>
    </row>
    <row r="1334" spans="1:20" x14ac:dyDescent="0.25">
      <c r="A1334">
        <v>3202</v>
      </c>
      <c r="B1334">
        <v>4</v>
      </c>
      <c r="C1334">
        <v>-1</v>
      </c>
      <c r="D1334" t="s">
        <v>132</v>
      </c>
      <c r="E1334" t="s">
        <v>202</v>
      </c>
      <c r="F1334">
        <v>1.1178E-2</v>
      </c>
      <c r="G1334">
        <v>-1</v>
      </c>
      <c r="H1334">
        <v>347.29399999999998</v>
      </c>
      <c r="I1334">
        <v>-1</v>
      </c>
      <c r="J1334">
        <v>0</v>
      </c>
      <c r="K1334">
        <v>8.0721579999999999</v>
      </c>
      <c r="L1334">
        <v>5.8049000000000003E-2</v>
      </c>
      <c r="M1334">
        <v>41.812066999999999</v>
      </c>
      <c r="N1334">
        <v>-251.703183</v>
      </c>
      <c r="O1334">
        <v>-1.564827</v>
      </c>
      <c r="P1334">
        <v>41.795830000000002</v>
      </c>
      <c r="Q1334">
        <v>-251.70114100000001</v>
      </c>
      <c r="R1334">
        <v>-1.5640989999999999</v>
      </c>
      <c r="S1334">
        <v>1.636479</v>
      </c>
      <c r="T1334">
        <v>7.2800000000000002E-4</v>
      </c>
    </row>
    <row r="1335" spans="1:20" x14ac:dyDescent="0.25">
      <c r="A1335">
        <v>3190</v>
      </c>
      <c r="B1335">
        <v>4</v>
      </c>
      <c r="C1335">
        <v>-1</v>
      </c>
      <c r="D1335" t="s">
        <v>71</v>
      </c>
      <c r="E1335" t="s">
        <v>202</v>
      </c>
      <c r="F1335">
        <v>2.1690000000000001E-2</v>
      </c>
      <c r="G1335">
        <v>-1</v>
      </c>
      <c r="H1335">
        <v>319.32799999999997</v>
      </c>
      <c r="I1335">
        <v>-1</v>
      </c>
      <c r="J1335">
        <v>0</v>
      </c>
      <c r="K1335">
        <v>8.0049729999999997</v>
      </c>
      <c r="L1335">
        <v>0.97416400000000003</v>
      </c>
      <c r="M1335">
        <v>42.649898999999998</v>
      </c>
      <c r="N1335">
        <v>-242.424125</v>
      </c>
      <c r="O1335">
        <v>-2.0470969999999999</v>
      </c>
      <c r="P1335">
        <v>42.565539999999999</v>
      </c>
      <c r="Q1335">
        <v>-242.36505099999999</v>
      </c>
      <c r="R1335">
        <v>-2.0494129999999999</v>
      </c>
      <c r="S1335">
        <v>10.298584999999999</v>
      </c>
      <c r="T1335">
        <v>2.3159999999999999E-3</v>
      </c>
    </row>
    <row r="1336" spans="1:20" x14ac:dyDescent="0.25">
      <c r="A1336">
        <v>3189</v>
      </c>
      <c r="B1336">
        <v>4</v>
      </c>
      <c r="C1336">
        <v>-1</v>
      </c>
      <c r="D1336" t="s">
        <v>71</v>
      </c>
      <c r="E1336" t="s">
        <v>202</v>
      </c>
      <c r="F1336">
        <v>0.31970700000000002</v>
      </c>
      <c r="G1336">
        <v>-1</v>
      </c>
      <c r="H1336">
        <v>256.46600000000001</v>
      </c>
      <c r="I1336">
        <v>-1</v>
      </c>
      <c r="J1336">
        <v>0</v>
      </c>
      <c r="K1336">
        <v>7.9943559999999998</v>
      </c>
      <c r="L1336">
        <v>1.088778</v>
      </c>
      <c r="M1336">
        <v>42.863236999999998</v>
      </c>
      <c r="N1336">
        <v>-241.68122399999999</v>
      </c>
      <c r="O1336">
        <v>-2.1417160000000002</v>
      </c>
      <c r="P1336">
        <v>42.867545999999997</v>
      </c>
      <c r="Q1336">
        <v>-241.70863299999999</v>
      </c>
      <c r="R1336">
        <v>-2.141492</v>
      </c>
      <c r="S1336">
        <v>2.7745739999999999</v>
      </c>
      <c r="T1336">
        <v>2.23E-4</v>
      </c>
    </row>
    <row r="1337" spans="1:20" x14ac:dyDescent="0.25">
      <c r="A1337">
        <v>3188</v>
      </c>
      <c r="B1337">
        <v>4</v>
      </c>
      <c r="C1337">
        <v>-1</v>
      </c>
      <c r="D1337" t="s">
        <v>71</v>
      </c>
      <c r="E1337" t="s">
        <v>202</v>
      </c>
      <c r="F1337">
        <v>0.12017600000000001</v>
      </c>
      <c r="G1337">
        <v>-1</v>
      </c>
      <c r="H1337">
        <v>316.303</v>
      </c>
      <c r="I1337">
        <v>-1</v>
      </c>
      <c r="J1337">
        <v>0</v>
      </c>
      <c r="K1337">
        <v>7.9819959999999996</v>
      </c>
      <c r="L1337">
        <v>1.0059070000000001</v>
      </c>
      <c r="M1337">
        <v>43.226568</v>
      </c>
      <c r="N1337">
        <v>-241.03034600000001</v>
      </c>
      <c r="O1337">
        <v>-2.238531</v>
      </c>
      <c r="P1337">
        <v>43.227679999999999</v>
      </c>
      <c r="Q1337">
        <v>-241.082809</v>
      </c>
      <c r="R1337">
        <v>-2.2355450000000001</v>
      </c>
      <c r="S1337">
        <v>5.247503</v>
      </c>
      <c r="T1337">
        <v>2.9859999999999999E-3</v>
      </c>
    </row>
    <row r="1338" spans="1:20" x14ac:dyDescent="0.25">
      <c r="A1338">
        <v>3187</v>
      </c>
      <c r="B1338">
        <v>4</v>
      </c>
      <c r="C1338">
        <v>-1</v>
      </c>
      <c r="D1338" t="s">
        <v>71</v>
      </c>
      <c r="E1338" t="s">
        <v>202</v>
      </c>
      <c r="F1338">
        <v>0.12133099999999999</v>
      </c>
      <c r="G1338">
        <v>-1</v>
      </c>
      <c r="H1338">
        <v>280.65600000000001</v>
      </c>
      <c r="I1338">
        <v>-1</v>
      </c>
      <c r="J1338">
        <v>0</v>
      </c>
      <c r="K1338">
        <v>7.8958849999999998</v>
      </c>
      <c r="L1338">
        <v>1.0074540000000001</v>
      </c>
      <c r="M1338">
        <v>43.793872</v>
      </c>
      <c r="N1338">
        <v>-240.29608200000001</v>
      </c>
      <c r="O1338">
        <v>-2.3595000000000002</v>
      </c>
      <c r="P1338">
        <v>43.79081</v>
      </c>
      <c r="Q1338">
        <v>-240.30957000000001</v>
      </c>
      <c r="R1338">
        <v>-2.3600599999999998</v>
      </c>
      <c r="S1338">
        <v>1.3831359999999999</v>
      </c>
      <c r="T1338">
        <v>5.5999999999999995E-4</v>
      </c>
    </row>
    <row r="1339" spans="1:20" x14ac:dyDescent="0.25">
      <c r="A1339">
        <v>3186</v>
      </c>
      <c r="B1339">
        <v>4</v>
      </c>
      <c r="C1339">
        <v>-1</v>
      </c>
      <c r="D1339" t="s">
        <v>71</v>
      </c>
      <c r="E1339" t="s">
        <v>202</v>
      </c>
      <c r="F1339">
        <v>0.22225800000000001</v>
      </c>
      <c r="G1339">
        <v>-1</v>
      </c>
      <c r="H1339">
        <v>403.94900000000001</v>
      </c>
      <c r="I1339">
        <v>-1</v>
      </c>
      <c r="J1339">
        <v>0</v>
      </c>
      <c r="K1339">
        <v>7.8465530000000001</v>
      </c>
      <c r="L1339">
        <v>1.069879</v>
      </c>
      <c r="M1339">
        <v>44.223585999999997</v>
      </c>
      <c r="N1339">
        <v>-239.79328000000001</v>
      </c>
      <c r="O1339">
        <v>-2.442529</v>
      </c>
      <c r="P1339">
        <v>44.269984999999998</v>
      </c>
      <c r="Q1339">
        <v>-239.783691</v>
      </c>
      <c r="R1339">
        <v>-2.4518239999999998</v>
      </c>
      <c r="S1339">
        <v>4.7379949999999997</v>
      </c>
      <c r="T1339">
        <v>9.2949999999999994E-3</v>
      </c>
    </row>
    <row r="1340" spans="1:20" x14ac:dyDescent="0.25">
      <c r="A1340">
        <v>3185</v>
      </c>
      <c r="B1340">
        <v>4</v>
      </c>
      <c r="C1340">
        <v>-1</v>
      </c>
      <c r="D1340" t="s">
        <v>71</v>
      </c>
      <c r="E1340" t="s">
        <v>202</v>
      </c>
      <c r="F1340">
        <v>3.7241999999999997E-2</v>
      </c>
      <c r="G1340">
        <v>-1</v>
      </c>
      <c r="H1340">
        <v>602.59</v>
      </c>
      <c r="I1340">
        <v>-1</v>
      </c>
      <c r="J1340">
        <v>0</v>
      </c>
      <c r="K1340">
        <v>7.8792330000000002</v>
      </c>
      <c r="L1340">
        <v>0.97708300000000003</v>
      </c>
      <c r="M1340">
        <v>44.814236000000001</v>
      </c>
      <c r="N1340">
        <v>-239.31655799999999</v>
      </c>
      <c r="O1340">
        <v>-2.5460669999999999</v>
      </c>
      <c r="P1340">
        <v>44.795498000000002</v>
      </c>
      <c r="Q1340">
        <v>-239.30685399999999</v>
      </c>
      <c r="R1340">
        <v>-2.5432610000000002</v>
      </c>
      <c r="S1340">
        <v>2.1102180000000001</v>
      </c>
      <c r="T1340">
        <v>2.8059999999999999E-3</v>
      </c>
    </row>
    <row r="1341" spans="1:20" x14ac:dyDescent="0.25">
      <c r="A1341">
        <v>3184</v>
      </c>
      <c r="B1341">
        <v>4</v>
      </c>
      <c r="C1341">
        <v>-1</v>
      </c>
      <c r="D1341" t="s">
        <v>71</v>
      </c>
      <c r="E1341" t="s">
        <v>202</v>
      </c>
      <c r="F1341">
        <v>6.0627E-2</v>
      </c>
      <c r="G1341">
        <v>-1</v>
      </c>
      <c r="H1341">
        <v>849.351</v>
      </c>
      <c r="I1341">
        <v>-1</v>
      </c>
      <c r="J1341">
        <v>0</v>
      </c>
      <c r="K1341">
        <v>7.9800579999999997</v>
      </c>
      <c r="L1341">
        <v>1.022888</v>
      </c>
      <c r="M1341">
        <v>45.374575</v>
      </c>
      <c r="N1341">
        <v>-238.872849</v>
      </c>
      <c r="O1341">
        <v>-2.631796</v>
      </c>
      <c r="P1341">
        <v>45.367718000000004</v>
      </c>
      <c r="Q1341">
        <v>-238.87762499999999</v>
      </c>
      <c r="R1341">
        <v>-2.6320039999999998</v>
      </c>
      <c r="S1341">
        <v>0.83563600000000005</v>
      </c>
      <c r="T1341">
        <v>2.0799999999999999E-4</v>
      </c>
    </row>
    <row r="1342" spans="1:20" x14ac:dyDescent="0.25">
      <c r="A1342">
        <v>1340</v>
      </c>
      <c r="B1342">
        <v>4</v>
      </c>
      <c r="C1342">
        <v>-1</v>
      </c>
      <c r="D1342" t="s">
        <v>126</v>
      </c>
      <c r="E1342" t="s">
        <v>202</v>
      </c>
      <c r="F1342">
        <v>0.143593</v>
      </c>
      <c r="G1342">
        <v>-1</v>
      </c>
      <c r="H1342">
        <v>377.21100000000001</v>
      </c>
      <c r="I1342">
        <v>-1</v>
      </c>
      <c r="J1342">
        <v>0</v>
      </c>
      <c r="K1342">
        <v>8.0648789999999995</v>
      </c>
      <c r="L1342">
        <v>-5.5085000000000002E-2</v>
      </c>
      <c r="M1342">
        <v>15.585940000000001</v>
      </c>
      <c r="N1342">
        <v>-306.58627799999999</v>
      </c>
      <c r="O1342">
        <v>3.7889999999999998E-3</v>
      </c>
      <c r="P1342">
        <v>15.611069000000001</v>
      </c>
      <c r="Q1342">
        <v>-306.56640599999997</v>
      </c>
      <c r="R1342">
        <v>3.4390000000000002E-3</v>
      </c>
      <c r="S1342">
        <v>3.2036310000000001</v>
      </c>
      <c r="T1342">
        <v>3.5E-4</v>
      </c>
    </row>
    <row r="1343" spans="1:20" x14ac:dyDescent="0.25">
      <c r="A1343">
        <v>1341</v>
      </c>
      <c r="B1343">
        <v>4</v>
      </c>
      <c r="C1343">
        <v>-1</v>
      </c>
      <c r="D1343" t="s">
        <v>126</v>
      </c>
      <c r="E1343" t="s">
        <v>202</v>
      </c>
      <c r="F1343">
        <v>0.13395299999999999</v>
      </c>
      <c r="G1343">
        <v>-1</v>
      </c>
      <c r="H1343">
        <v>273.24900000000002</v>
      </c>
      <c r="I1343">
        <v>-1</v>
      </c>
      <c r="J1343">
        <v>0</v>
      </c>
      <c r="K1343">
        <v>8.0629030000000004</v>
      </c>
      <c r="L1343">
        <v>-5.3802000000000003E-2</v>
      </c>
      <c r="M1343">
        <v>16.598230999999998</v>
      </c>
      <c r="N1343">
        <v>-306.507473</v>
      </c>
      <c r="O1343">
        <v>6.5180000000000004E-3</v>
      </c>
      <c r="P1343">
        <v>16.578790999999999</v>
      </c>
      <c r="Q1343">
        <v>-306.56356799999998</v>
      </c>
      <c r="R1343">
        <v>2.8389999999999999E-3</v>
      </c>
      <c r="S1343">
        <v>5.9368420000000004</v>
      </c>
      <c r="T1343">
        <v>3.6800000000000001E-3</v>
      </c>
    </row>
    <row r="1344" spans="1:20" x14ac:dyDescent="0.25">
      <c r="A1344">
        <v>1342</v>
      </c>
      <c r="B1344">
        <v>4</v>
      </c>
      <c r="C1344">
        <v>-1</v>
      </c>
      <c r="D1344" t="s">
        <v>126</v>
      </c>
      <c r="E1344" t="s">
        <v>202</v>
      </c>
      <c r="F1344">
        <v>0.14118900000000001</v>
      </c>
      <c r="G1344">
        <v>-1</v>
      </c>
      <c r="H1344">
        <v>405.07299999999998</v>
      </c>
      <c r="I1344">
        <v>-1</v>
      </c>
      <c r="J1344">
        <v>0</v>
      </c>
      <c r="K1344">
        <v>8.0330670000000008</v>
      </c>
      <c r="L1344">
        <v>4.6755999999999999E-2</v>
      </c>
      <c r="M1344">
        <v>17.330058000000001</v>
      </c>
      <c r="N1344">
        <v>-306.54399599999999</v>
      </c>
      <c r="O1344">
        <v>3.7810000000000001E-3</v>
      </c>
      <c r="P1344">
        <v>17.303307</v>
      </c>
      <c r="Q1344">
        <v>-306.56185900000003</v>
      </c>
      <c r="R1344">
        <v>3.0179999999999998E-3</v>
      </c>
      <c r="S1344">
        <v>3.2167620000000001</v>
      </c>
      <c r="T1344">
        <v>7.6300000000000001E-4</v>
      </c>
    </row>
    <row r="1345" spans="1:20" x14ac:dyDescent="0.25">
      <c r="A1345">
        <v>1343</v>
      </c>
      <c r="B1345">
        <v>4</v>
      </c>
      <c r="C1345">
        <v>-1</v>
      </c>
      <c r="D1345" t="s">
        <v>126</v>
      </c>
      <c r="E1345" t="s">
        <v>202</v>
      </c>
      <c r="F1345">
        <v>8.8894000000000001E-2</v>
      </c>
      <c r="G1345">
        <v>-1</v>
      </c>
      <c r="H1345">
        <v>307.80500000000001</v>
      </c>
      <c r="I1345">
        <v>-1</v>
      </c>
      <c r="J1345">
        <v>0</v>
      </c>
      <c r="K1345">
        <v>7.9513030000000002</v>
      </c>
      <c r="L1345">
        <v>-5.2921000000000003E-2</v>
      </c>
      <c r="M1345">
        <v>18.011464</v>
      </c>
      <c r="N1345">
        <v>-306.48162300000001</v>
      </c>
      <c r="O1345">
        <v>6.4590000000000003E-3</v>
      </c>
      <c r="P1345">
        <v>18.022542999999999</v>
      </c>
      <c r="Q1345">
        <v>-306.55990600000001</v>
      </c>
      <c r="R1345">
        <v>2.297E-3</v>
      </c>
      <c r="S1345">
        <v>7.9062939999999999</v>
      </c>
      <c r="T1345">
        <v>4.163E-3</v>
      </c>
    </row>
    <row r="1346" spans="1:20" x14ac:dyDescent="0.25">
      <c r="A1346">
        <v>3129</v>
      </c>
      <c r="B1346">
        <v>4</v>
      </c>
      <c r="C1346">
        <v>-1</v>
      </c>
      <c r="D1346" t="s">
        <v>63</v>
      </c>
      <c r="E1346" t="s">
        <v>202</v>
      </c>
      <c r="F1346">
        <v>4.1640000000000002E-3</v>
      </c>
      <c r="G1346">
        <v>-1</v>
      </c>
      <c r="H1346">
        <v>530.09699999999998</v>
      </c>
      <c r="I1346">
        <v>-1</v>
      </c>
      <c r="J1346">
        <v>0</v>
      </c>
      <c r="K1346">
        <v>8.0647590000000005</v>
      </c>
      <c r="L1346">
        <v>-4.8766999999999998E-2</v>
      </c>
      <c r="M1346">
        <v>82.928706000000005</v>
      </c>
      <c r="N1346">
        <v>-236.91064800000001</v>
      </c>
      <c r="O1346">
        <v>3.140555</v>
      </c>
      <c r="P1346">
        <v>82.944557000000003</v>
      </c>
      <c r="Q1346">
        <v>-236.89404300000001</v>
      </c>
      <c r="R1346">
        <v>3.14072</v>
      </c>
      <c r="S1346">
        <v>2.2956270000000001</v>
      </c>
      <c r="T1346">
        <v>1.65E-4</v>
      </c>
    </row>
    <row r="1347" spans="1:20" x14ac:dyDescent="0.25">
      <c r="A1347">
        <v>1345</v>
      </c>
      <c r="B1347">
        <v>4</v>
      </c>
      <c r="C1347">
        <v>-1</v>
      </c>
      <c r="D1347" t="s">
        <v>128</v>
      </c>
      <c r="E1347" t="s">
        <v>202</v>
      </c>
      <c r="F1347">
        <v>0.248114</v>
      </c>
      <c r="G1347">
        <v>-1</v>
      </c>
      <c r="H1347">
        <v>206.39500000000001</v>
      </c>
      <c r="I1347">
        <v>-1</v>
      </c>
      <c r="J1347">
        <v>0</v>
      </c>
      <c r="K1347">
        <v>7.7012260000000001</v>
      </c>
      <c r="L1347">
        <v>-5.3464999999999999E-2</v>
      </c>
      <c r="M1347">
        <v>19.283809000000002</v>
      </c>
      <c r="N1347">
        <v>-306.71390300000002</v>
      </c>
      <c r="O1347">
        <v>1.0690000000000001E-3</v>
      </c>
      <c r="P1347">
        <v>19.430527000000001</v>
      </c>
      <c r="Q1347">
        <v>-306.55658</v>
      </c>
      <c r="R1347">
        <v>2.0539999999999998E-3</v>
      </c>
      <c r="S1347">
        <v>21.512031</v>
      </c>
      <c r="T1347">
        <v>9.8400000000000007E-4</v>
      </c>
    </row>
    <row r="1348" spans="1:20" x14ac:dyDescent="0.25">
      <c r="A1348">
        <v>1346</v>
      </c>
      <c r="B1348">
        <v>4</v>
      </c>
      <c r="C1348">
        <v>-1</v>
      </c>
      <c r="D1348" t="s">
        <v>128</v>
      </c>
      <c r="E1348" t="s">
        <v>202</v>
      </c>
      <c r="F1348">
        <v>0.57508599999999999</v>
      </c>
      <c r="G1348">
        <v>-1</v>
      </c>
      <c r="H1348">
        <v>303.10199999999998</v>
      </c>
      <c r="I1348">
        <v>-1</v>
      </c>
      <c r="J1348">
        <v>0</v>
      </c>
      <c r="K1348">
        <v>7.5532240000000002</v>
      </c>
      <c r="L1348">
        <v>-5.5675000000000002E-2</v>
      </c>
      <c r="M1348">
        <v>20.337233000000001</v>
      </c>
      <c r="N1348">
        <v>-306.46180299999997</v>
      </c>
      <c r="O1348">
        <v>6.8469999999999998E-3</v>
      </c>
      <c r="P1348">
        <v>20.344625000000001</v>
      </c>
      <c r="Q1348">
        <v>-306.55474900000002</v>
      </c>
      <c r="R1348">
        <v>1.8E-3</v>
      </c>
      <c r="S1348">
        <v>9.3239079999999994</v>
      </c>
      <c r="T1348">
        <v>5.0480000000000004E-3</v>
      </c>
    </row>
    <row r="1349" spans="1:20" x14ac:dyDescent="0.25">
      <c r="A1349">
        <v>1347</v>
      </c>
      <c r="B1349">
        <v>4</v>
      </c>
      <c r="C1349">
        <v>-1</v>
      </c>
      <c r="D1349" t="s">
        <v>128</v>
      </c>
      <c r="E1349" t="s">
        <v>202</v>
      </c>
      <c r="F1349">
        <v>0.183201</v>
      </c>
      <c r="G1349">
        <v>-1</v>
      </c>
      <c r="H1349">
        <v>461.29300000000001</v>
      </c>
      <c r="I1349">
        <v>-1</v>
      </c>
      <c r="J1349">
        <v>0</v>
      </c>
      <c r="K1349">
        <v>7.4693230000000002</v>
      </c>
      <c r="L1349">
        <v>5.1771999999999999E-2</v>
      </c>
      <c r="M1349">
        <v>21.018602000000001</v>
      </c>
      <c r="N1349">
        <v>-306.57645600000001</v>
      </c>
      <c r="O1349">
        <v>1.248E-3</v>
      </c>
      <c r="P1349">
        <v>21.020074999999999</v>
      </c>
      <c r="Q1349">
        <v>-306.55377199999998</v>
      </c>
      <c r="R1349">
        <v>2.1210000000000001E-3</v>
      </c>
      <c r="S1349">
        <v>2.273161</v>
      </c>
      <c r="T1349">
        <v>8.7299999999999997E-4</v>
      </c>
    </row>
    <row r="1350" spans="1:20" x14ac:dyDescent="0.25">
      <c r="A1350">
        <v>1348</v>
      </c>
      <c r="B1350">
        <v>4</v>
      </c>
      <c r="C1350">
        <v>-1</v>
      </c>
      <c r="D1350" t="s">
        <v>128</v>
      </c>
      <c r="E1350" t="s">
        <v>202</v>
      </c>
      <c r="F1350">
        <v>6.3212000000000004E-2</v>
      </c>
      <c r="G1350">
        <v>-1</v>
      </c>
      <c r="H1350">
        <v>352.46899999999999</v>
      </c>
      <c r="I1350">
        <v>-1</v>
      </c>
      <c r="J1350">
        <v>0</v>
      </c>
      <c r="K1350">
        <v>7.3994540000000004</v>
      </c>
      <c r="L1350">
        <v>-5.5682000000000002E-2</v>
      </c>
      <c r="M1350">
        <v>21.647091</v>
      </c>
      <c r="N1350">
        <v>-306.62189100000001</v>
      </c>
      <c r="O1350">
        <v>2.5660000000000001E-3</v>
      </c>
      <c r="P1350">
        <v>21.688777999999999</v>
      </c>
      <c r="Q1350">
        <v>-306.55252100000001</v>
      </c>
      <c r="R1350">
        <v>1.42E-3</v>
      </c>
      <c r="S1350">
        <v>8.0931990000000003</v>
      </c>
      <c r="T1350">
        <v>1.1460000000000001E-3</v>
      </c>
    </row>
    <row r="1351" spans="1:20" x14ac:dyDescent="0.25">
      <c r="A1351">
        <v>3128</v>
      </c>
      <c r="B1351">
        <v>4</v>
      </c>
      <c r="C1351">
        <v>-1</v>
      </c>
      <c r="D1351" t="s">
        <v>63</v>
      </c>
      <c r="E1351" t="s">
        <v>202</v>
      </c>
      <c r="F1351">
        <v>9.8189999999999996E-3</v>
      </c>
      <c r="G1351">
        <v>-1</v>
      </c>
      <c r="H1351">
        <v>647.44000000000005</v>
      </c>
      <c r="I1351">
        <v>-1</v>
      </c>
      <c r="J1351">
        <v>0</v>
      </c>
      <c r="K1351">
        <v>8.0647710000000004</v>
      </c>
      <c r="L1351">
        <v>-4.9821999999999998E-2</v>
      </c>
      <c r="M1351">
        <v>83.895992000000007</v>
      </c>
      <c r="N1351">
        <v>-236.90681799999999</v>
      </c>
      <c r="O1351">
        <v>-3.1406670000000001</v>
      </c>
      <c r="P1351">
        <v>83.912291999999994</v>
      </c>
      <c r="Q1351">
        <v>-236.89460800000001</v>
      </c>
      <c r="R1351">
        <v>3.1406909999999999</v>
      </c>
      <c r="S1351">
        <v>2.0366819999999999</v>
      </c>
      <c r="T1351">
        <v>2.3E-5</v>
      </c>
    </row>
    <row r="1352" spans="1:20" x14ac:dyDescent="0.25">
      <c r="A1352">
        <v>1350</v>
      </c>
      <c r="B1352">
        <v>4</v>
      </c>
      <c r="C1352">
        <v>-1</v>
      </c>
      <c r="D1352" t="s">
        <v>129</v>
      </c>
      <c r="E1352" t="s">
        <v>202</v>
      </c>
      <c r="F1352">
        <v>0.15353700000000001</v>
      </c>
      <c r="G1352">
        <v>-1</v>
      </c>
      <c r="H1352">
        <v>973.923</v>
      </c>
      <c r="I1352">
        <v>-1</v>
      </c>
      <c r="J1352">
        <v>0</v>
      </c>
      <c r="K1352">
        <v>7.2242090000000001</v>
      </c>
      <c r="L1352">
        <v>5.3806E-2</v>
      </c>
      <c r="M1352">
        <v>23.232533</v>
      </c>
      <c r="N1352">
        <v>-306.53190499999999</v>
      </c>
      <c r="O1352">
        <v>1.421E-3</v>
      </c>
      <c r="P1352">
        <v>23.224228</v>
      </c>
      <c r="Q1352">
        <v>-306.550476</v>
      </c>
      <c r="R1352">
        <v>1.6819999999999999E-3</v>
      </c>
      <c r="S1352">
        <v>2.0343460000000002</v>
      </c>
      <c r="T1352">
        <v>2.61E-4</v>
      </c>
    </row>
    <row r="1353" spans="1:20" x14ac:dyDescent="0.25">
      <c r="A1353">
        <v>1351</v>
      </c>
      <c r="B1353">
        <v>4</v>
      </c>
      <c r="C1353">
        <v>-1</v>
      </c>
      <c r="D1353" t="s">
        <v>129</v>
      </c>
      <c r="E1353" t="s">
        <v>202</v>
      </c>
      <c r="F1353">
        <v>0.51656599999999997</v>
      </c>
      <c r="G1353">
        <v>-1</v>
      </c>
      <c r="H1353">
        <v>333.654</v>
      </c>
      <c r="I1353">
        <v>-1</v>
      </c>
      <c r="J1353">
        <v>0</v>
      </c>
      <c r="K1353">
        <v>7.1348649999999996</v>
      </c>
      <c r="L1353">
        <v>-5.6075E-2</v>
      </c>
      <c r="M1353">
        <v>23.479664</v>
      </c>
      <c r="N1353">
        <v>-306.26501400000001</v>
      </c>
      <c r="O1353">
        <v>-1.3689E-2</v>
      </c>
      <c r="P1353">
        <v>23.869978</v>
      </c>
      <c r="Q1353">
        <v>-306.54943800000001</v>
      </c>
      <c r="R1353">
        <v>1.083E-3</v>
      </c>
      <c r="S1353">
        <v>48.295095000000003</v>
      </c>
      <c r="T1353">
        <v>1.2605999999999999E-2</v>
      </c>
    </row>
    <row r="1354" spans="1:20" x14ac:dyDescent="0.25">
      <c r="A1354">
        <v>1352</v>
      </c>
      <c r="B1354">
        <v>4</v>
      </c>
      <c r="C1354">
        <v>-1</v>
      </c>
      <c r="D1354" t="s">
        <v>129</v>
      </c>
      <c r="E1354" t="s">
        <v>202</v>
      </c>
      <c r="F1354">
        <v>0.370616</v>
      </c>
      <c r="G1354">
        <v>-1</v>
      </c>
      <c r="H1354">
        <v>241.94900000000001</v>
      </c>
      <c r="I1354">
        <v>-1</v>
      </c>
      <c r="J1354">
        <v>0</v>
      </c>
      <c r="K1354">
        <v>7.0433979999999998</v>
      </c>
      <c r="L1354">
        <v>5.4917000000000001E-2</v>
      </c>
      <c r="M1354">
        <v>24.623611</v>
      </c>
      <c r="N1354">
        <v>-306.49373900000001</v>
      </c>
      <c r="O1354">
        <v>4.9319999999999998E-3</v>
      </c>
      <c r="P1354">
        <v>24.507528000000001</v>
      </c>
      <c r="Q1354">
        <v>-306.54882800000001</v>
      </c>
      <c r="R1354">
        <v>1.5629999999999999E-3</v>
      </c>
      <c r="S1354">
        <v>12.849093999999999</v>
      </c>
      <c r="T1354">
        <v>3.369E-3</v>
      </c>
    </row>
    <row r="1355" spans="1:20" x14ac:dyDescent="0.25">
      <c r="A1355">
        <v>1353</v>
      </c>
      <c r="B1355">
        <v>4</v>
      </c>
      <c r="C1355">
        <v>-1</v>
      </c>
      <c r="D1355" t="s">
        <v>129</v>
      </c>
      <c r="E1355" t="s">
        <v>202</v>
      </c>
      <c r="F1355">
        <v>0.12599299999999999</v>
      </c>
      <c r="G1355">
        <v>-1</v>
      </c>
      <c r="H1355">
        <v>426.15899999999999</v>
      </c>
      <c r="I1355">
        <v>-1</v>
      </c>
      <c r="J1355">
        <v>0</v>
      </c>
      <c r="K1355">
        <v>6.9556009999999997</v>
      </c>
      <c r="L1355">
        <v>-5.704E-2</v>
      </c>
      <c r="M1355">
        <v>25.259487</v>
      </c>
      <c r="N1355">
        <v>-306.61928399999999</v>
      </c>
      <c r="O1355">
        <v>5.7080000000000004E-3</v>
      </c>
      <c r="P1355">
        <v>25.136998999999999</v>
      </c>
      <c r="Q1355">
        <v>-306.54791299999999</v>
      </c>
      <c r="R1355">
        <v>9.6400000000000001E-4</v>
      </c>
      <c r="S1355">
        <v>14.176399</v>
      </c>
      <c r="T1355">
        <v>4.744E-3</v>
      </c>
    </row>
    <row r="1356" spans="1:20" x14ac:dyDescent="0.25">
      <c r="A1356">
        <v>1354</v>
      </c>
      <c r="B1356">
        <v>4</v>
      </c>
      <c r="C1356">
        <v>-1</v>
      </c>
      <c r="D1356" t="s">
        <v>129</v>
      </c>
      <c r="E1356" t="s">
        <v>202</v>
      </c>
      <c r="F1356">
        <v>0.44977200000000001</v>
      </c>
      <c r="G1356">
        <v>-1</v>
      </c>
      <c r="H1356">
        <v>216.75899999999999</v>
      </c>
      <c r="I1356">
        <v>-1</v>
      </c>
      <c r="J1356">
        <v>0</v>
      </c>
      <c r="K1356">
        <v>6.848014</v>
      </c>
      <c r="L1356">
        <v>-5.7748000000000001E-2</v>
      </c>
      <c r="M1356">
        <v>26.168823</v>
      </c>
      <c r="N1356">
        <v>-306.32719100000003</v>
      </c>
      <c r="O1356">
        <v>1.9580000000000001E-3</v>
      </c>
      <c r="P1356">
        <v>25.964576999999998</v>
      </c>
      <c r="Q1356">
        <v>-306.54702800000001</v>
      </c>
      <c r="R1356">
        <v>8.34E-4</v>
      </c>
      <c r="S1356">
        <v>30.007453000000002</v>
      </c>
      <c r="T1356">
        <v>1.124E-3</v>
      </c>
    </row>
    <row r="1357" spans="1:20" x14ac:dyDescent="0.25">
      <c r="A1357">
        <v>1355</v>
      </c>
      <c r="B1357">
        <v>4</v>
      </c>
      <c r="C1357">
        <v>-1</v>
      </c>
      <c r="D1357" t="s">
        <v>129</v>
      </c>
      <c r="E1357" t="s">
        <v>202</v>
      </c>
      <c r="F1357">
        <v>0.100011</v>
      </c>
      <c r="G1357">
        <v>-1</v>
      </c>
      <c r="H1357">
        <v>381.91</v>
      </c>
      <c r="I1357">
        <v>-1</v>
      </c>
      <c r="J1357">
        <v>0</v>
      </c>
      <c r="K1357">
        <v>6.7724489999999999</v>
      </c>
      <c r="L1357">
        <v>5.6337999999999999E-2</v>
      </c>
      <c r="M1357">
        <v>26.602529000000001</v>
      </c>
      <c r="N1357">
        <v>-306.54904299999998</v>
      </c>
      <c r="O1357">
        <v>3.2290000000000001E-3</v>
      </c>
      <c r="P1357">
        <v>26.577106000000001</v>
      </c>
      <c r="Q1357">
        <v>-306.54660000000001</v>
      </c>
      <c r="R1357">
        <v>1.335E-3</v>
      </c>
      <c r="S1357">
        <v>2.5539800000000001</v>
      </c>
      <c r="T1357">
        <v>1.8940000000000001E-3</v>
      </c>
    </row>
    <row r="1358" spans="1:20" x14ac:dyDescent="0.25">
      <c r="A1358">
        <v>1356</v>
      </c>
      <c r="B1358">
        <v>4</v>
      </c>
      <c r="C1358">
        <v>-1</v>
      </c>
      <c r="D1358" t="s">
        <v>129</v>
      </c>
      <c r="E1358" t="s">
        <v>202</v>
      </c>
      <c r="F1358">
        <v>7.3026999999999995E-2</v>
      </c>
      <c r="G1358">
        <v>-1</v>
      </c>
      <c r="H1358">
        <v>419.59300000000002</v>
      </c>
      <c r="I1358">
        <v>-1</v>
      </c>
      <c r="J1358">
        <v>0</v>
      </c>
      <c r="K1358">
        <v>6.6977650000000004</v>
      </c>
      <c r="L1358">
        <v>-5.8247E-2</v>
      </c>
      <c r="M1358">
        <v>26.995730000000002</v>
      </c>
      <c r="N1358">
        <v>-306.47846399999997</v>
      </c>
      <c r="O1358">
        <v>-5.7730000000000004E-3</v>
      </c>
      <c r="P1358">
        <v>27.182896</v>
      </c>
      <c r="Q1358">
        <v>-306.54586799999998</v>
      </c>
      <c r="R1358">
        <v>6.8499999999999995E-4</v>
      </c>
      <c r="S1358">
        <v>19.893331</v>
      </c>
      <c r="T1358">
        <v>5.0870000000000004E-3</v>
      </c>
    </row>
    <row r="1359" spans="1:20" x14ac:dyDescent="0.25">
      <c r="A1359">
        <v>1357</v>
      </c>
      <c r="B1359">
        <v>4</v>
      </c>
      <c r="C1359">
        <v>-1</v>
      </c>
      <c r="D1359" t="s">
        <v>129</v>
      </c>
      <c r="E1359" t="s">
        <v>202</v>
      </c>
      <c r="F1359">
        <v>2.1238E-2</v>
      </c>
      <c r="G1359">
        <v>-1</v>
      </c>
      <c r="H1359">
        <v>368.714</v>
      </c>
      <c r="I1359">
        <v>-1</v>
      </c>
      <c r="J1359">
        <v>0</v>
      </c>
      <c r="K1359">
        <v>6.6217090000000001</v>
      </c>
      <c r="L1359">
        <v>5.7091000000000003E-2</v>
      </c>
      <c r="M1359">
        <v>27.796832999999999</v>
      </c>
      <c r="N1359">
        <v>-306.55591199999998</v>
      </c>
      <c r="O1359">
        <v>3.1199999999999999E-4</v>
      </c>
      <c r="P1359">
        <v>27.781905999999999</v>
      </c>
      <c r="Q1359">
        <v>-306.54553199999998</v>
      </c>
      <c r="R1359">
        <v>1.194E-3</v>
      </c>
      <c r="S1359">
        <v>1.8180620000000001</v>
      </c>
      <c r="T1359">
        <v>8.8199999999999997E-4</v>
      </c>
    </row>
    <row r="1360" spans="1:20" x14ac:dyDescent="0.25">
      <c r="A1360">
        <v>1358</v>
      </c>
      <c r="B1360">
        <v>4</v>
      </c>
      <c r="C1360">
        <v>-1</v>
      </c>
      <c r="D1360" t="s">
        <v>129</v>
      </c>
      <c r="E1360" t="s">
        <v>202</v>
      </c>
      <c r="F1360">
        <v>0.21914800000000001</v>
      </c>
      <c r="G1360">
        <v>-1</v>
      </c>
      <c r="H1360">
        <v>261.40800000000002</v>
      </c>
      <c r="I1360">
        <v>-1</v>
      </c>
      <c r="J1360">
        <v>0</v>
      </c>
      <c r="K1360">
        <v>6.5439959999999999</v>
      </c>
      <c r="L1360">
        <v>-5.7965999999999997E-2</v>
      </c>
      <c r="M1360">
        <v>28.224035000000001</v>
      </c>
      <c r="N1360">
        <v>-306.42031900000001</v>
      </c>
      <c r="O1360">
        <v>-7.2560000000000003E-3</v>
      </c>
      <c r="P1360">
        <v>28.373981000000001</v>
      </c>
      <c r="Q1360">
        <v>-306.54482999999999</v>
      </c>
      <c r="R1360">
        <v>5.9999999999999995E-4</v>
      </c>
      <c r="S1360">
        <v>19.490234000000001</v>
      </c>
      <c r="T1360">
        <v>6.6559999999999996E-3</v>
      </c>
    </row>
    <row r="1361" spans="1:20" x14ac:dyDescent="0.25">
      <c r="A1361">
        <v>1359</v>
      </c>
      <c r="B1361">
        <v>4</v>
      </c>
      <c r="C1361">
        <v>-1</v>
      </c>
      <c r="D1361" t="s">
        <v>129</v>
      </c>
      <c r="E1361" t="s">
        <v>202</v>
      </c>
      <c r="F1361">
        <v>8.5342000000000001E-2</v>
      </c>
      <c r="G1361">
        <v>-1</v>
      </c>
      <c r="H1361">
        <v>1038.5150000000001</v>
      </c>
      <c r="I1361">
        <v>-1</v>
      </c>
      <c r="J1361">
        <v>0</v>
      </c>
      <c r="K1361">
        <v>6.439972</v>
      </c>
      <c r="L1361">
        <v>-5.9313999999999999E-2</v>
      </c>
      <c r="M1361">
        <v>29.085243999999999</v>
      </c>
      <c r="N1361">
        <v>-306.59588300000001</v>
      </c>
      <c r="O1361">
        <v>8.0000000000000007E-5</v>
      </c>
      <c r="P1361">
        <v>29.152488999999999</v>
      </c>
      <c r="Q1361">
        <v>-306.544128</v>
      </c>
      <c r="R1361">
        <v>5.9500000000000004E-4</v>
      </c>
      <c r="S1361">
        <v>8.4854800000000008</v>
      </c>
      <c r="T1361">
        <v>5.1400000000000003E-4</v>
      </c>
    </row>
    <row r="1362" spans="1:20" x14ac:dyDescent="0.25">
      <c r="A1362">
        <v>1360</v>
      </c>
      <c r="B1362">
        <v>4</v>
      </c>
      <c r="C1362">
        <v>-1</v>
      </c>
      <c r="D1362" t="s">
        <v>129</v>
      </c>
      <c r="E1362" t="s">
        <v>202</v>
      </c>
      <c r="F1362">
        <v>0.52622199999999997</v>
      </c>
      <c r="G1362">
        <v>-1</v>
      </c>
      <c r="H1362">
        <v>288.36200000000002</v>
      </c>
      <c r="I1362">
        <v>-1</v>
      </c>
      <c r="J1362">
        <v>0</v>
      </c>
      <c r="K1362">
        <v>6.3636330000000001</v>
      </c>
      <c r="L1362">
        <v>5.8810000000000001E-2</v>
      </c>
      <c r="M1362">
        <v>29.747264000000001</v>
      </c>
      <c r="N1362">
        <v>-306.54618499999998</v>
      </c>
      <c r="O1362">
        <v>-1.7719999999999999E-3</v>
      </c>
      <c r="P1362">
        <v>29.728254</v>
      </c>
      <c r="Q1362">
        <v>-306.54379299999999</v>
      </c>
      <c r="R1362">
        <v>1.188E-3</v>
      </c>
      <c r="S1362">
        <v>1.9159539999999999</v>
      </c>
      <c r="T1362">
        <v>5.8399999999999999E-4</v>
      </c>
    </row>
    <row r="1363" spans="1:20" x14ac:dyDescent="0.25">
      <c r="A1363">
        <v>1361</v>
      </c>
      <c r="B1363">
        <v>4</v>
      </c>
      <c r="C1363">
        <v>-1</v>
      </c>
      <c r="D1363" t="s">
        <v>129</v>
      </c>
      <c r="E1363" t="s">
        <v>202</v>
      </c>
      <c r="F1363">
        <v>0.21463699999999999</v>
      </c>
      <c r="G1363">
        <v>-1</v>
      </c>
      <c r="H1363">
        <v>394.92</v>
      </c>
      <c r="I1363">
        <v>-1</v>
      </c>
      <c r="J1363">
        <v>0</v>
      </c>
      <c r="K1363">
        <v>6.2895880000000002</v>
      </c>
      <c r="L1363">
        <v>-5.9031E-2</v>
      </c>
      <c r="M1363">
        <v>30.193213</v>
      </c>
      <c r="N1363">
        <v>-306.51744300000001</v>
      </c>
      <c r="O1363">
        <v>-2.9780000000000002E-3</v>
      </c>
      <c r="P1363">
        <v>30.297260000000001</v>
      </c>
      <c r="Q1363">
        <v>-306.543091</v>
      </c>
      <c r="R1363">
        <v>5.9699999999999998E-4</v>
      </c>
      <c r="S1363">
        <v>10.716196999999999</v>
      </c>
      <c r="T1363">
        <v>2.382E-3</v>
      </c>
    </row>
    <row r="1364" spans="1:20" x14ac:dyDescent="0.25">
      <c r="A1364">
        <v>1362</v>
      </c>
      <c r="B1364">
        <v>4</v>
      </c>
      <c r="C1364">
        <v>-1</v>
      </c>
      <c r="D1364" t="s">
        <v>129</v>
      </c>
      <c r="E1364" t="s">
        <v>202</v>
      </c>
      <c r="F1364">
        <v>8.9953000000000005E-2</v>
      </c>
      <c r="G1364">
        <v>-1</v>
      </c>
      <c r="H1364">
        <v>342.07299999999998</v>
      </c>
      <c r="I1364">
        <v>-1</v>
      </c>
      <c r="J1364">
        <v>0</v>
      </c>
      <c r="K1364">
        <v>6.2174430000000003</v>
      </c>
      <c r="L1364">
        <v>5.9846999999999997E-2</v>
      </c>
      <c r="M1364">
        <v>31.025638000000001</v>
      </c>
      <c r="N1364">
        <v>-306.45720599999999</v>
      </c>
      <c r="O1364">
        <v>5.097E-3</v>
      </c>
      <c r="P1364">
        <v>30.859707</v>
      </c>
      <c r="Q1364">
        <v>-306.54278599999998</v>
      </c>
      <c r="R1364">
        <v>1.176E-3</v>
      </c>
      <c r="S1364">
        <v>18.670061</v>
      </c>
      <c r="T1364">
        <v>3.9220000000000001E-3</v>
      </c>
    </row>
    <row r="1365" spans="1:20" x14ac:dyDescent="0.25">
      <c r="A1365">
        <v>1363</v>
      </c>
      <c r="B1365">
        <v>4</v>
      </c>
      <c r="C1365">
        <v>-1</v>
      </c>
      <c r="D1365" t="s">
        <v>129</v>
      </c>
      <c r="E1365" t="s">
        <v>202</v>
      </c>
      <c r="F1365">
        <v>7.7718999999999996E-2</v>
      </c>
      <c r="G1365">
        <v>-1</v>
      </c>
      <c r="H1365">
        <v>325.18700000000001</v>
      </c>
      <c r="I1365">
        <v>-1</v>
      </c>
      <c r="J1365">
        <v>0</v>
      </c>
      <c r="K1365">
        <v>6.1463650000000003</v>
      </c>
      <c r="L1365">
        <v>-6.0727999999999997E-2</v>
      </c>
      <c r="M1365">
        <v>31.403803</v>
      </c>
      <c r="N1365">
        <v>-306.45894900000002</v>
      </c>
      <c r="O1365">
        <v>-1.9980000000000002E-3</v>
      </c>
      <c r="P1365">
        <v>31.415721999999999</v>
      </c>
      <c r="Q1365">
        <v>-306.542145</v>
      </c>
      <c r="R1365">
        <v>5.4199999999999995E-4</v>
      </c>
      <c r="S1365">
        <v>8.4045360000000002</v>
      </c>
      <c r="T1365">
        <v>1.456E-3</v>
      </c>
    </row>
    <row r="1366" spans="1:20" x14ac:dyDescent="0.25">
      <c r="A1366">
        <v>1364</v>
      </c>
      <c r="B1366">
        <v>4</v>
      </c>
      <c r="C1366">
        <v>-1</v>
      </c>
      <c r="D1366" t="s">
        <v>129</v>
      </c>
      <c r="E1366" t="s">
        <v>202</v>
      </c>
      <c r="F1366">
        <v>6.4963999999999994E-2</v>
      </c>
      <c r="G1366">
        <v>-1</v>
      </c>
      <c r="H1366">
        <v>274.27699999999999</v>
      </c>
      <c r="I1366">
        <v>-1</v>
      </c>
      <c r="J1366">
        <v>0</v>
      </c>
      <c r="K1366">
        <v>6.052009</v>
      </c>
      <c r="L1366">
        <v>-6.0124999999999998E-2</v>
      </c>
      <c r="M1366">
        <v>32.220897999999998</v>
      </c>
      <c r="N1366">
        <v>-306.45086300000003</v>
      </c>
      <c r="O1366">
        <v>-3.8000000000000002E-5</v>
      </c>
      <c r="P1366">
        <v>32.147151999999998</v>
      </c>
      <c r="Q1366">
        <v>-306.54150399999997</v>
      </c>
      <c r="R1366">
        <v>5.3600000000000002E-4</v>
      </c>
      <c r="S1366">
        <v>11.685157</v>
      </c>
      <c r="T1366">
        <v>4.9799999999999996E-4</v>
      </c>
    </row>
    <row r="1367" spans="1:20" x14ac:dyDescent="0.25">
      <c r="A1367">
        <v>1365</v>
      </c>
      <c r="B1367">
        <v>4</v>
      </c>
      <c r="C1367">
        <v>-1</v>
      </c>
      <c r="D1367" t="s">
        <v>129</v>
      </c>
      <c r="E1367" t="s">
        <v>202</v>
      </c>
      <c r="F1367">
        <v>0.302755</v>
      </c>
      <c r="G1367">
        <v>-1</v>
      </c>
      <c r="H1367">
        <v>321.77999999999997</v>
      </c>
      <c r="I1367">
        <v>-1</v>
      </c>
      <c r="J1367">
        <v>0</v>
      </c>
      <c r="K1367">
        <v>5.9813549999999998</v>
      </c>
      <c r="L1367">
        <v>6.0442999999999997E-2</v>
      </c>
      <c r="M1367">
        <v>32.608066000000001</v>
      </c>
      <c r="N1367">
        <v>-306.439367</v>
      </c>
      <c r="O1367">
        <v>-3.6709999999999998E-3</v>
      </c>
      <c r="P1367">
        <v>32.688301000000003</v>
      </c>
      <c r="Q1367">
        <v>-306.54129</v>
      </c>
      <c r="R1367">
        <v>1.124E-3</v>
      </c>
      <c r="S1367">
        <v>12.971541999999999</v>
      </c>
      <c r="T1367">
        <v>2.5469999999999998E-3</v>
      </c>
    </row>
    <row r="1368" spans="1:20" x14ac:dyDescent="0.25">
      <c r="A1368">
        <v>1366</v>
      </c>
      <c r="B1368">
        <v>4</v>
      </c>
      <c r="C1368">
        <v>-1</v>
      </c>
      <c r="D1368" t="s">
        <v>129</v>
      </c>
      <c r="E1368" t="s">
        <v>202</v>
      </c>
      <c r="F1368">
        <v>0.22528300000000001</v>
      </c>
      <c r="G1368">
        <v>-1</v>
      </c>
      <c r="H1368">
        <v>286.50900000000001</v>
      </c>
      <c r="I1368">
        <v>-1</v>
      </c>
      <c r="J1368">
        <v>0</v>
      </c>
      <c r="K1368">
        <v>5.9112280000000004</v>
      </c>
      <c r="L1368">
        <v>-6.0920000000000002E-2</v>
      </c>
      <c r="M1368">
        <v>33.247905000000003</v>
      </c>
      <c r="N1368">
        <v>-306.50746500000002</v>
      </c>
      <c r="O1368">
        <v>-1.34E-4</v>
      </c>
      <c r="P1368">
        <v>33.223114000000002</v>
      </c>
      <c r="Q1368">
        <v>-306.54064899999997</v>
      </c>
      <c r="R1368">
        <v>5.1099999999999995E-4</v>
      </c>
      <c r="S1368">
        <v>4.1422420000000004</v>
      </c>
      <c r="T1368">
        <v>3.7800000000000003E-4</v>
      </c>
    </row>
    <row r="1369" spans="1:20" x14ac:dyDescent="0.25">
      <c r="A1369">
        <v>1367</v>
      </c>
      <c r="B1369">
        <v>4</v>
      </c>
      <c r="C1369">
        <v>-1</v>
      </c>
      <c r="D1369" t="s">
        <v>129</v>
      </c>
      <c r="E1369" t="s">
        <v>202</v>
      </c>
      <c r="F1369">
        <v>5.2635000000000001E-2</v>
      </c>
      <c r="G1369">
        <v>-1</v>
      </c>
      <c r="H1369">
        <v>316.01100000000002</v>
      </c>
      <c r="I1369">
        <v>-1</v>
      </c>
      <c r="J1369">
        <v>0</v>
      </c>
      <c r="K1369">
        <v>5.8192820000000003</v>
      </c>
      <c r="L1369">
        <v>-6.1898000000000002E-2</v>
      </c>
      <c r="M1369">
        <v>33.991779000000001</v>
      </c>
      <c r="N1369">
        <v>-306.56750399999999</v>
      </c>
      <c r="O1369">
        <v>6.1989999999999996E-3</v>
      </c>
      <c r="P1369">
        <v>33.926464000000003</v>
      </c>
      <c r="Q1369">
        <v>-306.54007000000001</v>
      </c>
      <c r="R1369">
        <v>4.9700000000000005E-4</v>
      </c>
      <c r="S1369">
        <v>7.0842530000000004</v>
      </c>
      <c r="T1369">
        <v>5.7029999999999997E-3</v>
      </c>
    </row>
    <row r="1370" spans="1:20" x14ac:dyDescent="0.25">
      <c r="A1370">
        <v>1368</v>
      </c>
      <c r="B1370">
        <v>4</v>
      </c>
      <c r="C1370">
        <v>-1</v>
      </c>
      <c r="D1370" t="s">
        <v>129</v>
      </c>
      <c r="E1370" t="s">
        <v>202</v>
      </c>
      <c r="F1370">
        <v>9.9408999999999997E-2</v>
      </c>
      <c r="G1370">
        <v>-1</v>
      </c>
      <c r="H1370">
        <v>364.928</v>
      </c>
      <c r="I1370">
        <v>-1</v>
      </c>
      <c r="J1370">
        <v>0</v>
      </c>
      <c r="K1370">
        <v>5.7517449999999997</v>
      </c>
      <c r="L1370">
        <v>6.1505999999999998E-2</v>
      </c>
      <c r="M1370">
        <v>34.472434</v>
      </c>
      <c r="N1370">
        <v>-306.58068700000001</v>
      </c>
      <c r="O1370">
        <v>2.9150000000000001E-3</v>
      </c>
      <c r="P1370">
        <v>34.446815000000001</v>
      </c>
      <c r="Q1370">
        <v>-306.53988600000002</v>
      </c>
      <c r="R1370">
        <v>1.1019999999999999E-3</v>
      </c>
      <c r="S1370">
        <v>4.8176759999999996</v>
      </c>
      <c r="T1370">
        <v>1.8129999999999999E-3</v>
      </c>
    </row>
    <row r="1371" spans="1:20" x14ac:dyDescent="0.25">
      <c r="A1371">
        <v>3127</v>
      </c>
      <c r="B1371">
        <v>4</v>
      </c>
      <c r="C1371">
        <v>-1</v>
      </c>
      <c r="D1371" t="s">
        <v>63</v>
      </c>
      <c r="E1371" t="s">
        <v>202</v>
      </c>
      <c r="F1371">
        <v>1.0351000000000001E-2</v>
      </c>
      <c r="G1371">
        <v>-1</v>
      </c>
      <c r="H1371">
        <v>974.69799999999998</v>
      </c>
      <c r="I1371">
        <v>-1</v>
      </c>
      <c r="J1371">
        <v>0</v>
      </c>
      <c r="K1371">
        <v>8.0647680000000008</v>
      </c>
      <c r="L1371">
        <v>4.9172E-2</v>
      </c>
      <c r="M1371">
        <v>84.626365000000007</v>
      </c>
      <c r="N1371">
        <v>-236.87450799999999</v>
      </c>
      <c r="O1371">
        <v>3.1395559999999998</v>
      </c>
      <c r="P1371">
        <v>84.638092</v>
      </c>
      <c r="Q1371">
        <v>-236.894958</v>
      </c>
      <c r="R1371">
        <v>3.1412200000000001</v>
      </c>
      <c r="S1371">
        <v>2.3574830000000002</v>
      </c>
      <c r="T1371">
        <v>1.6639999999999999E-3</v>
      </c>
    </row>
    <row r="1372" spans="1:20" x14ac:dyDescent="0.25">
      <c r="A1372">
        <v>3126</v>
      </c>
      <c r="B1372">
        <v>4</v>
      </c>
      <c r="C1372">
        <v>-1</v>
      </c>
      <c r="D1372" t="s">
        <v>63</v>
      </c>
      <c r="E1372" t="s">
        <v>202</v>
      </c>
      <c r="F1372">
        <v>9.7020000000000006E-3</v>
      </c>
      <c r="G1372">
        <v>-1</v>
      </c>
      <c r="H1372">
        <v>497.91199999999998</v>
      </c>
      <c r="I1372">
        <v>-1</v>
      </c>
      <c r="J1372">
        <v>0</v>
      </c>
      <c r="K1372">
        <v>8.0647800000000007</v>
      </c>
      <c r="L1372">
        <v>-4.8887E-2</v>
      </c>
      <c r="M1372">
        <v>85.357797000000005</v>
      </c>
      <c r="N1372">
        <v>-236.899765</v>
      </c>
      <c r="O1372">
        <v>3.1387930000000002</v>
      </c>
      <c r="P1372">
        <v>85.363892000000007</v>
      </c>
      <c r="Q1372">
        <v>-236.895477</v>
      </c>
      <c r="R1372">
        <v>3.1406930000000002</v>
      </c>
      <c r="S1372">
        <v>0.74521300000000001</v>
      </c>
      <c r="T1372">
        <v>1.9E-3</v>
      </c>
    </row>
    <row r="1373" spans="1:20" x14ac:dyDescent="0.25">
      <c r="A1373">
        <v>3125</v>
      </c>
      <c r="B1373">
        <v>4</v>
      </c>
      <c r="C1373">
        <v>-1</v>
      </c>
      <c r="D1373" t="s">
        <v>63</v>
      </c>
      <c r="E1373" t="s">
        <v>202</v>
      </c>
      <c r="F1373">
        <v>2.1940999999999999E-2</v>
      </c>
      <c r="G1373">
        <v>-1</v>
      </c>
      <c r="H1373">
        <v>1027.4079999999999</v>
      </c>
      <c r="I1373">
        <v>-1</v>
      </c>
      <c r="J1373">
        <v>0</v>
      </c>
      <c r="K1373">
        <v>8.0647680000000008</v>
      </c>
      <c r="L1373">
        <v>4.9127999999999998E-2</v>
      </c>
      <c r="M1373">
        <v>86.103975000000005</v>
      </c>
      <c r="N1373">
        <v>-236.91513699999999</v>
      </c>
      <c r="O1373">
        <v>-3.134547</v>
      </c>
      <c r="P1373">
        <v>86.089698999999996</v>
      </c>
      <c r="Q1373">
        <v>-236.895813</v>
      </c>
      <c r="R1373">
        <v>3.1411829999999998</v>
      </c>
      <c r="S1373">
        <v>2.4025880000000002</v>
      </c>
      <c r="T1373">
        <v>6.6360000000000004E-3</v>
      </c>
    </row>
    <row r="1374" spans="1:20" x14ac:dyDescent="0.25">
      <c r="A1374">
        <v>3124</v>
      </c>
      <c r="B1374">
        <v>4</v>
      </c>
      <c r="C1374">
        <v>-1</v>
      </c>
      <c r="D1374" t="s">
        <v>63</v>
      </c>
      <c r="E1374" t="s">
        <v>202</v>
      </c>
      <c r="F1374">
        <v>2.1239000000000001E-2</v>
      </c>
      <c r="G1374">
        <v>-1</v>
      </c>
      <c r="H1374">
        <v>906.52300000000002</v>
      </c>
      <c r="I1374">
        <v>-1</v>
      </c>
      <c r="J1374">
        <v>0</v>
      </c>
      <c r="K1374">
        <v>8.0647570000000002</v>
      </c>
      <c r="L1374">
        <v>4.8866E-2</v>
      </c>
      <c r="M1374">
        <v>87.026088000000001</v>
      </c>
      <c r="N1374">
        <v>-236.927066</v>
      </c>
      <c r="O1374">
        <v>3.1408830000000001</v>
      </c>
      <c r="P1374">
        <v>87.057426000000007</v>
      </c>
      <c r="Q1374">
        <v>-236.89645400000001</v>
      </c>
      <c r="R1374">
        <v>3.1411570000000002</v>
      </c>
      <c r="S1374">
        <v>4.3808720000000001</v>
      </c>
      <c r="T1374">
        <v>2.7399999999999999E-4</v>
      </c>
    </row>
    <row r="1375" spans="1:20" x14ac:dyDescent="0.25">
      <c r="A1375">
        <v>3123</v>
      </c>
      <c r="B1375">
        <v>4</v>
      </c>
      <c r="C1375">
        <v>-1</v>
      </c>
      <c r="D1375" t="s">
        <v>63</v>
      </c>
      <c r="E1375" t="s">
        <v>202</v>
      </c>
      <c r="F1375">
        <v>6.3660000000000001E-3</v>
      </c>
      <c r="G1375">
        <v>-1</v>
      </c>
      <c r="H1375">
        <v>2214.86</v>
      </c>
      <c r="I1375">
        <v>-1</v>
      </c>
      <c r="J1375">
        <v>0</v>
      </c>
      <c r="K1375">
        <v>8.064762</v>
      </c>
      <c r="L1375">
        <v>-4.9607999999999999E-2</v>
      </c>
      <c r="M1375">
        <v>87.748999999999995</v>
      </c>
      <c r="N1375">
        <v>-236.93101300000001</v>
      </c>
      <c r="O1375">
        <v>3.140889</v>
      </c>
      <c r="P1375">
        <v>87.783233999999993</v>
      </c>
      <c r="Q1375">
        <v>-236.89712499999999</v>
      </c>
      <c r="R1375">
        <v>3.140676</v>
      </c>
      <c r="S1375">
        <v>4.8169570000000004</v>
      </c>
      <c r="T1375">
        <v>2.13E-4</v>
      </c>
    </row>
    <row r="1376" spans="1:20" x14ac:dyDescent="0.25">
      <c r="A1376">
        <v>3122</v>
      </c>
      <c r="B1376">
        <v>4</v>
      </c>
      <c r="C1376">
        <v>-1</v>
      </c>
      <c r="D1376" t="s">
        <v>63</v>
      </c>
      <c r="E1376" t="s">
        <v>202</v>
      </c>
      <c r="F1376">
        <v>2.4192999999999999E-2</v>
      </c>
      <c r="G1376">
        <v>-1</v>
      </c>
      <c r="H1376">
        <v>694.93399999999997</v>
      </c>
      <c r="I1376">
        <v>-1</v>
      </c>
      <c r="J1376">
        <v>0</v>
      </c>
      <c r="K1376">
        <v>8.0647629999999992</v>
      </c>
      <c r="L1376">
        <v>4.9478000000000001E-2</v>
      </c>
      <c r="M1376">
        <v>88.495864999999995</v>
      </c>
      <c r="N1376">
        <v>-236.91930300000001</v>
      </c>
      <c r="O1376">
        <v>3.1387689999999999</v>
      </c>
      <c r="P1376">
        <v>88.509033000000002</v>
      </c>
      <c r="Q1376">
        <v>-236.89747600000001</v>
      </c>
      <c r="R1376">
        <v>3.1411769999999999</v>
      </c>
      <c r="S1376">
        <v>2.5490979999999999</v>
      </c>
      <c r="T1376">
        <v>2.4090000000000001E-3</v>
      </c>
    </row>
    <row r="1377" spans="1:20" x14ac:dyDescent="0.25">
      <c r="A1377">
        <v>3121</v>
      </c>
      <c r="B1377">
        <v>4</v>
      </c>
      <c r="C1377">
        <v>-1</v>
      </c>
      <c r="D1377" t="s">
        <v>63</v>
      </c>
      <c r="E1377" t="s">
        <v>202</v>
      </c>
      <c r="F1377">
        <v>2.4358999999999999E-2</v>
      </c>
      <c r="G1377">
        <v>-1</v>
      </c>
      <c r="H1377">
        <v>640.26900000000001</v>
      </c>
      <c r="I1377">
        <v>-1</v>
      </c>
      <c r="J1377">
        <v>0</v>
      </c>
      <c r="K1377">
        <v>8.0647640000000003</v>
      </c>
      <c r="L1377">
        <v>-4.9140999999999997E-2</v>
      </c>
      <c r="M1377">
        <v>89.228778000000005</v>
      </c>
      <c r="N1377">
        <v>-236.91256999999999</v>
      </c>
      <c r="O1377">
        <v>3.1413690000000001</v>
      </c>
      <c r="P1377">
        <v>89.234832999999995</v>
      </c>
      <c r="Q1377">
        <v>-236.898132</v>
      </c>
      <c r="R1377">
        <v>3.1407039999999999</v>
      </c>
      <c r="S1377">
        <v>1.565564</v>
      </c>
      <c r="T1377">
        <v>6.6500000000000001E-4</v>
      </c>
    </row>
    <row r="1378" spans="1:20" x14ac:dyDescent="0.25">
      <c r="A1378">
        <v>3120</v>
      </c>
      <c r="B1378">
        <v>4</v>
      </c>
      <c r="C1378">
        <v>-1</v>
      </c>
      <c r="D1378" t="s">
        <v>63</v>
      </c>
      <c r="E1378" t="s">
        <v>202</v>
      </c>
      <c r="F1378">
        <v>3.0850000000000001E-3</v>
      </c>
      <c r="G1378">
        <v>-1</v>
      </c>
      <c r="H1378">
        <v>594.40300000000002</v>
      </c>
      <c r="I1378">
        <v>-1</v>
      </c>
      <c r="J1378">
        <v>0</v>
      </c>
      <c r="K1378">
        <v>8.0647719999999996</v>
      </c>
      <c r="L1378">
        <v>-5.0145000000000002E-2</v>
      </c>
      <c r="M1378">
        <v>90.166167000000002</v>
      </c>
      <c r="N1378">
        <v>-236.93618900000001</v>
      </c>
      <c r="O1378">
        <v>3.1409690000000001</v>
      </c>
      <c r="P1378">
        <v>90.202567999999999</v>
      </c>
      <c r="Q1378">
        <v>-236.89880400000001</v>
      </c>
      <c r="R1378">
        <v>3.140736</v>
      </c>
      <c r="S1378">
        <v>5.2179549999999999</v>
      </c>
      <c r="T1378">
        <v>2.34E-4</v>
      </c>
    </row>
    <row r="1379" spans="1:20" x14ac:dyDescent="0.25">
      <c r="A1379">
        <v>3119</v>
      </c>
      <c r="B1379">
        <v>4</v>
      </c>
      <c r="C1379">
        <v>-1</v>
      </c>
      <c r="D1379" t="s">
        <v>63</v>
      </c>
      <c r="E1379" t="s">
        <v>202</v>
      </c>
      <c r="F1379">
        <v>1.2716999999999999E-2</v>
      </c>
      <c r="G1379">
        <v>-1</v>
      </c>
      <c r="H1379">
        <v>614.06600000000003</v>
      </c>
      <c r="I1379">
        <v>-1</v>
      </c>
      <c r="J1379">
        <v>0</v>
      </c>
      <c r="K1379">
        <v>8.0647719999999996</v>
      </c>
      <c r="L1379">
        <v>4.9063000000000002E-2</v>
      </c>
      <c r="M1379">
        <v>90.915554999999998</v>
      </c>
      <c r="N1379">
        <v>-236.89384699999999</v>
      </c>
      <c r="O1379">
        <v>3.1398470000000001</v>
      </c>
      <c r="P1379">
        <v>90.928368000000006</v>
      </c>
      <c r="Q1379">
        <v>-236.89913899999999</v>
      </c>
      <c r="R1379">
        <v>3.1412770000000001</v>
      </c>
      <c r="S1379">
        <v>1.386271</v>
      </c>
      <c r="T1379">
        <v>1.4289999999999999E-3</v>
      </c>
    </row>
    <row r="1380" spans="1:20" x14ac:dyDescent="0.25">
      <c r="A1380">
        <v>3118</v>
      </c>
      <c r="B1380">
        <v>4</v>
      </c>
      <c r="C1380">
        <v>-1</v>
      </c>
      <c r="D1380" t="s">
        <v>63</v>
      </c>
      <c r="E1380" t="s">
        <v>202</v>
      </c>
      <c r="F1380">
        <v>1.1911E-2</v>
      </c>
      <c r="G1380">
        <v>-1</v>
      </c>
      <c r="H1380">
        <v>501.84199999999998</v>
      </c>
      <c r="I1380">
        <v>-1</v>
      </c>
      <c r="J1380">
        <v>0</v>
      </c>
      <c r="K1380">
        <v>8.0647730000000006</v>
      </c>
      <c r="L1380">
        <v>-4.8771000000000002E-2</v>
      </c>
      <c r="M1380">
        <v>91.609871999999996</v>
      </c>
      <c r="N1380">
        <v>-236.942454</v>
      </c>
      <c r="O1380">
        <v>3.139856</v>
      </c>
      <c r="P1380">
        <v>91.654167000000001</v>
      </c>
      <c r="Q1380">
        <v>-236.89965799999999</v>
      </c>
      <c r="R1380">
        <v>3.1407759999999998</v>
      </c>
      <c r="S1380">
        <v>6.1591659999999999</v>
      </c>
      <c r="T1380">
        <v>9.2000000000000003E-4</v>
      </c>
    </row>
    <row r="1381" spans="1:20" x14ac:dyDescent="0.25">
      <c r="A1381">
        <v>3117</v>
      </c>
      <c r="B1381">
        <v>4</v>
      </c>
      <c r="C1381">
        <v>-1</v>
      </c>
      <c r="D1381" t="s">
        <v>63</v>
      </c>
      <c r="E1381" t="s">
        <v>202</v>
      </c>
      <c r="F1381">
        <v>2.1406000000000001E-2</v>
      </c>
      <c r="G1381">
        <v>-1</v>
      </c>
      <c r="H1381">
        <v>658.81</v>
      </c>
      <c r="I1381">
        <v>-1</v>
      </c>
      <c r="J1381">
        <v>0</v>
      </c>
      <c r="K1381">
        <v>8.0647570000000002</v>
      </c>
      <c r="L1381">
        <v>4.9042000000000002E-2</v>
      </c>
      <c r="M1381">
        <v>92.385097000000002</v>
      </c>
      <c r="N1381">
        <v>-236.89499900000001</v>
      </c>
      <c r="O1381">
        <v>3.1408680000000002</v>
      </c>
      <c r="P1381">
        <v>92.379966999999994</v>
      </c>
      <c r="Q1381">
        <v>-236.899857</v>
      </c>
      <c r="R1381">
        <v>3.141238</v>
      </c>
      <c r="S1381">
        <v>0.70652700000000002</v>
      </c>
      <c r="T1381">
        <v>3.6999999999999999E-4</v>
      </c>
    </row>
    <row r="1382" spans="1:20" x14ac:dyDescent="0.25">
      <c r="A1382">
        <v>3116</v>
      </c>
      <c r="B1382">
        <v>4</v>
      </c>
      <c r="C1382">
        <v>-1</v>
      </c>
      <c r="D1382" t="s">
        <v>63</v>
      </c>
      <c r="E1382" t="s">
        <v>202</v>
      </c>
      <c r="F1382">
        <v>2.8205000000000001E-2</v>
      </c>
      <c r="G1382">
        <v>-1</v>
      </c>
      <c r="H1382">
        <v>497.80599999999998</v>
      </c>
      <c r="I1382">
        <v>-1</v>
      </c>
      <c r="J1382">
        <v>0</v>
      </c>
      <c r="K1382">
        <v>8.0647629999999992</v>
      </c>
      <c r="L1382">
        <v>4.8833000000000001E-2</v>
      </c>
      <c r="M1382">
        <v>93.416257000000002</v>
      </c>
      <c r="N1382">
        <v>-236.83789100000001</v>
      </c>
      <c r="O1382">
        <v>-3.1373799999999998</v>
      </c>
      <c r="P1382">
        <v>93.347701999999998</v>
      </c>
      <c r="Q1382">
        <v>-236.900406</v>
      </c>
      <c r="R1382">
        <v>3.1412490000000002</v>
      </c>
      <c r="S1382">
        <v>9.2778480000000005</v>
      </c>
      <c r="T1382">
        <v>3.869E-3</v>
      </c>
    </row>
    <row r="1383" spans="1:20" x14ac:dyDescent="0.25">
      <c r="A1383">
        <v>3088</v>
      </c>
      <c r="B1383">
        <v>4</v>
      </c>
      <c r="C1383">
        <v>-1</v>
      </c>
      <c r="D1383" t="s">
        <v>60</v>
      </c>
      <c r="E1383" t="s">
        <v>202</v>
      </c>
      <c r="F1383">
        <v>0.15381700000000001</v>
      </c>
      <c r="G1383">
        <v>-1</v>
      </c>
      <c r="H1383">
        <v>514.32000000000005</v>
      </c>
      <c r="I1383">
        <v>-1</v>
      </c>
      <c r="J1383">
        <v>0</v>
      </c>
      <c r="K1383">
        <v>8.0653760000000005</v>
      </c>
      <c r="L1383">
        <v>-4.9542999999999997E-2</v>
      </c>
      <c r="M1383">
        <v>115.345316</v>
      </c>
      <c r="N1383">
        <v>-236.942948</v>
      </c>
      <c r="O1383">
        <v>-3.1375510000000002</v>
      </c>
      <c r="P1383">
        <v>115.36378499999999</v>
      </c>
      <c r="Q1383">
        <v>-236.91340600000001</v>
      </c>
      <c r="R1383">
        <v>3.1407310000000002</v>
      </c>
      <c r="S1383">
        <v>3.483946</v>
      </c>
      <c r="T1383">
        <v>3.1800000000000001E-3</v>
      </c>
    </row>
    <row r="1384" spans="1:20" x14ac:dyDescent="0.25">
      <c r="A1384">
        <v>3087</v>
      </c>
      <c r="B1384">
        <v>4</v>
      </c>
      <c r="C1384">
        <v>-1</v>
      </c>
      <c r="D1384" t="s">
        <v>60</v>
      </c>
      <c r="E1384" t="s">
        <v>202</v>
      </c>
      <c r="F1384">
        <v>4.4303000000000002E-2</v>
      </c>
      <c r="G1384">
        <v>-1</v>
      </c>
      <c r="H1384">
        <v>492.464</v>
      </c>
      <c r="I1384">
        <v>-1</v>
      </c>
      <c r="J1384">
        <v>0</v>
      </c>
      <c r="K1384">
        <v>8.0652019999999993</v>
      </c>
      <c r="L1384">
        <v>4.9751999999999998E-2</v>
      </c>
      <c r="M1384">
        <v>116.071198</v>
      </c>
      <c r="N1384">
        <v>-236.96818500000001</v>
      </c>
      <c r="O1384">
        <v>3.1377429999999999</v>
      </c>
      <c r="P1384">
        <v>116.089676</v>
      </c>
      <c r="Q1384">
        <v>-236.913681</v>
      </c>
      <c r="R1384">
        <v>3.141222</v>
      </c>
      <c r="S1384">
        <v>5.7550730000000003</v>
      </c>
      <c r="T1384">
        <v>3.4780000000000002E-3</v>
      </c>
    </row>
    <row r="1385" spans="1:20" x14ac:dyDescent="0.25">
      <c r="A1385">
        <v>1383</v>
      </c>
      <c r="B1385">
        <v>4</v>
      </c>
      <c r="C1385">
        <v>-1</v>
      </c>
      <c r="D1385" t="s">
        <v>21</v>
      </c>
      <c r="E1385" t="s">
        <v>202</v>
      </c>
      <c r="F1385">
        <v>8.6334999999999995E-2</v>
      </c>
      <c r="G1385">
        <v>-1</v>
      </c>
      <c r="H1385">
        <v>322.17700000000002</v>
      </c>
      <c r="I1385">
        <v>-1</v>
      </c>
      <c r="J1385">
        <v>0</v>
      </c>
      <c r="K1385">
        <v>8.1142319999999994</v>
      </c>
      <c r="L1385">
        <v>-4.9693000000000001E-2</v>
      </c>
      <c r="M1385">
        <v>45.287408999999997</v>
      </c>
      <c r="N1385">
        <v>-306.51804700000002</v>
      </c>
      <c r="O1385">
        <v>3.5829999999999998E-3</v>
      </c>
      <c r="P1385">
        <v>45.207011999999999</v>
      </c>
      <c r="Q1385">
        <v>-306.53265399999998</v>
      </c>
      <c r="R1385">
        <v>3.4699999999999998E-4</v>
      </c>
      <c r="S1385">
        <v>8.1713319999999996</v>
      </c>
      <c r="T1385">
        <v>3.2360000000000002E-3</v>
      </c>
    </row>
    <row r="1386" spans="1:20" x14ac:dyDescent="0.25">
      <c r="A1386">
        <v>1384</v>
      </c>
      <c r="B1386">
        <v>4</v>
      </c>
      <c r="C1386">
        <v>-1</v>
      </c>
      <c r="D1386" t="s">
        <v>21</v>
      </c>
      <c r="E1386" t="s">
        <v>202</v>
      </c>
      <c r="F1386">
        <v>3.8081999999999998E-2</v>
      </c>
      <c r="G1386">
        <v>-1</v>
      </c>
      <c r="H1386">
        <v>371.649</v>
      </c>
      <c r="I1386">
        <v>-1</v>
      </c>
      <c r="J1386">
        <v>0</v>
      </c>
      <c r="K1386">
        <v>8.1284939999999999</v>
      </c>
      <c r="L1386">
        <v>4.8007000000000001E-2</v>
      </c>
      <c r="M1386">
        <v>45.911433000000002</v>
      </c>
      <c r="N1386">
        <v>-306.53218399999997</v>
      </c>
      <c r="O1386">
        <v>-6.1600000000000001E-4</v>
      </c>
      <c r="P1386">
        <v>45.938392999999998</v>
      </c>
      <c r="Q1386">
        <v>-306.532532</v>
      </c>
      <c r="R1386">
        <v>7.1500000000000003E-4</v>
      </c>
      <c r="S1386">
        <v>2.696202</v>
      </c>
      <c r="T1386">
        <v>9.8999999999999994E-5</v>
      </c>
    </row>
    <row r="1387" spans="1:20" x14ac:dyDescent="0.25">
      <c r="A1387">
        <v>3086</v>
      </c>
      <c r="B1387">
        <v>4</v>
      </c>
      <c r="C1387">
        <v>-1</v>
      </c>
      <c r="D1387" t="s">
        <v>60</v>
      </c>
      <c r="E1387" t="s">
        <v>202</v>
      </c>
      <c r="F1387">
        <v>8.6076E-2</v>
      </c>
      <c r="G1387">
        <v>-1</v>
      </c>
      <c r="H1387">
        <v>411.14100000000002</v>
      </c>
      <c r="I1387">
        <v>-1</v>
      </c>
      <c r="J1387">
        <v>0</v>
      </c>
      <c r="K1387">
        <v>8.0645670000000003</v>
      </c>
      <c r="L1387">
        <v>-4.8871999999999999E-2</v>
      </c>
      <c r="M1387">
        <v>116.68288800000001</v>
      </c>
      <c r="N1387">
        <v>-237.03296599999999</v>
      </c>
      <c r="O1387">
        <v>3.139945</v>
      </c>
      <c r="P1387">
        <v>116.815521</v>
      </c>
      <c r="Q1387">
        <v>-236.91433699999999</v>
      </c>
      <c r="R1387">
        <v>3.140711</v>
      </c>
      <c r="S1387">
        <v>17.794515000000001</v>
      </c>
      <c r="T1387">
        <v>7.6599999999999997E-4</v>
      </c>
    </row>
    <row r="1388" spans="1:20" x14ac:dyDescent="0.25">
      <c r="A1388">
        <v>3038</v>
      </c>
      <c r="B1388">
        <v>4</v>
      </c>
      <c r="C1388">
        <v>-1</v>
      </c>
      <c r="D1388" t="s">
        <v>56</v>
      </c>
      <c r="E1388" t="s">
        <v>202</v>
      </c>
      <c r="F1388">
        <v>7.5877E-2</v>
      </c>
      <c r="G1388">
        <v>-1</v>
      </c>
      <c r="H1388">
        <v>549.86800000000005</v>
      </c>
      <c r="I1388">
        <v>-1</v>
      </c>
      <c r="J1388">
        <v>0</v>
      </c>
      <c r="K1388">
        <v>6.567266</v>
      </c>
      <c r="L1388">
        <v>-5.7766999999999999E-2</v>
      </c>
      <c r="M1388">
        <v>150.53520800000001</v>
      </c>
      <c r="N1388">
        <v>-236.903683</v>
      </c>
      <c r="O1388">
        <v>-3.1399620000000001</v>
      </c>
      <c r="P1388">
        <v>150.50418099999999</v>
      </c>
      <c r="Q1388">
        <v>-236.93438699999999</v>
      </c>
      <c r="R1388">
        <v>3.1408290000000001</v>
      </c>
      <c r="S1388">
        <v>4.3651749999999998</v>
      </c>
      <c r="T1388">
        <v>8.6700000000000004E-4</v>
      </c>
    </row>
    <row r="1389" spans="1:20" x14ac:dyDescent="0.25">
      <c r="A1389">
        <v>3037</v>
      </c>
      <c r="B1389">
        <v>4</v>
      </c>
      <c r="C1389">
        <v>-1</v>
      </c>
      <c r="D1389" t="s">
        <v>56</v>
      </c>
      <c r="E1389" t="s">
        <v>202</v>
      </c>
      <c r="F1389">
        <v>7.8772999999999996E-2</v>
      </c>
      <c r="G1389">
        <v>-1</v>
      </c>
      <c r="H1389">
        <v>469.98099999999999</v>
      </c>
      <c r="I1389">
        <v>-1</v>
      </c>
      <c r="J1389">
        <v>0</v>
      </c>
      <c r="K1389">
        <v>6.6445749999999997</v>
      </c>
      <c r="L1389">
        <v>5.7366E-2</v>
      </c>
      <c r="M1389">
        <v>151.05286699999999</v>
      </c>
      <c r="N1389">
        <v>-236.963594</v>
      </c>
      <c r="O1389">
        <v>3.140266</v>
      </c>
      <c r="P1389">
        <v>151.098343</v>
      </c>
      <c r="Q1389">
        <v>-236.93454</v>
      </c>
      <c r="R1389">
        <v>3.1414049999999998</v>
      </c>
      <c r="S1389">
        <v>5.3964619999999996</v>
      </c>
      <c r="T1389">
        <v>1.139E-3</v>
      </c>
    </row>
    <row r="1390" spans="1:20" x14ac:dyDescent="0.25">
      <c r="A1390">
        <v>3036</v>
      </c>
      <c r="B1390">
        <v>4</v>
      </c>
      <c r="C1390">
        <v>-1</v>
      </c>
      <c r="D1390" t="s">
        <v>56</v>
      </c>
      <c r="E1390" t="s">
        <v>202</v>
      </c>
      <c r="F1390">
        <v>2.2779000000000001E-2</v>
      </c>
      <c r="G1390">
        <v>-1</v>
      </c>
      <c r="H1390">
        <v>615.01099999999997</v>
      </c>
      <c r="I1390">
        <v>-1</v>
      </c>
      <c r="J1390">
        <v>0</v>
      </c>
      <c r="K1390">
        <v>6.7449729999999999</v>
      </c>
      <c r="L1390">
        <v>5.6793000000000003E-2</v>
      </c>
      <c r="M1390">
        <v>151.89426399999999</v>
      </c>
      <c r="N1390">
        <v>-236.959913</v>
      </c>
      <c r="O1390">
        <v>-3.140568</v>
      </c>
      <c r="P1390">
        <v>151.90123</v>
      </c>
      <c r="Q1390">
        <v>-236.935013</v>
      </c>
      <c r="R1390">
        <v>3.1414040000000001</v>
      </c>
      <c r="S1390">
        <v>2.5856530000000002</v>
      </c>
      <c r="T1390">
        <v>8.3600000000000005E-4</v>
      </c>
    </row>
    <row r="1391" spans="1:20" x14ac:dyDescent="0.25">
      <c r="A1391">
        <v>3035</v>
      </c>
      <c r="B1391">
        <v>4</v>
      </c>
      <c r="C1391">
        <v>-1</v>
      </c>
      <c r="D1391" t="s">
        <v>56</v>
      </c>
      <c r="E1391" t="s">
        <v>202</v>
      </c>
      <c r="F1391">
        <v>4.9487999999999997E-2</v>
      </c>
      <c r="G1391">
        <v>-1</v>
      </c>
      <c r="H1391">
        <v>483.12299999999999</v>
      </c>
      <c r="I1391">
        <v>-1</v>
      </c>
      <c r="J1391">
        <v>0</v>
      </c>
      <c r="K1391">
        <v>6.819852</v>
      </c>
      <c r="L1391">
        <v>-5.7030999999999998E-2</v>
      </c>
      <c r="M1391">
        <v>152.51420899999999</v>
      </c>
      <c r="N1391">
        <v>-236.881586</v>
      </c>
      <c r="O1391">
        <v>3.135742</v>
      </c>
      <c r="P1391">
        <v>152.51127600000001</v>
      </c>
      <c r="Q1391">
        <v>-236.93554700000001</v>
      </c>
      <c r="R1391">
        <v>3.1408499999999999</v>
      </c>
      <c r="S1391">
        <v>5.4040660000000003</v>
      </c>
      <c r="T1391">
        <v>5.1089999999999998E-3</v>
      </c>
    </row>
    <row r="1392" spans="1:20" x14ac:dyDescent="0.25">
      <c r="A1392">
        <v>3021</v>
      </c>
      <c r="B1392">
        <v>4</v>
      </c>
      <c r="C1392">
        <v>-1</v>
      </c>
      <c r="D1392" t="s">
        <v>53</v>
      </c>
      <c r="E1392" t="s">
        <v>202</v>
      </c>
      <c r="F1392">
        <v>0.105334</v>
      </c>
      <c r="G1392">
        <v>-1</v>
      </c>
      <c r="H1392">
        <v>856.02200000000005</v>
      </c>
      <c r="I1392">
        <v>-1</v>
      </c>
      <c r="J1392">
        <v>0</v>
      </c>
      <c r="K1392">
        <v>8.064838</v>
      </c>
      <c r="L1392">
        <v>4.777E-2</v>
      </c>
      <c r="M1392">
        <v>162.576413</v>
      </c>
      <c r="N1392">
        <v>-236.916901</v>
      </c>
      <c r="O1392">
        <v>3.1316419999999998</v>
      </c>
      <c r="P1392">
        <v>162.58184800000001</v>
      </c>
      <c r="Q1392">
        <v>-236.93746899999999</v>
      </c>
      <c r="R1392">
        <v>-3.1407820000000002</v>
      </c>
      <c r="S1392">
        <v>2.1274139999999999</v>
      </c>
      <c r="T1392">
        <v>9.1409999999999998E-3</v>
      </c>
    </row>
    <row r="1393" spans="1:20" x14ac:dyDescent="0.25">
      <c r="A1393">
        <v>2950</v>
      </c>
      <c r="B1393">
        <v>4</v>
      </c>
      <c r="C1393">
        <v>-1</v>
      </c>
      <c r="D1393" t="s">
        <v>43</v>
      </c>
      <c r="E1393" t="s">
        <v>202</v>
      </c>
      <c r="F1393">
        <v>2.01E-2</v>
      </c>
      <c r="G1393">
        <v>-1</v>
      </c>
      <c r="H1393">
        <v>351.90600000000001</v>
      </c>
      <c r="I1393">
        <v>-1</v>
      </c>
      <c r="J1393">
        <v>0</v>
      </c>
      <c r="K1393">
        <v>7.1722520000000003</v>
      </c>
      <c r="L1393">
        <v>-5.4746999999999997E-2</v>
      </c>
      <c r="M1393">
        <v>193.68416199999999</v>
      </c>
      <c r="N1393">
        <v>-260.44129700000002</v>
      </c>
      <c r="O1393">
        <v>1.56569</v>
      </c>
      <c r="P1393">
        <v>193.69302400000001</v>
      </c>
      <c r="Q1393">
        <v>-260.395264</v>
      </c>
      <c r="R1393">
        <v>1.5697989999999999</v>
      </c>
      <c r="S1393">
        <v>4.687862</v>
      </c>
      <c r="T1393">
        <v>4.1089999999999998E-3</v>
      </c>
    </row>
    <row r="1394" spans="1:20" x14ac:dyDescent="0.25">
      <c r="A1394">
        <v>2949</v>
      </c>
      <c r="B1394">
        <v>4</v>
      </c>
      <c r="C1394">
        <v>-1</v>
      </c>
      <c r="D1394" t="s">
        <v>43</v>
      </c>
      <c r="E1394" t="s">
        <v>202</v>
      </c>
      <c r="F1394">
        <v>8.3283999999999997E-2</v>
      </c>
      <c r="G1394">
        <v>-1</v>
      </c>
      <c r="H1394">
        <v>283.38900000000001</v>
      </c>
      <c r="I1394">
        <v>-1</v>
      </c>
      <c r="J1394">
        <v>0</v>
      </c>
      <c r="K1394">
        <v>7.2588869999999996</v>
      </c>
      <c r="L1394">
        <v>5.3841E-2</v>
      </c>
      <c r="M1394">
        <v>193.60946100000001</v>
      </c>
      <c r="N1394">
        <v>-260.98577</v>
      </c>
      <c r="O1394">
        <v>1.575261</v>
      </c>
      <c r="P1394">
        <v>193.692688</v>
      </c>
      <c r="Q1394">
        <v>-261.04422</v>
      </c>
      <c r="R1394">
        <v>1.570357</v>
      </c>
      <c r="S1394">
        <v>10.170144000000001</v>
      </c>
      <c r="T1394">
        <v>4.9040000000000004E-3</v>
      </c>
    </row>
    <row r="1395" spans="1:20" x14ac:dyDescent="0.25">
      <c r="A1395">
        <v>2948</v>
      </c>
      <c r="B1395">
        <v>4</v>
      </c>
      <c r="C1395">
        <v>-1</v>
      </c>
      <c r="D1395" t="s">
        <v>43</v>
      </c>
      <c r="E1395" t="s">
        <v>202</v>
      </c>
      <c r="F1395">
        <v>5.1898E-2</v>
      </c>
      <c r="G1395">
        <v>-1</v>
      </c>
      <c r="H1395">
        <v>350.31700000000001</v>
      </c>
      <c r="I1395">
        <v>-1</v>
      </c>
      <c r="J1395">
        <v>0</v>
      </c>
      <c r="K1395">
        <v>7.3359050000000003</v>
      </c>
      <c r="L1395">
        <v>-5.4739999999999997E-2</v>
      </c>
      <c r="M1395">
        <v>193.81539599999999</v>
      </c>
      <c r="N1395">
        <v>-261.71299099999999</v>
      </c>
      <c r="O1395">
        <v>1.562619</v>
      </c>
      <c r="P1395">
        <v>193.69198600000001</v>
      </c>
      <c r="Q1395">
        <v>-261.700714</v>
      </c>
      <c r="R1395">
        <v>1.5698700000000001</v>
      </c>
      <c r="S1395">
        <v>12.401904</v>
      </c>
      <c r="T1395">
        <v>7.2509999999999996E-3</v>
      </c>
    </row>
    <row r="1396" spans="1:20" x14ac:dyDescent="0.25">
      <c r="A1396">
        <v>2863</v>
      </c>
      <c r="B1396">
        <v>4</v>
      </c>
      <c r="C1396">
        <v>-1</v>
      </c>
      <c r="D1396" t="s">
        <v>35</v>
      </c>
      <c r="E1396" t="s">
        <v>202</v>
      </c>
      <c r="F1396">
        <v>0.13264999999999999</v>
      </c>
      <c r="G1396">
        <v>-1</v>
      </c>
      <c r="H1396">
        <v>238.78100000000001</v>
      </c>
      <c r="I1396">
        <v>-1</v>
      </c>
      <c r="J1396">
        <v>0</v>
      </c>
      <c r="K1396">
        <v>8.1552520000000008</v>
      </c>
      <c r="L1396">
        <v>-4.7787999999999997E-2</v>
      </c>
      <c r="M1396">
        <v>165.54615000000001</v>
      </c>
      <c r="N1396">
        <v>-306.58183500000001</v>
      </c>
      <c r="O1396">
        <v>-9.8169999999999993E-3</v>
      </c>
      <c r="P1396">
        <v>165.536621</v>
      </c>
      <c r="Q1396">
        <v>-306.52090500000003</v>
      </c>
      <c r="R1396">
        <v>1.067E-3</v>
      </c>
      <c r="S1396">
        <v>6.167141</v>
      </c>
      <c r="T1396">
        <v>8.7500000000000008E-3</v>
      </c>
    </row>
    <row r="1397" spans="1:20" x14ac:dyDescent="0.25">
      <c r="A1397">
        <v>2862</v>
      </c>
      <c r="B1397">
        <v>4</v>
      </c>
      <c r="C1397">
        <v>-1</v>
      </c>
      <c r="D1397" t="s">
        <v>35</v>
      </c>
      <c r="E1397" t="s">
        <v>202</v>
      </c>
      <c r="F1397">
        <v>7.4511999999999995E-2</v>
      </c>
      <c r="G1397">
        <v>-1</v>
      </c>
      <c r="H1397">
        <v>276.976</v>
      </c>
      <c r="I1397">
        <v>-1</v>
      </c>
      <c r="J1397">
        <v>0</v>
      </c>
      <c r="K1397">
        <v>8.0598700000000001</v>
      </c>
      <c r="L1397">
        <v>-4.7253000000000003E-2</v>
      </c>
      <c r="M1397">
        <v>164.56236699999999</v>
      </c>
      <c r="N1397">
        <v>-306.513578</v>
      </c>
      <c r="O1397">
        <v>2.7130000000000001E-3</v>
      </c>
      <c r="P1397">
        <v>164.561859</v>
      </c>
      <c r="Q1397">
        <v>-306.52218599999998</v>
      </c>
      <c r="R1397">
        <v>9.9400000000000009E-4</v>
      </c>
      <c r="S1397">
        <v>0.86236199999999996</v>
      </c>
      <c r="T1397">
        <v>1.719E-3</v>
      </c>
    </row>
    <row r="1398" spans="1:20" x14ac:dyDescent="0.25">
      <c r="A1398">
        <v>1396</v>
      </c>
      <c r="B1398">
        <v>4</v>
      </c>
      <c r="C1398">
        <v>-1</v>
      </c>
      <c r="D1398" t="s">
        <v>23</v>
      </c>
      <c r="E1398" t="s">
        <v>202</v>
      </c>
      <c r="F1398">
        <v>7.5039999999999996E-2</v>
      </c>
      <c r="G1398">
        <v>-1</v>
      </c>
      <c r="H1398">
        <v>292.68099999999998</v>
      </c>
      <c r="I1398">
        <v>-1</v>
      </c>
      <c r="J1398">
        <v>0</v>
      </c>
      <c r="K1398">
        <v>10.193887</v>
      </c>
      <c r="L1398">
        <v>-1.8474999999999998E-2</v>
      </c>
      <c r="M1398">
        <v>55.879911</v>
      </c>
      <c r="N1398">
        <v>-306.60780399999999</v>
      </c>
      <c r="O1398">
        <v>6.2500000000000003E-3</v>
      </c>
      <c r="P1398">
        <v>55.840102999999999</v>
      </c>
      <c r="Q1398">
        <v>-306.53231799999998</v>
      </c>
      <c r="R1398">
        <v>-3.4400000000000001E-4</v>
      </c>
      <c r="S1398">
        <v>8.5339019999999994</v>
      </c>
      <c r="T1398">
        <v>5.9059999999999998E-3</v>
      </c>
    </row>
    <row r="1399" spans="1:20" x14ac:dyDescent="0.25">
      <c r="A1399">
        <v>1397</v>
      </c>
      <c r="B1399">
        <v>4</v>
      </c>
      <c r="C1399">
        <v>-1</v>
      </c>
      <c r="D1399" t="s">
        <v>23</v>
      </c>
      <c r="E1399" t="s">
        <v>202</v>
      </c>
      <c r="F1399">
        <v>1.1102000000000001E-2</v>
      </c>
      <c r="G1399">
        <v>-1</v>
      </c>
      <c r="H1399">
        <v>371.738</v>
      </c>
      <c r="I1399">
        <v>-1</v>
      </c>
      <c r="J1399">
        <v>0</v>
      </c>
      <c r="K1399">
        <v>10.675330000000001</v>
      </c>
      <c r="L1399">
        <v>1.3712E-2</v>
      </c>
      <c r="M1399">
        <v>56.760513000000003</v>
      </c>
      <c r="N1399">
        <v>-306.52125699999999</v>
      </c>
      <c r="O1399">
        <v>-2.4489999999999998E-3</v>
      </c>
      <c r="P1399">
        <v>56.781784000000002</v>
      </c>
      <c r="Q1399">
        <v>-306.53256199999998</v>
      </c>
      <c r="R1399">
        <v>-1.9000000000000001E-4</v>
      </c>
      <c r="S1399">
        <v>2.408922</v>
      </c>
      <c r="T1399">
        <v>2.2590000000000002E-3</v>
      </c>
    </row>
    <row r="1400" spans="1:20" x14ac:dyDescent="0.25">
      <c r="A1400">
        <v>1398</v>
      </c>
      <c r="B1400">
        <v>4</v>
      </c>
      <c r="C1400">
        <v>-1</v>
      </c>
      <c r="D1400" t="s">
        <v>23</v>
      </c>
      <c r="E1400" t="s">
        <v>202</v>
      </c>
      <c r="F1400">
        <v>7.7701000000000006E-2</v>
      </c>
      <c r="G1400">
        <v>-1</v>
      </c>
      <c r="H1400">
        <v>269.83</v>
      </c>
      <c r="I1400">
        <v>-1</v>
      </c>
      <c r="J1400">
        <v>0</v>
      </c>
      <c r="K1400">
        <v>11.143217</v>
      </c>
      <c r="L1400">
        <v>-8.6809999999999995E-3</v>
      </c>
      <c r="M1400">
        <v>57.840623999999998</v>
      </c>
      <c r="N1400">
        <v>-306.46445299999999</v>
      </c>
      <c r="O1400">
        <v>1.4300000000000001E-4</v>
      </c>
      <c r="P1400">
        <v>57.766044999999998</v>
      </c>
      <c r="Q1400">
        <v>-306.53280599999999</v>
      </c>
      <c r="R1400">
        <v>-3.3300000000000002E-4</v>
      </c>
      <c r="S1400">
        <v>10.116474</v>
      </c>
      <c r="T1400">
        <v>1.9000000000000001E-4</v>
      </c>
    </row>
    <row r="1401" spans="1:20" x14ac:dyDescent="0.25">
      <c r="A1401">
        <v>1399</v>
      </c>
      <c r="B1401">
        <v>4</v>
      </c>
      <c r="C1401">
        <v>-1</v>
      </c>
      <c r="D1401" t="s">
        <v>23</v>
      </c>
      <c r="E1401" t="s">
        <v>202</v>
      </c>
      <c r="F1401">
        <v>2.8901E-2</v>
      </c>
      <c r="G1401">
        <v>-1</v>
      </c>
      <c r="H1401">
        <v>314.49599999999998</v>
      </c>
      <c r="I1401">
        <v>-1</v>
      </c>
      <c r="J1401">
        <v>0</v>
      </c>
      <c r="K1401">
        <v>11.745402</v>
      </c>
      <c r="L1401">
        <v>-3.9379999999999997E-3</v>
      </c>
      <c r="M1401">
        <v>59.140030000000003</v>
      </c>
      <c r="N1401">
        <v>-306.51337799999999</v>
      </c>
      <c r="O1401">
        <v>1.4679999999999999E-3</v>
      </c>
      <c r="P1401">
        <v>59.142665999999998</v>
      </c>
      <c r="Q1401">
        <v>-306.53326399999997</v>
      </c>
      <c r="R1401">
        <v>-3.2499999999999999E-4</v>
      </c>
      <c r="S1401">
        <v>2.0060419999999999</v>
      </c>
      <c r="T1401">
        <v>1.142E-3</v>
      </c>
    </row>
    <row r="1402" spans="1:20" x14ac:dyDescent="0.25">
      <c r="A1402">
        <v>1400</v>
      </c>
      <c r="B1402">
        <v>4</v>
      </c>
      <c r="C1402">
        <v>-1</v>
      </c>
      <c r="D1402" t="s">
        <v>23</v>
      </c>
      <c r="E1402" t="s">
        <v>202</v>
      </c>
      <c r="F1402">
        <v>0.117997</v>
      </c>
      <c r="G1402">
        <v>-1</v>
      </c>
      <c r="H1402">
        <v>216.215</v>
      </c>
      <c r="I1402">
        <v>-1</v>
      </c>
      <c r="J1402">
        <v>0</v>
      </c>
      <c r="K1402">
        <v>12.179584999999999</v>
      </c>
      <c r="L1402">
        <v>1.634E-3</v>
      </c>
      <c r="M1402">
        <v>60.249420999999998</v>
      </c>
      <c r="N1402">
        <v>-306.54217699999998</v>
      </c>
      <c r="O1402">
        <v>2.4849999999999998E-3</v>
      </c>
      <c r="P1402">
        <v>60.221550000000001</v>
      </c>
      <c r="Q1402">
        <v>-306.53363000000002</v>
      </c>
      <c r="R1402">
        <v>-2.9999999999999997E-4</v>
      </c>
      <c r="S1402">
        <v>2.9152390000000001</v>
      </c>
      <c r="T1402">
        <v>2.1849999999999999E-3</v>
      </c>
    </row>
    <row r="1403" spans="1:20" x14ac:dyDescent="0.25">
      <c r="A1403">
        <v>1401</v>
      </c>
      <c r="B1403">
        <v>4</v>
      </c>
      <c r="C1403">
        <v>-1</v>
      </c>
      <c r="D1403" t="s">
        <v>23</v>
      </c>
      <c r="E1403" t="s">
        <v>202</v>
      </c>
      <c r="F1403">
        <v>6.8377999999999994E-2</v>
      </c>
      <c r="G1403">
        <v>-1</v>
      </c>
      <c r="H1403">
        <v>274.08699999999999</v>
      </c>
      <c r="I1403">
        <v>-1</v>
      </c>
      <c r="J1403">
        <v>0</v>
      </c>
      <c r="K1403">
        <v>12.602092000000001</v>
      </c>
      <c r="L1403">
        <v>-6.4199999999999999E-4</v>
      </c>
      <c r="M1403">
        <v>61.308048999999997</v>
      </c>
      <c r="N1403">
        <v>-306.60519299999999</v>
      </c>
      <c r="O1403">
        <v>2.5460000000000001E-3</v>
      </c>
      <c r="P1403">
        <v>61.338909000000001</v>
      </c>
      <c r="Q1403">
        <v>-306.533997</v>
      </c>
      <c r="R1403">
        <v>-3.5300000000000002E-4</v>
      </c>
      <c r="S1403">
        <v>7.7596350000000003</v>
      </c>
      <c r="T1403">
        <v>2.1930000000000001E-3</v>
      </c>
    </row>
    <row r="1404" spans="1:20" x14ac:dyDescent="0.25">
      <c r="A1404">
        <v>1402</v>
      </c>
      <c r="B1404">
        <v>4</v>
      </c>
      <c r="C1404">
        <v>-1</v>
      </c>
      <c r="D1404" t="s">
        <v>23</v>
      </c>
      <c r="E1404" t="s">
        <v>202</v>
      </c>
      <c r="F1404">
        <v>0.211093</v>
      </c>
      <c r="G1404">
        <v>-1</v>
      </c>
      <c r="H1404">
        <v>299.65100000000001</v>
      </c>
      <c r="I1404">
        <v>-1</v>
      </c>
      <c r="J1404">
        <v>0</v>
      </c>
      <c r="K1404">
        <v>13.152502999999999</v>
      </c>
      <c r="L1404">
        <v>-4.1199999999999999E-4</v>
      </c>
      <c r="M1404">
        <v>62.885350000000003</v>
      </c>
      <c r="N1404">
        <v>-306.57269100000002</v>
      </c>
      <c r="O1404">
        <v>2.5330000000000001E-3</v>
      </c>
      <c r="P1404">
        <v>62.887051</v>
      </c>
      <c r="Q1404">
        <v>-306.53457600000002</v>
      </c>
      <c r="R1404">
        <v>-3.9800000000000002E-4</v>
      </c>
      <c r="S1404">
        <v>3.815283</v>
      </c>
      <c r="T1404">
        <v>2.1350000000000002E-3</v>
      </c>
    </row>
    <row r="1405" spans="1:20" x14ac:dyDescent="0.25">
      <c r="A1405">
        <v>1403</v>
      </c>
      <c r="B1405">
        <v>4</v>
      </c>
      <c r="C1405">
        <v>-1</v>
      </c>
      <c r="D1405" t="s">
        <v>23</v>
      </c>
      <c r="E1405" t="s">
        <v>202</v>
      </c>
      <c r="F1405">
        <v>5.5796999999999999E-2</v>
      </c>
      <c r="G1405">
        <v>-1</v>
      </c>
      <c r="H1405">
        <v>237.64699999999999</v>
      </c>
      <c r="I1405">
        <v>-1</v>
      </c>
      <c r="J1405">
        <v>0</v>
      </c>
      <c r="K1405">
        <v>13.558327999999999</v>
      </c>
      <c r="L1405">
        <v>-9.7E-5</v>
      </c>
      <c r="M1405">
        <v>64.025949999999995</v>
      </c>
      <c r="N1405">
        <v>-306.61024400000002</v>
      </c>
      <c r="O1405">
        <v>3.7100000000000002E-4</v>
      </c>
      <c r="P1405">
        <v>64.091094999999996</v>
      </c>
      <c r="Q1405">
        <v>-306.53509500000001</v>
      </c>
      <c r="R1405">
        <v>-4.1599999999999997E-4</v>
      </c>
      <c r="S1405">
        <v>9.9454829999999994</v>
      </c>
      <c r="T1405">
        <v>4.3999999999999999E-5</v>
      </c>
    </row>
    <row r="1406" spans="1:20" x14ac:dyDescent="0.25">
      <c r="A1406">
        <v>2861</v>
      </c>
      <c r="B1406">
        <v>4</v>
      </c>
      <c r="C1406">
        <v>-1</v>
      </c>
      <c r="D1406" t="s">
        <v>35</v>
      </c>
      <c r="E1406" t="s">
        <v>202</v>
      </c>
      <c r="F1406">
        <v>3.0422000000000001E-2</v>
      </c>
      <c r="G1406">
        <v>-1</v>
      </c>
      <c r="H1406">
        <v>245.61500000000001</v>
      </c>
      <c r="I1406">
        <v>-1</v>
      </c>
      <c r="J1406">
        <v>0</v>
      </c>
      <c r="K1406">
        <v>7.9342889999999997</v>
      </c>
      <c r="L1406">
        <v>4.8190999999999998E-2</v>
      </c>
      <c r="M1406">
        <v>163.773493</v>
      </c>
      <c r="N1406">
        <v>-306.589764</v>
      </c>
      <c r="O1406">
        <v>-4.4900000000000002E-4</v>
      </c>
      <c r="P1406">
        <v>163.84141500000001</v>
      </c>
      <c r="Q1406">
        <v>-306.52325400000001</v>
      </c>
      <c r="R1406">
        <v>1.475E-3</v>
      </c>
      <c r="S1406">
        <v>9.5062610000000003</v>
      </c>
      <c r="T1406">
        <v>1.026E-3</v>
      </c>
    </row>
    <row r="1407" spans="1:20" x14ac:dyDescent="0.25">
      <c r="A1407">
        <v>2859</v>
      </c>
      <c r="B1407">
        <v>4</v>
      </c>
      <c r="C1407">
        <v>-1</v>
      </c>
      <c r="D1407" t="s">
        <v>33</v>
      </c>
      <c r="E1407" t="s">
        <v>202</v>
      </c>
      <c r="F1407">
        <v>6.0587000000000002E-2</v>
      </c>
      <c r="G1407">
        <v>-1</v>
      </c>
      <c r="H1407">
        <v>286.46199999999999</v>
      </c>
      <c r="I1407">
        <v>-1</v>
      </c>
      <c r="J1407">
        <v>0</v>
      </c>
      <c r="K1407">
        <v>7.990297</v>
      </c>
      <c r="L1407">
        <v>-5.1207999999999997E-2</v>
      </c>
      <c r="M1407">
        <v>162.17374699999999</v>
      </c>
      <c r="N1407">
        <v>-306.53367500000002</v>
      </c>
      <c r="O1407">
        <v>1.1150000000000001E-3</v>
      </c>
      <c r="P1407">
        <v>162.18258700000001</v>
      </c>
      <c r="Q1407">
        <v>-306.52511600000003</v>
      </c>
      <c r="R1407">
        <v>1.026E-3</v>
      </c>
      <c r="S1407">
        <v>1.23045</v>
      </c>
      <c r="T1407">
        <v>8.8999999999999995E-5</v>
      </c>
    </row>
    <row r="1408" spans="1:20" x14ac:dyDescent="0.25">
      <c r="A1408">
        <v>2846</v>
      </c>
      <c r="B1408">
        <v>4</v>
      </c>
      <c r="C1408">
        <v>-1</v>
      </c>
      <c r="D1408" t="s">
        <v>31</v>
      </c>
      <c r="E1408" t="s">
        <v>202</v>
      </c>
      <c r="F1408">
        <v>0.14183799999999999</v>
      </c>
      <c r="G1408">
        <v>-1</v>
      </c>
      <c r="H1408">
        <v>290.62299999999999</v>
      </c>
      <c r="I1408">
        <v>-1</v>
      </c>
      <c r="J1408">
        <v>0</v>
      </c>
      <c r="K1408">
        <v>10.409535999999999</v>
      </c>
      <c r="L1408">
        <v>-3.5647999999999999E-2</v>
      </c>
      <c r="M1408">
        <v>150.019532</v>
      </c>
      <c r="N1408">
        <v>-306.53661899999997</v>
      </c>
      <c r="O1408">
        <v>8.4270000000000005E-3</v>
      </c>
      <c r="P1408">
        <v>150.02851899999999</v>
      </c>
      <c r="Q1408">
        <v>-306.54217499999999</v>
      </c>
      <c r="R1408">
        <v>1.3159999999999999E-3</v>
      </c>
      <c r="S1408">
        <v>1.0565560000000001</v>
      </c>
      <c r="T1408">
        <v>7.1120000000000003E-3</v>
      </c>
    </row>
    <row r="1409" spans="1:20" x14ac:dyDescent="0.25">
      <c r="A1409">
        <v>2845</v>
      </c>
      <c r="B1409">
        <v>4</v>
      </c>
      <c r="C1409">
        <v>-1</v>
      </c>
      <c r="D1409" t="s">
        <v>31</v>
      </c>
      <c r="E1409" t="s">
        <v>202</v>
      </c>
      <c r="F1409">
        <v>2.4915E-2</v>
      </c>
      <c r="G1409">
        <v>-1</v>
      </c>
      <c r="H1409">
        <v>327.80099999999999</v>
      </c>
      <c r="I1409">
        <v>-1</v>
      </c>
      <c r="J1409">
        <v>0</v>
      </c>
      <c r="K1409">
        <v>10.592976</v>
      </c>
      <c r="L1409">
        <v>3.3098000000000002E-2</v>
      </c>
      <c r="M1409">
        <v>149.10255699999999</v>
      </c>
      <c r="N1409">
        <v>-306.49284</v>
      </c>
      <c r="O1409">
        <v>7.646E-3</v>
      </c>
      <c r="P1409">
        <v>149.08433500000001</v>
      </c>
      <c r="Q1409">
        <v>-306.54363999999998</v>
      </c>
      <c r="R1409">
        <v>1.701E-3</v>
      </c>
      <c r="S1409">
        <v>5.3969300000000002</v>
      </c>
      <c r="T1409">
        <v>5.9449999999999998E-3</v>
      </c>
    </row>
    <row r="1410" spans="1:20" x14ac:dyDescent="0.25">
      <c r="A1410">
        <v>2844</v>
      </c>
      <c r="B1410">
        <v>4</v>
      </c>
      <c r="C1410">
        <v>-1</v>
      </c>
      <c r="D1410" t="s">
        <v>31</v>
      </c>
      <c r="E1410" t="s">
        <v>202</v>
      </c>
      <c r="F1410">
        <v>9.6014000000000002E-2</v>
      </c>
      <c r="G1410">
        <v>-1</v>
      </c>
      <c r="H1410">
        <v>288.32600000000002</v>
      </c>
      <c r="I1410">
        <v>-1</v>
      </c>
      <c r="J1410">
        <v>0</v>
      </c>
      <c r="K1410">
        <v>10.842274</v>
      </c>
      <c r="L1410">
        <v>3.209E-2</v>
      </c>
      <c r="M1410">
        <v>147.996374</v>
      </c>
      <c r="N1410">
        <v>-306.34746100000001</v>
      </c>
      <c r="O1410">
        <v>1.8799999999999999E-3</v>
      </c>
      <c r="P1410">
        <v>147.79954499999999</v>
      </c>
      <c r="Q1410">
        <v>-306.545593</v>
      </c>
      <c r="R1410">
        <v>1.668E-3</v>
      </c>
      <c r="S1410">
        <v>27.928118000000001</v>
      </c>
      <c r="T1410">
        <v>2.13E-4</v>
      </c>
    </row>
    <row r="1411" spans="1:20" x14ac:dyDescent="0.25">
      <c r="A1411">
        <v>2843</v>
      </c>
      <c r="B1411">
        <v>4</v>
      </c>
      <c r="C1411">
        <v>-1</v>
      </c>
      <c r="D1411" t="s">
        <v>31</v>
      </c>
      <c r="E1411" t="s">
        <v>202</v>
      </c>
      <c r="F1411">
        <v>6.1150999999999997E-2</v>
      </c>
      <c r="G1411">
        <v>-1</v>
      </c>
      <c r="H1411">
        <v>285.14600000000002</v>
      </c>
      <c r="I1411">
        <v>-1</v>
      </c>
      <c r="J1411">
        <v>0</v>
      </c>
      <c r="K1411">
        <v>11.033454000000001</v>
      </c>
      <c r="L1411">
        <v>-2.9682E-2</v>
      </c>
      <c r="M1411">
        <v>146.827732</v>
      </c>
      <c r="N1411">
        <v>-306.53310499999998</v>
      </c>
      <c r="O1411">
        <v>-3.137E-3</v>
      </c>
      <c r="P1411">
        <v>146.81611599999999</v>
      </c>
      <c r="Q1411">
        <v>-306.54690599999998</v>
      </c>
      <c r="R1411">
        <v>1.335E-3</v>
      </c>
      <c r="S1411">
        <v>1.8038069999999999</v>
      </c>
      <c r="T1411">
        <v>1.802E-3</v>
      </c>
    </row>
    <row r="1412" spans="1:20" x14ac:dyDescent="0.25">
      <c r="A1412">
        <v>2842</v>
      </c>
      <c r="B1412">
        <v>4</v>
      </c>
      <c r="C1412">
        <v>-1</v>
      </c>
      <c r="D1412" t="s">
        <v>31</v>
      </c>
      <c r="E1412" t="s">
        <v>202</v>
      </c>
      <c r="F1412">
        <v>1.2074E-2</v>
      </c>
      <c r="G1412">
        <v>-1</v>
      </c>
      <c r="H1412">
        <v>252.29</v>
      </c>
      <c r="I1412">
        <v>-1</v>
      </c>
      <c r="J1412">
        <v>0</v>
      </c>
      <c r="K1412">
        <v>11.228878</v>
      </c>
      <c r="L1412">
        <v>2.9557E-2</v>
      </c>
      <c r="M1412">
        <v>145.79959600000001</v>
      </c>
      <c r="N1412">
        <v>-306.58077100000003</v>
      </c>
      <c r="O1412">
        <v>2.9870000000000001E-3</v>
      </c>
      <c r="P1412">
        <v>145.81532300000001</v>
      </c>
      <c r="Q1412">
        <v>-306.54843099999999</v>
      </c>
      <c r="R1412">
        <v>1.593E-3</v>
      </c>
      <c r="S1412">
        <v>3.5961050000000001</v>
      </c>
      <c r="T1412">
        <v>1.3940000000000001E-3</v>
      </c>
    </row>
    <row r="1413" spans="1:20" x14ac:dyDescent="0.25">
      <c r="A1413">
        <v>2841</v>
      </c>
      <c r="B1413">
        <v>4</v>
      </c>
      <c r="C1413">
        <v>-1</v>
      </c>
      <c r="D1413" t="s">
        <v>31</v>
      </c>
      <c r="E1413" t="s">
        <v>202</v>
      </c>
      <c r="F1413">
        <v>2.1644E-2</v>
      </c>
      <c r="G1413">
        <v>-1</v>
      </c>
      <c r="H1413">
        <v>305.78699999999998</v>
      </c>
      <c r="I1413">
        <v>-1</v>
      </c>
      <c r="J1413">
        <v>0</v>
      </c>
      <c r="K1413">
        <v>11.496332000000001</v>
      </c>
      <c r="L1413">
        <v>2.8233999999999999E-2</v>
      </c>
      <c r="M1413">
        <v>144.455027</v>
      </c>
      <c r="N1413">
        <v>-306.55749200000002</v>
      </c>
      <c r="O1413">
        <v>2.4699999999999999E-4</v>
      </c>
      <c r="P1413">
        <v>144.45323200000001</v>
      </c>
      <c r="Q1413">
        <v>-306.55029300000001</v>
      </c>
      <c r="R1413">
        <v>1.4989999999999999E-3</v>
      </c>
      <c r="S1413">
        <v>0.74194000000000004</v>
      </c>
      <c r="T1413">
        <v>1.253E-3</v>
      </c>
    </row>
    <row r="1414" spans="1:20" x14ac:dyDescent="0.25">
      <c r="A1414">
        <v>2840</v>
      </c>
      <c r="B1414">
        <v>4</v>
      </c>
      <c r="C1414">
        <v>-1</v>
      </c>
      <c r="D1414" t="s">
        <v>31</v>
      </c>
      <c r="E1414" t="s">
        <v>202</v>
      </c>
      <c r="F1414">
        <v>4.657E-2</v>
      </c>
      <c r="G1414">
        <v>-1</v>
      </c>
      <c r="H1414">
        <v>292.76600000000002</v>
      </c>
      <c r="I1414">
        <v>-1</v>
      </c>
      <c r="J1414">
        <v>0</v>
      </c>
      <c r="K1414">
        <v>11.701124999999999</v>
      </c>
      <c r="L1414">
        <v>-2.3526999999999999E-2</v>
      </c>
      <c r="M1414">
        <v>143.414637</v>
      </c>
      <c r="N1414">
        <v>-306.545681</v>
      </c>
      <c r="O1414">
        <v>2.346E-3</v>
      </c>
      <c r="P1414">
        <v>143.41038499999999</v>
      </c>
      <c r="Q1414">
        <v>-306.551605</v>
      </c>
      <c r="R1414">
        <v>1.085E-3</v>
      </c>
      <c r="S1414">
        <v>0.72918400000000005</v>
      </c>
      <c r="T1414">
        <v>1.261E-3</v>
      </c>
    </row>
    <row r="1415" spans="1:20" x14ac:dyDescent="0.25">
      <c r="A1415">
        <v>2839</v>
      </c>
      <c r="B1415">
        <v>4</v>
      </c>
      <c r="C1415">
        <v>-1</v>
      </c>
      <c r="D1415" t="s">
        <v>31</v>
      </c>
      <c r="E1415" t="s">
        <v>202</v>
      </c>
      <c r="F1415">
        <v>4.5201999999999999E-2</v>
      </c>
      <c r="G1415">
        <v>-1</v>
      </c>
      <c r="H1415">
        <v>283.63600000000002</v>
      </c>
      <c r="I1415">
        <v>-1</v>
      </c>
      <c r="J1415">
        <v>0</v>
      </c>
      <c r="K1415">
        <v>11.9076</v>
      </c>
      <c r="L1415">
        <v>2.5062999999999998E-2</v>
      </c>
      <c r="M1415">
        <v>142.44590199999999</v>
      </c>
      <c r="N1415">
        <v>-306.46988099999999</v>
      </c>
      <c r="O1415">
        <v>3.686E-3</v>
      </c>
      <c r="P1415">
        <v>142.34904499999999</v>
      </c>
      <c r="Q1415">
        <v>-306.55294800000001</v>
      </c>
      <c r="R1415">
        <v>1.1869999999999999E-3</v>
      </c>
      <c r="S1415">
        <v>12.759816000000001</v>
      </c>
      <c r="T1415">
        <v>2.5000000000000001E-3</v>
      </c>
    </row>
    <row r="1416" spans="1:20" x14ac:dyDescent="0.25">
      <c r="A1416">
        <v>2838</v>
      </c>
      <c r="B1416">
        <v>4</v>
      </c>
      <c r="C1416">
        <v>-1</v>
      </c>
      <c r="D1416" t="s">
        <v>31</v>
      </c>
      <c r="E1416" t="s">
        <v>202</v>
      </c>
      <c r="F1416">
        <v>2.9680000000000002E-2</v>
      </c>
      <c r="G1416">
        <v>-1</v>
      </c>
      <c r="H1416">
        <v>236.756</v>
      </c>
      <c r="I1416">
        <v>-1</v>
      </c>
      <c r="J1416">
        <v>0</v>
      </c>
      <c r="K1416">
        <v>12.183154999999999</v>
      </c>
      <c r="L1416">
        <v>1.8964000000000002E-2</v>
      </c>
      <c r="M1416">
        <v>140.843165</v>
      </c>
      <c r="N1416">
        <v>-306.59623299999998</v>
      </c>
      <c r="O1416">
        <v>3.7299999999999998E-3</v>
      </c>
      <c r="P1416">
        <v>140.90498400000001</v>
      </c>
      <c r="Q1416">
        <v>-306.55438199999998</v>
      </c>
      <c r="R1416">
        <v>1.0549999999999999E-3</v>
      </c>
      <c r="S1416">
        <v>7.4652000000000003</v>
      </c>
      <c r="T1416">
        <v>2.6749999999999999E-3</v>
      </c>
    </row>
    <row r="1417" spans="1:20" x14ac:dyDescent="0.25">
      <c r="A1417">
        <v>2837</v>
      </c>
      <c r="B1417">
        <v>4</v>
      </c>
      <c r="C1417">
        <v>-1</v>
      </c>
      <c r="D1417" t="s">
        <v>31</v>
      </c>
      <c r="E1417" t="s">
        <v>202</v>
      </c>
      <c r="F1417">
        <v>3.8612E-2</v>
      </c>
      <c r="G1417">
        <v>-1</v>
      </c>
      <c r="H1417">
        <v>279.20100000000002</v>
      </c>
      <c r="I1417">
        <v>-1</v>
      </c>
      <c r="J1417">
        <v>0</v>
      </c>
      <c r="K1417">
        <v>12.395277</v>
      </c>
      <c r="L1417">
        <v>-4.5620000000000001E-3</v>
      </c>
      <c r="M1417">
        <v>139.79816099999999</v>
      </c>
      <c r="N1417">
        <v>-306.54789</v>
      </c>
      <c r="O1417">
        <v>4.4359999999999998E-3</v>
      </c>
      <c r="P1417">
        <v>139.80006399999999</v>
      </c>
      <c r="Q1417">
        <v>-306.55538899999999</v>
      </c>
      <c r="R1417">
        <v>7.6099999999999996E-4</v>
      </c>
      <c r="S1417">
        <v>0.77366999999999997</v>
      </c>
      <c r="T1417">
        <v>3.676E-3</v>
      </c>
    </row>
    <row r="1418" spans="1:20" x14ac:dyDescent="0.25">
      <c r="A1418">
        <v>2836</v>
      </c>
      <c r="B1418">
        <v>4</v>
      </c>
      <c r="C1418">
        <v>-1</v>
      </c>
      <c r="D1418" t="s">
        <v>31</v>
      </c>
      <c r="E1418" t="s">
        <v>202</v>
      </c>
      <c r="F1418">
        <v>0.124085</v>
      </c>
      <c r="G1418">
        <v>-1</v>
      </c>
      <c r="H1418">
        <v>199.505</v>
      </c>
      <c r="I1418">
        <v>-1</v>
      </c>
      <c r="J1418">
        <v>0</v>
      </c>
      <c r="K1418">
        <v>12.613477</v>
      </c>
      <c r="L1418">
        <v>3.0929999999999998E-3</v>
      </c>
      <c r="M1418">
        <v>138.645636</v>
      </c>
      <c r="N1418">
        <v>-306.589541</v>
      </c>
      <c r="O1418">
        <v>2.6499999999999999E-4</v>
      </c>
      <c r="P1418">
        <v>138.67581200000001</v>
      </c>
      <c r="Q1418">
        <v>-306.55627399999997</v>
      </c>
      <c r="R1418">
        <v>7.0299999999999996E-4</v>
      </c>
      <c r="S1418">
        <v>4.4913550000000004</v>
      </c>
      <c r="T1418">
        <v>4.3800000000000002E-4</v>
      </c>
    </row>
    <row r="1419" spans="1:20" x14ac:dyDescent="0.25">
      <c r="A1419">
        <v>1417</v>
      </c>
      <c r="B1419">
        <v>4</v>
      </c>
      <c r="C1419">
        <v>-1</v>
      </c>
      <c r="D1419" t="s">
        <v>27</v>
      </c>
      <c r="E1419" t="s">
        <v>202</v>
      </c>
      <c r="F1419">
        <v>2.861E-2</v>
      </c>
      <c r="G1419">
        <v>-1</v>
      </c>
      <c r="H1419">
        <v>521.92200000000003</v>
      </c>
      <c r="I1419">
        <v>-1</v>
      </c>
      <c r="J1419">
        <v>0</v>
      </c>
      <c r="K1419">
        <v>15.928376999999999</v>
      </c>
      <c r="L1419">
        <v>9.9999999999999995E-7</v>
      </c>
      <c r="M1419">
        <v>85.455088000000003</v>
      </c>
      <c r="N1419">
        <v>-306.56556</v>
      </c>
      <c r="O1419">
        <v>-2.03E-4</v>
      </c>
      <c r="P1419">
        <v>85.478545999999994</v>
      </c>
      <c r="Q1419">
        <v>-306.54187000000002</v>
      </c>
      <c r="R1419">
        <v>-2.7799999999999998E-4</v>
      </c>
      <c r="S1419">
        <v>3.3338739999999998</v>
      </c>
      <c r="T1419">
        <v>7.4999999999999993E-5</v>
      </c>
    </row>
    <row r="1420" spans="1:20" x14ac:dyDescent="0.25">
      <c r="A1420">
        <v>1418</v>
      </c>
      <c r="B1420">
        <v>4</v>
      </c>
      <c r="C1420">
        <v>-1</v>
      </c>
      <c r="D1420" t="s">
        <v>27</v>
      </c>
      <c r="E1420" t="s">
        <v>202</v>
      </c>
      <c r="F1420">
        <v>2.0808E-2</v>
      </c>
      <c r="G1420">
        <v>-1</v>
      </c>
      <c r="H1420">
        <v>493.61</v>
      </c>
      <c r="I1420">
        <v>-1</v>
      </c>
      <c r="J1420">
        <v>0</v>
      </c>
      <c r="K1420">
        <v>15.936921999999999</v>
      </c>
      <c r="L1420">
        <v>0</v>
      </c>
      <c r="M1420">
        <v>87.361411000000004</v>
      </c>
      <c r="N1420">
        <v>-306.51769000000002</v>
      </c>
      <c r="O1420">
        <v>-2.7529999999999998E-3</v>
      </c>
      <c r="P1420">
        <v>87.390701000000007</v>
      </c>
      <c r="Q1420">
        <v>-306.542328</v>
      </c>
      <c r="R1420">
        <v>-2.7799999999999998E-4</v>
      </c>
      <c r="S1420">
        <v>3.8274530000000002</v>
      </c>
      <c r="T1420">
        <v>2.4750000000000002E-3</v>
      </c>
    </row>
    <row r="1421" spans="1:20" x14ac:dyDescent="0.25">
      <c r="A1421">
        <v>1419</v>
      </c>
      <c r="B1421">
        <v>4</v>
      </c>
      <c r="C1421">
        <v>-1</v>
      </c>
      <c r="D1421" t="s">
        <v>27</v>
      </c>
      <c r="E1421" t="s">
        <v>202</v>
      </c>
      <c r="F1421">
        <v>2.5531000000000002E-2</v>
      </c>
      <c r="G1421">
        <v>-1</v>
      </c>
      <c r="H1421">
        <v>240.66</v>
      </c>
      <c r="I1421">
        <v>-1</v>
      </c>
      <c r="J1421">
        <v>0</v>
      </c>
      <c r="K1421">
        <v>15.932893999999999</v>
      </c>
      <c r="L1421">
        <v>-1.286E-3</v>
      </c>
      <c r="M1421">
        <v>88.770733000000007</v>
      </c>
      <c r="N1421">
        <v>-306.59411499999999</v>
      </c>
      <c r="O1421">
        <v>-9.8400000000000007E-4</v>
      </c>
      <c r="P1421">
        <v>88.824860000000001</v>
      </c>
      <c r="Q1421">
        <v>-306.54284699999999</v>
      </c>
      <c r="R1421">
        <v>-3.4699999999999998E-4</v>
      </c>
      <c r="S1421">
        <v>7.4553099999999999</v>
      </c>
      <c r="T1421">
        <v>6.3699999999999998E-4</v>
      </c>
    </row>
    <row r="1422" spans="1:20" x14ac:dyDescent="0.25">
      <c r="A1422">
        <v>1420</v>
      </c>
      <c r="B1422">
        <v>4</v>
      </c>
      <c r="C1422">
        <v>-1</v>
      </c>
      <c r="D1422" t="s">
        <v>27</v>
      </c>
      <c r="E1422" t="s">
        <v>202</v>
      </c>
      <c r="F1422">
        <v>2.9054E-2</v>
      </c>
      <c r="G1422">
        <v>-1</v>
      </c>
      <c r="H1422">
        <v>205.982</v>
      </c>
      <c r="I1422">
        <v>-1</v>
      </c>
      <c r="J1422">
        <v>0</v>
      </c>
      <c r="K1422">
        <v>15.926062999999999</v>
      </c>
      <c r="L1422">
        <v>-5.5599999999999996E-4</v>
      </c>
      <c r="M1422">
        <v>90.264154000000005</v>
      </c>
      <c r="N1422">
        <v>-306.465127</v>
      </c>
      <c r="O1422">
        <v>-1.1150999999999999E-2</v>
      </c>
      <c r="P1422">
        <v>90.258476000000002</v>
      </c>
      <c r="Q1422">
        <v>-306.54342700000001</v>
      </c>
      <c r="R1422">
        <v>-4.4299999999999998E-4</v>
      </c>
      <c r="S1422">
        <v>7.8505500000000001</v>
      </c>
      <c r="T1422">
        <v>1.0708000000000001E-2</v>
      </c>
    </row>
    <row r="1423" spans="1:20" x14ac:dyDescent="0.25">
      <c r="A1423">
        <v>1421</v>
      </c>
      <c r="B1423">
        <v>4</v>
      </c>
      <c r="C1423">
        <v>-1</v>
      </c>
      <c r="D1423" t="s">
        <v>27</v>
      </c>
      <c r="E1423" t="s">
        <v>202</v>
      </c>
      <c r="F1423">
        <v>2.3389E-2</v>
      </c>
      <c r="G1423">
        <v>-1</v>
      </c>
      <c r="H1423">
        <v>322.524</v>
      </c>
      <c r="I1423">
        <v>-1</v>
      </c>
      <c r="J1423">
        <v>0</v>
      </c>
      <c r="K1423">
        <v>15.919546</v>
      </c>
      <c r="L1423">
        <v>8.8500000000000004E-4</v>
      </c>
      <c r="M1423">
        <v>92.135862000000003</v>
      </c>
      <c r="N1423">
        <v>-306.57688100000001</v>
      </c>
      <c r="O1423">
        <v>3.7300000000000001E-4</v>
      </c>
      <c r="P1423">
        <v>92.169128000000001</v>
      </c>
      <c r="Q1423">
        <v>-306.54424999999998</v>
      </c>
      <c r="R1423">
        <v>-4.5399999999999998E-4</v>
      </c>
      <c r="S1423">
        <v>4.6598480000000002</v>
      </c>
      <c r="T1423">
        <v>8.1000000000000004E-5</v>
      </c>
    </row>
    <row r="1424" spans="1:20" x14ac:dyDescent="0.25">
      <c r="A1424">
        <v>2835</v>
      </c>
      <c r="B1424">
        <v>4</v>
      </c>
      <c r="C1424">
        <v>-1</v>
      </c>
      <c r="D1424" t="s">
        <v>31</v>
      </c>
      <c r="E1424" t="s">
        <v>202</v>
      </c>
      <c r="F1424">
        <v>3.0279E-2</v>
      </c>
      <c r="G1424">
        <v>-1</v>
      </c>
      <c r="H1424">
        <v>346.47899999999998</v>
      </c>
      <c r="I1424">
        <v>-1</v>
      </c>
      <c r="J1424">
        <v>0</v>
      </c>
      <c r="K1424">
        <v>12.914433000000001</v>
      </c>
      <c r="L1424">
        <v>9.0499999999999999E-4</v>
      </c>
      <c r="M1424">
        <v>137.145636</v>
      </c>
      <c r="N1424">
        <v>-306.58687600000002</v>
      </c>
      <c r="O1424">
        <v>1.4369999999999999E-3</v>
      </c>
      <c r="P1424">
        <v>137.14575199999999</v>
      </c>
      <c r="Q1424">
        <v>-306.55718999999999</v>
      </c>
      <c r="R1424">
        <v>5.3399999999999997E-4</v>
      </c>
      <c r="S1424">
        <v>2.968639</v>
      </c>
      <c r="T1424">
        <v>9.0300000000000005E-4</v>
      </c>
    </row>
    <row r="1425" spans="1:20" x14ac:dyDescent="0.25">
      <c r="A1425">
        <v>2834</v>
      </c>
      <c r="B1425">
        <v>4</v>
      </c>
      <c r="C1425">
        <v>-1</v>
      </c>
      <c r="D1425" t="s">
        <v>31</v>
      </c>
      <c r="E1425" t="s">
        <v>202</v>
      </c>
      <c r="F1425">
        <v>5.3046000000000003E-2</v>
      </c>
      <c r="G1425">
        <v>-1</v>
      </c>
      <c r="H1425">
        <v>268.11500000000001</v>
      </c>
      <c r="I1425">
        <v>-1</v>
      </c>
      <c r="J1425">
        <v>0</v>
      </c>
      <c r="K1425">
        <v>13.144868000000001</v>
      </c>
      <c r="L1425">
        <v>2.0939999999999999E-3</v>
      </c>
      <c r="M1425">
        <v>135.927491</v>
      </c>
      <c r="N1425">
        <v>-306.70020699999998</v>
      </c>
      <c r="O1425">
        <v>4.8859999999999997E-3</v>
      </c>
      <c r="P1425">
        <v>135.97425799999999</v>
      </c>
      <c r="Q1425">
        <v>-306.55767800000001</v>
      </c>
      <c r="R1425">
        <v>4.15E-4</v>
      </c>
      <c r="S1425">
        <v>15.000539</v>
      </c>
      <c r="T1425">
        <v>4.4710000000000001E-3</v>
      </c>
    </row>
    <row r="1426" spans="1:20" x14ac:dyDescent="0.25">
      <c r="A1426">
        <v>2827</v>
      </c>
      <c r="B1426">
        <v>4</v>
      </c>
      <c r="C1426">
        <v>-1</v>
      </c>
      <c r="D1426" t="s">
        <v>29</v>
      </c>
      <c r="E1426" t="s">
        <v>202</v>
      </c>
      <c r="F1426">
        <v>5.4412000000000002E-2</v>
      </c>
      <c r="G1426">
        <v>-1</v>
      </c>
      <c r="H1426">
        <v>257.93700000000001</v>
      </c>
      <c r="I1426">
        <v>-1</v>
      </c>
      <c r="J1426">
        <v>0</v>
      </c>
      <c r="K1426">
        <v>15.083536</v>
      </c>
      <c r="L1426">
        <v>-1.238E-3</v>
      </c>
      <c r="M1426">
        <v>126.310552</v>
      </c>
      <c r="N1426">
        <v>-306.53809799999999</v>
      </c>
      <c r="O1426">
        <v>-4.75E-4</v>
      </c>
      <c r="P1426">
        <v>126.29182400000001</v>
      </c>
      <c r="Q1426">
        <v>-306.55566399999998</v>
      </c>
      <c r="R1426">
        <v>-3.4299999999999999E-4</v>
      </c>
      <c r="S1426">
        <v>2.5676950000000001</v>
      </c>
      <c r="T1426">
        <v>1.3200000000000001E-4</v>
      </c>
    </row>
    <row r="1427" spans="1:20" x14ac:dyDescent="0.25">
      <c r="A1427">
        <v>2826</v>
      </c>
      <c r="B1427">
        <v>4</v>
      </c>
      <c r="C1427">
        <v>-1</v>
      </c>
      <c r="D1427" t="s">
        <v>29</v>
      </c>
      <c r="E1427" t="s">
        <v>202</v>
      </c>
      <c r="F1427">
        <v>3.9725999999999997E-2</v>
      </c>
      <c r="G1427">
        <v>-1</v>
      </c>
      <c r="H1427">
        <v>312.95400000000001</v>
      </c>
      <c r="I1427">
        <v>-1</v>
      </c>
      <c r="J1427">
        <v>0</v>
      </c>
      <c r="K1427">
        <v>15.506849000000001</v>
      </c>
      <c r="L1427">
        <v>-6.9999999999999999E-6</v>
      </c>
      <c r="M1427">
        <v>124.475937</v>
      </c>
      <c r="N1427">
        <v>-306.53692599999999</v>
      </c>
      <c r="O1427">
        <v>-4.4520000000000002E-3</v>
      </c>
      <c r="P1427">
        <v>124.458099</v>
      </c>
      <c r="Q1427">
        <v>-306.55508400000002</v>
      </c>
      <c r="R1427">
        <v>-2.7500000000000002E-4</v>
      </c>
      <c r="S1427">
        <v>2.5454050000000001</v>
      </c>
      <c r="T1427">
        <v>4.176E-3</v>
      </c>
    </row>
    <row r="1428" spans="1:20" x14ac:dyDescent="0.25">
      <c r="A1428">
        <v>2825</v>
      </c>
      <c r="B1428">
        <v>4</v>
      </c>
      <c r="C1428">
        <v>-1</v>
      </c>
      <c r="D1428" t="s">
        <v>29</v>
      </c>
      <c r="E1428" t="s">
        <v>202</v>
      </c>
      <c r="F1428">
        <v>5.3068999999999998E-2</v>
      </c>
      <c r="G1428">
        <v>-1</v>
      </c>
      <c r="H1428">
        <v>310.03300000000002</v>
      </c>
      <c r="I1428">
        <v>-1</v>
      </c>
      <c r="J1428">
        <v>0</v>
      </c>
      <c r="K1428">
        <v>15.754666</v>
      </c>
      <c r="L1428">
        <v>-3.0000000000000001E-6</v>
      </c>
      <c r="M1428">
        <v>123.109712</v>
      </c>
      <c r="N1428">
        <v>-306.525037</v>
      </c>
      <c r="O1428">
        <v>3.679E-3</v>
      </c>
      <c r="P1428">
        <v>123.05194899999999</v>
      </c>
      <c r="Q1428">
        <v>-306.55474900000002</v>
      </c>
      <c r="R1428">
        <v>-2.7500000000000002E-4</v>
      </c>
      <c r="S1428">
        <v>6.4956509999999996</v>
      </c>
      <c r="T1428">
        <v>3.4039999999999999E-3</v>
      </c>
    </row>
    <row r="1429" spans="1:20" x14ac:dyDescent="0.25">
      <c r="A1429">
        <v>2824</v>
      </c>
      <c r="B1429">
        <v>4</v>
      </c>
      <c r="C1429">
        <v>-1</v>
      </c>
      <c r="D1429" t="s">
        <v>29</v>
      </c>
      <c r="E1429" t="s">
        <v>202</v>
      </c>
      <c r="F1429">
        <v>4.308E-2</v>
      </c>
      <c r="G1429">
        <v>-1</v>
      </c>
      <c r="H1429">
        <v>276.16699999999997</v>
      </c>
      <c r="I1429">
        <v>-1</v>
      </c>
      <c r="J1429">
        <v>0</v>
      </c>
      <c r="K1429">
        <v>15.911028999999999</v>
      </c>
      <c r="L1429">
        <v>5.0000000000000004E-6</v>
      </c>
      <c r="M1429">
        <v>121.127325</v>
      </c>
      <c r="N1429">
        <v>-306.590552</v>
      </c>
      <c r="O1429">
        <v>3.529E-3</v>
      </c>
      <c r="P1429">
        <v>121.15070299999999</v>
      </c>
      <c r="Q1429">
        <v>-306.55426</v>
      </c>
      <c r="R1429">
        <v>-2.7500000000000002E-4</v>
      </c>
      <c r="S1429">
        <v>4.3170039999999998</v>
      </c>
      <c r="T1429">
        <v>3.2539999999999999E-3</v>
      </c>
    </row>
    <row r="1430" spans="1:20" x14ac:dyDescent="0.25">
      <c r="A1430">
        <v>2823</v>
      </c>
      <c r="B1430">
        <v>4</v>
      </c>
      <c r="C1430">
        <v>-1</v>
      </c>
      <c r="D1430" t="s">
        <v>29</v>
      </c>
      <c r="E1430" t="s">
        <v>202</v>
      </c>
      <c r="F1430">
        <v>9.3620000000000005E-3</v>
      </c>
      <c r="G1430">
        <v>-1</v>
      </c>
      <c r="H1430">
        <v>207.36600000000001</v>
      </c>
      <c r="I1430">
        <v>-1</v>
      </c>
      <c r="J1430">
        <v>0</v>
      </c>
      <c r="K1430">
        <v>15.922059000000001</v>
      </c>
      <c r="L1430">
        <v>1.7E-5</v>
      </c>
      <c r="M1430">
        <v>119.775594</v>
      </c>
      <c r="N1430">
        <v>-306.495296</v>
      </c>
      <c r="O1430">
        <v>-4.7199999999999998E-4</v>
      </c>
      <c r="P1430">
        <v>119.717979</v>
      </c>
      <c r="Q1430">
        <v>-306.55392499999999</v>
      </c>
      <c r="R1430">
        <v>-2.7700000000000001E-4</v>
      </c>
      <c r="S1430">
        <v>8.2199460000000002</v>
      </c>
      <c r="T1430">
        <v>1.95E-4</v>
      </c>
    </row>
    <row r="1431" spans="1:20" x14ac:dyDescent="0.25">
      <c r="A1431">
        <v>2822</v>
      </c>
      <c r="B1431">
        <v>4</v>
      </c>
      <c r="C1431">
        <v>-1</v>
      </c>
      <c r="D1431" t="s">
        <v>29</v>
      </c>
      <c r="E1431" t="s">
        <v>202</v>
      </c>
      <c r="F1431">
        <v>3.6769999999999997E-2</v>
      </c>
      <c r="G1431">
        <v>-1</v>
      </c>
      <c r="H1431">
        <v>355.11399999999998</v>
      </c>
      <c r="I1431">
        <v>-1</v>
      </c>
      <c r="J1431">
        <v>0</v>
      </c>
      <c r="K1431">
        <v>15.922055</v>
      </c>
      <c r="L1431">
        <v>5.1999999999999997E-5</v>
      </c>
      <c r="M1431">
        <v>118.206461</v>
      </c>
      <c r="N1431">
        <v>-306.53822600000001</v>
      </c>
      <c r="O1431">
        <v>-6.4520000000000003E-3</v>
      </c>
      <c r="P1431">
        <v>118.285004</v>
      </c>
      <c r="Q1431">
        <v>-306.55355800000001</v>
      </c>
      <c r="R1431">
        <v>-2.7999999999999998E-4</v>
      </c>
      <c r="S1431">
        <v>8.0025670000000009</v>
      </c>
      <c r="T1431">
        <v>6.1720000000000004E-3</v>
      </c>
    </row>
    <row r="1432" spans="1:20" x14ac:dyDescent="0.25">
      <c r="A1432">
        <v>2821</v>
      </c>
      <c r="B1432">
        <v>4</v>
      </c>
      <c r="C1432">
        <v>-1</v>
      </c>
      <c r="D1432" t="s">
        <v>29</v>
      </c>
      <c r="E1432" t="s">
        <v>202</v>
      </c>
      <c r="F1432">
        <v>9.9245E-2</v>
      </c>
      <c r="G1432">
        <v>-1</v>
      </c>
      <c r="H1432">
        <v>324.36399999999998</v>
      </c>
      <c r="I1432">
        <v>-1</v>
      </c>
      <c r="J1432">
        <v>0</v>
      </c>
      <c r="K1432">
        <v>15.922065</v>
      </c>
      <c r="L1432">
        <v>2.32E-4</v>
      </c>
      <c r="M1432">
        <v>116.480869</v>
      </c>
      <c r="N1432">
        <v>-306.61944799999998</v>
      </c>
      <c r="O1432">
        <v>8.4259999999999995E-3</v>
      </c>
      <c r="P1432">
        <v>116.374382</v>
      </c>
      <c r="Q1432">
        <v>-306.55306999999999</v>
      </c>
      <c r="R1432">
        <v>-2.92E-4</v>
      </c>
      <c r="S1432">
        <v>12.5481</v>
      </c>
      <c r="T1432">
        <v>8.1329999999999996E-3</v>
      </c>
    </row>
    <row r="1433" spans="1:20" x14ac:dyDescent="0.25">
      <c r="A1433">
        <v>2820</v>
      </c>
      <c r="B1433">
        <v>4</v>
      </c>
      <c r="C1433">
        <v>-1</v>
      </c>
      <c r="D1433" t="s">
        <v>29</v>
      </c>
      <c r="E1433" t="s">
        <v>202</v>
      </c>
      <c r="F1433">
        <v>2.8017E-2</v>
      </c>
      <c r="G1433">
        <v>-1</v>
      </c>
      <c r="H1433">
        <v>334.32</v>
      </c>
      <c r="I1433">
        <v>-1</v>
      </c>
      <c r="J1433">
        <v>0</v>
      </c>
      <c r="K1433">
        <v>15.922094</v>
      </c>
      <c r="L1433">
        <v>7.6999999999999996E-4</v>
      </c>
      <c r="M1433">
        <v>114.895483</v>
      </c>
      <c r="N1433">
        <v>-306.53419600000001</v>
      </c>
      <c r="O1433">
        <v>-3.6440000000000001E-3</v>
      </c>
      <c r="P1433">
        <v>114.94141399999999</v>
      </c>
      <c r="Q1433">
        <v>-306.55267300000003</v>
      </c>
      <c r="R1433">
        <v>-3.0400000000000002E-4</v>
      </c>
      <c r="S1433">
        <v>4.950844</v>
      </c>
      <c r="T1433">
        <v>3.3400000000000001E-3</v>
      </c>
    </row>
    <row r="1434" spans="1:20" x14ac:dyDescent="0.25">
      <c r="A1434">
        <v>2806</v>
      </c>
      <c r="B1434">
        <v>4</v>
      </c>
      <c r="C1434">
        <v>-1</v>
      </c>
      <c r="D1434" t="s">
        <v>27</v>
      </c>
      <c r="E1434" t="s">
        <v>202</v>
      </c>
      <c r="F1434">
        <v>5.0368000000000003E-2</v>
      </c>
      <c r="G1434">
        <v>-1</v>
      </c>
      <c r="H1434">
        <v>273.78500000000003</v>
      </c>
      <c r="I1434">
        <v>-1</v>
      </c>
      <c r="J1434">
        <v>0</v>
      </c>
      <c r="K1434">
        <v>15.918792</v>
      </c>
      <c r="L1434">
        <v>-4.0000000000000002E-4</v>
      </c>
      <c r="M1434">
        <v>92.565798999999998</v>
      </c>
      <c r="N1434">
        <v>-306.430184</v>
      </c>
      <c r="O1434">
        <v>5.5719999999999997E-3</v>
      </c>
      <c r="P1434">
        <v>92.491951</v>
      </c>
      <c r="Q1434">
        <v>-306.54385400000001</v>
      </c>
      <c r="R1434">
        <v>-3.1300000000000002E-4</v>
      </c>
      <c r="S1434">
        <v>13.555206999999999</v>
      </c>
      <c r="T1434">
        <v>5.2579999999999997E-3</v>
      </c>
    </row>
    <row r="1435" spans="1:20" x14ac:dyDescent="0.25">
      <c r="A1435">
        <v>2805</v>
      </c>
      <c r="B1435">
        <v>4</v>
      </c>
      <c r="C1435">
        <v>-1</v>
      </c>
      <c r="D1435" t="s">
        <v>27</v>
      </c>
      <c r="E1435" t="s">
        <v>202</v>
      </c>
      <c r="F1435">
        <v>6.4786999999999997E-2</v>
      </c>
      <c r="G1435">
        <v>-1</v>
      </c>
      <c r="H1435">
        <v>270.892</v>
      </c>
      <c r="I1435">
        <v>-1</v>
      </c>
      <c r="J1435">
        <v>0</v>
      </c>
      <c r="K1435">
        <v>15.922167</v>
      </c>
      <c r="L1435">
        <v>0</v>
      </c>
      <c r="M1435">
        <v>91.073959000000002</v>
      </c>
      <c r="N1435">
        <v>-306.55426499999999</v>
      </c>
      <c r="O1435">
        <v>5.5120000000000004E-3</v>
      </c>
      <c r="P1435">
        <v>91.059151</v>
      </c>
      <c r="Q1435">
        <v>-306.54342700000001</v>
      </c>
      <c r="R1435">
        <v>-2.7500000000000002E-4</v>
      </c>
      <c r="S1435">
        <v>1.835094</v>
      </c>
      <c r="T1435">
        <v>5.2370000000000003E-3</v>
      </c>
    </row>
    <row r="1436" spans="1:20" x14ac:dyDescent="0.25">
      <c r="A1436">
        <v>2804</v>
      </c>
      <c r="B1436">
        <v>4</v>
      </c>
      <c r="C1436">
        <v>-1</v>
      </c>
      <c r="D1436" t="s">
        <v>27</v>
      </c>
      <c r="E1436" t="s">
        <v>202</v>
      </c>
      <c r="F1436">
        <v>1.057E-2</v>
      </c>
      <c r="G1436">
        <v>-1</v>
      </c>
      <c r="H1436">
        <v>324.01799999999997</v>
      </c>
      <c r="I1436">
        <v>-1</v>
      </c>
      <c r="J1436">
        <v>0</v>
      </c>
      <c r="K1436">
        <v>15.928362</v>
      </c>
      <c r="L1436">
        <v>0</v>
      </c>
      <c r="M1436">
        <v>89.626448999999994</v>
      </c>
      <c r="N1436">
        <v>-306.53862700000002</v>
      </c>
      <c r="O1436">
        <v>-2.261E-3</v>
      </c>
      <c r="P1436">
        <v>89.625923</v>
      </c>
      <c r="Q1436">
        <v>-306.543091</v>
      </c>
      <c r="R1436">
        <v>-2.7500000000000002E-4</v>
      </c>
      <c r="S1436">
        <v>0.44945499999999999</v>
      </c>
      <c r="T1436">
        <v>1.9859999999999999E-3</v>
      </c>
    </row>
    <row r="1437" spans="1:20" x14ac:dyDescent="0.25">
      <c r="A1437">
        <v>2803</v>
      </c>
      <c r="B1437">
        <v>4</v>
      </c>
      <c r="C1437">
        <v>-1</v>
      </c>
      <c r="D1437" t="s">
        <v>27</v>
      </c>
      <c r="E1437" t="s">
        <v>202</v>
      </c>
      <c r="F1437">
        <v>2.3536000000000001E-2</v>
      </c>
      <c r="G1437">
        <v>-1</v>
      </c>
      <c r="H1437">
        <v>353.976</v>
      </c>
      <c r="I1437">
        <v>-1</v>
      </c>
      <c r="J1437">
        <v>0</v>
      </c>
      <c r="K1437">
        <v>15.934841</v>
      </c>
      <c r="L1437">
        <v>1.9999999999999999E-6</v>
      </c>
      <c r="M1437">
        <v>88.182832000000005</v>
      </c>
      <c r="N1437">
        <v>-306.54767199999998</v>
      </c>
      <c r="O1437">
        <v>-4.8700000000000002E-4</v>
      </c>
      <c r="P1437">
        <v>88.192100999999994</v>
      </c>
      <c r="Q1437">
        <v>-306.54272500000002</v>
      </c>
      <c r="R1437">
        <v>-2.7500000000000002E-4</v>
      </c>
      <c r="S1437">
        <v>1.050665</v>
      </c>
      <c r="T1437">
        <v>2.12E-4</v>
      </c>
    </row>
    <row r="1438" spans="1:20" x14ac:dyDescent="0.25">
      <c r="A1438">
        <v>1436</v>
      </c>
      <c r="B1438">
        <v>4</v>
      </c>
      <c r="C1438">
        <v>-1</v>
      </c>
      <c r="D1438" t="s">
        <v>29</v>
      </c>
      <c r="E1438" t="s">
        <v>202</v>
      </c>
      <c r="F1438">
        <v>5.4641000000000002E-2</v>
      </c>
      <c r="G1438">
        <v>-1</v>
      </c>
      <c r="H1438">
        <v>209.05500000000001</v>
      </c>
      <c r="I1438">
        <v>-1</v>
      </c>
      <c r="J1438">
        <v>0</v>
      </c>
      <c r="K1438">
        <v>15.922076000000001</v>
      </c>
      <c r="L1438">
        <v>-1.12E-4</v>
      </c>
      <c r="M1438">
        <v>115.974159</v>
      </c>
      <c r="N1438">
        <v>-306.62273399999998</v>
      </c>
      <c r="O1438">
        <v>3.4900000000000003E-4</v>
      </c>
      <c r="P1438">
        <v>116.05147599999999</v>
      </c>
      <c r="Q1438">
        <v>-306.55264299999999</v>
      </c>
      <c r="R1438">
        <v>-2.6899999999999998E-4</v>
      </c>
      <c r="S1438">
        <v>10.435845</v>
      </c>
      <c r="T1438">
        <v>8.0000000000000007E-5</v>
      </c>
    </row>
    <row r="1439" spans="1:20" x14ac:dyDescent="0.25">
      <c r="A1439">
        <v>1437</v>
      </c>
      <c r="B1439">
        <v>4</v>
      </c>
      <c r="C1439">
        <v>-1</v>
      </c>
      <c r="D1439" t="s">
        <v>29</v>
      </c>
      <c r="E1439" t="s">
        <v>202</v>
      </c>
      <c r="F1439">
        <v>1.5520000000000001E-2</v>
      </c>
      <c r="G1439">
        <v>-1</v>
      </c>
      <c r="H1439">
        <v>329.85899999999998</v>
      </c>
      <c r="I1439">
        <v>-1</v>
      </c>
      <c r="J1439">
        <v>0</v>
      </c>
      <c r="K1439">
        <v>15.922059000000001</v>
      </c>
      <c r="L1439">
        <v>-3.6999999999999998E-5</v>
      </c>
      <c r="M1439">
        <v>117.54163200000001</v>
      </c>
      <c r="N1439">
        <v>-306.48556200000002</v>
      </c>
      <c r="O1439">
        <v>1.9650000000000002E-3</v>
      </c>
      <c r="P1439">
        <v>117.484444</v>
      </c>
      <c r="Q1439">
        <v>-306.55297899999999</v>
      </c>
      <c r="R1439">
        <v>-2.7399999999999999E-4</v>
      </c>
      <c r="S1439">
        <v>8.8405470000000008</v>
      </c>
      <c r="T1439">
        <v>1.691E-3</v>
      </c>
    </row>
    <row r="1440" spans="1:20" x14ac:dyDescent="0.25">
      <c r="A1440">
        <v>1438</v>
      </c>
      <c r="B1440">
        <v>4</v>
      </c>
      <c r="C1440">
        <v>-1</v>
      </c>
      <c r="D1440" t="s">
        <v>29</v>
      </c>
      <c r="E1440" t="s">
        <v>202</v>
      </c>
      <c r="F1440">
        <v>2.3053000000000001E-2</v>
      </c>
      <c r="G1440">
        <v>-1</v>
      </c>
      <c r="H1440">
        <v>346.52600000000001</v>
      </c>
      <c r="I1440">
        <v>-1</v>
      </c>
      <c r="J1440">
        <v>0</v>
      </c>
      <c r="K1440">
        <v>15.922055</v>
      </c>
      <c r="L1440">
        <v>-1.2E-5</v>
      </c>
      <c r="M1440">
        <v>118.91059</v>
      </c>
      <c r="N1440">
        <v>-306.54186600000003</v>
      </c>
      <c r="O1440">
        <v>7.4100000000000001E-4</v>
      </c>
      <c r="P1440">
        <v>118.917412</v>
      </c>
      <c r="Q1440">
        <v>-306.553314</v>
      </c>
      <c r="R1440">
        <v>-2.7599999999999999E-4</v>
      </c>
      <c r="S1440">
        <v>1.3326210000000001</v>
      </c>
      <c r="T1440">
        <v>4.6500000000000003E-4</v>
      </c>
    </row>
    <row r="1441" spans="1:20" x14ac:dyDescent="0.25">
      <c r="A1441">
        <v>1439</v>
      </c>
      <c r="B1441">
        <v>4</v>
      </c>
      <c r="C1441">
        <v>-1</v>
      </c>
      <c r="D1441" t="s">
        <v>29</v>
      </c>
      <c r="E1441" t="s">
        <v>202</v>
      </c>
      <c r="F1441">
        <v>6.6879999999999995E-2</v>
      </c>
      <c r="G1441">
        <v>-1</v>
      </c>
      <c r="H1441">
        <v>262.738</v>
      </c>
      <c r="I1441">
        <v>-1</v>
      </c>
      <c r="J1441">
        <v>0</v>
      </c>
      <c r="K1441">
        <v>15.917623000000001</v>
      </c>
      <c r="L1441">
        <v>-4.0299999999999998E-4</v>
      </c>
      <c r="M1441">
        <v>120.893433</v>
      </c>
      <c r="N1441">
        <v>-306.53349500000002</v>
      </c>
      <c r="O1441">
        <v>2.715E-3</v>
      </c>
      <c r="P1441">
        <v>120.82796500000001</v>
      </c>
      <c r="Q1441">
        <v>-306.55389400000001</v>
      </c>
      <c r="R1441">
        <v>-3.1599999999999998E-4</v>
      </c>
      <c r="S1441">
        <v>6.8572629999999997</v>
      </c>
      <c r="T1441">
        <v>2.3990000000000001E-3</v>
      </c>
    </row>
    <row r="1442" spans="1:20" x14ac:dyDescent="0.25">
      <c r="A1442">
        <v>1440</v>
      </c>
      <c r="B1442">
        <v>4</v>
      </c>
      <c r="C1442">
        <v>-1</v>
      </c>
      <c r="D1442" t="s">
        <v>29</v>
      </c>
      <c r="E1442" t="s">
        <v>202</v>
      </c>
      <c r="F1442">
        <v>0.153528</v>
      </c>
      <c r="G1442">
        <v>-1</v>
      </c>
      <c r="H1442">
        <v>413.202</v>
      </c>
      <c r="I1442">
        <v>-1</v>
      </c>
      <c r="J1442">
        <v>0</v>
      </c>
      <c r="K1442">
        <v>15.845815999999999</v>
      </c>
      <c r="L1442">
        <v>-5.3600000000000002E-4</v>
      </c>
      <c r="M1442">
        <v>122.206063</v>
      </c>
      <c r="N1442">
        <v>-306.61768799999999</v>
      </c>
      <c r="O1442">
        <v>3.8310000000000002E-3</v>
      </c>
      <c r="P1442">
        <v>122.25775899999999</v>
      </c>
      <c r="Q1442">
        <v>-306.55441300000001</v>
      </c>
      <c r="R1442">
        <v>-3.7500000000000001E-4</v>
      </c>
      <c r="S1442">
        <v>8.1708269999999992</v>
      </c>
      <c r="T1442">
        <v>3.4559999999999999E-3</v>
      </c>
    </row>
    <row r="1443" spans="1:20" x14ac:dyDescent="0.25">
      <c r="A1443">
        <v>1441</v>
      </c>
      <c r="B1443">
        <v>4</v>
      </c>
      <c r="C1443">
        <v>-1</v>
      </c>
      <c r="D1443" t="s">
        <v>29</v>
      </c>
      <c r="E1443" t="s">
        <v>202</v>
      </c>
      <c r="F1443">
        <v>1.2008E-2</v>
      </c>
      <c r="G1443">
        <v>-1</v>
      </c>
      <c r="H1443">
        <v>292.33699999999999</v>
      </c>
      <c r="I1443">
        <v>-1</v>
      </c>
      <c r="J1443">
        <v>0</v>
      </c>
      <c r="K1443">
        <v>15.570135000000001</v>
      </c>
      <c r="L1443">
        <v>-1.2999999999999999E-4</v>
      </c>
      <c r="M1443">
        <v>124.158878</v>
      </c>
      <c r="N1443">
        <v>-306.54022300000003</v>
      </c>
      <c r="O1443">
        <v>-3.3799999999999998E-4</v>
      </c>
      <c r="P1443">
        <v>124.143181</v>
      </c>
      <c r="Q1443">
        <v>-306.55508400000002</v>
      </c>
      <c r="R1443">
        <v>-4.0700000000000003E-4</v>
      </c>
      <c r="S1443">
        <v>2.1615510000000002</v>
      </c>
      <c r="T1443">
        <v>6.9999999999999994E-5</v>
      </c>
    </row>
    <row r="1444" spans="1:20" x14ac:dyDescent="0.25">
      <c r="A1444">
        <v>1442</v>
      </c>
      <c r="B1444">
        <v>4</v>
      </c>
      <c r="C1444">
        <v>-1</v>
      </c>
      <c r="D1444" t="s">
        <v>29</v>
      </c>
      <c r="E1444" t="s">
        <v>202</v>
      </c>
      <c r="F1444">
        <v>0.18743499999999999</v>
      </c>
      <c r="G1444">
        <v>-1</v>
      </c>
      <c r="H1444">
        <v>246.29900000000001</v>
      </c>
      <c r="I1444">
        <v>-1</v>
      </c>
      <c r="J1444">
        <v>0</v>
      </c>
      <c r="K1444">
        <v>15.266786</v>
      </c>
      <c r="L1444">
        <v>-5.1999999999999997E-5</v>
      </c>
      <c r="M1444">
        <v>125.521208</v>
      </c>
      <c r="N1444">
        <v>-306.56253600000002</v>
      </c>
      <c r="O1444">
        <v>-3.5959999999999998E-3</v>
      </c>
      <c r="P1444">
        <v>125.529625</v>
      </c>
      <c r="Q1444">
        <v>-306.55560300000002</v>
      </c>
      <c r="R1444">
        <v>-4.1399999999999998E-4</v>
      </c>
      <c r="S1444">
        <v>1.090457</v>
      </c>
      <c r="T1444">
        <v>3.1809999999999998E-3</v>
      </c>
    </row>
    <row r="1445" spans="1:20" x14ac:dyDescent="0.25">
      <c r="A1445">
        <v>1443</v>
      </c>
      <c r="B1445">
        <v>4</v>
      </c>
      <c r="C1445">
        <v>-1</v>
      </c>
      <c r="D1445" t="s">
        <v>29</v>
      </c>
      <c r="E1445" t="s">
        <v>202</v>
      </c>
      <c r="F1445">
        <v>2.1441000000000002E-2</v>
      </c>
      <c r="G1445">
        <v>-1</v>
      </c>
      <c r="H1445">
        <v>289.971</v>
      </c>
      <c r="I1445">
        <v>-1</v>
      </c>
      <c r="J1445">
        <v>0</v>
      </c>
      <c r="K1445">
        <v>14.939026</v>
      </c>
      <c r="L1445">
        <v>-2.5000000000000001E-5</v>
      </c>
      <c r="M1445">
        <v>126.889259</v>
      </c>
      <c r="N1445">
        <v>-306.54796299999998</v>
      </c>
      <c r="O1445">
        <v>2.065E-3</v>
      </c>
      <c r="P1445">
        <v>126.887192</v>
      </c>
      <c r="Q1445">
        <v>-306.556152</v>
      </c>
      <c r="R1445">
        <v>-4.1800000000000002E-4</v>
      </c>
      <c r="S1445">
        <v>0.84465900000000005</v>
      </c>
      <c r="T1445">
        <v>1.6479999999999999E-3</v>
      </c>
    </row>
    <row r="1446" spans="1:20" x14ac:dyDescent="0.25">
      <c r="A1446">
        <v>2802</v>
      </c>
      <c r="B1446">
        <v>4</v>
      </c>
      <c r="C1446">
        <v>-1</v>
      </c>
      <c r="D1446" t="s">
        <v>27</v>
      </c>
      <c r="E1446" t="s">
        <v>202</v>
      </c>
      <c r="F1446">
        <v>1.7198999999999999E-2</v>
      </c>
      <c r="G1446">
        <v>-1</v>
      </c>
      <c r="H1446">
        <v>217.47499999999999</v>
      </c>
      <c r="I1446">
        <v>-1</v>
      </c>
      <c r="J1446">
        <v>0</v>
      </c>
      <c r="K1446">
        <v>15.935219999999999</v>
      </c>
      <c r="L1446">
        <v>7.9999999999999996E-6</v>
      </c>
      <c r="M1446">
        <v>86.277148999999994</v>
      </c>
      <c r="N1446">
        <v>-306.54677199999998</v>
      </c>
      <c r="O1446">
        <v>-4.8799999999999999E-4</v>
      </c>
      <c r="P1446">
        <v>86.279769999999999</v>
      </c>
      <c r="Q1446">
        <v>-306.54226699999998</v>
      </c>
      <c r="R1446">
        <v>-2.7599999999999999E-4</v>
      </c>
      <c r="S1446">
        <v>0.521208</v>
      </c>
      <c r="T1446">
        <v>2.12E-4</v>
      </c>
    </row>
    <row r="1447" spans="1:20" x14ac:dyDescent="0.25">
      <c r="A1447">
        <v>2801</v>
      </c>
      <c r="B1447">
        <v>4</v>
      </c>
      <c r="C1447">
        <v>-1</v>
      </c>
      <c r="D1447" t="s">
        <v>27</v>
      </c>
      <c r="E1447" t="s">
        <v>202</v>
      </c>
      <c r="F1447">
        <v>1.7617000000000001E-2</v>
      </c>
      <c r="G1447">
        <v>-1</v>
      </c>
      <c r="H1447">
        <v>342.92500000000001</v>
      </c>
      <c r="I1447">
        <v>-1</v>
      </c>
      <c r="J1447">
        <v>0</v>
      </c>
      <c r="K1447">
        <v>15.922786</v>
      </c>
      <c r="L1447">
        <v>2.4000000000000001E-5</v>
      </c>
      <c r="M1447">
        <v>84.829920999999999</v>
      </c>
      <c r="N1447">
        <v>-306.53507999999999</v>
      </c>
      <c r="O1447">
        <v>-1.2819999999999999E-3</v>
      </c>
      <c r="P1447">
        <v>84.845984999999999</v>
      </c>
      <c r="Q1447">
        <v>-306.541901</v>
      </c>
      <c r="R1447">
        <v>-2.7700000000000001E-4</v>
      </c>
      <c r="S1447">
        <v>1.745214</v>
      </c>
      <c r="T1447">
        <v>1.0059999999999999E-3</v>
      </c>
    </row>
    <row r="1448" spans="1:20" x14ac:dyDescent="0.25">
      <c r="A1448">
        <v>2788</v>
      </c>
      <c r="B1448">
        <v>4</v>
      </c>
      <c r="C1448">
        <v>-1</v>
      </c>
      <c r="D1448" t="s">
        <v>23</v>
      </c>
      <c r="E1448" t="s">
        <v>202</v>
      </c>
      <c r="F1448">
        <v>5.7432999999999998E-2</v>
      </c>
      <c r="G1448">
        <v>-1</v>
      </c>
      <c r="H1448">
        <v>277.97800000000001</v>
      </c>
      <c r="I1448">
        <v>-1</v>
      </c>
      <c r="J1448">
        <v>0</v>
      </c>
      <c r="K1448">
        <v>13.825037</v>
      </c>
      <c r="L1448">
        <v>-3.6999999999999998E-5</v>
      </c>
      <c r="M1448">
        <v>64.729558999999995</v>
      </c>
      <c r="N1448">
        <v>-306.54629499999999</v>
      </c>
      <c r="O1448">
        <v>-2.8670000000000002E-3</v>
      </c>
      <c r="P1448">
        <v>64.759795999999994</v>
      </c>
      <c r="Q1448">
        <v>-306.53509500000001</v>
      </c>
      <c r="R1448">
        <v>-4.1399999999999998E-4</v>
      </c>
      <c r="S1448">
        <v>3.2245149999999998</v>
      </c>
      <c r="T1448">
        <v>2.4529999999999999E-3</v>
      </c>
    </row>
    <row r="1449" spans="1:20" x14ac:dyDescent="0.25">
      <c r="A1449">
        <v>2787</v>
      </c>
      <c r="B1449">
        <v>4</v>
      </c>
      <c r="C1449">
        <v>-1</v>
      </c>
      <c r="D1449" t="s">
        <v>23</v>
      </c>
      <c r="E1449" t="s">
        <v>202</v>
      </c>
      <c r="F1449">
        <v>1.3596E-2</v>
      </c>
      <c r="G1449">
        <v>-1</v>
      </c>
      <c r="H1449">
        <v>518.50300000000004</v>
      </c>
      <c r="I1449">
        <v>-1</v>
      </c>
      <c r="J1449">
        <v>0</v>
      </c>
      <c r="K1449">
        <v>13.422469</v>
      </c>
      <c r="L1449">
        <v>-1.4999999999999999E-4</v>
      </c>
      <c r="M1449">
        <v>63.505643999999997</v>
      </c>
      <c r="N1449">
        <v>-306.55910699999998</v>
      </c>
      <c r="O1449">
        <v>-8.6499999999999999E-4</v>
      </c>
      <c r="P1449">
        <v>63.531619999999997</v>
      </c>
      <c r="Q1449">
        <v>-306.53457600000002</v>
      </c>
      <c r="R1449">
        <v>-4.0700000000000003E-4</v>
      </c>
      <c r="S1449">
        <v>3.5727890000000002</v>
      </c>
      <c r="T1449">
        <v>4.5800000000000002E-4</v>
      </c>
    </row>
    <row r="1450" spans="1:20" x14ac:dyDescent="0.25">
      <c r="A1450">
        <v>2786</v>
      </c>
      <c r="B1450">
        <v>4</v>
      </c>
      <c r="C1450">
        <v>-1</v>
      </c>
      <c r="D1450" t="s">
        <v>23</v>
      </c>
      <c r="E1450" t="s">
        <v>202</v>
      </c>
      <c r="F1450">
        <v>1.9265000000000001E-2</v>
      </c>
      <c r="G1450">
        <v>-1</v>
      </c>
      <c r="H1450">
        <v>296.34899999999999</v>
      </c>
      <c r="I1450">
        <v>-1</v>
      </c>
      <c r="J1450">
        <v>0</v>
      </c>
      <c r="K1450">
        <v>13.014844</v>
      </c>
      <c r="L1450">
        <v>-1.098E-3</v>
      </c>
      <c r="M1450">
        <v>62.319457999999997</v>
      </c>
      <c r="N1450">
        <v>-306.52300000000002</v>
      </c>
      <c r="O1450">
        <v>-2.7750000000000001E-3</v>
      </c>
      <c r="P1450">
        <v>62.339863000000001</v>
      </c>
      <c r="Q1450">
        <v>-306.53405800000002</v>
      </c>
      <c r="R1450">
        <v>-3.7599999999999998E-4</v>
      </c>
      <c r="S1450">
        <v>2.320818</v>
      </c>
      <c r="T1450">
        <v>2.3990000000000001E-3</v>
      </c>
    </row>
    <row r="1451" spans="1:20" x14ac:dyDescent="0.25">
      <c r="A1451">
        <v>1449</v>
      </c>
      <c r="B1451">
        <v>4</v>
      </c>
      <c r="C1451">
        <v>-1</v>
      </c>
      <c r="D1451" t="s">
        <v>31</v>
      </c>
      <c r="E1451" t="s">
        <v>202</v>
      </c>
      <c r="F1451">
        <v>2.1576999999999999E-2</v>
      </c>
      <c r="G1451">
        <v>-1</v>
      </c>
      <c r="H1451">
        <v>309.233</v>
      </c>
      <c r="I1451">
        <v>-1</v>
      </c>
      <c r="J1451">
        <v>0</v>
      </c>
      <c r="K1451">
        <v>13.273929000000001</v>
      </c>
      <c r="L1451">
        <v>3.2550000000000001E-3</v>
      </c>
      <c r="M1451">
        <v>135.358484</v>
      </c>
      <c r="N1451">
        <v>-306.50930099999999</v>
      </c>
      <c r="O1451">
        <v>-5.5900000000000004E-4</v>
      </c>
      <c r="P1451">
        <v>135.31062299999999</v>
      </c>
      <c r="Q1451">
        <v>-306.55816700000003</v>
      </c>
      <c r="R1451">
        <v>2.7799999999999998E-4</v>
      </c>
      <c r="S1451">
        <v>6.8399570000000001</v>
      </c>
      <c r="T1451">
        <v>2.81E-4</v>
      </c>
    </row>
    <row r="1452" spans="1:20" x14ac:dyDescent="0.25">
      <c r="A1452">
        <v>1450</v>
      </c>
      <c r="B1452">
        <v>4</v>
      </c>
      <c r="C1452">
        <v>-1</v>
      </c>
      <c r="D1452" t="s">
        <v>31</v>
      </c>
      <c r="E1452" t="s">
        <v>202</v>
      </c>
      <c r="F1452">
        <v>0.113624</v>
      </c>
      <c r="G1452">
        <v>-1</v>
      </c>
      <c r="H1452">
        <v>315.81400000000002</v>
      </c>
      <c r="I1452">
        <v>-1</v>
      </c>
      <c r="J1452">
        <v>0</v>
      </c>
      <c r="K1452">
        <v>12.96616</v>
      </c>
      <c r="L1452">
        <v>1.0139999999999999E-3</v>
      </c>
      <c r="M1452">
        <v>136.93767299999999</v>
      </c>
      <c r="N1452">
        <v>-306.49023599999998</v>
      </c>
      <c r="O1452">
        <v>3.875E-3</v>
      </c>
      <c r="P1452">
        <v>136.88348400000001</v>
      </c>
      <c r="Q1452">
        <v>-306.557526</v>
      </c>
      <c r="R1452">
        <v>5.2700000000000002E-4</v>
      </c>
      <c r="S1452">
        <v>8.6396470000000001</v>
      </c>
      <c r="T1452">
        <v>3.3479999999999998E-3</v>
      </c>
    </row>
    <row r="1453" spans="1:20" x14ac:dyDescent="0.25">
      <c r="A1453">
        <v>1451</v>
      </c>
      <c r="B1453">
        <v>4</v>
      </c>
      <c r="C1453">
        <v>-1</v>
      </c>
      <c r="D1453" t="s">
        <v>31</v>
      </c>
      <c r="E1453" t="s">
        <v>202</v>
      </c>
      <c r="F1453">
        <v>0.10564</v>
      </c>
      <c r="G1453">
        <v>-1</v>
      </c>
      <c r="H1453">
        <v>271.58999999999997</v>
      </c>
      <c r="I1453">
        <v>-1</v>
      </c>
      <c r="J1453">
        <v>0</v>
      </c>
      <c r="K1453">
        <v>12.738405</v>
      </c>
      <c r="L1453">
        <v>1.6000000000000001E-3</v>
      </c>
      <c r="M1453">
        <v>138.131259</v>
      </c>
      <c r="N1453">
        <v>-306.46321</v>
      </c>
      <c r="O1453">
        <v>1.22E-4</v>
      </c>
      <c r="P1453">
        <v>138.039017</v>
      </c>
      <c r="Q1453">
        <v>-306.55688500000002</v>
      </c>
      <c r="R1453">
        <v>6.4300000000000002E-4</v>
      </c>
      <c r="S1453">
        <v>13.146703</v>
      </c>
      <c r="T1453">
        <v>5.22E-4</v>
      </c>
    </row>
    <row r="1454" spans="1:20" x14ac:dyDescent="0.25">
      <c r="A1454">
        <v>1452</v>
      </c>
      <c r="B1454">
        <v>4</v>
      </c>
      <c r="C1454">
        <v>-1</v>
      </c>
      <c r="D1454" t="s">
        <v>31</v>
      </c>
      <c r="E1454" t="s">
        <v>202</v>
      </c>
      <c r="F1454">
        <v>0.13323399999999999</v>
      </c>
      <c r="G1454">
        <v>-1</v>
      </c>
      <c r="H1454">
        <v>272.86700000000002</v>
      </c>
      <c r="I1454">
        <v>-1</v>
      </c>
      <c r="J1454">
        <v>0</v>
      </c>
      <c r="K1454">
        <v>12.516111</v>
      </c>
      <c r="L1454">
        <v>2.183E-3</v>
      </c>
      <c r="M1454">
        <v>139.136313</v>
      </c>
      <c r="N1454">
        <v>-306.56015400000001</v>
      </c>
      <c r="O1454">
        <v>-3.8500000000000001E-3</v>
      </c>
      <c r="P1454">
        <v>139.17433199999999</v>
      </c>
      <c r="Q1454">
        <v>-306.55609099999998</v>
      </c>
      <c r="R1454">
        <v>7.6400000000000003E-4</v>
      </c>
      <c r="S1454">
        <v>3.8234859999999999</v>
      </c>
      <c r="T1454">
        <v>3.0850000000000001E-3</v>
      </c>
    </row>
    <row r="1455" spans="1:20" x14ac:dyDescent="0.25">
      <c r="A1455">
        <v>1453</v>
      </c>
      <c r="B1455">
        <v>4</v>
      </c>
      <c r="C1455">
        <v>-1</v>
      </c>
      <c r="D1455" t="s">
        <v>31</v>
      </c>
      <c r="E1455" t="s">
        <v>202</v>
      </c>
      <c r="F1455">
        <v>0.151001</v>
      </c>
      <c r="G1455">
        <v>-1</v>
      </c>
      <c r="H1455">
        <v>413.839</v>
      </c>
      <c r="I1455">
        <v>-1</v>
      </c>
      <c r="J1455">
        <v>0</v>
      </c>
      <c r="K1455">
        <v>12.229835</v>
      </c>
      <c r="L1455">
        <v>9.8460000000000006E-3</v>
      </c>
      <c r="M1455">
        <v>140.667754</v>
      </c>
      <c r="N1455">
        <v>-306.59361699999999</v>
      </c>
      <c r="O1455">
        <v>-2.0349999999999999E-3</v>
      </c>
      <c r="P1455">
        <v>140.657532</v>
      </c>
      <c r="Q1455">
        <v>-306.55474900000002</v>
      </c>
      <c r="R1455">
        <v>1.0169999999999999E-3</v>
      </c>
      <c r="S1455">
        <v>4.0190390000000003</v>
      </c>
      <c r="T1455">
        <v>1.018E-3</v>
      </c>
    </row>
    <row r="1456" spans="1:20" x14ac:dyDescent="0.25">
      <c r="A1456">
        <v>1454</v>
      </c>
      <c r="B1456">
        <v>4</v>
      </c>
      <c r="C1456">
        <v>-1</v>
      </c>
      <c r="D1456" t="s">
        <v>31</v>
      </c>
      <c r="E1456" t="s">
        <v>202</v>
      </c>
      <c r="F1456">
        <v>3.9368E-2</v>
      </c>
      <c r="G1456">
        <v>-1</v>
      </c>
      <c r="H1456">
        <v>329.86700000000002</v>
      </c>
      <c r="I1456">
        <v>-1</v>
      </c>
      <c r="J1456">
        <v>0</v>
      </c>
      <c r="K1456">
        <v>12.020968</v>
      </c>
      <c r="L1456">
        <v>-1.9051999999999999E-2</v>
      </c>
      <c r="M1456">
        <v>141.787083</v>
      </c>
      <c r="N1456">
        <v>-306.50753500000002</v>
      </c>
      <c r="O1456">
        <v>4.1E-5</v>
      </c>
      <c r="P1456">
        <v>141.747726</v>
      </c>
      <c r="Q1456">
        <v>-306.55358899999999</v>
      </c>
      <c r="R1456">
        <v>9.6100000000000005E-4</v>
      </c>
      <c r="S1456">
        <v>6.0579900000000002</v>
      </c>
      <c r="T1456">
        <v>9.2000000000000003E-4</v>
      </c>
    </row>
    <row r="1457" spans="1:20" x14ac:dyDescent="0.25">
      <c r="A1457">
        <v>1455</v>
      </c>
      <c r="B1457">
        <v>4</v>
      </c>
      <c r="C1457">
        <v>-1</v>
      </c>
      <c r="D1457" t="s">
        <v>31</v>
      </c>
      <c r="E1457" t="s">
        <v>202</v>
      </c>
      <c r="F1457">
        <v>1.7448000000000002E-2</v>
      </c>
      <c r="G1457">
        <v>-1</v>
      </c>
      <c r="H1457">
        <v>404.09300000000002</v>
      </c>
      <c r="I1457">
        <v>-1</v>
      </c>
      <c r="J1457">
        <v>0</v>
      </c>
      <c r="K1457">
        <v>11.816376999999999</v>
      </c>
      <c r="L1457">
        <v>2.6249999999999999E-2</v>
      </c>
      <c r="M1457">
        <v>142.78846999999999</v>
      </c>
      <c r="N1457">
        <v>-306.601677</v>
      </c>
      <c r="O1457">
        <v>2.673E-3</v>
      </c>
      <c r="P1457">
        <v>142.81938199999999</v>
      </c>
      <c r="Q1457">
        <v>-306.55246</v>
      </c>
      <c r="R1457">
        <v>1.274E-3</v>
      </c>
      <c r="S1457">
        <v>5.8119360000000002</v>
      </c>
      <c r="T1457">
        <v>1.3990000000000001E-3</v>
      </c>
    </row>
    <row r="1458" spans="1:20" x14ac:dyDescent="0.25">
      <c r="A1458">
        <v>1456</v>
      </c>
      <c r="B1458">
        <v>4</v>
      </c>
      <c r="C1458">
        <v>-1</v>
      </c>
      <c r="D1458" t="s">
        <v>31</v>
      </c>
      <c r="E1458" t="s">
        <v>202</v>
      </c>
      <c r="F1458">
        <v>1.2208999999999999E-2</v>
      </c>
      <c r="G1458">
        <v>-1</v>
      </c>
      <c r="H1458">
        <v>207.77500000000001</v>
      </c>
      <c r="I1458">
        <v>-1</v>
      </c>
      <c r="J1458">
        <v>0</v>
      </c>
      <c r="K1458">
        <v>11.543512</v>
      </c>
      <c r="L1458">
        <v>2.7720999999999999E-2</v>
      </c>
      <c r="M1458">
        <v>144.23284000000001</v>
      </c>
      <c r="N1458">
        <v>-306.53719899999999</v>
      </c>
      <c r="O1458">
        <v>1.3780000000000001E-3</v>
      </c>
      <c r="P1458">
        <v>144.219604</v>
      </c>
      <c r="Q1458">
        <v>-306.55072000000001</v>
      </c>
      <c r="R1458">
        <v>1.4009999999999999E-3</v>
      </c>
      <c r="S1458">
        <v>1.892142</v>
      </c>
      <c r="T1458">
        <v>2.3E-5</v>
      </c>
    </row>
    <row r="1459" spans="1:20" x14ac:dyDescent="0.25">
      <c r="A1459">
        <v>1457</v>
      </c>
      <c r="B1459">
        <v>4</v>
      </c>
      <c r="C1459">
        <v>-1</v>
      </c>
      <c r="D1459" t="s">
        <v>31</v>
      </c>
      <c r="E1459" t="s">
        <v>202</v>
      </c>
      <c r="F1459">
        <v>2.4282000000000001E-2</v>
      </c>
      <c r="G1459">
        <v>-1</v>
      </c>
      <c r="H1459">
        <v>380.26900000000001</v>
      </c>
      <c r="I1459">
        <v>-1</v>
      </c>
      <c r="J1459">
        <v>0</v>
      </c>
      <c r="K1459">
        <v>11.34116</v>
      </c>
      <c r="L1459">
        <v>-2.7439000000000002E-2</v>
      </c>
      <c r="M1459">
        <v>145.24645699999999</v>
      </c>
      <c r="N1459">
        <v>-306.64880900000003</v>
      </c>
      <c r="O1459">
        <v>6.7340000000000004E-3</v>
      </c>
      <c r="P1459">
        <v>145.248367</v>
      </c>
      <c r="Q1459">
        <v>-306.54925500000002</v>
      </c>
      <c r="R1459">
        <v>1.181E-3</v>
      </c>
      <c r="S1459">
        <v>9.9572160000000007</v>
      </c>
      <c r="T1459">
        <v>5.5539999999999999E-3</v>
      </c>
    </row>
    <row r="1460" spans="1:20" x14ac:dyDescent="0.25">
      <c r="A1460">
        <v>1458</v>
      </c>
      <c r="B1460">
        <v>4</v>
      </c>
      <c r="C1460">
        <v>-1</v>
      </c>
      <c r="D1460" t="s">
        <v>31</v>
      </c>
      <c r="E1460" t="s">
        <v>202</v>
      </c>
      <c r="F1460">
        <v>0.17904400000000001</v>
      </c>
      <c r="G1460">
        <v>-1</v>
      </c>
      <c r="H1460">
        <v>330.56700000000001</v>
      </c>
      <c r="I1460">
        <v>-1</v>
      </c>
      <c r="J1460">
        <v>0</v>
      </c>
      <c r="K1460">
        <v>11.142598</v>
      </c>
      <c r="L1460">
        <v>3.0013999999999999E-2</v>
      </c>
      <c r="M1460">
        <v>146.111661</v>
      </c>
      <c r="N1460">
        <v>-306.68384300000002</v>
      </c>
      <c r="O1460">
        <v>3.4970000000000001E-3</v>
      </c>
      <c r="P1460">
        <v>146.259109</v>
      </c>
      <c r="Q1460">
        <v>-306.54797400000001</v>
      </c>
      <c r="R1460">
        <v>1.4959999999999999E-3</v>
      </c>
      <c r="S1460">
        <v>20.050283</v>
      </c>
      <c r="T1460">
        <v>2.0010000000000002E-3</v>
      </c>
    </row>
    <row r="1461" spans="1:20" x14ac:dyDescent="0.25">
      <c r="A1461">
        <v>1459</v>
      </c>
      <c r="B1461">
        <v>4</v>
      </c>
      <c r="C1461">
        <v>-1</v>
      </c>
      <c r="D1461" t="s">
        <v>31</v>
      </c>
      <c r="E1461" t="s">
        <v>202</v>
      </c>
      <c r="F1461">
        <v>1.8172000000000001E-2</v>
      </c>
      <c r="G1461">
        <v>-1</v>
      </c>
      <c r="H1461">
        <v>199.227</v>
      </c>
      <c r="I1461">
        <v>-1</v>
      </c>
      <c r="J1461">
        <v>0</v>
      </c>
      <c r="K1461">
        <v>10.884817999999999</v>
      </c>
      <c r="L1461">
        <v>3.1057999999999999E-2</v>
      </c>
      <c r="M1461">
        <v>147.55666500000001</v>
      </c>
      <c r="N1461">
        <v>-306.572385</v>
      </c>
      <c r="O1461">
        <v>1.091E-3</v>
      </c>
      <c r="P1461">
        <v>147.579376</v>
      </c>
      <c r="Q1461">
        <v>-306.54617300000001</v>
      </c>
      <c r="R1461">
        <v>1.5319999999999999E-3</v>
      </c>
      <c r="S1461">
        <v>3.4682249999999999</v>
      </c>
      <c r="T1461">
        <v>4.4099999999999999E-4</v>
      </c>
    </row>
    <row r="1462" spans="1:20" x14ac:dyDescent="0.25">
      <c r="A1462">
        <v>1460</v>
      </c>
      <c r="B1462">
        <v>4</v>
      </c>
      <c r="C1462">
        <v>-1</v>
      </c>
      <c r="D1462" t="s">
        <v>31</v>
      </c>
      <c r="E1462" t="s">
        <v>202</v>
      </c>
      <c r="F1462">
        <v>2.6766999999999999E-2</v>
      </c>
      <c r="G1462">
        <v>-1</v>
      </c>
      <c r="H1462">
        <v>272.88200000000001</v>
      </c>
      <c r="I1462">
        <v>-1</v>
      </c>
      <c r="J1462">
        <v>0</v>
      </c>
      <c r="K1462">
        <v>10.696372</v>
      </c>
      <c r="L1462">
        <v>-3.2188000000000001E-2</v>
      </c>
      <c r="M1462">
        <v>148.52780000000001</v>
      </c>
      <c r="N1462">
        <v>-306.51233999999999</v>
      </c>
      <c r="O1462">
        <v>4.9410000000000001E-3</v>
      </c>
      <c r="P1462">
        <v>148.54956100000001</v>
      </c>
      <c r="Q1462">
        <v>-306.544647</v>
      </c>
      <c r="R1462">
        <v>1.222E-3</v>
      </c>
      <c r="S1462">
        <v>3.8952399999999998</v>
      </c>
      <c r="T1462">
        <v>3.718E-3</v>
      </c>
    </row>
    <row r="1463" spans="1:20" x14ac:dyDescent="0.25">
      <c r="A1463">
        <v>1461</v>
      </c>
      <c r="B1463">
        <v>4</v>
      </c>
      <c r="C1463">
        <v>-1</v>
      </c>
      <c r="D1463" t="s">
        <v>31</v>
      </c>
      <c r="E1463" t="s">
        <v>202</v>
      </c>
      <c r="F1463">
        <v>1.0664E-2</v>
      </c>
      <c r="G1463">
        <v>-1</v>
      </c>
      <c r="H1463">
        <v>271.435</v>
      </c>
      <c r="I1463">
        <v>-1</v>
      </c>
      <c r="J1463">
        <v>0</v>
      </c>
      <c r="K1463">
        <v>10.511393</v>
      </c>
      <c r="L1463">
        <v>3.3528000000000002E-2</v>
      </c>
      <c r="M1463">
        <v>149.49219199999999</v>
      </c>
      <c r="N1463">
        <v>-306.560205</v>
      </c>
      <c r="O1463">
        <v>1.2030000000000001E-3</v>
      </c>
      <c r="P1463">
        <v>149.50296</v>
      </c>
      <c r="Q1463">
        <v>-306.54345699999999</v>
      </c>
      <c r="R1463">
        <v>1.554E-3</v>
      </c>
      <c r="S1463">
        <v>1.991117</v>
      </c>
      <c r="T1463">
        <v>3.5100000000000002E-4</v>
      </c>
    </row>
    <row r="1464" spans="1:20" x14ac:dyDescent="0.25">
      <c r="A1464">
        <v>2785</v>
      </c>
      <c r="B1464">
        <v>4</v>
      </c>
      <c r="C1464">
        <v>-1</v>
      </c>
      <c r="D1464" t="s">
        <v>23</v>
      </c>
      <c r="E1464" t="s">
        <v>202</v>
      </c>
      <c r="F1464">
        <v>7.2666999999999995E-2</v>
      </c>
      <c r="G1464">
        <v>-1</v>
      </c>
      <c r="H1464">
        <v>221.78800000000001</v>
      </c>
      <c r="I1464">
        <v>-1</v>
      </c>
      <c r="J1464">
        <v>0</v>
      </c>
      <c r="K1464">
        <v>12.600904</v>
      </c>
      <c r="L1464">
        <v>2.2499999999999999E-4</v>
      </c>
      <c r="M1464">
        <v>61.213003</v>
      </c>
      <c r="N1464">
        <v>-306.57287400000001</v>
      </c>
      <c r="O1464">
        <v>3.1050000000000001E-3</v>
      </c>
      <c r="P1464">
        <v>61.185046999999997</v>
      </c>
      <c r="Q1464">
        <v>-306.53363000000002</v>
      </c>
      <c r="R1464">
        <v>-3.4400000000000001E-4</v>
      </c>
      <c r="S1464">
        <v>4.8182749999999999</v>
      </c>
      <c r="T1464">
        <v>2.761E-3</v>
      </c>
    </row>
    <row r="1465" spans="1:20" x14ac:dyDescent="0.25">
      <c r="A1465">
        <v>2784</v>
      </c>
      <c r="B1465">
        <v>4</v>
      </c>
      <c r="C1465">
        <v>-1</v>
      </c>
      <c r="D1465" t="s">
        <v>23</v>
      </c>
      <c r="E1465" t="s">
        <v>202</v>
      </c>
      <c r="F1465">
        <v>4.5150999999999997E-2</v>
      </c>
      <c r="G1465">
        <v>-1</v>
      </c>
      <c r="H1465">
        <v>316.80200000000002</v>
      </c>
      <c r="I1465">
        <v>-1</v>
      </c>
      <c r="J1465">
        <v>0</v>
      </c>
      <c r="K1465">
        <v>12.035081999999999</v>
      </c>
      <c r="L1465">
        <v>2.2729999999999998E-3</v>
      </c>
      <c r="M1465">
        <v>59.841878999999999</v>
      </c>
      <c r="N1465">
        <v>-306.39534300000003</v>
      </c>
      <c r="O1465">
        <v>1.0070000000000001E-3</v>
      </c>
      <c r="P1465">
        <v>59.703884000000002</v>
      </c>
      <c r="Q1465">
        <v>-306.53317299999998</v>
      </c>
      <c r="R1465">
        <v>-2.9100000000000003E-4</v>
      </c>
      <c r="S1465">
        <v>19.503764</v>
      </c>
      <c r="T1465">
        <v>7.1599999999999995E-4</v>
      </c>
    </row>
    <row r="1466" spans="1:20" x14ac:dyDescent="0.25">
      <c r="A1466">
        <v>2783</v>
      </c>
      <c r="B1466">
        <v>4</v>
      </c>
      <c r="C1466">
        <v>-1</v>
      </c>
      <c r="D1466" t="s">
        <v>23</v>
      </c>
      <c r="E1466" t="s">
        <v>202</v>
      </c>
      <c r="F1466">
        <v>9.0765999999999999E-2</v>
      </c>
      <c r="G1466">
        <v>-1</v>
      </c>
      <c r="H1466">
        <v>324.565</v>
      </c>
      <c r="I1466">
        <v>-1</v>
      </c>
      <c r="J1466">
        <v>0</v>
      </c>
      <c r="K1466">
        <v>11.596299999999999</v>
      </c>
      <c r="L1466">
        <v>-4.9509999999999997E-3</v>
      </c>
      <c r="M1466">
        <v>58.653379999999999</v>
      </c>
      <c r="N1466">
        <v>-306.48843099999999</v>
      </c>
      <c r="O1466">
        <v>2.9009999999999999E-3</v>
      </c>
      <c r="P1466">
        <v>58.638176000000001</v>
      </c>
      <c r="Q1466">
        <v>-306.53283699999997</v>
      </c>
      <c r="R1466">
        <v>-3.2200000000000002E-4</v>
      </c>
      <c r="S1466">
        <v>4.6936520000000002</v>
      </c>
      <c r="T1466">
        <v>2.5790000000000001E-3</v>
      </c>
    </row>
    <row r="1467" spans="1:20" x14ac:dyDescent="0.25">
      <c r="A1467">
        <v>2782</v>
      </c>
      <c r="B1467">
        <v>4</v>
      </c>
      <c r="C1467">
        <v>-1</v>
      </c>
      <c r="D1467" t="s">
        <v>23</v>
      </c>
      <c r="E1467" t="s">
        <v>202</v>
      </c>
      <c r="F1467">
        <v>0.12364700000000001</v>
      </c>
      <c r="G1467">
        <v>-1</v>
      </c>
      <c r="H1467">
        <v>290.77999999999997</v>
      </c>
      <c r="I1467">
        <v>-1</v>
      </c>
      <c r="J1467">
        <v>0</v>
      </c>
      <c r="K1467">
        <v>11.141902</v>
      </c>
      <c r="L1467">
        <v>7.4669999999999997E-3</v>
      </c>
      <c r="M1467">
        <v>57.610416999999998</v>
      </c>
      <c r="N1467">
        <v>-306.53902399999998</v>
      </c>
      <c r="O1467">
        <v>-6.3100000000000005E-4</v>
      </c>
      <c r="P1467">
        <v>57.612552999999998</v>
      </c>
      <c r="Q1467">
        <v>-306.53250100000002</v>
      </c>
      <c r="R1467">
        <v>-2.34E-4</v>
      </c>
      <c r="S1467">
        <v>0.68637199999999998</v>
      </c>
      <c r="T1467">
        <v>3.97E-4</v>
      </c>
    </row>
    <row r="1468" spans="1:20" x14ac:dyDescent="0.25">
      <c r="A1468">
        <v>2781</v>
      </c>
      <c r="B1468">
        <v>4</v>
      </c>
      <c r="C1468">
        <v>-1</v>
      </c>
      <c r="D1468" t="s">
        <v>23</v>
      </c>
      <c r="E1468" t="s">
        <v>202</v>
      </c>
      <c r="F1468">
        <v>0.16219600000000001</v>
      </c>
      <c r="G1468">
        <v>-1</v>
      </c>
      <c r="H1468">
        <v>309.35500000000002</v>
      </c>
      <c r="I1468">
        <v>-1</v>
      </c>
      <c r="J1468">
        <v>0</v>
      </c>
      <c r="K1468">
        <v>10.515454999999999</v>
      </c>
      <c r="L1468">
        <v>1.5188999999999999E-2</v>
      </c>
      <c r="M1468">
        <v>56.301105</v>
      </c>
      <c r="N1468">
        <v>-306.52484099999998</v>
      </c>
      <c r="O1468">
        <v>1.49E-3</v>
      </c>
      <c r="P1468">
        <v>56.309769000000003</v>
      </c>
      <c r="Q1468">
        <v>-306.53222699999998</v>
      </c>
      <c r="R1468">
        <v>-1.8000000000000001E-4</v>
      </c>
      <c r="S1468">
        <v>1.1384570000000001</v>
      </c>
      <c r="T1468">
        <v>1.31E-3</v>
      </c>
    </row>
    <row r="1469" spans="1:20" x14ac:dyDescent="0.25">
      <c r="A1469">
        <v>2769</v>
      </c>
      <c r="B1469">
        <v>4</v>
      </c>
      <c r="C1469">
        <v>-1</v>
      </c>
      <c r="D1469" t="s">
        <v>21</v>
      </c>
      <c r="E1469" t="s">
        <v>202</v>
      </c>
      <c r="F1469">
        <v>4.4871000000000001E-2</v>
      </c>
      <c r="G1469">
        <v>-1</v>
      </c>
      <c r="H1469">
        <v>255.107</v>
      </c>
      <c r="I1469">
        <v>-1</v>
      </c>
      <c r="J1469">
        <v>0</v>
      </c>
      <c r="K1469">
        <v>8.111561</v>
      </c>
      <c r="L1469">
        <v>-5.0825000000000002E-2</v>
      </c>
      <c r="M1469">
        <v>46.362349000000002</v>
      </c>
      <c r="N1469">
        <v>-306.43419499999999</v>
      </c>
      <c r="O1469">
        <v>-4.2700000000000002E-4</v>
      </c>
      <c r="P1469">
        <v>46.273040999999999</v>
      </c>
      <c r="Q1469">
        <v>-306.53183000000001</v>
      </c>
      <c r="R1469">
        <v>2.2599999999999999E-4</v>
      </c>
      <c r="S1469">
        <v>13.231923999999999</v>
      </c>
      <c r="T1469">
        <v>2.0100000000000001E-4</v>
      </c>
    </row>
    <row r="1470" spans="1:20" x14ac:dyDescent="0.25">
      <c r="A1470">
        <v>2768</v>
      </c>
      <c r="B1470">
        <v>4</v>
      </c>
      <c r="C1470">
        <v>-1</v>
      </c>
      <c r="D1470" t="s">
        <v>21</v>
      </c>
      <c r="E1470" t="s">
        <v>202</v>
      </c>
      <c r="F1470">
        <v>5.2696E-2</v>
      </c>
      <c r="G1470">
        <v>-1</v>
      </c>
      <c r="H1470">
        <v>258.30099999999999</v>
      </c>
      <c r="I1470">
        <v>-1</v>
      </c>
      <c r="J1470">
        <v>0</v>
      </c>
      <c r="K1470">
        <v>8.1293530000000001</v>
      </c>
      <c r="L1470">
        <v>4.7447999999999997E-2</v>
      </c>
      <c r="M1470">
        <v>45.568975000000002</v>
      </c>
      <c r="N1470">
        <v>-306.50356799999997</v>
      </c>
      <c r="O1470">
        <v>6.3999999999999997E-5</v>
      </c>
      <c r="P1470">
        <v>45.542042000000002</v>
      </c>
      <c r="Q1470">
        <v>-306.53234900000001</v>
      </c>
      <c r="R1470">
        <v>8.25E-4</v>
      </c>
      <c r="S1470">
        <v>3.9417260000000001</v>
      </c>
      <c r="T1470">
        <v>7.6099999999999996E-4</v>
      </c>
    </row>
    <row r="1471" spans="1:20" x14ac:dyDescent="0.25">
      <c r="A1471">
        <v>2753</v>
      </c>
      <c r="B1471">
        <v>4</v>
      </c>
      <c r="C1471">
        <v>-1</v>
      </c>
      <c r="D1471" t="s">
        <v>129</v>
      </c>
      <c r="E1471" t="s">
        <v>202</v>
      </c>
      <c r="F1471">
        <v>8.8141999999999998E-2</v>
      </c>
      <c r="G1471">
        <v>-1</v>
      </c>
      <c r="H1471">
        <v>317.76400000000001</v>
      </c>
      <c r="I1471">
        <v>-1</v>
      </c>
      <c r="J1471">
        <v>0</v>
      </c>
      <c r="K1471">
        <v>5.7287619999999997</v>
      </c>
      <c r="L1471">
        <v>-6.2399000000000003E-2</v>
      </c>
      <c r="M1471">
        <v>34.561545000000002</v>
      </c>
      <c r="N1471">
        <v>-306.62161099999997</v>
      </c>
      <c r="O1471">
        <v>1.6429999999999999E-3</v>
      </c>
      <c r="P1471">
        <v>34.624836000000002</v>
      </c>
      <c r="Q1471">
        <v>-306.53945900000002</v>
      </c>
      <c r="R1471">
        <v>4.2499999999999998E-4</v>
      </c>
      <c r="S1471">
        <v>10.37046</v>
      </c>
      <c r="T1471">
        <v>1.2179999999999999E-3</v>
      </c>
    </row>
    <row r="1472" spans="1:20" x14ac:dyDescent="0.25">
      <c r="A1472">
        <v>2752</v>
      </c>
      <c r="B1472">
        <v>4</v>
      </c>
      <c r="C1472">
        <v>-1</v>
      </c>
      <c r="D1472" t="s">
        <v>129</v>
      </c>
      <c r="E1472" t="s">
        <v>202</v>
      </c>
      <c r="F1472">
        <v>0.14622299999999999</v>
      </c>
      <c r="G1472">
        <v>-1</v>
      </c>
      <c r="H1472">
        <v>354.779</v>
      </c>
      <c r="I1472">
        <v>-1</v>
      </c>
      <c r="J1472">
        <v>0</v>
      </c>
      <c r="K1472">
        <v>5.7958270000000001</v>
      </c>
      <c r="L1472">
        <v>6.1831999999999998E-2</v>
      </c>
      <c r="M1472">
        <v>34.144378000000003</v>
      </c>
      <c r="N1472">
        <v>-306.480816</v>
      </c>
      <c r="O1472">
        <v>5.1999999999999997E-5</v>
      </c>
      <c r="P1472">
        <v>34.106566999999998</v>
      </c>
      <c r="Q1472">
        <v>-306.54003899999998</v>
      </c>
      <c r="R1472">
        <v>1.08E-3</v>
      </c>
      <c r="S1472">
        <v>7.0263949999999999</v>
      </c>
      <c r="T1472">
        <v>1.0280000000000001E-3</v>
      </c>
    </row>
    <row r="1473" spans="1:20" x14ac:dyDescent="0.25">
      <c r="A1473">
        <v>2751</v>
      </c>
      <c r="B1473">
        <v>4</v>
      </c>
      <c r="C1473">
        <v>-1</v>
      </c>
      <c r="D1473" t="s">
        <v>129</v>
      </c>
      <c r="E1473" t="s">
        <v>202</v>
      </c>
      <c r="F1473">
        <v>7.1060999999999999E-2</v>
      </c>
      <c r="G1473">
        <v>-1</v>
      </c>
      <c r="H1473">
        <v>331.786</v>
      </c>
      <c r="I1473">
        <v>-1</v>
      </c>
      <c r="J1473">
        <v>0</v>
      </c>
      <c r="K1473">
        <v>5.8872030000000004</v>
      </c>
      <c r="L1473">
        <v>6.1317999999999998E-2</v>
      </c>
      <c r="M1473">
        <v>33.462527000000001</v>
      </c>
      <c r="N1473">
        <v>-306.45304700000003</v>
      </c>
      <c r="O1473">
        <v>-9.7300000000000002E-4</v>
      </c>
      <c r="P1473">
        <v>33.406067</v>
      </c>
      <c r="Q1473">
        <v>-306.54055799999998</v>
      </c>
      <c r="R1473">
        <v>1.075E-3</v>
      </c>
      <c r="S1473">
        <v>10.414365</v>
      </c>
      <c r="T1473">
        <v>1.02E-4</v>
      </c>
    </row>
    <row r="1474" spans="1:20" x14ac:dyDescent="0.25">
      <c r="A1474">
        <v>2750</v>
      </c>
      <c r="B1474">
        <v>4</v>
      </c>
      <c r="C1474">
        <v>-1</v>
      </c>
      <c r="D1474" t="s">
        <v>129</v>
      </c>
      <c r="E1474" t="s">
        <v>202</v>
      </c>
      <c r="F1474">
        <v>8.7140999999999996E-2</v>
      </c>
      <c r="G1474">
        <v>-1</v>
      </c>
      <c r="H1474">
        <v>392.13</v>
      </c>
      <c r="I1474">
        <v>-1</v>
      </c>
      <c r="J1474">
        <v>0</v>
      </c>
      <c r="K1474">
        <v>5.9570670000000003</v>
      </c>
      <c r="L1474">
        <v>-6.1358000000000003E-2</v>
      </c>
      <c r="M1474">
        <v>32.852013999999997</v>
      </c>
      <c r="N1474">
        <v>-306.55981600000001</v>
      </c>
      <c r="O1474">
        <v>-4.0099999999999999E-4</v>
      </c>
      <c r="P1474">
        <v>32.873432000000001</v>
      </c>
      <c r="Q1474">
        <v>-306.54074100000003</v>
      </c>
      <c r="R1474">
        <v>5.0000000000000001E-4</v>
      </c>
      <c r="S1474">
        <v>2.8681009999999998</v>
      </c>
      <c r="T1474">
        <v>9.7999999999999997E-5</v>
      </c>
    </row>
    <row r="1475" spans="1:20" x14ac:dyDescent="0.25">
      <c r="A1475">
        <v>2749</v>
      </c>
      <c r="B1475">
        <v>4</v>
      </c>
      <c r="C1475">
        <v>-1</v>
      </c>
      <c r="D1475" t="s">
        <v>129</v>
      </c>
      <c r="E1475" t="s">
        <v>202</v>
      </c>
      <c r="F1475">
        <v>8.0509999999999998E-2</v>
      </c>
      <c r="G1475">
        <v>-1</v>
      </c>
      <c r="H1475">
        <v>262.70299999999997</v>
      </c>
      <c r="I1475">
        <v>-1</v>
      </c>
      <c r="J1475">
        <v>0</v>
      </c>
      <c r="K1475">
        <v>6.027609</v>
      </c>
      <c r="L1475">
        <v>6.0969000000000002E-2</v>
      </c>
      <c r="M1475">
        <v>32.151884000000003</v>
      </c>
      <c r="N1475">
        <v>-306.73594700000001</v>
      </c>
      <c r="O1475">
        <v>2.4069999999999999E-3</v>
      </c>
      <c r="P1475">
        <v>32.334479999999999</v>
      </c>
      <c r="Q1475">
        <v>-306.54135100000002</v>
      </c>
      <c r="R1475">
        <v>1.1379999999999999E-3</v>
      </c>
      <c r="S1475">
        <v>26.684974</v>
      </c>
      <c r="T1475">
        <v>1.2689999999999999E-3</v>
      </c>
    </row>
    <row r="1476" spans="1:20" x14ac:dyDescent="0.25">
      <c r="A1476">
        <v>2748</v>
      </c>
      <c r="B1476">
        <v>4</v>
      </c>
      <c r="C1476">
        <v>-1</v>
      </c>
      <c r="D1476" t="s">
        <v>129</v>
      </c>
      <c r="E1476" t="s">
        <v>202</v>
      </c>
      <c r="F1476">
        <v>1.1051999999999999E-2</v>
      </c>
      <c r="G1476">
        <v>-1</v>
      </c>
      <c r="H1476">
        <v>271.07</v>
      </c>
      <c r="I1476">
        <v>-1</v>
      </c>
      <c r="J1476">
        <v>0</v>
      </c>
      <c r="K1476">
        <v>6.1219580000000002</v>
      </c>
      <c r="L1476">
        <v>5.9913000000000001E-2</v>
      </c>
      <c r="M1476">
        <v>31.644828</v>
      </c>
      <c r="N1476">
        <v>-306.50176900000002</v>
      </c>
      <c r="O1476">
        <v>1.0169999999999999E-3</v>
      </c>
      <c r="P1476">
        <v>31.605975999999998</v>
      </c>
      <c r="Q1476">
        <v>-306.54193099999998</v>
      </c>
      <c r="R1476">
        <v>1.122E-3</v>
      </c>
      <c r="S1476">
        <v>5.5879490000000001</v>
      </c>
      <c r="T1476">
        <v>1.06E-4</v>
      </c>
    </row>
    <row r="1477" spans="1:20" x14ac:dyDescent="0.25">
      <c r="A1477">
        <v>1475</v>
      </c>
      <c r="B1477">
        <v>4</v>
      </c>
      <c r="C1477">
        <v>-1</v>
      </c>
      <c r="D1477" t="s">
        <v>33</v>
      </c>
      <c r="E1477" t="s">
        <v>202</v>
      </c>
      <c r="F1477">
        <v>3.0942000000000001E-2</v>
      </c>
      <c r="G1477">
        <v>-1</v>
      </c>
      <c r="H1477">
        <v>324.96699999999998</v>
      </c>
      <c r="I1477">
        <v>-1</v>
      </c>
      <c r="J1477">
        <v>0</v>
      </c>
      <c r="K1477">
        <v>7.9334129999999998</v>
      </c>
      <c r="L1477">
        <v>-5.0585999999999999E-2</v>
      </c>
      <c r="M1477">
        <v>162.49625</v>
      </c>
      <c r="N1477">
        <v>-306.55672700000002</v>
      </c>
      <c r="O1477">
        <v>4.1599999999999997E-4</v>
      </c>
      <c r="P1477">
        <v>162.50086999999999</v>
      </c>
      <c r="Q1477">
        <v>-306.52545199999997</v>
      </c>
      <c r="R1477">
        <v>1.14E-3</v>
      </c>
      <c r="S1477">
        <v>3.1615190000000002</v>
      </c>
      <c r="T1477">
        <v>7.2499999999999995E-4</v>
      </c>
    </row>
    <row r="1478" spans="1:20" x14ac:dyDescent="0.25">
      <c r="A1478">
        <v>2747</v>
      </c>
      <c r="B1478">
        <v>4</v>
      </c>
      <c r="C1478">
        <v>-1</v>
      </c>
      <c r="D1478" t="s">
        <v>129</v>
      </c>
      <c r="E1478" t="s">
        <v>202</v>
      </c>
      <c r="F1478">
        <v>4.7905999999999997E-2</v>
      </c>
      <c r="G1478">
        <v>-1</v>
      </c>
      <c r="H1478">
        <v>288.55399999999997</v>
      </c>
      <c r="I1478">
        <v>-1</v>
      </c>
      <c r="J1478">
        <v>0</v>
      </c>
      <c r="K1478">
        <v>6.1928859999999997</v>
      </c>
      <c r="L1478">
        <v>-5.9582000000000003E-2</v>
      </c>
      <c r="M1478">
        <v>30.952652</v>
      </c>
      <c r="N1478">
        <v>-306.63770899999997</v>
      </c>
      <c r="O1478">
        <v>8.3999999999999995E-5</v>
      </c>
      <c r="P1478">
        <v>31.052164000000001</v>
      </c>
      <c r="Q1478">
        <v>-306.54220600000002</v>
      </c>
      <c r="R1478">
        <v>5.2499999999999997E-4</v>
      </c>
      <c r="S1478">
        <v>13.792598999999999</v>
      </c>
      <c r="T1478">
        <v>4.4099999999999999E-4</v>
      </c>
    </row>
    <row r="1479" spans="1:20" x14ac:dyDescent="0.25">
      <c r="A1479">
        <v>1477</v>
      </c>
      <c r="B1479">
        <v>4</v>
      </c>
      <c r="C1479">
        <v>-1</v>
      </c>
      <c r="D1479" t="s">
        <v>35</v>
      </c>
      <c r="E1479" t="s">
        <v>202</v>
      </c>
      <c r="F1479">
        <v>0.161494</v>
      </c>
      <c r="G1479">
        <v>-1</v>
      </c>
      <c r="H1479">
        <v>295.928</v>
      </c>
      <c r="I1479">
        <v>-1</v>
      </c>
      <c r="J1479">
        <v>0</v>
      </c>
      <c r="K1479">
        <v>7.9790729999999996</v>
      </c>
      <c r="L1479">
        <v>4.8441999999999999E-2</v>
      </c>
      <c r="M1479">
        <v>164.173787</v>
      </c>
      <c r="N1479">
        <v>-306.511909</v>
      </c>
      <c r="O1479">
        <v>6.0460000000000002E-3</v>
      </c>
      <c r="P1479">
        <v>164.16052199999999</v>
      </c>
      <c r="Q1479">
        <v>-306.52316300000001</v>
      </c>
      <c r="R1479">
        <v>1.684E-3</v>
      </c>
      <c r="S1479">
        <v>1.7394879999999999</v>
      </c>
      <c r="T1479">
        <v>4.3620000000000004E-3</v>
      </c>
    </row>
    <row r="1480" spans="1:20" x14ac:dyDescent="0.25">
      <c r="A1480">
        <v>1478</v>
      </c>
      <c r="B1480">
        <v>4</v>
      </c>
      <c r="C1480">
        <v>-1</v>
      </c>
      <c r="D1480" t="s">
        <v>35</v>
      </c>
      <c r="E1480" t="s">
        <v>202</v>
      </c>
      <c r="F1480">
        <v>7.3483999999999994E-2</v>
      </c>
      <c r="G1480">
        <v>-1</v>
      </c>
      <c r="H1480">
        <v>298.37700000000001</v>
      </c>
      <c r="I1480">
        <v>-1</v>
      </c>
      <c r="J1480">
        <v>0</v>
      </c>
      <c r="K1480">
        <v>8.0977709999999998</v>
      </c>
      <c r="L1480">
        <v>-4.8570000000000002E-2</v>
      </c>
      <c r="M1480">
        <v>164.90742</v>
      </c>
      <c r="N1480">
        <v>-306.50498299999998</v>
      </c>
      <c r="O1480">
        <v>2.581E-3</v>
      </c>
      <c r="P1480">
        <v>164.88485700000001</v>
      </c>
      <c r="Q1480">
        <v>-306.52200299999998</v>
      </c>
      <c r="R1480">
        <v>1.1739999999999999E-3</v>
      </c>
      <c r="S1480">
        <v>2.826203</v>
      </c>
      <c r="T1480">
        <v>1.4059999999999999E-3</v>
      </c>
    </row>
    <row r="1481" spans="1:20" x14ac:dyDescent="0.25">
      <c r="A1481">
        <v>1479</v>
      </c>
      <c r="B1481">
        <v>4</v>
      </c>
      <c r="C1481">
        <v>-1</v>
      </c>
      <c r="D1481" t="s">
        <v>35</v>
      </c>
      <c r="E1481" t="s">
        <v>202</v>
      </c>
      <c r="F1481">
        <v>0.16602</v>
      </c>
      <c r="G1481">
        <v>-1</v>
      </c>
      <c r="H1481">
        <v>415.97399999999999</v>
      </c>
      <c r="I1481">
        <v>-1</v>
      </c>
      <c r="J1481">
        <v>0</v>
      </c>
      <c r="K1481">
        <v>8.1546389999999995</v>
      </c>
      <c r="L1481">
        <v>4.8114999999999998E-2</v>
      </c>
      <c r="M1481">
        <v>165.61501999999999</v>
      </c>
      <c r="N1481">
        <v>-306.53182900000002</v>
      </c>
      <c r="O1481">
        <v>4.5000000000000003E-5</v>
      </c>
      <c r="P1481">
        <v>165.61711099999999</v>
      </c>
      <c r="Q1481">
        <v>-306.521118</v>
      </c>
      <c r="R1481">
        <v>1.6249999999999999E-3</v>
      </c>
      <c r="S1481">
        <v>1.091323</v>
      </c>
      <c r="T1481">
        <v>1.58E-3</v>
      </c>
    </row>
    <row r="1482" spans="1:20" x14ac:dyDescent="0.25">
      <c r="A1482">
        <v>2746</v>
      </c>
      <c r="B1482">
        <v>4</v>
      </c>
      <c r="C1482">
        <v>-1</v>
      </c>
      <c r="D1482" t="s">
        <v>129</v>
      </c>
      <c r="E1482" t="s">
        <v>202</v>
      </c>
      <c r="F1482">
        <v>4.5987E-2</v>
      </c>
      <c r="G1482">
        <v>-1</v>
      </c>
      <c r="H1482">
        <v>273.911</v>
      </c>
      <c r="I1482">
        <v>-1</v>
      </c>
      <c r="J1482">
        <v>0</v>
      </c>
      <c r="K1482">
        <v>6.2645350000000004</v>
      </c>
      <c r="L1482">
        <v>5.9139999999999998E-2</v>
      </c>
      <c r="M1482">
        <v>30.468796000000001</v>
      </c>
      <c r="N1482">
        <v>-306.52263199999999</v>
      </c>
      <c r="O1482">
        <v>-2.8939999999999999E-3</v>
      </c>
      <c r="P1482">
        <v>30.491947</v>
      </c>
      <c r="Q1482">
        <v>-306.54296900000003</v>
      </c>
      <c r="R1482">
        <v>1.122E-3</v>
      </c>
      <c r="S1482">
        <v>3.0814469999999998</v>
      </c>
      <c r="T1482">
        <v>1.7719999999999999E-3</v>
      </c>
    </row>
    <row r="1483" spans="1:20" x14ac:dyDescent="0.25">
      <c r="A1483">
        <v>2745</v>
      </c>
      <c r="B1483">
        <v>4</v>
      </c>
      <c r="C1483">
        <v>-1</v>
      </c>
      <c r="D1483" t="s">
        <v>129</v>
      </c>
      <c r="E1483" t="s">
        <v>202</v>
      </c>
      <c r="F1483">
        <v>2.0400999999999999E-2</v>
      </c>
      <c r="G1483">
        <v>-1</v>
      </c>
      <c r="H1483">
        <v>373.09899999999999</v>
      </c>
      <c r="I1483">
        <v>-1</v>
      </c>
      <c r="J1483">
        <v>0</v>
      </c>
      <c r="K1483">
        <v>6.3378459999999999</v>
      </c>
      <c r="L1483">
        <v>-5.9719000000000001E-2</v>
      </c>
      <c r="M1483">
        <v>29.929241999999999</v>
      </c>
      <c r="N1483">
        <v>-306.52376500000003</v>
      </c>
      <c r="O1483">
        <v>-3.7199999999999999E-4</v>
      </c>
      <c r="P1483">
        <v>29.925217</v>
      </c>
      <c r="Q1483">
        <v>-306.54321299999998</v>
      </c>
      <c r="R1483">
        <v>5.5400000000000002E-4</v>
      </c>
      <c r="S1483">
        <v>1.9859709999999999</v>
      </c>
      <c r="T1483">
        <v>1.8200000000000001E-4</v>
      </c>
    </row>
    <row r="1484" spans="1:20" x14ac:dyDescent="0.25">
      <c r="A1484">
        <v>2744</v>
      </c>
      <c r="B1484">
        <v>4</v>
      </c>
      <c r="C1484">
        <v>-1</v>
      </c>
      <c r="D1484" t="s">
        <v>129</v>
      </c>
      <c r="E1484" t="s">
        <v>202</v>
      </c>
      <c r="F1484">
        <v>0.20181199999999999</v>
      </c>
      <c r="G1484">
        <v>-1</v>
      </c>
      <c r="H1484">
        <v>338.42200000000003</v>
      </c>
      <c r="I1484">
        <v>-1</v>
      </c>
      <c r="J1484">
        <v>0</v>
      </c>
      <c r="K1484">
        <v>6.4134019999999996</v>
      </c>
      <c r="L1484">
        <v>5.8180000000000003E-2</v>
      </c>
      <c r="M1484">
        <v>29.381851000000001</v>
      </c>
      <c r="N1484">
        <v>-306.58770099999998</v>
      </c>
      <c r="O1484">
        <v>3.7200000000000002E-3</v>
      </c>
      <c r="P1484">
        <v>29.351803</v>
      </c>
      <c r="Q1484">
        <v>-306.54382299999997</v>
      </c>
      <c r="R1484">
        <v>1.206E-3</v>
      </c>
      <c r="S1484">
        <v>5.3180560000000003</v>
      </c>
      <c r="T1484">
        <v>2.5149999999999999E-3</v>
      </c>
    </row>
    <row r="1485" spans="1:20" x14ac:dyDescent="0.25">
      <c r="A1485">
        <v>2743</v>
      </c>
      <c r="B1485">
        <v>4</v>
      </c>
      <c r="C1485">
        <v>-1</v>
      </c>
      <c r="D1485" t="s">
        <v>129</v>
      </c>
      <c r="E1485" t="s">
        <v>202</v>
      </c>
      <c r="F1485">
        <v>0.32331199999999999</v>
      </c>
      <c r="G1485">
        <v>-1</v>
      </c>
      <c r="H1485">
        <v>388.20100000000002</v>
      </c>
      <c r="I1485">
        <v>-1</v>
      </c>
      <c r="J1485">
        <v>0</v>
      </c>
      <c r="K1485">
        <v>6.5170000000000003</v>
      </c>
      <c r="L1485">
        <v>5.7800999999999998E-2</v>
      </c>
      <c r="M1485">
        <v>28.671752000000001</v>
      </c>
      <c r="N1485">
        <v>-306.44974100000002</v>
      </c>
      <c r="O1485">
        <v>1.3110000000000001E-3</v>
      </c>
      <c r="P1485">
        <v>28.576523000000002</v>
      </c>
      <c r="Q1485">
        <v>-306.54452500000002</v>
      </c>
      <c r="R1485">
        <v>1.2849999999999999E-3</v>
      </c>
      <c r="S1485">
        <v>13.435969</v>
      </c>
      <c r="T1485">
        <v>2.5999999999999998E-5</v>
      </c>
    </row>
    <row r="1486" spans="1:20" x14ac:dyDescent="0.25">
      <c r="A1486">
        <v>2742</v>
      </c>
      <c r="B1486">
        <v>4</v>
      </c>
      <c r="C1486">
        <v>-1</v>
      </c>
      <c r="D1486" t="s">
        <v>129</v>
      </c>
      <c r="E1486" t="s">
        <v>202</v>
      </c>
      <c r="F1486">
        <v>0.24875900000000001</v>
      </c>
      <c r="G1486">
        <v>-1</v>
      </c>
      <c r="H1486">
        <v>271.166</v>
      </c>
      <c r="I1486">
        <v>-1</v>
      </c>
      <c r="J1486">
        <v>0</v>
      </c>
      <c r="K1486">
        <v>6.5950629999999997</v>
      </c>
      <c r="L1486">
        <v>-5.7895000000000002E-2</v>
      </c>
      <c r="M1486">
        <v>27.874497999999999</v>
      </c>
      <c r="N1486">
        <v>-306.63597700000003</v>
      </c>
      <c r="O1486">
        <v>-1.2E-5</v>
      </c>
      <c r="P1486">
        <v>27.986861999999999</v>
      </c>
      <c r="Q1486">
        <v>-306.54486100000003</v>
      </c>
      <c r="R1486">
        <v>7.3999999999999999E-4</v>
      </c>
      <c r="S1486">
        <v>14.466473000000001</v>
      </c>
      <c r="T1486">
        <v>7.2800000000000002E-4</v>
      </c>
    </row>
    <row r="1487" spans="1:20" x14ac:dyDescent="0.25">
      <c r="A1487">
        <v>2741</v>
      </c>
      <c r="B1487">
        <v>4</v>
      </c>
      <c r="C1487">
        <v>-1</v>
      </c>
      <c r="D1487" t="s">
        <v>129</v>
      </c>
      <c r="E1487" t="s">
        <v>202</v>
      </c>
      <c r="F1487">
        <v>0.11580699999999999</v>
      </c>
      <c r="G1487">
        <v>-1</v>
      </c>
      <c r="H1487">
        <v>263.44</v>
      </c>
      <c r="I1487">
        <v>-1</v>
      </c>
      <c r="J1487">
        <v>0</v>
      </c>
      <c r="K1487">
        <v>6.6717589999999998</v>
      </c>
      <c r="L1487">
        <v>5.6933999999999998E-2</v>
      </c>
      <c r="M1487">
        <v>27.336289000000001</v>
      </c>
      <c r="N1487">
        <v>-306.45558</v>
      </c>
      <c r="O1487">
        <v>-3.0379999999999999E-3</v>
      </c>
      <c r="P1487">
        <v>27.390224</v>
      </c>
      <c r="Q1487">
        <v>-306.54562399999998</v>
      </c>
      <c r="R1487">
        <v>1.3799999999999999E-3</v>
      </c>
      <c r="S1487">
        <v>10.496161000000001</v>
      </c>
      <c r="T1487">
        <v>1.658E-3</v>
      </c>
    </row>
    <row r="1488" spans="1:20" x14ac:dyDescent="0.25">
      <c r="A1488">
        <v>2740</v>
      </c>
      <c r="B1488">
        <v>4</v>
      </c>
      <c r="C1488">
        <v>-1</v>
      </c>
      <c r="D1488" t="s">
        <v>129</v>
      </c>
      <c r="E1488" t="s">
        <v>202</v>
      </c>
      <c r="F1488">
        <v>0.28667199999999998</v>
      </c>
      <c r="G1488">
        <v>-1</v>
      </c>
      <c r="H1488">
        <v>1121.0309999999999</v>
      </c>
      <c r="I1488">
        <v>-1</v>
      </c>
      <c r="J1488">
        <v>0</v>
      </c>
      <c r="K1488">
        <v>6.746747</v>
      </c>
      <c r="L1488">
        <v>-5.7690999999999999E-2</v>
      </c>
      <c r="M1488">
        <v>26.777259000000001</v>
      </c>
      <c r="N1488">
        <v>-306.51185900000002</v>
      </c>
      <c r="O1488">
        <v>2.3050000000000002E-3</v>
      </c>
      <c r="P1488">
        <v>26.786750999999999</v>
      </c>
      <c r="Q1488">
        <v>-306.54608200000001</v>
      </c>
      <c r="R1488">
        <v>8.5700000000000001E-4</v>
      </c>
      <c r="S1488">
        <v>3.5514450000000002</v>
      </c>
      <c r="T1488">
        <v>1.4480000000000001E-3</v>
      </c>
    </row>
    <row r="1489" spans="1:20" x14ac:dyDescent="0.25">
      <c r="A1489">
        <v>2739</v>
      </c>
      <c r="B1489">
        <v>4</v>
      </c>
      <c r="C1489">
        <v>-1</v>
      </c>
      <c r="D1489" t="s">
        <v>129</v>
      </c>
      <c r="E1489" t="s">
        <v>202</v>
      </c>
      <c r="F1489">
        <v>0.31698500000000002</v>
      </c>
      <c r="G1489">
        <v>-1</v>
      </c>
      <c r="H1489">
        <v>309.61099999999999</v>
      </c>
      <c r="I1489">
        <v>-1</v>
      </c>
      <c r="J1489">
        <v>0</v>
      </c>
      <c r="K1489">
        <v>6.8471209999999996</v>
      </c>
      <c r="L1489">
        <v>-5.7948E-2</v>
      </c>
      <c r="M1489">
        <v>26.125807000000002</v>
      </c>
      <c r="N1489">
        <v>-306.37444199999999</v>
      </c>
      <c r="O1489">
        <v>1.5100000000000001E-4</v>
      </c>
      <c r="P1489">
        <v>25.971653</v>
      </c>
      <c r="Q1489">
        <v>-306.54699699999998</v>
      </c>
      <c r="R1489">
        <v>9.5E-4</v>
      </c>
      <c r="S1489">
        <v>23.138442000000001</v>
      </c>
      <c r="T1489">
        <v>7.9799999999999999E-4</v>
      </c>
    </row>
    <row r="1490" spans="1:20" x14ac:dyDescent="0.25">
      <c r="A1490">
        <v>2738</v>
      </c>
      <c r="B1490">
        <v>4</v>
      </c>
      <c r="C1490">
        <v>-1</v>
      </c>
      <c r="D1490" t="s">
        <v>129</v>
      </c>
      <c r="E1490" t="s">
        <v>202</v>
      </c>
      <c r="F1490">
        <v>9.9468000000000001E-2</v>
      </c>
      <c r="G1490">
        <v>-1</v>
      </c>
      <c r="H1490">
        <v>310.98500000000001</v>
      </c>
      <c r="I1490">
        <v>-1</v>
      </c>
      <c r="J1490">
        <v>0</v>
      </c>
      <c r="K1490">
        <v>6.9267459999999996</v>
      </c>
      <c r="L1490">
        <v>5.5594999999999999E-2</v>
      </c>
      <c r="M1490">
        <v>25.41225</v>
      </c>
      <c r="N1490">
        <v>-306.459902</v>
      </c>
      <c r="O1490">
        <v>2.31E-4</v>
      </c>
      <c r="P1490">
        <v>25.352270000000001</v>
      </c>
      <c r="Q1490">
        <v>-306.54791299999999</v>
      </c>
      <c r="R1490">
        <v>1.6149999999999999E-3</v>
      </c>
      <c r="S1490">
        <v>10.650572</v>
      </c>
      <c r="T1490">
        <v>1.384E-3</v>
      </c>
    </row>
    <row r="1491" spans="1:20" x14ac:dyDescent="0.25">
      <c r="A1491">
        <v>2737</v>
      </c>
      <c r="B1491">
        <v>4</v>
      </c>
      <c r="C1491">
        <v>-1</v>
      </c>
      <c r="D1491" t="s">
        <v>129</v>
      </c>
      <c r="E1491" t="s">
        <v>202</v>
      </c>
      <c r="F1491">
        <v>0.27664899999999998</v>
      </c>
      <c r="G1491">
        <v>-1</v>
      </c>
      <c r="H1491">
        <v>273.072</v>
      </c>
      <c r="I1491">
        <v>-1</v>
      </c>
      <c r="J1491">
        <v>0</v>
      </c>
      <c r="K1491">
        <v>7.0125060000000001</v>
      </c>
      <c r="L1491">
        <v>-5.5449999999999999E-2</v>
      </c>
      <c r="M1491">
        <v>24.703493000000002</v>
      </c>
      <c r="N1491">
        <v>-306.72645599999998</v>
      </c>
      <c r="O1491">
        <v>1.2135E-2</v>
      </c>
      <c r="P1491">
        <v>24.725477000000001</v>
      </c>
      <c r="Q1491">
        <v>-306.54852299999999</v>
      </c>
      <c r="R1491">
        <v>1.1000000000000001E-3</v>
      </c>
      <c r="S1491">
        <v>17.928636000000001</v>
      </c>
      <c r="T1491">
        <v>1.1035E-2</v>
      </c>
    </row>
    <row r="1492" spans="1:20" x14ac:dyDescent="0.25">
      <c r="A1492">
        <v>2736</v>
      </c>
      <c r="B1492">
        <v>4</v>
      </c>
      <c r="C1492">
        <v>-1</v>
      </c>
      <c r="D1492" t="s">
        <v>129</v>
      </c>
      <c r="E1492" t="s">
        <v>202</v>
      </c>
      <c r="F1492">
        <v>4.4429999999999997E-2</v>
      </c>
      <c r="G1492">
        <v>-1</v>
      </c>
      <c r="H1492">
        <v>265.90199999999999</v>
      </c>
      <c r="I1492">
        <v>-1</v>
      </c>
      <c r="J1492">
        <v>0</v>
      </c>
      <c r="K1492">
        <v>7.1032250000000001</v>
      </c>
      <c r="L1492">
        <v>5.5442999999999999E-2</v>
      </c>
      <c r="M1492">
        <v>23.992224</v>
      </c>
      <c r="N1492">
        <v>-306.60263700000002</v>
      </c>
      <c r="O1492">
        <v>-6.4999999999999997E-4</v>
      </c>
      <c r="P1492">
        <v>24.090751999999998</v>
      </c>
      <c r="Q1492">
        <v>-306.54959100000002</v>
      </c>
      <c r="R1492">
        <v>1.653E-3</v>
      </c>
      <c r="S1492">
        <v>11.189992</v>
      </c>
      <c r="T1492">
        <v>1.003E-3</v>
      </c>
    </row>
    <row r="1493" spans="1:20" x14ac:dyDescent="0.25">
      <c r="A1493">
        <v>2735</v>
      </c>
      <c r="B1493">
        <v>4</v>
      </c>
      <c r="C1493">
        <v>-1</v>
      </c>
      <c r="D1493" t="s">
        <v>129</v>
      </c>
      <c r="E1493" t="s">
        <v>202</v>
      </c>
      <c r="F1493">
        <v>0.31485999999999997</v>
      </c>
      <c r="G1493">
        <v>-1</v>
      </c>
      <c r="H1493">
        <v>352.30399999999997</v>
      </c>
      <c r="I1493">
        <v>-1</v>
      </c>
      <c r="J1493">
        <v>0</v>
      </c>
      <c r="K1493">
        <v>7.2232010000000004</v>
      </c>
      <c r="L1493">
        <v>5.4552000000000003E-2</v>
      </c>
      <c r="M1493">
        <v>23.268267000000002</v>
      </c>
      <c r="N1493">
        <v>-306.60455899999999</v>
      </c>
      <c r="O1493">
        <v>-1.993E-3</v>
      </c>
      <c r="P1493">
        <v>23.231697</v>
      </c>
      <c r="Q1493">
        <v>-306.55078099999997</v>
      </c>
      <c r="R1493">
        <v>1.6949999999999999E-3</v>
      </c>
      <c r="S1493">
        <v>6.503374</v>
      </c>
      <c r="T1493">
        <v>2.9799999999999998E-4</v>
      </c>
    </row>
    <row r="1494" spans="1:20" x14ac:dyDescent="0.25">
      <c r="A1494">
        <v>2733</v>
      </c>
      <c r="B1494">
        <v>4</v>
      </c>
      <c r="C1494">
        <v>-1</v>
      </c>
      <c r="D1494" t="s">
        <v>128</v>
      </c>
      <c r="E1494" t="s">
        <v>202</v>
      </c>
      <c r="F1494">
        <v>0.10717500000000001</v>
      </c>
      <c r="G1494">
        <v>-1</v>
      </c>
      <c r="H1494">
        <v>1126.9069999999999</v>
      </c>
      <c r="I1494">
        <v>-1</v>
      </c>
      <c r="J1494">
        <v>0</v>
      </c>
      <c r="K1494">
        <v>7.3761169999999998</v>
      </c>
      <c r="L1494">
        <v>5.1534999999999997E-2</v>
      </c>
      <c r="M1494">
        <v>21.908957000000001</v>
      </c>
      <c r="N1494">
        <v>-306.50146599999999</v>
      </c>
      <c r="O1494">
        <v>3.8299999999999999E-4</v>
      </c>
      <c r="P1494">
        <v>21.917950000000001</v>
      </c>
      <c r="Q1494">
        <v>-306.55261200000001</v>
      </c>
      <c r="R1494">
        <v>1.89E-3</v>
      </c>
      <c r="S1494">
        <v>5.1930329999999998</v>
      </c>
      <c r="T1494">
        <v>1.508E-3</v>
      </c>
    </row>
    <row r="1495" spans="1:20" x14ac:dyDescent="0.25">
      <c r="A1495">
        <v>2732</v>
      </c>
      <c r="B1495">
        <v>4</v>
      </c>
      <c r="C1495">
        <v>-1</v>
      </c>
      <c r="D1495" t="s">
        <v>128</v>
      </c>
      <c r="E1495" t="s">
        <v>202</v>
      </c>
      <c r="F1495">
        <v>0.18947</v>
      </c>
      <c r="G1495">
        <v>-1</v>
      </c>
      <c r="H1495">
        <v>1244.328</v>
      </c>
      <c r="I1495">
        <v>-1</v>
      </c>
      <c r="J1495">
        <v>0</v>
      </c>
      <c r="K1495">
        <v>7.4443169999999999</v>
      </c>
      <c r="L1495">
        <v>-5.5655999999999997E-2</v>
      </c>
      <c r="M1495">
        <v>21.323373</v>
      </c>
      <c r="N1495">
        <v>-306.475033</v>
      </c>
      <c r="O1495">
        <v>1.825E-3</v>
      </c>
      <c r="P1495">
        <v>21.251379</v>
      </c>
      <c r="Q1495">
        <v>-306.55343599999998</v>
      </c>
      <c r="R1495">
        <v>1.5410000000000001E-3</v>
      </c>
      <c r="S1495">
        <v>10.644404</v>
      </c>
      <c r="T1495">
        <v>2.8400000000000002E-4</v>
      </c>
    </row>
    <row r="1496" spans="1:20" x14ac:dyDescent="0.25">
      <c r="A1496">
        <v>2731</v>
      </c>
      <c r="B1496">
        <v>4</v>
      </c>
      <c r="C1496">
        <v>-1</v>
      </c>
      <c r="D1496" t="s">
        <v>128</v>
      </c>
      <c r="E1496" t="s">
        <v>202</v>
      </c>
      <c r="F1496">
        <v>0.27020899999999998</v>
      </c>
      <c r="G1496">
        <v>-1</v>
      </c>
      <c r="H1496">
        <v>678.97699999999998</v>
      </c>
      <c r="I1496">
        <v>-1</v>
      </c>
      <c r="J1496">
        <v>0</v>
      </c>
      <c r="K1496">
        <v>7.52196</v>
      </c>
      <c r="L1496">
        <v>5.1697E-2</v>
      </c>
      <c r="M1496">
        <v>20.514116000000001</v>
      </c>
      <c r="N1496">
        <v>-306.716973</v>
      </c>
      <c r="O1496">
        <v>-3.173E-3</v>
      </c>
      <c r="P1496">
        <v>20.578403000000002</v>
      </c>
      <c r="Q1496">
        <v>-306.55471799999998</v>
      </c>
      <c r="R1496">
        <v>2.2560000000000002E-3</v>
      </c>
      <c r="S1496">
        <v>17.452693</v>
      </c>
      <c r="T1496">
        <v>9.1699999999999995E-4</v>
      </c>
    </row>
    <row r="1497" spans="1:20" x14ac:dyDescent="0.25">
      <c r="A1497">
        <v>2730</v>
      </c>
      <c r="B1497">
        <v>4</v>
      </c>
      <c r="C1497">
        <v>-1</v>
      </c>
      <c r="D1497" t="s">
        <v>128</v>
      </c>
      <c r="E1497" t="s">
        <v>202</v>
      </c>
      <c r="F1497">
        <v>0.163188</v>
      </c>
      <c r="G1497">
        <v>-1</v>
      </c>
      <c r="H1497">
        <v>294.35000000000002</v>
      </c>
      <c r="I1497">
        <v>-1</v>
      </c>
      <c r="J1497">
        <v>0</v>
      </c>
      <c r="K1497">
        <v>7.6591389999999997</v>
      </c>
      <c r="L1497">
        <v>5.1387000000000002E-2</v>
      </c>
      <c r="M1497">
        <v>19.671299000000001</v>
      </c>
      <c r="N1497">
        <v>-306.54386799999997</v>
      </c>
      <c r="O1497">
        <v>2.9229999999999998E-3</v>
      </c>
      <c r="P1497">
        <v>19.668662999999999</v>
      </c>
      <c r="Q1497">
        <v>-306.55642699999999</v>
      </c>
      <c r="R1497">
        <v>2.493E-3</v>
      </c>
      <c r="S1497">
        <v>1.2832319999999999</v>
      </c>
      <c r="T1497">
        <v>4.2999999999999999E-4</v>
      </c>
    </row>
    <row r="1498" spans="1:20" x14ac:dyDescent="0.25">
      <c r="A1498">
        <v>2729</v>
      </c>
      <c r="B1498">
        <v>4</v>
      </c>
      <c r="C1498">
        <v>-1</v>
      </c>
      <c r="D1498" t="s">
        <v>128</v>
      </c>
      <c r="E1498" t="s">
        <v>202</v>
      </c>
      <c r="F1498">
        <v>0.40782299999999999</v>
      </c>
      <c r="G1498">
        <v>-1</v>
      </c>
      <c r="H1498">
        <v>220.52799999999999</v>
      </c>
      <c r="I1498">
        <v>-1</v>
      </c>
      <c r="J1498">
        <v>0</v>
      </c>
      <c r="K1498">
        <v>7.7858159999999996</v>
      </c>
      <c r="L1498">
        <v>-5.3413000000000002E-2</v>
      </c>
      <c r="M1498">
        <v>19.121587000000002</v>
      </c>
      <c r="N1498">
        <v>-306.27730700000001</v>
      </c>
      <c r="O1498">
        <v>8.9300000000000004E-3</v>
      </c>
      <c r="P1498">
        <v>18.974392000000002</v>
      </c>
      <c r="Q1498">
        <v>-306.55779999999999</v>
      </c>
      <c r="R1498">
        <v>2.088E-3</v>
      </c>
      <c r="S1498">
        <v>31.676932000000001</v>
      </c>
      <c r="T1498">
        <v>6.842E-3</v>
      </c>
    </row>
    <row r="1499" spans="1:20" x14ac:dyDescent="0.25">
      <c r="A1499">
        <v>2727</v>
      </c>
      <c r="B1499">
        <v>4</v>
      </c>
      <c r="C1499">
        <v>-1</v>
      </c>
      <c r="D1499" t="s">
        <v>126</v>
      </c>
      <c r="E1499" t="s">
        <v>202</v>
      </c>
      <c r="F1499">
        <v>8.4294999999999995E-2</v>
      </c>
      <c r="G1499">
        <v>-1</v>
      </c>
      <c r="H1499">
        <v>224.70599999999999</v>
      </c>
      <c r="I1499">
        <v>-1</v>
      </c>
      <c r="J1499">
        <v>0</v>
      </c>
      <c r="K1499">
        <v>8.0105850000000007</v>
      </c>
      <c r="L1499">
        <v>-5.3019999999999998E-2</v>
      </c>
      <c r="M1499">
        <v>17.468076</v>
      </c>
      <c r="N1499">
        <v>-306.637902</v>
      </c>
      <c r="O1499">
        <v>3.2950000000000002E-3</v>
      </c>
      <c r="P1499">
        <v>17.552168000000002</v>
      </c>
      <c r="Q1499">
        <v>-306.56115699999998</v>
      </c>
      <c r="R1499">
        <v>2.4680000000000001E-3</v>
      </c>
      <c r="S1499">
        <v>11.384715999999999</v>
      </c>
      <c r="T1499">
        <v>8.2700000000000004E-4</v>
      </c>
    </row>
    <row r="1500" spans="1:20" x14ac:dyDescent="0.25">
      <c r="A1500">
        <v>2726</v>
      </c>
      <c r="B1500">
        <v>4</v>
      </c>
      <c r="C1500">
        <v>-1</v>
      </c>
      <c r="D1500" t="s">
        <v>126</v>
      </c>
      <c r="E1500" t="s">
        <v>202</v>
      </c>
      <c r="F1500">
        <v>7.9399999999999998E-2</v>
      </c>
      <c r="G1500">
        <v>-1</v>
      </c>
      <c r="H1500">
        <v>218.18100000000001</v>
      </c>
      <c r="I1500">
        <v>-1</v>
      </c>
      <c r="J1500">
        <v>0</v>
      </c>
      <c r="K1500">
        <v>8.0578660000000006</v>
      </c>
      <c r="L1500">
        <v>4.5906000000000002E-2</v>
      </c>
      <c r="M1500">
        <v>16.76735</v>
      </c>
      <c r="N1500">
        <v>-306.67966899999999</v>
      </c>
      <c r="O1500">
        <v>-2.0599999999999999E-4</v>
      </c>
      <c r="P1500">
        <v>16.828941</v>
      </c>
      <c r="Q1500">
        <v>-306.56317100000001</v>
      </c>
      <c r="R1500">
        <v>3.2539999999999999E-3</v>
      </c>
      <c r="S1500">
        <v>13.177705</v>
      </c>
      <c r="T1500">
        <v>3.0479999999999999E-3</v>
      </c>
    </row>
    <row r="1501" spans="1:20" x14ac:dyDescent="0.25">
      <c r="A1501">
        <v>2725</v>
      </c>
      <c r="B1501">
        <v>4</v>
      </c>
      <c r="C1501">
        <v>-1</v>
      </c>
      <c r="D1501" t="s">
        <v>126</v>
      </c>
      <c r="E1501" t="s">
        <v>202</v>
      </c>
      <c r="F1501">
        <v>0.26745000000000002</v>
      </c>
      <c r="G1501">
        <v>-1</v>
      </c>
      <c r="H1501">
        <v>395.077</v>
      </c>
      <c r="I1501">
        <v>-1</v>
      </c>
      <c r="J1501">
        <v>0</v>
      </c>
      <c r="K1501">
        <v>8.0647839999999995</v>
      </c>
      <c r="L1501">
        <v>4.4035999999999999E-2</v>
      </c>
      <c r="M1501">
        <v>15.853706000000001</v>
      </c>
      <c r="N1501">
        <v>-306.48213099999998</v>
      </c>
      <c r="O1501">
        <v>1.0023000000000001E-2</v>
      </c>
      <c r="P1501">
        <v>15.861371999999999</v>
      </c>
      <c r="Q1501">
        <v>-306.56591800000001</v>
      </c>
      <c r="R1501">
        <v>3.8040000000000001E-3</v>
      </c>
      <c r="S1501">
        <v>8.4136629999999997</v>
      </c>
      <c r="T1501">
        <v>6.2189999999999997E-3</v>
      </c>
    </row>
    <row r="1502" spans="1:20" x14ac:dyDescent="0.25">
      <c r="A1502">
        <v>2714</v>
      </c>
      <c r="B1502">
        <v>4</v>
      </c>
      <c r="C1502">
        <v>-1</v>
      </c>
      <c r="D1502" t="s">
        <v>124</v>
      </c>
      <c r="E1502" t="s">
        <v>202</v>
      </c>
      <c r="F1502">
        <v>0.33997699999999997</v>
      </c>
      <c r="G1502">
        <v>-1</v>
      </c>
      <c r="H1502">
        <v>418.11099999999999</v>
      </c>
      <c r="I1502">
        <v>-1</v>
      </c>
      <c r="J1502">
        <v>0</v>
      </c>
      <c r="K1502">
        <v>8.0604580000000006</v>
      </c>
      <c r="L1502">
        <v>0.12266100000000001</v>
      </c>
      <c r="M1502">
        <v>7.1402039999999998</v>
      </c>
      <c r="N1502">
        <v>-306.72426899999999</v>
      </c>
      <c r="O1502">
        <v>-2.0434999999999998E-2</v>
      </c>
      <c r="P1502">
        <v>7.1510499999999997</v>
      </c>
      <c r="Q1502">
        <v>-306.597443</v>
      </c>
      <c r="R1502">
        <v>-8.5470000000000008E-3</v>
      </c>
      <c r="S1502">
        <v>12.728918999999999</v>
      </c>
      <c r="T1502">
        <v>1.1887999999999999E-2</v>
      </c>
    </row>
    <row r="1503" spans="1:20" x14ac:dyDescent="0.25">
      <c r="A1503">
        <v>2713</v>
      </c>
      <c r="B1503">
        <v>4</v>
      </c>
      <c r="C1503">
        <v>-1</v>
      </c>
      <c r="D1503" t="s">
        <v>124</v>
      </c>
      <c r="E1503" t="s">
        <v>202</v>
      </c>
      <c r="F1503">
        <v>2.4726000000000001E-2</v>
      </c>
      <c r="G1503">
        <v>-1</v>
      </c>
      <c r="H1503">
        <v>364.84399999999999</v>
      </c>
      <c r="I1503">
        <v>-1</v>
      </c>
      <c r="J1503">
        <v>0</v>
      </c>
      <c r="K1503">
        <v>8.0574580000000005</v>
      </c>
      <c r="L1503">
        <v>5.7159000000000001E-2</v>
      </c>
      <c r="M1503">
        <v>6.4088839999999996</v>
      </c>
      <c r="N1503">
        <v>-306.66123199999998</v>
      </c>
      <c r="O1503">
        <v>-2.3446000000000002E-2</v>
      </c>
      <c r="P1503">
        <v>6.4257540000000004</v>
      </c>
      <c r="Q1503">
        <v>-306.59304800000001</v>
      </c>
      <c r="R1503">
        <v>-1.685E-2</v>
      </c>
      <c r="S1503">
        <v>7.024</v>
      </c>
      <c r="T1503">
        <v>6.5970000000000004E-3</v>
      </c>
    </row>
    <row r="1504" spans="1:20" x14ac:dyDescent="0.25">
      <c r="A1504">
        <v>2712</v>
      </c>
      <c r="B1504">
        <v>4</v>
      </c>
      <c r="C1504">
        <v>-1</v>
      </c>
      <c r="D1504" t="s">
        <v>124</v>
      </c>
      <c r="E1504" t="s">
        <v>202</v>
      </c>
      <c r="F1504">
        <v>5.7109999999999999E-3</v>
      </c>
      <c r="G1504">
        <v>-1</v>
      </c>
      <c r="H1504">
        <v>357.20699999999999</v>
      </c>
      <c r="I1504">
        <v>-1</v>
      </c>
      <c r="J1504">
        <v>0</v>
      </c>
      <c r="K1504">
        <v>8.0553240000000006</v>
      </c>
      <c r="L1504">
        <v>0.20316300000000001</v>
      </c>
      <c r="M1504">
        <v>5.7127480000000004</v>
      </c>
      <c r="N1504">
        <v>-306.56680599999999</v>
      </c>
      <c r="O1504">
        <v>-2.6769000000000001E-2</v>
      </c>
      <c r="P1504">
        <v>5.7007149999999998</v>
      </c>
      <c r="Q1504">
        <v>-306.58431999999999</v>
      </c>
      <c r="R1504">
        <v>-2.7674000000000001E-2</v>
      </c>
      <c r="S1504">
        <v>2.1249280000000002</v>
      </c>
      <c r="T1504">
        <v>9.0499999999999999E-4</v>
      </c>
    </row>
    <row r="1505" spans="1:20" x14ac:dyDescent="0.25">
      <c r="A1505">
        <v>2711</v>
      </c>
      <c r="B1505">
        <v>4</v>
      </c>
      <c r="C1505">
        <v>-1</v>
      </c>
      <c r="D1505" t="s">
        <v>124</v>
      </c>
      <c r="E1505" t="s">
        <v>202</v>
      </c>
      <c r="F1505">
        <v>2.545E-2</v>
      </c>
      <c r="G1505">
        <v>-1</v>
      </c>
      <c r="H1505">
        <v>343.572</v>
      </c>
      <c r="I1505">
        <v>-1</v>
      </c>
      <c r="J1505">
        <v>0</v>
      </c>
      <c r="K1505">
        <v>8.0630159999999993</v>
      </c>
      <c r="L1505">
        <v>0.168709</v>
      </c>
      <c r="M1505">
        <v>4.9567079999999999</v>
      </c>
      <c r="N1505">
        <v>-306.588753</v>
      </c>
      <c r="O1505">
        <v>-4.4818999999999998E-2</v>
      </c>
      <c r="P1505">
        <v>4.9756039999999997</v>
      </c>
      <c r="Q1505">
        <v>-306.56854199999998</v>
      </c>
      <c r="R1505">
        <v>-4.4388999999999998E-2</v>
      </c>
      <c r="S1505">
        <v>2.7668140000000001</v>
      </c>
      <c r="T1505">
        <v>4.2900000000000002E-4</v>
      </c>
    </row>
    <row r="1506" spans="1:20" x14ac:dyDescent="0.25">
      <c r="A1506">
        <v>2710</v>
      </c>
      <c r="B1506">
        <v>4</v>
      </c>
      <c r="C1506">
        <v>-1</v>
      </c>
      <c r="D1506" t="s">
        <v>124</v>
      </c>
      <c r="E1506" t="s">
        <v>202</v>
      </c>
      <c r="F1506">
        <v>6.7169000000000006E-2</v>
      </c>
      <c r="G1506">
        <v>-1</v>
      </c>
      <c r="H1506">
        <v>333.16199999999998</v>
      </c>
      <c r="I1506">
        <v>-1</v>
      </c>
      <c r="J1506">
        <v>0</v>
      </c>
      <c r="K1506">
        <v>8.0673750000000002</v>
      </c>
      <c r="L1506">
        <v>0.34733399999999998</v>
      </c>
      <c r="M1506">
        <v>4.4352119999999999</v>
      </c>
      <c r="N1506">
        <v>-306.49989199999999</v>
      </c>
      <c r="O1506">
        <v>-6.0797999999999998E-2</v>
      </c>
      <c r="P1506">
        <v>4.2500619999999998</v>
      </c>
      <c r="Q1506">
        <v>-306.54330399999998</v>
      </c>
      <c r="R1506">
        <v>-6.6486000000000003E-2</v>
      </c>
      <c r="S1506">
        <v>19.017161999999999</v>
      </c>
      <c r="T1506">
        <v>5.6870000000000002E-3</v>
      </c>
    </row>
    <row r="1507" spans="1:20" x14ac:dyDescent="0.25">
      <c r="A1507">
        <v>2709</v>
      </c>
      <c r="B1507">
        <v>4</v>
      </c>
      <c r="C1507">
        <v>-1</v>
      </c>
      <c r="D1507" t="s">
        <v>124</v>
      </c>
      <c r="E1507" t="s">
        <v>202</v>
      </c>
      <c r="F1507">
        <v>0.20652300000000001</v>
      </c>
      <c r="G1507">
        <v>-1</v>
      </c>
      <c r="H1507">
        <v>255.328</v>
      </c>
      <c r="I1507">
        <v>-1</v>
      </c>
      <c r="J1507">
        <v>0</v>
      </c>
      <c r="K1507">
        <v>8.0669190000000004</v>
      </c>
      <c r="L1507">
        <v>0.49305100000000002</v>
      </c>
      <c r="M1507">
        <v>3.3258350000000001</v>
      </c>
      <c r="N1507">
        <v>-306.47819399999997</v>
      </c>
      <c r="O1507">
        <v>-0.114221</v>
      </c>
      <c r="P1507">
        <v>3.282816</v>
      </c>
      <c r="Q1507">
        <v>-306.48742700000003</v>
      </c>
      <c r="R1507">
        <v>-0.10976900000000001</v>
      </c>
      <c r="S1507">
        <v>4.3998480000000004</v>
      </c>
      <c r="T1507">
        <v>4.4510000000000001E-3</v>
      </c>
    </row>
    <row r="1508" spans="1:20" x14ac:dyDescent="0.25">
      <c r="A1508">
        <v>2708</v>
      </c>
      <c r="B1508">
        <v>4</v>
      </c>
      <c r="C1508">
        <v>-1</v>
      </c>
      <c r="D1508" t="s">
        <v>124</v>
      </c>
      <c r="E1508" t="s">
        <v>202</v>
      </c>
      <c r="F1508">
        <v>4.5724000000000001E-2</v>
      </c>
      <c r="G1508">
        <v>-1</v>
      </c>
      <c r="H1508">
        <v>278.39299999999997</v>
      </c>
      <c r="I1508">
        <v>-1</v>
      </c>
      <c r="J1508">
        <v>0</v>
      </c>
      <c r="K1508">
        <v>8.0574910000000006</v>
      </c>
      <c r="L1508">
        <v>0.52686599999999995</v>
      </c>
      <c r="M1508">
        <v>2.5240550000000002</v>
      </c>
      <c r="N1508">
        <v>-306.44843700000001</v>
      </c>
      <c r="O1508">
        <v>-0.15537699999999999</v>
      </c>
      <c r="P1508">
        <v>2.55952</v>
      </c>
      <c r="Q1508">
        <v>-306.42254600000001</v>
      </c>
      <c r="R1508">
        <v>-0.155304</v>
      </c>
      <c r="S1508">
        <v>4.3909269999999996</v>
      </c>
      <c r="T1508">
        <v>7.2999999999999999E-5</v>
      </c>
    </row>
    <row r="1509" spans="1:20" x14ac:dyDescent="0.25">
      <c r="A1509">
        <v>2707</v>
      </c>
      <c r="B1509">
        <v>4</v>
      </c>
      <c r="C1509">
        <v>-1</v>
      </c>
      <c r="D1509" t="s">
        <v>124</v>
      </c>
      <c r="E1509" t="s">
        <v>202</v>
      </c>
      <c r="F1509">
        <v>7.4466000000000004E-2</v>
      </c>
      <c r="G1509">
        <v>-1</v>
      </c>
      <c r="H1509">
        <v>235.042</v>
      </c>
      <c r="I1509">
        <v>-1</v>
      </c>
      <c r="J1509">
        <v>0</v>
      </c>
      <c r="K1509">
        <v>8.0334409999999998</v>
      </c>
      <c r="L1509">
        <v>0.71021000000000001</v>
      </c>
      <c r="M1509">
        <v>1.9994879999999999</v>
      </c>
      <c r="N1509">
        <v>-306.22759300000001</v>
      </c>
      <c r="O1509">
        <v>-0.211532</v>
      </c>
      <c r="P1509">
        <v>1.840471</v>
      </c>
      <c r="Q1509">
        <v>-306.33050500000002</v>
      </c>
      <c r="R1509">
        <v>-0.21065</v>
      </c>
      <c r="S1509">
        <v>18.941313000000001</v>
      </c>
      <c r="T1509">
        <v>8.8199999999999997E-4</v>
      </c>
    </row>
    <row r="1510" spans="1:20" x14ac:dyDescent="0.25">
      <c r="A1510">
        <v>2706</v>
      </c>
      <c r="B1510">
        <v>4</v>
      </c>
      <c r="C1510">
        <v>-1</v>
      </c>
      <c r="D1510" t="s">
        <v>124</v>
      </c>
      <c r="E1510" t="s">
        <v>202</v>
      </c>
      <c r="F1510">
        <v>0.156643</v>
      </c>
      <c r="G1510">
        <v>-1</v>
      </c>
      <c r="H1510">
        <v>272.96800000000002</v>
      </c>
      <c r="I1510">
        <v>-1</v>
      </c>
      <c r="J1510">
        <v>0</v>
      </c>
      <c r="K1510">
        <v>8.0211629999999996</v>
      </c>
      <c r="L1510">
        <v>0.73990699999999998</v>
      </c>
      <c r="M1510">
        <v>0.91660299999999995</v>
      </c>
      <c r="N1510">
        <v>-306.113541</v>
      </c>
      <c r="O1510">
        <v>-0.28376800000000002</v>
      </c>
      <c r="P1510">
        <v>0.89215</v>
      </c>
      <c r="Q1510">
        <v>-306.14627100000001</v>
      </c>
      <c r="R1510">
        <v>-0.28908200000000001</v>
      </c>
      <c r="S1510">
        <v>4.0856009999999996</v>
      </c>
      <c r="T1510">
        <v>5.3140000000000001E-3</v>
      </c>
    </row>
    <row r="1511" spans="1:20" x14ac:dyDescent="0.25">
      <c r="A1511">
        <v>2705</v>
      </c>
      <c r="B1511">
        <v>4</v>
      </c>
      <c r="C1511">
        <v>-1</v>
      </c>
      <c r="D1511" t="s">
        <v>124</v>
      </c>
      <c r="E1511" t="s">
        <v>202</v>
      </c>
      <c r="F1511">
        <v>0.359122</v>
      </c>
      <c r="G1511">
        <v>-1</v>
      </c>
      <c r="H1511">
        <v>312.33800000000002</v>
      </c>
      <c r="I1511">
        <v>-1</v>
      </c>
      <c r="J1511">
        <v>0</v>
      </c>
      <c r="K1511">
        <v>8.0122070000000001</v>
      </c>
      <c r="L1511">
        <v>0.66387200000000002</v>
      </c>
      <c r="M1511">
        <v>0.22667200000000001</v>
      </c>
      <c r="N1511">
        <v>-305.92107199999998</v>
      </c>
      <c r="O1511">
        <v>-0.35030099999999997</v>
      </c>
      <c r="P1511">
        <v>0.19373799999999999</v>
      </c>
      <c r="Q1511">
        <v>-305.96285999999998</v>
      </c>
      <c r="R1511">
        <v>-0.35405500000000001</v>
      </c>
      <c r="S1511">
        <v>5.320621</v>
      </c>
      <c r="T1511">
        <v>3.754E-3</v>
      </c>
    </row>
    <row r="1512" spans="1:20" x14ac:dyDescent="0.25">
      <c r="A1512">
        <v>2704</v>
      </c>
      <c r="B1512">
        <v>4</v>
      </c>
      <c r="C1512">
        <v>-1</v>
      </c>
      <c r="D1512" t="s">
        <v>124</v>
      </c>
      <c r="E1512" t="s">
        <v>202</v>
      </c>
      <c r="F1512">
        <v>1.8894999999999999E-2</v>
      </c>
      <c r="G1512">
        <v>-1</v>
      </c>
      <c r="H1512">
        <v>273.27600000000001</v>
      </c>
      <c r="I1512">
        <v>-1</v>
      </c>
      <c r="J1512">
        <v>0</v>
      </c>
      <c r="K1512">
        <v>7.9748510000000001</v>
      </c>
      <c r="L1512">
        <v>0.81897699999999996</v>
      </c>
      <c r="M1512">
        <v>-0.43165300000000001</v>
      </c>
      <c r="N1512">
        <v>-305.71951000000001</v>
      </c>
      <c r="O1512">
        <v>-0.418632</v>
      </c>
      <c r="P1512">
        <v>-0.490365</v>
      </c>
      <c r="Q1512">
        <v>-305.73687699999999</v>
      </c>
      <c r="R1512">
        <v>-0.42069299999999998</v>
      </c>
      <c r="S1512">
        <v>6.1227090000000004</v>
      </c>
      <c r="T1512">
        <v>2.0609999999999999E-3</v>
      </c>
    </row>
    <row r="1513" spans="1:20" x14ac:dyDescent="0.25">
      <c r="A1513">
        <v>2703</v>
      </c>
      <c r="B1513">
        <v>4</v>
      </c>
      <c r="C1513">
        <v>-1</v>
      </c>
      <c r="D1513" t="s">
        <v>124</v>
      </c>
      <c r="E1513" t="s">
        <v>202</v>
      </c>
      <c r="F1513">
        <v>1.1991E-2</v>
      </c>
      <c r="G1513">
        <v>-1</v>
      </c>
      <c r="H1513">
        <v>354.38299999999998</v>
      </c>
      <c r="I1513">
        <v>-1</v>
      </c>
      <c r="J1513">
        <v>0</v>
      </c>
      <c r="K1513">
        <v>8.0157500000000006</v>
      </c>
      <c r="L1513">
        <v>0.75197000000000003</v>
      </c>
      <c r="M1513">
        <v>-1.4638640000000001</v>
      </c>
      <c r="N1513">
        <v>-305.39692100000002</v>
      </c>
      <c r="O1513">
        <v>-0.51282899999999998</v>
      </c>
      <c r="P1513">
        <v>-1.3760859999999999</v>
      </c>
      <c r="Q1513">
        <v>-305.36325099999999</v>
      </c>
      <c r="R1513">
        <v>-0.50891299999999995</v>
      </c>
      <c r="S1513">
        <v>9.4014019999999991</v>
      </c>
      <c r="T1513">
        <v>3.9170000000000003E-3</v>
      </c>
    </row>
    <row r="1514" spans="1:20" x14ac:dyDescent="0.25">
      <c r="A1514">
        <v>2702</v>
      </c>
      <c r="B1514">
        <v>4</v>
      </c>
      <c r="C1514">
        <v>-1</v>
      </c>
      <c r="D1514" t="s">
        <v>124</v>
      </c>
      <c r="E1514" t="s">
        <v>202</v>
      </c>
      <c r="F1514">
        <v>4.7157999999999999E-2</v>
      </c>
      <c r="G1514">
        <v>-1</v>
      </c>
      <c r="H1514">
        <v>296.38200000000001</v>
      </c>
      <c r="I1514">
        <v>-1</v>
      </c>
      <c r="J1514">
        <v>0</v>
      </c>
      <c r="K1514">
        <v>8.0181480000000001</v>
      </c>
      <c r="L1514">
        <v>0.717252</v>
      </c>
      <c r="M1514">
        <v>-2.0719889999999999</v>
      </c>
      <c r="N1514">
        <v>-305.044511</v>
      </c>
      <c r="O1514">
        <v>-0.56955100000000003</v>
      </c>
      <c r="P1514">
        <v>-2.0179390000000001</v>
      </c>
      <c r="Q1514">
        <v>-305.02993800000002</v>
      </c>
      <c r="R1514">
        <v>-0.57294699999999998</v>
      </c>
      <c r="S1514">
        <v>5.5979590000000004</v>
      </c>
      <c r="T1514">
        <v>3.3960000000000001E-3</v>
      </c>
    </row>
    <row r="1515" spans="1:20" x14ac:dyDescent="0.25">
      <c r="A1515">
        <v>2701</v>
      </c>
      <c r="B1515">
        <v>4</v>
      </c>
      <c r="C1515">
        <v>-1</v>
      </c>
      <c r="D1515" t="s">
        <v>124</v>
      </c>
      <c r="E1515" t="s">
        <v>202</v>
      </c>
      <c r="F1515">
        <v>7.2170000000000003E-3</v>
      </c>
      <c r="G1515">
        <v>-1</v>
      </c>
      <c r="H1515">
        <v>319.37700000000001</v>
      </c>
      <c r="I1515">
        <v>-1</v>
      </c>
      <c r="J1515">
        <v>0</v>
      </c>
      <c r="K1515">
        <v>7.997261</v>
      </c>
      <c r="L1515">
        <v>0.89227900000000004</v>
      </c>
      <c r="M1515">
        <v>-2.6082589999999999</v>
      </c>
      <c r="N1515">
        <v>-304.656429</v>
      </c>
      <c r="O1515">
        <v>-0.64490199999999998</v>
      </c>
      <c r="P1515">
        <v>-2.6385070000000002</v>
      </c>
      <c r="Q1515">
        <v>-304.66116299999999</v>
      </c>
      <c r="R1515">
        <v>-0.64510699999999999</v>
      </c>
      <c r="S1515">
        <v>3.0615510000000001</v>
      </c>
      <c r="T1515">
        <v>2.05E-4</v>
      </c>
    </row>
    <row r="1516" spans="1:20" x14ac:dyDescent="0.25">
      <c r="A1516">
        <v>2700</v>
      </c>
      <c r="B1516">
        <v>4</v>
      </c>
      <c r="C1516">
        <v>-1</v>
      </c>
      <c r="D1516" t="s">
        <v>124</v>
      </c>
      <c r="E1516" t="s">
        <v>202</v>
      </c>
      <c r="F1516">
        <v>0.131551</v>
      </c>
      <c r="G1516">
        <v>-1</v>
      </c>
      <c r="H1516">
        <v>303.78199999999998</v>
      </c>
      <c r="I1516">
        <v>-1</v>
      </c>
      <c r="J1516">
        <v>0</v>
      </c>
      <c r="K1516">
        <v>8.0245599999999992</v>
      </c>
      <c r="L1516">
        <v>0.89136300000000002</v>
      </c>
      <c r="M1516">
        <v>-3.4497740000000001</v>
      </c>
      <c r="N1516">
        <v>-304.115296</v>
      </c>
      <c r="O1516">
        <v>-0.75519099999999995</v>
      </c>
      <c r="P1516">
        <v>-3.4232719999999999</v>
      </c>
      <c r="Q1516">
        <v>-304.10043300000001</v>
      </c>
      <c r="R1516">
        <v>-0.74497599999999997</v>
      </c>
      <c r="S1516">
        <v>3.0384699999999998</v>
      </c>
      <c r="T1516">
        <v>1.0215E-2</v>
      </c>
    </row>
    <row r="1517" spans="1:20" x14ac:dyDescent="0.25">
      <c r="A1517">
        <v>2699</v>
      </c>
      <c r="B1517">
        <v>4</v>
      </c>
      <c r="C1517">
        <v>-1</v>
      </c>
      <c r="D1517" t="s">
        <v>124</v>
      </c>
      <c r="E1517" t="s">
        <v>202</v>
      </c>
      <c r="F1517">
        <v>1.0593E-2</v>
      </c>
      <c r="G1517">
        <v>-1</v>
      </c>
      <c r="H1517">
        <v>295.49599999999998</v>
      </c>
      <c r="I1517">
        <v>-1</v>
      </c>
      <c r="J1517">
        <v>0</v>
      </c>
      <c r="K1517">
        <v>8.027253</v>
      </c>
      <c r="L1517">
        <v>0.79141399999999995</v>
      </c>
      <c r="M1517">
        <v>-3.9688810000000001</v>
      </c>
      <c r="N1517">
        <v>-303.61181099999999</v>
      </c>
      <c r="O1517">
        <v>-0.81481999999999999</v>
      </c>
      <c r="P1517">
        <v>-3.9738180000000001</v>
      </c>
      <c r="Q1517">
        <v>-303.62939499999999</v>
      </c>
      <c r="R1517">
        <v>-0.81985799999999998</v>
      </c>
      <c r="S1517">
        <v>1.826387</v>
      </c>
      <c r="T1517">
        <v>5.0379999999999999E-3</v>
      </c>
    </row>
    <row r="1518" spans="1:20" x14ac:dyDescent="0.25">
      <c r="A1518">
        <v>2698</v>
      </c>
      <c r="B1518">
        <v>4</v>
      </c>
      <c r="C1518">
        <v>-1</v>
      </c>
      <c r="D1518" t="s">
        <v>124</v>
      </c>
      <c r="E1518" t="s">
        <v>202</v>
      </c>
      <c r="F1518">
        <v>9.5160999999999996E-2</v>
      </c>
      <c r="G1518">
        <v>-1</v>
      </c>
      <c r="H1518">
        <v>323.81400000000002</v>
      </c>
      <c r="I1518">
        <v>-1</v>
      </c>
      <c r="J1518">
        <v>0</v>
      </c>
      <c r="K1518">
        <v>7.9820869999999999</v>
      </c>
      <c r="L1518">
        <v>0.86531400000000003</v>
      </c>
      <c r="M1518">
        <v>-4.5246880000000003</v>
      </c>
      <c r="N1518">
        <v>-303.11543799999998</v>
      </c>
      <c r="O1518">
        <v>-0.89756400000000003</v>
      </c>
      <c r="P1518">
        <v>-4.487349</v>
      </c>
      <c r="Q1518">
        <v>-303.122345</v>
      </c>
      <c r="R1518">
        <v>-0.89574799999999999</v>
      </c>
      <c r="S1518">
        <v>3.797202</v>
      </c>
      <c r="T1518">
        <v>1.8159999999999999E-3</v>
      </c>
    </row>
    <row r="1519" spans="1:20" x14ac:dyDescent="0.25">
      <c r="A1519">
        <v>2697</v>
      </c>
      <c r="B1519">
        <v>4</v>
      </c>
      <c r="C1519">
        <v>-1</v>
      </c>
      <c r="D1519" t="s">
        <v>124</v>
      </c>
      <c r="E1519" t="s">
        <v>202</v>
      </c>
      <c r="F1519">
        <v>1.3712E-2</v>
      </c>
      <c r="G1519">
        <v>-1</v>
      </c>
      <c r="H1519">
        <v>303.01299999999998</v>
      </c>
      <c r="I1519">
        <v>-1</v>
      </c>
      <c r="J1519">
        <v>0</v>
      </c>
      <c r="K1519">
        <v>7.9099570000000003</v>
      </c>
      <c r="L1519">
        <v>0.88272600000000001</v>
      </c>
      <c r="M1519">
        <v>-5.1027969999999998</v>
      </c>
      <c r="N1519">
        <v>-302.39281299999999</v>
      </c>
      <c r="O1519">
        <v>-0.99604499999999996</v>
      </c>
      <c r="P1519">
        <v>-5.10426</v>
      </c>
      <c r="Q1519">
        <v>-302.39221199999997</v>
      </c>
      <c r="R1519">
        <v>-0.99518099999999998</v>
      </c>
      <c r="S1519">
        <v>0.15817999999999999</v>
      </c>
      <c r="T1519">
        <v>8.6499999999999999E-4</v>
      </c>
    </row>
    <row r="1520" spans="1:20" x14ac:dyDescent="0.25">
      <c r="A1520">
        <v>2696</v>
      </c>
      <c r="B1520">
        <v>4</v>
      </c>
      <c r="C1520">
        <v>-1</v>
      </c>
      <c r="D1520" t="s">
        <v>124</v>
      </c>
      <c r="E1520" t="s">
        <v>202</v>
      </c>
      <c r="F1520">
        <v>4.3985999999999997E-2</v>
      </c>
      <c r="G1520">
        <v>-1</v>
      </c>
      <c r="H1520">
        <v>316.77499999999998</v>
      </c>
      <c r="I1520">
        <v>-1</v>
      </c>
      <c r="J1520">
        <v>0</v>
      </c>
      <c r="K1520">
        <v>7.9314309999999999</v>
      </c>
      <c r="L1520">
        <v>0.77608299999999997</v>
      </c>
      <c r="M1520">
        <v>-5.5313129999999999</v>
      </c>
      <c r="N1520">
        <v>-301.86076800000001</v>
      </c>
      <c r="O1520">
        <v>-1.080559</v>
      </c>
      <c r="P1520">
        <v>-5.5154079999999999</v>
      </c>
      <c r="Q1520">
        <v>-301.80957000000001</v>
      </c>
      <c r="R1520">
        <v>-1.071828</v>
      </c>
      <c r="S1520">
        <v>5.3610930000000003</v>
      </c>
      <c r="T1520">
        <v>8.7309999999999992E-3</v>
      </c>
    </row>
    <row r="1521" spans="1:20" x14ac:dyDescent="0.25">
      <c r="A1521">
        <v>2695</v>
      </c>
      <c r="B1521">
        <v>4</v>
      </c>
      <c r="C1521">
        <v>-1</v>
      </c>
      <c r="D1521" t="s">
        <v>124</v>
      </c>
      <c r="E1521" t="s">
        <v>202</v>
      </c>
      <c r="F1521">
        <v>0.19676399999999999</v>
      </c>
      <c r="G1521">
        <v>-1</v>
      </c>
      <c r="H1521">
        <v>271.488</v>
      </c>
      <c r="I1521">
        <v>-1</v>
      </c>
      <c r="J1521">
        <v>0</v>
      </c>
      <c r="K1521">
        <v>7.9855090000000004</v>
      </c>
      <c r="L1521">
        <v>0.88506499999999999</v>
      </c>
      <c r="M1521">
        <v>-5.8780089999999996</v>
      </c>
      <c r="N1521">
        <v>-301.202474</v>
      </c>
      <c r="O1521">
        <v>-1.1464129999999999</v>
      </c>
      <c r="P1521">
        <v>-5.8823499999999997</v>
      </c>
      <c r="Q1521">
        <v>-301.19424400000003</v>
      </c>
      <c r="R1521">
        <v>-1.147335</v>
      </c>
      <c r="S1521">
        <v>0.93043900000000002</v>
      </c>
      <c r="T1521">
        <v>9.2100000000000005E-4</v>
      </c>
    </row>
    <row r="1522" spans="1:20" x14ac:dyDescent="0.25">
      <c r="A1522">
        <v>2694</v>
      </c>
      <c r="B1522">
        <v>4</v>
      </c>
      <c r="C1522">
        <v>-1</v>
      </c>
      <c r="D1522" t="s">
        <v>124</v>
      </c>
      <c r="E1522" t="s">
        <v>202</v>
      </c>
      <c r="F1522">
        <v>4.3334999999999999E-2</v>
      </c>
      <c r="G1522">
        <v>-1</v>
      </c>
      <c r="H1522">
        <v>314.21600000000001</v>
      </c>
      <c r="I1522">
        <v>-1</v>
      </c>
      <c r="J1522">
        <v>0</v>
      </c>
      <c r="K1522">
        <v>8.1548069999999999</v>
      </c>
      <c r="L1522">
        <v>0.78384799999999999</v>
      </c>
      <c r="M1522">
        <v>-6.2575539999999998</v>
      </c>
      <c r="N1522">
        <v>-300.34068000000002</v>
      </c>
      <c r="O1522">
        <v>-1.244124</v>
      </c>
      <c r="P1522">
        <v>-6.3006820000000001</v>
      </c>
      <c r="Q1522">
        <v>-300.31915300000003</v>
      </c>
      <c r="R1522">
        <v>-1.2428710000000001</v>
      </c>
      <c r="S1522">
        <v>4.8201660000000004</v>
      </c>
      <c r="T1522">
        <v>1.253E-3</v>
      </c>
    </row>
    <row r="1523" spans="1:20" x14ac:dyDescent="0.25">
      <c r="A1523">
        <v>2693</v>
      </c>
      <c r="B1523">
        <v>4</v>
      </c>
      <c r="C1523">
        <v>-1</v>
      </c>
      <c r="D1523" t="s">
        <v>124</v>
      </c>
      <c r="E1523" t="s">
        <v>202</v>
      </c>
      <c r="F1523">
        <v>3.5819999999999998E-2</v>
      </c>
      <c r="G1523">
        <v>-1</v>
      </c>
      <c r="H1523">
        <v>351.31099999999998</v>
      </c>
      <c r="I1523">
        <v>-1</v>
      </c>
      <c r="J1523">
        <v>0</v>
      </c>
      <c r="K1523">
        <v>8.1716239999999996</v>
      </c>
      <c r="L1523">
        <v>0.68327800000000005</v>
      </c>
      <c r="M1523">
        <v>-6.568892</v>
      </c>
      <c r="N1523">
        <v>-299.619347</v>
      </c>
      <c r="O1523">
        <v>-1.3092859999999999</v>
      </c>
      <c r="P1523">
        <v>-6.5620729999999998</v>
      </c>
      <c r="Q1523">
        <v>-299.63082900000001</v>
      </c>
      <c r="R1523">
        <v>-1.3106100000000001</v>
      </c>
      <c r="S1523">
        <v>1.335458</v>
      </c>
      <c r="T1523">
        <v>1.3240000000000001E-3</v>
      </c>
    </row>
    <row r="1524" spans="1:20" x14ac:dyDescent="0.25">
      <c r="A1524">
        <v>2692</v>
      </c>
      <c r="B1524">
        <v>4</v>
      </c>
      <c r="C1524">
        <v>-1</v>
      </c>
      <c r="D1524" t="s">
        <v>124</v>
      </c>
      <c r="E1524" t="s">
        <v>202</v>
      </c>
      <c r="F1524">
        <v>3.4680999999999997E-2</v>
      </c>
      <c r="G1524">
        <v>-1</v>
      </c>
      <c r="H1524">
        <v>407.54700000000003</v>
      </c>
      <c r="I1524">
        <v>-1</v>
      </c>
      <c r="J1524">
        <v>0</v>
      </c>
      <c r="K1524">
        <v>7.9648599999999998</v>
      </c>
      <c r="L1524">
        <v>0.57792500000000002</v>
      </c>
      <c r="M1524">
        <v>-6.8458610000000002</v>
      </c>
      <c r="N1524">
        <v>-298.69051300000001</v>
      </c>
      <c r="O1524">
        <v>-1.3927499999999999</v>
      </c>
      <c r="P1524">
        <v>-6.8371680000000001</v>
      </c>
      <c r="Q1524">
        <v>-298.69680799999998</v>
      </c>
      <c r="R1524">
        <v>-1.391454</v>
      </c>
      <c r="S1524">
        <v>1.0732839999999999</v>
      </c>
      <c r="T1524">
        <v>1.2960000000000001E-3</v>
      </c>
    </row>
    <row r="1525" spans="1:20" x14ac:dyDescent="0.25">
      <c r="A1525">
        <v>2691</v>
      </c>
      <c r="B1525">
        <v>4</v>
      </c>
      <c r="C1525">
        <v>-1</v>
      </c>
      <c r="D1525" t="s">
        <v>124</v>
      </c>
      <c r="E1525" t="s">
        <v>202</v>
      </c>
      <c r="F1525">
        <v>1.6341000000000001E-2</v>
      </c>
      <c r="G1525">
        <v>-1</v>
      </c>
      <c r="H1525">
        <v>265.78300000000002</v>
      </c>
      <c r="I1525">
        <v>-1</v>
      </c>
      <c r="J1525">
        <v>0</v>
      </c>
      <c r="K1525">
        <v>7.7303170000000003</v>
      </c>
      <c r="L1525">
        <v>0.52042500000000003</v>
      </c>
      <c r="M1525">
        <v>-7.0027419999999996</v>
      </c>
      <c r="N1525">
        <v>-297.99586299999999</v>
      </c>
      <c r="O1525">
        <v>-1.441711</v>
      </c>
      <c r="P1525">
        <v>-6.9862789999999997</v>
      </c>
      <c r="Q1525">
        <v>-298.00436400000001</v>
      </c>
      <c r="R1525">
        <v>-1.4402159999999999</v>
      </c>
      <c r="S1525">
        <v>1.8528249999999999</v>
      </c>
      <c r="T1525">
        <v>1.4959999999999999E-3</v>
      </c>
    </row>
    <row r="1526" spans="1:20" x14ac:dyDescent="0.25">
      <c r="A1526">
        <v>2690</v>
      </c>
      <c r="B1526">
        <v>4</v>
      </c>
      <c r="C1526">
        <v>-1</v>
      </c>
      <c r="D1526" t="s">
        <v>124</v>
      </c>
      <c r="E1526" t="s">
        <v>202</v>
      </c>
      <c r="F1526">
        <v>8.4251000000000006E-2</v>
      </c>
      <c r="G1526">
        <v>-1</v>
      </c>
      <c r="H1526">
        <v>365.13799999999998</v>
      </c>
      <c r="I1526">
        <v>-1</v>
      </c>
      <c r="J1526">
        <v>0</v>
      </c>
      <c r="K1526">
        <v>7.6165620000000001</v>
      </c>
      <c r="L1526">
        <v>0.34020299999999998</v>
      </c>
      <c r="M1526">
        <v>-7.1204689999999999</v>
      </c>
      <c r="N1526">
        <v>-297.28610200000003</v>
      </c>
      <c r="O1526">
        <v>-1.473492</v>
      </c>
      <c r="P1526">
        <v>-7.093318</v>
      </c>
      <c r="Q1526">
        <v>-297.32205199999999</v>
      </c>
      <c r="R1526">
        <v>-1.4788410000000001</v>
      </c>
      <c r="S1526">
        <v>4.5050270000000001</v>
      </c>
      <c r="T1526">
        <v>5.3480000000000003E-3</v>
      </c>
    </row>
    <row r="1527" spans="1:20" x14ac:dyDescent="0.25">
      <c r="A1527">
        <v>2689</v>
      </c>
      <c r="B1527">
        <v>4</v>
      </c>
      <c r="C1527">
        <v>-1</v>
      </c>
      <c r="D1527" t="s">
        <v>124</v>
      </c>
      <c r="E1527" t="s">
        <v>202</v>
      </c>
      <c r="F1527">
        <v>5.4135000000000003E-2</v>
      </c>
      <c r="G1527">
        <v>-1</v>
      </c>
      <c r="H1527">
        <v>403.51799999999997</v>
      </c>
      <c r="I1527">
        <v>-1</v>
      </c>
      <c r="J1527">
        <v>0</v>
      </c>
      <c r="K1527">
        <v>7.6609470000000002</v>
      </c>
      <c r="L1527">
        <v>0.19786200000000001</v>
      </c>
      <c r="M1527">
        <v>-7.1870089999999998</v>
      </c>
      <c r="N1527">
        <v>-296.38830999999999</v>
      </c>
      <c r="O1527">
        <v>-1.508332</v>
      </c>
      <c r="P1527">
        <v>-7.1896000000000004</v>
      </c>
      <c r="Q1527">
        <v>-296.410797</v>
      </c>
      <c r="R1527">
        <v>-1.515819</v>
      </c>
      <c r="S1527">
        <v>2.2635860000000001</v>
      </c>
      <c r="T1527">
        <v>7.4869999999999997E-3</v>
      </c>
    </row>
    <row r="1528" spans="1:20" x14ac:dyDescent="0.25">
      <c r="A1528">
        <v>2688</v>
      </c>
      <c r="B1528">
        <v>4</v>
      </c>
      <c r="C1528">
        <v>-1</v>
      </c>
      <c r="D1528" t="s">
        <v>124</v>
      </c>
      <c r="E1528" t="s">
        <v>202</v>
      </c>
      <c r="F1528">
        <v>8.3429999999999997E-3</v>
      </c>
      <c r="G1528">
        <v>-1</v>
      </c>
      <c r="H1528">
        <v>328.36099999999999</v>
      </c>
      <c r="I1528">
        <v>-1</v>
      </c>
      <c r="J1528">
        <v>0</v>
      </c>
      <c r="K1528">
        <v>7.7001749999999998</v>
      </c>
      <c r="L1528">
        <v>0.191665</v>
      </c>
      <c r="M1528">
        <v>-7.2017889999999998</v>
      </c>
      <c r="N1528">
        <v>-295.74661900000001</v>
      </c>
      <c r="O1528">
        <v>-1.5302260000000001</v>
      </c>
      <c r="P1528">
        <v>-7.2352920000000003</v>
      </c>
      <c r="Q1528">
        <v>-295.72082499999999</v>
      </c>
      <c r="R1528">
        <v>-1.531884</v>
      </c>
      <c r="S1528">
        <v>4.228218</v>
      </c>
      <c r="T1528">
        <v>1.658E-3</v>
      </c>
    </row>
    <row r="1529" spans="1:20" x14ac:dyDescent="0.25">
      <c r="A1529">
        <v>2687</v>
      </c>
      <c r="B1529">
        <v>4</v>
      </c>
      <c r="C1529">
        <v>-1</v>
      </c>
      <c r="D1529" t="s">
        <v>124</v>
      </c>
      <c r="E1529" t="s">
        <v>202</v>
      </c>
      <c r="F1529">
        <v>9.0810000000000005E-3</v>
      </c>
      <c r="G1529">
        <v>-1</v>
      </c>
      <c r="H1529">
        <v>304.78100000000001</v>
      </c>
      <c r="I1529">
        <v>-1</v>
      </c>
      <c r="J1529">
        <v>0</v>
      </c>
      <c r="K1529">
        <v>7.6925800000000004</v>
      </c>
      <c r="L1529">
        <v>6.2987000000000001E-2</v>
      </c>
      <c r="M1529">
        <v>-7.266394</v>
      </c>
      <c r="N1529">
        <v>-294.80763200000001</v>
      </c>
      <c r="O1529">
        <v>-1.545318</v>
      </c>
      <c r="P1529">
        <v>-7.2751049999999999</v>
      </c>
      <c r="Q1529">
        <v>-294.79733299999998</v>
      </c>
      <c r="R1529">
        <v>-1.544343</v>
      </c>
      <c r="S1529">
        <v>1.3489359999999999</v>
      </c>
      <c r="T1529">
        <v>9.7499999999999996E-4</v>
      </c>
    </row>
    <row r="1530" spans="1:20" x14ac:dyDescent="0.25">
      <c r="A1530">
        <v>2686</v>
      </c>
      <c r="B1530">
        <v>4</v>
      </c>
      <c r="C1530">
        <v>-1</v>
      </c>
      <c r="D1530" t="s">
        <v>124</v>
      </c>
      <c r="E1530" t="s">
        <v>202</v>
      </c>
      <c r="F1530">
        <v>4.5057E-2</v>
      </c>
      <c r="G1530">
        <v>-1</v>
      </c>
      <c r="H1530">
        <v>270.19400000000002</v>
      </c>
      <c r="I1530">
        <v>-1</v>
      </c>
      <c r="J1530">
        <v>0</v>
      </c>
      <c r="K1530">
        <v>7.6139999999999999</v>
      </c>
      <c r="L1530">
        <v>-3.4085999999999998E-2</v>
      </c>
      <c r="M1530">
        <v>-7.2892809999999999</v>
      </c>
      <c r="N1530">
        <v>-294.11509699999999</v>
      </c>
      <c r="O1530">
        <v>-1.5504150000000001</v>
      </c>
      <c r="P1530">
        <v>-7.2935140000000001</v>
      </c>
      <c r="Q1530">
        <v>-294.10791</v>
      </c>
      <c r="R1530">
        <v>-1.546098</v>
      </c>
      <c r="S1530">
        <v>0.83408800000000005</v>
      </c>
      <c r="T1530">
        <v>4.3179999999999998E-3</v>
      </c>
    </row>
    <row r="1531" spans="1:20" x14ac:dyDescent="0.25">
      <c r="A1531">
        <v>2685</v>
      </c>
      <c r="B1531">
        <v>4</v>
      </c>
      <c r="C1531">
        <v>-1</v>
      </c>
      <c r="D1531" t="s">
        <v>124</v>
      </c>
      <c r="E1531" t="s">
        <v>202</v>
      </c>
      <c r="F1531">
        <v>5.3053999999999997E-2</v>
      </c>
      <c r="G1531">
        <v>-1</v>
      </c>
      <c r="H1531">
        <v>302.97899999999998</v>
      </c>
      <c r="I1531">
        <v>-1</v>
      </c>
      <c r="J1531">
        <v>0</v>
      </c>
      <c r="K1531">
        <v>7.5092080000000001</v>
      </c>
      <c r="L1531">
        <v>7.3415999999999995E-2</v>
      </c>
      <c r="M1531">
        <v>-7.277336</v>
      </c>
      <c r="N1531">
        <v>-293.45905099999999</v>
      </c>
      <c r="O1531">
        <v>-1.548311</v>
      </c>
      <c r="P1531">
        <v>-7.3113390000000003</v>
      </c>
      <c r="Q1531">
        <v>-293.42715500000003</v>
      </c>
      <c r="R1531">
        <v>-1.547266</v>
      </c>
      <c r="S1531">
        <v>4.6622320000000004</v>
      </c>
      <c r="T1531">
        <v>1.0449999999999999E-3</v>
      </c>
    </row>
    <row r="1532" spans="1:20" x14ac:dyDescent="0.25">
      <c r="A1532">
        <v>2684</v>
      </c>
      <c r="B1532">
        <v>4</v>
      </c>
      <c r="C1532">
        <v>-1</v>
      </c>
      <c r="D1532" t="s">
        <v>124</v>
      </c>
      <c r="E1532" t="s">
        <v>202</v>
      </c>
      <c r="F1532">
        <v>6.3833000000000001E-2</v>
      </c>
      <c r="G1532">
        <v>-1</v>
      </c>
      <c r="H1532">
        <v>318.01400000000001</v>
      </c>
      <c r="I1532">
        <v>-1</v>
      </c>
      <c r="J1532">
        <v>0</v>
      </c>
      <c r="K1532">
        <v>7.4765350000000002</v>
      </c>
      <c r="L1532">
        <v>8.7535000000000002E-2</v>
      </c>
      <c r="M1532">
        <v>-7.355772</v>
      </c>
      <c r="N1532">
        <v>-292.508151</v>
      </c>
      <c r="O1532">
        <v>-1.5505230000000001</v>
      </c>
      <c r="P1532">
        <v>-7.3331309999999998</v>
      </c>
      <c r="Q1532">
        <v>-292.52993800000002</v>
      </c>
      <c r="R1532">
        <v>-1.5505119999999999</v>
      </c>
      <c r="S1532">
        <v>3.142096</v>
      </c>
      <c r="T1532">
        <v>1.2E-5</v>
      </c>
    </row>
    <row r="1533" spans="1:20" x14ac:dyDescent="0.25">
      <c r="A1533">
        <v>2683</v>
      </c>
      <c r="B1533">
        <v>4</v>
      </c>
      <c r="C1533">
        <v>-1</v>
      </c>
      <c r="D1533" t="s">
        <v>124</v>
      </c>
      <c r="E1533" t="s">
        <v>202</v>
      </c>
      <c r="F1533">
        <v>8.8520000000000005E-3</v>
      </c>
      <c r="G1533">
        <v>-1</v>
      </c>
      <c r="H1533">
        <v>430.22199999999998</v>
      </c>
      <c r="I1533">
        <v>-1</v>
      </c>
      <c r="J1533">
        <v>0</v>
      </c>
      <c r="K1533">
        <v>7.5919270000000001</v>
      </c>
      <c r="L1533">
        <v>-5.7429999999999998E-3</v>
      </c>
      <c r="M1533">
        <v>-7.3563549999999998</v>
      </c>
      <c r="N1533">
        <v>-291.86128200000002</v>
      </c>
      <c r="O1533">
        <v>-1.5539559999999999</v>
      </c>
      <c r="P1533">
        <v>-7.3477920000000001</v>
      </c>
      <c r="Q1533">
        <v>-291.85342400000002</v>
      </c>
      <c r="R1533">
        <v>-1.554608</v>
      </c>
      <c r="S1533">
        <v>1.1621729999999999</v>
      </c>
      <c r="T1533">
        <v>6.5099999999999999E-4</v>
      </c>
    </row>
    <row r="1534" spans="1:20" x14ac:dyDescent="0.25">
      <c r="A1534">
        <v>2682</v>
      </c>
      <c r="B1534">
        <v>4</v>
      </c>
      <c r="C1534">
        <v>-1</v>
      </c>
      <c r="D1534" t="s">
        <v>124</v>
      </c>
      <c r="E1534" t="s">
        <v>202</v>
      </c>
      <c r="F1534">
        <v>4.6183000000000002E-2</v>
      </c>
      <c r="G1534">
        <v>-1</v>
      </c>
      <c r="H1534">
        <v>262.19400000000002</v>
      </c>
      <c r="I1534">
        <v>-1</v>
      </c>
      <c r="J1534">
        <v>0</v>
      </c>
      <c r="K1534">
        <v>7.785679</v>
      </c>
      <c r="L1534">
        <v>0.112391</v>
      </c>
      <c r="M1534">
        <v>-7.3583639999999999</v>
      </c>
      <c r="N1534">
        <v>-291.16295000000002</v>
      </c>
      <c r="O1534">
        <v>-1.559094</v>
      </c>
      <c r="P1534">
        <v>-7.361135</v>
      </c>
      <c r="Q1534">
        <v>-291.16287199999999</v>
      </c>
      <c r="R1534">
        <v>-1.5588789999999999</v>
      </c>
      <c r="S1534">
        <v>0.27724199999999999</v>
      </c>
      <c r="T1534">
        <v>2.1599999999999999E-4</v>
      </c>
    </row>
    <row r="1535" spans="1:20" x14ac:dyDescent="0.25">
      <c r="A1535">
        <v>2681</v>
      </c>
      <c r="B1535">
        <v>4</v>
      </c>
      <c r="C1535">
        <v>-1</v>
      </c>
      <c r="D1535" t="s">
        <v>124</v>
      </c>
      <c r="E1535" t="s">
        <v>202</v>
      </c>
      <c r="F1535">
        <v>7.5203999999999993E-2</v>
      </c>
      <c r="G1535">
        <v>-1</v>
      </c>
      <c r="H1535">
        <v>336.77199999999999</v>
      </c>
      <c r="I1535">
        <v>-1</v>
      </c>
      <c r="J1535">
        <v>0</v>
      </c>
      <c r="K1535">
        <v>8.0221070000000001</v>
      </c>
      <c r="L1535">
        <v>0.108819</v>
      </c>
      <c r="M1535">
        <v>-7.3770230000000003</v>
      </c>
      <c r="N1535">
        <v>-290.26198099999999</v>
      </c>
      <c r="O1535">
        <v>-1.574724</v>
      </c>
      <c r="P1535">
        <v>-7.374593</v>
      </c>
      <c r="Q1535">
        <v>-290.21484400000003</v>
      </c>
      <c r="R1535">
        <v>-1.5664629999999999</v>
      </c>
      <c r="S1535">
        <v>4.719951</v>
      </c>
      <c r="T1535">
        <v>8.2609999999999992E-3</v>
      </c>
    </row>
    <row r="1536" spans="1:20" x14ac:dyDescent="0.25">
      <c r="A1536">
        <v>2680</v>
      </c>
      <c r="B1536">
        <v>4</v>
      </c>
      <c r="C1536">
        <v>-1</v>
      </c>
      <c r="D1536" t="s">
        <v>124</v>
      </c>
      <c r="E1536" t="s">
        <v>202</v>
      </c>
      <c r="F1536">
        <v>4.0766999999999998E-2</v>
      </c>
      <c r="G1536">
        <v>-1</v>
      </c>
      <c r="H1536">
        <v>343.995</v>
      </c>
      <c r="I1536">
        <v>-1</v>
      </c>
      <c r="J1536">
        <v>0</v>
      </c>
      <c r="K1536">
        <v>8.0647660000000005</v>
      </c>
      <c r="L1536">
        <v>-4.9245999999999998E-2</v>
      </c>
      <c r="M1536">
        <v>-7.3951979999999997</v>
      </c>
      <c r="N1536">
        <v>-289.47624000000002</v>
      </c>
      <c r="O1536">
        <v>-1.5691109999999999</v>
      </c>
      <c r="P1536">
        <v>-7.3783640000000004</v>
      </c>
      <c r="Q1536">
        <v>-289.49005099999999</v>
      </c>
      <c r="R1536">
        <v>-1.569418</v>
      </c>
      <c r="S1536">
        <v>2.1775030000000002</v>
      </c>
      <c r="T1536">
        <v>3.0699999999999998E-4</v>
      </c>
    </row>
    <row r="1537" spans="1:20" x14ac:dyDescent="0.25">
      <c r="A1537">
        <v>2679</v>
      </c>
      <c r="B1537">
        <v>4</v>
      </c>
      <c r="C1537">
        <v>-1</v>
      </c>
      <c r="D1537" t="s">
        <v>124</v>
      </c>
      <c r="E1537" t="s">
        <v>202</v>
      </c>
      <c r="F1537">
        <v>9.9900000000000006E-3</v>
      </c>
      <c r="G1537">
        <v>-1</v>
      </c>
      <c r="H1537">
        <v>458.00099999999998</v>
      </c>
      <c r="I1537">
        <v>-1</v>
      </c>
      <c r="J1537">
        <v>0</v>
      </c>
      <c r="K1537">
        <v>8.0647719999999996</v>
      </c>
      <c r="L1537">
        <v>-4.9891999999999999E-2</v>
      </c>
      <c r="M1537">
        <v>-7.4520569999999999</v>
      </c>
      <c r="N1537">
        <v>-288.44763699999999</v>
      </c>
      <c r="O1537">
        <v>-1.5704199999999999</v>
      </c>
      <c r="P1537">
        <v>-7.3799060000000001</v>
      </c>
      <c r="Q1537">
        <v>-288.52230800000001</v>
      </c>
      <c r="R1537">
        <v>-1.5693509999999999</v>
      </c>
      <c r="S1537">
        <v>10.383461</v>
      </c>
      <c r="T1537">
        <v>1.0690000000000001E-3</v>
      </c>
    </row>
    <row r="1538" spans="1:20" x14ac:dyDescent="0.25">
      <c r="A1538">
        <v>2678</v>
      </c>
      <c r="B1538">
        <v>4</v>
      </c>
      <c r="C1538">
        <v>-1</v>
      </c>
      <c r="D1538" t="s">
        <v>124</v>
      </c>
      <c r="E1538" t="s">
        <v>202</v>
      </c>
      <c r="F1538">
        <v>2.4354000000000001E-2</v>
      </c>
      <c r="G1538">
        <v>-1</v>
      </c>
      <c r="H1538">
        <v>310.92</v>
      </c>
      <c r="I1538">
        <v>-1</v>
      </c>
      <c r="J1538">
        <v>0</v>
      </c>
      <c r="K1538">
        <v>8.0647579999999994</v>
      </c>
      <c r="L1538">
        <v>4.9946999999999998E-2</v>
      </c>
      <c r="M1538">
        <v>-7.4167180000000004</v>
      </c>
      <c r="N1538">
        <v>-287.76361900000001</v>
      </c>
      <c r="O1538">
        <v>-1.569831</v>
      </c>
      <c r="P1538">
        <v>-7.3812980000000001</v>
      </c>
      <c r="Q1538">
        <v>-287.79650900000001</v>
      </c>
      <c r="R1538">
        <v>-1.5688679999999999</v>
      </c>
      <c r="S1538">
        <v>4.83352</v>
      </c>
      <c r="T1538">
        <v>9.6299999999999999E-4</v>
      </c>
    </row>
    <row r="1539" spans="1:20" x14ac:dyDescent="0.25">
      <c r="A1539">
        <v>2677</v>
      </c>
      <c r="B1539">
        <v>4</v>
      </c>
      <c r="C1539">
        <v>-1</v>
      </c>
      <c r="D1539" t="s">
        <v>124</v>
      </c>
      <c r="E1539" t="s">
        <v>202</v>
      </c>
      <c r="F1539">
        <v>2.2436000000000001E-2</v>
      </c>
      <c r="G1539">
        <v>-1</v>
      </c>
      <c r="H1539">
        <v>391.45400000000001</v>
      </c>
      <c r="I1539">
        <v>-1</v>
      </c>
      <c r="J1539">
        <v>0</v>
      </c>
      <c r="K1539">
        <v>8.0647739999999999</v>
      </c>
      <c r="L1539">
        <v>-4.8897999999999997E-2</v>
      </c>
      <c r="M1539">
        <v>-7.410647</v>
      </c>
      <c r="N1539">
        <v>-287.04060600000003</v>
      </c>
      <c r="O1539">
        <v>-1.563804</v>
      </c>
      <c r="P1539">
        <v>-7.3823840000000001</v>
      </c>
      <c r="Q1539">
        <v>-287.07070900000002</v>
      </c>
      <c r="R1539">
        <v>-1.569423</v>
      </c>
      <c r="S1539">
        <v>4.1292289999999996</v>
      </c>
      <c r="T1539">
        <v>5.6189999999999999E-3</v>
      </c>
    </row>
    <row r="1540" spans="1:20" x14ac:dyDescent="0.25">
      <c r="A1540">
        <v>2676</v>
      </c>
      <c r="B1540">
        <v>4</v>
      </c>
      <c r="C1540">
        <v>-1</v>
      </c>
      <c r="D1540" t="s">
        <v>124</v>
      </c>
      <c r="E1540" t="s">
        <v>202</v>
      </c>
      <c r="F1540">
        <v>6.9788000000000003E-2</v>
      </c>
      <c r="G1540">
        <v>-1</v>
      </c>
      <c r="H1540">
        <v>411.16800000000001</v>
      </c>
      <c r="I1540">
        <v>-1</v>
      </c>
      <c r="J1540">
        <v>0</v>
      </c>
      <c r="K1540">
        <v>8.0647749999999991</v>
      </c>
      <c r="L1540">
        <v>-4.8832E-2</v>
      </c>
      <c r="M1540">
        <v>-7.3846499999999997</v>
      </c>
      <c r="N1540">
        <v>-286.11550999999997</v>
      </c>
      <c r="O1540">
        <v>-1.5715319999999999</v>
      </c>
      <c r="P1540">
        <v>-7.3839680000000003</v>
      </c>
      <c r="Q1540">
        <v>-286.10299700000002</v>
      </c>
      <c r="R1540">
        <v>-1.5694650000000001</v>
      </c>
      <c r="S1540">
        <v>1.2531650000000001</v>
      </c>
      <c r="T1540">
        <v>2.0669999999999998E-3</v>
      </c>
    </row>
    <row r="1541" spans="1:20" x14ac:dyDescent="0.25">
      <c r="A1541">
        <v>2675</v>
      </c>
      <c r="B1541">
        <v>4</v>
      </c>
      <c r="C1541">
        <v>-1</v>
      </c>
      <c r="D1541" t="s">
        <v>124</v>
      </c>
      <c r="E1541" t="s">
        <v>202</v>
      </c>
      <c r="F1541">
        <v>4.1871999999999999E-2</v>
      </c>
      <c r="G1541">
        <v>-1</v>
      </c>
      <c r="H1541">
        <v>435.34500000000003</v>
      </c>
      <c r="I1541">
        <v>-1</v>
      </c>
      <c r="J1541">
        <v>0</v>
      </c>
      <c r="K1541">
        <v>8.0647699999999993</v>
      </c>
      <c r="L1541">
        <v>4.8765999999999997E-2</v>
      </c>
      <c r="M1541">
        <v>-7.437602</v>
      </c>
      <c r="N1541">
        <v>-285.30732399999999</v>
      </c>
      <c r="O1541">
        <v>-1.5721849999999999</v>
      </c>
      <c r="P1541">
        <v>-7.3852859999999998</v>
      </c>
      <c r="Q1541">
        <v>-285.37716699999999</v>
      </c>
      <c r="R1541">
        <v>-1.5689919999999999</v>
      </c>
      <c r="S1541">
        <v>8.7263710000000003</v>
      </c>
      <c r="T1541">
        <v>3.1939999999999998E-3</v>
      </c>
    </row>
    <row r="1542" spans="1:20" x14ac:dyDescent="0.25">
      <c r="A1542">
        <v>2674</v>
      </c>
      <c r="B1542">
        <v>4</v>
      </c>
      <c r="C1542">
        <v>-1</v>
      </c>
      <c r="D1542" t="s">
        <v>124</v>
      </c>
      <c r="E1542" t="s">
        <v>202</v>
      </c>
      <c r="F1542">
        <v>2.1148E-2</v>
      </c>
      <c r="G1542">
        <v>-1</v>
      </c>
      <c r="H1542">
        <v>388.16300000000001</v>
      </c>
      <c r="I1542">
        <v>-1</v>
      </c>
      <c r="J1542">
        <v>0</v>
      </c>
      <c r="K1542">
        <v>8.0647730000000006</v>
      </c>
      <c r="L1542">
        <v>-4.9103000000000001E-2</v>
      </c>
      <c r="M1542">
        <v>-7.3517080000000004</v>
      </c>
      <c r="N1542">
        <v>-284.65352100000001</v>
      </c>
      <c r="O1542">
        <v>-1.571626</v>
      </c>
      <c r="P1542">
        <v>-7.3862399999999999</v>
      </c>
      <c r="Q1542">
        <v>-284.65136699999999</v>
      </c>
      <c r="R1542">
        <v>-1.5694520000000001</v>
      </c>
      <c r="S1542">
        <v>3.4598960000000001</v>
      </c>
      <c r="T1542">
        <v>2.1749999999999999E-3</v>
      </c>
    </row>
    <row r="1543" spans="1:20" x14ac:dyDescent="0.25">
      <c r="A1543">
        <v>2673</v>
      </c>
      <c r="B1543">
        <v>4</v>
      </c>
      <c r="C1543">
        <v>-1</v>
      </c>
      <c r="D1543" t="s">
        <v>124</v>
      </c>
      <c r="E1543" t="s">
        <v>202</v>
      </c>
      <c r="F1543">
        <v>0.10449</v>
      </c>
      <c r="G1543">
        <v>-1</v>
      </c>
      <c r="H1543">
        <v>403.89</v>
      </c>
      <c r="I1543">
        <v>-1</v>
      </c>
      <c r="J1543">
        <v>0</v>
      </c>
      <c r="K1543">
        <v>8.0647730000000006</v>
      </c>
      <c r="L1543">
        <v>-4.8744000000000003E-2</v>
      </c>
      <c r="M1543">
        <v>-7.4166119999999998</v>
      </c>
      <c r="N1543">
        <v>-283.66999099999998</v>
      </c>
      <c r="O1543">
        <v>-1.5713729999999999</v>
      </c>
      <c r="P1543">
        <v>-7.3877680000000003</v>
      </c>
      <c r="Q1543">
        <v>-283.68365499999999</v>
      </c>
      <c r="R1543">
        <v>-1.5694330000000001</v>
      </c>
      <c r="S1543">
        <v>3.1916099999999998</v>
      </c>
      <c r="T1543">
        <v>1.939E-3</v>
      </c>
    </row>
    <row r="1544" spans="1:20" x14ac:dyDescent="0.25">
      <c r="A1544">
        <v>2672</v>
      </c>
      <c r="B1544">
        <v>4</v>
      </c>
      <c r="C1544">
        <v>-1</v>
      </c>
      <c r="D1544" t="s">
        <v>124</v>
      </c>
      <c r="E1544" t="s">
        <v>202</v>
      </c>
      <c r="F1544">
        <v>3.4423000000000002E-2</v>
      </c>
      <c r="G1544">
        <v>-1</v>
      </c>
      <c r="H1544">
        <v>385.02699999999999</v>
      </c>
      <c r="I1544">
        <v>-1</v>
      </c>
      <c r="J1544">
        <v>0</v>
      </c>
      <c r="K1544">
        <v>8.0647579999999994</v>
      </c>
      <c r="L1544">
        <v>4.9159000000000001E-2</v>
      </c>
      <c r="M1544">
        <v>-7.4106300000000003</v>
      </c>
      <c r="N1544">
        <v>-282.96775100000002</v>
      </c>
      <c r="O1544">
        <v>-1.5722659999999999</v>
      </c>
      <c r="P1544">
        <v>-7.389113</v>
      </c>
      <c r="Q1544">
        <v>-282.957855</v>
      </c>
      <c r="R1544">
        <v>-1.5689759999999999</v>
      </c>
      <c r="S1544">
        <v>2.3683369999999999</v>
      </c>
      <c r="T1544">
        <v>3.2910000000000001E-3</v>
      </c>
    </row>
    <row r="1545" spans="1:20" x14ac:dyDescent="0.25">
      <c r="A1545">
        <v>2671</v>
      </c>
      <c r="B1545">
        <v>4</v>
      </c>
      <c r="C1545">
        <v>-1</v>
      </c>
      <c r="D1545" t="s">
        <v>124</v>
      </c>
      <c r="E1545" t="s">
        <v>202</v>
      </c>
      <c r="F1545">
        <v>5.2482000000000001E-2</v>
      </c>
      <c r="G1545">
        <v>-1</v>
      </c>
      <c r="H1545">
        <v>345.96600000000001</v>
      </c>
      <c r="I1545">
        <v>-1</v>
      </c>
      <c r="J1545">
        <v>0</v>
      </c>
      <c r="K1545">
        <v>8.0647680000000008</v>
      </c>
      <c r="L1545">
        <v>4.8684999999999999E-2</v>
      </c>
      <c r="M1545">
        <v>-7.3897250000000003</v>
      </c>
      <c r="N1545">
        <v>-281.97958399999999</v>
      </c>
      <c r="O1545">
        <v>-1.567547</v>
      </c>
      <c r="P1545">
        <v>-7.3906499999999999</v>
      </c>
      <c r="Q1545">
        <v>-281.99011200000001</v>
      </c>
      <c r="R1545">
        <v>-1.569005</v>
      </c>
      <c r="S1545">
        <v>1.056867</v>
      </c>
      <c r="T1545">
        <v>1.459E-3</v>
      </c>
    </row>
    <row r="1546" spans="1:20" x14ac:dyDescent="0.25">
      <c r="A1546">
        <v>2670</v>
      </c>
      <c r="B1546">
        <v>4</v>
      </c>
      <c r="C1546">
        <v>-1</v>
      </c>
      <c r="D1546" t="s">
        <v>124</v>
      </c>
      <c r="E1546" t="s">
        <v>202</v>
      </c>
      <c r="F1546">
        <v>2.6733E-2</v>
      </c>
      <c r="G1546">
        <v>-1</v>
      </c>
      <c r="H1546">
        <v>268.70800000000003</v>
      </c>
      <c r="I1546">
        <v>-1</v>
      </c>
      <c r="J1546">
        <v>0</v>
      </c>
      <c r="K1546">
        <v>8.0647739999999999</v>
      </c>
      <c r="L1546">
        <v>-4.9044999999999998E-2</v>
      </c>
      <c r="M1546">
        <v>-7.3891080000000002</v>
      </c>
      <c r="N1546">
        <v>-281.26304599999997</v>
      </c>
      <c r="O1546">
        <v>-1.571763</v>
      </c>
      <c r="P1546">
        <v>-7.3915889999999997</v>
      </c>
      <c r="Q1546">
        <v>-281.26431300000002</v>
      </c>
      <c r="R1546">
        <v>-1.5694570000000001</v>
      </c>
      <c r="S1546">
        <v>0.27861999999999998</v>
      </c>
      <c r="T1546">
        <v>2.3059999999999999E-3</v>
      </c>
    </row>
    <row r="1547" spans="1:20" x14ac:dyDescent="0.25">
      <c r="A1547">
        <v>2669</v>
      </c>
      <c r="B1547">
        <v>4</v>
      </c>
      <c r="C1547">
        <v>-1</v>
      </c>
      <c r="D1547" t="s">
        <v>124</v>
      </c>
      <c r="E1547" t="s">
        <v>202</v>
      </c>
      <c r="F1547">
        <v>5.3232000000000002E-2</v>
      </c>
      <c r="G1547">
        <v>-1</v>
      </c>
      <c r="H1547">
        <v>217.05500000000001</v>
      </c>
      <c r="I1547">
        <v>-1</v>
      </c>
      <c r="J1547">
        <v>0</v>
      </c>
      <c r="K1547">
        <v>8.0647719999999996</v>
      </c>
      <c r="L1547">
        <v>4.9778999999999997E-2</v>
      </c>
      <c r="M1547">
        <v>-7.4311860000000003</v>
      </c>
      <c r="N1547">
        <v>-280.50356299999999</v>
      </c>
      <c r="O1547">
        <v>-1.5685279999999999</v>
      </c>
      <c r="P1547">
        <v>-7.3928940000000001</v>
      </c>
      <c r="Q1547">
        <v>-280.53851300000002</v>
      </c>
      <c r="R1547">
        <v>-1.5689569999999999</v>
      </c>
      <c r="S1547">
        <v>5.1843709999999996</v>
      </c>
      <c r="T1547">
        <v>4.28E-4</v>
      </c>
    </row>
    <row r="1548" spans="1:20" x14ac:dyDescent="0.25">
      <c r="A1548">
        <v>2668</v>
      </c>
      <c r="B1548">
        <v>4</v>
      </c>
      <c r="C1548">
        <v>-1</v>
      </c>
      <c r="D1548" t="s">
        <v>124</v>
      </c>
      <c r="E1548" t="s">
        <v>202</v>
      </c>
      <c r="F1548">
        <v>3.2929999999999999E-3</v>
      </c>
      <c r="G1548">
        <v>-1</v>
      </c>
      <c r="H1548">
        <v>329.74700000000001</v>
      </c>
      <c r="I1548">
        <v>-1</v>
      </c>
      <c r="J1548">
        <v>0</v>
      </c>
      <c r="K1548">
        <v>8.0647669999999998</v>
      </c>
      <c r="L1548">
        <v>4.9706E-2</v>
      </c>
      <c r="M1548">
        <v>-7.396026</v>
      </c>
      <c r="N1548">
        <v>-279.566081</v>
      </c>
      <c r="O1548">
        <v>-1.56847</v>
      </c>
      <c r="P1548">
        <v>-7.3944450000000002</v>
      </c>
      <c r="Q1548">
        <v>-279.57076999999998</v>
      </c>
      <c r="R1548">
        <v>-1.5689919999999999</v>
      </c>
      <c r="S1548">
        <v>0.494865</v>
      </c>
      <c r="T1548">
        <v>5.22E-4</v>
      </c>
    </row>
    <row r="1549" spans="1:20" x14ac:dyDescent="0.25">
      <c r="A1549">
        <v>2663</v>
      </c>
      <c r="B1549">
        <v>4</v>
      </c>
      <c r="C1549">
        <v>-1</v>
      </c>
      <c r="D1549" t="s">
        <v>122</v>
      </c>
      <c r="E1549" t="s">
        <v>202</v>
      </c>
      <c r="F1549">
        <v>9.0098999999999999E-2</v>
      </c>
      <c r="G1549">
        <v>-1</v>
      </c>
      <c r="H1549">
        <v>326.81200000000001</v>
      </c>
      <c r="I1549">
        <v>-1</v>
      </c>
      <c r="J1549">
        <v>0</v>
      </c>
      <c r="K1549">
        <v>8.0647680000000008</v>
      </c>
      <c r="L1549">
        <v>4.9648999999999999E-2</v>
      </c>
      <c r="M1549">
        <v>-7.4804789999999999</v>
      </c>
      <c r="N1549">
        <v>-275.692858</v>
      </c>
      <c r="O1549">
        <v>-1.5647200000000001</v>
      </c>
      <c r="P1549">
        <v>-7.4004510000000003</v>
      </c>
      <c r="Q1549">
        <v>-275.69982900000002</v>
      </c>
      <c r="R1549">
        <v>-1.569029</v>
      </c>
      <c r="S1549">
        <v>8.0331069999999993</v>
      </c>
      <c r="T1549">
        <v>4.3090000000000003E-3</v>
      </c>
    </row>
    <row r="1550" spans="1:20" x14ac:dyDescent="0.25">
      <c r="A1550">
        <v>2662</v>
      </c>
      <c r="B1550">
        <v>4</v>
      </c>
      <c r="C1550">
        <v>-1</v>
      </c>
      <c r="D1550" t="s">
        <v>122</v>
      </c>
      <c r="E1550" t="s">
        <v>202</v>
      </c>
      <c r="F1550">
        <v>0.169604</v>
      </c>
      <c r="G1550">
        <v>-1</v>
      </c>
      <c r="H1550">
        <v>375.42500000000001</v>
      </c>
      <c r="I1550">
        <v>-1</v>
      </c>
      <c r="J1550">
        <v>0</v>
      </c>
      <c r="K1550">
        <v>8.0647789999999997</v>
      </c>
      <c r="L1550">
        <v>-4.9732999999999999E-2</v>
      </c>
      <c r="M1550">
        <v>-7.4085900000000002</v>
      </c>
      <c r="N1550">
        <v>-274.97927700000002</v>
      </c>
      <c r="O1550">
        <v>-1.56673</v>
      </c>
      <c r="P1550">
        <v>-7.4013879999999999</v>
      </c>
      <c r="Q1550">
        <v>-274.97403000000003</v>
      </c>
      <c r="R1550">
        <v>-1.5695159999999999</v>
      </c>
      <c r="S1550">
        <v>0.89108399999999999</v>
      </c>
      <c r="T1550">
        <v>2.7859999999999998E-3</v>
      </c>
    </row>
    <row r="1551" spans="1:20" x14ac:dyDescent="0.25">
      <c r="A1551">
        <v>2661</v>
      </c>
      <c r="B1551">
        <v>4</v>
      </c>
      <c r="C1551">
        <v>-1</v>
      </c>
      <c r="D1551" t="s">
        <v>122</v>
      </c>
      <c r="E1551" t="s">
        <v>202</v>
      </c>
      <c r="F1551">
        <v>3.6080000000000001E-3</v>
      </c>
      <c r="G1551">
        <v>-1</v>
      </c>
      <c r="H1551">
        <v>351.74700000000001</v>
      </c>
      <c r="I1551">
        <v>-1</v>
      </c>
      <c r="J1551">
        <v>0</v>
      </c>
      <c r="K1551">
        <v>8.0647749999999991</v>
      </c>
      <c r="L1551">
        <v>-4.9075000000000001E-2</v>
      </c>
      <c r="M1551">
        <v>-7.401332</v>
      </c>
      <c r="N1551">
        <v>-274.00700899999998</v>
      </c>
      <c r="O1551">
        <v>-1.56829</v>
      </c>
      <c r="P1551">
        <v>-7.4028640000000001</v>
      </c>
      <c r="Q1551">
        <v>-274.00631700000002</v>
      </c>
      <c r="R1551">
        <v>-1.5694980000000001</v>
      </c>
      <c r="S1551">
        <v>0.16811699999999999</v>
      </c>
      <c r="T1551">
        <v>1.2080000000000001E-3</v>
      </c>
    </row>
    <row r="1552" spans="1:20" x14ac:dyDescent="0.25">
      <c r="A1552">
        <v>2660</v>
      </c>
      <c r="B1552">
        <v>4</v>
      </c>
      <c r="C1552">
        <v>-1</v>
      </c>
      <c r="D1552" t="s">
        <v>122</v>
      </c>
      <c r="E1552" t="s">
        <v>202</v>
      </c>
      <c r="F1552">
        <v>5.7970000000000001E-3</v>
      </c>
      <c r="G1552">
        <v>-1</v>
      </c>
      <c r="H1552">
        <v>313.32299999999998</v>
      </c>
      <c r="I1552">
        <v>-1</v>
      </c>
      <c r="J1552">
        <v>0</v>
      </c>
      <c r="K1552">
        <v>8.0647669999999998</v>
      </c>
      <c r="L1552">
        <v>4.8679E-2</v>
      </c>
      <c r="M1552">
        <v>-7.4382999999999999</v>
      </c>
      <c r="N1552">
        <v>-273.25550399999997</v>
      </c>
      <c r="O1552">
        <v>-1.565642</v>
      </c>
      <c r="P1552">
        <v>-7.4041449999999998</v>
      </c>
      <c r="Q1552">
        <v>-273.28048699999999</v>
      </c>
      <c r="R1552">
        <v>-1.568994</v>
      </c>
      <c r="S1552">
        <v>4.2317340000000003</v>
      </c>
      <c r="T1552">
        <v>3.3519999999999999E-3</v>
      </c>
    </row>
    <row r="1553" spans="1:20" x14ac:dyDescent="0.25">
      <c r="A1553">
        <v>2659</v>
      </c>
      <c r="B1553">
        <v>4</v>
      </c>
      <c r="C1553">
        <v>-1</v>
      </c>
      <c r="D1553" t="s">
        <v>122</v>
      </c>
      <c r="E1553" t="s">
        <v>202</v>
      </c>
      <c r="F1553">
        <v>7.26E-3</v>
      </c>
      <c r="G1553">
        <v>-1</v>
      </c>
      <c r="H1553">
        <v>385.72699999999998</v>
      </c>
      <c r="I1553">
        <v>-1</v>
      </c>
      <c r="J1553">
        <v>0</v>
      </c>
      <c r="K1553">
        <v>8.0647690000000001</v>
      </c>
      <c r="L1553">
        <v>-4.9067E-2</v>
      </c>
      <c r="M1553">
        <v>-7.3844159999999999</v>
      </c>
      <c r="N1553">
        <v>-272.56448</v>
      </c>
      <c r="O1553">
        <v>-1.5717190000000001</v>
      </c>
      <c r="P1553">
        <v>-7.4050929999999999</v>
      </c>
      <c r="Q1553">
        <v>-272.554688</v>
      </c>
      <c r="R1553">
        <v>-1.569445</v>
      </c>
      <c r="S1553">
        <v>2.2878919999999998</v>
      </c>
      <c r="T1553">
        <v>2.274E-3</v>
      </c>
    </row>
    <row r="1554" spans="1:20" x14ac:dyDescent="0.25">
      <c r="A1554">
        <v>2658</v>
      </c>
      <c r="B1554">
        <v>4</v>
      </c>
      <c r="C1554">
        <v>-1</v>
      </c>
      <c r="D1554" t="s">
        <v>122</v>
      </c>
      <c r="E1554" t="s">
        <v>202</v>
      </c>
      <c r="F1554">
        <v>9.7193000000000002E-2</v>
      </c>
      <c r="G1554">
        <v>-1</v>
      </c>
      <c r="H1554">
        <v>308.51100000000002</v>
      </c>
      <c r="I1554">
        <v>-1</v>
      </c>
      <c r="J1554">
        <v>0</v>
      </c>
      <c r="K1554">
        <v>8.0647719999999996</v>
      </c>
      <c r="L1554">
        <v>-4.9091999999999997E-2</v>
      </c>
      <c r="M1554">
        <v>-7.4627100000000004</v>
      </c>
      <c r="N1554">
        <v>-271.53702800000002</v>
      </c>
      <c r="O1554">
        <v>-1.5649999999999999</v>
      </c>
      <c r="P1554">
        <v>-7.4066429999999999</v>
      </c>
      <c r="Q1554">
        <v>-271.586975</v>
      </c>
      <c r="R1554">
        <v>-1.5694440000000001</v>
      </c>
      <c r="S1554">
        <v>7.508839</v>
      </c>
      <c r="T1554">
        <v>4.444E-3</v>
      </c>
    </row>
    <row r="1555" spans="1:20" x14ac:dyDescent="0.25">
      <c r="A1555">
        <v>2657</v>
      </c>
      <c r="B1555">
        <v>4</v>
      </c>
      <c r="C1555">
        <v>-1</v>
      </c>
      <c r="D1555" t="s">
        <v>122</v>
      </c>
      <c r="E1555" t="s">
        <v>202</v>
      </c>
      <c r="F1555">
        <v>5.7659000000000002E-2</v>
      </c>
      <c r="G1555">
        <v>-1</v>
      </c>
      <c r="H1555">
        <v>381.79700000000003</v>
      </c>
      <c r="I1555">
        <v>-1</v>
      </c>
      <c r="J1555">
        <v>0</v>
      </c>
      <c r="K1555">
        <v>8.0647610000000007</v>
      </c>
      <c r="L1555">
        <v>4.9215000000000002E-2</v>
      </c>
      <c r="M1555">
        <v>-7.411117</v>
      </c>
      <c r="N1555">
        <v>-270.85667899999999</v>
      </c>
      <c r="O1555">
        <v>-1.5743069999999999</v>
      </c>
      <c r="P1555">
        <v>-7.4079499999999996</v>
      </c>
      <c r="Q1555">
        <v>-270.861176</v>
      </c>
      <c r="R1555">
        <v>-1.5689310000000001</v>
      </c>
      <c r="S1555">
        <v>0.54994200000000004</v>
      </c>
      <c r="T1555">
        <v>5.3759999999999997E-3</v>
      </c>
    </row>
    <row r="1556" spans="1:20" x14ac:dyDescent="0.25">
      <c r="A1556">
        <v>2656</v>
      </c>
      <c r="B1556">
        <v>4</v>
      </c>
      <c r="C1556">
        <v>-1</v>
      </c>
      <c r="D1556" t="s">
        <v>122</v>
      </c>
      <c r="E1556" t="s">
        <v>202</v>
      </c>
      <c r="F1556">
        <v>0.11246200000000001</v>
      </c>
      <c r="G1556">
        <v>-1</v>
      </c>
      <c r="H1556">
        <v>357.97399999999999</v>
      </c>
      <c r="I1556">
        <v>-1</v>
      </c>
      <c r="J1556">
        <v>0</v>
      </c>
      <c r="K1556">
        <v>8.0647730000000006</v>
      </c>
      <c r="L1556">
        <v>-4.8946999999999997E-2</v>
      </c>
      <c r="M1556">
        <v>-7.2666440000000003</v>
      </c>
      <c r="N1556">
        <v>-270.25997699999999</v>
      </c>
      <c r="O1556">
        <v>-1.5720829999999999</v>
      </c>
      <c r="P1556">
        <v>-7.4089869999999998</v>
      </c>
      <c r="Q1556">
        <v>-270.13537600000001</v>
      </c>
      <c r="R1556">
        <v>-1.5694680000000001</v>
      </c>
      <c r="S1556">
        <v>18.917477999999999</v>
      </c>
      <c r="T1556">
        <v>2.6150000000000001E-3</v>
      </c>
    </row>
    <row r="1557" spans="1:20" x14ac:dyDescent="0.25">
      <c r="A1557">
        <v>2655</v>
      </c>
      <c r="B1557">
        <v>4</v>
      </c>
      <c r="C1557">
        <v>-1</v>
      </c>
      <c r="D1557" t="s">
        <v>122</v>
      </c>
      <c r="E1557" t="s">
        <v>202</v>
      </c>
      <c r="F1557">
        <v>3.7532999999999997E-2</v>
      </c>
      <c r="G1557">
        <v>-1</v>
      </c>
      <c r="H1557">
        <v>298.161</v>
      </c>
      <c r="I1557">
        <v>-1</v>
      </c>
      <c r="J1557">
        <v>0</v>
      </c>
      <c r="K1557">
        <v>8.0647649999999995</v>
      </c>
      <c r="L1557">
        <v>4.9611000000000002E-2</v>
      </c>
      <c r="M1557">
        <v>-7.5154649999999998</v>
      </c>
      <c r="N1557">
        <v>-269.33277500000003</v>
      </c>
      <c r="O1557">
        <v>-1.5671839999999999</v>
      </c>
      <c r="P1557">
        <v>-7.4103029999999999</v>
      </c>
      <c r="Q1557">
        <v>-269.40957600000002</v>
      </c>
      <c r="R1557">
        <v>-1.5689930000000001</v>
      </c>
      <c r="S1557">
        <v>13.022080000000001</v>
      </c>
      <c r="T1557">
        <v>1.8090000000000001E-3</v>
      </c>
    </row>
    <row r="1558" spans="1:20" x14ac:dyDescent="0.25">
      <c r="A1558">
        <v>2654</v>
      </c>
      <c r="B1558">
        <v>4</v>
      </c>
      <c r="C1558">
        <v>-1</v>
      </c>
      <c r="D1558" t="s">
        <v>122</v>
      </c>
      <c r="E1558" t="s">
        <v>202</v>
      </c>
      <c r="F1558">
        <v>0.106612</v>
      </c>
      <c r="G1558">
        <v>-1</v>
      </c>
      <c r="H1558">
        <v>280.541</v>
      </c>
      <c r="I1558">
        <v>-1</v>
      </c>
      <c r="J1558">
        <v>0</v>
      </c>
      <c r="K1558">
        <v>8.0647669999999998</v>
      </c>
      <c r="L1558">
        <v>4.8714E-2</v>
      </c>
      <c r="M1558">
        <v>-7.3133119999999998</v>
      </c>
      <c r="N1558">
        <v>-268.50334700000002</v>
      </c>
      <c r="O1558">
        <v>-1.5663199999999999</v>
      </c>
      <c r="P1558">
        <v>-7.4117940000000004</v>
      </c>
      <c r="Q1558">
        <v>-268.44183299999997</v>
      </c>
      <c r="R1558">
        <v>-1.5689610000000001</v>
      </c>
      <c r="S1558">
        <v>11.61145</v>
      </c>
      <c r="T1558">
        <v>2.6410000000000001E-3</v>
      </c>
    </row>
    <row r="1559" spans="1:20" x14ac:dyDescent="0.25">
      <c r="A1559">
        <v>2653</v>
      </c>
      <c r="B1559">
        <v>4</v>
      </c>
      <c r="C1559">
        <v>-1</v>
      </c>
      <c r="D1559" t="s">
        <v>122</v>
      </c>
      <c r="E1559" t="s">
        <v>202</v>
      </c>
      <c r="F1559">
        <v>0.12570899999999999</v>
      </c>
      <c r="G1559">
        <v>-1</v>
      </c>
      <c r="H1559">
        <v>378.65499999999997</v>
      </c>
      <c r="I1559">
        <v>-1</v>
      </c>
      <c r="J1559">
        <v>0</v>
      </c>
      <c r="K1559">
        <v>8.0647730000000006</v>
      </c>
      <c r="L1559">
        <v>-4.9681999999999997E-2</v>
      </c>
      <c r="M1559">
        <v>-7.3801680000000003</v>
      </c>
      <c r="N1559">
        <v>-267.73578700000002</v>
      </c>
      <c r="O1559">
        <v>-1.571612</v>
      </c>
      <c r="P1559">
        <v>-7.4127619999999999</v>
      </c>
      <c r="Q1559">
        <v>-267.71603399999998</v>
      </c>
      <c r="R1559">
        <v>-1.569407</v>
      </c>
      <c r="S1559">
        <v>3.8112409999999999</v>
      </c>
      <c r="T1559">
        <v>2.2039999999999998E-3</v>
      </c>
    </row>
    <row r="1560" spans="1:20" x14ac:dyDescent="0.25">
      <c r="A1560">
        <v>2652</v>
      </c>
      <c r="B1560">
        <v>4</v>
      </c>
      <c r="C1560">
        <v>-1</v>
      </c>
      <c r="D1560" t="s">
        <v>122</v>
      </c>
      <c r="E1560" t="s">
        <v>202</v>
      </c>
      <c r="F1560">
        <v>3.7358000000000002E-2</v>
      </c>
      <c r="G1560">
        <v>-1</v>
      </c>
      <c r="H1560">
        <v>299.15600000000001</v>
      </c>
      <c r="I1560">
        <v>-1</v>
      </c>
      <c r="J1560">
        <v>0</v>
      </c>
      <c r="K1560">
        <v>8.064762</v>
      </c>
      <c r="L1560">
        <v>4.9193000000000001E-2</v>
      </c>
      <c r="M1560">
        <v>-7.366987</v>
      </c>
      <c r="N1560">
        <v>-267.02707099999998</v>
      </c>
      <c r="O1560">
        <v>-1.5693319999999999</v>
      </c>
      <c r="P1560">
        <v>-7.4141079999999997</v>
      </c>
      <c r="Q1560">
        <v>-266.99023399999999</v>
      </c>
      <c r="R1560">
        <v>-1.56891</v>
      </c>
      <c r="S1560">
        <v>5.9810869999999996</v>
      </c>
      <c r="T1560">
        <v>4.2200000000000001E-4</v>
      </c>
    </row>
    <row r="1561" spans="1:20" x14ac:dyDescent="0.25">
      <c r="A1561">
        <v>2651</v>
      </c>
      <c r="B1561">
        <v>4</v>
      </c>
      <c r="C1561">
        <v>-1</v>
      </c>
      <c r="D1561" t="s">
        <v>122</v>
      </c>
      <c r="E1561" t="s">
        <v>202</v>
      </c>
      <c r="F1561">
        <v>2.6263999999999999E-2</v>
      </c>
      <c r="G1561">
        <v>-1</v>
      </c>
      <c r="H1561">
        <v>404.99900000000002</v>
      </c>
      <c r="I1561">
        <v>-1</v>
      </c>
      <c r="J1561">
        <v>0</v>
      </c>
      <c r="K1561">
        <v>8.0647719999999996</v>
      </c>
      <c r="L1561">
        <v>-4.9045999999999999E-2</v>
      </c>
      <c r="M1561">
        <v>-7.4870710000000003</v>
      </c>
      <c r="N1561">
        <v>-266.19538799999998</v>
      </c>
      <c r="O1561">
        <v>-1.5689690000000001</v>
      </c>
      <c r="P1561">
        <v>-7.4151579999999999</v>
      </c>
      <c r="Q1561">
        <v>-266.26443499999999</v>
      </c>
      <c r="R1561">
        <v>-1.5694429999999999</v>
      </c>
      <c r="S1561">
        <v>9.9693989999999992</v>
      </c>
      <c r="T1561">
        <v>4.7399999999999997E-4</v>
      </c>
    </row>
    <row r="1562" spans="1:20" x14ac:dyDescent="0.25">
      <c r="A1562">
        <v>2650</v>
      </c>
      <c r="B1562">
        <v>4</v>
      </c>
      <c r="C1562">
        <v>-1</v>
      </c>
      <c r="D1562" t="s">
        <v>122</v>
      </c>
      <c r="E1562" t="s">
        <v>202</v>
      </c>
      <c r="F1562">
        <v>6.3519999999999993E-2</v>
      </c>
      <c r="G1562">
        <v>-1</v>
      </c>
      <c r="H1562">
        <v>485.95499999999998</v>
      </c>
      <c r="I1562">
        <v>-1</v>
      </c>
      <c r="J1562">
        <v>0</v>
      </c>
      <c r="K1562">
        <v>8.0647749999999991</v>
      </c>
      <c r="L1562">
        <v>-4.9682999999999998E-2</v>
      </c>
      <c r="M1562">
        <v>-7.3788679999999998</v>
      </c>
      <c r="N1562">
        <v>-265.32505400000002</v>
      </c>
      <c r="O1562">
        <v>-1.570449</v>
      </c>
      <c r="P1562">
        <v>-7.4166949999999998</v>
      </c>
      <c r="Q1562">
        <v>-265.29669200000001</v>
      </c>
      <c r="R1562">
        <v>-1.5694250000000001</v>
      </c>
      <c r="S1562">
        <v>4.7278789999999997</v>
      </c>
      <c r="T1562">
        <v>1.024E-3</v>
      </c>
    </row>
    <row r="1563" spans="1:20" x14ac:dyDescent="0.25">
      <c r="A1563">
        <v>2649</v>
      </c>
      <c r="B1563">
        <v>4</v>
      </c>
      <c r="C1563">
        <v>-1</v>
      </c>
      <c r="D1563" t="s">
        <v>122</v>
      </c>
      <c r="E1563" t="s">
        <v>202</v>
      </c>
      <c r="F1563">
        <v>8.0383999999999997E-2</v>
      </c>
      <c r="G1563">
        <v>-1</v>
      </c>
      <c r="H1563">
        <v>357.49700000000001</v>
      </c>
      <c r="I1563">
        <v>-1</v>
      </c>
      <c r="J1563">
        <v>0</v>
      </c>
      <c r="K1563">
        <v>8.0647640000000003</v>
      </c>
      <c r="L1563">
        <v>4.9192E-2</v>
      </c>
      <c r="M1563">
        <v>-7.3702459999999999</v>
      </c>
      <c r="N1563">
        <v>-264.64265999999998</v>
      </c>
      <c r="O1563">
        <v>-1.5674630000000001</v>
      </c>
      <c r="P1563">
        <v>-7.4180270000000004</v>
      </c>
      <c r="Q1563">
        <v>-264.57089200000001</v>
      </c>
      <c r="R1563">
        <v>-1.5689280000000001</v>
      </c>
      <c r="S1563">
        <v>8.6218959999999996</v>
      </c>
      <c r="T1563">
        <v>1.4649999999999999E-3</v>
      </c>
    </row>
    <row r="1564" spans="1:20" x14ac:dyDescent="0.25">
      <c r="A1564">
        <v>2648</v>
      </c>
      <c r="B1564">
        <v>4</v>
      </c>
      <c r="C1564">
        <v>-1</v>
      </c>
      <c r="D1564" t="s">
        <v>122</v>
      </c>
      <c r="E1564" t="s">
        <v>202</v>
      </c>
      <c r="F1564">
        <v>0.1201</v>
      </c>
      <c r="G1564">
        <v>-1</v>
      </c>
      <c r="H1564">
        <v>309.72800000000001</v>
      </c>
      <c r="I1564">
        <v>-1</v>
      </c>
      <c r="J1564">
        <v>0</v>
      </c>
      <c r="K1564">
        <v>8.064781</v>
      </c>
      <c r="L1564">
        <v>-4.8791000000000001E-2</v>
      </c>
      <c r="M1564">
        <v>-7.353294</v>
      </c>
      <c r="N1564">
        <v>-263.89159000000001</v>
      </c>
      <c r="O1564">
        <v>-1.5747340000000001</v>
      </c>
      <c r="P1564">
        <v>-7.4190610000000001</v>
      </c>
      <c r="Q1564">
        <v>-263.84509300000002</v>
      </c>
      <c r="R1564">
        <v>-1.569458</v>
      </c>
      <c r="S1564">
        <v>8.0543510000000005</v>
      </c>
      <c r="T1564">
        <v>5.2760000000000003E-3</v>
      </c>
    </row>
    <row r="1565" spans="1:20" x14ac:dyDescent="0.25">
      <c r="A1565">
        <v>2647</v>
      </c>
      <c r="B1565">
        <v>4</v>
      </c>
      <c r="C1565">
        <v>-1</v>
      </c>
      <c r="D1565" t="s">
        <v>122</v>
      </c>
      <c r="E1565" t="s">
        <v>202</v>
      </c>
      <c r="F1565">
        <v>0.19111400000000001</v>
      </c>
      <c r="G1565">
        <v>-1</v>
      </c>
      <c r="H1565">
        <v>420.79399999999998</v>
      </c>
      <c r="I1565">
        <v>-1</v>
      </c>
      <c r="J1565">
        <v>0</v>
      </c>
      <c r="K1565">
        <v>8.0647730000000006</v>
      </c>
      <c r="L1565">
        <v>-4.9107999999999999E-2</v>
      </c>
      <c r="M1565">
        <v>-7.5679879999999997</v>
      </c>
      <c r="N1565">
        <v>-262.83443399999999</v>
      </c>
      <c r="O1565">
        <v>-1.565968</v>
      </c>
      <c r="P1565">
        <v>-7.4205949999999996</v>
      </c>
      <c r="Q1565">
        <v>-262.87734999999998</v>
      </c>
      <c r="R1565">
        <v>-1.56948</v>
      </c>
      <c r="S1565">
        <v>15.351423</v>
      </c>
      <c r="T1565">
        <v>3.5130000000000001E-3</v>
      </c>
    </row>
    <row r="1566" spans="1:20" x14ac:dyDescent="0.25">
      <c r="A1566">
        <v>1564</v>
      </c>
      <c r="B1566">
        <v>4</v>
      </c>
      <c r="C1566">
        <v>-1</v>
      </c>
      <c r="D1566" t="s">
        <v>43</v>
      </c>
      <c r="E1566" t="s">
        <v>202</v>
      </c>
      <c r="F1566">
        <v>1.7235E-2</v>
      </c>
      <c r="G1566">
        <v>-1</v>
      </c>
      <c r="H1566">
        <v>844.779</v>
      </c>
      <c r="I1566">
        <v>-1</v>
      </c>
      <c r="J1566">
        <v>0</v>
      </c>
      <c r="K1566">
        <v>7.3277340000000004</v>
      </c>
      <c r="L1566">
        <v>5.3436999999999998E-2</v>
      </c>
      <c r="M1566">
        <v>193.69734600000001</v>
      </c>
      <c r="N1566">
        <v>-261.64013999999997</v>
      </c>
      <c r="O1566">
        <v>1.5661350000000001</v>
      </c>
      <c r="P1566">
        <v>193.69262699999999</v>
      </c>
      <c r="Q1566">
        <v>-261.627228</v>
      </c>
      <c r="R1566">
        <v>1.5703800000000001</v>
      </c>
      <c r="S1566">
        <v>1.374797</v>
      </c>
      <c r="T1566">
        <v>4.2449999999999996E-3</v>
      </c>
    </row>
    <row r="1567" spans="1:20" x14ac:dyDescent="0.25">
      <c r="A1567">
        <v>1565</v>
      </c>
      <c r="B1567">
        <v>4</v>
      </c>
      <c r="C1567">
        <v>-1</v>
      </c>
      <c r="D1567" t="s">
        <v>43</v>
      </c>
      <c r="E1567" t="s">
        <v>202</v>
      </c>
      <c r="F1567">
        <v>2.7740999999999998E-2</v>
      </c>
      <c r="G1567">
        <v>-1</v>
      </c>
      <c r="H1567">
        <v>386.28100000000001</v>
      </c>
      <c r="I1567">
        <v>-1</v>
      </c>
      <c r="J1567">
        <v>0</v>
      </c>
      <c r="K1567">
        <v>7.2495799999999999</v>
      </c>
      <c r="L1567">
        <v>-5.4275999999999998E-2</v>
      </c>
      <c r="M1567">
        <v>193.65821099999999</v>
      </c>
      <c r="N1567">
        <v>-260.96968900000002</v>
      </c>
      <c r="O1567">
        <v>1.5680989999999999</v>
      </c>
      <c r="P1567">
        <v>193.69297800000001</v>
      </c>
      <c r="Q1567">
        <v>-260.97155800000002</v>
      </c>
      <c r="R1567">
        <v>1.569828</v>
      </c>
      <c r="S1567">
        <v>3.4817040000000001</v>
      </c>
      <c r="T1567">
        <v>1.7290000000000001E-3</v>
      </c>
    </row>
    <row r="1568" spans="1:20" x14ac:dyDescent="0.25">
      <c r="A1568">
        <v>1566</v>
      </c>
      <c r="B1568">
        <v>4</v>
      </c>
      <c r="C1568">
        <v>-1</v>
      </c>
      <c r="D1568" t="s">
        <v>43</v>
      </c>
      <c r="E1568" t="s">
        <v>202</v>
      </c>
      <c r="F1568">
        <v>2.7720999999999999E-2</v>
      </c>
      <c r="G1568">
        <v>-1</v>
      </c>
      <c r="H1568">
        <v>364.69</v>
      </c>
      <c r="I1568">
        <v>-1</v>
      </c>
      <c r="J1568">
        <v>0</v>
      </c>
      <c r="K1568">
        <v>7.1317560000000002</v>
      </c>
      <c r="L1568">
        <v>-5.5775999999999999E-2</v>
      </c>
      <c r="M1568">
        <v>193.783804</v>
      </c>
      <c r="N1568">
        <v>-260.15194400000001</v>
      </c>
      <c r="O1568">
        <v>1.562943</v>
      </c>
      <c r="P1568">
        <v>193.693512</v>
      </c>
      <c r="Q1568">
        <v>-260.10922199999999</v>
      </c>
      <c r="R1568">
        <v>1.569833</v>
      </c>
      <c r="S1568">
        <v>9.9889360000000007</v>
      </c>
      <c r="T1568">
        <v>6.8900000000000003E-3</v>
      </c>
    </row>
    <row r="1569" spans="1:20" x14ac:dyDescent="0.25">
      <c r="A1569">
        <v>2624</v>
      </c>
      <c r="B1569">
        <v>4</v>
      </c>
      <c r="C1569">
        <v>-1</v>
      </c>
      <c r="D1569" t="s">
        <v>121</v>
      </c>
      <c r="E1569" t="s">
        <v>202</v>
      </c>
      <c r="F1569">
        <v>0.19356599999999999</v>
      </c>
      <c r="G1569">
        <v>-1</v>
      </c>
      <c r="H1569">
        <v>398.13200000000001</v>
      </c>
      <c r="I1569">
        <v>-1</v>
      </c>
      <c r="J1569">
        <v>0</v>
      </c>
      <c r="K1569">
        <v>8.0647549999999999</v>
      </c>
      <c r="L1569">
        <v>-5.0110000000000002E-2</v>
      </c>
      <c r="M1569">
        <v>-7.5076200000000002</v>
      </c>
      <c r="N1569">
        <v>-244.38893300000001</v>
      </c>
      <c r="O1569">
        <v>-1.573728</v>
      </c>
      <c r="P1569">
        <v>-7.4414110000000004</v>
      </c>
      <c r="Q1569">
        <v>-244.49040199999999</v>
      </c>
      <c r="R1569">
        <v>-1.5708299999999999</v>
      </c>
      <c r="S1569">
        <v>12.115904</v>
      </c>
      <c r="T1569">
        <v>2.8990000000000001E-3</v>
      </c>
    </row>
    <row r="1570" spans="1:20" x14ac:dyDescent="0.25">
      <c r="A1570">
        <v>2622</v>
      </c>
      <c r="B1570">
        <v>4</v>
      </c>
      <c r="C1570">
        <v>-1</v>
      </c>
      <c r="D1570" t="s">
        <v>120</v>
      </c>
      <c r="E1570" t="s">
        <v>202</v>
      </c>
      <c r="F1570">
        <v>0.187694</v>
      </c>
      <c r="G1570">
        <v>-1</v>
      </c>
      <c r="H1570">
        <v>475.92599999999999</v>
      </c>
      <c r="I1570">
        <v>-1</v>
      </c>
      <c r="J1570">
        <v>0</v>
      </c>
      <c r="K1570">
        <v>8.0647660000000005</v>
      </c>
      <c r="L1570">
        <v>4.9696999999999998E-2</v>
      </c>
      <c r="M1570">
        <v>-7.5823479999999996</v>
      </c>
      <c r="N1570">
        <v>-242.6705</v>
      </c>
      <c r="O1570">
        <v>-1.5726560000000001</v>
      </c>
      <c r="P1570">
        <v>-7.4419529999999998</v>
      </c>
      <c r="Q1570">
        <v>-242.796875</v>
      </c>
      <c r="R1570">
        <v>-1.5703290000000001</v>
      </c>
      <c r="S1570">
        <v>18.889479999999999</v>
      </c>
      <c r="T1570">
        <v>2.3270000000000001E-3</v>
      </c>
    </row>
    <row r="1571" spans="1:20" x14ac:dyDescent="0.25">
      <c r="A1571">
        <v>2590</v>
      </c>
      <c r="B1571">
        <v>4</v>
      </c>
      <c r="C1571">
        <v>-1</v>
      </c>
      <c r="D1571" t="s">
        <v>118</v>
      </c>
      <c r="E1571" t="s">
        <v>202</v>
      </c>
      <c r="F1571">
        <v>8.0339999999999995E-3</v>
      </c>
      <c r="G1571">
        <v>-1</v>
      </c>
      <c r="H1571">
        <v>341.54599999999999</v>
      </c>
      <c r="I1571">
        <v>-1</v>
      </c>
      <c r="J1571">
        <v>0</v>
      </c>
      <c r="K1571">
        <v>8.0647059999999993</v>
      </c>
      <c r="L1571">
        <v>4.8923000000000001E-2</v>
      </c>
      <c r="M1571">
        <v>-7.44937</v>
      </c>
      <c r="N1571">
        <v>-217.14867000000001</v>
      </c>
      <c r="O1571">
        <v>-1.5695269999999999</v>
      </c>
      <c r="P1571">
        <v>-7.4470780000000003</v>
      </c>
      <c r="Q1571">
        <v>-217.151917</v>
      </c>
      <c r="R1571">
        <v>-1.5702320000000001</v>
      </c>
      <c r="S1571">
        <v>0.397395</v>
      </c>
      <c r="T1571">
        <v>7.0500000000000001E-4</v>
      </c>
    </row>
    <row r="1572" spans="1:20" x14ac:dyDescent="0.25">
      <c r="A1572">
        <v>2589</v>
      </c>
      <c r="B1572">
        <v>4</v>
      </c>
      <c r="C1572">
        <v>-1</v>
      </c>
      <c r="D1572" t="s">
        <v>118</v>
      </c>
      <c r="E1572" t="s">
        <v>202</v>
      </c>
      <c r="F1572">
        <v>5.744E-3</v>
      </c>
      <c r="G1572">
        <v>-1</v>
      </c>
      <c r="H1572">
        <v>365.22</v>
      </c>
      <c r="I1572">
        <v>-1</v>
      </c>
      <c r="J1572">
        <v>0</v>
      </c>
      <c r="K1572">
        <v>8.0647339999999996</v>
      </c>
      <c r="L1572">
        <v>-4.9001000000000003E-2</v>
      </c>
      <c r="M1572">
        <v>-7.4495680000000002</v>
      </c>
      <c r="N1572">
        <v>-216.415155</v>
      </c>
      <c r="O1572">
        <v>-1.569968</v>
      </c>
      <c r="P1572">
        <v>-7.4471499999999997</v>
      </c>
      <c r="Q1572">
        <v>-216.42610199999999</v>
      </c>
      <c r="R1572">
        <v>-1.570727</v>
      </c>
      <c r="S1572">
        <v>1.121038</v>
      </c>
      <c r="T1572">
        <v>7.5900000000000002E-4</v>
      </c>
    </row>
    <row r="1573" spans="1:20" x14ac:dyDescent="0.25">
      <c r="A1573">
        <v>2588</v>
      </c>
      <c r="B1573">
        <v>4</v>
      </c>
      <c r="C1573">
        <v>-1</v>
      </c>
      <c r="D1573" t="s">
        <v>118</v>
      </c>
      <c r="E1573" t="s">
        <v>202</v>
      </c>
      <c r="F1573">
        <v>0.19039800000000001</v>
      </c>
      <c r="G1573">
        <v>-1</v>
      </c>
      <c r="H1573">
        <v>419.98500000000001</v>
      </c>
      <c r="I1573">
        <v>-1</v>
      </c>
      <c r="J1573">
        <v>0</v>
      </c>
      <c r="K1573">
        <v>8.0647780000000004</v>
      </c>
      <c r="L1573">
        <v>4.9019E-2</v>
      </c>
      <c r="M1573">
        <v>-7.4156149999999998</v>
      </c>
      <c r="N1573">
        <v>-215.743244</v>
      </c>
      <c r="O1573">
        <v>-1.5626720000000001</v>
      </c>
      <c r="P1573">
        <v>-7.4475420000000003</v>
      </c>
      <c r="Q1573">
        <v>-215.70030199999999</v>
      </c>
      <c r="R1573">
        <v>-1.570238</v>
      </c>
      <c r="S1573">
        <v>5.3510210000000002</v>
      </c>
      <c r="T1573">
        <v>7.5659999999999998E-3</v>
      </c>
    </row>
    <row r="1574" spans="1:20" x14ac:dyDescent="0.25">
      <c r="A1574">
        <v>2587</v>
      </c>
      <c r="B1574">
        <v>4</v>
      </c>
      <c r="C1574">
        <v>-1</v>
      </c>
      <c r="D1574" t="s">
        <v>118</v>
      </c>
      <c r="E1574" t="s">
        <v>202</v>
      </c>
      <c r="F1574">
        <v>3.1838999999999999E-2</v>
      </c>
      <c r="G1574">
        <v>-1</v>
      </c>
      <c r="H1574">
        <v>327.06900000000002</v>
      </c>
      <c r="I1574">
        <v>-1</v>
      </c>
      <c r="J1574">
        <v>0</v>
      </c>
      <c r="K1574">
        <v>8.0648599999999995</v>
      </c>
      <c r="L1574">
        <v>-4.8966999999999997E-2</v>
      </c>
      <c r="M1574">
        <v>-7.4587880000000002</v>
      </c>
      <c r="N1574">
        <v>-214.959486</v>
      </c>
      <c r="O1574">
        <v>-1.5767150000000001</v>
      </c>
      <c r="P1574">
        <v>-7.4476019999999998</v>
      </c>
      <c r="Q1574">
        <v>-214.974503</v>
      </c>
      <c r="R1574">
        <v>-1.57073</v>
      </c>
      <c r="S1574">
        <v>1.872493</v>
      </c>
      <c r="T1574">
        <v>5.9849999999999999E-3</v>
      </c>
    </row>
    <row r="1575" spans="1:20" x14ac:dyDescent="0.25">
      <c r="A1575">
        <v>2586</v>
      </c>
      <c r="B1575">
        <v>4</v>
      </c>
      <c r="C1575">
        <v>-1</v>
      </c>
      <c r="D1575" t="s">
        <v>118</v>
      </c>
      <c r="E1575" t="s">
        <v>202</v>
      </c>
      <c r="F1575">
        <v>0.318851</v>
      </c>
      <c r="G1575">
        <v>-1</v>
      </c>
      <c r="H1575">
        <v>417.24299999999999</v>
      </c>
      <c r="I1575">
        <v>-1</v>
      </c>
      <c r="J1575">
        <v>0</v>
      </c>
      <c r="K1575">
        <v>8.0648959999999992</v>
      </c>
      <c r="L1575">
        <v>-4.8735000000000001E-2</v>
      </c>
      <c r="M1575">
        <v>-7.4133250000000004</v>
      </c>
      <c r="N1575">
        <v>-214.04128700000001</v>
      </c>
      <c r="O1575">
        <v>-1.5712699999999999</v>
      </c>
      <c r="P1575">
        <v>-7.4479030000000002</v>
      </c>
      <c r="Q1575">
        <v>-214.006775</v>
      </c>
      <c r="R1575">
        <v>-1.570743</v>
      </c>
      <c r="S1575">
        <v>4.8853619999999998</v>
      </c>
      <c r="T1575">
        <v>5.2700000000000002E-4</v>
      </c>
    </row>
    <row r="1576" spans="1:20" x14ac:dyDescent="0.25">
      <c r="A1576">
        <v>2585</v>
      </c>
      <c r="B1576">
        <v>4</v>
      </c>
      <c r="C1576">
        <v>-1</v>
      </c>
      <c r="D1576" t="s">
        <v>118</v>
      </c>
      <c r="E1576" t="s">
        <v>202</v>
      </c>
      <c r="F1576">
        <v>2.2419999999999999E-2</v>
      </c>
      <c r="G1576">
        <v>-1</v>
      </c>
      <c r="H1576">
        <v>525.09199999999998</v>
      </c>
      <c r="I1576">
        <v>-1</v>
      </c>
      <c r="J1576">
        <v>0</v>
      </c>
      <c r="K1576">
        <v>8.0648020000000002</v>
      </c>
      <c r="L1576">
        <v>4.9194000000000002E-2</v>
      </c>
      <c r="M1576">
        <v>-7.4537610000000001</v>
      </c>
      <c r="N1576">
        <v>-213.28368699999999</v>
      </c>
      <c r="O1576">
        <v>-1.5700730000000001</v>
      </c>
      <c r="P1576">
        <v>-7.4482949999999999</v>
      </c>
      <c r="Q1576">
        <v>-213.28097500000001</v>
      </c>
      <c r="R1576">
        <v>-1.5702879999999999</v>
      </c>
      <c r="S1576">
        <v>0.61015900000000001</v>
      </c>
      <c r="T1576">
        <v>2.14E-4</v>
      </c>
    </row>
    <row r="1577" spans="1:20" x14ac:dyDescent="0.25">
      <c r="A1577">
        <v>2584</v>
      </c>
      <c r="B1577">
        <v>4</v>
      </c>
      <c r="C1577">
        <v>-1</v>
      </c>
      <c r="D1577" t="s">
        <v>118</v>
      </c>
      <c r="E1577" t="s">
        <v>202</v>
      </c>
      <c r="F1577">
        <v>0.105683</v>
      </c>
      <c r="G1577">
        <v>-1</v>
      </c>
      <c r="H1577">
        <v>222.99</v>
      </c>
      <c r="I1577">
        <v>-1</v>
      </c>
      <c r="J1577">
        <v>0</v>
      </c>
      <c r="K1577">
        <v>8.0646579999999997</v>
      </c>
      <c r="L1577">
        <v>-4.8778000000000002E-2</v>
      </c>
      <c r="M1577">
        <v>-7.4046620000000001</v>
      </c>
      <c r="N1577">
        <v>-212.63850099999999</v>
      </c>
      <c r="O1577">
        <v>-1.5619689999999999</v>
      </c>
      <c r="P1577">
        <v>-7.4483410000000001</v>
      </c>
      <c r="Q1577">
        <v>-212.55517599999999</v>
      </c>
      <c r="R1577">
        <v>-1.570819</v>
      </c>
      <c r="S1577">
        <v>9.4079379999999997</v>
      </c>
      <c r="T1577">
        <v>8.8500000000000002E-3</v>
      </c>
    </row>
    <row r="1578" spans="1:20" x14ac:dyDescent="0.25">
      <c r="A1578">
        <v>2583</v>
      </c>
      <c r="B1578">
        <v>4</v>
      </c>
      <c r="C1578">
        <v>-1</v>
      </c>
      <c r="D1578" t="s">
        <v>118</v>
      </c>
      <c r="E1578" t="s">
        <v>202</v>
      </c>
      <c r="F1578">
        <v>2.1519E-2</v>
      </c>
      <c r="G1578">
        <v>-1</v>
      </c>
      <c r="H1578">
        <v>340.68700000000001</v>
      </c>
      <c r="I1578">
        <v>-1</v>
      </c>
      <c r="J1578">
        <v>0</v>
      </c>
      <c r="K1578">
        <v>8.0645009999999999</v>
      </c>
      <c r="L1578">
        <v>-4.9013000000000001E-2</v>
      </c>
      <c r="M1578">
        <v>-7.4228329999999998</v>
      </c>
      <c r="N1578">
        <v>-211.60540499999999</v>
      </c>
      <c r="O1578">
        <v>-1.5705359999999999</v>
      </c>
      <c r="P1578">
        <v>-7.4485619999999999</v>
      </c>
      <c r="Q1578">
        <v>-211.587433</v>
      </c>
      <c r="R1578">
        <v>-1.570846</v>
      </c>
      <c r="S1578">
        <v>3.1383869999999998</v>
      </c>
      <c r="T1578">
        <v>3.1E-4</v>
      </c>
    </row>
    <row r="1579" spans="1:20" x14ac:dyDescent="0.25">
      <c r="A1579">
        <v>2582</v>
      </c>
      <c r="B1579">
        <v>4</v>
      </c>
      <c r="C1579">
        <v>-1</v>
      </c>
      <c r="D1579" t="s">
        <v>118</v>
      </c>
      <c r="E1579" t="s">
        <v>202</v>
      </c>
      <c r="F1579">
        <v>0.20788599999999999</v>
      </c>
      <c r="G1579">
        <v>-1</v>
      </c>
      <c r="H1579">
        <v>285.09899999999999</v>
      </c>
      <c r="I1579">
        <v>-1</v>
      </c>
      <c r="J1579">
        <v>0</v>
      </c>
      <c r="K1579">
        <v>8.0645790000000002</v>
      </c>
      <c r="L1579">
        <v>4.8974999999999998E-2</v>
      </c>
      <c r="M1579">
        <v>-7.4107010000000004</v>
      </c>
      <c r="N1579">
        <v>-210.90653599999999</v>
      </c>
      <c r="O1579">
        <v>-1.574676</v>
      </c>
      <c r="P1579">
        <v>-7.4488700000000003</v>
      </c>
      <c r="Q1579">
        <v>-210.86163300000001</v>
      </c>
      <c r="R1579">
        <v>-1.570354</v>
      </c>
      <c r="S1579">
        <v>5.8933559999999998</v>
      </c>
      <c r="T1579">
        <v>4.3220000000000003E-3</v>
      </c>
    </row>
    <row r="1580" spans="1:20" x14ac:dyDescent="0.25">
      <c r="A1580">
        <v>2561</v>
      </c>
      <c r="B1580">
        <v>4</v>
      </c>
      <c r="C1580">
        <v>-1</v>
      </c>
      <c r="D1580" t="s">
        <v>117</v>
      </c>
      <c r="E1580" t="s">
        <v>202</v>
      </c>
      <c r="F1580">
        <v>3.7161E-2</v>
      </c>
      <c r="G1580">
        <v>-1</v>
      </c>
      <c r="H1580">
        <v>349.93700000000001</v>
      </c>
      <c r="I1580">
        <v>-1</v>
      </c>
      <c r="J1580">
        <v>0</v>
      </c>
      <c r="K1580">
        <v>8.0586459999999995</v>
      </c>
      <c r="L1580">
        <v>-4.9362999999999997E-2</v>
      </c>
      <c r="M1580">
        <v>-7.4392709999999997</v>
      </c>
      <c r="N1580">
        <v>-194.213436</v>
      </c>
      <c r="O1580">
        <v>-1.569234</v>
      </c>
      <c r="P1580">
        <v>-7.4521699999999997</v>
      </c>
      <c r="Q1580">
        <v>-194.17184399999999</v>
      </c>
      <c r="R1580">
        <v>-1.5708409999999999</v>
      </c>
      <c r="S1580">
        <v>4.354616</v>
      </c>
      <c r="T1580">
        <v>1.6069999999999999E-3</v>
      </c>
    </row>
    <row r="1581" spans="1:20" x14ac:dyDescent="0.25">
      <c r="A1581">
        <v>2560</v>
      </c>
      <c r="B1581">
        <v>4</v>
      </c>
      <c r="C1581">
        <v>-1</v>
      </c>
      <c r="D1581" t="s">
        <v>117</v>
      </c>
      <c r="E1581" t="s">
        <v>202</v>
      </c>
      <c r="F1581">
        <v>1.3384E-2</v>
      </c>
      <c r="G1581">
        <v>-1</v>
      </c>
      <c r="H1581">
        <v>422.642</v>
      </c>
      <c r="I1581">
        <v>-1</v>
      </c>
      <c r="J1581">
        <v>0</v>
      </c>
      <c r="K1581">
        <v>8.0962080000000007</v>
      </c>
      <c r="L1581">
        <v>4.9105999999999997E-2</v>
      </c>
      <c r="M1581">
        <v>-7.4533069999999997</v>
      </c>
      <c r="N1581">
        <v>-193.44439600000001</v>
      </c>
      <c r="O1581">
        <v>-1.570454</v>
      </c>
      <c r="P1581">
        <v>-7.4524800000000004</v>
      </c>
      <c r="Q1581">
        <v>-193.44512900000001</v>
      </c>
      <c r="R1581">
        <v>-1.5703469999999999</v>
      </c>
      <c r="S1581">
        <v>0.11052099999999999</v>
      </c>
      <c r="T1581">
        <v>1.08E-4</v>
      </c>
    </row>
    <row r="1582" spans="1:20" x14ac:dyDescent="0.25">
      <c r="A1582">
        <v>2559</v>
      </c>
      <c r="B1582">
        <v>4</v>
      </c>
      <c r="C1582">
        <v>-1</v>
      </c>
      <c r="D1582" t="s">
        <v>117</v>
      </c>
      <c r="E1582" t="s">
        <v>202</v>
      </c>
      <c r="F1582">
        <v>4.5844000000000003E-2</v>
      </c>
      <c r="G1582">
        <v>-1</v>
      </c>
      <c r="H1582">
        <v>265.53500000000003</v>
      </c>
      <c r="I1582">
        <v>-1</v>
      </c>
      <c r="J1582">
        <v>0</v>
      </c>
      <c r="K1582">
        <v>8.1264260000000004</v>
      </c>
      <c r="L1582">
        <v>-4.9542999999999997E-2</v>
      </c>
      <c r="M1582">
        <v>-7.5075159999999999</v>
      </c>
      <c r="N1582">
        <v>-192.674104</v>
      </c>
      <c r="O1582">
        <v>-1.5736000000000001</v>
      </c>
      <c r="P1582">
        <v>-7.4524540000000004</v>
      </c>
      <c r="Q1582">
        <v>-192.71511799999999</v>
      </c>
      <c r="R1582">
        <v>-1.570821</v>
      </c>
      <c r="S1582">
        <v>6.8658869999999999</v>
      </c>
      <c r="T1582">
        <v>2.7789999999999998E-3</v>
      </c>
    </row>
    <row r="1583" spans="1:20" x14ac:dyDescent="0.25">
      <c r="A1583">
        <v>2558</v>
      </c>
      <c r="B1583">
        <v>4</v>
      </c>
      <c r="C1583">
        <v>-1</v>
      </c>
      <c r="D1583" t="s">
        <v>117</v>
      </c>
      <c r="E1583" t="s">
        <v>202</v>
      </c>
      <c r="F1583">
        <v>6.4353999999999995E-2</v>
      </c>
      <c r="G1583">
        <v>-1</v>
      </c>
      <c r="H1583">
        <v>359.02</v>
      </c>
      <c r="I1583">
        <v>-1</v>
      </c>
      <c r="J1583">
        <v>0</v>
      </c>
      <c r="K1583">
        <v>8.1190259999999999</v>
      </c>
      <c r="L1583">
        <v>4.836E-2</v>
      </c>
      <c r="M1583">
        <v>-7.439578</v>
      </c>
      <c r="N1583">
        <v>-192.01728199999999</v>
      </c>
      <c r="O1583">
        <v>-1.57403</v>
      </c>
      <c r="P1583">
        <v>-7.4527830000000002</v>
      </c>
      <c r="Q1583">
        <v>-191.98367300000001</v>
      </c>
      <c r="R1583">
        <v>-1.5703450000000001</v>
      </c>
      <c r="S1583">
        <v>3.6110039999999999</v>
      </c>
      <c r="T1583">
        <v>3.6849999999999999E-3</v>
      </c>
    </row>
    <row r="1584" spans="1:20" x14ac:dyDescent="0.25">
      <c r="A1584">
        <v>2557</v>
      </c>
      <c r="B1584">
        <v>4</v>
      </c>
      <c r="C1584">
        <v>-1</v>
      </c>
      <c r="D1584" t="s">
        <v>117</v>
      </c>
      <c r="E1584" t="s">
        <v>202</v>
      </c>
      <c r="F1584">
        <v>5.9457999999999997E-2</v>
      </c>
      <c r="G1584">
        <v>-1</v>
      </c>
      <c r="H1584">
        <v>368.065</v>
      </c>
      <c r="I1584">
        <v>-1</v>
      </c>
      <c r="J1584">
        <v>0</v>
      </c>
      <c r="K1584">
        <v>8.0590139999999995</v>
      </c>
      <c r="L1584">
        <v>-4.8133000000000002E-2</v>
      </c>
      <c r="M1584">
        <v>-7.6427319999999996</v>
      </c>
      <c r="N1584">
        <v>-191.07524699999999</v>
      </c>
      <c r="O1584">
        <v>-1.5723720000000001</v>
      </c>
      <c r="P1584">
        <v>-7.4527919999999996</v>
      </c>
      <c r="Q1584">
        <v>-191.25495900000001</v>
      </c>
      <c r="R1584">
        <v>-1.5708500000000001</v>
      </c>
      <c r="S1584">
        <v>26.148402000000001</v>
      </c>
      <c r="T1584">
        <v>1.5219999999999999E-3</v>
      </c>
    </row>
    <row r="1585" spans="1:20" x14ac:dyDescent="0.25">
      <c r="A1585">
        <v>2556</v>
      </c>
      <c r="B1585">
        <v>4</v>
      </c>
      <c r="C1585">
        <v>-1</v>
      </c>
      <c r="D1585" t="s">
        <v>117</v>
      </c>
      <c r="E1585" t="s">
        <v>202</v>
      </c>
      <c r="F1585">
        <v>6.2498999999999999E-2</v>
      </c>
      <c r="G1585">
        <v>-1</v>
      </c>
      <c r="H1585">
        <v>350.024</v>
      </c>
      <c r="I1585">
        <v>-1</v>
      </c>
      <c r="J1585">
        <v>0</v>
      </c>
      <c r="K1585">
        <v>7.9489900000000002</v>
      </c>
      <c r="L1585">
        <v>-4.9732999999999999E-2</v>
      </c>
      <c r="M1585">
        <v>-7.4013660000000003</v>
      </c>
      <c r="N1585">
        <v>-190.33601300000001</v>
      </c>
      <c r="O1585">
        <v>-1.568136</v>
      </c>
      <c r="P1585">
        <v>-7.4529500000000004</v>
      </c>
      <c r="Q1585">
        <v>-190.29415900000001</v>
      </c>
      <c r="R1585">
        <v>-1.5708009999999999</v>
      </c>
      <c r="S1585">
        <v>6.6428250000000002</v>
      </c>
      <c r="T1585">
        <v>2.6649999999999998E-3</v>
      </c>
    </row>
    <row r="1586" spans="1:20" x14ac:dyDescent="0.25">
      <c r="A1586">
        <v>2555</v>
      </c>
      <c r="B1586">
        <v>4</v>
      </c>
      <c r="C1586">
        <v>-1</v>
      </c>
      <c r="D1586" t="s">
        <v>117</v>
      </c>
      <c r="E1586" t="s">
        <v>202</v>
      </c>
      <c r="F1586">
        <v>0.13283600000000001</v>
      </c>
      <c r="G1586">
        <v>-1</v>
      </c>
      <c r="H1586">
        <v>280.07900000000001</v>
      </c>
      <c r="I1586">
        <v>-1</v>
      </c>
      <c r="J1586">
        <v>0</v>
      </c>
      <c r="K1586">
        <v>7.9304519999999998</v>
      </c>
      <c r="L1586">
        <v>4.9915000000000001E-2</v>
      </c>
      <c r="M1586">
        <v>-7.5276750000000003</v>
      </c>
      <c r="N1586">
        <v>-189.50228799999999</v>
      </c>
      <c r="O1586">
        <v>-1.572479</v>
      </c>
      <c r="P1586">
        <v>-7.4532800000000003</v>
      </c>
      <c r="Q1586">
        <v>-189.580139</v>
      </c>
      <c r="R1586">
        <v>-1.570281</v>
      </c>
      <c r="S1586">
        <v>10.768133000000001</v>
      </c>
      <c r="T1586">
        <v>2.1979999999999999E-3</v>
      </c>
    </row>
    <row r="1587" spans="1:20" x14ac:dyDescent="0.25">
      <c r="A1587">
        <v>2554</v>
      </c>
      <c r="B1587">
        <v>4</v>
      </c>
      <c r="C1587">
        <v>-1</v>
      </c>
      <c r="D1587" t="s">
        <v>117</v>
      </c>
      <c r="E1587" t="s">
        <v>202</v>
      </c>
      <c r="F1587">
        <v>7.9996999999999999E-2</v>
      </c>
      <c r="G1587">
        <v>-1</v>
      </c>
      <c r="H1587">
        <v>291.12299999999999</v>
      </c>
      <c r="I1587">
        <v>-1</v>
      </c>
      <c r="J1587">
        <v>0</v>
      </c>
      <c r="K1587">
        <v>8.0151529999999998</v>
      </c>
      <c r="L1587">
        <v>-5.0167999999999997E-2</v>
      </c>
      <c r="M1587">
        <v>-7.3986650000000003</v>
      </c>
      <c r="N1587">
        <v>-188.868753</v>
      </c>
      <c r="O1587">
        <v>-1.573628</v>
      </c>
      <c r="P1587">
        <v>-7.4532889999999998</v>
      </c>
      <c r="Q1587">
        <v>-188.863846</v>
      </c>
      <c r="R1587">
        <v>-1.570751</v>
      </c>
      <c r="S1587">
        <v>5.4843659999999996</v>
      </c>
      <c r="T1587">
        <v>2.8770000000000002E-3</v>
      </c>
    </row>
    <row r="1588" spans="1:20" x14ac:dyDescent="0.25">
      <c r="A1588">
        <v>2553</v>
      </c>
      <c r="B1588">
        <v>4</v>
      </c>
      <c r="C1588">
        <v>-1</v>
      </c>
      <c r="D1588" t="s">
        <v>117</v>
      </c>
      <c r="E1588" t="s">
        <v>202</v>
      </c>
      <c r="F1588">
        <v>4.4706000000000003E-2</v>
      </c>
      <c r="G1588">
        <v>-1</v>
      </c>
      <c r="H1588">
        <v>411.05200000000002</v>
      </c>
      <c r="I1588">
        <v>-1</v>
      </c>
      <c r="J1588">
        <v>0</v>
      </c>
      <c r="K1588">
        <v>8.2395399999999999</v>
      </c>
      <c r="L1588">
        <v>-4.8599000000000003E-2</v>
      </c>
      <c r="M1588">
        <v>-7.4010210000000001</v>
      </c>
      <c r="N1588">
        <v>-187.93758399999999</v>
      </c>
      <c r="O1588">
        <v>-1.569971</v>
      </c>
      <c r="P1588">
        <v>-7.453576</v>
      </c>
      <c r="Q1588">
        <v>-187.89035000000001</v>
      </c>
      <c r="R1588">
        <v>-1.57073</v>
      </c>
      <c r="S1588">
        <v>7.066192</v>
      </c>
      <c r="T1588">
        <v>7.5900000000000002E-4</v>
      </c>
    </row>
    <row r="1589" spans="1:20" x14ac:dyDescent="0.25">
      <c r="A1589">
        <v>2552</v>
      </c>
      <c r="B1589">
        <v>4</v>
      </c>
      <c r="C1589">
        <v>-1</v>
      </c>
      <c r="D1589" t="s">
        <v>117</v>
      </c>
      <c r="E1589" t="s">
        <v>202</v>
      </c>
      <c r="F1589">
        <v>0.18455099999999999</v>
      </c>
      <c r="G1589">
        <v>-1</v>
      </c>
      <c r="H1589">
        <v>327.79300000000001</v>
      </c>
      <c r="I1589">
        <v>-1</v>
      </c>
      <c r="J1589">
        <v>0</v>
      </c>
      <c r="K1589">
        <v>8.3712260000000001</v>
      </c>
      <c r="L1589">
        <v>4.8128999999999998E-2</v>
      </c>
      <c r="M1589">
        <v>-7.4447159999999997</v>
      </c>
      <c r="N1589">
        <v>-187.160664</v>
      </c>
      <c r="O1589">
        <v>-1.572308</v>
      </c>
      <c r="P1589">
        <v>-7.4539429999999998</v>
      </c>
      <c r="Q1589">
        <v>-187.14300499999999</v>
      </c>
      <c r="R1589">
        <v>-1.5702199999999999</v>
      </c>
      <c r="S1589">
        <v>1.9924390000000001</v>
      </c>
      <c r="T1589">
        <v>2.088E-3</v>
      </c>
    </row>
    <row r="1590" spans="1:20" x14ac:dyDescent="0.25">
      <c r="A1590">
        <v>2551</v>
      </c>
      <c r="B1590">
        <v>4</v>
      </c>
      <c r="C1590">
        <v>-1</v>
      </c>
      <c r="D1590" t="s">
        <v>117</v>
      </c>
      <c r="E1590" t="s">
        <v>202</v>
      </c>
      <c r="F1590">
        <v>7.0110000000000006E-2</v>
      </c>
      <c r="G1590">
        <v>-1</v>
      </c>
      <c r="H1590">
        <v>314.21300000000002</v>
      </c>
      <c r="I1590">
        <v>-1</v>
      </c>
      <c r="J1590">
        <v>0</v>
      </c>
      <c r="K1590">
        <v>8.3326840000000004</v>
      </c>
      <c r="L1590">
        <v>-4.4164000000000002E-2</v>
      </c>
      <c r="M1590">
        <v>-7.5150259999999998</v>
      </c>
      <c r="N1590">
        <v>-186.324881</v>
      </c>
      <c r="O1590">
        <v>-1.5694509999999999</v>
      </c>
      <c r="P1590">
        <v>-7.454034</v>
      </c>
      <c r="Q1590">
        <v>-186.38923600000001</v>
      </c>
      <c r="R1590">
        <v>-1.5706910000000001</v>
      </c>
      <c r="S1590">
        <v>8.8665719999999997</v>
      </c>
      <c r="T1590">
        <v>1.24E-3</v>
      </c>
    </row>
    <row r="1591" spans="1:20" x14ac:dyDescent="0.25">
      <c r="A1591">
        <v>2550</v>
      </c>
      <c r="B1591">
        <v>4</v>
      </c>
      <c r="C1591">
        <v>-1</v>
      </c>
      <c r="D1591" t="s">
        <v>117</v>
      </c>
      <c r="E1591" t="s">
        <v>202</v>
      </c>
      <c r="F1591">
        <v>0.122615</v>
      </c>
      <c r="G1591">
        <v>-1</v>
      </c>
      <c r="H1591">
        <v>249.49199999999999</v>
      </c>
      <c r="I1591">
        <v>-1</v>
      </c>
      <c r="J1591">
        <v>0</v>
      </c>
      <c r="K1591">
        <v>7.9886480000000004</v>
      </c>
      <c r="L1591">
        <v>3.9260999999999997E-2</v>
      </c>
      <c r="M1591">
        <v>-7.4471420000000004</v>
      </c>
      <c r="N1591">
        <v>-185.685237</v>
      </c>
      <c r="O1591">
        <v>-1.574775</v>
      </c>
      <c r="P1591">
        <v>-7.4544160000000002</v>
      </c>
      <c r="Q1591">
        <v>-185.65089399999999</v>
      </c>
      <c r="R1591">
        <v>-1.570273</v>
      </c>
      <c r="S1591">
        <v>3.510513</v>
      </c>
      <c r="T1591">
        <v>4.5019999999999999E-3</v>
      </c>
    </row>
    <row r="1592" spans="1:20" x14ac:dyDescent="0.25">
      <c r="A1592">
        <v>2549</v>
      </c>
      <c r="B1592">
        <v>4</v>
      </c>
      <c r="C1592">
        <v>-1</v>
      </c>
      <c r="D1592" t="s">
        <v>117</v>
      </c>
      <c r="E1592" t="s">
        <v>202</v>
      </c>
      <c r="F1592">
        <v>0.15593399999999999</v>
      </c>
      <c r="G1592">
        <v>-1</v>
      </c>
      <c r="H1592">
        <v>395.584</v>
      </c>
      <c r="I1592">
        <v>-1</v>
      </c>
      <c r="J1592">
        <v>0</v>
      </c>
      <c r="K1592">
        <v>7.3362299999999996</v>
      </c>
      <c r="L1592">
        <v>4.1916000000000002E-2</v>
      </c>
      <c r="M1592">
        <v>-7.3310000000000004</v>
      </c>
      <c r="N1592">
        <v>-184.771861</v>
      </c>
      <c r="O1592">
        <v>-1.557688</v>
      </c>
      <c r="P1592">
        <v>-7.4547169999999996</v>
      </c>
      <c r="Q1592">
        <v>-184.72799699999999</v>
      </c>
      <c r="R1592">
        <v>-1.5702640000000001</v>
      </c>
      <c r="S1592">
        <v>13.126345000000001</v>
      </c>
      <c r="T1592">
        <v>1.2576E-2</v>
      </c>
    </row>
    <row r="1593" spans="1:20" x14ac:dyDescent="0.25">
      <c r="A1593">
        <v>2548</v>
      </c>
      <c r="B1593">
        <v>4</v>
      </c>
      <c r="C1593">
        <v>-1</v>
      </c>
      <c r="D1593" t="s">
        <v>117</v>
      </c>
      <c r="E1593" t="s">
        <v>202</v>
      </c>
      <c r="F1593">
        <v>0.11401</v>
      </c>
      <c r="G1593">
        <v>-1</v>
      </c>
      <c r="H1593">
        <v>386.69799999999998</v>
      </c>
      <c r="I1593">
        <v>-1</v>
      </c>
      <c r="J1593">
        <v>0</v>
      </c>
      <c r="K1593">
        <v>6.8544830000000001</v>
      </c>
      <c r="L1593">
        <v>-4.4727999999999997E-2</v>
      </c>
      <c r="M1593">
        <v>-7.4365209999999999</v>
      </c>
      <c r="N1593">
        <v>-184.140559</v>
      </c>
      <c r="O1593">
        <v>-1.5791230000000001</v>
      </c>
      <c r="P1593">
        <v>-7.4547780000000001</v>
      </c>
      <c r="Q1593">
        <v>-184.08702099999999</v>
      </c>
      <c r="R1593">
        <v>-1.5706960000000001</v>
      </c>
      <c r="S1593">
        <v>5.6565000000000003</v>
      </c>
      <c r="T1593">
        <v>8.4270000000000005E-3</v>
      </c>
    </row>
    <row r="1594" spans="1:20" x14ac:dyDescent="0.25">
      <c r="A1594">
        <v>2547</v>
      </c>
      <c r="B1594">
        <v>4</v>
      </c>
      <c r="C1594">
        <v>-1</v>
      </c>
      <c r="D1594" t="s">
        <v>117</v>
      </c>
      <c r="E1594" t="s">
        <v>202</v>
      </c>
      <c r="F1594">
        <v>6.9254999999999997E-2</v>
      </c>
      <c r="G1594">
        <v>-1</v>
      </c>
      <c r="H1594">
        <v>457.584</v>
      </c>
      <c r="I1594">
        <v>-1</v>
      </c>
      <c r="J1594">
        <v>0</v>
      </c>
      <c r="K1594">
        <v>6.3969250000000004</v>
      </c>
      <c r="L1594">
        <v>4.7881E-2</v>
      </c>
      <c r="M1594">
        <v>-7.5264920000000002</v>
      </c>
      <c r="N1594">
        <v>-183.46462399999999</v>
      </c>
      <c r="O1594">
        <v>-1.5732060000000001</v>
      </c>
      <c r="P1594">
        <v>-7.4551280000000002</v>
      </c>
      <c r="Q1594">
        <v>-183.48860199999999</v>
      </c>
      <c r="R1594">
        <v>-1.570238</v>
      </c>
      <c r="S1594">
        <v>7.5284719999999998</v>
      </c>
      <c r="T1594">
        <v>2.9680000000000002E-3</v>
      </c>
    </row>
    <row r="1595" spans="1:20" x14ac:dyDescent="0.25">
      <c r="A1595">
        <v>2546</v>
      </c>
      <c r="B1595">
        <v>4</v>
      </c>
      <c r="C1595">
        <v>-1</v>
      </c>
      <c r="D1595" t="s">
        <v>117</v>
      </c>
      <c r="E1595" t="s">
        <v>202</v>
      </c>
      <c r="F1595">
        <v>0.20135700000000001</v>
      </c>
      <c r="G1595">
        <v>-1</v>
      </c>
      <c r="H1595">
        <v>361.62700000000001</v>
      </c>
      <c r="I1595">
        <v>-1</v>
      </c>
      <c r="J1595">
        <v>0</v>
      </c>
      <c r="K1595">
        <v>5.9920520000000002</v>
      </c>
      <c r="L1595">
        <v>-5.1371E-2</v>
      </c>
      <c r="M1595">
        <v>-7.5032899999999998</v>
      </c>
      <c r="N1595">
        <v>-182.84818000000001</v>
      </c>
      <c r="O1595">
        <v>-1.5576840000000001</v>
      </c>
      <c r="P1595">
        <v>-7.4551460000000001</v>
      </c>
      <c r="Q1595">
        <v>-182.92952</v>
      </c>
      <c r="R1595">
        <v>-1.5707409999999999</v>
      </c>
      <c r="S1595">
        <v>9.4520009999999992</v>
      </c>
      <c r="T1595">
        <v>1.3056E-2</v>
      </c>
    </row>
    <row r="1596" spans="1:20" x14ac:dyDescent="0.25">
      <c r="A1596">
        <v>2545</v>
      </c>
      <c r="B1596">
        <v>4</v>
      </c>
      <c r="C1596">
        <v>-1</v>
      </c>
      <c r="D1596" t="s">
        <v>117</v>
      </c>
      <c r="E1596" t="s">
        <v>202</v>
      </c>
      <c r="F1596">
        <v>6.7031999999999994E-2</v>
      </c>
      <c r="G1596">
        <v>-1</v>
      </c>
      <c r="H1596">
        <v>301.11399999999998</v>
      </c>
      <c r="I1596">
        <v>-1</v>
      </c>
      <c r="J1596">
        <v>0</v>
      </c>
      <c r="K1596">
        <v>5.6241399999999997</v>
      </c>
      <c r="L1596">
        <v>-5.8497E-2</v>
      </c>
      <c r="M1596">
        <v>-7.4612879999999997</v>
      </c>
      <c r="N1596">
        <v>-182.227101</v>
      </c>
      <c r="O1596">
        <v>-1.5709280000000001</v>
      </c>
      <c r="P1596">
        <v>-7.4553880000000001</v>
      </c>
      <c r="Q1596">
        <v>-182.23318499999999</v>
      </c>
      <c r="R1596">
        <v>-1.5708260000000001</v>
      </c>
      <c r="S1596">
        <v>0.84756299999999996</v>
      </c>
      <c r="T1596">
        <v>1.01E-4</v>
      </c>
    </row>
    <row r="1597" spans="1:20" x14ac:dyDescent="0.25">
      <c r="A1597">
        <v>2544</v>
      </c>
      <c r="B1597">
        <v>4</v>
      </c>
      <c r="C1597">
        <v>-1</v>
      </c>
      <c r="D1597" t="s">
        <v>117</v>
      </c>
      <c r="E1597" t="s">
        <v>202</v>
      </c>
      <c r="F1597">
        <v>4.4580000000000002E-2</v>
      </c>
      <c r="G1597">
        <v>-1</v>
      </c>
      <c r="H1597">
        <v>341.84</v>
      </c>
      <c r="I1597">
        <v>-1</v>
      </c>
      <c r="J1597">
        <v>0</v>
      </c>
      <c r="K1597">
        <v>5.5605849999999997</v>
      </c>
      <c r="L1597">
        <v>6.2607999999999997E-2</v>
      </c>
      <c r="M1597">
        <v>-7.4519159999999998</v>
      </c>
      <c r="N1597">
        <v>-181.73891800000001</v>
      </c>
      <c r="O1597">
        <v>-1.572068</v>
      </c>
      <c r="P1597">
        <v>-7.45573</v>
      </c>
      <c r="Q1597">
        <v>-181.73097200000001</v>
      </c>
      <c r="R1597">
        <v>-1.5702469999999999</v>
      </c>
      <c r="S1597">
        <v>0.88136800000000004</v>
      </c>
      <c r="T1597">
        <v>1.8209999999999999E-3</v>
      </c>
    </row>
    <row r="1598" spans="1:20" x14ac:dyDescent="0.25">
      <c r="A1598">
        <v>2543</v>
      </c>
      <c r="B1598">
        <v>4</v>
      </c>
      <c r="C1598">
        <v>-1</v>
      </c>
      <c r="D1598" t="s">
        <v>117</v>
      </c>
      <c r="E1598" t="s">
        <v>202</v>
      </c>
      <c r="F1598">
        <v>0.173539</v>
      </c>
      <c r="G1598">
        <v>-1</v>
      </c>
      <c r="H1598">
        <v>234.517</v>
      </c>
      <c r="I1598">
        <v>-1</v>
      </c>
      <c r="J1598">
        <v>0</v>
      </c>
      <c r="K1598">
        <v>5.6173510000000002</v>
      </c>
      <c r="L1598">
        <v>-6.2154000000000001E-2</v>
      </c>
      <c r="M1598">
        <v>-7.414892</v>
      </c>
      <c r="N1598">
        <v>-181.27613600000001</v>
      </c>
      <c r="O1598">
        <v>-1.57463</v>
      </c>
      <c r="P1598">
        <v>-7.4556560000000003</v>
      </c>
      <c r="Q1598">
        <v>-181.22851600000001</v>
      </c>
      <c r="R1598">
        <v>-1.5708869999999999</v>
      </c>
      <c r="S1598">
        <v>6.2685009999999997</v>
      </c>
      <c r="T1598">
        <v>3.7429999999999998E-3</v>
      </c>
    </row>
    <row r="1599" spans="1:20" x14ac:dyDescent="0.25">
      <c r="A1599">
        <v>2542</v>
      </c>
      <c r="B1599">
        <v>4</v>
      </c>
      <c r="C1599">
        <v>-1</v>
      </c>
      <c r="D1599" t="s">
        <v>117</v>
      </c>
      <c r="E1599" t="s">
        <v>202</v>
      </c>
      <c r="F1599">
        <v>3.5969000000000001E-2</v>
      </c>
      <c r="G1599">
        <v>-1</v>
      </c>
      <c r="H1599">
        <v>224.892</v>
      </c>
      <c r="I1599">
        <v>-1</v>
      </c>
      <c r="J1599">
        <v>0</v>
      </c>
      <c r="K1599">
        <v>5.704834</v>
      </c>
      <c r="L1599">
        <v>-6.1835000000000001E-2</v>
      </c>
      <c r="M1599">
        <v>-7.481312</v>
      </c>
      <c r="N1599">
        <v>-180.52068700000001</v>
      </c>
      <c r="O1599">
        <v>-1.5675650000000001</v>
      </c>
      <c r="P1599">
        <v>-7.4558229999999996</v>
      </c>
      <c r="Q1599">
        <v>-180.54963699999999</v>
      </c>
      <c r="R1599">
        <v>-1.57091</v>
      </c>
      <c r="S1599">
        <v>3.8571559999999998</v>
      </c>
      <c r="T1599">
        <v>3.3449999999999999E-3</v>
      </c>
    </row>
    <row r="1600" spans="1:20" x14ac:dyDescent="0.25">
      <c r="A1600">
        <v>2541</v>
      </c>
      <c r="B1600">
        <v>4</v>
      </c>
      <c r="C1600">
        <v>-1</v>
      </c>
      <c r="D1600" t="s">
        <v>117</v>
      </c>
      <c r="E1600" t="s">
        <v>202</v>
      </c>
      <c r="F1600">
        <v>1.9016999999999999E-2</v>
      </c>
      <c r="G1600">
        <v>-1</v>
      </c>
      <c r="H1600">
        <v>369.96600000000001</v>
      </c>
      <c r="I1600">
        <v>-1</v>
      </c>
      <c r="J1600">
        <v>0</v>
      </c>
      <c r="K1600">
        <v>5.7715069999999997</v>
      </c>
      <c r="L1600">
        <v>6.1423999999999999E-2</v>
      </c>
      <c r="M1600">
        <v>-7.482202</v>
      </c>
      <c r="N1600">
        <v>-180.03857099999999</v>
      </c>
      <c r="O1600">
        <v>-1.568783</v>
      </c>
      <c r="P1600">
        <v>-7.4561260000000003</v>
      </c>
      <c r="Q1600">
        <v>-180.03355400000001</v>
      </c>
      <c r="R1600">
        <v>-1.57029</v>
      </c>
      <c r="S1600">
        <v>2.6554340000000001</v>
      </c>
      <c r="T1600">
        <v>1.5070000000000001E-3</v>
      </c>
    </row>
    <row r="1601" spans="1:20" x14ac:dyDescent="0.25">
      <c r="A1601">
        <v>2540</v>
      </c>
      <c r="B1601">
        <v>4</v>
      </c>
      <c r="C1601">
        <v>-1</v>
      </c>
      <c r="D1601" t="s">
        <v>117</v>
      </c>
      <c r="E1601" t="s">
        <v>202</v>
      </c>
      <c r="F1601">
        <v>0.287885</v>
      </c>
      <c r="G1601">
        <v>-1</v>
      </c>
      <c r="H1601">
        <v>412.78800000000001</v>
      </c>
      <c r="I1601">
        <v>-1</v>
      </c>
      <c r="J1601">
        <v>0</v>
      </c>
      <c r="K1601">
        <v>5.8393829999999998</v>
      </c>
      <c r="L1601">
        <v>-6.0982000000000001E-2</v>
      </c>
      <c r="M1601">
        <v>-7.3828069999999997</v>
      </c>
      <c r="N1601">
        <v>-179.585149</v>
      </c>
      <c r="O1601">
        <v>-1.5730930000000001</v>
      </c>
      <c r="P1601">
        <v>-7.4560170000000001</v>
      </c>
      <c r="Q1601">
        <v>-179.51139800000001</v>
      </c>
      <c r="R1601">
        <v>-1.5708930000000001</v>
      </c>
      <c r="S1601">
        <v>10.391729</v>
      </c>
      <c r="T1601">
        <v>2.2000000000000001E-3</v>
      </c>
    </row>
    <row r="1602" spans="1:20" x14ac:dyDescent="0.25">
      <c r="A1602">
        <v>2539</v>
      </c>
      <c r="B1602">
        <v>4</v>
      </c>
      <c r="C1602">
        <v>-1</v>
      </c>
      <c r="D1602" t="s">
        <v>117</v>
      </c>
      <c r="E1602" t="s">
        <v>202</v>
      </c>
      <c r="F1602">
        <v>4.4776000000000003E-2</v>
      </c>
      <c r="G1602">
        <v>-1</v>
      </c>
      <c r="H1602">
        <v>260.25</v>
      </c>
      <c r="I1602">
        <v>-1</v>
      </c>
      <c r="J1602">
        <v>0</v>
      </c>
      <c r="K1602">
        <v>5.9084620000000001</v>
      </c>
      <c r="L1602">
        <v>6.0977999999999997E-2</v>
      </c>
      <c r="M1602">
        <v>-7.4636120000000004</v>
      </c>
      <c r="N1602">
        <v>-178.88675900000001</v>
      </c>
      <c r="O1602">
        <v>-1.576522</v>
      </c>
      <c r="P1602">
        <v>-7.4563499999999996</v>
      </c>
      <c r="Q1602">
        <v>-178.983124</v>
      </c>
      <c r="R1602">
        <v>-1.5703149999999999</v>
      </c>
      <c r="S1602">
        <v>9.6637679999999992</v>
      </c>
      <c r="T1602">
        <v>6.2069999999999998E-3</v>
      </c>
    </row>
    <row r="1603" spans="1:20" x14ac:dyDescent="0.25">
      <c r="A1603">
        <v>2538</v>
      </c>
      <c r="B1603">
        <v>4</v>
      </c>
      <c r="C1603">
        <v>-1</v>
      </c>
      <c r="D1603" t="s">
        <v>117</v>
      </c>
      <c r="E1603" t="s">
        <v>202</v>
      </c>
      <c r="F1603">
        <v>3.2980000000000002E-2</v>
      </c>
      <c r="G1603">
        <v>-1</v>
      </c>
      <c r="H1603">
        <v>432.03</v>
      </c>
      <c r="I1603">
        <v>-1</v>
      </c>
      <c r="J1603">
        <v>0</v>
      </c>
      <c r="K1603">
        <v>6.0020699999999998</v>
      </c>
      <c r="L1603">
        <v>6.1088999999999997E-2</v>
      </c>
      <c r="M1603">
        <v>-7.5400770000000001</v>
      </c>
      <c r="N1603">
        <v>-178.19382999999999</v>
      </c>
      <c r="O1603">
        <v>-1.5692440000000001</v>
      </c>
      <c r="P1603">
        <v>-7.4564779999999997</v>
      </c>
      <c r="Q1603">
        <v>-178.26898199999999</v>
      </c>
      <c r="R1603">
        <v>-1.570327</v>
      </c>
      <c r="S1603">
        <v>11.241324000000001</v>
      </c>
      <c r="T1603">
        <v>1.083E-3</v>
      </c>
    </row>
    <row r="1604" spans="1:20" x14ac:dyDescent="0.25">
      <c r="A1604">
        <v>2537</v>
      </c>
      <c r="B1604">
        <v>4</v>
      </c>
      <c r="C1604">
        <v>-1</v>
      </c>
      <c r="D1604" t="s">
        <v>117</v>
      </c>
      <c r="E1604" t="s">
        <v>202</v>
      </c>
      <c r="F1604">
        <v>2.0043999999999999E-2</v>
      </c>
      <c r="G1604">
        <v>-1</v>
      </c>
      <c r="H1604">
        <v>271.78899999999999</v>
      </c>
      <c r="I1604">
        <v>-1</v>
      </c>
      <c r="J1604">
        <v>0</v>
      </c>
      <c r="K1604">
        <v>6.0727869999999999</v>
      </c>
      <c r="L1604">
        <v>-6.0541999999999999E-2</v>
      </c>
      <c r="M1604">
        <v>-7.4572139999999996</v>
      </c>
      <c r="N1604">
        <v>-177.73717500000001</v>
      </c>
      <c r="O1604">
        <v>-1.567429</v>
      </c>
      <c r="P1604">
        <v>-7.4563519999999999</v>
      </c>
      <c r="Q1604">
        <v>-177.725998</v>
      </c>
      <c r="R1604">
        <v>-1.5709120000000001</v>
      </c>
      <c r="S1604">
        <v>1.1210690000000001</v>
      </c>
      <c r="T1604">
        <v>3.4840000000000001E-3</v>
      </c>
    </row>
    <row r="1605" spans="1:20" x14ac:dyDescent="0.25">
      <c r="A1605">
        <v>2536</v>
      </c>
      <c r="B1605">
        <v>4</v>
      </c>
      <c r="C1605">
        <v>-1</v>
      </c>
      <c r="D1605" t="s">
        <v>117</v>
      </c>
      <c r="E1605" t="s">
        <v>202</v>
      </c>
      <c r="F1605">
        <v>4.1117000000000001E-2</v>
      </c>
      <c r="G1605">
        <v>-1</v>
      </c>
      <c r="H1605">
        <v>277.09199999999998</v>
      </c>
      <c r="I1605">
        <v>-1</v>
      </c>
      <c r="J1605">
        <v>0</v>
      </c>
      <c r="K1605">
        <v>6.1435579999999996</v>
      </c>
      <c r="L1605">
        <v>6.0298999999999998E-2</v>
      </c>
      <c r="M1605">
        <v>-7.4563759999999997</v>
      </c>
      <c r="N1605">
        <v>-177.12697</v>
      </c>
      <c r="O1605">
        <v>-1.573707</v>
      </c>
      <c r="P1605">
        <v>-7.4566660000000002</v>
      </c>
      <c r="Q1605">
        <v>-177.176682</v>
      </c>
      <c r="R1605">
        <v>-1.5703320000000001</v>
      </c>
      <c r="S1605">
        <v>4.9712389999999997</v>
      </c>
      <c r="T1605">
        <v>3.375E-3</v>
      </c>
    </row>
    <row r="1606" spans="1:20" x14ac:dyDescent="0.25">
      <c r="A1606">
        <v>2535</v>
      </c>
      <c r="B1606">
        <v>4</v>
      </c>
      <c r="C1606">
        <v>-1</v>
      </c>
      <c r="D1606" t="s">
        <v>117</v>
      </c>
      <c r="E1606" t="s">
        <v>202</v>
      </c>
      <c r="F1606">
        <v>0.12281</v>
      </c>
      <c r="G1606">
        <v>-1</v>
      </c>
      <c r="H1606">
        <v>488.19</v>
      </c>
      <c r="I1606">
        <v>-1</v>
      </c>
      <c r="J1606">
        <v>0</v>
      </c>
      <c r="K1606">
        <v>6.2385029999999997</v>
      </c>
      <c r="L1606">
        <v>5.9394000000000002E-2</v>
      </c>
      <c r="M1606">
        <v>-7.3229009999999999</v>
      </c>
      <c r="N1606">
        <v>-176.51850200000001</v>
      </c>
      <c r="O1606">
        <v>-1.5811170000000001</v>
      </c>
      <c r="P1606">
        <v>-7.456785</v>
      </c>
      <c r="Q1606">
        <v>-176.43417400000001</v>
      </c>
      <c r="R1606">
        <v>-1.570335</v>
      </c>
      <c r="S1606">
        <v>15.822863999999999</v>
      </c>
      <c r="T1606">
        <v>1.0782999999999999E-2</v>
      </c>
    </row>
    <row r="1607" spans="1:20" x14ac:dyDescent="0.25">
      <c r="A1607">
        <v>2534</v>
      </c>
      <c r="B1607">
        <v>4</v>
      </c>
      <c r="C1607">
        <v>-1</v>
      </c>
      <c r="D1607" t="s">
        <v>117</v>
      </c>
      <c r="E1607" t="s">
        <v>202</v>
      </c>
      <c r="F1607">
        <v>0.123</v>
      </c>
      <c r="G1607">
        <v>-1</v>
      </c>
      <c r="H1607">
        <v>393.11799999999999</v>
      </c>
      <c r="I1607">
        <v>-1</v>
      </c>
      <c r="J1607">
        <v>0</v>
      </c>
      <c r="K1607">
        <v>6.3111309999999996</v>
      </c>
      <c r="L1607">
        <v>-5.8835999999999999E-2</v>
      </c>
      <c r="M1607">
        <v>-7.3535779999999997</v>
      </c>
      <c r="N1607">
        <v>-175.93306200000001</v>
      </c>
      <c r="O1607">
        <v>-1.572605</v>
      </c>
      <c r="P1607">
        <v>-7.4566850000000002</v>
      </c>
      <c r="Q1607">
        <v>-175.86982699999999</v>
      </c>
      <c r="R1607">
        <v>-1.570935</v>
      </c>
      <c r="S1607">
        <v>12.095293</v>
      </c>
      <c r="T1607">
        <v>1.671E-3</v>
      </c>
    </row>
    <row r="1608" spans="1:20" x14ac:dyDescent="0.25">
      <c r="A1608">
        <v>2479</v>
      </c>
      <c r="B1608">
        <v>4</v>
      </c>
      <c r="C1608">
        <v>-1</v>
      </c>
      <c r="D1608" t="s">
        <v>114</v>
      </c>
      <c r="E1608" t="s">
        <v>202</v>
      </c>
      <c r="F1608">
        <v>0.31641399999999997</v>
      </c>
      <c r="G1608">
        <v>-1</v>
      </c>
      <c r="H1608">
        <v>334.74099999999999</v>
      </c>
      <c r="I1608">
        <v>-1</v>
      </c>
      <c r="J1608">
        <v>0</v>
      </c>
      <c r="K1608">
        <v>8.0646810000000002</v>
      </c>
      <c r="L1608">
        <v>4.7940000000000003E-2</v>
      </c>
      <c r="M1608">
        <v>-7.4667500000000002</v>
      </c>
      <c r="N1608">
        <v>-134.69609299999999</v>
      </c>
      <c r="O1608">
        <v>-1.565402</v>
      </c>
      <c r="P1608">
        <v>-7.4054700000000002</v>
      </c>
      <c r="Q1608">
        <v>-134.76597599999999</v>
      </c>
      <c r="R1608">
        <v>-1.571269</v>
      </c>
      <c r="S1608">
        <v>9.2945320000000002</v>
      </c>
      <c r="T1608">
        <v>5.8669999999999998E-3</v>
      </c>
    </row>
    <row r="1609" spans="1:20" x14ac:dyDescent="0.25">
      <c r="A1609">
        <v>2478</v>
      </c>
      <c r="B1609">
        <v>4</v>
      </c>
      <c r="C1609">
        <v>-1</v>
      </c>
      <c r="D1609" t="s">
        <v>114</v>
      </c>
      <c r="E1609" t="s">
        <v>202</v>
      </c>
      <c r="F1609">
        <v>0.48356399999999999</v>
      </c>
      <c r="G1609">
        <v>-1</v>
      </c>
      <c r="H1609">
        <v>390.76400000000001</v>
      </c>
      <c r="I1609">
        <v>-1</v>
      </c>
      <c r="J1609">
        <v>0</v>
      </c>
      <c r="K1609">
        <v>8.0649540000000002</v>
      </c>
      <c r="L1609">
        <v>-5.2305999999999998E-2</v>
      </c>
      <c r="M1609">
        <v>-7.4240110000000001</v>
      </c>
      <c r="N1609">
        <v>-134.01632799999999</v>
      </c>
      <c r="O1609">
        <v>-1.569537</v>
      </c>
      <c r="P1609">
        <v>-7.4047419999999997</v>
      </c>
      <c r="Q1609">
        <v>-134.040176</v>
      </c>
      <c r="R1609">
        <v>-1.571585</v>
      </c>
      <c r="S1609">
        <v>3.0659990000000001</v>
      </c>
      <c r="T1609">
        <v>2.0479999999999999E-3</v>
      </c>
    </row>
    <row r="1610" spans="1:20" x14ac:dyDescent="0.25">
      <c r="A1610">
        <v>2477</v>
      </c>
      <c r="B1610">
        <v>4</v>
      </c>
      <c r="C1610">
        <v>-1</v>
      </c>
      <c r="D1610" t="s">
        <v>114</v>
      </c>
      <c r="E1610" t="s">
        <v>202</v>
      </c>
      <c r="F1610">
        <v>2.3206000000000001E-2</v>
      </c>
      <c r="G1610">
        <v>-1</v>
      </c>
      <c r="H1610">
        <v>350.584</v>
      </c>
      <c r="I1610">
        <v>-1</v>
      </c>
      <c r="J1610">
        <v>0</v>
      </c>
      <c r="K1610">
        <v>8.0652460000000001</v>
      </c>
      <c r="L1610">
        <v>-5.3834E-2</v>
      </c>
      <c r="M1610">
        <v>-7.3979699999999999</v>
      </c>
      <c r="N1610">
        <v>-133.078012</v>
      </c>
      <c r="O1610">
        <v>-1.5709869999999999</v>
      </c>
      <c r="P1610">
        <v>-7.4041189999999997</v>
      </c>
      <c r="Q1610">
        <v>-133.072327</v>
      </c>
      <c r="R1610">
        <v>-1.571159</v>
      </c>
      <c r="S1610">
        <v>0.83747799999999994</v>
      </c>
      <c r="T1610">
        <v>1.7200000000000001E-4</v>
      </c>
    </row>
    <row r="1611" spans="1:20" x14ac:dyDescent="0.25">
      <c r="A1611">
        <v>2476</v>
      </c>
      <c r="B1611">
        <v>4</v>
      </c>
      <c r="C1611">
        <v>-1</v>
      </c>
      <c r="D1611" t="s">
        <v>114</v>
      </c>
      <c r="E1611" t="s">
        <v>202</v>
      </c>
      <c r="F1611">
        <v>6.5751000000000004E-2</v>
      </c>
      <c r="G1611">
        <v>-1</v>
      </c>
      <c r="H1611">
        <v>382.80099999999999</v>
      </c>
      <c r="I1611">
        <v>-1</v>
      </c>
      <c r="J1611">
        <v>0</v>
      </c>
      <c r="K1611">
        <v>8.065156</v>
      </c>
      <c r="L1611">
        <v>4.4155E-2</v>
      </c>
      <c r="M1611">
        <v>-7.2487769999999996</v>
      </c>
      <c r="N1611">
        <v>-132.50043600000001</v>
      </c>
      <c r="O1611">
        <v>-1.57063</v>
      </c>
      <c r="P1611">
        <v>-7.4040290000000004</v>
      </c>
      <c r="Q1611">
        <v>-132.34643600000001</v>
      </c>
      <c r="R1611">
        <v>-1.5702309999999999</v>
      </c>
      <c r="S1611">
        <v>21.867647999999999</v>
      </c>
      <c r="T1611">
        <v>3.9899999999999999E-4</v>
      </c>
    </row>
    <row r="1612" spans="1:20" x14ac:dyDescent="0.25">
      <c r="A1612">
        <v>2475</v>
      </c>
      <c r="B1612">
        <v>4</v>
      </c>
      <c r="C1612">
        <v>-1</v>
      </c>
      <c r="D1612" t="s">
        <v>114</v>
      </c>
      <c r="E1612" t="s">
        <v>202</v>
      </c>
      <c r="F1612">
        <v>7.6633999999999994E-2</v>
      </c>
      <c r="G1612">
        <v>-1</v>
      </c>
      <c r="H1612">
        <v>310.65100000000001</v>
      </c>
      <c r="I1612">
        <v>-1</v>
      </c>
      <c r="J1612">
        <v>0</v>
      </c>
      <c r="K1612">
        <v>8.0645969999999991</v>
      </c>
      <c r="L1612">
        <v>-5.3638999999999999E-2</v>
      </c>
      <c r="M1612">
        <v>-7.41561</v>
      </c>
      <c r="N1612">
        <v>-131.60696899999999</v>
      </c>
      <c r="O1612">
        <v>-1.5710789999999999</v>
      </c>
      <c r="P1612">
        <v>-7.4038979999999999</v>
      </c>
      <c r="Q1612">
        <v>-131.62058999999999</v>
      </c>
      <c r="R1612">
        <v>-1.570262</v>
      </c>
      <c r="S1612">
        <v>1.796362</v>
      </c>
      <c r="T1612">
        <v>8.1700000000000002E-4</v>
      </c>
    </row>
    <row r="1613" spans="1:20" x14ac:dyDescent="0.25">
      <c r="A1613">
        <v>2474</v>
      </c>
      <c r="B1613">
        <v>4</v>
      </c>
      <c r="C1613">
        <v>-1</v>
      </c>
      <c r="D1613" t="s">
        <v>114</v>
      </c>
      <c r="E1613" t="s">
        <v>202</v>
      </c>
      <c r="F1613">
        <v>2.0549000000000001E-2</v>
      </c>
      <c r="G1613">
        <v>-1</v>
      </c>
      <c r="H1613">
        <v>463.94200000000001</v>
      </c>
      <c r="I1613">
        <v>-1</v>
      </c>
      <c r="J1613">
        <v>0</v>
      </c>
      <c r="K1613">
        <v>8.0639660000000006</v>
      </c>
      <c r="L1613">
        <v>4.7787999999999997E-2</v>
      </c>
      <c r="M1613">
        <v>-7.319407</v>
      </c>
      <c r="N1613">
        <v>-130.910053</v>
      </c>
      <c r="O1613">
        <v>-1.566109</v>
      </c>
      <c r="P1613">
        <v>-7.4045759999999996</v>
      </c>
      <c r="Q1613">
        <v>-130.894791</v>
      </c>
      <c r="R1613">
        <v>-1.5695779999999999</v>
      </c>
      <c r="S1613">
        <v>8.6525789999999994</v>
      </c>
      <c r="T1613">
        <v>3.4689999999999999E-3</v>
      </c>
    </row>
    <row r="1614" spans="1:20" x14ac:dyDescent="0.25">
      <c r="A1614">
        <v>2473</v>
      </c>
      <c r="B1614">
        <v>4</v>
      </c>
      <c r="C1614">
        <v>-1</v>
      </c>
      <c r="D1614" t="s">
        <v>114</v>
      </c>
      <c r="E1614" t="s">
        <v>202</v>
      </c>
      <c r="F1614">
        <v>4.8923000000000001E-2</v>
      </c>
      <c r="G1614">
        <v>-1</v>
      </c>
      <c r="H1614">
        <v>255.12799999999999</v>
      </c>
      <c r="I1614">
        <v>-1</v>
      </c>
      <c r="J1614">
        <v>0</v>
      </c>
      <c r="K1614">
        <v>8.0636259999999993</v>
      </c>
      <c r="L1614">
        <v>-5.2692999999999997E-2</v>
      </c>
      <c r="M1614">
        <v>-7.3803679999999998</v>
      </c>
      <c r="N1614">
        <v>-130.214324</v>
      </c>
      <c r="O1614">
        <v>-1.5674220000000001</v>
      </c>
      <c r="P1614">
        <v>-7.4050560000000001</v>
      </c>
      <c r="Q1614">
        <v>-130.169083</v>
      </c>
      <c r="R1614">
        <v>-1.5698510000000001</v>
      </c>
      <c r="S1614">
        <v>5.1539330000000003</v>
      </c>
      <c r="T1614">
        <v>2.4290000000000002E-3</v>
      </c>
    </row>
    <row r="1615" spans="1:20" x14ac:dyDescent="0.25">
      <c r="A1615">
        <v>2472</v>
      </c>
      <c r="B1615">
        <v>4</v>
      </c>
      <c r="C1615">
        <v>-1</v>
      </c>
      <c r="D1615" t="s">
        <v>114</v>
      </c>
      <c r="E1615" t="s">
        <v>202</v>
      </c>
      <c r="F1615">
        <v>2.5115999999999999E-2</v>
      </c>
      <c r="G1615">
        <v>-1</v>
      </c>
      <c r="H1615">
        <v>332.90899999999999</v>
      </c>
      <c r="I1615">
        <v>-1</v>
      </c>
      <c r="J1615">
        <v>0</v>
      </c>
      <c r="K1615">
        <v>8.0644849999999995</v>
      </c>
      <c r="L1615">
        <v>-5.4407999999999998E-2</v>
      </c>
      <c r="M1615">
        <v>-7.4657410000000004</v>
      </c>
      <c r="N1615">
        <v>-129.14545799999999</v>
      </c>
      <c r="O1615">
        <v>-1.569607</v>
      </c>
      <c r="P1615">
        <v>-7.4061170000000001</v>
      </c>
      <c r="Q1615">
        <v>-129.20141599999999</v>
      </c>
      <c r="R1615">
        <v>-1.569375</v>
      </c>
      <c r="S1615">
        <v>8.1770119999999995</v>
      </c>
      <c r="T1615">
        <v>2.32E-4</v>
      </c>
    </row>
    <row r="1616" spans="1:20" x14ac:dyDescent="0.25">
      <c r="A1616">
        <v>2471</v>
      </c>
      <c r="B1616">
        <v>4</v>
      </c>
      <c r="C1616">
        <v>-1</v>
      </c>
      <c r="D1616" t="s">
        <v>114</v>
      </c>
      <c r="E1616" t="s">
        <v>202</v>
      </c>
      <c r="F1616">
        <v>0.28559099999999998</v>
      </c>
      <c r="G1616">
        <v>-1</v>
      </c>
      <c r="H1616">
        <v>343.88299999999998</v>
      </c>
      <c r="I1616">
        <v>-1</v>
      </c>
      <c r="J1616">
        <v>0</v>
      </c>
      <c r="K1616">
        <v>8.0659930000000006</v>
      </c>
      <c r="L1616">
        <v>4.2296E-2</v>
      </c>
      <c r="M1616">
        <v>-7.4182040000000002</v>
      </c>
      <c r="N1616">
        <v>-128.495082</v>
      </c>
      <c r="O1616">
        <v>-1.5649409999999999</v>
      </c>
      <c r="P1616">
        <v>-7.4073190000000002</v>
      </c>
      <c r="Q1616">
        <v>-128.47555500000001</v>
      </c>
      <c r="R1616">
        <v>-1.5683530000000001</v>
      </c>
      <c r="S1616">
        <v>2.23556</v>
      </c>
      <c r="T1616">
        <v>3.4120000000000001E-3</v>
      </c>
    </row>
    <row r="1617" spans="1:20" x14ac:dyDescent="0.25">
      <c r="A1617">
        <v>2470</v>
      </c>
      <c r="B1617">
        <v>4</v>
      </c>
      <c r="C1617">
        <v>-1</v>
      </c>
      <c r="D1617" t="s">
        <v>114</v>
      </c>
      <c r="E1617" t="s">
        <v>202</v>
      </c>
      <c r="F1617">
        <v>3.0707999999999999E-2</v>
      </c>
      <c r="G1617">
        <v>-1</v>
      </c>
      <c r="H1617">
        <v>302.99400000000003</v>
      </c>
      <c r="I1617">
        <v>-1</v>
      </c>
      <c r="J1617">
        <v>0</v>
      </c>
      <c r="K1617">
        <v>8.0670339999999996</v>
      </c>
      <c r="L1617">
        <v>-5.8666999999999997E-2</v>
      </c>
      <c r="M1617">
        <v>-7.4046950000000002</v>
      </c>
      <c r="N1617">
        <v>-127.75432600000001</v>
      </c>
      <c r="O1617">
        <v>-1.5679080000000001</v>
      </c>
      <c r="P1617">
        <v>-7.408487</v>
      </c>
      <c r="Q1617">
        <v>-127.749565</v>
      </c>
      <c r="R1617">
        <v>-1.56812</v>
      </c>
      <c r="S1617">
        <v>0.60868199999999995</v>
      </c>
      <c r="T1617">
        <v>2.12E-4</v>
      </c>
    </row>
    <row r="1618" spans="1:20" x14ac:dyDescent="0.25">
      <c r="A1618">
        <v>2469</v>
      </c>
      <c r="B1618">
        <v>4</v>
      </c>
      <c r="C1618">
        <v>-1</v>
      </c>
      <c r="D1618" t="s">
        <v>114</v>
      </c>
      <c r="E1618" t="s">
        <v>202</v>
      </c>
      <c r="F1618">
        <v>0.181868</v>
      </c>
      <c r="G1618">
        <v>-1</v>
      </c>
      <c r="H1618">
        <v>352.7</v>
      </c>
      <c r="I1618">
        <v>-1</v>
      </c>
      <c r="J1618">
        <v>0</v>
      </c>
      <c r="K1618">
        <v>8.0668480000000002</v>
      </c>
      <c r="L1618">
        <v>3.9495000000000002E-2</v>
      </c>
      <c r="M1618">
        <v>-7.3522800000000004</v>
      </c>
      <c r="N1618">
        <v>-127.035768</v>
      </c>
      <c r="O1618">
        <v>-1.572786</v>
      </c>
      <c r="P1618">
        <v>-7.410393</v>
      </c>
      <c r="Q1618">
        <v>-127.023521</v>
      </c>
      <c r="R1618">
        <v>-1.566743</v>
      </c>
      <c r="S1618">
        <v>5.9389450000000004</v>
      </c>
      <c r="T1618">
        <v>6.0429999999999998E-3</v>
      </c>
    </row>
    <row r="1619" spans="1:20" x14ac:dyDescent="0.25">
      <c r="A1619">
        <v>2468</v>
      </c>
      <c r="B1619">
        <v>4</v>
      </c>
      <c r="C1619">
        <v>-1</v>
      </c>
      <c r="D1619" t="s">
        <v>114</v>
      </c>
      <c r="E1619" t="s">
        <v>202</v>
      </c>
      <c r="F1619">
        <v>0.103266</v>
      </c>
      <c r="G1619">
        <v>-1</v>
      </c>
      <c r="H1619">
        <v>317.59500000000003</v>
      </c>
      <c r="I1619">
        <v>-1</v>
      </c>
      <c r="J1619">
        <v>0</v>
      </c>
      <c r="K1619">
        <v>8.0646339999999999</v>
      </c>
      <c r="L1619">
        <v>-4.8568E-2</v>
      </c>
      <c r="M1619">
        <v>-7.2164260000000002</v>
      </c>
      <c r="N1619">
        <v>-126.37112500000001</v>
      </c>
      <c r="O1619">
        <v>-1.5557529999999999</v>
      </c>
      <c r="P1619">
        <v>-7.4126690000000002</v>
      </c>
      <c r="Q1619">
        <v>-126.297585</v>
      </c>
      <c r="R1619">
        <v>-1.5665659999999999</v>
      </c>
      <c r="S1619">
        <v>20.956966999999999</v>
      </c>
      <c r="T1619">
        <v>1.0812E-2</v>
      </c>
    </row>
    <row r="1620" spans="1:20" x14ac:dyDescent="0.25">
      <c r="A1620">
        <v>2435</v>
      </c>
      <c r="B1620">
        <v>4</v>
      </c>
      <c r="C1620">
        <v>-1</v>
      </c>
      <c r="D1620" t="s">
        <v>112</v>
      </c>
      <c r="E1620" t="s">
        <v>202</v>
      </c>
      <c r="F1620">
        <v>5.7800999999999998E-2</v>
      </c>
      <c r="G1620">
        <v>-1</v>
      </c>
      <c r="H1620">
        <v>361.92</v>
      </c>
      <c r="I1620">
        <v>-1</v>
      </c>
      <c r="J1620">
        <v>0</v>
      </c>
      <c r="K1620">
        <v>7.924747</v>
      </c>
      <c r="L1620">
        <v>0.36959999999999998</v>
      </c>
      <c r="M1620">
        <v>3.0420020000000001</v>
      </c>
      <c r="N1620">
        <v>-105.942104</v>
      </c>
      <c r="O1620">
        <v>-2.99952</v>
      </c>
      <c r="P1620">
        <v>3.0015170000000002</v>
      </c>
      <c r="Q1620">
        <v>-105.991837</v>
      </c>
      <c r="R1620">
        <v>-2.99925</v>
      </c>
      <c r="S1620">
        <v>6.4127539999999996</v>
      </c>
      <c r="T1620">
        <v>2.7E-4</v>
      </c>
    </row>
    <row r="1621" spans="1:20" x14ac:dyDescent="0.25">
      <c r="A1621">
        <v>2434</v>
      </c>
      <c r="B1621">
        <v>4</v>
      </c>
      <c r="C1621">
        <v>-1</v>
      </c>
      <c r="D1621" t="s">
        <v>112</v>
      </c>
      <c r="E1621" t="s">
        <v>202</v>
      </c>
      <c r="F1621">
        <v>0.163629</v>
      </c>
      <c r="G1621">
        <v>-1</v>
      </c>
      <c r="H1621">
        <v>540.53899999999999</v>
      </c>
      <c r="I1621">
        <v>-1</v>
      </c>
      <c r="J1621">
        <v>0</v>
      </c>
      <c r="K1621">
        <v>7.9123760000000001</v>
      </c>
      <c r="L1621">
        <v>0.21085499999999999</v>
      </c>
      <c r="M1621">
        <v>3.6788989999999999</v>
      </c>
      <c r="N1621">
        <v>-105.91806699999999</v>
      </c>
      <c r="O1621">
        <v>-3.0246759999999999</v>
      </c>
      <c r="P1621">
        <v>3.7057739999999999</v>
      </c>
      <c r="Q1621">
        <v>-105.882164</v>
      </c>
      <c r="R1621">
        <v>-3.0245389999999999</v>
      </c>
      <c r="S1621">
        <v>4.484667</v>
      </c>
      <c r="T1621">
        <v>1.37E-4</v>
      </c>
    </row>
    <row r="1622" spans="1:20" x14ac:dyDescent="0.25">
      <c r="A1622">
        <v>2433</v>
      </c>
      <c r="B1622">
        <v>4</v>
      </c>
      <c r="C1622">
        <v>-1</v>
      </c>
      <c r="D1622" t="s">
        <v>112</v>
      </c>
      <c r="E1622" t="s">
        <v>202</v>
      </c>
      <c r="F1622">
        <v>6.8095000000000003E-2</v>
      </c>
      <c r="G1622">
        <v>-1</v>
      </c>
      <c r="H1622">
        <v>409.505</v>
      </c>
      <c r="I1622">
        <v>-1</v>
      </c>
      <c r="J1622">
        <v>0</v>
      </c>
      <c r="K1622">
        <v>7.9079079999999999</v>
      </c>
      <c r="L1622">
        <v>0.37269099999999999</v>
      </c>
      <c r="M1622">
        <v>4.3756680000000001</v>
      </c>
      <c r="N1622">
        <v>-105.83487700000001</v>
      </c>
      <c r="O1622">
        <v>-3.0513189999999999</v>
      </c>
      <c r="P1622">
        <v>4.4115789999999997</v>
      </c>
      <c r="Q1622">
        <v>-105.789047</v>
      </c>
      <c r="R1622">
        <v>-3.0499550000000002</v>
      </c>
      <c r="S1622">
        <v>5.8223469999999997</v>
      </c>
      <c r="T1622">
        <v>1.364E-3</v>
      </c>
    </row>
    <row r="1623" spans="1:20" x14ac:dyDescent="0.25">
      <c r="A1623">
        <v>2432</v>
      </c>
      <c r="B1623">
        <v>4</v>
      </c>
      <c r="C1623">
        <v>-1</v>
      </c>
      <c r="D1623" t="s">
        <v>112</v>
      </c>
      <c r="E1623" t="s">
        <v>202</v>
      </c>
      <c r="F1623">
        <v>0.12288300000000001</v>
      </c>
      <c r="G1623">
        <v>-1</v>
      </c>
      <c r="H1623">
        <v>610.41399999999999</v>
      </c>
      <c r="I1623">
        <v>-1</v>
      </c>
      <c r="J1623">
        <v>0</v>
      </c>
      <c r="K1623">
        <v>7.9669650000000001</v>
      </c>
      <c r="L1623">
        <v>0.37795200000000001</v>
      </c>
      <c r="M1623">
        <v>5.3204719999999996</v>
      </c>
      <c r="N1623">
        <v>-105.746206</v>
      </c>
      <c r="O1623">
        <v>-3.0853190000000001</v>
      </c>
      <c r="P1623">
        <v>5.3584329999999998</v>
      </c>
      <c r="Q1623">
        <v>-105.689789</v>
      </c>
      <c r="R1623">
        <v>-3.0908250000000002</v>
      </c>
      <c r="S1623">
        <v>6.7999210000000003</v>
      </c>
      <c r="T1623">
        <v>5.5059999999999996E-3</v>
      </c>
    </row>
    <row r="1624" spans="1:20" x14ac:dyDescent="0.25">
      <c r="A1624">
        <v>2431</v>
      </c>
      <c r="B1624">
        <v>4</v>
      </c>
      <c r="C1624">
        <v>-1</v>
      </c>
      <c r="D1624" t="s">
        <v>112</v>
      </c>
      <c r="E1624" t="s">
        <v>202</v>
      </c>
      <c r="F1624">
        <v>3.1139E-2</v>
      </c>
      <c r="G1624">
        <v>-1</v>
      </c>
      <c r="H1624">
        <v>465.79899999999998</v>
      </c>
      <c r="I1624">
        <v>-1</v>
      </c>
      <c r="J1624">
        <v>0</v>
      </c>
      <c r="K1624">
        <v>8.0560510000000001</v>
      </c>
      <c r="L1624">
        <v>2.8534E-2</v>
      </c>
      <c r="M1624">
        <v>6.0825100000000001</v>
      </c>
      <c r="N1624">
        <v>-105.667154</v>
      </c>
      <c r="O1624">
        <v>-3.1142690000000002</v>
      </c>
      <c r="P1624">
        <v>6.0777659999999996</v>
      </c>
      <c r="Q1624">
        <v>-105.643761</v>
      </c>
      <c r="R1624">
        <v>-3.112984</v>
      </c>
      <c r="S1624">
        <v>2.386949</v>
      </c>
      <c r="T1624">
        <v>1.2849999999999999E-3</v>
      </c>
    </row>
    <row r="1625" spans="1:20" x14ac:dyDescent="0.25">
      <c r="A1625">
        <v>2430</v>
      </c>
      <c r="B1625">
        <v>4</v>
      </c>
      <c r="C1625">
        <v>-1</v>
      </c>
      <c r="D1625" t="s">
        <v>112</v>
      </c>
      <c r="E1625" t="s">
        <v>202</v>
      </c>
      <c r="F1625">
        <v>4.3228999999999997E-2</v>
      </c>
      <c r="G1625">
        <v>-1</v>
      </c>
      <c r="H1625">
        <v>362.44</v>
      </c>
      <c r="I1625">
        <v>-1</v>
      </c>
      <c r="J1625">
        <v>0</v>
      </c>
      <c r="K1625">
        <v>8.0636980000000005</v>
      </c>
      <c r="L1625">
        <v>6.5017000000000005E-2</v>
      </c>
      <c r="M1625">
        <v>6.837307</v>
      </c>
      <c r="N1625">
        <v>-105.586876</v>
      </c>
      <c r="O1625">
        <v>-3.113502</v>
      </c>
      <c r="P1625">
        <v>6.803007</v>
      </c>
      <c r="Q1625">
        <v>-105.62191799999999</v>
      </c>
      <c r="R1625">
        <v>-3.1148319999999998</v>
      </c>
      <c r="S1625">
        <v>4.9034870000000002</v>
      </c>
      <c r="T1625">
        <v>1.33E-3</v>
      </c>
    </row>
    <row r="1626" spans="1:20" x14ac:dyDescent="0.25">
      <c r="A1626">
        <v>2429</v>
      </c>
      <c r="B1626">
        <v>4</v>
      </c>
      <c r="C1626">
        <v>-1</v>
      </c>
      <c r="D1626" t="s">
        <v>112</v>
      </c>
      <c r="E1626" t="s">
        <v>202</v>
      </c>
      <c r="F1626">
        <v>0.24881200000000001</v>
      </c>
      <c r="G1626">
        <v>-1</v>
      </c>
      <c r="H1626">
        <v>483.59800000000001</v>
      </c>
      <c r="I1626">
        <v>-1</v>
      </c>
      <c r="J1626">
        <v>0</v>
      </c>
      <c r="K1626">
        <v>8.0673220000000008</v>
      </c>
      <c r="L1626">
        <v>7.3771000000000003E-2</v>
      </c>
      <c r="M1626">
        <v>7.7843249999999999</v>
      </c>
      <c r="N1626">
        <v>-105.61619</v>
      </c>
      <c r="O1626">
        <v>-3.1202719999999999</v>
      </c>
      <c r="P1626">
        <v>7.7705039999999999</v>
      </c>
      <c r="Q1626">
        <v>-105.59586299999999</v>
      </c>
      <c r="R1626">
        <v>-3.1171350000000002</v>
      </c>
      <c r="S1626">
        <v>2.4579949999999999</v>
      </c>
      <c r="T1626">
        <v>3.137E-3</v>
      </c>
    </row>
    <row r="1627" spans="1:20" x14ac:dyDescent="0.25">
      <c r="A1627">
        <v>2428</v>
      </c>
      <c r="B1627">
        <v>4</v>
      </c>
      <c r="C1627">
        <v>-1</v>
      </c>
      <c r="D1627" t="s">
        <v>112</v>
      </c>
      <c r="E1627" t="s">
        <v>202</v>
      </c>
      <c r="F1627">
        <v>4.7835000000000003E-2</v>
      </c>
      <c r="G1627">
        <v>-1</v>
      </c>
      <c r="H1627">
        <v>599.077</v>
      </c>
      <c r="I1627">
        <v>-1</v>
      </c>
      <c r="J1627">
        <v>0</v>
      </c>
      <c r="K1627">
        <v>8.0697030000000005</v>
      </c>
      <c r="L1627">
        <v>-1.5257E-2</v>
      </c>
      <c r="M1627">
        <v>8.4671000000000003</v>
      </c>
      <c r="N1627">
        <v>-105.580731</v>
      </c>
      <c r="O1627">
        <v>-3.1193170000000001</v>
      </c>
      <c r="P1627">
        <v>8.4964440000000003</v>
      </c>
      <c r="Q1627">
        <v>-105.57766700000001</v>
      </c>
      <c r="R1627">
        <v>-3.1201810000000001</v>
      </c>
      <c r="S1627">
        <v>2.950361</v>
      </c>
      <c r="T1627">
        <v>8.6499999999999999E-4</v>
      </c>
    </row>
    <row r="1628" spans="1:20" x14ac:dyDescent="0.25">
      <c r="A1628">
        <v>2427</v>
      </c>
      <c r="B1628">
        <v>4</v>
      </c>
      <c r="C1628">
        <v>-1</v>
      </c>
      <c r="D1628" t="s">
        <v>112</v>
      </c>
      <c r="E1628" t="s">
        <v>202</v>
      </c>
      <c r="F1628">
        <v>1.2893E-2</v>
      </c>
      <c r="G1628">
        <v>-1</v>
      </c>
      <c r="H1628">
        <v>373.661</v>
      </c>
      <c r="I1628">
        <v>-1</v>
      </c>
      <c r="J1628">
        <v>0</v>
      </c>
      <c r="K1628">
        <v>8.0679770000000008</v>
      </c>
      <c r="L1628">
        <v>9.6061999999999995E-2</v>
      </c>
      <c r="M1628">
        <v>9.2511189999999992</v>
      </c>
      <c r="N1628">
        <v>-105.587538</v>
      </c>
      <c r="O1628">
        <v>-3.125311</v>
      </c>
      <c r="P1628">
        <v>9.2224850000000007</v>
      </c>
      <c r="Q1628">
        <v>-105.56062300000001</v>
      </c>
      <c r="R1628">
        <v>-3.1232289999999998</v>
      </c>
      <c r="S1628">
        <v>3.9297810000000002</v>
      </c>
      <c r="T1628">
        <v>2.0820000000000001E-3</v>
      </c>
    </row>
    <row r="1629" spans="1:20" x14ac:dyDescent="0.25">
      <c r="A1629">
        <v>2426</v>
      </c>
      <c r="B1629">
        <v>4</v>
      </c>
      <c r="C1629">
        <v>-1</v>
      </c>
      <c r="D1629" t="s">
        <v>112</v>
      </c>
      <c r="E1629" t="s">
        <v>202</v>
      </c>
      <c r="F1629">
        <v>4.2085999999999998E-2</v>
      </c>
      <c r="G1629">
        <v>-1</v>
      </c>
      <c r="H1629">
        <v>459.99200000000002</v>
      </c>
      <c r="I1629">
        <v>-1</v>
      </c>
      <c r="J1629">
        <v>0</v>
      </c>
      <c r="K1629">
        <v>8.0608120000000003</v>
      </c>
      <c r="L1629">
        <v>0.112315</v>
      </c>
      <c r="M1629">
        <v>10.105758</v>
      </c>
      <c r="N1629">
        <v>-105.64142099999999</v>
      </c>
      <c r="O1629">
        <v>-3.131373</v>
      </c>
      <c r="P1629">
        <v>10.190156</v>
      </c>
      <c r="Q1629">
        <v>-105.541336</v>
      </c>
      <c r="R1629">
        <v>-3.1297869999999999</v>
      </c>
      <c r="S1629">
        <v>13.091967</v>
      </c>
      <c r="T1629">
        <v>1.586E-3</v>
      </c>
    </row>
    <row r="1630" spans="1:20" x14ac:dyDescent="0.25">
      <c r="A1630">
        <v>2425</v>
      </c>
      <c r="B1630">
        <v>4</v>
      </c>
      <c r="C1630">
        <v>-1</v>
      </c>
      <c r="D1630" t="s">
        <v>112</v>
      </c>
      <c r="E1630" t="s">
        <v>202</v>
      </c>
      <c r="F1630">
        <v>0.117199</v>
      </c>
      <c r="G1630">
        <v>-1</v>
      </c>
      <c r="H1630">
        <v>1049.807</v>
      </c>
      <c r="I1630">
        <v>-1</v>
      </c>
      <c r="J1630">
        <v>0</v>
      </c>
      <c r="K1630">
        <v>8.0559580000000004</v>
      </c>
      <c r="L1630">
        <v>6.4310000000000001E-3</v>
      </c>
      <c r="M1630">
        <v>10.938435999999999</v>
      </c>
      <c r="N1630">
        <v>-105.535685</v>
      </c>
      <c r="O1630">
        <v>-3.1367080000000001</v>
      </c>
      <c r="P1630">
        <v>10.915355</v>
      </c>
      <c r="Q1630">
        <v>-105.530586</v>
      </c>
      <c r="R1630">
        <v>-3.13591</v>
      </c>
      <c r="S1630">
        <v>2.3637269999999999</v>
      </c>
      <c r="T1630">
        <v>7.9799999999999999E-4</v>
      </c>
    </row>
    <row r="1631" spans="1:20" x14ac:dyDescent="0.25">
      <c r="A1631">
        <v>2424</v>
      </c>
      <c r="B1631">
        <v>4</v>
      </c>
      <c r="C1631">
        <v>-1</v>
      </c>
      <c r="D1631" t="s">
        <v>112</v>
      </c>
      <c r="E1631" t="s">
        <v>202</v>
      </c>
      <c r="F1631">
        <v>4.2590000000000003E-2</v>
      </c>
      <c r="G1631">
        <v>-1</v>
      </c>
      <c r="H1631">
        <v>552.827</v>
      </c>
      <c r="I1631">
        <v>-1</v>
      </c>
      <c r="J1631">
        <v>0</v>
      </c>
      <c r="K1631">
        <v>8.0563959999999994</v>
      </c>
      <c r="L1631">
        <v>4.9075000000000001E-2</v>
      </c>
      <c r="M1631">
        <v>11.613477</v>
      </c>
      <c r="N1631">
        <v>-105.563508</v>
      </c>
      <c r="O1631">
        <v>-3.1370659999999999</v>
      </c>
      <c r="P1631">
        <v>11.640361</v>
      </c>
      <c r="Q1631">
        <v>-105.52516199999999</v>
      </c>
      <c r="R1631">
        <v>-3.1377869999999999</v>
      </c>
      <c r="S1631">
        <v>4.6831829999999997</v>
      </c>
      <c r="T1631">
        <v>7.2099999999999996E-4</v>
      </c>
    </row>
    <row r="1632" spans="1:20" x14ac:dyDescent="0.25">
      <c r="A1632">
        <v>2423</v>
      </c>
      <c r="B1632">
        <v>4</v>
      </c>
      <c r="C1632">
        <v>-1</v>
      </c>
      <c r="D1632" t="s">
        <v>112</v>
      </c>
      <c r="E1632" t="s">
        <v>202</v>
      </c>
      <c r="F1632">
        <v>0.142122</v>
      </c>
      <c r="G1632">
        <v>-1</v>
      </c>
      <c r="H1632">
        <v>534.99900000000002</v>
      </c>
      <c r="I1632">
        <v>-1</v>
      </c>
      <c r="J1632">
        <v>0</v>
      </c>
      <c r="K1632">
        <v>8.0643259999999994</v>
      </c>
      <c r="L1632">
        <v>4.9091000000000003E-2</v>
      </c>
      <c r="M1632">
        <v>12.580517</v>
      </c>
      <c r="N1632">
        <v>-105.564531</v>
      </c>
      <c r="O1632">
        <v>-3.1397300000000001</v>
      </c>
      <c r="P1632">
        <v>12.60744</v>
      </c>
      <c r="Q1632">
        <v>-105.521767</v>
      </c>
      <c r="R1632">
        <v>-3.1377860000000002</v>
      </c>
      <c r="S1632">
        <v>5.0533169999999998</v>
      </c>
      <c r="T1632">
        <v>1.944E-3</v>
      </c>
    </row>
    <row r="1633" spans="1:20" x14ac:dyDescent="0.25">
      <c r="A1633">
        <v>2422</v>
      </c>
      <c r="B1633">
        <v>4</v>
      </c>
      <c r="C1633">
        <v>-1</v>
      </c>
      <c r="D1633" t="s">
        <v>112</v>
      </c>
      <c r="E1633" t="s">
        <v>202</v>
      </c>
      <c r="F1633">
        <v>6.3198000000000004E-2</v>
      </c>
      <c r="G1633">
        <v>-1</v>
      </c>
      <c r="H1633">
        <v>685.37699999999995</v>
      </c>
      <c r="I1633">
        <v>-1</v>
      </c>
      <c r="J1633">
        <v>0</v>
      </c>
      <c r="K1633">
        <v>8.0754269999999995</v>
      </c>
      <c r="L1633">
        <v>-4.9513000000000001E-2</v>
      </c>
      <c r="M1633">
        <v>13.291107</v>
      </c>
      <c r="N1633">
        <v>-105.613325</v>
      </c>
      <c r="O1633">
        <v>3.1397650000000001</v>
      </c>
      <c r="P1633">
        <v>13.333655</v>
      </c>
      <c r="Q1633">
        <v>-105.519379</v>
      </c>
      <c r="R1633">
        <v>-3.1382680000000001</v>
      </c>
      <c r="S1633">
        <v>10.313283999999999</v>
      </c>
      <c r="T1633">
        <v>1.4970000000000001E-3</v>
      </c>
    </row>
    <row r="1634" spans="1:20" x14ac:dyDescent="0.25">
      <c r="A1634">
        <v>2421</v>
      </c>
      <c r="B1634">
        <v>4</v>
      </c>
      <c r="C1634">
        <v>-1</v>
      </c>
      <c r="D1634" t="s">
        <v>112</v>
      </c>
      <c r="E1634" t="s">
        <v>202</v>
      </c>
      <c r="F1634">
        <v>0.13319600000000001</v>
      </c>
      <c r="G1634">
        <v>-1</v>
      </c>
      <c r="H1634">
        <v>579.63</v>
      </c>
      <c r="I1634">
        <v>-1</v>
      </c>
      <c r="J1634">
        <v>0</v>
      </c>
      <c r="K1634">
        <v>8.0830210000000005</v>
      </c>
      <c r="L1634">
        <v>4.9410000000000003E-2</v>
      </c>
      <c r="M1634">
        <v>14.002406000000001</v>
      </c>
      <c r="N1634">
        <v>-105.504425</v>
      </c>
      <c r="O1634">
        <v>-3.1283979999999998</v>
      </c>
      <c r="P1634">
        <v>14.060796</v>
      </c>
      <c r="Q1634">
        <v>-105.516609</v>
      </c>
      <c r="R1634">
        <v>-3.1377989999999998</v>
      </c>
      <c r="S1634">
        <v>5.9647589999999999</v>
      </c>
      <c r="T1634">
        <v>9.4009999999999996E-3</v>
      </c>
    </row>
    <row r="1635" spans="1:20" x14ac:dyDescent="0.25">
      <c r="A1635">
        <v>2420</v>
      </c>
      <c r="B1635">
        <v>4</v>
      </c>
      <c r="C1635">
        <v>-1</v>
      </c>
      <c r="D1635" t="s">
        <v>112</v>
      </c>
      <c r="E1635" t="s">
        <v>202</v>
      </c>
      <c r="F1635">
        <v>0.26214500000000002</v>
      </c>
      <c r="G1635">
        <v>-1</v>
      </c>
      <c r="H1635">
        <v>598.65700000000004</v>
      </c>
      <c r="I1635">
        <v>-1</v>
      </c>
      <c r="J1635">
        <v>0</v>
      </c>
      <c r="K1635">
        <v>8.073855</v>
      </c>
      <c r="L1635">
        <v>4.8673000000000001E-2</v>
      </c>
      <c r="M1635">
        <v>15.006824999999999</v>
      </c>
      <c r="N1635">
        <v>-105.520945</v>
      </c>
      <c r="O1635">
        <v>-3.139227</v>
      </c>
      <c r="P1635">
        <v>15.030516</v>
      </c>
      <c r="Q1635">
        <v>-105.51319100000001</v>
      </c>
      <c r="R1635">
        <v>-3.137785</v>
      </c>
      <c r="S1635">
        <v>2.4927790000000001</v>
      </c>
      <c r="T1635">
        <v>1.4419999999999999E-3</v>
      </c>
    </row>
    <row r="1636" spans="1:20" x14ac:dyDescent="0.25">
      <c r="A1636">
        <v>2410</v>
      </c>
      <c r="B1636">
        <v>4</v>
      </c>
      <c r="C1636">
        <v>-1</v>
      </c>
      <c r="D1636" t="s">
        <v>110</v>
      </c>
      <c r="E1636" t="s">
        <v>202</v>
      </c>
      <c r="F1636">
        <v>7.0777999999999994E-2</v>
      </c>
      <c r="G1636">
        <v>-1</v>
      </c>
      <c r="H1636">
        <v>359.90800000000002</v>
      </c>
      <c r="I1636">
        <v>-1</v>
      </c>
      <c r="J1636">
        <v>0</v>
      </c>
      <c r="K1636">
        <v>7.9950159999999997</v>
      </c>
      <c r="L1636">
        <v>5.0042999999999997E-2</v>
      </c>
      <c r="M1636">
        <v>23.159500999999999</v>
      </c>
      <c r="N1636">
        <v>-105.55926700000001</v>
      </c>
      <c r="O1636">
        <v>-3.1368290000000001</v>
      </c>
      <c r="P1636">
        <v>23.228746000000001</v>
      </c>
      <c r="Q1636">
        <v>-105.483429</v>
      </c>
      <c r="R1636">
        <v>-3.137664</v>
      </c>
      <c r="S1636">
        <v>10.269531000000001</v>
      </c>
      <c r="T1636">
        <v>8.3600000000000005E-4</v>
      </c>
    </row>
    <row r="1637" spans="1:20" x14ac:dyDescent="0.25">
      <c r="A1637">
        <v>2409</v>
      </c>
      <c r="B1637">
        <v>4</v>
      </c>
      <c r="C1637">
        <v>-1</v>
      </c>
      <c r="D1637" t="s">
        <v>110</v>
      </c>
      <c r="E1637" t="s">
        <v>202</v>
      </c>
      <c r="F1637">
        <v>0.31103199999999998</v>
      </c>
      <c r="G1637">
        <v>-1</v>
      </c>
      <c r="H1637">
        <v>381.13099999999997</v>
      </c>
      <c r="I1637">
        <v>-1</v>
      </c>
      <c r="J1637">
        <v>0</v>
      </c>
      <c r="K1637">
        <v>8.2153910000000003</v>
      </c>
      <c r="L1637">
        <v>-4.8164999999999999E-2</v>
      </c>
      <c r="M1637">
        <v>23.942898</v>
      </c>
      <c r="N1637">
        <v>-105.53943200000001</v>
      </c>
      <c r="O1637">
        <v>3.136396</v>
      </c>
      <c r="P1637">
        <v>23.956593999999999</v>
      </c>
      <c r="Q1637">
        <v>-105.480919</v>
      </c>
      <c r="R1637">
        <v>-3.1381540000000001</v>
      </c>
      <c r="S1637">
        <v>6.009493</v>
      </c>
      <c r="T1637">
        <v>1.758E-3</v>
      </c>
    </row>
    <row r="1638" spans="1:20" x14ac:dyDescent="0.25">
      <c r="A1638">
        <v>2408</v>
      </c>
      <c r="B1638">
        <v>4</v>
      </c>
      <c r="C1638">
        <v>-1</v>
      </c>
      <c r="D1638" t="s">
        <v>110</v>
      </c>
      <c r="E1638" t="s">
        <v>202</v>
      </c>
      <c r="F1638">
        <v>7.5689999999999993E-2</v>
      </c>
      <c r="G1638">
        <v>-1</v>
      </c>
      <c r="H1638">
        <v>478.149</v>
      </c>
      <c r="I1638">
        <v>-1</v>
      </c>
      <c r="J1638">
        <v>0</v>
      </c>
      <c r="K1638">
        <v>8.5364920000000009</v>
      </c>
      <c r="L1638">
        <v>-4.8737999999999997E-2</v>
      </c>
      <c r="M1638">
        <v>25.027090000000001</v>
      </c>
      <c r="N1638">
        <v>-105.380774</v>
      </c>
      <c r="O1638">
        <v>3.1410140000000002</v>
      </c>
      <c r="P1638">
        <v>24.960222000000002</v>
      </c>
      <c r="Q1638">
        <v>-105.477242</v>
      </c>
      <c r="R1638">
        <v>-3.1381700000000001</v>
      </c>
      <c r="S1638">
        <v>11.737667999999999</v>
      </c>
      <c r="T1638">
        <v>2.8440000000000002E-3</v>
      </c>
    </row>
    <row r="1639" spans="1:20" x14ac:dyDescent="0.25">
      <c r="A1639">
        <v>1637</v>
      </c>
      <c r="B1639">
        <v>4</v>
      </c>
      <c r="C1639">
        <v>-1</v>
      </c>
      <c r="D1639" t="s">
        <v>53</v>
      </c>
      <c r="E1639" t="s">
        <v>202</v>
      </c>
      <c r="F1639">
        <v>2.4028999999999998E-2</v>
      </c>
      <c r="G1639">
        <v>-1</v>
      </c>
      <c r="H1639">
        <v>662.61099999999999</v>
      </c>
      <c r="I1639">
        <v>-1</v>
      </c>
      <c r="J1639">
        <v>0</v>
      </c>
      <c r="K1639">
        <v>8.0648400000000002</v>
      </c>
      <c r="L1639">
        <v>-5.0712E-2</v>
      </c>
      <c r="M1639">
        <v>162.460847</v>
      </c>
      <c r="N1639">
        <v>-236.91696400000001</v>
      </c>
      <c r="O1639">
        <v>3.1408100000000001</v>
      </c>
      <c r="P1639">
        <v>162.43940699999999</v>
      </c>
      <c r="Q1639">
        <v>-236.937714</v>
      </c>
      <c r="R1639">
        <v>-3.141267</v>
      </c>
      <c r="S1639">
        <v>2.9836580000000001</v>
      </c>
      <c r="T1639">
        <v>4.5800000000000002E-4</v>
      </c>
    </row>
    <row r="1640" spans="1:20" x14ac:dyDescent="0.25">
      <c r="A1640">
        <v>2388</v>
      </c>
      <c r="B1640">
        <v>4</v>
      </c>
      <c r="C1640">
        <v>-1</v>
      </c>
      <c r="D1640" t="s">
        <v>108</v>
      </c>
      <c r="E1640" t="s">
        <v>202</v>
      </c>
      <c r="F1640">
        <v>1.985E-2</v>
      </c>
      <c r="G1640">
        <v>-1</v>
      </c>
      <c r="H1640">
        <v>581.81799999999998</v>
      </c>
      <c r="I1640">
        <v>-1</v>
      </c>
      <c r="J1640">
        <v>0</v>
      </c>
      <c r="K1640">
        <v>13.799973</v>
      </c>
      <c r="L1640">
        <v>3.5959999999999998E-3</v>
      </c>
      <c r="M1640">
        <v>46.034652999999999</v>
      </c>
      <c r="N1640">
        <v>-105.40893699999999</v>
      </c>
      <c r="O1640">
        <v>-3.1398999999999999</v>
      </c>
      <c r="P1640">
        <v>46.044249999999998</v>
      </c>
      <c r="Q1640">
        <v>-105.40358000000001</v>
      </c>
      <c r="R1640">
        <v>-3.138808</v>
      </c>
      <c r="S1640">
        <v>1.099156</v>
      </c>
      <c r="T1640">
        <v>1.0920000000000001E-3</v>
      </c>
    </row>
    <row r="1641" spans="1:20" x14ac:dyDescent="0.25">
      <c r="A1641">
        <v>2387</v>
      </c>
      <c r="B1641">
        <v>4</v>
      </c>
      <c r="C1641">
        <v>-1</v>
      </c>
      <c r="D1641" t="s">
        <v>108</v>
      </c>
      <c r="E1641" t="s">
        <v>202</v>
      </c>
      <c r="F1641">
        <v>0.127335</v>
      </c>
      <c r="G1641">
        <v>-1</v>
      </c>
      <c r="H1641">
        <v>555.71100000000001</v>
      </c>
      <c r="I1641">
        <v>-1</v>
      </c>
      <c r="J1641">
        <v>0</v>
      </c>
      <c r="K1641">
        <v>14.454838000000001</v>
      </c>
      <c r="L1641">
        <v>4.744E-3</v>
      </c>
      <c r="M1641">
        <v>47.292482</v>
      </c>
      <c r="N1641">
        <v>-105.407087</v>
      </c>
      <c r="O1641">
        <v>-3.1411380000000002</v>
      </c>
      <c r="P1641">
        <v>47.312655999999997</v>
      </c>
      <c r="Q1641">
        <v>-105.40052799999999</v>
      </c>
      <c r="R1641">
        <v>-3.1391789999999999</v>
      </c>
      <c r="S1641">
        <v>2.1214019999999998</v>
      </c>
      <c r="T1641">
        <v>1.9589999999999998E-3</v>
      </c>
    </row>
    <row r="1642" spans="1:20" x14ac:dyDescent="0.25">
      <c r="A1642">
        <v>2386</v>
      </c>
      <c r="B1642">
        <v>4</v>
      </c>
      <c r="C1642">
        <v>-1</v>
      </c>
      <c r="D1642" t="s">
        <v>108</v>
      </c>
      <c r="E1642" t="s">
        <v>202</v>
      </c>
      <c r="F1642">
        <v>3.3792999999999997E-2</v>
      </c>
      <c r="G1642">
        <v>-1</v>
      </c>
      <c r="H1642">
        <v>437.66300000000001</v>
      </c>
      <c r="I1642">
        <v>-1</v>
      </c>
      <c r="J1642">
        <v>0</v>
      </c>
      <c r="K1642">
        <v>15.006065</v>
      </c>
      <c r="L1642">
        <v>7.2370000000000004E-3</v>
      </c>
      <c r="M1642">
        <v>48.612115000000003</v>
      </c>
      <c r="N1642">
        <v>-105.422757</v>
      </c>
      <c r="O1642">
        <v>-3.1396440000000001</v>
      </c>
      <c r="P1642">
        <v>48.636527999999998</v>
      </c>
      <c r="Q1642">
        <v>-105.397896</v>
      </c>
      <c r="R1642">
        <v>-3.1397080000000002</v>
      </c>
      <c r="S1642">
        <v>3.4843899999999999</v>
      </c>
      <c r="T1642">
        <v>6.3999999999999997E-5</v>
      </c>
    </row>
    <row r="1643" spans="1:20" x14ac:dyDescent="0.25">
      <c r="A1643">
        <v>2385</v>
      </c>
      <c r="B1643">
        <v>4</v>
      </c>
      <c r="C1643">
        <v>-1</v>
      </c>
      <c r="D1643" t="s">
        <v>108</v>
      </c>
      <c r="E1643" t="s">
        <v>202</v>
      </c>
      <c r="F1643">
        <v>1.4579E-2</v>
      </c>
      <c r="G1643">
        <v>-1</v>
      </c>
      <c r="H1643">
        <v>606.38499999999999</v>
      </c>
      <c r="I1643">
        <v>-1</v>
      </c>
      <c r="J1643">
        <v>0</v>
      </c>
      <c r="K1643">
        <v>15.65245</v>
      </c>
      <c r="L1643">
        <v>7.293E-3</v>
      </c>
      <c r="M1643">
        <v>50.477057000000002</v>
      </c>
      <c r="N1643">
        <v>-105.383308</v>
      </c>
      <c r="O1643">
        <v>-3.140892</v>
      </c>
      <c r="P1643">
        <v>50.472996000000002</v>
      </c>
      <c r="Q1643">
        <v>-105.395348</v>
      </c>
      <c r="R1643">
        <v>-3.1406329999999998</v>
      </c>
      <c r="S1643">
        <v>1.270615</v>
      </c>
      <c r="T1643">
        <v>2.5900000000000001E-4</v>
      </c>
    </row>
    <row r="1644" spans="1:20" x14ac:dyDescent="0.25">
      <c r="A1644">
        <v>2384</v>
      </c>
      <c r="B1644">
        <v>4</v>
      </c>
      <c r="C1644">
        <v>-1</v>
      </c>
      <c r="D1644" t="s">
        <v>108</v>
      </c>
      <c r="E1644" t="s">
        <v>202</v>
      </c>
      <c r="F1644">
        <v>0.307666</v>
      </c>
      <c r="G1644">
        <v>-1</v>
      </c>
      <c r="H1644">
        <v>407.57900000000001</v>
      </c>
      <c r="I1644">
        <v>-1</v>
      </c>
      <c r="J1644">
        <v>0</v>
      </c>
      <c r="K1644">
        <v>16.069934</v>
      </c>
      <c r="L1644">
        <v>2.709E-3</v>
      </c>
      <c r="M1644">
        <v>51.902771999999999</v>
      </c>
      <c r="N1644">
        <v>-105.400087</v>
      </c>
      <c r="O1644">
        <v>-3.1376520000000001</v>
      </c>
      <c r="P1644">
        <v>51.899104999999999</v>
      </c>
      <c r="Q1644">
        <v>-105.39443199999999</v>
      </c>
      <c r="R1644">
        <v>-3.1410469999999999</v>
      </c>
      <c r="S1644">
        <v>0.67402099999999998</v>
      </c>
      <c r="T1644">
        <v>3.395E-3</v>
      </c>
    </row>
    <row r="1645" spans="1:20" x14ac:dyDescent="0.25">
      <c r="A1645">
        <v>2383</v>
      </c>
      <c r="B1645">
        <v>4</v>
      </c>
      <c r="C1645">
        <v>-1</v>
      </c>
      <c r="D1645" t="s">
        <v>108</v>
      </c>
      <c r="E1645" t="s">
        <v>202</v>
      </c>
      <c r="F1645">
        <v>2.9717E-2</v>
      </c>
      <c r="G1645">
        <v>-1</v>
      </c>
      <c r="H1645">
        <v>474.91399999999999</v>
      </c>
      <c r="I1645">
        <v>-1</v>
      </c>
      <c r="J1645">
        <v>0</v>
      </c>
      <c r="K1645">
        <v>16.305555999999999</v>
      </c>
      <c r="L1645">
        <v>5.437E-3</v>
      </c>
      <c r="M1645">
        <v>53.341253999999999</v>
      </c>
      <c r="N1645">
        <v>-105.429614</v>
      </c>
      <c r="O1645">
        <v>3.1390289999999998</v>
      </c>
      <c r="P1645">
        <v>53.356639999999999</v>
      </c>
      <c r="Q1645">
        <v>-105.394058</v>
      </c>
      <c r="R1645">
        <v>-3.1414399999999998</v>
      </c>
      <c r="S1645">
        <v>3.8741979999999998</v>
      </c>
      <c r="T1645">
        <v>2.4109999999999999E-3</v>
      </c>
    </row>
    <row r="1646" spans="1:20" x14ac:dyDescent="0.25">
      <c r="A1646">
        <v>2382</v>
      </c>
      <c r="B1646">
        <v>4</v>
      </c>
      <c r="C1646">
        <v>-1</v>
      </c>
      <c r="D1646" t="s">
        <v>108</v>
      </c>
      <c r="E1646" t="s">
        <v>202</v>
      </c>
      <c r="F1646">
        <v>4.6753999999999997E-2</v>
      </c>
      <c r="G1646">
        <v>-1</v>
      </c>
      <c r="H1646">
        <v>722.51900000000001</v>
      </c>
      <c r="I1646">
        <v>-1</v>
      </c>
      <c r="J1646">
        <v>0</v>
      </c>
      <c r="K1646">
        <v>16.263121999999999</v>
      </c>
      <c r="L1646">
        <v>5.4669999999999996E-3</v>
      </c>
      <c r="M1646">
        <v>54.853892000000002</v>
      </c>
      <c r="N1646">
        <v>-105.364081</v>
      </c>
      <c r="O1646">
        <v>-3.141578</v>
      </c>
      <c r="P1646">
        <v>54.824531999999998</v>
      </c>
      <c r="Q1646">
        <v>-105.39413500000001</v>
      </c>
      <c r="R1646">
        <v>3.1412409999999999</v>
      </c>
      <c r="S1646">
        <v>4.2014699999999996</v>
      </c>
      <c r="T1646">
        <v>3.3700000000000001E-4</v>
      </c>
    </row>
    <row r="1647" spans="1:20" x14ac:dyDescent="0.25">
      <c r="A1647">
        <v>2381</v>
      </c>
      <c r="B1647">
        <v>4</v>
      </c>
      <c r="C1647">
        <v>-1</v>
      </c>
      <c r="D1647" t="s">
        <v>108</v>
      </c>
      <c r="E1647" t="s">
        <v>202</v>
      </c>
      <c r="F1647">
        <v>0.169512</v>
      </c>
      <c r="G1647">
        <v>-1</v>
      </c>
      <c r="H1647">
        <v>500.053</v>
      </c>
      <c r="I1647">
        <v>-1</v>
      </c>
      <c r="J1647">
        <v>0</v>
      </c>
      <c r="K1647">
        <v>16.037769999999998</v>
      </c>
      <c r="L1647">
        <v>3.0000000000000001E-6</v>
      </c>
      <c r="M1647">
        <v>56.247720999999999</v>
      </c>
      <c r="N1647">
        <v>-105.414348</v>
      </c>
      <c r="O1647">
        <v>-3.135351</v>
      </c>
      <c r="P1647">
        <v>56.279831000000001</v>
      </c>
      <c r="Q1647">
        <v>-105.394722</v>
      </c>
      <c r="R1647">
        <v>3.1408879999999999</v>
      </c>
      <c r="S1647">
        <v>3.7633040000000002</v>
      </c>
      <c r="T1647">
        <v>5.5370000000000003E-3</v>
      </c>
    </row>
    <row r="1648" spans="1:20" x14ac:dyDescent="0.25">
      <c r="A1648">
        <v>2380</v>
      </c>
      <c r="B1648">
        <v>4</v>
      </c>
      <c r="C1648">
        <v>-1</v>
      </c>
      <c r="D1648" t="s">
        <v>108</v>
      </c>
      <c r="E1648" t="s">
        <v>202</v>
      </c>
      <c r="F1648">
        <v>0.199402</v>
      </c>
      <c r="G1648">
        <v>-1</v>
      </c>
      <c r="H1648">
        <v>567.83799999999997</v>
      </c>
      <c r="I1648">
        <v>-1</v>
      </c>
      <c r="J1648">
        <v>0</v>
      </c>
      <c r="K1648">
        <v>15.838355999999999</v>
      </c>
      <c r="L1648">
        <v>-9.0000000000000002E-6</v>
      </c>
      <c r="M1648">
        <v>58.248958000000002</v>
      </c>
      <c r="N1648">
        <v>-105.330893</v>
      </c>
      <c r="O1648">
        <v>-3.1389939999999998</v>
      </c>
      <c r="P1648">
        <v>58.190989999999999</v>
      </c>
      <c r="Q1648">
        <v>-105.39604199999999</v>
      </c>
      <c r="R1648">
        <v>3.140889</v>
      </c>
      <c r="S1648">
        <v>8.7204470000000001</v>
      </c>
      <c r="T1648">
        <v>1.8940000000000001E-3</v>
      </c>
    </row>
    <row r="1649" spans="1:20" x14ac:dyDescent="0.25">
      <c r="A1649">
        <v>2379</v>
      </c>
      <c r="B1649">
        <v>4</v>
      </c>
      <c r="C1649">
        <v>-1</v>
      </c>
      <c r="D1649" t="s">
        <v>108</v>
      </c>
      <c r="E1649" t="s">
        <v>202</v>
      </c>
      <c r="F1649">
        <v>7.0329000000000003E-2</v>
      </c>
      <c r="G1649">
        <v>-1</v>
      </c>
      <c r="H1649">
        <v>632.61500000000001</v>
      </c>
      <c r="I1649">
        <v>-1</v>
      </c>
      <c r="J1649">
        <v>0</v>
      </c>
      <c r="K1649">
        <v>15.957347</v>
      </c>
      <c r="L1649">
        <v>-2.0000000000000002E-5</v>
      </c>
      <c r="M1649">
        <v>59.619329</v>
      </c>
      <c r="N1649">
        <v>-105.392889</v>
      </c>
      <c r="O1649">
        <v>3.141108</v>
      </c>
      <c r="P1649">
        <v>59.618808999999999</v>
      </c>
      <c r="Q1649">
        <v>-105.39701100000001</v>
      </c>
      <c r="R1649">
        <v>3.1408900000000002</v>
      </c>
      <c r="S1649">
        <v>0.41546</v>
      </c>
      <c r="T1649">
        <v>2.1800000000000001E-4</v>
      </c>
    </row>
    <row r="1650" spans="1:20" x14ac:dyDescent="0.25">
      <c r="A1650">
        <v>2378</v>
      </c>
      <c r="B1650">
        <v>4</v>
      </c>
      <c r="C1650">
        <v>-1</v>
      </c>
      <c r="D1650" t="s">
        <v>108</v>
      </c>
      <c r="E1650" t="s">
        <v>202</v>
      </c>
      <c r="F1650">
        <v>4.1920000000000004E-3</v>
      </c>
      <c r="G1650">
        <v>-1</v>
      </c>
      <c r="H1650">
        <v>671.43200000000002</v>
      </c>
      <c r="I1650">
        <v>-1</v>
      </c>
      <c r="J1650">
        <v>0</v>
      </c>
      <c r="K1650">
        <v>16.635728</v>
      </c>
      <c r="L1650">
        <v>-2.3E-5</v>
      </c>
      <c r="M1650">
        <v>61.562376999999998</v>
      </c>
      <c r="N1650">
        <v>-105.40223899999999</v>
      </c>
      <c r="O1650">
        <v>3.1409899999999999</v>
      </c>
      <c r="P1650">
        <v>61.565533000000002</v>
      </c>
      <c r="Q1650">
        <v>-105.39838399999999</v>
      </c>
      <c r="R1650">
        <v>3.140892</v>
      </c>
      <c r="S1650">
        <v>0.49821199999999999</v>
      </c>
      <c r="T1650">
        <v>9.7999999999999997E-5</v>
      </c>
    </row>
    <row r="1651" spans="1:20" x14ac:dyDescent="0.25">
      <c r="A1651">
        <v>2377</v>
      </c>
      <c r="B1651">
        <v>4</v>
      </c>
      <c r="C1651">
        <v>-1</v>
      </c>
      <c r="D1651" t="s">
        <v>108</v>
      </c>
      <c r="E1651" t="s">
        <v>202</v>
      </c>
      <c r="F1651">
        <v>4.0719999999999999E-2</v>
      </c>
      <c r="G1651">
        <v>-1</v>
      </c>
      <c r="H1651">
        <v>436.98</v>
      </c>
      <c r="I1651">
        <v>-1</v>
      </c>
      <c r="J1651">
        <v>0</v>
      </c>
      <c r="K1651">
        <v>17.270416000000001</v>
      </c>
      <c r="L1651">
        <v>-1.7E-5</v>
      </c>
      <c r="M1651">
        <v>63.016424000000001</v>
      </c>
      <c r="N1651">
        <v>-105.50438200000001</v>
      </c>
      <c r="O1651">
        <v>3.1373199999999999</v>
      </c>
      <c r="P1651">
        <v>63.088679999999997</v>
      </c>
      <c r="Q1651">
        <v>-105.399429</v>
      </c>
      <c r="R1651">
        <v>3.1408939999999999</v>
      </c>
      <c r="S1651">
        <v>12.742077</v>
      </c>
      <c r="T1651">
        <v>3.5739999999999999E-3</v>
      </c>
    </row>
    <row r="1652" spans="1:20" x14ac:dyDescent="0.25">
      <c r="A1652">
        <v>2376</v>
      </c>
      <c r="B1652">
        <v>4</v>
      </c>
      <c r="C1652">
        <v>-1</v>
      </c>
      <c r="D1652" t="s">
        <v>108</v>
      </c>
      <c r="E1652" t="s">
        <v>202</v>
      </c>
      <c r="F1652">
        <v>0.100434</v>
      </c>
      <c r="G1652">
        <v>-1</v>
      </c>
      <c r="H1652">
        <v>683.04200000000003</v>
      </c>
      <c r="I1652">
        <v>-1</v>
      </c>
      <c r="J1652">
        <v>0</v>
      </c>
      <c r="K1652">
        <v>17.754574999999999</v>
      </c>
      <c r="L1652">
        <v>-1.1E-5</v>
      </c>
      <c r="M1652">
        <v>64.723596000000001</v>
      </c>
      <c r="N1652">
        <v>-105.289011</v>
      </c>
      <c r="O1652">
        <v>-3.1403460000000001</v>
      </c>
      <c r="P1652">
        <v>64.664017000000001</v>
      </c>
      <c r="Q1652">
        <v>-105.40052799999999</v>
      </c>
      <c r="R1652">
        <v>3.140895</v>
      </c>
      <c r="S1652">
        <v>12.643457</v>
      </c>
      <c r="T1652">
        <v>5.4900000000000001E-4</v>
      </c>
    </row>
    <row r="1653" spans="1:20" x14ac:dyDescent="0.25">
      <c r="A1653">
        <v>2365</v>
      </c>
      <c r="B1653">
        <v>4</v>
      </c>
      <c r="C1653">
        <v>-1</v>
      </c>
      <c r="D1653" t="s">
        <v>105</v>
      </c>
      <c r="E1653" t="s">
        <v>202</v>
      </c>
      <c r="F1653">
        <v>2.8670999999999999E-2</v>
      </c>
      <c r="G1653">
        <v>-1</v>
      </c>
      <c r="H1653">
        <v>671.34400000000005</v>
      </c>
      <c r="I1653">
        <v>-1</v>
      </c>
      <c r="J1653">
        <v>0</v>
      </c>
      <c r="K1653">
        <v>21.579256999999998</v>
      </c>
      <c r="L1653">
        <v>7.7000000000000001E-5</v>
      </c>
      <c r="M1653">
        <v>86.121534999999994</v>
      </c>
      <c r="N1653">
        <v>-105.446335</v>
      </c>
      <c r="O1653">
        <v>-3.1383589999999999</v>
      </c>
      <c r="P1653">
        <v>86.135185000000007</v>
      </c>
      <c r="Q1653">
        <v>-105.415192</v>
      </c>
      <c r="R1653">
        <v>3.1409009999999999</v>
      </c>
      <c r="S1653">
        <v>3.4003809999999999</v>
      </c>
      <c r="T1653">
        <v>2.542E-3</v>
      </c>
    </row>
    <row r="1654" spans="1:20" x14ac:dyDescent="0.25">
      <c r="A1654">
        <v>1652</v>
      </c>
      <c r="B1654">
        <v>4</v>
      </c>
      <c r="C1654">
        <v>-1</v>
      </c>
      <c r="D1654" t="s">
        <v>56</v>
      </c>
      <c r="E1654" t="s">
        <v>202</v>
      </c>
      <c r="F1654">
        <v>3.4271999999999997E-2</v>
      </c>
      <c r="G1654">
        <v>-1</v>
      </c>
      <c r="H1654">
        <v>539.93700000000001</v>
      </c>
      <c r="I1654">
        <v>-1</v>
      </c>
      <c r="J1654">
        <v>0</v>
      </c>
      <c r="K1654">
        <v>6.7551730000000001</v>
      </c>
      <c r="L1654">
        <v>5.7363999999999998E-2</v>
      </c>
      <c r="M1654">
        <v>152.00495599999999</v>
      </c>
      <c r="N1654">
        <v>-236.95054500000001</v>
      </c>
      <c r="O1654">
        <v>3.140066</v>
      </c>
      <c r="P1654">
        <v>151.98440600000001</v>
      </c>
      <c r="Q1654">
        <v>-236.93536399999999</v>
      </c>
      <c r="R1654">
        <v>3.1414849999999999</v>
      </c>
      <c r="S1654">
        <v>2.5549460000000002</v>
      </c>
      <c r="T1654">
        <v>1.42E-3</v>
      </c>
    </row>
    <row r="1655" spans="1:20" x14ac:dyDescent="0.25">
      <c r="A1655">
        <v>1653</v>
      </c>
      <c r="B1655">
        <v>4</v>
      </c>
      <c r="C1655">
        <v>-1</v>
      </c>
      <c r="D1655" t="s">
        <v>56</v>
      </c>
      <c r="E1655" t="s">
        <v>202</v>
      </c>
      <c r="F1655">
        <v>3.1940000000000003E-2</v>
      </c>
      <c r="G1655">
        <v>-1</v>
      </c>
      <c r="H1655">
        <v>741.97199999999998</v>
      </c>
      <c r="I1655">
        <v>-1</v>
      </c>
      <c r="J1655">
        <v>0</v>
      </c>
      <c r="K1655">
        <v>6.6550269999999996</v>
      </c>
      <c r="L1655">
        <v>5.7735000000000002E-2</v>
      </c>
      <c r="M1655">
        <v>151.220282</v>
      </c>
      <c r="N1655">
        <v>-236.895081</v>
      </c>
      <c r="O1655">
        <v>3.1415500000000001</v>
      </c>
      <c r="P1655">
        <v>151.18026699999999</v>
      </c>
      <c r="Q1655">
        <v>-236.93499800000001</v>
      </c>
      <c r="R1655">
        <v>3.1414629999999999</v>
      </c>
      <c r="S1655">
        <v>5.6520359999999998</v>
      </c>
      <c r="T1655">
        <v>8.6000000000000003E-5</v>
      </c>
    </row>
    <row r="1656" spans="1:20" x14ac:dyDescent="0.25">
      <c r="A1656">
        <v>1654</v>
      </c>
      <c r="B1656">
        <v>4</v>
      </c>
      <c r="C1656">
        <v>-1</v>
      </c>
      <c r="D1656" t="s">
        <v>56</v>
      </c>
      <c r="E1656" t="s">
        <v>202</v>
      </c>
      <c r="F1656">
        <v>9.9590999999999999E-2</v>
      </c>
      <c r="G1656">
        <v>-1</v>
      </c>
      <c r="H1656">
        <v>469.73599999999999</v>
      </c>
      <c r="I1656">
        <v>-1</v>
      </c>
      <c r="J1656">
        <v>0</v>
      </c>
      <c r="K1656">
        <v>6.5779339999999999</v>
      </c>
      <c r="L1656">
        <v>-5.8692000000000001E-2</v>
      </c>
      <c r="M1656">
        <v>150.542528</v>
      </c>
      <c r="N1656">
        <v>-236.94877500000001</v>
      </c>
      <c r="O1656">
        <v>3.1390929999999999</v>
      </c>
      <c r="P1656">
        <v>150.585159</v>
      </c>
      <c r="Q1656">
        <v>-236.93487500000001</v>
      </c>
      <c r="R1656">
        <v>3.1408489999999998</v>
      </c>
      <c r="S1656">
        <v>4.4840030000000004</v>
      </c>
      <c r="T1656">
        <v>1.756E-3</v>
      </c>
    </row>
    <row r="1657" spans="1:20" x14ac:dyDescent="0.25">
      <c r="A1657">
        <v>2364</v>
      </c>
      <c r="B1657">
        <v>4</v>
      </c>
      <c r="C1657">
        <v>-1</v>
      </c>
      <c r="D1657" t="s">
        <v>105</v>
      </c>
      <c r="E1657" t="s">
        <v>202</v>
      </c>
      <c r="F1657">
        <v>1.413E-2</v>
      </c>
      <c r="G1657">
        <v>-1</v>
      </c>
      <c r="H1657">
        <v>659.673</v>
      </c>
      <c r="I1657">
        <v>-1</v>
      </c>
      <c r="J1657">
        <v>0</v>
      </c>
      <c r="K1657">
        <v>21.778096000000001</v>
      </c>
      <c r="L1657">
        <v>1.8200000000000001E-4</v>
      </c>
      <c r="M1657">
        <v>88.155064999999993</v>
      </c>
      <c r="N1657">
        <v>-105.349298</v>
      </c>
      <c r="O1657">
        <v>-3.1411660000000001</v>
      </c>
      <c r="P1657">
        <v>88.085669999999993</v>
      </c>
      <c r="Q1657">
        <v>-105.416611</v>
      </c>
      <c r="R1657">
        <v>3.1408909999999999</v>
      </c>
      <c r="S1657">
        <v>9.6677839999999993</v>
      </c>
      <c r="T1657">
        <v>2.7500000000000002E-4</v>
      </c>
    </row>
    <row r="1658" spans="1:20" x14ac:dyDescent="0.25">
      <c r="A1658">
        <v>2363</v>
      </c>
      <c r="B1658">
        <v>4</v>
      </c>
      <c r="C1658">
        <v>-1</v>
      </c>
      <c r="D1658" t="s">
        <v>105</v>
      </c>
      <c r="E1658" t="s">
        <v>202</v>
      </c>
      <c r="F1658">
        <v>5.4349000000000001E-2</v>
      </c>
      <c r="G1658">
        <v>-1</v>
      </c>
      <c r="H1658">
        <v>610.68700000000001</v>
      </c>
      <c r="I1658">
        <v>-1</v>
      </c>
      <c r="J1658">
        <v>0</v>
      </c>
      <c r="K1658">
        <v>21.940061</v>
      </c>
      <c r="L1658">
        <v>1.2E-5</v>
      </c>
      <c r="M1658">
        <v>90.071090999999996</v>
      </c>
      <c r="N1658">
        <v>-105.39558599999999</v>
      </c>
      <c r="O1658">
        <v>3.1331899999999999</v>
      </c>
      <c r="P1658">
        <v>90.052361000000005</v>
      </c>
      <c r="Q1658">
        <v>-105.41802199999999</v>
      </c>
      <c r="R1658">
        <v>3.1408649999999998</v>
      </c>
      <c r="S1658">
        <v>2.922717</v>
      </c>
      <c r="T1658">
        <v>7.6740000000000003E-3</v>
      </c>
    </row>
    <row r="1659" spans="1:20" x14ac:dyDescent="0.25">
      <c r="A1659">
        <v>2362</v>
      </c>
      <c r="B1659">
        <v>4</v>
      </c>
      <c r="C1659">
        <v>-1</v>
      </c>
      <c r="D1659" t="s">
        <v>105</v>
      </c>
      <c r="E1659" t="s">
        <v>202</v>
      </c>
      <c r="F1659">
        <v>1.2749E-2</v>
      </c>
      <c r="G1659">
        <v>-1</v>
      </c>
      <c r="H1659">
        <v>518.91600000000005</v>
      </c>
      <c r="I1659">
        <v>-1</v>
      </c>
      <c r="J1659">
        <v>0</v>
      </c>
      <c r="K1659">
        <v>22.196282</v>
      </c>
      <c r="L1659">
        <v>4.8999999999999998E-5</v>
      </c>
      <c r="M1659">
        <v>92.679535999999999</v>
      </c>
      <c r="N1659">
        <v>-105.410488</v>
      </c>
      <c r="O1659">
        <v>-3.1407980000000002</v>
      </c>
      <c r="P1659">
        <v>92.698150999999996</v>
      </c>
      <c r="Q1659">
        <v>-105.420013</v>
      </c>
      <c r="R1659">
        <v>3.1408619999999998</v>
      </c>
      <c r="S1659">
        <v>2.0910690000000001</v>
      </c>
      <c r="T1659">
        <v>6.3999999999999997E-5</v>
      </c>
    </row>
    <row r="1660" spans="1:20" x14ac:dyDescent="0.25">
      <c r="A1660">
        <v>2352</v>
      </c>
      <c r="B1660">
        <v>4</v>
      </c>
      <c r="C1660">
        <v>-1</v>
      </c>
      <c r="D1660" t="s">
        <v>103</v>
      </c>
      <c r="E1660" t="s">
        <v>202</v>
      </c>
      <c r="F1660">
        <v>1.1656E-2</v>
      </c>
      <c r="G1660">
        <v>-1</v>
      </c>
      <c r="H1660">
        <v>584.47</v>
      </c>
      <c r="I1660">
        <v>-1</v>
      </c>
      <c r="J1660">
        <v>0</v>
      </c>
      <c r="K1660">
        <v>22.499514000000001</v>
      </c>
      <c r="L1660">
        <v>-8.7999999999999998E-5</v>
      </c>
      <c r="M1660">
        <v>115.08322200000001</v>
      </c>
      <c r="N1660">
        <v>-105.39832199999999</v>
      </c>
      <c r="O1660">
        <v>3.1407690000000001</v>
      </c>
      <c r="P1660">
        <v>115.04486799999999</v>
      </c>
      <c r="Q1660">
        <v>-105.43695099999999</v>
      </c>
      <c r="R1660">
        <v>3.1408369999999999</v>
      </c>
      <c r="S1660">
        <v>5.4434750000000003</v>
      </c>
      <c r="T1660">
        <v>6.7000000000000002E-5</v>
      </c>
    </row>
    <row r="1661" spans="1:20" x14ac:dyDescent="0.25">
      <c r="A1661">
        <v>2351</v>
      </c>
      <c r="B1661">
        <v>4</v>
      </c>
      <c r="C1661">
        <v>-1</v>
      </c>
      <c r="D1661" t="s">
        <v>103</v>
      </c>
      <c r="E1661" t="s">
        <v>202</v>
      </c>
      <c r="F1661">
        <v>9.5417000000000002E-2</v>
      </c>
      <c r="G1661">
        <v>-1</v>
      </c>
      <c r="H1661">
        <v>646.81100000000004</v>
      </c>
      <c r="I1661">
        <v>-1</v>
      </c>
      <c r="J1661">
        <v>0</v>
      </c>
      <c r="K1661">
        <v>22.073702000000001</v>
      </c>
      <c r="L1661">
        <v>-2.72E-4</v>
      </c>
      <c r="M1661">
        <v>117.81468099999999</v>
      </c>
      <c r="N1661">
        <v>-105.31189999999999</v>
      </c>
      <c r="O1661">
        <v>-3.1383529999999999</v>
      </c>
      <c r="P1661">
        <v>117.721436</v>
      </c>
      <c r="Q1661">
        <v>-105.438873</v>
      </c>
      <c r="R1661">
        <v>3.1408550000000002</v>
      </c>
      <c r="S1661">
        <v>15.753404</v>
      </c>
      <c r="T1661">
        <v>2.503E-3</v>
      </c>
    </row>
    <row r="1662" spans="1:20" x14ac:dyDescent="0.25">
      <c r="A1662">
        <v>2350</v>
      </c>
      <c r="B1662">
        <v>4</v>
      </c>
      <c r="C1662">
        <v>-1</v>
      </c>
      <c r="D1662" t="s">
        <v>103</v>
      </c>
      <c r="E1662" t="s">
        <v>202</v>
      </c>
      <c r="F1662">
        <v>1.4435E-2</v>
      </c>
      <c r="G1662">
        <v>-1</v>
      </c>
      <c r="H1662">
        <v>787.64400000000001</v>
      </c>
      <c r="I1662">
        <v>-1</v>
      </c>
      <c r="J1662">
        <v>0</v>
      </c>
      <c r="K1662">
        <v>21.750791</v>
      </c>
      <c r="L1662">
        <v>-8.8999999999999995E-5</v>
      </c>
      <c r="M1662">
        <v>119.628598</v>
      </c>
      <c r="N1662">
        <v>-105.508079</v>
      </c>
      <c r="O1662">
        <v>3.141419</v>
      </c>
      <c r="P1662">
        <v>119.69517500000001</v>
      </c>
      <c r="Q1662">
        <v>-105.440254</v>
      </c>
      <c r="R1662">
        <v>3.1408809999999998</v>
      </c>
      <c r="S1662">
        <v>9.5040460000000007</v>
      </c>
      <c r="T1662">
        <v>5.3799999999999996E-4</v>
      </c>
    </row>
    <row r="1663" spans="1:20" x14ac:dyDescent="0.25">
      <c r="A1663">
        <v>2349</v>
      </c>
      <c r="B1663">
        <v>4</v>
      </c>
      <c r="C1663">
        <v>-1</v>
      </c>
      <c r="D1663" t="s">
        <v>103</v>
      </c>
      <c r="E1663" t="s">
        <v>202</v>
      </c>
      <c r="F1663">
        <v>8.2629999999999995E-3</v>
      </c>
      <c r="G1663">
        <v>-1</v>
      </c>
      <c r="H1663">
        <v>942.08199999999999</v>
      </c>
      <c r="I1663">
        <v>-1</v>
      </c>
      <c r="J1663">
        <v>0</v>
      </c>
      <c r="K1663">
        <v>21.424804999999999</v>
      </c>
      <c r="L1663">
        <v>-2.12E-4</v>
      </c>
      <c r="M1663">
        <v>121.65631399999999</v>
      </c>
      <c r="N1663">
        <v>-105.455341</v>
      </c>
      <c r="O1663">
        <v>-3.1394280000000001</v>
      </c>
      <c r="P1663">
        <v>121.639732</v>
      </c>
      <c r="Q1663">
        <v>-105.44152800000001</v>
      </c>
      <c r="R1663">
        <v>3.1408930000000002</v>
      </c>
      <c r="S1663">
        <v>2.158074</v>
      </c>
      <c r="T1663">
        <v>1.4649999999999999E-3</v>
      </c>
    </row>
    <row r="1664" spans="1:20" x14ac:dyDescent="0.25">
      <c r="A1664">
        <v>2348</v>
      </c>
      <c r="B1664">
        <v>4</v>
      </c>
      <c r="C1664">
        <v>-1</v>
      </c>
      <c r="D1664" t="s">
        <v>103</v>
      </c>
      <c r="E1664" t="s">
        <v>202</v>
      </c>
      <c r="F1664">
        <v>1.0036E-2</v>
      </c>
      <c r="G1664">
        <v>-1</v>
      </c>
      <c r="H1664">
        <v>694.17</v>
      </c>
      <c r="I1664">
        <v>-1</v>
      </c>
      <c r="J1664">
        <v>0</v>
      </c>
      <c r="K1664">
        <v>20.985320999999999</v>
      </c>
      <c r="L1664">
        <v>-6.4700000000000001E-4</v>
      </c>
      <c r="M1664">
        <v>124.183961</v>
      </c>
      <c r="N1664">
        <v>-105.446629</v>
      </c>
      <c r="O1664">
        <v>3.1408990000000001</v>
      </c>
      <c r="P1664">
        <v>124.186592</v>
      </c>
      <c r="Q1664">
        <v>-105.4431</v>
      </c>
      <c r="R1664">
        <v>3.1409379999999998</v>
      </c>
      <c r="S1664">
        <v>0.44022800000000001</v>
      </c>
      <c r="T1664">
        <v>3.8999999999999999E-5</v>
      </c>
    </row>
    <row r="1665" spans="1:20" x14ac:dyDescent="0.25">
      <c r="A1665">
        <v>2347</v>
      </c>
      <c r="B1665">
        <v>4</v>
      </c>
      <c r="C1665">
        <v>-1</v>
      </c>
      <c r="D1665" t="s">
        <v>103</v>
      </c>
      <c r="E1665" t="s">
        <v>202</v>
      </c>
      <c r="F1665">
        <v>7.4315000000000006E-2</v>
      </c>
      <c r="G1665">
        <v>-1</v>
      </c>
      <c r="H1665">
        <v>615.09900000000005</v>
      </c>
      <c r="I1665">
        <v>-1</v>
      </c>
      <c r="J1665">
        <v>0</v>
      </c>
      <c r="K1665">
        <v>20.652052999999999</v>
      </c>
      <c r="L1665">
        <v>-5.4500000000000002E-4</v>
      </c>
      <c r="M1665">
        <v>126.075186</v>
      </c>
      <c r="N1665">
        <v>-105.431826</v>
      </c>
      <c r="O1665">
        <v>3.1415600000000001</v>
      </c>
      <c r="P1665">
        <v>126.06197400000001</v>
      </c>
      <c r="Q1665">
        <v>-105.444176</v>
      </c>
      <c r="R1665">
        <v>3.1410140000000002</v>
      </c>
      <c r="S1665">
        <v>1.8085469999999999</v>
      </c>
      <c r="T1665">
        <v>5.4600000000000004E-4</v>
      </c>
    </row>
    <row r="1666" spans="1:20" x14ac:dyDescent="0.25">
      <c r="A1666">
        <v>2333</v>
      </c>
      <c r="B1666">
        <v>4</v>
      </c>
      <c r="C1666">
        <v>-1</v>
      </c>
      <c r="D1666" t="s">
        <v>100</v>
      </c>
      <c r="E1666" t="s">
        <v>202</v>
      </c>
      <c r="F1666">
        <v>2.5447999999999998E-2</v>
      </c>
      <c r="G1666">
        <v>-1</v>
      </c>
      <c r="H1666">
        <v>487.83800000000002</v>
      </c>
      <c r="I1666">
        <v>-1</v>
      </c>
      <c r="J1666">
        <v>0</v>
      </c>
      <c r="K1666">
        <v>15.126491</v>
      </c>
      <c r="L1666">
        <v>2.1999999999999999E-5</v>
      </c>
      <c r="M1666">
        <v>150.88540800000001</v>
      </c>
      <c r="N1666">
        <v>-105.51818400000001</v>
      </c>
      <c r="O1666">
        <v>-3.1379130000000002</v>
      </c>
      <c r="P1666">
        <v>150.86892700000001</v>
      </c>
      <c r="Q1666">
        <v>-105.43974300000001</v>
      </c>
      <c r="R1666">
        <v>-3.1409400000000001</v>
      </c>
      <c r="S1666">
        <v>8.0153999999999996</v>
      </c>
      <c r="T1666">
        <v>3.0279999999999999E-3</v>
      </c>
    </row>
    <row r="1667" spans="1:20" x14ac:dyDescent="0.25">
      <c r="A1667">
        <v>2332</v>
      </c>
      <c r="B1667">
        <v>4</v>
      </c>
      <c r="C1667">
        <v>-1</v>
      </c>
      <c r="D1667" t="s">
        <v>100</v>
      </c>
      <c r="E1667" t="s">
        <v>202</v>
      </c>
      <c r="F1667">
        <v>0.29264600000000002</v>
      </c>
      <c r="G1667">
        <v>-1</v>
      </c>
      <c r="H1667">
        <v>523.98500000000001</v>
      </c>
      <c r="I1667">
        <v>-1</v>
      </c>
      <c r="J1667">
        <v>0</v>
      </c>
      <c r="K1667">
        <v>14.737418</v>
      </c>
      <c r="L1667">
        <v>4.0000000000000003E-5</v>
      </c>
      <c r="M1667">
        <v>152.19233800000001</v>
      </c>
      <c r="N1667">
        <v>-105.518889</v>
      </c>
      <c r="O1667">
        <v>3.1374680000000001</v>
      </c>
      <c r="P1667">
        <v>152.21476699999999</v>
      </c>
      <c r="Q1667">
        <v>-105.438866</v>
      </c>
      <c r="R1667">
        <v>-3.1409419999999999</v>
      </c>
      <c r="S1667">
        <v>8.3107530000000001</v>
      </c>
      <c r="T1667">
        <v>3.4740000000000001E-3</v>
      </c>
    </row>
    <row r="1668" spans="1:20" x14ac:dyDescent="0.25">
      <c r="A1668">
        <v>2331</v>
      </c>
      <c r="B1668">
        <v>4</v>
      </c>
      <c r="C1668">
        <v>-1</v>
      </c>
      <c r="D1668" t="s">
        <v>100</v>
      </c>
      <c r="E1668" t="s">
        <v>202</v>
      </c>
      <c r="F1668">
        <v>4.8828000000000003E-2</v>
      </c>
      <c r="G1668">
        <v>-1</v>
      </c>
      <c r="H1668">
        <v>441.34199999999998</v>
      </c>
      <c r="I1668">
        <v>-1</v>
      </c>
      <c r="J1668">
        <v>0</v>
      </c>
      <c r="K1668">
        <v>14.344512999999999</v>
      </c>
      <c r="L1668">
        <v>9.7E-5</v>
      </c>
      <c r="M1668">
        <v>153.50762800000001</v>
      </c>
      <c r="N1668">
        <v>-105.446832</v>
      </c>
      <c r="O1668">
        <v>3.1415069999999998</v>
      </c>
      <c r="P1668">
        <v>153.525452</v>
      </c>
      <c r="Q1668">
        <v>-105.43802599999999</v>
      </c>
      <c r="R1668">
        <v>-3.1409479999999999</v>
      </c>
      <c r="S1668">
        <v>1.9880260000000001</v>
      </c>
      <c r="T1668">
        <v>5.5900000000000004E-4</v>
      </c>
    </row>
    <row r="1669" spans="1:20" x14ac:dyDescent="0.25">
      <c r="A1669">
        <v>2330</v>
      </c>
      <c r="B1669">
        <v>4</v>
      </c>
      <c r="C1669">
        <v>-1</v>
      </c>
      <c r="D1669" t="s">
        <v>100</v>
      </c>
      <c r="E1669" t="s">
        <v>202</v>
      </c>
      <c r="F1669">
        <v>0.140095</v>
      </c>
      <c r="G1669">
        <v>-1</v>
      </c>
      <c r="H1669">
        <v>702.95399999999995</v>
      </c>
      <c r="I1669">
        <v>-1</v>
      </c>
      <c r="J1669">
        <v>0</v>
      </c>
      <c r="K1669">
        <v>13.814393000000001</v>
      </c>
      <c r="L1669">
        <v>4.26E-4</v>
      </c>
      <c r="M1669">
        <v>155.31464700000001</v>
      </c>
      <c r="N1669">
        <v>-105.336127</v>
      </c>
      <c r="O1669">
        <v>-3.1401910000000002</v>
      </c>
      <c r="P1669">
        <v>155.21769699999999</v>
      </c>
      <c r="Q1669">
        <v>-105.436981</v>
      </c>
      <c r="R1669">
        <v>-3.1409720000000001</v>
      </c>
      <c r="S1669">
        <v>13.989585</v>
      </c>
      <c r="T1669">
        <v>7.8200000000000003E-4</v>
      </c>
    </row>
    <row r="1670" spans="1:20" x14ac:dyDescent="0.25">
      <c r="A1670">
        <v>2329</v>
      </c>
      <c r="B1670">
        <v>4</v>
      </c>
      <c r="C1670">
        <v>-1</v>
      </c>
      <c r="D1670" t="s">
        <v>100</v>
      </c>
      <c r="E1670" t="s">
        <v>202</v>
      </c>
      <c r="F1670">
        <v>2.6141999999999999E-2</v>
      </c>
      <c r="G1670">
        <v>-1</v>
      </c>
      <c r="H1670">
        <v>426.05500000000001</v>
      </c>
      <c r="I1670">
        <v>-1</v>
      </c>
      <c r="J1670">
        <v>0</v>
      </c>
      <c r="K1670">
        <v>13.4117</v>
      </c>
      <c r="L1670">
        <v>1.73E-4</v>
      </c>
      <c r="M1670">
        <v>156.51700500000001</v>
      </c>
      <c r="N1670">
        <v>-105.363609</v>
      </c>
      <c r="O1670">
        <v>-3.1379739999999998</v>
      </c>
      <c r="P1670">
        <v>156.444931</v>
      </c>
      <c r="Q1670">
        <v>-105.436249</v>
      </c>
      <c r="R1670">
        <v>-3.141019</v>
      </c>
      <c r="S1670">
        <v>10.232892</v>
      </c>
      <c r="T1670">
        <v>3.0439999999999998E-3</v>
      </c>
    </row>
    <row r="1671" spans="1:20" x14ac:dyDescent="0.25">
      <c r="A1671">
        <v>2328</v>
      </c>
      <c r="B1671">
        <v>4</v>
      </c>
      <c r="C1671">
        <v>-1</v>
      </c>
      <c r="D1671" t="s">
        <v>100</v>
      </c>
      <c r="E1671" t="s">
        <v>202</v>
      </c>
      <c r="F1671">
        <v>0.35000999999999999</v>
      </c>
      <c r="G1671">
        <v>-1</v>
      </c>
      <c r="H1671">
        <v>545.04999999999995</v>
      </c>
      <c r="I1671">
        <v>-1</v>
      </c>
      <c r="J1671">
        <v>0</v>
      </c>
      <c r="K1671">
        <v>13.003924</v>
      </c>
      <c r="L1671">
        <v>9.2800000000000001E-4</v>
      </c>
      <c r="M1671">
        <v>157.57843</v>
      </c>
      <c r="N1671">
        <v>-105.427746</v>
      </c>
      <c r="O1671">
        <v>3.1344669999999999</v>
      </c>
      <c r="P1671">
        <v>157.635696</v>
      </c>
      <c r="Q1671">
        <v>-105.43555499999999</v>
      </c>
      <c r="R1671">
        <v>-3.1410499999999999</v>
      </c>
      <c r="S1671">
        <v>5.7796770000000004</v>
      </c>
      <c r="T1671">
        <v>6.5830000000000003E-3</v>
      </c>
    </row>
    <row r="1672" spans="1:20" x14ac:dyDescent="0.25">
      <c r="A1672">
        <v>2327</v>
      </c>
      <c r="B1672">
        <v>4</v>
      </c>
      <c r="C1672">
        <v>-1</v>
      </c>
      <c r="D1672" t="s">
        <v>100</v>
      </c>
      <c r="E1672" t="s">
        <v>202</v>
      </c>
      <c r="F1672">
        <v>4.2354999999999997E-2</v>
      </c>
      <c r="G1672">
        <v>-1</v>
      </c>
      <c r="H1672">
        <v>641.75599999999997</v>
      </c>
      <c r="I1672">
        <v>-1</v>
      </c>
      <c r="J1672">
        <v>0</v>
      </c>
      <c r="K1672">
        <v>12.449963</v>
      </c>
      <c r="L1672">
        <v>-7.1199999999999996E-4</v>
      </c>
      <c r="M1672">
        <v>159.15239199999999</v>
      </c>
      <c r="N1672">
        <v>-105.41595700000001</v>
      </c>
      <c r="O1672">
        <v>3.1408200000000002</v>
      </c>
      <c r="P1672">
        <v>159.16580200000001</v>
      </c>
      <c r="Q1672">
        <v>-105.43472300000001</v>
      </c>
      <c r="R1672">
        <v>-3.141076</v>
      </c>
      <c r="S1672">
        <v>2.3065000000000002</v>
      </c>
      <c r="T1672">
        <v>2.5700000000000001E-4</v>
      </c>
    </row>
    <row r="1673" spans="1:20" x14ac:dyDescent="0.25">
      <c r="A1673">
        <v>2326</v>
      </c>
      <c r="B1673">
        <v>4</v>
      </c>
      <c r="C1673">
        <v>-1</v>
      </c>
      <c r="D1673" t="s">
        <v>100</v>
      </c>
      <c r="E1673" t="s">
        <v>202</v>
      </c>
      <c r="F1673">
        <v>0.23142199999999999</v>
      </c>
      <c r="G1673">
        <v>-1</v>
      </c>
      <c r="H1673">
        <v>423.96300000000002</v>
      </c>
      <c r="I1673">
        <v>-1</v>
      </c>
      <c r="J1673">
        <v>0</v>
      </c>
      <c r="K1673">
        <v>12.023581</v>
      </c>
      <c r="L1673">
        <v>2.4359999999999998E-3</v>
      </c>
      <c r="M1673">
        <v>160.21352099999999</v>
      </c>
      <c r="N1673">
        <v>-105.48338200000001</v>
      </c>
      <c r="O1673">
        <v>3.1363729999999999</v>
      </c>
      <c r="P1673">
        <v>160.269318</v>
      </c>
      <c r="Q1673">
        <v>-105.434158</v>
      </c>
      <c r="R1673">
        <v>-3.1410659999999999</v>
      </c>
      <c r="S1673">
        <v>7.4405330000000003</v>
      </c>
      <c r="T1673">
        <v>4.6940000000000003E-3</v>
      </c>
    </row>
    <row r="1674" spans="1:20" x14ac:dyDescent="0.25">
      <c r="A1674">
        <v>2325</v>
      </c>
      <c r="B1674">
        <v>4</v>
      </c>
      <c r="C1674">
        <v>-1</v>
      </c>
      <c r="D1674" t="s">
        <v>100</v>
      </c>
      <c r="E1674" t="s">
        <v>202</v>
      </c>
      <c r="F1674">
        <v>8.1333000000000003E-2</v>
      </c>
      <c r="G1674">
        <v>-1</v>
      </c>
      <c r="H1674">
        <v>642.96299999999997</v>
      </c>
      <c r="I1674">
        <v>-1</v>
      </c>
      <c r="J1674">
        <v>0</v>
      </c>
      <c r="K1674">
        <v>11.584422999999999</v>
      </c>
      <c r="L1674">
        <v>-4.607E-3</v>
      </c>
      <c r="M1674">
        <v>161.36841999999999</v>
      </c>
      <c r="N1674">
        <v>-105.397172</v>
      </c>
      <c r="O1674">
        <v>-3.14093</v>
      </c>
      <c r="P1674">
        <v>161.333969</v>
      </c>
      <c r="Q1674">
        <v>-105.43364699999999</v>
      </c>
      <c r="R1674">
        <v>-3.1411159999999998</v>
      </c>
      <c r="S1674">
        <v>5.0172749999999997</v>
      </c>
      <c r="T1674">
        <v>1.8599999999999999E-4</v>
      </c>
    </row>
    <row r="1675" spans="1:20" x14ac:dyDescent="0.25">
      <c r="A1675">
        <v>2278</v>
      </c>
      <c r="B1675">
        <v>4</v>
      </c>
      <c r="C1675">
        <v>-1</v>
      </c>
      <c r="D1675" t="s">
        <v>97</v>
      </c>
      <c r="E1675" t="s">
        <v>202</v>
      </c>
      <c r="F1675">
        <v>0.32592399999999999</v>
      </c>
      <c r="G1675">
        <v>-1</v>
      </c>
      <c r="H1675">
        <v>293.13299999999998</v>
      </c>
      <c r="I1675">
        <v>-1</v>
      </c>
      <c r="J1675">
        <v>0</v>
      </c>
      <c r="K1675">
        <v>8.0798500000000004</v>
      </c>
      <c r="L1675">
        <v>0.187748</v>
      </c>
      <c r="M1675">
        <v>193.358439</v>
      </c>
      <c r="N1675">
        <v>-116.795085</v>
      </c>
      <c r="O1675">
        <v>1.6996169999999999</v>
      </c>
      <c r="P1675">
        <v>193.341736</v>
      </c>
      <c r="Q1675">
        <v>-116.812538</v>
      </c>
      <c r="R1675">
        <v>1.6981090000000001</v>
      </c>
      <c r="S1675">
        <v>2.4157980000000001</v>
      </c>
      <c r="T1675">
        <v>1.508E-3</v>
      </c>
    </row>
    <row r="1676" spans="1:20" x14ac:dyDescent="0.25">
      <c r="A1676">
        <v>2277</v>
      </c>
      <c r="B1676">
        <v>4</v>
      </c>
      <c r="C1676">
        <v>-1</v>
      </c>
      <c r="D1676" t="s">
        <v>97</v>
      </c>
      <c r="E1676" t="s">
        <v>202</v>
      </c>
      <c r="F1676">
        <v>9.1435000000000002E-2</v>
      </c>
      <c r="G1676">
        <v>-1</v>
      </c>
      <c r="H1676">
        <v>275.00599999999997</v>
      </c>
      <c r="I1676">
        <v>-1</v>
      </c>
      <c r="J1676">
        <v>0</v>
      </c>
      <c r="K1676">
        <v>8.0858150000000002</v>
      </c>
      <c r="L1676">
        <v>0.13944200000000001</v>
      </c>
      <c r="M1676">
        <v>193.501904</v>
      </c>
      <c r="N1676">
        <v>-117.584743</v>
      </c>
      <c r="O1676">
        <v>1.683352</v>
      </c>
      <c r="P1676">
        <v>193.438141</v>
      </c>
      <c r="Q1676">
        <v>-117.533669</v>
      </c>
      <c r="R1676">
        <v>1.683308</v>
      </c>
      <c r="S1676">
        <v>8.1696570000000008</v>
      </c>
      <c r="T1676">
        <v>4.3999999999999999E-5</v>
      </c>
    </row>
    <row r="1677" spans="1:20" x14ac:dyDescent="0.25">
      <c r="A1677">
        <v>2276</v>
      </c>
      <c r="B1677">
        <v>4</v>
      </c>
      <c r="C1677">
        <v>-1</v>
      </c>
      <c r="D1677" t="s">
        <v>97</v>
      </c>
      <c r="E1677" t="s">
        <v>202</v>
      </c>
      <c r="F1677">
        <v>0.15310399999999999</v>
      </c>
      <c r="G1677">
        <v>-1</v>
      </c>
      <c r="H1677">
        <v>367.34199999999998</v>
      </c>
      <c r="I1677">
        <v>-1</v>
      </c>
      <c r="J1677">
        <v>0</v>
      </c>
      <c r="K1677">
        <v>8.0690950000000008</v>
      </c>
      <c r="L1677">
        <v>0.30118200000000001</v>
      </c>
      <c r="M1677">
        <v>193.48182</v>
      </c>
      <c r="N1677">
        <v>-118.20624100000001</v>
      </c>
      <c r="O1677">
        <v>1.663179</v>
      </c>
      <c r="P1677">
        <v>193.52650499999999</v>
      </c>
      <c r="Q1677">
        <v>-118.25559199999999</v>
      </c>
      <c r="R1677">
        <v>1.664431</v>
      </c>
      <c r="S1677">
        <v>6.6574819999999999</v>
      </c>
      <c r="T1677">
        <v>1.2520000000000001E-3</v>
      </c>
    </row>
    <row r="1678" spans="1:20" x14ac:dyDescent="0.25">
      <c r="A1678">
        <v>2275</v>
      </c>
      <c r="B1678">
        <v>4</v>
      </c>
      <c r="C1678">
        <v>-1</v>
      </c>
      <c r="D1678" t="s">
        <v>97</v>
      </c>
      <c r="E1678" t="s">
        <v>202</v>
      </c>
      <c r="F1678">
        <v>0.125032</v>
      </c>
      <c r="G1678">
        <v>-1</v>
      </c>
      <c r="H1678">
        <v>270.55900000000003</v>
      </c>
      <c r="I1678">
        <v>-1</v>
      </c>
      <c r="J1678">
        <v>0</v>
      </c>
      <c r="K1678">
        <v>8.0293469999999996</v>
      </c>
      <c r="L1678">
        <v>0.38777299999999998</v>
      </c>
      <c r="M1678">
        <v>193.660774</v>
      </c>
      <c r="N1678">
        <v>-119.241451</v>
      </c>
      <c r="O1678">
        <v>1.631894</v>
      </c>
      <c r="P1678">
        <v>193.62591599999999</v>
      </c>
      <c r="Q1678">
        <v>-119.217133</v>
      </c>
      <c r="R1678">
        <v>1.6292070000000001</v>
      </c>
      <c r="S1678">
        <v>4.2503080000000004</v>
      </c>
      <c r="T1678">
        <v>2.6870000000000002E-3</v>
      </c>
    </row>
    <row r="1679" spans="1:20" x14ac:dyDescent="0.25">
      <c r="A1679">
        <v>2274</v>
      </c>
      <c r="B1679">
        <v>4</v>
      </c>
      <c r="C1679">
        <v>-1</v>
      </c>
      <c r="D1679" t="s">
        <v>97</v>
      </c>
      <c r="E1679" t="s">
        <v>202</v>
      </c>
      <c r="F1679">
        <v>0.13318199999999999</v>
      </c>
      <c r="G1679">
        <v>-1</v>
      </c>
      <c r="H1679">
        <v>343.76799999999997</v>
      </c>
      <c r="I1679">
        <v>-1</v>
      </c>
      <c r="J1679">
        <v>0</v>
      </c>
      <c r="K1679">
        <v>8.0204050000000002</v>
      </c>
      <c r="L1679">
        <v>0.28173599999999999</v>
      </c>
      <c r="M1679">
        <v>193.68371500000001</v>
      </c>
      <c r="N1679">
        <v>-119.92556399999999</v>
      </c>
      <c r="O1679">
        <v>1.5914489999999999</v>
      </c>
      <c r="P1679">
        <v>193.681152</v>
      </c>
      <c r="Q1679">
        <v>-119.937363</v>
      </c>
      <c r="R1679">
        <v>1.5976159999999999</v>
      </c>
      <c r="S1679">
        <v>1.207392</v>
      </c>
      <c r="T1679">
        <v>6.1679999999999999E-3</v>
      </c>
    </row>
    <row r="1680" spans="1:20" x14ac:dyDescent="0.25">
      <c r="A1680">
        <v>2273</v>
      </c>
      <c r="B1680">
        <v>4</v>
      </c>
      <c r="C1680">
        <v>-1</v>
      </c>
      <c r="D1680" t="s">
        <v>97</v>
      </c>
      <c r="E1680" t="s">
        <v>202</v>
      </c>
      <c r="F1680">
        <v>8.9077000000000003E-2</v>
      </c>
      <c r="G1680">
        <v>-1</v>
      </c>
      <c r="H1680">
        <v>300.29000000000002</v>
      </c>
      <c r="I1680">
        <v>-1</v>
      </c>
      <c r="J1680">
        <v>0</v>
      </c>
      <c r="K1680">
        <v>8.0687219999999993</v>
      </c>
      <c r="L1680">
        <v>-4.641E-2</v>
      </c>
      <c r="M1680">
        <v>193.71332699999999</v>
      </c>
      <c r="N1680">
        <v>-120.911305</v>
      </c>
      <c r="O1680">
        <v>1.5731250000000001</v>
      </c>
      <c r="P1680">
        <v>193.71276900000001</v>
      </c>
      <c r="Q1680">
        <v>-120.90213799999999</v>
      </c>
      <c r="R1680">
        <v>1.575177</v>
      </c>
      <c r="S1680">
        <v>0.91844800000000004</v>
      </c>
      <c r="T1680">
        <v>2.052E-3</v>
      </c>
    </row>
    <row r="1681" spans="1:20" x14ac:dyDescent="0.25">
      <c r="A1681">
        <v>2272</v>
      </c>
      <c r="B1681">
        <v>4</v>
      </c>
      <c r="C1681">
        <v>-1</v>
      </c>
      <c r="D1681" t="s">
        <v>97</v>
      </c>
      <c r="E1681" t="s">
        <v>202</v>
      </c>
      <c r="F1681">
        <v>0.131379</v>
      </c>
      <c r="G1681">
        <v>-1</v>
      </c>
      <c r="H1681">
        <v>338.173</v>
      </c>
      <c r="I1681">
        <v>-1</v>
      </c>
      <c r="J1681">
        <v>0</v>
      </c>
      <c r="K1681">
        <v>8.068619</v>
      </c>
      <c r="L1681">
        <v>5.3198000000000002E-2</v>
      </c>
      <c r="M1681">
        <v>193.71129500000001</v>
      </c>
      <c r="N1681">
        <v>-121.641244</v>
      </c>
      <c r="O1681">
        <v>1.5715269999999999</v>
      </c>
      <c r="P1681">
        <v>193.71637000000001</v>
      </c>
      <c r="Q1681">
        <v>-121.628334</v>
      </c>
      <c r="R1681">
        <v>1.5753740000000001</v>
      </c>
      <c r="S1681">
        <v>1.387146</v>
      </c>
      <c r="T1681">
        <v>3.8470000000000002E-3</v>
      </c>
    </row>
    <row r="1682" spans="1:20" x14ac:dyDescent="0.25">
      <c r="A1682">
        <v>2271</v>
      </c>
      <c r="B1682">
        <v>4</v>
      </c>
      <c r="C1682">
        <v>-1</v>
      </c>
      <c r="D1682" t="s">
        <v>97</v>
      </c>
      <c r="E1682" t="s">
        <v>202</v>
      </c>
      <c r="F1682">
        <v>5.9736999999999998E-2</v>
      </c>
      <c r="G1682">
        <v>-1</v>
      </c>
      <c r="H1682">
        <v>430.29300000000001</v>
      </c>
      <c r="I1682">
        <v>-1</v>
      </c>
      <c r="J1682">
        <v>0</v>
      </c>
      <c r="K1682">
        <v>8.0652419999999996</v>
      </c>
      <c r="L1682">
        <v>-4.3499999999999997E-2</v>
      </c>
      <c r="M1682">
        <v>193.675703</v>
      </c>
      <c r="N1682">
        <v>-122.34369</v>
      </c>
      <c r="O1682">
        <v>1.5762259999999999</v>
      </c>
      <c r="P1682">
        <v>193.71946700000001</v>
      </c>
      <c r="Q1682">
        <v>-122.354401</v>
      </c>
      <c r="R1682">
        <v>1.5744629999999999</v>
      </c>
      <c r="S1682">
        <v>4.5055740000000002</v>
      </c>
      <c r="T1682">
        <v>1.763E-3</v>
      </c>
    </row>
    <row r="1683" spans="1:20" x14ac:dyDescent="0.25">
      <c r="A1683">
        <v>2270</v>
      </c>
      <c r="B1683">
        <v>4</v>
      </c>
      <c r="C1683">
        <v>-1</v>
      </c>
      <c r="D1683" t="s">
        <v>97</v>
      </c>
      <c r="E1683" t="s">
        <v>202</v>
      </c>
      <c r="F1683">
        <v>4.0302999999999999E-2</v>
      </c>
      <c r="G1683">
        <v>-1</v>
      </c>
      <c r="H1683">
        <v>305.072</v>
      </c>
      <c r="I1683">
        <v>-1</v>
      </c>
      <c r="J1683">
        <v>0</v>
      </c>
      <c r="K1683">
        <v>8.0579140000000002</v>
      </c>
      <c r="L1683">
        <v>-3.9969999999999999E-2</v>
      </c>
      <c r="M1683">
        <v>193.75617700000001</v>
      </c>
      <c r="N1683">
        <v>-123.354342</v>
      </c>
      <c r="O1683">
        <v>1.57328</v>
      </c>
      <c r="P1683">
        <v>193.72345000000001</v>
      </c>
      <c r="Q1683">
        <v>-123.32182299999999</v>
      </c>
      <c r="R1683">
        <v>1.57358</v>
      </c>
      <c r="S1683">
        <v>4.6135890000000002</v>
      </c>
      <c r="T1683">
        <v>3.01E-4</v>
      </c>
    </row>
    <row r="1684" spans="1:20" x14ac:dyDescent="0.25">
      <c r="A1684">
        <v>2269</v>
      </c>
      <c r="B1684">
        <v>4</v>
      </c>
      <c r="C1684">
        <v>-1</v>
      </c>
      <c r="D1684" t="s">
        <v>97</v>
      </c>
      <c r="E1684" t="s">
        <v>202</v>
      </c>
      <c r="F1684">
        <v>0.14854100000000001</v>
      </c>
      <c r="G1684">
        <v>-1</v>
      </c>
      <c r="H1684">
        <v>366.27100000000002</v>
      </c>
      <c r="I1684">
        <v>-1</v>
      </c>
      <c r="J1684">
        <v>0</v>
      </c>
      <c r="K1684">
        <v>8.0553419999999996</v>
      </c>
      <c r="L1684">
        <v>6.2309000000000003E-2</v>
      </c>
      <c r="M1684">
        <v>193.609531</v>
      </c>
      <c r="N1684">
        <v>-123.97075</v>
      </c>
      <c r="O1684">
        <v>1.56691</v>
      </c>
      <c r="P1684">
        <v>193.72615099999999</v>
      </c>
      <c r="Q1684">
        <v>-124.04689</v>
      </c>
      <c r="R1684">
        <v>1.573105</v>
      </c>
      <c r="S1684">
        <v>13.927465</v>
      </c>
      <c r="T1684">
        <v>6.195E-3</v>
      </c>
    </row>
    <row r="1685" spans="1:20" x14ac:dyDescent="0.25">
      <c r="A1685">
        <v>2268</v>
      </c>
      <c r="B1685">
        <v>4</v>
      </c>
      <c r="C1685">
        <v>-1</v>
      </c>
      <c r="D1685" t="s">
        <v>97</v>
      </c>
      <c r="E1685" t="s">
        <v>202</v>
      </c>
      <c r="F1685">
        <v>6.7256999999999997E-2</v>
      </c>
      <c r="G1685">
        <v>-1</v>
      </c>
      <c r="H1685">
        <v>437.41899999999998</v>
      </c>
      <c r="I1685">
        <v>-1</v>
      </c>
      <c r="J1685">
        <v>0</v>
      </c>
      <c r="K1685">
        <v>8.0599570000000007</v>
      </c>
      <c r="L1685">
        <v>-3.3531999999999999E-2</v>
      </c>
      <c r="M1685">
        <v>193.77451400000001</v>
      </c>
      <c r="N1685">
        <v>-124.771525</v>
      </c>
      <c r="O1685">
        <v>1.5687690000000001</v>
      </c>
      <c r="P1685">
        <v>193.72796600000001</v>
      </c>
      <c r="Q1685">
        <v>-124.771996</v>
      </c>
      <c r="R1685">
        <v>1.5713220000000001</v>
      </c>
      <c r="S1685">
        <v>4.6550180000000001</v>
      </c>
      <c r="T1685">
        <v>2.552E-3</v>
      </c>
    </row>
    <row r="1686" spans="1:20" x14ac:dyDescent="0.25">
      <c r="A1686">
        <v>2267</v>
      </c>
      <c r="B1686">
        <v>4</v>
      </c>
      <c r="C1686">
        <v>-1</v>
      </c>
      <c r="D1686" t="s">
        <v>97</v>
      </c>
      <c r="E1686" t="s">
        <v>202</v>
      </c>
      <c r="F1686">
        <v>3.6466999999999999E-2</v>
      </c>
      <c r="G1686">
        <v>-1</v>
      </c>
      <c r="H1686">
        <v>282.00200000000001</v>
      </c>
      <c r="I1686">
        <v>-1</v>
      </c>
      <c r="J1686">
        <v>0</v>
      </c>
      <c r="K1686">
        <v>8.0749980000000008</v>
      </c>
      <c r="L1686">
        <v>-3.8079000000000002E-2</v>
      </c>
      <c r="M1686">
        <v>193.68173300000001</v>
      </c>
      <c r="N1686">
        <v>-125.685957</v>
      </c>
      <c r="O1686">
        <v>1.569056</v>
      </c>
      <c r="P1686">
        <v>193.729355</v>
      </c>
      <c r="Q1686">
        <v>-125.739937</v>
      </c>
      <c r="R1686">
        <v>1.569464</v>
      </c>
      <c r="S1686">
        <v>7.1983449999999998</v>
      </c>
      <c r="T1686">
        <v>4.08E-4</v>
      </c>
    </row>
    <row r="1687" spans="1:20" x14ac:dyDescent="0.25">
      <c r="A1687">
        <v>2266</v>
      </c>
      <c r="B1687">
        <v>4</v>
      </c>
      <c r="C1687">
        <v>-1</v>
      </c>
      <c r="D1687" t="s">
        <v>97</v>
      </c>
      <c r="E1687" t="s">
        <v>202</v>
      </c>
      <c r="F1687">
        <v>2.5196E-2</v>
      </c>
      <c r="G1687">
        <v>-1</v>
      </c>
      <c r="H1687">
        <v>209.958</v>
      </c>
      <c r="I1687">
        <v>-1</v>
      </c>
      <c r="J1687">
        <v>0</v>
      </c>
      <c r="K1687">
        <v>8.0843570000000007</v>
      </c>
      <c r="L1687">
        <v>4.8925000000000003E-2</v>
      </c>
      <c r="M1687">
        <v>193.72610599999999</v>
      </c>
      <c r="N1687">
        <v>-126.46754300000001</v>
      </c>
      <c r="O1687">
        <v>1.569394</v>
      </c>
      <c r="P1687">
        <v>193.728836</v>
      </c>
      <c r="Q1687">
        <v>-126.467117</v>
      </c>
      <c r="R1687">
        <v>1.5697220000000001</v>
      </c>
      <c r="S1687">
        <v>0.27626600000000001</v>
      </c>
      <c r="T1687">
        <v>3.28E-4</v>
      </c>
    </row>
    <row r="1688" spans="1:20" x14ac:dyDescent="0.25">
      <c r="A1688">
        <v>2265</v>
      </c>
      <c r="B1688">
        <v>4</v>
      </c>
      <c r="C1688">
        <v>-1</v>
      </c>
      <c r="D1688" t="s">
        <v>97</v>
      </c>
      <c r="E1688" t="s">
        <v>202</v>
      </c>
      <c r="F1688">
        <v>0.15154999999999999</v>
      </c>
      <c r="G1688">
        <v>-1</v>
      </c>
      <c r="H1688">
        <v>351.55900000000003</v>
      </c>
      <c r="I1688">
        <v>-1</v>
      </c>
      <c r="J1688">
        <v>0</v>
      </c>
      <c r="K1688">
        <v>8.0814450000000004</v>
      </c>
      <c r="L1688">
        <v>-4.8811E-2</v>
      </c>
      <c r="M1688">
        <v>193.87401700000001</v>
      </c>
      <c r="N1688">
        <v>-127.112861</v>
      </c>
      <c r="O1688">
        <v>1.558597</v>
      </c>
      <c r="P1688">
        <v>193.72778299999999</v>
      </c>
      <c r="Q1688">
        <v>-127.194717</v>
      </c>
      <c r="R1688">
        <v>1.5692349999999999</v>
      </c>
      <c r="S1688">
        <v>16.758459999999999</v>
      </c>
      <c r="T1688">
        <v>1.0637000000000001E-2</v>
      </c>
    </row>
    <row r="1689" spans="1:20" x14ac:dyDescent="0.25">
      <c r="A1689">
        <v>2264</v>
      </c>
      <c r="B1689">
        <v>4</v>
      </c>
      <c r="C1689">
        <v>-1</v>
      </c>
      <c r="D1689" t="s">
        <v>97</v>
      </c>
      <c r="E1689" t="s">
        <v>202</v>
      </c>
      <c r="F1689">
        <v>3.4923000000000003E-2</v>
      </c>
      <c r="G1689">
        <v>-1</v>
      </c>
      <c r="H1689">
        <v>375.99900000000002</v>
      </c>
      <c r="I1689">
        <v>-1</v>
      </c>
      <c r="J1689">
        <v>0</v>
      </c>
      <c r="K1689">
        <v>8.0623909999999999</v>
      </c>
      <c r="L1689">
        <v>4.8551999999999998E-2</v>
      </c>
      <c r="M1689">
        <v>193.77055799999999</v>
      </c>
      <c r="N1689">
        <v>-127.928574</v>
      </c>
      <c r="O1689">
        <v>1.5728530000000001</v>
      </c>
      <c r="P1689">
        <v>193.72706600000001</v>
      </c>
      <c r="Q1689">
        <v>-127.92139400000001</v>
      </c>
      <c r="R1689">
        <v>1.5697300000000001</v>
      </c>
      <c r="S1689">
        <v>4.4080050000000002</v>
      </c>
      <c r="T1689">
        <v>3.1229999999999999E-3</v>
      </c>
    </row>
    <row r="1690" spans="1:20" x14ac:dyDescent="0.25">
      <c r="A1690">
        <v>2263</v>
      </c>
      <c r="B1690">
        <v>4</v>
      </c>
      <c r="C1690">
        <v>-1</v>
      </c>
      <c r="D1690" t="s">
        <v>97</v>
      </c>
      <c r="E1690" t="s">
        <v>202</v>
      </c>
      <c r="F1690">
        <v>3.5691000000000001E-2</v>
      </c>
      <c r="G1690">
        <v>-1</v>
      </c>
      <c r="H1690">
        <v>282.72000000000003</v>
      </c>
      <c r="I1690">
        <v>-1</v>
      </c>
      <c r="J1690">
        <v>0</v>
      </c>
      <c r="K1690">
        <v>8.0282210000000003</v>
      </c>
      <c r="L1690">
        <v>4.9188000000000003E-2</v>
      </c>
      <c r="M1690">
        <v>193.65425500000001</v>
      </c>
      <c r="N1690">
        <v>-128.80253999999999</v>
      </c>
      <c r="O1690">
        <v>1.570797</v>
      </c>
      <c r="P1690">
        <v>193.72575399999999</v>
      </c>
      <c r="Q1690">
        <v>-128.88694799999999</v>
      </c>
      <c r="R1690">
        <v>1.569766</v>
      </c>
      <c r="S1690">
        <v>11.061949</v>
      </c>
      <c r="T1690">
        <v>1.031E-3</v>
      </c>
    </row>
    <row r="1691" spans="1:20" x14ac:dyDescent="0.25">
      <c r="A1691">
        <v>2262</v>
      </c>
      <c r="B1691">
        <v>4</v>
      </c>
      <c r="C1691">
        <v>-1</v>
      </c>
      <c r="D1691" t="s">
        <v>97</v>
      </c>
      <c r="E1691" t="s">
        <v>202</v>
      </c>
      <c r="F1691">
        <v>0.13016</v>
      </c>
      <c r="G1691">
        <v>-1</v>
      </c>
      <c r="H1691">
        <v>306.61099999999999</v>
      </c>
      <c r="I1691">
        <v>-1</v>
      </c>
      <c r="J1691">
        <v>0</v>
      </c>
      <c r="K1691">
        <v>8.0220649999999996</v>
      </c>
      <c r="L1691">
        <v>-4.9237000000000003E-2</v>
      </c>
      <c r="M1691">
        <v>193.70310000000001</v>
      </c>
      <c r="N1691">
        <v>-129.617649</v>
      </c>
      <c r="O1691">
        <v>1.566716</v>
      </c>
      <c r="P1691">
        <v>193.72468599999999</v>
      </c>
      <c r="Q1691">
        <v>-129.60902400000001</v>
      </c>
      <c r="R1691">
        <v>1.569237</v>
      </c>
      <c r="S1691">
        <v>2.3244690000000001</v>
      </c>
      <c r="T1691">
        <v>2.5219999999999999E-3</v>
      </c>
    </row>
    <row r="1692" spans="1:20" x14ac:dyDescent="0.25">
      <c r="A1692">
        <v>2261</v>
      </c>
      <c r="B1692">
        <v>4</v>
      </c>
      <c r="C1692">
        <v>-1</v>
      </c>
      <c r="D1692" t="s">
        <v>97</v>
      </c>
      <c r="E1692" t="s">
        <v>202</v>
      </c>
      <c r="F1692">
        <v>4.5217E-2</v>
      </c>
      <c r="G1692">
        <v>-1</v>
      </c>
      <c r="H1692">
        <v>318.79500000000002</v>
      </c>
      <c r="I1692">
        <v>-1</v>
      </c>
      <c r="J1692">
        <v>0</v>
      </c>
      <c r="K1692">
        <v>8.0493640000000006</v>
      </c>
      <c r="L1692">
        <v>5.0612999999999998E-2</v>
      </c>
      <c r="M1692">
        <v>193.75725199999999</v>
      </c>
      <c r="N1692">
        <v>-130.31589500000001</v>
      </c>
      <c r="O1692">
        <v>1.5665100000000001</v>
      </c>
      <c r="P1692">
        <v>193.72395299999999</v>
      </c>
      <c r="Q1692">
        <v>-130.33184800000001</v>
      </c>
      <c r="R1692">
        <v>1.569701</v>
      </c>
      <c r="S1692">
        <v>3.6923089999999998</v>
      </c>
      <c r="T1692">
        <v>3.1900000000000001E-3</v>
      </c>
    </row>
    <row r="1693" spans="1:20" x14ac:dyDescent="0.25">
      <c r="A1693">
        <v>2260</v>
      </c>
      <c r="B1693">
        <v>4</v>
      </c>
      <c r="C1693">
        <v>-1</v>
      </c>
      <c r="D1693" t="s">
        <v>97</v>
      </c>
      <c r="E1693" t="s">
        <v>202</v>
      </c>
      <c r="F1693">
        <v>0.106182</v>
      </c>
      <c r="G1693">
        <v>-1</v>
      </c>
      <c r="H1693">
        <v>385.17899999999997</v>
      </c>
      <c r="I1693">
        <v>-1</v>
      </c>
      <c r="J1693">
        <v>0</v>
      </c>
      <c r="K1693">
        <v>8.1225570000000005</v>
      </c>
      <c r="L1693">
        <v>4.9751999999999998E-2</v>
      </c>
      <c r="M1693">
        <v>193.718152</v>
      </c>
      <c r="N1693">
        <v>-131.30928299999999</v>
      </c>
      <c r="O1693">
        <v>1.569013</v>
      </c>
      <c r="P1693">
        <v>193.72267199999999</v>
      </c>
      <c r="Q1693">
        <v>-131.301605</v>
      </c>
      <c r="R1693">
        <v>1.569663</v>
      </c>
      <c r="S1693">
        <v>0.89091200000000004</v>
      </c>
      <c r="T1693">
        <v>6.4999999999999997E-4</v>
      </c>
    </row>
    <row r="1694" spans="1:20" x14ac:dyDescent="0.25">
      <c r="A1694">
        <v>2259</v>
      </c>
      <c r="B1694">
        <v>4</v>
      </c>
      <c r="C1694">
        <v>-1</v>
      </c>
      <c r="D1694" t="s">
        <v>97</v>
      </c>
      <c r="E1694" t="s">
        <v>202</v>
      </c>
      <c r="F1694">
        <v>0.101841</v>
      </c>
      <c r="G1694">
        <v>-1</v>
      </c>
      <c r="H1694">
        <v>461.02800000000002</v>
      </c>
      <c r="I1694">
        <v>-1</v>
      </c>
      <c r="J1694">
        <v>0</v>
      </c>
      <c r="K1694">
        <v>8.1604050000000008</v>
      </c>
      <c r="L1694">
        <v>-4.9242000000000001E-2</v>
      </c>
      <c r="M1694">
        <v>193.729174</v>
      </c>
      <c r="N1694">
        <v>-132.056094</v>
      </c>
      <c r="O1694">
        <v>1.571007</v>
      </c>
      <c r="P1694">
        <v>193.72148100000001</v>
      </c>
      <c r="Q1694">
        <v>-132.03443899999999</v>
      </c>
      <c r="R1694">
        <v>1.569178</v>
      </c>
      <c r="S1694">
        <v>2.298073</v>
      </c>
      <c r="T1694">
        <v>1.83E-3</v>
      </c>
    </row>
    <row r="1695" spans="1:20" x14ac:dyDescent="0.25">
      <c r="A1695">
        <v>2258</v>
      </c>
      <c r="B1695">
        <v>4</v>
      </c>
      <c r="C1695">
        <v>-1</v>
      </c>
      <c r="D1695" t="s">
        <v>97</v>
      </c>
      <c r="E1695" t="s">
        <v>202</v>
      </c>
      <c r="F1695">
        <v>0.15953300000000001</v>
      </c>
      <c r="G1695">
        <v>-1</v>
      </c>
      <c r="H1695">
        <v>255.85499999999999</v>
      </c>
      <c r="I1695">
        <v>-1</v>
      </c>
      <c r="J1695">
        <v>0</v>
      </c>
      <c r="K1695">
        <v>8.1348020000000005</v>
      </c>
      <c r="L1695">
        <v>4.7702000000000001E-2</v>
      </c>
      <c r="M1695">
        <v>193.87414699999999</v>
      </c>
      <c r="N1695">
        <v>-132.930296</v>
      </c>
      <c r="O1695">
        <v>1.5721229999999999</v>
      </c>
      <c r="P1695">
        <v>193.720596</v>
      </c>
      <c r="Q1695">
        <v>-132.76844800000001</v>
      </c>
      <c r="R1695">
        <v>1.569674</v>
      </c>
      <c r="S1695">
        <v>22.309828</v>
      </c>
      <c r="T1695">
        <v>2.4489999999999998E-3</v>
      </c>
    </row>
    <row r="1696" spans="1:20" x14ac:dyDescent="0.25">
      <c r="A1696">
        <v>2257</v>
      </c>
      <c r="B1696">
        <v>4</v>
      </c>
      <c r="C1696">
        <v>-1</v>
      </c>
      <c r="D1696" t="s">
        <v>97</v>
      </c>
      <c r="E1696" t="s">
        <v>202</v>
      </c>
      <c r="F1696">
        <v>1.7498E-2</v>
      </c>
      <c r="G1696">
        <v>-1</v>
      </c>
      <c r="H1696">
        <v>334.12900000000002</v>
      </c>
      <c r="I1696">
        <v>-1</v>
      </c>
      <c r="J1696">
        <v>0</v>
      </c>
      <c r="K1696">
        <v>7.985665</v>
      </c>
      <c r="L1696">
        <v>4.7510999999999998E-2</v>
      </c>
      <c r="M1696">
        <v>193.70452499999999</v>
      </c>
      <c r="N1696">
        <v>-133.73743200000001</v>
      </c>
      <c r="O1696">
        <v>1.573771</v>
      </c>
      <c r="P1696">
        <v>193.71919299999999</v>
      </c>
      <c r="Q1696">
        <v>-133.73747299999999</v>
      </c>
      <c r="R1696">
        <v>1.569671</v>
      </c>
      <c r="S1696">
        <v>1.4667239999999999</v>
      </c>
      <c r="T1696">
        <v>4.0990000000000002E-3</v>
      </c>
    </row>
    <row r="1697" spans="1:20" x14ac:dyDescent="0.25">
      <c r="A1697">
        <v>1695</v>
      </c>
      <c r="B1697">
        <v>4</v>
      </c>
      <c r="C1697">
        <v>-1</v>
      </c>
      <c r="D1697" t="s">
        <v>181</v>
      </c>
      <c r="E1697" t="s">
        <v>202</v>
      </c>
      <c r="F1697">
        <v>3.9849000000000002E-2</v>
      </c>
      <c r="G1697">
        <v>-1</v>
      </c>
      <c r="H1697">
        <v>348.95299999999997</v>
      </c>
      <c r="I1697">
        <v>-1</v>
      </c>
      <c r="J1697">
        <v>0</v>
      </c>
      <c r="K1697">
        <v>8.068797</v>
      </c>
      <c r="L1697">
        <v>6.0080000000000001E-2</v>
      </c>
      <c r="M1697">
        <v>136.117211</v>
      </c>
      <c r="N1697">
        <v>-221.562128</v>
      </c>
      <c r="O1697">
        <v>1.557339</v>
      </c>
      <c r="P1697">
        <v>136.040359</v>
      </c>
      <c r="Q1697">
        <v>-221.523743</v>
      </c>
      <c r="R1697">
        <v>1.5540620000000001</v>
      </c>
      <c r="S1697">
        <v>8.5904220000000002</v>
      </c>
      <c r="T1697">
        <v>3.2759999999999998E-3</v>
      </c>
    </row>
    <row r="1698" spans="1:20" x14ac:dyDescent="0.25">
      <c r="A1698">
        <v>1696</v>
      </c>
      <c r="B1698">
        <v>4</v>
      </c>
      <c r="C1698">
        <v>-1</v>
      </c>
      <c r="D1698" t="s">
        <v>181</v>
      </c>
      <c r="E1698" t="s">
        <v>202</v>
      </c>
      <c r="F1698">
        <v>3.3661000000000003E-2</v>
      </c>
      <c r="G1698">
        <v>-1</v>
      </c>
      <c r="H1698">
        <v>350.63</v>
      </c>
      <c r="I1698">
        <v>-1</v>
      </c>
      <c r="J1698">
        <v>0</v>
      </c>
      <c r="K1698">
        <v>8.0664660000000001</v>
      </c>
      <c r="L1698">
        <v>-4.206E-2</v>
      </c>
      <c r="M1698">
        <v>136.11198099999999</v>
      </c>
      <c r="N1698">
        <v>-220.883871</v>
      </c>
      <c r="O1698">
        <v>1.555965</v>
      </c>
      <c r="P1698">
        <v>136.05171200000001</v>
      </c>
      <c r="Q1698">
        <v>-220.797729</v>
      </c>
      <c r="R1698">
        <v>1.5543549999999999</v>
      </c>
      <c r="S1698">
        <v>10.513173</v>
      </c>
      <c r="T1698">
        <v>1.6100000000000001E-3</v>
      </c>
    </row>
    <row r="1699" spans="1:20" x14ac:dyDescent="0.25">
      <c r="A1699">
        <v>1697</v>
      </c>
      <c r="B1699">
        <v>4</v>
      </c>
      <c r="C1699">
        <v>-1</v>
      </c>
      <c r="D1699" t="s">
        <v>181</v>
      </c>
      <c r="E1699" t="s">
        <v>202</v>
      </c>
      <c r="F1699">
        <v>0.13469900000000001</v>
      </c>
      <c r="G1699">
        <v>-1</v>
      </c>
      <c r="H1699">
        <v>420.625</v>
      </c>
      <c r="I1699">
        <v>-1</v>
      </c>
      <c r="J1699">
        <v>0</v>
      </c>
      <c r="K1699">
        <v>8.0638030000000001</v>
      </c>
      <c r="L1699">
        <v>5.45E-2</v>
      </c>
      <c r="M1699">
        <v>136.02149399999999</v>
      </c>
      <c r="N1699">
        <v>-220.08026599999999</v>
      </c>
      <c r="O1699">
        <v>1.552529</v>
      </c>
      <c r="P1699">
        <v>136.06306499999999</v>
      </c>
      <c r="Q1699">
        <v>-220.071991</v>
      </c>
      <c r="R1699">
        <v>1.5554030000000001</v>
      </c>
      <c r="S1699">
        <v>4.2386569999999999</v>
      </c>
      <c r="T1699">
        <v>2.8739999999999998E-3</v>
      </c>
    </row>
    <row r="1700" spans="1:20" x14ac:dyDescent="0.25">
      <c r="A1700">
        <v>2256</v>
      </c>
      <c r="B1700">
        <v>4</v>
      </c>
      <c r="C1700">
        <v>-1</v>
      </c>
      <c r="D1700" t="s">
        <v>97</v>
      </c>
      <c r="E1700" t="s">
        <v>202</v>
      </c>
      <c r="F1700">
        <v>4.6231000000000001E-2</v>
      </c>
      <c r="G1700">
        <v>-1</v>
      </c>
      <c r="H1700">
        <v>315.649</v>
      </c>
      <c r="I1700">
        <v>-1</v>
      </c>
      <c r="J1700">
        <v>0</v>
      </c>
      <c r="K1700">
        <v>7.8747020000000001</v>
      </c>
      <c r="L1700">
        <v>-4.931E-2</v>
      </c>
      <c r="M1700">
        <v>193.635504</v>
      </c>
      <c r="N1700">
        <v>-134.362773</v>
      </c>
      <c r="O1700">
        <v>1.5680270000000001</v>
      </c>
      <c r="P1700">
        <v>193.718018</v>
      </c>
      <c r="Q1700">
        <v>-134.45130900000001</v>
      </c>
      <c r="R1700">
        <v>1.5691870000000001</v>
      </c>
      <c r="S1700">
        <v>12.102479000000001</v>
      </c>
      <c r="T1700">
        <v>1.16E-3</v>
      </c>
    </row>
    <row r="1701" spans="1:20" x14ac:dyDescent="0.25">
      <c r="A1701">
        <v>2224</v>
      </c>
      <c r="B1701">
        <v>4</v>
      </c>
      <c r="C1701">
        <v>-1</v>
      </c>
      <c r="D1701" t="s">
        <v>93</v>
      </c>
      <c r="E1701" t="s">
        <v>202</v>
      </c>
      <c r="F1701">
        <v>5.5150999999999999E-2</v>
      </c>
      <c r="G1701">
        <v>-1</v>
      </c>
      <c r="H1701">
        <v>349.04</v>
      </c>
      <c r="I1701">
        <v>-1</v>
      </c>
      <c r="J1701">
        <v>0</v>
      </c>
      <c r="K1701">
        <v>9.3733830000000005</v>
      </c>
      <c r="L1701">
        <v>3.0636E-2</v>
      </c>
      <c r="M1701">
        <v>193.822486</v>
      </c>
      <c r="N1701">
        <v>-168.397426</v>
      </c>
      <c r="O1701">
        <v>1.5711189999999999</v>
      </c>
      <c r="P1701">
        <v>193.68202199999999</v>
      </c>
      <c r="Q1701">
        <v>-168.25718699999999</v>
      </c>
      <c r="R1701">
        <v>1.571034</v>
      </c>
      <c r="S1701">
        <v>19.848756000000002</v>
      </c>
      <c r="T1701">
        <v>8.3999999999999995E-5</v>
      </c>
    </row>
    <row r="1702" spans="1:20" x14ac:dyDescent="0.25">
      <c r="A1702">
        <v>2223</v>
      </c>
      <c r="B1702">
        <v>4</v>
      </c>
      <c r="C1702">
        <v>-1</v>
      </c>
      <c r="D1702" t="s">
        <v>93</v>
      </c>
      <c r="E1702" t="s">
        <v>202</v>
      </c>
      <c r="F1702">
        <v>0.21339</v>
      </c>
      <c r="G1702">
        <v>-1</v>
      </c>
      <c r="H1702">
        <v>475.35300000000001</v>
      </c>
      <c r="I1702">
        <v>-1</v>
      </c>
      <c r="J1702">
        <v>0</v>
      </c>
      <c r="K1702">
        <v>8.9276890000000009</v>
      </c>
      <c r="L1702">
        <v>-3.5224999999999999E-2</v>
      </c>
      <c r="M1702">
        <v>193.589077</v>
      </c>
      <c r="N1702">
        <v>-169.20570599999999</v>
      </c>
      <c r="O1702">
        <v>1.5574650000000001</v>
      </c>
      <c r="P1702">
        <v>193.68193099999999</v>
      </c>
      <c r="Q1702">
        <v>-169.08279400000001</v>
      </c>
      <c r="R1702">
        <v>1.5707100000000001</v>
      </c>
      <c r="S1702">
        <v>15.404247</v>
      </c>
      <c r="T1702">
        <v>1.3245E-2</v>
      </c>
    </row>
    <row r="1703" spans="1:20" x14ac:dyDescent="0.25">
      <c r="A1703">
        <v>2222</v>
      </c>
      <c r="B1703">
        <v>4</v>
      </c>
      <c r="C1703">
        <v>-1</v>
      </c>
      <c r="D1703" t="s">
        <v>93</v>
      </c>
      <c r="E1703" t="s">
        <v>202</v>
      </c>
      <c r="F1703">
        <v>8.2680000000000003E-2</v>
      </c>
      <c r="G1703">
        <v>-1</v>
      </c>
      <c r="H1703">
        <v>379.1</v>
      </c>
      <c r="I1703">
        <v>-1</v>
      </c>
      <c r="J1703">
        <v>0</v>
      </c>
      <c r="K1703">
        <v>8.5318900000000006</v>
      </c>
      <c r="L1703">
        <v>3.9278E-2</v>
      </c>
      <c r="M1703">
        <v>193.65906200000001</v>
      </c>
      <c r="N1703">
        <v>-169.84185600000001</v>
      </c>
      <c r="O1703">
        <v>1.5712820000000001</v>
      </c>
      <c r="P1703">
        <v>193.682053</v>
      </c>
      <c r="Q1703">
        <v>-169.87005600000001</v>
      </c>
      <c r="R1703">
        <v>1.571094</v>
      </c>
      <c r="S1703">
        <v>3.6384280000000002</v>
      </c>
      <c r="T1703">
        <v>1.8799999999999999E-4</v>
      </c>
    </row>
    <row r="1704" spans="1:20" x14ac:dyDescent="0.25">
      <c r="A1704">
        <v>2221</v>
      </c>
      <c r="B1704">
        <v>4</v>
      </c>
      <c r="C1704">
        <v>-1</v>
      </c>
      <c r="D1704" t="s">
        <v>93</v>
      </c>
      <c r="E1704" t="s">
        <v>202</v>
      </c>
      <c r="F1704">
        <v>6.7416000000000004E-2</v>
      </c>
      <c r="G1704">
        <v>-1</v>
      </c>
      <c r="H1704">
        <v>306.71300000000002</v>
      </c>
      <c r="I1704">
        <v>-1</v>
      </c>
      <c r="J1704">
        <v>0</v>
      </c>
      <c r="K1704">
        <v>8.1571490000000004</v>
      </c>
      <c r="L1704">
        <v>4.5740999999999997E-2</v>
      </c>
      <c r="M1704">
        <v>193.67298099999999</v>
      </c>
      <c r="N1704">
        <v>-170.88128800000001</v>
      </c>
      <c r="O1704">
        <v>1.5726389999999999</v>
      </c>
      <c r="P1704">
        <v>193.68208300000001</v>
      </c>
      <c r="Q1704">
        <v>-170.871094</v>
      </c>
      <c r="R1704">
        <v>1.5711919999999999</v>
      </c>
      <c r="S1704">
        <v>1.3666180000000001</v>
      </c>
      <c r="T1704">
        <v>1.4480000000000001E-3</v>
      </c>
    </row>
    <row r="1705" spans="1:20" x14ac:dyDescent="0.25">
      <c r="A1705">
        <v>2081</v>
      </c>
      <c r="B1705">
        <v>4</v>
      </c>
      <c r="C1705">
        <v>-1</v>
      </c>
      <c r="D1705" t="s">
        <v>242</v>
      </c>
      <c r="E1705" t="s">
        <v>202</v>
      </c>
      <c r="F1705">
        <v>5.2020999999999998E-2</v>
      </c>
      <c r="G1705">
        <v>-1</v>
      </c>
      <c r="H1705">
        <v>366.4</v>
      </c>
      <c r="I1705">
        <v>-1</v>
      </c>
      <c r="J1705">
        <v>0</v>
      </c>
      <c r="K1705">
        <v>8.0647500000000001</v>
      </c>
      <c r="L1705">
        <v>4.9189999999999998E-2</v>
      </c>
      <c r="M1705">
        <v>156.614667</v>
      </c>
      <c r="N1705">
        <v>-241.04118399999999</v>
      </c>
      <c r="O1705">
        <v>4.6280000000000002E-3</v>
      </c>
      <c r="P1705">
        <v>156.63609299999999</v>
      </c>
      <c r="Q1705">
        <v>-240.93905599999999</v>
      </c>
      <c r="R1705">
        <v>-3.6999999999999999E-4</v>
      </c>
      <c r="S1705">
        <v>10.435086999999999</v>
      </c>
      <c r="T1705">
        <v>4.2579999999999996E-3</v>
      </c>
    </row>
    <row r="1706" spans="1:20" x14ac:dyDescent="0.25">
      <c r="A1706">
        <v>2074</v>
      </c>
      <c r="B1706">
        <v>4</v>
      </c>
      <c r="C1706">
        <v>-1</v>
      </c>
      <c r="D1706" t="s">
        <v>56</v>
      </c>
      <c r="E1706" t="s">
        <v>202</v>
      </c>
      <c r="F1706">
        <v>0.166708</v>
      </c>
      <c r="G1706">
        <v>-1</v>
      </c>
      <c r="H1706">
        <v>406.20699999999999</v>
      </c>
      <c r="I1706">
        <v>-1</v>
      </c>
      <c r="J1706">
        <v>0</v>
      </c>
      <c r="K1706">
        <v>8.0645690000000005</v>
      </c>
      <c r="L1706">
        <v>-4.9578999999999998E-2</v>
      </c>
      <c r="M1706">
        <v>151.07852500000001</v>
      </c>
      <c r="N1706">
        <v>-240.98135600000001</v>
      </c>
      <c r="O1706">
        <v>5.4089999999999997E-3</v>
      </c>
      <c r="P1706">
        <v>151.07135</v>
      </c>
      <c r="Q1706">
        <v>-240.93542500000001</v>
      </c>
      <c r="R1706">
        <v>-8.4400000000000002E-4</v>
      </c>
      <c r="S1706">
        <v>4.6487850000000002</v>
      </c>
      <c r="T1706">
        <v>4.5649999999999996E-3</v>
      </c>
    </row>
    <row r="1707" spans="1:20" x14ac:dyDescent="0.25">
      <c r="A1707">
        <v>2073</v>
      </c>
      <c r="B1707">
        <v>4</v>
      </c>
      <c r="C1707">
        <v>-1</v>
      </c>
      <c r="D1707" t="s">
        <v>56</v>
      </c>
      <c r="E1707" t="s">
        <v>202</v>
      </c>
      <c r="F1707">
        <v>0.172848</v>
      </c>
      <c r="G1707">
        <v>-1</v>
      </c>
      <c r="H1707">
        <v>281.46800000000002</v>
      </c>
      <c r="I1707">
        <v>-1</v>
      </c>
      <c r="J1707">
        <v>0</v>
      </c>
      <c r="K1707">
        <v>8.0637880000000006</v>
      </c>
      <c r="L1707">
        <v>4.972E-2</v>
      </c>
      <c r="M1707">
        <v>150.338123</v>
      </c>
      <c r="N1707">
        <v>-240.90842900000001</v>
      </c>
      <c r="O1707">
        <v>3.2460000000000002E-3</v>
      </c>
      <c r="P1707">
        <v>150.34556599999999</v>
      </c>
      <c r="Q1707">
        <v>-240.935135</v>
      </c>
      <c r="R1707">
        <v>-3.48E-4</v>
      </c>
      <c r="S1707">
        <v>2.7723330000000002</v>
      </c>
      <c r="T1707">
        <v>2.898E-3</v>
      </c>
    </row>
    <row r="1708" spans="1:20" x14ac:dyDescent="0.25">
      <c r="A1708">
        <v>2072</v>
      </c>
      <c r="B1708">
        <v>4</v>
      </c>
      <c r="C1708">
        <v>-1</v>
      </c>
      <c r="D1708" t="s">
        <v>56</v>
      </c>
      <c r="E1708" t="s">
        <v>202</v>
      </c>
      <c r="F1708">
        <v>8.1750000000000003E-2</v>
      </c>
      <c r="G1708">
        <v>-1</v>
      </c>
      <c r="H1708">
        <v>252.23099999999999</v>
      </c>
      <c r="I1708">
        <v>-1</v>
      </c>
      <c r="J1708">
        <v>0</v>
      </c>
      <c r="K1708">
        <v>8.0634540000000001</v>
      </c>
      <c r="L1708">
        <v>-4.8978000000000001E-2</v>
      </c>
      <c r="M1708">
        <v>149.624571</v>
      </c>
      <c r="N1708">
        <v>-240.951368</v>
      </c>
      <c r="O1708">
        <v>1.573E-3</v>
      </c>
      <c r="P1708">
        <v>149.61985799999999</v>
      </c>
      <c r="Q1708">
        <v>-240.93454</v>
      </c>
      <c r="R1708">
        <v>-8.2399999999999997E-4</v>
      </c>
      <c r="S1708">
        <v>1.7475510000000001</v>
      </c>
      <c r="T1708">
        <v>7.4899999999999999E-4</v>
      </c>
    </row>
    <row r="1709" spans="1:20" x14ac:dyDescent="0.25">
      <c r="A1709">
        <v>2071</v>
      </c>
      <c r="B1709">
        <v>4</v>
      </c>
      <c r="C1709">
        <v>-1</v>
      </c>
      <c r="D1709" t="s">
        <v>56</v>
      </c>
      <c r="E1709" t="s">
        <v>202</v>
      </c>
      <c r="F1709">
        <v>2.1000000000000001E-2</v>
      </c>
      <c r="G1709">
        <v>-1</v>
      </c>
      <c r="H1709">
        <v>289.798</v>
      </c>
      <c r="I1709">
        <v>-1</v>
      </c>
      <c r="J1709">
        <v>0</v>
      </c>
      <c r="K1709">
        <v>8.0640649999999994</v>
      </c>
      <c r="L1709">
        <v>4.9176999999999998E-2</v>
      </c>
      <c r="M1709">
        <v>148.90096399999999</v>
      </c>
      <c r="N1709">
        <v>-240.923665</v>
      </c>
      <c r="O1709">
        <v>5.5400000000000002E-4</v>
      </c>
      <c r="P1709">
        <v>148.89415</v>
      </c>
      <c r="Q1709">
        <v>-240.93435700000001</v>
      </c>
      <c r="R1709">
        <v>-3.4099999999999999E-4</v>
      </c>
      <c r="S1709">
        <v>1.2678339999999999</v>
      </c>
      <c r="T1709">
        <v>2.13E-4</v>
      </c>
    </row>
    <row r="1710" spans="1:20" x14ac:dyDescent="0.25">
      <c r="A1710">
        <v>2070</v>
      </c>
      <c r="B1710">
        <v>4</v>
      </c>
      <c r="C1710">
        <v>-1</v>
      </c>
      <c r="D1710" t="s">
        <v>56</v>
      </c>
      <c r="E1710" t="s">
        <v>202</v>
      </c>
      <c r="F1710">
        <v>0.112776</v>
      </c>
      <c r="G1710">
        <v>-1</v>
      </c>
      <c r="H1710">
        <v>298.3</v>
      </c>
      <c r="I1710">
        <v>-1</v>
      </c>
      <c r="J1710">
        <v>0</v>
      </c>
      <c r="K1710">
        <v>8.0656309999999998</v>
      </c>
      <c r="L1710">
        <v>-4.9564999999999998E-2</v>
      </c>
      <c r="M1710">
        <v>148.17445599999999</v>
      </c>
      <c r="N1710">
        <v>-240.94278</v>
      </c>
      <c r="O1710">
        <v>3.9399999999999998E-4</v>
      </c>
      <c r="P1710">
        <v>148.16831999999999</v>
      </c>
      <c r="Q1710">
        <v>-240.933807</v>
      </c>
      <c r="R1710">
        <v>-8.6399999999999997E-4</v>
      </c>
      <c r="S1710">
        <v>1.0870569999999999</v>
      </c>
      <c r="T1710">
        <v>4.6999999999999999E-4</v>
      </c>
    </row>
    <row r="1711" spans="1:20" x14ac:dyDescent="0.25">
      <c r="A1711">
        <v>2069</v>
      </c>
      <c r="B1711">
        <v>4</v>
      </c>
      <c r="C1711">
        <v>-1</v>
      </c>
      <c r="D1711" t="s">
        <v>56</v>
      </c>
      <c r="E1711" t="s">
        <v>202</v>
      </c>
      <c r="F1711">
        <v>4.3699000000000002E-2</v>
      </c>
      <c r="G1711">
        <v>-1</v>
      </c>
      <c r="H1711">
        <v>267.12900000000002</v>
      </c>
      <c r="I1711">
        <v>-1</v>
      </c>
      <c r="J1711">
        <v>0</v>
      </c>
      <c r="K1711">
        <v>8.0675509999999999</v>
      </c>
      <c r="L1711">
        <v>-4.8989999999999999E-2</v>
      </c>
      <c r="M1711">
        <v>147.213472</v>
      </c>
      <c r="N1711">
        <v>-240.91271599999999</v>
      </c>
      <c r="O1711">
        <v>-1.6260000000000001E-3</v>
      </c>
      <c r="P1711">
        <v>147.20031700000001</v>
      </c>
      <c r="Q1711">
        <v>-240.933243</v>
      </c>
      <c r="R1711">
        <v>-8.7900000000000001E-4</v>
      </c>
      <c r="S1711">
        <v>2.4380090000000001</v>
      </c>
      <c r="T1711">
        <v>7.4700000000000005E-4</v>
      </c>
    </row>
    <row r="1712" spans="1:20" x14ac:dyDescent="0.25">
      <c r="A1712">
        <v>2068</v>
      </c>
      <c r="B1712">
        <v>4</v>
      </c>
      <c r="C1712">
        <v>-1</v>
      </c>
      <c r="D1712" t="s">
        <v>56</v>
      </c>
      <c r="E1712" t="s">
        <v>202</v>
      </c>
      <c r="F1712">
        <v>0.13644600000000001</v>
      </c>
      <c r="G1712">
        <v>-1</v>
      </c>
      <c r="H1712">
        <v>252.13</v>
      </c>
      <c r="I1712">
        <v>-1</v>
      </c>
      <c r="J1712">
        <v>0</v>
      </c>
      <c r="K1712">
        <v>8.0671269999999993</v>
      </c>
      <c r="L1712">
        <v>4.8980999999999997E-2</v>
      </c>
      <c r="M1712">
        <v>146.41136</v>
      </c>
      <c r="N1712">
        <v>-240.97868199999999</v>
      </c>
      <c r="O1712">
        <v>-4.0610000000000004E-3</v>
      </c>
      <c r="P1712">
        <v>146.47425799999999</v>
      </c>
      <c r="Q1712">
        <v>-240.93289200000001</v>
      </c>
      <c r="R1712">
        <v>-3.8900000000000002E-4</v>
      </c>
      <c r="S1712">
        <v>7.7800589999999996</v>
      </c>
      <c r="T1712">
        <v>3.6719999999999999E-3</v>
      </c>
    </row>
    <row r="1713" spans="1:20" x14ac:dyDescent="0.25">
      <c r="A1713">
        <v>2067</v>
      </c>
      <c r="B1713">
        <v>4</v>
      </c>
      <c r="C1713">
        <v>-1</v>
      </c>
      <c r="D1713" t="s">
        <v>56</v>
      </c>
      <c r="E1713" t="s">
        <v>202</v>
      </c>
      <c r="F1713">
        <v>8.9418999999999998E-2</v>
      </c>
      <c r="G1713">
        <v>-1</v>
      </c>
      <c r="H1713">
        <v>372.48599999999999</v>
      </c>
      <c r="I1713">
        <v>-1</v>
      </c>
      <c r="J1713">
        <v>0</v>
      </c>
      <c r="K1713">
        <v>8.0631869999999992</v>
      </c>
      <c r="L1713">
        <v>4.8986000000000002E-2</v>
      </c>
      <c r="M1713">
        <v>145.48587000000001</v>
      </c>
      <c r="N1713">
        <v>-240.85811699999999</v>
      </c>
      <c r="O1713">
        <v>-4.7559999999999998E-3</v>
      </c>
      <c r="P1713">
        <v>145.50637800000001</v>
      </c>
      <c r="Q1713">
        <v>-240.932175</v>
      </c>
      <c r="R1713">
        <v>-3.8999999999999999E-4</v>
      </c>
      <c r="S1713">
        <v>7.6844999999999999</v>
      </c>
      <c r="T1713">
        <v>4.365E-3</v>
      </c>
    </row>
    <row r="1714" spans="1:20" x14ac:dyDescent="0.25">
      <c r="A1714">
        <v>2066</v>
      </c>
      <c r="B1714">
        <v>4</v>
      </c>
      <c r="C1714">
        <v>-1</v>
      </c>
      <c r="D1714" t="s">
        <v>56</v>
      </c>
      <c r="E1714" t="s">
        <v>202</v>
      </c>
      <c r="F1714">
        <v>1.9074000000000001E-2</v>
      </c>
      <c r="G1714">
        <v>-1</v>
      </c>
      <c r="H1714">
        <v>292.322</v>
      </c>
      <c r="I1714">
        <v>-1</v>
      </c>
      <c r="J1714">
        <v>0</v>
      </c>
      <c r="K1714">
        <v>8.0596119999999996</v>
      </c>
      <c r="L1714">
        <v>-4.8973999999999997E-2</v>
      </c>
      <c r="M1714">
        <v>144.77984000000001</v>
      </c>
      <c r="N1714">
        <v>-240.921447</v>
      </c>
      <c r="O1714">
        <v>-1.307E-3</v>
      </c>
      <c r="P1714">
        <v>144.78085300000001</v>
      </c>
      <c r="Q1714">
        <v>-240.93147300000001</v>
      </c>
      <c r="R1714">
        <v>-8.8199999999999997E-4</v>
      </c>
      <c r="S1714">
        <v>1.007703</v>
      </c>
      <c r="T1714">
        <v>4.2499999999999998E-4</v>
      </c>
    </row>
    <row r="1715" spans="1:20" x14ac:dyDescent="0.25">
      <c r="A1715">
        <v>1713</v>
      </c>
      <c r="B1715">
        <v>4</v>
      </c>
      <c r="C1715">
        <v>-1</v>
      </c>
      <c r="D1715" t="s">
        <v>170</v>
      </c>
      <c r="E1715" t="s">
        <v>202</v>
      </c>
      <c r="F1715">
        <v>1.4182E-2</v>
      </c>
      <c r="G1715">
        <v>-1</v>
      </c>
      <c r="H1715">
        <v>438.39800000000002</v>
      </c>
      <c r="I1715">
        <v>-1</v>
      </c>
      <c r="J1715">
        <v>0</v>
      </c>
      <c r="K1715">
        <v>6.8120630000000002</v>
      </c>
      <c r="L1715">
        <v>5.9646999999999999E-2</v>
      </c>
      <c r="M1715">
        <v>136.11619200000001</v>
      </c>
      <c r="N1715">
        <v>-208.32987199999999</v>
      </c>
      <c r="O1715">
        <v>1.5675969999999999</v>
      </c>
      <c r="P1715">
        <v>136.13420099999999</v>
      </c>
      <c r="Q1715">
        <v>-208.319885</v>
      </c>
      <c r="R1715">
        <v>1.5684499999999999</v>
      </c>
      <c r="S1715">
        <v>2.0593340000000002</v>
      </c>
      <c r="T1715">
        <v>8.5300000000000003E-4</v>
      </c>
    </row>
    <row r="1716" spans="1:20" x14ac:dyDescent="0.25">
      <c r="A1716">
        <v>1714</v>
      </c>
      <c r="B1716">
        <v>4</v>
      </c>
      <c r="C1716">
        <v>-1</v>
      </c>
      <c r="D1716" t="s">
        <v>170</v>
      </c>
      <c r="E1716" t="s">
        <v>202</v>
      </c>
      <c r="F1716">
        <v>2.5763999999999999E-2</v>
      </c>
      <c r="G1716">
        <v>-1</v>
      </c>
      <c r="H1716">
        <v>368.47</v>
      </c>
      <c r="I1716">
        <v>-1</v>
      </c>
      <c r="J1716">
        <v>0</v>
      </c>
      <c r="K1716">
        <v>6.737412</v>
      </c>
      <c r="L1716">
        <v>-5.5125E-2</v>
      </c>
      <c r="M1716">
        <v>136.14325700000001</v>
      </c>
      <c r="N1716">
        <v>-207.71584899999999</v>
      </c>
      <c r="O1716">
        <v>1.5653330000000001</v>
      </c>
      <c r="P1716">
        <v>136.13536099999999</v>
      </c>
      <c r="Q1716">
        <v>-207.71052599999999</v>
      </c>
      <c r="R1716">
        <v>1.5680959999999999</v>
      </c>
      <c r="S1716">
        <v>0.952322</v>
      </c>
      <c r="T1716">
        <v>2.7629999999999998E-3</v>
      </c>
    </row>
    <row r="1717" spans="1:20" x14ac:dyDescent="0.25">
      <c r="A1717">
        <v>1715</v>
      </c>
      <c r="B1717">
        <v>4</v>
      </c>
      <c r="C1717">
        <v>-1</v>
      </c>
      <c r="D1717" t="s">
        <v>170</v>
      </c>
      <c r="E1717" t="s">
        <v>202</v>
      </c>
      <c r="F1717">
        <v>0.128028</v>
      </c>
      <c r="G1717">
        <v>-1</v>
      </c>
      <c r="H1717">
        <v>384.03199999999998</v>
      </c>
      <c r="I1717">
        <v>-1</v>
      </c>
      <c r="J1717">
        <v>0</v>
      </c>
      <c r="K1717">
        <v>6.636857</v>
      </c>
      <c r="L1717">
        <v>-5.6120000000000003E-2</v>
      </c>
      <c r="M1717">
        <v>136.162136</v>
      </c>
      <c r="N1717">
        <v>-206.868785</v>
      </c>
      <c r="O1717">
        <v>1.5589710000000001</v>
      </c>
      <c r="P1717">
        <v>136.13706999999999</v>
      </c>
      <c r="Q1717">
        <v>-206.908524</v>
      </c>
      <c r="R1717">
        <v>1.568287</v>
      </c>
      <c r="S1717">
        <v>4.6983969999999999</v>
      </c>
      <c r="T1717">
        <v>9.3159999999999996E-3</v>
      </c>
    </row>
    <row r="1718" spans="1:20" x14ac:dyDescent="0.25">
      <c r="A1718">
        <v>2037</v>
      </c>
      <c r="B1718">
        <v>4</v>
      </c>
      <c r="C1718">
        <v>-1</v>
      </c>
      <c r="D1718" t="s">
        <v>60</v>
      </c>
      <c r="E1718" t="s">
        <v>202</v>
      </c>
      <c r="F1718">
        <v>2.3567999999999999E-2</v>
      </c>
      <c r="G1718">
        <v>-1</v>
      </c>
      <c r="H1718">
        <v>319.62099999999998</v>
      </c>
      <c r="I1718">
        <v>-1</v>
      </c>
      <c r="J1718">
        <v>0</v>
      </c>
      <c r="K1718">
        <v>5.8005409999999999</v>
      </c>
      <c r="L1718">
        <v>-6.1838999999999998E-2</v>
      </c>
      <c r="M1718">
        <v>123.300915</v>
      </c>
      <c r="N1718">
        <v>-240.94374300000001</v>
      </c>
      <c r="O1718">
        <v>-4.692E-3</v>
      </c>
      <c r="P1718">
        <v>123.297653</v>
      </c>
      <c r="Q1718">
        <v>-240.91862499999999</v>
      </c>
      <c r="R1718">
        <v>-9.6900000000000003E-4</v>
      </c>
      <c r="S1718">
        <v>2.5328840000000001</v>
      </c>
      <c r="T1718">
        <v>3.7230000000000002E-3</v>
      </c>
    </row>
    <row r="1719" spans="1:20" x14ac:dyDescent="0.25">
      <c r="A1719">
        <v>2036</v>
      </c>
      <c r="B1719">
        <v>4</v>
      </c>
      <c r="C1719">
        <v>-1</v>
      </c>
      <c r="D1719" t="s">
        <v>60</v>
      </c>
      <c r="E1719" t="s">
        <v>202</v>
      </c>
      <c r="F1719">
        <v>4.4443000000000003E-2</v>
      </c>
      <c r="G1719">
        <v>-1</v>
      </c>
      <c r="H1719">
        <v>248.495</v>
      </c>
      <c r="I1719">
        <v>-1</v>
      </c>
      <c r="J1719">
        <v>0</v>
      </c>
      <c r="K1719">
        <v>5.8920560000000002</v>
      </c>
      <c r="L1719">
        <v>-6.1700999999999999E-2</v>
      </c>
      <c r="M1719">
        <v>122.53463499999999</v>
      </c>
      <c r="N1719">
        <v>-240.97535999999999</v>
      </c>
      <c r="O1719">
        <v>6.3699999999999998E-4</v>
      </c>
      <c r="P1719">
        <v>122.596581</v>
      </c>
      <c r="Q1719">
        <v>-240.918182</v>
      </c>
      <c r="R1719">
        <v>-9.7199999999999999E-4</v>
      </c>
      <c r="S1719">
        <v>8.4300069999999998</v>
      </c>
      <c r="T1719">
        <v>3.3500000000000001E-4</v>
      </c>
    </row>
    <row r="1720" spans="1:20" x14ac:dyDescent="0.25">
      <c r="A1720">
        <v>2035</v>
      </c>
      <c r="B1720">
        <v>4</v>
      </c>
      <c r="C1720">
        <v>-1</v>
      </c>
      <c r="D1720" t="s">
        <v>60</v>
      </c>
      <c r="E1720" t="s">
        <v>202</v>
      </c>
      <c r="F1720">
        <v>1.848E-2</v>
      </c>
      <c r="G1720">
        <v>-1</v>
      </c>
      <c r="H1720">
        <v>261.33</v>
      </c>
      <c r="I1720">
        <v>-1</v>
      </c>
      <c r="J1720">
        <v>0</v>
      </c>
      <c r="K1720">
        <v>5.9619799999999996</v>
      </c>
      <c r="L1720">
        <v>6.1254999999999997E-2</v>
      </c>
      <c r="M1720">
        <v>122.079593</v>
      </c>
      <c r="N1720">
        <v>-240.90868699999999</v>
      </c>
      <c r="O1720">
        <v>7.3800000000000005E-4</v>
      </c>
      <c r="P1720">
        <v>122.06352200000001</v>
      </c>
      <c r="Q1720">
        <v>-240.91799900000001</v>
      </c>
      <c r="R1720">
        <v>-3.5599999999999998E-4</v>
      </c>
      <c r="S1720">
        <v>1.8573729999999999</v>
      </c>
      <c r="T1720">
        <v>3.8200000000000002E-4</v>
      </c>
    </row>
    <row r="1721" spans="1:20" x14ac:dyDescent="0.25">
      <c r="A1721">
        <v>2034</v>
      </c>
      <c r="B1721">
        <v>4</v>
      </c>
      <c r="C1721">
        <v>-1</v>
      </c>
      <c r="D1721" t="s">
        <v>60</v>
      </c>
      <c r="E1721" t="s">
        <v>202</v>
      </c>
      <c r="F1721">
        <v>0.19777500000000001</v>
      </c>
      <c r="G1721">
        <v>-1</v>
      </c>
      <c r="H1721">
        <v>261.06900000000002</v>
      </c>
      <c r="I1721">
        <v>-1</v>
      </c>
      <c r="J1721">
        <v>0</v>
      </c>
      <c r="K1721">
        <v>6.0325509999999998</v>
      </c>
      <c r="L1721">
        <v>-6.0420000000000001E-2</v>
      </c>
      <c r="M1721">
        <v>121.510537</v>
      </c>
      <c r="N1721">
        <v>-240.926253</v>
      </c>
      <c r="O1721">
        <v>-3.2520000000000001E-3</v>
      </c>
      <c r="P1721">
        <v>121.52413900000001</v>
      </c>
      <c r="Q1721">
        <v>-240.91745</v>
      </c>
      <c r="R1721">
        <v>-9.7099999999999997E-4</v>
      </c>
      <c r="S1721">
        <v>1.6202540000000001</v>
      </c>
      <c r="T1721">
        <v>2.281E-3</v>
      </c>
    </row>
    <row r="1722" spans="1:20" x14ac:dyDescent="0.25">
      <c r="A1722">
        <v>2033</v>
      </c>
      <c r="B1722">
        <v>4</v>
      </c>
      <c r="C1722">
        <v>-1</v>
      </c>
      <c r="D1722" t="s">
        <v>60</v>
      </c>
      <c r="E1722" t="s">
        <v>202</v>
      </c>
      <c r="F1722">
        <v>7.0055000000000006E-2</v>
      </c>
      <c r="G1722">
        <v>-1</v>
      </c>
      <c r="H1722">
        <v>258.09800000000001</v>
      </c>
      <c r="I1722">
        <v>-1</v>
      </c>
      <c r="J1722">
        <v>0</v>
      </c>
      <c r="K1722">
        <v>6.103294</v>
      </c>
      <c r="L1722">
        <v>6.0027999999999998E-2</v>
      </c>
      <c r="M1722">
        <v>120.880151</v>
      </c>
      <c r="N1722">
        <v>-241.03261800000001</v>
      </c>
      <c r="O1722">
        <v>-5.6169999999999996E-3</v>
      </c>
      <c r="P1722">
        <v>120.97837800000001</v>
      </c>
      <c r="Q1722">
        <v>-240.917282</v>
      </c>
      <c r="R1722">
        <v>-3.4600000000000001E-4</v>
      </c>
      <c r="S1722">
        <v>15.14963</v>
      </c>
      <c r="T1722">
        <v>5.2719999999999998E-3</v>
      </c>
    </row>
    <row r="1723" spans="1:20" x14ac:dyDescent="0.25">
      <c r="A1723">
        <v>2032</v>
      </c>
      <c r="B1723">
        <v>4</v>
      </c>
      <c r="C1723">
        <v>-1</v>
      </c>
      <c r="D1723" t="s">
        <v>60</v>
      </c>
      <c r="E1723" t="s">
        <v>202</v>
      </c>
      <c r="F1723">
        <v>7.0083999999999994E-2</v>
      </c>
      <c r="G1723">
        <v>-1</v>
      </c>
      <c r="H1723">
        <v>262.64999999999998</v>
      </c>
      <c r="I1723">
        <v>-1</v>
      </c>
      <c r="J1723">
        <v>0</v>
      </c>
      <c r="K1723">
        <v>6.1978179999999998</v>
      </c>
      <c r="L1723">
        <v>6.0073000000000001E-2</v>
      </c>
      <c r="M1723">
        <v>120.25993800000001</v>
      </c>
      <c r="N1723">
        <v>-240.89561599999999</v>
      </c>
      <c r="O1723">
        <v>3.21E-4</v>
      </c>
      <c r="P1723">
        <v>120.240791</v>
      </c>
      <c r="Q1723">
        <v>-240.916809</v>
      </c>
      <c r="R1723">
        <v>-3.6099999999999999E-4</v>
      </c>
      <c r="S1723">
        <v>2.8561519999999998</v>
      </c>
      <c r="T1723">
        <v>4.0000000000000003E-5</v>
      </c>
    </row>
    <row r="1724" spans="1:20" x14ac:dyDescent="0.25">
      <c r="A1724">
        <v>2031</v>
      </c>
      <c r="B1724">
        <v>4</v>
      </c>
      <c r="C1724">
        <v>-1</v>
      </c>
      <c r="D1724" t="s">
        <v>60</v>
      </c>
      <c r="E1724" t="s">
        <v>202</v>
      </c>
      <c r="F1724">
        <v>0.13874700000000001</v>
      </c>
      <c r="G1724">
        <v>-1</v>
      </c>
      <c r="H1724">
        <v>324.07400000000001</v>
      </c>
      <c r="I1724">
        <v>-1</v>
      </c>
      <c r="J1724">
        <v>0</v>
      </c>
      <c r="K1724">
        <v>6.2695759999999998</v>
      </c>
      <c r="L1724">
        <v>-5.9313999999999999E-2</v>
      </c>
      <c r="M1724">
        <v>119.737054</v>
      </c>
      <c r="N1724">
        <v>-240.92343700000001</v>
      </c>
      <c r="O1724">
        <v>-1.4472E-2</v>
      </c>
      <c r="P1724">
        <v>119.680115</v>
      </c>
      <c r="Q1724">
        <v>-240.916245</v>
      </c>
      <c r="R1724">
        <v>-9.6699999999999998E-4</v>
      </c>
      <c r="S1724">
        <v>5.7391329999999998</v>
      </c>
      <c r="T1724">
        <v>1.3505E-2</v>
      </c>
    </row>
    <row r="1725" spans="1:20" x14ac:dyDescent="0.25">
      <c r="A1725">
        <v>2030</v>
      </c>
      <c r="B1725">
        <v>4</v>
      </c>
      <c r="C1725">
        <v>-1</v>
      </c>
      <c r="D1725" t="s">
        <v>60</v>
      </c>
      <c r="E1725" t="s">
        <v>202</v>
      </c>
      <c r="F1725">
        <v>1.1082E-2</v>
      </c>
      <c r="G1725">
        <v>-1</v>
      </c>
      <c r="H1725">
        <v>365.96100000000001</v>
      </c>
      <c r="I1725">
        <v>-1</v>
      </c>
      <c r="J1725">
        <v>0</v>
      </c>
      <c r="K1725">
        <v>6.3430150000000003</v>
      </c>
      <c r="L1725">
        <v>5.8813999999999998E-2</v>
      </c>
      <c r="M1725">
        <v>119.08902999999999</v>
      </c>
      <c r="N1725">
        <v>-240.93757299999999</v>
      </c>
      <c r="O1725">
        <v>-4.3899999999999999E-4</v>
      </c>
      <c r="P1725">
        <v>119.11293000000001</v>
      </c>
      <c r="Q1725">
        <v>-240.91606100000001</v>
      </c>
      <c r="R1725">
        <v>-3.4900000000000003E-4</v>
      </c>
      <c r="S1725">
        <v>3.2155550000000002</v>
      </c>
      <c r="T1725">
        <v>9.0000000000000006E-5</v>
      </c>
    </row>
    <row r="1726" spans="1:20" x14ac:dyDescent="0.25">
      <c r="A1726">
        <v>2029</v>
      </c>
      <c r="B1726">
        <v>4</v>
      </c>
      <c r="C1726">
        <v>-1</v>
      </c>
      <c r="D1726" t="s">
        <v>60</v>
      </c>
      <c r="E1726" t="s">
        <v>202</v>
      </c>
      <c r="F1726">
        <v>5.5331999999999999E-2</v>
      </c>
      <c r="G1726">
        <v>-1</v>
      </c>
      <c r="H1726">
        <v>307.053</v>
      </c>
      <c r="I1726">
        <v>-1</v>
      </c>
      <c r="J1726">
        <v>0</v>
      </c>
      <c r="K1726">
        <v>6.4444410000000003</v>
      </c>
      <c r="L1726">
        <v>5.8501999999999998E-2</v>
      </c>
      <c r="M1726">
        <v>118.350919</v>
      </c>
      <c r="N1726">
        <v>-240.89087799999999</v>
      </c>
      <c r="O1726">
        <v>-5.0099999999999997E-3</v>
      </c>
      <c r="P1726">
        <v>118.34623000000001</v>
      </c>
      <c r="Q1726">
        <v>-240.915604</v>
      </c>
      <c r="R1726">
        <v>-3.6099999999999999E-4</v>
      </c>
      <c r="S1726">
        <v>2.5166469999999999</v>
      </c>
      <c r="T1726">
        <v>4.6490000000000004E-3</v>
      </c>
    </row>
    <row r="1727" spans="1:20" x14ac:dyDescent="0.25">
      <c r="A1727">
        <v>2028</v>
      </c>
      <c r="B1727">
        <v>4</v>
      </c>
      <c r="C1727">
        <v>-1</v>
      </c>
      <c r="D1727" t="s">
        <v>60</v>
      </c>
      <c r="E1727" t="s">
        <v>202</v>
      </c>
      <c r="F1727">
        <v>7.7038999999999996E-2</v>
      </c>
      <c r="G1727">
        <v>-1</v>
      </c>
      <c r="H1727">
        <v>277.20600000000002</v>
      </c>
      <c r="I1727">
        <v>-1</v>
      </c>
      <c r="J1727">
        <v>0</v>
      </c>
      <c r="K1727">
        <v>6.5224609999999998</v>
      </c>
      <c r="L1727">
        <v>-5.8192000000000001E-2</v>
      </c>
      <c r="M1727">
        <v>117.815968</v>
      </c>
      <c r="N1727">
        <v>-240.97806199999999</v>
      </c>
      <c r="O1727">
        <v>2.542E-3</v>
      </c>
      <c r="P1727">
        <v>117.76312299999999</v>
      </c>
      <c r="Q1727">
        <v>-240.915054</v>
      </c>
      <c r="R1727">
        <v>-9.7300000000000002E-4</v>
      </c>
      <c r="S1727">
        <v>8.2235469999999999</v>
      </c>
      <c r="T1727">
        <v>1.5690000000000001E-3</v>
      </c>
    </row>
    <row r="1728" spans="1:20" x14ac:dyDescent="0.25">
      <c r="A1728">
        <v>2027</v>
      </c>
      <c r="B1728">
        <v>4</v>
      </c>
      <c r="C1728">
        <v>-1</v>
      </c>
      <c r="D1728" t="s">
        <v>60</v>
      </c>
      <c r="E1728" t="s">
        <v>202</v>
      </c>
      <c r="F1728">
        <v>3.0197999999999999E-2</v>
      </c>
      <c r="G1728">
        <v>-1</v>
      </c>
      <c r="H1728">
        <v>267.62400000000002</v>
      </c>
      <c r="I1728">
        <v>-1</v>
      </c>
      <c r="J1728">
        <v>0</v>
      </c>
      <c r="K1728">
        <v>6.6004889999999996</v>
      </c>
      <c r="L1728">
        <v>5.7369999999999997E-2</v>
      </c>
      <c r="M1728">
        <v>117.12826</v>
      </c>
      <c r="N1728">
        <v>-240.96391499999999</v>
      </c>
      <c r="O1728">
        <v>-9.8700000000000003E-4</v>
      </c>
      <c r="P1728">
        <v>117.172974</v>
      </c>
      <c r="Q1728">
        <v>-240.914795</v>
      </c>
      <c r="R1728">
        <v>-3.48E-4</v>
      </c>
      <c r="S1728">
        <v>6.6423740000000002</v>
      </c>
      <c r="T1728">
        <v>6.3900000000000003E-4</v>
      </c>
    </row>
    <row r="1729" spans="1:20" x14ac:dyDescent="0.25">
      <c r="A1729">
        <v>2026</v>
      </c>
      <c r="B1729">
        <v>4</v>
      </c>
      <c r="C1729">
        <v>-1</v>
      </c>
      <c r="D1729" t="s">
        <v>60</v>
      </c>
      <c r="E1729" t="s">
        <v>202</v>
      </c>
      <c r="F1729">
        <v>0.155004</v>
      </c>
      <c r="G1729">
        <v>-1</v>
      </c>
      <c r="H1729">
        <v>223.80500000000001</v>
      </c>
      <c r="I1729">
        <v>-1</v>
      </c>
      <c r="J1729">
        <v>0</v>
      </c>
      <c r="K1729">
        <v>6.6770639999999997</v>
      </c>
      <c r="L1729">
        <v>-5.7074E-2</v>
      </c>
      <c r="M1729">
        <v>116.59575599999999</v>
      </c>
      <c r="N1729">
        <v>-240.799969</v>
      </c>
      <c r="O1729">
        <v>5.836E-3</v>
      </c>
      <c r="P1729">
        <v>116.57585899999999</v>
      </c>
      <c r="Q1729">
        <v>-240.91424599999999</v>
      </c>
      <c r="R1729">
        <v>-8.9499999999999996E-4</v>
      </c>
      <c r="S1729">
        <v>11.599603999999999</v>
      </c>
      <c r="T1729">
        <v>4.9410000000000001E-3</v>
      </c>
    </row>
    <row r="1730" spans="1:20" x14ac:dyDescent="0.25">
      <c r="A1730">
        <v>2025</v>
      </c>
      <c r="B1730">
        <v>4</v>
      </c>
      <c r="C1730">
        <v>-1</v>
      </c>
      <c r="D1730" t="s">
        <v>60</v>
      </c>
      <c r="E1730" t="s">
        <v>202</v>
      </c>
      <c r="F1730">
        <v>3.8304999999999999E-2</v>
      </c>
      <c r="G1730">
        <v>-1</v>
      </c>
      <c r="H1730">
        <v>256.27800000000002</v>
      </c>
      <c r="I1730">
        <v>-1</v>
      </c>
      <c r="J1730">
        <v>0</v>
      </c>
      <c r="K1730">
        <v>6.7519460000000002</v>
      </c>
      <c r="L1730">
        <v>5.7315999999999999E-2</v>
      </c>
      <c r="M1730">
        <v>115.962324</v>
      </c>
      <c r="N1730">
        <v>-240.94902300000001</v>
      </c>
      <c r="O1730">
        <v>-4.2630000000000003E-3</v>
      </c>
      <c r="P1730">
        <v>115.971909</v>
      </c>
      <c r="Q1730">
        <v>-240.91407799999999</v>
      </c>
      <c r="R1730">
        <v>-3.3199999999999999E-4</v>
      </c>
      <c r="S1730">
        <v>3.6236190000000001</v>
      </c>
      <c r="T1730">
        <v>3.9319999999999997E-3</v>
      </c>
    </row>
    <row r="1731" spans="1:20" x14ac:dyDescent="0.25">
      <c r="A1731">
        <v>2024</v>
      </c>
      <c r="B1731">
        <v>4</v>
      </c>
      <c r="C1731">
        <v>-1</v>
      </c>
      <c r="D1731" t="s">
        <v>60</v>
      </c>
      <c r="E1731" t="s">
        <v>202</v>
      </c>
      <c r="F1731">
        <v>6.1419999999999999E-3</v>
      </c>
      <c r="G1731">
        <v>-1</v>
      </c>
      <c r="H1731">
        <v>295.68400000000003</v>
      </c>
      <c r="I1731">
        <v>-1</v>
      </c>
      <c r="J1731">
        <v>0</v>
      </c>
      <c r="K1731">
        <v>6.8524580000000004</v>
      </c>
      <c r="L1731">
        <v>5.6809999999999999E-2</v>
      </c>
      <c r="M1731">
        <v>115.13126</v>
      </c>
      <c r="N1731">
        <v>-240.93848299999999</v>
      </c>
      <c r="O1731">
        <v>-5.9100000000000005E-4</v>
      </c>
      <c r="P1731">
        <v>115.156189</v>
      </c>
      <c r="Q1731">
        <v>-240.91357400000001</v>
      </c>
      <c r="R1731">
        <v>-3.5399999999999999E-4</v>
      </c>
      <c r="S1731">
        <v>3.5240070000000001</v>
      </c>
      <c r="T1731">
        <v>2.3800000000000001E-4</v>
      </c>
    </row>
    <row r="1732" spans="1:20" x14ac:dyDescent="0.25">
      <c r="A1732">
        <v>1995</v>
      </c>
      <c r="B1732">
        <v>4</v>
      </c>
      <c r="C1732">
        <v>-1</v>
      </c>
      <c r="D1732" t="s">
        <v>63</v>
      </c>
      <c r="E1732" t="s">
        <v>202</v>
      </c>
      <c r="F1732">
        <v>6.3709999999999999E-3</v>
      </c>
      <c r="G1732">
        <v>-1</v>
      </c>
      <c r="H1732">
        <v>292.36</v>
      </c>
      <c r="I1732">
        <v>-1</v>
      </c>
      <c r="J1732">
        <v>0</v>
      </c>
      <c r="K1732">
        <v>8.0647599999999997</v>
      </c>
      <c r="L1732">
        <v>4.8951000000000001E-2</v>
      </c>
      <c r="M1732">
        <v>93.165818000000002</v>
      </c>
      <c r="N1732">
        <v>-240.91802300000001</v>
      </c>
      <c r="O1732">
        <v>-4.6000000000000001E-4</v>
      </c>
      <c r="P1732">
        <v>93.183418000000003</v>
      </c>
      <c r="Q1732">
        <v>-240.900406</v>
      </c>
      <c r="R1732">
        <v>-4.1199999999999999E-4</v>
      </c>
      <c r="S1732">
        <v>2.4902199999999999</v>
      </c>
      <c r="T1732">
        <v>4.8999999999999998E-5</v>
      </c>
    </row>
    <row r="1733" spans="1:20" x14ac:dyDescent="0.25">
      <c r="A1733">
        <v>1994</v>
      </c>
      <c r="B1733">
        <v>4</v>
      </c>
      <c r="C1733">
        <v>-1</v>
      </c>
      <c r="D1733" t="s">
        <v>63</v>
      </c>
      <c r="E1733" t="s">
        <v>202</v>
      </c>
      <c r="F1733">
        <v>7.4489999999999999E-3</v>
      </c>
      <c r="G1733">
        <v>-1</v>
      </c>
      <c r="H1733">
        <v>357.31599999999997</v>
      </c>
      <c r="I1733">
        <v>-1</v>
      </c>
      <c r="J1733">
        <v>0</v>
      </c>
      <c r="K1733">
        <v>8.0647660000000005</v>
      </c>
      <c r="L1733">
        <v>4.8795999999999999E-2</v>
      </c>
      <c r="M1733">
        <v>92.250425000000007</v>
      </c>
      <c r="N1733">
        <v>-240.853677</v>
      </c>
      <c r="O1733">
        <v>4.5199999999999997E-3</v>
      </c>
      <c r="P1733">
        <v>92.215682999999999</v>
      </c>
      <c r="Q1733">
        <v>-240.899765</v>
      </c>
      <c r="R1733">
        <v>-4.2000000000000002E-4</v>
      </c>
      <c r="S1733">
        <v>5.771522</v>
      </c>
      <c r="T1733">
        <v>4.1009999999999996E-3</v>
      </c>
    </row>
    <row r="1734" spans="1:20" x14ac:dyDescent="0.25">
      <c r="A1734">
        <v>1993</v>
      </c>
      <c r="B1734">
        <v>4</v>
      </c>
      <c r="C1734">
        <v>-1</v>
      </c>
      <c r="D1734" t="s">
        <v>63</v>
      </c>
      <c r="E1734" t="s">
        <v>202</v>
      </c>
      <c r="F1734">
        <v>4.7602999999999999E-2</v>
      </c>
      <c r="G1734">
        <v>-1</v>
      </c>
      <c r="H1734">
        <v>233.33500000000001</v>
      </c>
      <c r="I1734">
        <v>-1</v>
      </c>
      <c r="J1734">
        <v>0</v>
      </c>
      <c r="K1734">
        <v>8.0647680000000008</v>
      </c>
      <c r="L1734">
        <v>-4.8966000000000003E-2</v>
      </c>
      <c r="M1734">
        <v>91.425691</v>
      </c>
      <c r="N1734">
        <v>-240.96346700000001</v>
      </c>
      <c r="O1734">
        <v>-7.0100000000000002E-4</v>
      </c>
      <c r="P1734">
        <v>91.489883000000006</v>
      </c>
      <c r="Q1734">
        <v>-240.899078</v>
      </c>
      <c r="R1734">
        <v>-8.8500000000000004E-4</v>
      </c>
      <c r="S1734">
        <v>9.0920939999999995</v>
      </c>
      <c r="T1734">
        <v>1.84E-4</v>
      </c>
    </row>
    <row r="1735" spans="1:20" x14ac:dyDescent="0.25">
      <c r="A1735">
        <v>1992</v>
      </c>
      <c r="B1735">
        <v>4</v>
      </c>
      <c r="C1735">
        <v>-1</v>
      </c>
      <c r="D1735" t="s">
        <v>63</v>
      </c>
      <c r="E1735" t="s">
        <v>202</v>
      </c>
      <c r="F1735">
        <v>7.1549999999999999E-3</v>
      </c>
      <c r="G1735">
        <v>-1</v>
      </c>
      <c r="H1735">
        <v>227.65299999999999</v>
      </c>
      <c r="I1735">
        <v>-1</v>
      </c>
      <c r="J1735">
        <v>0</v>
      </c>
      <c r="K1735">
        <v>8.0647660000000005</v>
      </c>
      <c r="L1735">
        <v>4.9521999999999997E-2</v>
      </c>
      <c r="M1735">
        <v>90.776077999999998</v>
      </c>
      <c r="N1735">
        <v>-240.90257299999999</v>
      </c>
      <c r="O1735">
        <v>-1.6620000000000001E-3</v>
      </c>
      <c r="P1735">
        <v>90.764076000000003</v>
      </c>
      <c r="Q1735">
        <v>-240.89872700000001</v>
      </c>
      <c r="R1735">
        <v>-4.06E-4</v>
      </c>
      <c r="S1735">
        <v>1.2602629999999999</v>
      </c>
      <c r="T1735">
        <v>1.256E-3</v>
      </c>
    </row>
    <row r="1736" spans="1:20" x14ac:dyDescent="0.25">
      <c r="A1736">
        <v>1991</v>
      </c>
      <c r="B1736">
        <v>4</v>
      </c>
      <c r="C1736">
        <v>-1</v>
      </c>
      <c r="D1736" t="s">
        <v>63</v>
      </c>
      <c r="E1736" t="s">
        <v>202</v>
      </c>
      <c r="F1736">
        <v>2.4204E-2</v>
      </c>
      <c r="G1736">
        <v>-1</v>
      </c>
      <c r="H1736">
        <v>373.12599999999998</v>
      </c>
      <c r="I1736">
        <v>-1</v>
      </c>
      <c r="J1736">
        <v>0</v>
      </c>
      <c r="K1736">
        <v>8.0647780000000004</v>
      </c>
      <c r="L1736">
        <v>-4.8940999999999998E-2</v>
      </c>
      <c r="M1736">
        <v>90.044651000000002</v>
      </c>
      <c r="N1736">
        <v>-240.88671199999999</v>
      </c>
      <c r="O1736">
        <v>-1.219E-3</v>
      </c>
      <c r="P1736">
        <v>90.038276999999994</v>
      </c>
      <c r="Q1736">
        <v>-240.898056</v>
      </c>
      <c r="R1736">
        <v>-8.8800000000000001E-4</v>
      </c>
      <c r="S1736">
        <v>1.301245</v>
      </c>
      <c r="T1736">
        <v>3.3199999999999999E-4</v>
      </c>
    </row>
    <row r="1737" spans="1:20" x14ac:dyDescent="0.25">
      <c r="A1737">
        <v>1990</v>
      </c>
      <c r="B1737">
        <v>4</v>
      </c>
      <c r="C1737">
        <v>-1</v>
      </c>
      <c r="D1737" t="s">
        <v>63</v>
      </c>
      <c r="E1737" t="s">
        <v>202</v>
      </c>
      <c r="F1737">
        <v>4.0476999999999999E-2</v>
      </c>
      <c r="G1737">
        <v>-1</v>
      </c>
      <c r="H1737">
        <v>294.70100000000002</v>
      </c>
      <c r="I1737">
        <v>-1</v>
      </c>
      <c r="J1737">
        <v>0</v>
      </c>
      <c r="K1737">
        <v>8.0647739999999999</v>
      </c>
      <c r="L1737">
        <v>4.9633999999999998E-2</v>
      </c>
      <c r="M1737">
        <v>89.319100000000006</v>
      </c>
      <c r="N1737">
        <v>-240.908376</v>
      </c>
      <c r="O1737">
        <v>4.7060000000000001E-3</v>
      </c>
      <c r="P1737">
        <v>89.312477000000001</v>
      </c>
      <c r="Q1737">
        <v>-240.897705</v>
      </c>
      <c r="R1737">
        <v>-4.1300000000000001E-4</v>
      </c>
      <c r="S1737">
        <v>1.255897</v>
      </c>
      <c r="T1737">
        <v>4.2929999999999999E-3</v>
      </c>
    </row>
    <row r="1738" spans="1:20" x14ac:dyDescent="0.25">
      <c r="A1738">
        <v>1989</v>
      </c>
      <c r="B1738">
        <v>4</v>
      </c>
      <c r="C1738">
        <v>-1</v>
      </c>
      <c r="D1738" t="s">
        <v>63</v>
      </c>
      <c r="E1738" t="s">
        <v>202</v>
      </c>
      <c r="F1738">
        <v>2.2314000000000001E-2</v>
      </c>
      <c r="G1738">
        <v>-1</v>
      </c>
      <c r="H1738">
        <v>334.71499999999997</v>
      </c>
      <c r="I1738">
        <v>-1</v>
      </c>
      <c r="J1738">
        <v>0</v>
      </c>
      <c r="K1738">
        <v>8.0647739999999999</v>
      </c>
      <c r="L1738">
        <v>4.8884999999999998E-2</v>
      </c>
      <c r="M1738">
        <v>88.325588999999994</v>
      </c>
      <c r="N1738">
        <v>-240.91728699999999</v>
      </c>
      <c r="O1738">
        <v>9.3999999999999994E-5</v>
      </c>
      <c r="P1738">
        <v>88.344741999999997</v>
      </c>
      <c r="Q1738">
        <v>-240.897064</v>
      </c>
      <c r="R1738">
        <v>-3.88E-4</v>
      </c>
      <c r="S1738">
        <v>2.785342</v>
      </c>
      <c r="T1738">
        <v>2.9399999999999999E-4</v>
      </c>
    </row>
    <row r="1739" spans="1:20" x14ac:dyDescent="0.25">
      <c r="A1739">
        <v>1988</v>
      </c>
      <c r="B1739">
        <v>4</v>
      </c>
      <c r="C1739">
        <v>-1</v>
      </c>
      <c r="D1739" t="s">
        <v>63</v>
      </c>
      <c r="E1739" t="s">
        <v>202</v>
      </c>
      <c r="F1739">
        <v>5.6994999999999997E-2</v>
      </c>
      <c r="G1739">
        <v>-1</v>
      </c>
      <c r="H1739">
        <v>365.173</v>
      </c>
      <c r="I1739">
        <v>-1</v>
      </c>
      <c r="J1739">
        <v>0</v>
      </c>
      <c r="K1739">
        <v>8.0647669999999998</v>
      </c>
      <c r="L1739">
        <v>-4.9925999999999998E-2</v>
      </c>
      <c r="M1739">
        <v>87.644865999999993</v>
      </c>
      <c r="N1739">
        <v>-240.82804999999999</v>
      </c>
      <c r="O1739">
        <v>6.9220000000000002E-3</v>
      </c>
      <c r="P1739">
        <v>87.618942000000004</v>
      </c>
      <c r="Q1739">
        <v>-240.896378</v>
      </c>
      <c r="R1739">
        <v>-8.5099999999999998E-4</v>
      </c>
      <c r="S1739">
        <v>7.3080420000000004</v>
      </c>
      <c r="T1739">
        <v>6.071E-3</v>
      </c>
    </row>
    <row r="1740" spans="1:20" x14ac:dyDescent="0.25">
      <c r="A1740">
        <v>1987</v>
      </c>
      <c r="B1740">
        <v>4</v>
      </c>
      <c r="C1740">
        <v>-1</v>
      </c>
      <c r="D1740" t="s">
        <v>63</v>
      </c>
      <c r="E1740" t="s">
        <v>202</v>
      </c>
      <c r="F1740">
        <v>2.1978000000000001E-2</v>
      </c>
      <c r="G1740">
        <v>-1</v>
      </c>
      <c r="H1740">
        <v>328.976</v>
      </c>
      <c r="I1740">
        <v>-1</v>
      </c>
      <c r="J1740">
        <v>0</v>
      </c>
      <c r="K1740">
        <v>8.0647579999999994</v>
      </c>
      <c r="L1740">
        <v>4.8956E-2</v>
      </c>
      <c r="M1740">
        <v>86.845066000000003</v>
      </c>
      <c r="N1740">
        <v>-240.93344300000001</v>
      </c>
      <c r="O1740">
        <v>-2.637E-3</v>
      </c>
      <c r="P1740">
        <v>86.893142999999995</v>
      </c>
      <c r="Q1740">
        <v>-240.896027</v>
      </c>
      <c r="R1740">
        <v>-2.9999999999999997E-4</v>
      </c>
      <c r="S1740">
        <v>6.0920800000000002</v>
      </c>
      <c r="T1740">
        <v>2.3370000000000001E-3</v>
      </c>
    </row>
    <row r="1741" spans="1:20" x14ac:dyDescent="0.25">
      <c r="A1741">
        <v>1986</v>
      </c>
      <c r="B1741">
        <v>4</v>
      </c>
      <c r="C1741">
        <v>-1</v>
      </c>
      <c r="D1741" t="s">
        <v>63</v>
      </c>
      <c r="E1741" t="s">
        <v>202</v>
      </c>
      <c r="F1741">
        <v>2.1052999999999999E-2</v>
      </c>
      <c r="G1741">
        <v>-1</v>
      </c>
      <c r="H1741">
        <v>323.03399999999999</v>
      </c>
      <c r="I1741">
        <v>-1</v>
      </c>
      <c r="J1741">
        <v>0</v>
      </c>
      <c r="K1741">
        <v>8.0647570000000002</v>
      </c>
      <c r="L1741">
        <v>-4.9604000000000002E-2</v>
      </c>
      <c r="M1741">
        <v>86.171514999999999</v>
      </c>
      <c r="N1741">
        <v>-240.88552000000001</v>
      </c>
      <c r="O1741">
        <v>-1.76E-4</v>
      </c>
      <c r="P1741">
        <v>86.167343000000002</v>
      </c>
      <c r="Q1741">
        <v>-240.895523</v>
      </c>
      <c r="R1741">
        <v>-7.7700000000000002E-4</v>
      </c>
      <c r="S1741">
        <v>1.0838000000000001</v>
      </c>
      <c r="T1741">
        <v>6.0099999999999997E-4</v>
      </c>
    </row>
    <row r="1742" spans="1:20" x14ac:dyDescent="0.25">
      <c r="A1742">
        <v>1985</v>
      </c>
      <c r="B1742">
        <v>4</v>
      </c>
      <c r="C1742">
        <v>-1</v>
      </c>
      <c r="D1742" t="s">
        <v>63</v>
      </c>
      <c r="E1742" t="s">
        <v>202</v>
      </c>
      <c r="F1742">
        <v>3.5042999999999998E-2</v>
      </c>
      <c r="G1742">
        <v>-1</v>
      </c>
      <c r="H1742">
        <v>251.05199999999999</v>
      </c>
      <c r="I1742">
        <v>-1</v>
      </c>
      <c r="J1742">
        <v>0</v>
      </c>
      <c r="K1742">
        <v>8.0647660000000005</v>
      </c>
      <c r="L1742">
        <v>4.9499000000000001E-2</v>
      </c>
      <c r="M1742">
        <v>85.475245000000001</v>
      </c>
      <c r="N1742">
        <v>-240.85808700000001</v>
      </c>
      <c r="O1742">
        <v>-7.5299999999999998E-4</v>
      </c>
      <c r="P1742">
        <v>85.441543999999993</v>
      </c>
      <c r="Q1742">
        <v>-240.895309</v>
      </c>
      <c r="R1742">
        <v>-2.7599999999999999E-4</v>
      </c>
      <c r="S1742">
        <v>5.0213089999999996</v>
      </c>
      <c r="T1742">
        <v>4.7699999999999999E-4</v>
      </c>
    </row>
    <row r="1743" spans="1:20" x14ac:dyDescent="0.25">
      <c r="A1743">
        <v>1984</v>
      </c>
      <c r="B1743">
        <v>4</v>
      </c>
      <c r="C1743">
        <v>-1</v>
      </c>
      <c r="D1743" t="s">
        <v>63</v>
      </c>
      <c r="E1743" t="s">
        <v>202</v>
      </c>
      <c r="F1743">
        <v>1.6641E-2</v>
      </c>
      <c r="G1743">
        <v>-1</v>
      </c>
      <c r="H1743">
        <v>315.95</v>
      </c>
      <c r="I1743">
        <v>-1</v>
      </c>
      <c r="J1743">
        <v>0</v>
      </c>
      <c r="K1743">
        <v>8.0647710000000004</v>
      </c>
      <c r="L1743">
        <v>4.8932999999999997E-2</v>
      </c>
      <c r="M1743">
        <v>84.463441000000003</v>
      </c>
      <c r="N1743">
        <v>-240.89727300000001</v>
      </c>
      <c r="O1743">
        <v>-2.0969999999999999E-3</v>
      </c>
      <c r="P1743">
        <v>84.473808000000005</v>
      </c>
      <c r="Q1743">
        <v>-240.89482100000001</v>
      </c>
      <c r="R1743">
        <v>-2.6200000000000003E-4</v>
      </c>
      <c r="S1743">
        <v>1.065367</v>
      </c>
      <c r="T1743">
        <v>1.835E-3</v>
      </c>
    </row>
    <row r="1744" spans="1:20" x14ac:dyDescent="0.25">
      <c r="A1744">
        <v>1931</v>
      </c>
      <c r="B1744">
        <v>4</v>
      </c>
      <c r="C1744">
        <v>-1</v>
      </c>
      <c r="D1744" t="s">
        <v>71</v>
      </c>
      <c r="E1744" t="s">
        <v>202</v>
      </c>
      <c r="F1744">
        <v>3.4884999999999999E-2</v>
      </c>
      <c r="G1744">
        <v>-1</v>
      </c>
      <c r="H1744">
        <v>320.721</v>
      </c>
      <c r="I1744">
        <v>-1</v>
      </c>
      <c r="J1744">
        <v>0</v>
      </c>
      <c r="K1744">
        <v>7.9277199999999999</v>
      </c>
      <c r="L1744">
        <v>0.648899</v>
      </c>
      <c r="M1744">
        <v>45.048442999999999</v>
      </c>
      <c r="N1744">
        <v>-236.092409</v>
      </c>
      <c r="O1744">
        <v>-0.96934399999999998</v>
      </c>
      <c r="P1744">
        <v>45.045029</v>
      </c>
      <c r="Q1744">
        <v>-236.09028599999999</v>
      </c>
      <c r="R1744">
        <v>-0.96922900000000001</v>
      </c>
      <c r="S1744">
        <v>0.40199299999999999</v>
      </c>
      <c r="T1744">
        <v>1.16E-4</v>
      </c>
    </row>
    <row r="1745" spans="1:20" x14ac:dyDescent="0.25">
      <c r="A1745">
        <v>1930</v>
      </c>
      <c r="B1745">
        <v>4</v>
      </c>
      <c r="C1745">
        <v>-1</v>
      </c>
      <c r="D1745" t="s">
        <v>71</v>
      </c>
      <c r="E1745" t="s">
        <v>202</v>
      </c>
      <c r="F1745">
        <v>1.4241999999999999E-2</v>
      </c>
      <c r="G1745">
        <v>-1</v>
      </c>
      <c r="H1745">
        <v>348.21499999999997</v>
      </c>
      <c r="I1745">
        <v>-1</v>
      </c>
      <c r="J1745">
        <v>0</v>
      </c>
      <c r="K1745">
        <v>7.8813779999999998</v>
      </c>
      <c r="L1745">
        <v>0.63628399999999996</v>
      </c>
      <c r="M1745">
        <v>44.475830000000002</v>
      </c>
      <c r="N1745">
        <v>-235.32672600000001</v>
      </c>
      <c r="O1745">
        <v>-1.0511200000000001</v>
      </c>
      <c r="P1745">
        <v>44.490985999999999</v>
      </c>
      <c r="Q1745">
        <v>-235.31997699999999</v>
      </c>
      <c r="R1745">
        <v>-1.0498860000000001</v>
      </c>
      <c r="S1745">
        <v>1.6590739999999999</v>
      </c>
      <c r="T1745">
        <v>1.2340000000000001E-3</v>
      </c>
    </row>
    <row r="1746" spans="1:20" x14ac:dyDescent="0.25">
      <c r="A1746">
        <v>1929</v>
      </c>
      <c r="B1746">
        <v>4</v>
      </c>
      <c r="C1746">
        <v>-1</v>
      </c>
      <c r="D1746" t="s">
        <v>71</v>
      </c>
      <c r="E1746" t="s">
        <v>202</v>
      </c>
      <c r="F1746">
        <v>1.1381E-2</v>
      </c>
      <c r="G1746">
        <v>-1</v>
      </c>
      <c r="H1746">
        <v>291.46899999999999</v>
      </c>
      <c r="I1746">
        <v>-1</v>
      </c>
      <c r="J1746">
        <v>0</v>
      </c>
      <c r="K1746">
        <v>7.9610969999999996</v>
      </c>
      <c r="L1746">
        <v>0.70675100000000002</v>
      </c>
      <c r="M1746">
        <v>44.065221000000001</v>
      </c>
      <c r="N1746">
        <v>-234.70813899999999</v>
      </c>
      <c r="O1746">
        <v>-1.109883</v>
      </c>
      <c r="P1746">
        <v>44.118034000000002</v>
      </c>
      <c r="Q1746">
        <v>-234.71232599999999</v>
      </c>
      <c r="R1746">
        <v>-1.1088480000000001</v>
      </c>
      <c r="S1746">
        <v>5.2979339999999997</v>
      </c>
      <c r="T1746">
        <v>1.034E-3</v>
      </c>
    </row>
    <row r="1747" spans="1:20" x14ac:dyDescent="0.25">
      <c r="A1747">
        <v>1928</v>
      </c>
      <c r="B1747">
        <v>4</v>
      </c>
      <c r="C1747">
        <v>-1</v>
      </c>
      <c r="D1747" t="s">
        <v>71</v>
      </c>
      <c r="E1747" t="s">
        <v>202</v>
      </c>
      <c r="F1747">
        <v>1.6670999999999998E-2</v>
      </c>
      <c r="G1747">
        <v>-1</v>
      </c>
      <c r="H1747">
        <v>390.8</v>
      </c>
      <c r="I1747">
        <v>-1</v>
      </c>
      <c r="J1747">
        <v>0</v>
      </c>
      <c r="K1747">
        <v>8.1425210000000003</v>
      </c>
      <c r="L1747">
        <v>0.56897200000000003</v>
      </c>
      <c r="M1747">
        <v>43.793353000000003</v>
      </c>
      <c r="N1747">
        <v>-234.07631699999999</v>
      </c>
      <c r="O1747">
        <v>-1.1672290000000001</v>
      </c>
      <c r="P1747">
        <v>43.777847000000001</v>
      </c>
      <c r="Q1747">
        <v>-234.073669</v>
      </c>
      <c r="R1747">
        <v>-1.1683209999999999</v>
      </c>
      <c r="S1747">
        <v>1.5730519999999999</v>
      </c>
      <c r="T1747">
        <v>1.093E-3</v>
      </c>
    </row>
    <row r="1748" spans="1:20" x14ac:dyDescent="0.25">
      <c r="A1748">
        <v>1927</v>
      </c>
      <c r="B1748">
        <v>4</v>
      </c>
      <c r="C1748">
        <v>-1</v>
      </c>
      <c r="D1748" t="s">
        <v>71</v>
      </c>
      <c r="E1748" t="s">
        <v>202</v>
      </c>
      <c r="F1748">
        <v>8.4461999999999995E-2</v>
      </c>
      <c r="G1748">
        <v>-1</v>
      </c>
      <c r="H1748">
        <v>372.29399999999998</v>
      </c>
      <c r="I1748">
        <v>-1</v>
      </c>
      <c r="J1748">
        <v>0</v>
      </c>
      <c r="K1748">
        <v>8.2824229999999996</v>
      </c>
      <c r="L1748">
        <v>0.64807499999999996</v>
      </c>
      <c r="M1748">
        <v>43.373080000000002</v>
      </c>
      <c r="N1748">
        <v>-233.355863</v>
      </c>
      <c r="O1748">
        <v>-1.22326</v>
      </c>
      <c r="P1748">
        <v>43.469588999999999</v>
      </c>
      <c r="Q1748">
        <v>-233.401871</v>
      </c>
      <c r="R1748">
        <v>-1.2241740000000001</v>
      </c>
      <c r="S1748">
        <v>10.691483</v>
      </c>
      <c r="T1748">
        <v>9.1299999999999997E-4</v>
      </c>
    </row>
    <row r="1749" spans="1:20" x14ac:dyDescent="0.25">
      <c r="A1749">
        <v>1926</v>
      </c>
      <c r="B1749">
        <v>4</v>
      </c>
      <c r="C1749">
        <v>-1</v>
      </c>
      <c r="D1749" t="s">
        <v>71</v>
      </c>
      <c r="E1749" t="s">
        <v>202</v>
      </c>
      <c r="F1749">
        <v>0.14746300000000001</v>
      </c>
      <c r="G1749">
        <v>-1</v>
      </c>
      <c r="H1749">
        <v>733.17499999999995</v>
      </c>
      <c r="I1749">
        <v>-1</v>
      </c>
      <c r="J1749">
        <v>0</v>
      </c>
      <c r="K1749">
        <v>8.3098379999999992</v>
      </c>
      <c r="L1749">
        <v>0.46714699999999998</v>
      </c>
      <c r="M1749">
        <v>43.167518000000001</v>
      </c>
      <c r="N1749">
        <v>-232.65874700000001</v>
      </c>
      <c r="O1749">
        <v>-1.2765839999999999</v>
      </c>
      <c r="P1749">
        <v>43.196846000000001</v>
      </c>
      <c r="Q1749">
        <v>-232.704025</v>
      </c>
      <c r="R1749">
        <v>-1.2743580000000001</v>
      </c>
      <c r="S1749">
        <v>5.3946730000000001</v>
      </c>
      <c r="T1749">
        <v>2.2260000000000001E-3</v>
      </c>
    </row>
    <row r="1750" spans="1:20" x14ac:dyDescent="0.25">
      <c r="A1750">
        <v>1925</v>
      </c>
      <c r="B1750">
        <v>4</v>
      </c>
      <c r="C1750">
        <v>-1</v>
      </c>
      <c r="D1750" t="s">
        <v>71</v>
      </c>
      <c r="E1750" t="s">
        <v>202</v>
      </c>
      <c r="F1750">
        <v>5.3170000000000002E-2</v>
      </c>
      <c r="G1750">
        <v>-1</v>
      </c>
      <c r="H1750">
        <v>380.40699999999998</v>
      </c>
      <c r="I1750">
        <v>-1</v>
      </c>
      <c r="J1750">
        <v>0</v>
      </c>
      <c r="K1750">
        <v>7.8759670000000002</v>
      </c>
      <c r="L1750">
        <v>0.40870499999999998</v>
      </c>
      <c r="M1750">
        <v>42.981492000000003</v>
      </c>
      <c r="N1750">
        <v>-231.75649999999999</v>
      </c>
      <c r="O1750">
        <v>-1.334303</v>
      </c>
      <c r="P1750">
        <v>42.890918999999997</v>
      </c>
      <c r="Q1750">
        <v>-231.77366599999999</v>
      </c>
      <c r="R1750">
        <v>-1.3302510000000001</v>
      </c>
      <c r="S1750">
        <v>9.2186079999999997</v>
      </c>
      <c r="T1750">
        <v>4.0530000000000002E-3</v>
      </c>
    </row>
    <row r="1751" spans="1:20" x14ac:dyDescent="0.25">
      <c r="A1751">
        <v>1924</v>
      </c>
      <c r="B1751">
        <v>4</v>
      </c>
      <c r="C1751">
        <v>-1</v>
      </c>
      <c r="D1751" t="s">
        <v>71</v>
      </c>
      <c r="E1751" t="s">
        <v>202</v>
      </c>
      <c r="F1751">
        <v>0.16478100000000001</v>
      </c>
      <c r="G1751">
        <v>-1</v>
      </c>
      <c r="H1751">
        <v>1237.9780000000001</v>
      </c>
      <c r="I1751">
        <v>-1</v>
      </c>
      <c r="J1751">
        <v>0</v>
      </c>
      <c r="K1751">
        <v>7.4174920000000002</v>
      </c>
      <c r="L1751">
        <v>0.37198799999999999</v>
      </c>
      <c r="M1751">
        <v>42.767479999999999</v>
      </c>
      <c r="N1751">
        <v>-231.129403</v>
      </c>
      <c r="O1751">
        <v>-1.362557</v>
      </c>
      <c r="P1751">
        <v>42.707172</v>
      </c>
      <c r="Q1751">
        <v>-231.10690299999999</v>
      </c>
      <c r="R1751">
        <v>-1.3641639999999999</v>
      </c>
      <c r="S1751">
        <v>6.4368210000000001</v>
      </c>
      <c r="T1751">
        <v>1.6069999999999999E-3</v>
      </c>
    </row>
    <row r="1752" spans="1:20" x14ac:dyDescent="0.25">
      <c r="A1752">
        <v>1923</v>
      </c>
      <c r="B1752">
        <v>4</v>
      </c>
      <c r="C1752">
        <v>-1</v>
      </c>
      <c r="D1752" t="s">
        <v>71</v>
      </c>
      <c r="E1752" t="s">
        <v>202</v>
      </c>
      <c r="F1752">
        <v>9.9638000000000004E-2</v>
      </c>
      <c r="G1752">
        <v>-1</v>
      </c>
      <c r="H1752">
        <v>363.60700000000003</v>
      </c>
      <c r="I1752">
        <v>-1</v>
      </c>
      <c r="J1752">
        <v>0</v>
      </c>
      <c r="K1752">
        <v>6.9539150000000003</v>
      </c>
      <c r="L1752">
        <v>0.16886899999999999</v>
      </c>
      <c r="M1752">
        <v>42.575581999999997</v>
      </c>
      <c r="N1752">
        <v>-230.482901</v>
      </c>
      <c r="O1752">
        <v>-1.38916</v>
      </c>
      <c r="P1752">
        <v>42.558388000000001</v>
      </c>
      <c r="Q1752">
        <v>-230.47491500000001</v>
      </c>
      <c r="R1752">
        <v>-1.391038</v>
      </c>
      <c r="S1752">
        <v>1.895815</v>
      </c>
      <c r="T1752">
        <v>1.8779999999999999E-3</v>
      </c>
    </row>
    <row r="1753" spans="1:20" x14ac:dyDescent="0.25">
      <c r="A1753">
        <v>1922</v>
      </c>
      <c r="B1753">
        <v>4</v>
      </c>
      <c r="C1753">
        <v>-1</v>
      </c>
      <c r="D1753" t="s">
        <v>71</v>
      </c>
      <c r="E1753" t="s">
        <v>202</v>
      </c>
      <c r="F1753">
        <v>0.107691</v>
      </c>
      <c r="G1753">
        <v>-1</v>
      </c>
      <c r="H1753">
        <v>350.673</v>
      </c>
      <c r="I1753">
        <v>-1</v>
      </c>
      <c r="J1753">
        <v>0</v>
      </c>
      <c r="K1753">
        <v>6.4330030000000002</v>
      </c>
      <c r="L1753">
        <v>0.288742</v>
      </c>
      <c r="M1753">
        <v>42.309584000000001</v>
      </c>
      <c r="N1753">
        <v>-229.77699100000001</v>
      </c>
      <c r="O1753">
        <v>-1.4160079999999999</v>
      </c>
      <c r="P1753">
        <v>42.435555000000001</v>
      </c>
      <c r="Q1753">
        <v>-229.881516</v>
      </c>
      <c r="R1753">
        <v>-1.411019</v>
      </c>
      <c r="S1753">
        <v>16.368819999999999</v>
      </c>
      <c r="T1753">
        <v>4.9890000000000004E-3</v>
      </c>
    </row>
    <row r="1754" spans="1:20" x14ac:dyDescent="0.25">
      <c r="A1754">
        <v>1752</v>
      </c>
      <c r="B1754">
        <v>4</v>
      </c>
      <c r="C1754">
        <v>-1</v>
      </c>
      <c r="D1754" t="s">
        <v>82</v>
      </c>
      <c r="E1754" t="s">
        <v>202</v>
      </c>
      <c r="F1754">
        <v>7.8313999999999995E-2</v>
      </c>
      <c r="G1754">
        <v>-1</v>
      </c>
      <c r="H1754">
        <v>413.58</v>
      </c>
      <c r="I1754">
        <v>-1</v>
      </c>
      <c r="J1754">
        <v>0</v>
      </c>
      <c r="K1754">
        <v>8.0961700000000008</v>
      </c>
      <c r="L1754">
        <v>0.38678000000000001</v>
      </c>
      <c r="M1754">
        <v>126.725003</v>
      </c>
      <c r="N1754">
        <v>-187.448004</v>
      </c>
      <c r="O1754">
        <v>3.057356</v>
      </c>
      <c r="P1754">
        <v>126.599281</v>
      </c>
      <c r="Q1754">
        <v>-187.54512</v>
      </c>
      <c r="R1754">
        <v>3.0597829999999999</v>
      </c>
      <c r="S1754">
        <v>15.886308</v>
      </c>
      <c r="T1754">
        <v>2.4269999999999999E-3</v>
      </c>
    </row>
    <row r="1755" spans="1:20" x14ac:dyDescent="0.25">
      <c r="A1755">
        <v>1753</v>
      </c>
      <c r="B1755">
        <v>4</v>
      </c>
      <c r="C1755">
        <v>-1</v>
      </c>
      <c r="D1755" t="s">
        <v>82</v>
      </c>
      <c r="E1755" t="s">
        <v>202</v>
      </c>
      <c r="F1755">
        <v>2.9734E-2</v>
      </c>
      <c r="G1755">
        <v>-1</v>
      </c>
      <c r="H1755">
        <v>631.21600000000001</v>
      </c>
      <c r="I1755">
        <v>-1</v>
      </c>
      <c r="J1755">
        <v>0</v>
      </c>
      <c r="K1755">
        <v>8.0718309999999995</v>
      </c>
      <c r="L1755">
        <v>0.38293199999999999</v>
      </c>
      <c r="M1755">
        <v>125.87907300000001</v>
      </c>
      <c r="N1755">
        <v>-187.517976</v>
      </c>
      <c r="O1755">
        <v>3.094786</v>
      </c>
      <c r="P1755">
        <v>125.87196400000001</v>
      </c>
      <c r="Q1755">
        <v>-187.52032500000001</v>
      </c>
      <c r="R1755">
        <v>3.094055</v>
      </c>
      <c r="S1755">
        <v>0.74874600000000002</v>
      </c>
      <c r="T1755">
        <v>7.2999999999999996E-4</v>
      </c>
    </row>
    <row r="1756" spans="1:20" x14ac:dyDescent="0.25">
      <c r="A1756">
        <v>1754</v>
      </c>
      <c r="B1756">
        <v>4</v>
      </c>
      <c r="C1756">
        <v>-1</v>
      </c>
      <c r="D1756" t="s">
        <v>82</v>
      </c>
      <c r="E1756" t="s">
        <v>202</v>
      </c>
      <c r="F1756">
        <v>1.5556E-2</v>
      </c>
      <c r="G1756">
        <v>-1</v>
      </c>
      <c r="H1756">
        <v>727.13499999999999</v>
      </c>
      <c r="I1756">
        <v>-1</v>
      </c>
      <c r="J1756">
        <v>0</v>
      </c>
      <c r="K1756">
        <v>8.0493760000000005</v>
      </c>
      <c r="L1756">
        <v>0.223715</v>
      </c>
      <c r="M1756">
        <v>124.866754</v>
      </c>
      <c r="N1756">
        <v>-187.53406699999999</v>
      </c>
      <c r="O1756">
        <v>3.1249069999999999</v>
      </c>
      <c r="P1756">
        <v>124.904663</v>
      </c>
      <c r="Q1756">
        <v>-187.50782799999999</v>
      </c>
      <c r="R1756">
        <v>3.1233439999999999</v>
      </c>
      <c r="S1756">
        <v>4.6103800000000001</v>
      </c>
      <c r="T1756">
        <v>1.562E-3</v>
      </c>
    </row>
    <row r="1757" spans="1:20" x14ac:dyDescent="0.25">
      <c r="A1757">
        <v>1755</v>
      </c>
      <c r="B1757">
        <v>4</v>
      </c>
      <c r="C1757">
        <v>-1</v>
      </c>
      <c r="D1757" t="s">
        <v>82</v>
      </c>
      <c r="E1757" t="s">
        <v>202</v>
      </c>
      <c r="F1757">
        <v>0.10329199999999999</v>
      </c>
      <c r="G1757">
        <v>-1</v>
      </c>
      <c r="H1757">
        <v>542.69600000000003</v>
      </c>
      <c r="I1757">
        <v>-1</v>
      </c>
      <c r="J1757">
        <v>0</v>
      </c>
      <c r="K1757">
        <v>8.0453860000000006</v>
      </c>
      <c r="L1757">
        <v>6.2343000000000003E-2</v>
      </c>
      <c r="M1757">
        <v>124.19354</v>
      </c>
      <c r="N1757">
        <v>-187.47908899999999</v>
      </c>
      <c r="O1757">
        <v>3.1279119999999998</v>
      </c>
      <c r="P1757">
        <v>124.18049600000001</v>
      </c>
      <c r="Q1757">
        <v>-187.50636299999999</v>
      </c>
      <c r="R1757">
        <v>3.135103</v>
      </c>
      <c r="S1757">
        <v>3.0232399999999999</v>
      </c>
      <c r="T1757">
        <v>7.1900000000000002E-3</v>
      </c>
    </row>
    <row r="1758" spans="1:20" x14ac:dyDescent="0.25">
      <c r="A1758">
        <v>1756</v>
      </c>
      <c r="B1758">
        <v>4</v>
      </c>
      <c r="C1758">
        <v>-1</v>
      </c>
      <c r="D1758" t="s">
        <v>82</v>
      </c>
      <c r="E1758" t="s">
        <v>202</v>
      </c>
      <c r="F1758">
        <v>3.1689000000000002E-2</v>
      </c>
      <c r="G1758">
        <v>-1</v>
      </c>
      <c r="H1758">
        <v>1213.683</v>
      </c>
      <c r="I1758">
        <v>-1</v>
      </c>
      <c r="J1758">
        <v>0</v>
      </c>
      <c r="K1758">
        <v>8.0506910000000005</v>
      </c>
      <c r="L1758">
        <v>0.124325</v>
      </c>
      <c r="M1758">
        <v>123.39977399999999</v>
      </c>
      <c r="N1758">
        <v>-187.55489700000001</v>
      </c>
      <c r="O1758">
        <v>-3.1374819999999999</v>
      </c>
      <c r="P1758">
        <v>123.45620700000001</v>
      </c>
      <c r="Q1758">
        <v>-187.50947600000001</v>
      </c>
      <c r="R1758">
        <v>-3.139526</v>
      </c>
      <c r="S1758">
        <v>7.2441810000000002</v>
      </c>
      <c r="T1758">
        <v>2.0439999999999998E-3</v>
      </c>
    </row>
    <row r="1759" spans="1:20" x14ac:dyDescent="0.25">
      <c r="A1759">
        <v>1757</v>
      </c>
      <c r="B1759">
        <v>4</v>
      </c>
      <c r="C1759">
        <v>-1</v>
      </c>
      <c r="D1759" t="s">
        <v>82</v>
      </c>
      <c r="E1759" t="s">
        <v>202</v>
      </c>
      <c r="F1759">
        <v>0.20580699999999999</v>
      </c>
      <c r="G1759">
        <v>-1</v>
      </c>
      <c r="H1759">
        <v>1017.663</v>
      </c>
      <c r="I1759">
        <v>-1</v>
      </c>
      <c r="J1759">
        <v>0</v>
      </c>
      <c r="K1759">
        <v>8.0663300000000007</v>
      </c>
      <c r="L1759">
        <v>9.5344999999999999E-2</v>
      </c>
      <c r="M1759">
        <v>122.507626</v>
      </c>
      <c r="N1759">
        <v>-187.575039</v>
      </c>
      <c r="O1759">
        <v>-3.1250079999999998</v>
      </c>
      <c r="P1759">
        <v>122.489082</v>
      </c>
      <c r="Q1759">
        <v>-187.519012</v>
      </c>
      <c r="R1759">
        <v>-3.1325949999999998</v>
      </c>
      <c r="S1759">
        <v>5.9015469999999999</v>
      </c>
      <c r="T1759">
        <v>7.5859999999999999E-3</v>
      </c>
    </row>
    <row r="1760" spans="1:20" x14ac:dyDescent="0.25">
      <c r="A1760">
        <v>1758</v>
      </c>
      <c r="B1760">
        <v>4</v>
      </c>
      <c r="C1760">
        <v>-1</v>
      </c>
      <c r="D1760" t="s">
        <v>82</v>
      </c>
      <c r="E1760" t="s">
        <v>202</v>
      </c>
      <c r="F1760">
        <v>0.116136</v>
      </c>
      <c r="G1760">
        <v>-1</v>
      </c>
      <c r="H1760">
        <v>442.88299999999998</v>
      </c>
      <c r="I1760">
        <v>-1</v>
      </c>
      <c r="J1760">
        <v>0</v>
      </c>
      <c r="K1760">
        <v>8.0729830000000007</v>
      </c>
      <c r="L1760">
        <v>-4.5154E-2</v>
      </c>
      <c r="M1760">
        <v>121.811943</v>
      </c>
      <c r="N1760">
        <v>-187.48167000000001</v>
      </c>
      <c r="O1760">
        <v>-3.132253</v>
      </c>
      <c r="P1760">
        <v>121.762749</v>
      </c>
      <c r="Q1760">
        <v>-187.526611</v>
      </c>
      <c r="R1760">
        <v>-3.1316359999999999</v>
      </c>
      <c r="S1760">
        <v>6.6631650000000002</v>
      </c>
      <c r="T1760">
        <v>6.1700000000000004E-4</v>
      </c>
    </row>
    <row r="1761" spans="1:20" x14ac:dyDescent="0.25">
      <c r="A1761">
        <v>1759</v>
      </c>
      <c r="B1761">
        <v>4</v>
      </c>
      <c r="C1761">
        <v>-1</v>
      </c>
      <c r="D1761" t="s">
        <v>82</v>
      </c>
      <c r="E1761" t="s">
        <v>202</v>
      </c>
      <c r="F1761">
        <v>3.388E-3</v>
      </c>
      <c r="G1761">
        <v>-1</v>
      </c>
      <c r="H1761">
        <v>600.21100000000001</v>
      </c>
      <c r="I1761">
        <v>-1</v>
      </c>
      <c r="J1761">
        <v>0</v>
      </c>
      <c r="K1761">
        <v>8.0723800000000008</v>
      </c>
      <c r="L1761">
        <v>4.5494E-2</v>
      </c>
      <c r="M1761">
        <v>121.05534</v>
      </c>
      <c r="N1761">
        <v>-187.50946200000001</v>
      </c>
      <c r="O1761">
        <v>-3.1308660000000001</v>
      </c>
      <c r="P1761">
        <v>121.03620100000001</v>
      </c>
      <c r="Q1761">
        <v>-187.53341699999999</v>
      </c>
      <c r="R1761">
        <v>-3.1312530000000001</v>
      </c>
      <c r="S1761">
        <v>3.0661360000000002</v>
      </c>
      <c r="T1761">
        <v>3.86E-4</v>
      </c>
    </row>
    <row r="1762" spans="1:20" x14ac:dyDescent="0.25">
      <c r="A1762">
        <v>1760</v>
      </c>
      <c r="B1762">
        <v>4</v>
      </c>
      <c r="C1762">
        <v>-1</v>
      </c>
      <c r="D1762" t="s">
        <v>82</v>
      </c>
      <c r="E1762" t="s">
        <v>202</v>
      </c>
      <c r="F1762">
        <v>6.0340999999999999E-2</v>
      </c>
      <c r="G1762">
        <v>-1</v>
      </c>
      <c r="H1762">
        <v>539.01</v>
      </c>
      <c r="I1762">
        <v>-1</v>
      </c>
      <c r="J1762">
        <v>0</v>
      </c>
      <c r="K1762">
        <v>8.0676600000000001</v>
      </c>
      <c r="L1762">
        <v>-5.4351999999999998E-2</v>
      </c>
      <c r="M1762">
        <v>120.189629</v>
      </c>
      <c r="N1762">
        <v>-187.65590399999999</v>
      </c>
      <c r="O1762">
        <v>-3.1316190000000002</v>
      </c>
      <c r="P1762">
        <v>120.30993700000001</v>
      </c>
      <c r="Q1762">
        <v>-187.540314</v>
      </c>
      <c r="R1762">
        <v>-3.1321780000000001</v>
      </c>
      <c r="S1762">
        <v>16.683790999999999</v>
      </c>
      <c r="T1762">
        <v>5.5900000000000004E-4</v>
      </c>
    </row>
    <row r="1763" spans="1:20" x14ac:dyDescent="0.25">
      <c r="A1763">
        <v>1761</v>
      </c>
      <c r="B1763">
        <v>4</v>
      </c>
      <c r="C1763">
        <v>-1</v>
      </c>
      <c r="D1763" t="s">
        <v>82</v>
      </c>
      <c r="E1763" t="s">
        <v>202</v>
      </c>
      <c r="F1763">
        <v>0.26854299999999998</v>
      </c>
      <c r="G1763">
        <v>-1</v>
      </c>
      <c r="H1763">
        <v>620.99599999999998</v>
      </c>
      <c r="I1763">
        <v>-1</v>
      </c>
      <c r="J1763">
        <v>0</v>
      </c>
      <c r="K1763">
        <v>8.0629410000000004</v>
      </c>
      <c r="L1763">
        <v>4.5205000000000002E-2</v>
      </c>
      <c r="M1763">
        <v>119.590637</v>
      </c>
      <c r="N1763">
        <v>-187.49260200000001</v>
      </c>
      <c r="O1763">
        <v>-3.1358519999999999</v>
      </c>
      <c r="P1763">
        <v>119.584129</v>
      </c>
      <c r="Q1763">
        <v>-187.54667699999999</v>
      </c>
      <c r="R1763">
        <v>-3.132091</v>
      </c>
      <c r="S1763">
        <v>5.4464600000000001</v>
      </c>
      <c r="T1763">
        <v>3.761E-3</v>
      </c>
    </row>
    <row r="1764" spans="1:20" x14ac:dyDescent="0.25">
      <c r="A1764">
        <v>1762</v>
      </c>
      <c r="B1764">
        <v>4</v>
      </c>
      <c r="C1764">
        <v>-1</v>
      </c>
      <c r="D1764" t="s">
        <v>82</v>
      </c>
      <c r="E1764" t="s">
        <v>202</v>
      </c>
      <c r="F1764">
        <v>8.1059000000000006E-2</v>
      </c>
      <c r="G1764">
        <v>-1</v>
      </c>
      <c r="H1764">
        <v>399.88200000000001</v>
      </c>
      <c r="I1764">
        <v>-1</v>
      </c>
      <c r="J1764">
        <v>0</v>
      </c>
      <c r="K1764">
        <v>8.0608520000000006</v>
      </c>
      <c r="L1764">
        <v>4.6412000000000002E-2</v>
      </c>
      <c r="M1764">
        <v>118.671688</v>
      </c>
      <c r="N1764">
        <v>-187.49675400000001</v>
      </c>
      <c r="O1764">
        <v>-3.1321759999999998</v>
      </c>
      <c r="P1764">
        <v>118.61681400000001</v>
      </c>
      <c r="Q1764">
        <v>-187.55512999999999</v>
      </c>
      <c r="R1764">
        <v>-3.132511</v>
      </c>
      <c r="S1764">
        <v>8.0117829999999994</v>
      </c>
      <c r="T1764">
        <v>3.3500000000000001E-4</v>
      </c>
    </row>
    <row r="1765" spans="1:20" x14ac:dyDescent="0.25">
      <c r="A1765">
        <v>1763</v>
      </c>
      <c r="B1765">
        <v>4</v>
      </c>
      <c r="C1765">
        <v>-1</v>
      </c>
      <c r="D1765" t="s">
        <v>82</v>
      </c>
      <c r="E1765" t="s">
        <v>202</v>
      </c>
      <c r="F1765">
        <v>0.123365</v>
      </c>
      <c r="G1765">
        <v>-1</v>
      </c>
      <c r="H1765">
        <v>495</v>
      </c>
      <c r="I1765">
        <v>-1</v>
      </c>
      <c r="J1765">
        <v>0</v>
      </c>
      <c r="K1765">
        <v>8.0624059999999993</v>
      </c>
      <c r="L1765">
        <v>-5.1429000000000002E-2</v>
      </c>
      <c r="M1765">
        <v>117.74545500000001</v>
      </c>
      <c r="N1765">
        <v>-187.694918</v>
      </c>
      <c r="O1765">
        <v>-3.1244529999999999</v>
      </c>
      <c r="P1765">
        <v>117.89130400000001</v>
      </c>
      <c r="Q1765">
        <v>-187.56149300000001</v>
      </c>
      <c r="R1765">
        <v>-3.133222</v>
      </c>
      <c r="S1765">
        <v>19.767247999999999</v>
      </c>
      <c r="T1765">
        <v>8.7679999999999998E-3</v>
      </c>
    </row>
    <row r="1766" spans="1:20" x14ac:dyDescent="0.25">
      <c r="A1766">
        <v>1764</v>
      </c>
      <c r="B1766">
        <v>4</v>
      </c>
      <c r="C1766">
        <v>-1</v>
      </c>
      <c r="D1766" t="s">
        <v>82</v>
      </c>
      <c r="E1766" t="s">
        <v>202</v>
      </c>
      <c r="F1766">
        <v>8.8986999999999997E-2</v>
      </c>
      <c r="G1766">
        <v>-1</v>
      </c>
      <c r="H1766">
        <v>777.49599999999998</v>
      </c>
      <c r="I1766">
        <v>-1</v>
      </c>
      <c r="J1766">
        <v>0</v>
      </c>
      <c r="K1766">
        <v>8.0647249999999993</v>
      </c>
      <c r="L1766">
        <v>3.6242000000000003E-2</v>
      </c>
      <c r="M1766">
        <v>117.11272200000001</v>
      </c>
      <c r="N1766">
        <v>-187.59536399999999</v>
      </c>
      <c r="O1766">
        <v>-3.1401560000000002</v>
      </c>
      <c r="P1766">
        <v>117.16559599999999</v>
      </c>
      <c r="Q1766">
        <v>-187.566833</v>
      </c>
      <c r="R1766">
        <v>-3.1334110000000002</v>
      </c>
      <c r="S1766">
        <v>6.0080460000000002</v>
      </c>
      <c r="T1766">
        <v>6.7450000000000001E-3</v>
      </c>
    </row>
    <row r="1767" spans="1:20" x14ac:dyDescent="0.25">
      <c r="A1767">
        <v>1765</v>
      </c>
      <c r="B1767">
        <v>4</v>
      </c>
      <c r="C1767">
        <v>-1</v>
      </c>
      <c r="D1767" t="s">
        <v>82</v>
      </c>
      <c r="E1767" t="s">
        <v>202</v>
      </c>
      <c r="F1767">
        <v>0.108414</v>
      </c>
      <c r="G1767">
        <v>-1</v>
      </c>
      <c r="H1767">
        <v>718.25099999999998</v>
      </c>
      <c r="I1767">
        <v>-1</v>
      </c>
      <c r="J1767">
        <v>0</v>
      </c>
      <c r="K1767">
        <v>8.066198</v>
      </c>
      <c r="L1767">
        <v>-6.2923000000000007E-2</v>
      </c>
      <c r="M1767">
        <v>116.522764</v>
      </c>
      <c r="N1767">
        <v>-187.49277000000001</v>
      </c>
      <c r="O1767">
        <v>-3.1409419999999999</v>
      </c>
      <c r="P1767">
        <v>116.439697</v>
      </c>
      <c r="Q1767">
        <v>-187.57135</v>
      </c>
      <c r="R1767">
        <v>-3.135148</v>
      </c>
      <c r="S1767">
        <v>11.434537000000001</v>
      </c>
      <c r="T1767">
        <v>5.7939999999999997E-3</v>
      </c>
    </row>
    <row r="1768" spans="1:20" x14ac:dyDescent="0.25">
      <c r="A1768">
        <v>1766</v>
      </c>
      <c r="B1768">
        <v>4</v>
      </c>
      <c r="C1768">
        <v>-1</v>
      </c>
      <c r="D1768" t="s">
        <v>82</v>
      </c>
      <c r="E1768" t="s">
        <v>202</v>
      </c>
      <c r="F1768">
        <v>0.276391</v>
      </c>
      <c r="G1768">
        <v>-1</v>
      </c>
      <c r="H1768">
        <v>673.87300000000005</v>
      </c>
      <c r="I1768">
        <v>-1</v>
      </c>
      <c r="J1768">
        <v>0</v>
      </c>
      <c r="K1768">
        <v>8.066198</v>
      </c>
      <c r="L1768">
        <v>-5.9088000000000002E-2</v>
      </c>
      <c r="M1768">
        <v>115.29884800000001</v>
      </c>
      <c r="N1768">
        <v>-187.798269</v>
      </c>
      <c r="O1768">
        <v>-3.1410529999999999</v>
      </c>
      <c r="P1768">
        <v>115.47172500000001</v>
      </c>
      <c r="Q1768">
        <v>-187.57612599999999</v>
      </c>
      <c r="R1768">
        <v>-3.1365270000000001</v>
      </c>
      <c r="S1768">
        <v>28.148537999999999</v>
      </c>
      <c r="T1768">
        <v>4.5269999999999998E-3</v>
      </c>
    </row>
    <row r="1769" spans="1:20" x14ac:dyDescent="0.25">
      <c r="A1769">
        <v>1767</v>
      </c>
      <c r="B1769">
        <v>4</v>
      </c>
      <c r="C1769">
        <v>-1</v>
      </c>
      <c r="D1769" t="s">
        <v>82</v>
      </c>
      <c r="E1769" t="s">
        <v>202</v>
      </c>
      <c r="F1769">
        <v>1.787E-2</v>
      </c>
      <c r="G1769">
        <v>-1</v>
      </c>
      <c r="H1769">
        <v>435.02499999999998</v>
      </c>
      <c r="I1769">
        <v>-1</v>
      </c>
      <c r="J1769">
        <v>0</v>
      </c>
      <c r="K1769">
        <v>8.0652899999999992</v>
      </c>
      <c r="L1769">
        <v>4.2555999999999997E-2</v>
      </c>
      <c r="M1769">
        <v>114.65141199999999</v>
      </c>
      <c r="N1769">
        <v>-187.67272600000001</v>
      </c>
      <c r="O1769">
        <v>-3.1375090000000001</v>
      </c>
      <c r="P1769">
        <v>114.745811</v>
      </c>
      <c r="Q1769">
        <v>-187.57910200000001</v>
      </c>
      <c r="R1769">
        <v>-3.1367539999999998</v>
      </c>
      <c r="S1769">
        <v>13.295418</v>
      </c>
      <c r="T1769">
        <v>7.5500000000000003E-4</v>
      </c>
    </row>
    <row r="1770" spans="1:20" x14ac:dyDescent="0.25">
      <c r="A1770">
        <v>1768</v>
      </c>
      <c r="B1770">
        <v>4</v>
      </c>
      <c r="C1770">
        <v>-1</v>
      </c>
      <c r="D1770" t="s">
        <v>82</v>
      </c>
      <c r="E1770" t="s">
        <v>202</v>
      </c>
      <c r="F1770">
        <v>0.194383</v>
      </c>
      <c r="G1770">
        <v>-1</v>
      </c>
      <c r="H1770">
        <v>540.13199999999995</v>
      </c>
      <c r="I1770">
        <v>-1</v>
      </c>
      <c r="J1770">
        <v>0</v>
      </c>
      <c r="K1770">
        <v>8.0642669999999992</v>
      </c>
      <c r="L1770">
        <v>-5.4081999999999998E-2</v>
      </c>
      <c r="M1770">
        <v>114.01003900000001</v>
      </c>
      <c r="N1770">
        <v>-187.57576900000001</v>
      </c>
      <c r="O1770">
        <v>-3.1370200000000001</v>
      </c>
      <c r="P1770">
        <v>114.019997</v>
      </c>
      <c r="Q1770">
        <v>-187.58206200000001</v>
      </c>
      <c r="R1770">
        <v>-3.1377510000000002</v>
      </c>
      <c r="S1770">
        <v>1.1779170000000001</v>
      </c>
      <c r="T1770">
        <v>7.3099999999999999E-4</v>
      </c>
    </row>
    <row r="1771" spans="1:20" x14ac:dyDescent="0.25">
      <c r="A1771">
        <v>1769</v>
      </c>
      <c r="B1771">
        <v>4</v>
      </c>
      <c r="C1771">
        <v>-1</v>
      </c>
      <c r="D1771" t="s">
        <v>80</v>
      </c>
      <c r="E1771" t="s">
        <v>202</v>
      </c>
      <c r="F1771">
        <v>0.10254000000000001</v>
      </c>
      <c r="G1771">
        <v>-1</v>
      </c>
      <c r="H1771">
        <v>501.80099999999999</v>
      </c>
      <c r="I1771">
        <v>-1</v>
      </c>
      <c r="J1771">
        <v>0</v>
      </c>
      <c r="K1771">
        <v>8.0639479999999999</v>
      </c>
      <c r="L1771">
        <v>-5.2199000000000002E-2</v>
      </c>
      <c r="M1771">
        <v>113.071234</v>
      </c>
      <c r="N1771">
        <v>-187.57893100000001</v>
      </c>
      <c r="O1771">
        <v>-3.1372659999999999</v>
      </c>
      <c r="P1771">
        <v>113.05233</v>
      </c>
      <c r="Q1771">
        <v>-187.58547999999999</v>
      </c>
      <c r="R1771">
        <v>-3.1381920000000001</v>
      </c>
      <c r="S1771">
        <v>2.0005839999999999</v>
      </c>
      <c r="T1771">
        <v>9.2599999999999996E-4</v>
      </c>
    </row>
    <row r="1772" spans="1:20" x14ac:dyDescent="0.25">
      <c r="A1772">
        <v>1770</v>
      </c>
      <c r="B1772">
        <v>4</v>
      </c>
      <c r="C1772">
        <v>-1</v>
      </c>
      <c r="D1772" t="s">
        <v>80</v>
      </c>
      <c r="E1772" t="s">
        <v>202</v>
      </c>
      <c r="F1772">
        <v>3.8828000000000001E-2</v>
      </c>
      <c r="G1772">
        <v>-1</v>
      </c>
      <c r="H1772">
        <v>1005.814</v>
      </c>
      <c r="I1772">
        <v>-1</v>
      </c>
      <c r="J1772">
        <v>0</v>
      </c>
      <c r="K1772">
        <v>8.0643429999999992</v>
      </c>
      <c r="L1772">
        <v>4.3547000000000002E-2</v>
      </c>
      <c r="M1772">
        <v>112.335627</v>
      </c>
      <c r="N1772">
        <v>-187.624652</v>
      </c>
      <c r="O1772">
        <v>-3.1357330000000001</v>
      </c>
      <c r="P1772">
        <v>112.326553</v>
      </c>
      <c r="Q1772">
        <v>-187.58764600000001</v>
      </c>
      <c r="R1772">
        <v>-3.1380059999999999</v>
      </c>
      <c r="S1772">
        <v>3.8101919999999998</v>
      </c>
      <c r="T1772">
        <v>2.2729999999999998E-3</v>
      </c>
    </row>
    <row r="1773" spans="1:20" x14ac:dyDescent="0.25">
      <c r="A1773">
        <v>1771</v>
      </c>
      <c r="B1773">
        <v>4</v>
      </c>
      <c r="C1773">
        <v>-1</v>
      </c>
      <c r="D1773" t="s">
        <v>80</v>
      </c>
      <c r="E1773" t="s">
        <v>202</v>
      </c>
      <c r="F1773">
        <v>4.9102E-2</v>
      </c>
      <c r="G1773">
        <v>-1</v>
      </c>
      <c r="H1773">
        <v>568.07600000000002</v>
      </c>
      <c r="I1773">
        <v>-1</v>
      </c>
      <c r="J1773">
        <v>0</v>
      </c>
      <c r="K1773">
        <v>8.0647819999999992</v>
      </c>
      <c r="L1773">
        <v>-5.6070000000000002E-2</v>
      </c>
      <c r="M1773">
        <v>111.575789</v>
      </c>
      <c r="N1773">
        <v>-187.58056999999999</v>
      </c>
      <c r="O1773">
        <v>-3.137032</v>
      </c>
      <c r="P1773">
        <v>111.600746</v>
      </c>
      <c r="Q1773">
        <v>-187.58956900000001</v>
      </c>
      <c r="R1773">
        <v>-3.1390889999999998</v>
      </c>
      <c r="S1773">
        <v>2.6529609999999999</v>
      </c>
      <c r="T1773">
        <v>2.0569999999999998E-3</v>
      </c>
    </row>
    <row r="1774" spans="1:20" x14ac:dyDescent="0.25">
      <c r="A1774">
        <v>1772</v>
      </c>
      <c r="B1774">
        <v>4</v>
      </c>
      <c r="C1774">
        <v>-1</v>
      </c>
      <c r="D1774" t="s">
        <v>80</v>
      </c>
      <c r="E1774" t="s">
        <v>202</v>
      </c>
      <c r="F1774">
        <v>1.0145E-2</v>
      </c>
      <c r="G1774">
        <v>-1</v>
      </c>
      <c r="H1774">
        <v>491.21899999999999</v>
      </c>
      <c r="I1774">
        <v>-1</v>
      </c>
      <c r="J1774">
        <v>0</v>
      </c>
      <c r="K1774">
        <v>8.0651419999999998</v>
      </c>
      <c r="L1774">
        <v>4.3867999999999997E-2</v>
      </c>
      <c r="M1774">
        <v>110.85561800000001</v>
      </c>
      <c r="N1774">
        <v>-187.551379</v>
      </c>
      <c r="O1774">
        <v>-3.1371090000000001</v>
      </c>
      <c r="P1774">
        <v>110.874893</v>
      </c>
      <c r="Q1774">
        <v>-187.59085099999999</v>
      </c>
      <c r="R1774">
        <v>-3.1391309999999999</v>
      </c>
      <c r="S1774">
        <v>4.3926910000000001</v>
      </c>
      <c r="T1774">
        <v>2.0209999999999998E-3</v>
      </c>
    </row>
    <row r="1775" spans="1:20" x14ac:dyDescent="0.25">
      <c r="A1775">
        <v>1773</v>
      </c>
      <c r="B1775">
        <v>4</v>
      </c>
      <c r="C1775">
        <v>-1</v>
      </c>
      <c r="D1775" t="s">
        <v>80</v>
      </c>
      <c r="E1775" t="s">
        <v>202</v>
      </c>
      <c r="F1775">
        <v>0.154027</v>
      </c>
      <c r="G1775">
        <v>-1</v>
      </c>
      <c r="H1775">
        <v>753.43100000000004</v>
      </c>
      <c r="I1775">
        <v>-1</v>
      </c>
      <c r="J1775">
        <v>0</v>
      </c>
      <c r="K1775">
        <v>8.0650820000000003</v>
      </c>
      <c r="L1775">
        <v>-5.3183000000000001E-2</v>
      </c>
      <c r="M1775">
        <v>110.097964</v>
      </c>
      <c r="N1775">
        <v>-187.50987900000001</v>
      </c>
      <c r="O1775">
        <v>-3.132838</v>
      </c>
      <c r="P1775">
        <v>110.149002</v>
      </c>
      <c r="Q1775">
        <v>-187.59217799999999</v>
      </c>
      <c r="R1775">
        <v>-3.140034</v>
      </c>
      <c r="S1775">
        <v>9.6840329999999994</v>
      </c>
      <c r="T1775">
        <v>7.1960000000000001E-3</v>
      </c>
    </row>
    <row r="1776" spans="1:20" x14ac:dyDescent="0.25">
      <c r="A1776">
        <v>1774</v>
      </c>
      <c r="B1776">
        <v>4</v>
      </c>
      <c r="C1776">
        <v>-1</v>
      </c>
      <c r="D1776" t="s">
        <v>80</v>
      </c>
      <c r="E1776" t="s">
        <v>202</v>
      </c>
      <c r="F1776">
        <v>8.4281999999999996E-2</v>
      </c>
      <c r="G1776">
        <v>-1</v>
      </c>
      <c r="H1776">
        <v>492.37099999999998</v>
      </c>
      <c r="I1776">
        <v>-1</v>
      </c>
      <c r="J1776">
        <v>0</v>
      </c>
      <c r="K1776">
        <v>8.0648160000000004</v>
      </c>
      <c r="L1776">
        <v>-5.2187999999999998E-2</v>
      </c>
      <c r="M1776">
        <v>109.152804</v>
      </c>
      <c r="N1776">
        <v>-187.607654</v>
      </c>
      <c r="O1776">
        <v>-3.1394389999999999</v>
      </c>
      <c r="P1776">
        <v>109.18119799999999</v>
      </c>
      <c r="Q1776">
        <v>-187.593491</v>
      </c>
      <c r="R1776">
        <v>-3.1404200000000002</v>
      </c>
      <c r="S1776">
        <v>3.1730830000000001</v>
      </c>
      <c r="T1776">
        <v>9.810000000000001E-4</v>
      </c>
    </row>
    <row r="1777" spans="1:20" x14ac:dyDescent="0.25">
      <c r="A1777">
        <v>1775</v>
      </c>
      <c r="B1777">
        <v>4</v>
      </c>
      <c r="C1777">
        <v>-1</v>
      </c>
      <c r="D1777" t="s">
        <v>80</v>
      </c>
      <c r="E1777" t="s">
        <v>202</v>
      </c>
      <c r="F1777">
        <v>7.9506999999999994E-2</v>
      </c>
      <c r="G1777">
        <v>-1</v>
      </c>
      <c r="H1777">
        <v>1083.73</v>
      </c>
      <c r="I1777">
        <v>-1</v>
      </c>
      <c r="J1777">
        <v>0</v>
      </c>
      <c r="K1777">
        <v>8.0646500000000003</v>
      </c>
      <c r="L1777">
        <v>4.829E-2</v>
      </c>
      <c r="M1777">
        <v>108.44385</v>
      </c>
      <c r="N1777">
        <v>-187.606752</v>
      </c>
      <c r="O1777">
        <v>-3.1399560000000002</v>
      </c>
      <c r="P1777">
        <v>108.455399</v>
      </c>
      <c r="Q1777">
        <v>-187.59425400000001</v>
      </c>
      <c r="R1777">
        <v>-3.1400589999999999</v>
      </c>
      <c r="S1777">
        <v>1.701692</v>
      </c>
      <c r="T1777">
        <v>1.0399999999999999E-4</v>
      </c>
    </row>
    <row r="1778" spans="1:20" x14ac:dyDescent="0.25">
      <c r="A1778">
        <v>1776</v>
      </c>
      <c r="B1778">
        <v>4</v>
      </c>
      <c r="C1778">
        <v>-1</v>
      </c>
      <c r="D1778" t="s">
        <v>80</v>
      </c>
      <c r="E1778" t="s">
        <v>202</v>
      </c>
      <c r="F1778">
        <v>1.4009999999999999E-3</v>
      </c>
      <c r="G1778">
        <v>-1</v>
      </c>
      <c r="H1778">
        <v>1601.8240000000001</v>
      </c>
      <c r="I1778">
        <v>-1</v>
      </c>
      <c r="J1778">
        <v>0</v>
      </c>
      <c r="K1778">
        <v>8.0645900000000008</v>
      </c>
      <c r="L1778">
        <v>-5.0604000000000003E-2</v>
      </c>
      <c r="M1778">
        <v>107.73326299999999</v>
      </c>
      <c r="N1778">
        <v>-187.58986999999999</v>
      </c>
      <c r="O1778">
        <v>-3.140733</v>
      </c>
      <c r="P1778">
        <v>107.72959899999999</v>
      </c>
      <c r="Q1778">
        <v>-187.59527600000001</v>
      </c>
      <c r="R1778">
        <v>-3.1406510000000001</v>
      </c>
      <c r="S1778">
        <v>0.65305500000000005</v>
      </c>
      <c r="T1778">
        <v>8.2999999999999998E-5</v>
      </c>
    </row>
    <row r="1779" spans="1:20" x14ac:dyDescent="0.25">
      <c r="A1779">
        <v>1777</v>
      </c>
      <c r="B1779">
        <v>4</v>
      </c>
      <c r="C1779">
        <v>-1</v>
      </c>
      <c r="D1779" t="s">
        <v>80</v>
      </c>
      <c r="E1779" t="s">
        <v>202</v>
      </c>
      <c r="F1779">
        <v>4.9938999999999997E-2</v>
      </c>
      <c r="G1779">
        <v>-1</v>
      </c>
      <c r="H1779">
        <v>657.91800000000001</v>
      </c>
      <c r="I1779">
        <v>-1</v>
      </c>
      <c r="J1779">
        <v>0</v>
      </c>
      <c r="K1779">
        <v>8.0646559999999994</v>
      </c>
      <c r="L1779">
        <v>4.6605000000000001E-2</v>
      </c>
      <c r="M1779">
        <v>107.026939</v>
      </c>
      <c r="N1779">
        <v>-187.510356</v>
      </c>
      <c r="O1779">
        <v>-3.1349279999999999</v>
      </c>
      <c r="P1779">
        <v>107.003799</v>
      </c>
      <c r="Q1779">
        <v>-187.59579500000001</v>
      </c>
      <c r="R1779">
        <v>-3.140326</v>
      </c>
      <c r="S1779">
        <v>8.8516600000000007</v>
      </c>
      <c r="T1779">
        <v>5.398E-3</v>
      </c>
    </row>
    <row r="1780" spans="1:20" x14ac:dyDescent="0.25">
      <c r="A1780">
        <v>1778</v>
      </c>
      <c r="B1780">
        <v>4</v>
      </c>
      <c r="C1780">
        <v>-1</v>
      </c>
      <c r="D1780" t="s">
        <v>80</v>
      </c>
      <c r="E1780" t="s">
        <v>202</v>
      </c>
      <c r="F1780">
        <v>0.32817400000000002</v>
      </c>
      <c r="G1780">
        <v>-1</v>
      </c>
      <c r="H1780">
        <v>751.70299999999997</v>
      </c>
      <c r="I1780">
        <v>-1</v>
      </c>
      <c r="J1780">
        <v>0</v>
      </c>
      <c r="K1780">
        <v>8.0648040000000005</v>
      </c>
      <c r="L1780">
        <v>4.6933999999999997E-2</v>
      </c>
      <c r="M1780">
        <v>106.054056</v>
      </c>
      <c r="N1780">
        <v>-187.522211</v>
      </c>
      <c r="O1780">
        <v>-3.1360709999999998</v>
      </c>
      <c r="P1780">
        <v>106.036064</v>
      </c>
      <c r="Q1780">
        <v>-187.59635900000001</v>
      </c>
      <c r="R1780">
        <v>-3.1406640000000001</v>
      </c>
      <c r="S1780">
        <v>7.6299739999999998</v>
      </c>
      <c r="T1780">
        <v>4.5929999999999999E-3</v>
      </c>
    </row>
    <row r="1781" spans="1:20" x14ac:dyDescent="0.25">
      <c r="A1781">
        <v>1779</v>
      </c>
      <c r="B1781">
        <v>4</v>
      </c>
      <c r="C1781">
        <v>-1</v>
      </c>
      <c r="D1781" t="s">
        <v>80</v>
      </c>
      <c r="E1781" t="s">
        <v>202</v>
      </c>
      <c r="F1781">
        <v>9.4089000000000006E-2</v>
      </c>
      <c r="G1781">
        <v>-1</v>
      </c>
      <c r="H1781">
        <v>645.76700000000005</v>
      </c>
      <c r="I1781">
        <v>-1</v>
      </c>
      <c r="J1781">
        <v>0</v>
      </c>
      <c r="K1781">
        <v>8.0648370000000007</v>
      </c>
      <c r="L1781">
        <v>-5.1381000000000003E-2</v>
      </c>
      <c r="M1781">
        <v>105.363283</v>
      </c>
      <c r="N1781">
        <v>-187.57173499999999</v>
      </c>
      <c r="O1781">
        <v>3.1396929999999998</v>
      </c>
      <c r="P1781">
        <v>105.310265</v>
      </c>
      <c r="Q1781">
        <v>-187.59681699999999</v>
      </c>
      <c r="R1781">
        <v>-3.1413639999999998</v>
      </c>
      <c r="S1781">
        <v>5.8651720000000003</v>
      </c>
      <c r="T1781">
        <v>1.6720000000000001E-3</v>
      </c>
    </row>
    <row r="1782" spans="1:20" x14ac:dyDescent="0.25">
      <c r="A1782">
        <v>1780</v>
      </c>
      <c r="B1782">
        <v>4</v>
      </c>
      <c r="C1782">
        <v>-1</v>
      </c>
      <c r="D1782" t="s">
        <v>80</v>
      </c>
      <c r="E1782" t="s">
        <v>202</v>
      </c>
      <c r="F1782">
        <v>1.4716999999999999E-2</v>
      </c>
      <c r="G1782">
        <v>-1</v>
      </c>
      <c r="H1782">
        <v>542.596</v>
      </c>
      <c r="I1782">
        <v>-1</v>
      </c>
      <c r="J1782">
        <v>0</v>
      </c>
      <c r="K1782">
        <v>8.0648490000000006</v>
      </c>
      <c r="L1782">
        <v>4.7465E-2</v>
      </c>
      <c r="M1782">
        <v>104.581366</v>
      </c>
      <c r="N1782">
        <v>-187.599368</v>
      </c>
      <c r="O1782">
        <v>-3.1414040000000001</v>
      </c>
      <c r="P1782">
        <v>104.584457</v>
      </c>
      <c r="Q1782">
        <v>-187.596878</v>
      </c>
      <c r="R1782">
        <v>-3.141035</v>
      </c>
      <c r="S1782">
        <v>0.396957</v>
      </c>
      <c r="T1782">
        <v>3.68E-4</v>
      </c>
    </row>
    <row r="1783" spans="1:20" x14ac:dyDescent="0.25">
      <c r="A1783">
        <v>1781</v>
      </c>
      <c r="B1783">
        <v>4</v>
      </c>
      <c r="C1783">
        <v>-1</v>
      </c>
      <c r="D1783" t="s">
        <v>80</v>
      </c>
      <c r="E1783" t="s">
        <v>202</v>
      </c>
      <c r="F1783">
        <v>0.10727399999999999</v>
      </c>
      <c r="G1783">
        <v>-1</v>
      </c>
      <c r="H1783">
        <v>637.11599999999999</v>
      </c>
      <c r="I1783">
        <v>-1</v>
      </c>
      <c r="J1783">
        <v>0</v>
      </c>
      <c r="K1783">
        <v>8.0647950000000002</v>
      </c>
      <c r="L1783">
        <v>-5.0422000000000002E-2</v>
      </c>
      <c r="M1783">
        <v>103.96795299999999</v>
      </c>
      <c r="N1783">
        <v>-187.49965</v>
      </c>
      <c r="O1783">
        <v>3.1399750000000002</v>
      </c>
      <c r="P1783">
        <v>103.85865800000001</v>
      </c>
      <c r="Q1783">
        <v>-187.597137</v>
      </c>
      <c r="R1783">
        <v>3.141553</v>
      </c>
      <c r="S1783">
        <v>14.645609</v>
      </c>
      <c r="T1783">
        <v>1.578E-3</v>
      </c>
    </row>
    <row r="1784" spans="1:20" x14ac:dyDescent="0.25">
      <c r="A1784">
        <v>1782</v>
      </c>
      <c r="B1784">
        <v>4</v>
      </c>
      <c r="C1784">
        <v>-1</v>
      </c>
      <c r="D1784" t="s">
        <v>80</v>
      </c>
      <c r="E1784" t="s">
        <v>202</v>
      </c>
      <c r="F1784">
        <v>1.376E-2</v>
      </c>
      <c r="G1784">
        <v>-1</v>
      </c>
      <c r="H1784">
        <v>3122.8110000000001</v>
      </c>
      <c r="I1784">
        <v>-1</v>
      </c>
      <c r="J1784">
        <v>0</v>
      </c>
      <c r="K1784">
        <v>8.0647450000000003</v>
      </c>
      <c r="L1784">
        <v>-4.9847000000000002E-2</v>
      </c>
      <c r="M1784">
        <v>118.238192</v>
      </c>
      <c r="N1784">
        <v>-177.77131199999999</v>
      </c>
      <c r="O1784">
        <v>2.5933090000000001</v>
      </c>
      <c r="P1784">
        <v>102.890923</v>
      </c>
      <c r="Q1784">
        <v>-187.59730500000001</v>
      </c>
      <c r="R1784">
        <v>3.1414900000000001</v>
      </c>
      <c r="S1784">
        <v>1822.3304680000001</v>
      </c>
      <c r="T1784">
        <v>0.54818</v>
      </c>
    </row>
    <row r="1785" spans="1:20" x14ac:dyDescent="0.25">
      <c r="A1785">
        <v>1783</v>
      </c>
      <c r="B1785">
        <v>4</v>
      </c>
      <c r="C1785">
        <v>-1</v>
      </c>
      <c r="D1785" t="s">
        <v>80</v>
      </c>
      <c r="E1785" t="s">
        <v>202</v>
      </c>
      <c r="F1785">
        <v>0.10036399999999999</v>
      </c>
      <c r="G1785">
        <v>-1</v>
      </c>
      <c r="H1785">
        <v>645.73099999999999</v>
      </c>
      <c r="I1785">
        <v>-1</v>
      </c>
      <c r="J1785">
        <v>0</v>
      </c>
      <c r="K1785">
        <v>8.0647289999999998</v>
      </c>
      <c r="L1785">
        <v>4.8514000000000002E-2</v>
      </c>
      <c r="M1785">
        <v>102.168077</v>
      </c>
      <c r="N1785">
        <v>-187.595834</v>
      </c>
      <c r="O1785">
        <v>-3.1414550000000001</v>
      </c>
      <c r="P1785">
        <v>102.16512299999999</v>
      </c>
      <c r="Q1785">
        <v>-187.59716800000001</v>
      </c>
      <c r="R1785">
        <v>-3.1412740000000001</v>
      </c>
      <c r="S1785">
        <v>0.32409700000000002</v>
      </c>
      <c r="T1785">
        <v>1.8000000000000001E-4</v>
      </c>
    </row>
    <row r="1786" spans="1:20" x14ac:dyDescent="0.25">
      <c r="A1786">
        <v>1784</v>
      </c>
      <c r="B1786">
        <v>4</v>
      </c>
      <c r="C1786">
        <v>-1</v>
      </c>
      <c r="D1786" t="s">
        <v>80</v>
      </c>
      <c r="E1786" t="s">
        <v>202</v>
      </c>
      <c r="F1786">
        <v>0.109692</v>
      </c>
      <c r="G1786">
        <v>-1</v>
      </c>
      <c r="H1786">
        <v>568.21</v>
      </c>
      <c r="I1786">
        <v>-1</v>
      </c>
      <c r="J1786">
        <v>0</v>
      </c>
      <c r="K1786">
        <v>8.0647369999999992</v>
      </c>
      <c r="L1786">
        <v>-5.0590999999999997E-2</v>
      </c>
      <c r="M1786">
        <v>101.472178</v>
      </c>
      <c r="N1786">
        <v>-187.58695900000001</v>
      </c>
      <c r="O1786">
        <v>3.1389819999999999</v>
      </c>
      <c r="P1786">
        <v>101.439323</v>
      </c>
      <c r="Q1786">
        <v>-187.597229</v>
      </c>
      <c r="R1786">
        <v>3.1412969999999998</v>
      </c>
      <c r="S1786">
        <v>3.442259</v>
      </c>
      <c r="T1786">
        <v>2.3149999999999998E-3</v>
      </c>
    </row>
    <row r="1787" spans="1:20" x14ac:dyDescent="0.25">
      <c r="A1787">
        <v>1921</v>
      </c>
      <c r="B1787">
        <v>4</v>
      </c>
      <c r="C1787">
        <v>-1</v>
      </c>
      <c r="D1787" t="s">
        <v>71</v>
      </c>
      <c r="E1787" t="s">
        <v>202</v>
      </c>
      <c r="F1787">
        <v>3.4320999999999997E-2</v>
      </c>
      <c r="G1787">
        <v>-1</v>
      </c>
      <c r="H1787">
        <v>279.363</v>
      </c>
      <c r="I1787">
        <v>-1</v>
      </c>
      <c r="J1787">
        <v>0</v>
      </c>
      <c r="K1787">
        <v>5.9828260000000002</v>
      </c>
      <c r="L1787">
        <v>0.22972500000000001</v>
      </c>
      <c r="M1787">
        <v>42.397213000000001</v>
      </c>
      <c r="N1787">
        <v>-229.33956599999999</v>
      </c>
      <c r="O1787">
        <v>-1.4324589999999999</v>
      </c>
      <c r="P1787">
        <v>42.328978999999997</v>
      </c>
      <c r="Q1787">
        <v>-229.33064300000001</v>
      </c>
      <c r="R1787">
        <v>-1.4347650000000001</v>
      </c>
      <c r="S1787">
        <v>6.8814229999999998</v>
      </c>
      <c r="T1787">
        <v>2.3059999999999999E-3</v>
      </c>
    </row>
    <row r="1788" spans="1:20" x14ac:dyDescent="0.25">
      <c r="A1788">
        <v>1920</v>
      </c>
      <c r="B1788">
        <v>4</v>
      </c>
      <c r="C1788">
        <v>-1</v>
      </c>
      <c r="D1788" t="s">
        <v>71</v>
      </c>
      <c r="E1788" t="s">
        <v>202</v>
      </c>
      <c r="F1788">
        <v>8.4977999999999998E-2</v>
      </c>
      <c r="G1788">
        <v>-1</v>
      </c>
      <c r="H1788">
        <v>469.15</v>
      </c>
      <c r="I1788">
        <v>-1</v>
      </c>
      <c r="J1788">
        <v>0</v>
      </c>
      <c r="K1788">
        <v>5.5218429999999996</v>
      </c>
      <c r="L1788">
        <v>0.26092700000000002</v>
      </c>
      <c r="M1788">
        <v>42.254891000000001</v>
      </c>
      <c r="N1788">
        <v>-228.672481</v>
      </c>
      <c r="O1788">
        <v>-1.471203</v>
      </c>
      <c r="P1788">
        <v>42.210281000000002</v>
      </c>
      <c r="Q1788">
        <v>-228.649384</v>
      </c>
      <c r="R1788">
        <v>-1.4706319999999999</v>
      </c>
      <c r="S1788">
        <v>5.023428</v>
      </c>
      <c r="T1788">
        <v>5.7200000000000003E-4</v>
      </c>
    </row>
    <row r="1789" spans="1:20" x14ac:dyDescent="0.25">
      <c r="A1789">
        <v>1919</v>
      </c>
      <c r="B1789">
        <v>4</v>
      </c>
      <c r="C1789">
        <v>-1</v>
      </c>
      <c r="D1789" t="s">
        <v>71</v>
      </c>
      <c r="E1789" t="s">
        <v>202</v>
      </c>
      <c r="F1789">
        <v>9.5050999999999997E-2</v>
      </c>
      <c r="G1789">
        <v>-1</v>
      </c>
      <c r="H1789">
        <v>358.452</v>
      </c>
      <c r="I1789">
        <v>-1</v>
      </c>
      <c r="J1789">
        <v>0</v>
      </c>
      <c r="K1789">
        <v>5.3787950000000002</v>
      </c>
      <c r="L1789">
        <v>0.30937900000000002</v>
      </c>
      <c r="M1789">
        <v>42.003345000000003</v>
      </c>
      <c r="N1789">
        <v>-228.05889300000001</v>
      </c>
      <c r="O1789">
        <v>-1.500497</v>
      </c>
      <c r="P1789">
        <v>42.140804000000003</v>
      </c>
      <c r="Q1789">
        <v>-228.16416899999999</v>
      </c>
      <c r="R1789">
        <v>-1.497198</v>
      </c>
      <c r="S1789">
        <v>17.314201000000001</v>
      </c>
      <c r="T1789">
        <v>3.2989999999999998E-3</v>
      </c>
    </row>
    <row r="1790" spans="1:20" x14ac:dyDescent="0.25">
      <c r="A1790">
        <v>1918</v>
      </c>
      <c r="B1790">
        <v>4</v>
      </c>
      <c r="C1790">
        <v>-1</v>
      </c>
      <c r="D1790" t="s">
        <v>71</v>
      </c>
      <c r="E1790" t="s">
        <v>202</v>
      </c>
      <c r="F1790">
        <v>9.1694999999999999E-2</v>
      </c>
      <c r="G1790">
        <v>-1</v>
      </c>
      <c r="H1790">
        <v>310.02499999999998</v>
      </c>
      <c r="I1790">
        <v>-1</v>
      </c>
      <c r="J1790">
        <v>0</v>
      </c>
      <c r="K1790">
        <v>5.4330879999999997</v>
      </c>
      <c r="L1790">
        <v>-4.1399999999999999E-2</v>
      </c>
      <c r="M1790">
        <v>42.104655000000001</v>
      </c>
      <c r="N1790">
        <v>-227.66071299999999</v>
      </c>
      <c r="O1790">
        <v>-1.5139009999999999</v>
      </c>
      <c r="P1790">
        <v>42.097343000000002</v>
      </c>
      <c r="Q1790">
        <v>-227.67997700000001</v>
      </c>
      <c r="R1790">
        <v>-1.509897</v>
      </c>
      <c r="S1790">
        <v>2.060514</v>
      </c>
      <c r="T1790">
        <v>4.0039999999999997E-3</v>
      </c>
    </row>
    <row r="1791" spans="1:20" x14ac:dyDescent="0.25">
      <c r="A1791">
        <v>1917</v>
      </c>
      <c r="B1791">
        <v>4</v>
      </c>
      <c r="C1791">
        <v>-1</v>
      </c>
      <c r="D1791" t="s">
        <v>71</v>
      </c>
      <c r="E1791" t="s">
        <v>202</v>
      </c>
      <c r="F1791">
        <v>7.4833999999999998E-2</v>
      </c>
      <c r="G1791">
        <v>-1</v>
      </c>
      <c r="H1791">
        <v>300.23500000000001</v>
      </c>
      <c r="I1791">
        <v>-1</v>
      </c>
      <c r="J1791">
        <v>0</v>
      </c>
      <c r="K1791">
        <v>5.5091559999999999</v>
      </c>
      <c r="L1791">
        <v>-3.3661000000000003E-2</v>
      </c>
      <c r="M1791">
        <v>41.978797999999998</v>
      </c>
      <c r="N1791">
        <v>-226.95201700000001</v>
      </c>
      <c r="O1791">
        <v>-1.5152369999999999</v>
      </c>
      <c r="P1791">
        <v>42.055267000000001</v>
      </c>
      <c r="Q1791">
        <v>-227.02534499999999</v>
      </c>
      <c r="R1791">
        <v>-1.5128980000000001</v>
      </c>
      <c r="S1791">
        <v>10.594593</v>
      </c>
      <c r="T1791">
        <v>2.3389999999999999E-3</v>
      </c>
    </row>
    <row r="1792" spans="1:20" x14ac:dyDescent="0.25">
      <c r="A1792">
        <v>1916</v>
      </c>
      <c r="B1792">
        <v>4</v>
      </c>
      <c r="C1792">
        <v>-1</v>
      </c>
      <c r="D1792" t="s">
        <v>71</v>
      </c>
      <c r="E1792" t="s">
        <v>202</v>
      </c>
      <c r="F1792">
        <v>3.0301999999999999E-2</v>
      </c>
      <c r="G1792">
        <v>-1</v>
      </c>
      <c r="H1792">
        <v>392.39</v>
      </c>
      <c r="I1792">
        <v>-1</v>
      </c>
      <c r="J1792">
        <v>0</v>
      </c>
      <c r="K1792">
        <v>5.5723700000000003</v>
      </c>
      <c r="L1792">
        <v>0.100013</v>
      </c>
      <c r="M1792">
        <v>41.992403000000003</v>
      </c>
      <c r="N1792">
        <v>-226.49675999999999</v>
      </c>
      <c r="O1792">
        <v>-1.5147520000000001</v>
      </c>
      <c r="P1792">
        <v>42.023983000000001</v>
      </c>
      <c r="Q1792">
        <v>-226.52801500000001</v>
      </c>
      <c r="R1792">
        <v>-1.5152019999999999</v>
      </c>
      <c r="S1792">
        <v>4.4431880000000001</v>
      </c>
      <c r="T1792">
        <v>4.4999999999999999E-4</v>
      </c>
    </row>
    <row r="1793" spans="1:20" x14ac:dyDescent="0.25">
      <c r="A1793">
        <v>1915</v>
      </c>
      <c r="B1793">
        <v>4</v>
      </c>
      <c r="C1793">
        <v>-1</v>
      </c>
      <c r="D1793" t="s">
        <v>71</v>
      </c>
      <c r="E1793" t="s">
        <v>202</v>
      </c>
      <c r="F1793">
        <v>0.102575</v>
      </c>
      <c r="G1793">
        <v>-1</v>
      </c>
      <c r="H1793">
        <v>263.72399999999999</v>
      </c>
      <c r="I1793">
        <v>-1</v>
      </c>
      <c r="J1793">
        <v>0</v>
      </c>
      <c r="K1793">
        <v>5.640447</v>
      </c>
      <c r="L1793">
        <v>-1.5108999999999999E-2</v>
      </c>
      <c r="M1793">
        <v>41.931395000000002</v>
      </c>
      <c r="N1793">
        <v>-225.969438</v>
      </c>
      <c r="O1793">
        <v>-1.5201990000000001</v>
      </c>
      <c r="P1793">
        <v>41.993713</v>
      </c>
      <c r="Q1793">
        <v>-226.024719</v>
      </c>
      <c r="R1793">
        <v>-1.5195559999999999</v>
      </c>
      <c r="S1793">
        <v>8.3303709999999995</v>
      </c>
      <c r="T1793">
        <v>6.4300000000000002E-4</v>
      </c>
    </row>
    <row r="1794" spans="1:20" x14ac:dyDescent="0.25">
      <c r="A1794">
        <v>1914</v>
      </c>
      <c r="B1794">
        <v>4</v>
      </c>
      <c r="C1794">
        <v>-1</v>
      </c>
      <c r="D1794" t="s">
        <v>71</v>
      </c>
      <c r="E1794" t="s">
        <v>202</v>
      </c>
      <c r="F1794">
        <v>2.0664999999999999E-2</v>
      </c>
      <c r="G1794">
        <v>-1</v>
      </c>
      <c r="H1794">
        <v>287.988</v>
      </c>
      <c r="I1794">
        <v>-1</v>
      </c>
      <c r="J1794">
        <v>0</v>
      </c>
      <c r="K1794">
        <v>5.732494</v>
      </c>
      <c r="L1794">
        <v>3.9690000000000003E-3</v>
      </c>
      <c r="M1794">
        <v>41.946469</v>
      </c>
      <c r="N1794">
        <v>-225.34354099999999</v>
      </c>
      <c r="O1794">
        <v>-1.5256749999999999</v>
      </c>
      <c r="P1794">
        <v>41.954524999999997</v>
      </c>
      <c r="Q1794">
        <v>-225.343964</v>
      </c>
      <c r="R1794">
        <v>-1.5261849999999999</v>
      </c>
      <c r="S1794">
        <v>0.80674500000000005</v>
      </c>
      <c r="T1794">
        <v>5.1000000000000004E-4</v>
      </c>
    </row>
    <row r="1795" spans="1:20" x14ac:dyDescent="0.25">
      <c r="A1795">
        <v>1913</v>
      </c>
      <c r="B1795">
        <v>4</v>
      </c>
      <c r="C1795">
        <v>-1</v>
      </c>
      <c r="D1795" t="s">
        <v>71</v>
      </c>
      <c r="E1795" t="s">
        <v>202</v>
      </c>
      <c r="F1795">
        <v>5.8259999999999999E-2</v>
      </c>
      <c r="G1795">
        <v>-1</v>
      </c>
      <c r="H1795">
        <v>289.75200000000001</v>
      </c>
      <c r="I1795">
        <v>-1</v>
      </c>
      <c r="J1795">
        <v>0</v>
      </c>
      <c r="K1795">
        <v>5.7982389999999997</v>
      </c>
      <c r="L1795">
        <v>0.146458</v>
      </c>
      <c r="M1795">
        <v>41.896196000000003</v>
      </c>
      <c r="N1795">
        <v>-224.81555399999999</v>
      </c>
      <c r="O1795">
        <v>-1.533274</v>
      </c>
      <c r="P1795">
        <v>41.926537000000003</v>
      </c>
      <c r="Q1795">
        <v>-224.826111</v>
      </c>
      <c r="R1795">
        <v>-1.532205</v>
      </c>
      <c r="S1795">
        <v>3.2124980000000001</v>
      </c>
      <c r="T1795">
        <v>1.0690000000000001E-3</v>
      </c>
    </row>
    <row r="1796" spans="1:20" x14ac:dyDescent="0.25">
      <c r="A1796">
        <v>1912</v>
      </c>
      <c r="B1796">
        <v>4</v>
      </c>
      <c r="C1796">
        <v>-1</v>
      </c>
      <c r="D1796" t="s">
        <v>71</v>
      </c>
      <c r="E1796" t="s">
        <v>202</v>
      </c>
      <c r="F1796">
        <v>0.152529</v>
      </c>
      <c r="G1796">
        <v>-1</v>
      </c>
      <c r="H1796">
        <v>392.70600000000002</v>
      </c>
      <c r="I1796">
        <v>-1</v>
      </c>
      <c r="J1796">
        <v>0</v>
      </c>
      <c r="K1796">
        <v>5.8633620000000004</v>
      </c>
      <c r="L1796">
        <v>4.5915999999999998E-2</v>
      </c>
      <c r="M1796">
        <v>41.870339000000001</v>
      </c>
      <c r="N1796">
        <v>-224.33990299999999</v>
      </c>
      <c r="O1796">
        <v>-1.54609</v>
      </c>
      <c r="P1796">
        <v>41.900970000000001</v>
      </c>
      <c r="Q1796">
        <v>-224.302246</v>
      </c>
      <c r="R1796">
        <v>-1.5413019999999999</v>
      </c>
      <c r="S1796">
        <v>4.8541759999999998</v>
      </c>
      <c r="T1796">
        <v>4.7879999999999997E-3</v>
      </c>
    </row>
    <row r="1797" spans="1:20" x14ac:dyDescent="0.25">
      <c r="A1797">
        <v>1911</v>
      </c>
      <c r="B1797">
        <v>4</v>
      </c>
      <c r="C1797">
        <v>-1</v>
      </c>
      <c r="D1797" t="s">
        <v>71</v>
      </c>
      <c r="E1797" t="s">
        <v>202</v>
      </c>
      <c r="F1797">
        <v>2.8554E-2</v>
      </c>
      <c r="G1797">
        <v>-1</v>
      </c>
      <c r="H1797">
        <v>451.35300000000001</v>
      </c>
      <c r="I1797">
        <v>-1</v>
      </c>
      <c r="J1797">
        <v>0</v>
      </c>
      <c r="K1797">
        <v>5.9240440000000003</v>
      </c>
      <c r="L1797">
        <v>0.189636</v>
      </c>
      <c r="M1797">
        <v>41.913322000000001</v>
      </c>
      <c r="N1797">
        <v>-223.792866</v>
      </c>
      <c r="O1797">
        <v>-1.5485660000000001</v>
      </c>
      <c r="P1797">
        <v>41.877979000000003</v>
      </c>
      <c r="Q1797">
        <v>-223.77252200000001</v>
      </c>
      <c r="R1797">
        <v>-1.551223</v>
      </c>
      <c r="S1797">
        <v>4.0779269999999999</v>
      </c>
      <c r="T1797">
        <v>2.6559999999999999E-3</v>
      </c>
    </row>
    <row r="1798" spans="1:20" x14ac:dyDescent="0.25">
      <c r="A1798">
        <v>1910</v>
      </c>
      <c r="B1798">
        <v>4</v>
      </c>
      <c r="C1798">
        <v>-1</v>
      </c>
      <c r="D1798" t="s">
        <v>71</v>
      </c>
      <c r="E1798" t="s">
        <v>202</v>
      </c>
      <c r="F1798">
        <v>5.5794999999999997E-2</v>
      </c>
      <c r="G1798">
        <v>-1</v>
      </c>
      <c r="H1798">
        <v>254.49199999999999</v>
      </c>
      <c r="I1798">
        <v>-1</v>
      </c>
      <c r="J1798">
        <v>0</v>
      </c>
      <c r="K1798">
        <v>5.9926579999999996</v>
      </c>
      <c r="L1798">
        <v>6.1754000000000003E-2</v>
      </c>
      <c r="M1798">
        <v>41.785997999999999</v>
      </c>
      <c r="N1798">
        <v>-223.16492700000001</v>
      </c>
      <c r="O1798">
        <v>-1.563382</v>
      </c>
      <c r="P1798">
        <v>41.860092000000002</v>
      </c>
      <c r="Q1798">
        <v>-223.23687699999999</v>
      </c>
      <c r="R1798">
        <v>-1.563544</v>
      </c>
      <c r="S1798">
        <v>10.328025999999999</v>
      </c>
      <c r="T1798">
        <v>1.6200000000000001E-4</v>
      </c>
    </row>
    <row r="1799" spans="1:20" x14ac:dyDescent="0.25">
      <c r="A1799">
        <v>1909</v>
      </c>
      <c r="B1799">
        <v>4</v>
      </c>
      <c r="C1799">
        <v>-1</v>
      </c>
      <c r="D1799" t="s">
        <v>71</v>
      </c>
      <c r="E1799" t="s">
        <v>202</v>
      </c>
      <c r="F1799">
        <v>1.6518999999999999E-2</v>
      </c>
      <c r="G1799">
        <v>-1</v>
      </c>
      <c r="H1799">
        <v>317.83999999999997</v>
      </c>
      <c r="I1799">
        <v>-1</v>
      </c>
      <c r="J1799">
        <v>0</v>
      </c>
      <c r="K1799">
        <v>6.0729610000000003</v>
      </c>
      <c r="L1799">
        <v>6.0416999999999998E-2</v>
      </c>
      <c r="M1799">
        <v>41.855854000000001</v>
      </c>
      <c r="N1799">
        <v>-222.691776</v>
      </c>
      <c r="O1799">
        <v>-1.5711980000000001</v>
      </c>
      <c r="P1799">
        <v>41.851387000000003</v>
      </c>
      <c r="Q1799">
        <v>-222.69442699999999</v>
      </c>
      <c r="R1799">
        <v>-1.569985</v>
      </c>
      <c r="S1799">
        <v>0.51946899999999996</v>
      </c>
      <c r="T1799">
        <v>1.2130000000000001E-3</v>
      </c>
    </row>
    <row r="1800" spans="1:20" x14ac:dyDescent="0.25">
      <c r="A1800">
        <v>1908</v>
      </c>
      <c r="B1800">
        <v>4</v>
      </c>
      <c r="C1800">
        <v>-1</v>
      </c>
      <c r="D1800" t="s">
        <v>71</v>
      </c>
      <c r="E1800" t="s">
        <v>202</v>
      </c>
      <c r="F1800">
        <v>7.6340000000000005E-2</v>
      </c>
      <c r="G1800">
        <v>-1</v>
      </c>
      <c r="H1800">
        <v>365.44900000000001</v>
      </c>
      <c r="I1800">
        <v>-1</v>
      </c>
      <c r="J1800">
        <v>0</v>
      </c>
      <c r="K1800">
        <v>6.1673600000000004</v>
      </c>
      <c r="L1800">
        <v>5.9477000000000002E-2</v>
      </c>
      <c r="M1800">
        <v>41.805294000000004</v>
      </c>
      <c r="N1800">
        <v>-221.915851</v>
      </c>
      <c r="O1800">
        <v>-1.5698160000000001</v>
      </c>
      <c r="P1800">
        <v>41.851063000000003</v>
      </c>
      <c r="Q1800">
        <v>-221.96047999999999</v>
      </c>
      <c r="R1800">
        <v>-1.569923</v>
      </c>
      <c r="S1800">
        <v>6.3925799999999997</v>
      </c>
      <c r="T1800">
        <v>1.07E-4</v>
      </c>
    </row>
    <row r="1801" spans="1:20" x14ac:dyDescent="0.25">
      <c r="A1801">
        <v>1907</v>
      </c>
      <c r="B1801">
        <v>4</v>
      </c>
      <c r="C1801">
        <v>-1</v>
      </c>
      <c r="D1801" t="s">
        <v>71</v>
      </c>
      <c r="E1801" t="s">
        <v>202</v>
      </c>
      <c r="F1801">
        <v>5.0424999999999998E-2</v>
      </c>
      <c r="G1801">
        <v>-1</v>
      </c>
      <c r="H1801">
        <v>373.15199999999999</v>
      </c>
      <c r="I1801">
        <v>-1</v>
      </c>
      <c r="J1801">
        <v>0</v>
      </c>
      <c r="K1801">
        <v>6.2386689999999998</v>
      </c>
      <c r="L1801">
        <v>-6.0214999999999998E-2</v>
      </c>
      <c r="M1801">
        <v>41.834201</v>
      </c>
      <c r="N1801">
        <v>-221.389353</v>
      </c>
      <c r="O1801">
        <v>-1.571634</v>
      </c>
      <c r="P1801">
        <v>41.850955999999996</v>
      </c>
      <c r="Q1801">
        <v>-221.402557</v>
      </c>
      <c r="R1801">
        <v>-1.570492</v>
      </c>
      <c r="S1801">
        <v>2.1332529999999998</v>
      </c>
      <c r="T1801">
        <v>1.142E-3</v>
      </c>
    </row>
    <row r="1802" spans="1:20" x14ac:dyDescent="0.25">
      <c r="A1802">
        <v>1906</v>
      </c>
      <c r="B1802">
        <v>4</v>
      </c>
      <c r="C1802">
        <v>-1</v>
      </c>
      <c r="D1802" t="s">
        <v>71</v>
      </c>
      <c r="E1802" t="s">
        <v>202</v>
      </c>
      <c r="F1802">
        <v>7.9000000000000001E-2</v>
      </c>
      <c r="G1802">
        <v>-1</v>
      </c>
      <c r="H1802">
        <v>340.06200000000001</v>
      </c>
      <c r="I1802">
        <v>-1</v>
      </c>
      <c r="J1802">
        <v>0</v>
      </c>
      <c r="K1802">
        <v>6.3112810000000001</v>
      </c>
      <c r="L1802">
        <v>5.8866000000000002E-2</v>
      </c>
      <c r="M1802">
        <v>41.880318000000003</v>
      </c>
      <c r="N1802">
        <v>-220.80457100000001</v>
      </c>
      <c r="O1802">
        <v>-1.5657030000000001</v>
      </c>
      <c r="P1802">
        <v>41.850436999999999</v>
      </c>
      <c r="Q1802">
        <v>-220.83819600000001</v>
      </c>
      <c r="R1802">
        <v>-1.5698620000000001</v>
      </c>
      <c r="S1802">
        <v>4.4983000000000004</v>
      </c>
      <c r="T1802">
        <v>4.1590000000000004E-3</v>
      </c>
    </row>
    <row r="1803" spans="1:20" x14ac:dyDescent="0.25">
      <c r="A1803">
        <v>1905</v>
      </c>
      <c r="B1803">
        <v>4</v>
      </c>
      <c r="C1803">
        <v>-1</v>
      </c>
      <c r="D1803" t="s">
        <v>71</v>
      </c>
      <c r="E1803" t="s">
        <v>202</v>
      </c>
      <c r="F1803">
        <v>3.2160000000000001E-3</v>
      </c>
      <c r="G1803">
        <v>-1</v>
      </c>
      <c r="H1803">
        <v>994.05600000000004</v>
      </c>
      <c r="I1803">
        <v>-1</v>
      </c>
      <c r="J1803">
        <v>0</v>
      </c>
      <c r="K1803">
        <v>6.3860020000000004</v>
      </c>
      <c r="L1803">
        <v>-6.0011000000000002E-2</v>
      </c>
      <c r="M1803">
        <v>41.815241</v>
      </c>
      <c r="N1803">
        <v>-220.28075799999999</v>
      </c>
      <c r="O1803">
        <v>-1.5691170000000001</v>
      </c>
      <c r="P1803">
        <v>41.850292000000003</v>
      </c>
      <c r="Q1803">
        <v>-220.26722699999999</v>
      </c>
      <c r="R1803">
        <v>-1.570414</v>
      </c>
      <c r="S1803">
        <v>3.7571729999999999</v>
      </c>
      <c r="T1803">
        <v>1.297E-3</v>
      </c>
    </row>
    <row r="1804" spans="1:20" x14ac:dyDescent="0.25">
      <c r="A1804">
        <v>1904</v>
      </c>
      <c r="B1804">
        <v>4</v>
      </c>
      <c r="C1804">
        <v>-1</v>
      </c>
      <c r="D1804" t="s">
        <v>71</v>
      </c>
      <c r="E1804" t="s">
        <v>202</v>
      </c>
      <c r="F1804">
        <v>0.155721</v>
      </c>
      <c r="G1804">
        <v>-1</v>
      </c>
      <c r="H1804">
        <v>282.80599999999998</v>
      </c>
      <c r="I1804">
        <v>-1</v>
      </c>
      <c r="J1804">
        <v>0</v>
      </c>
      <c r="K1804">
        <v>6.4629279999999998</v>
      </c>
      <c r="L1804">
        <v>5.7813999999999997E-2</v>
      </c>
      <c r="M1804">
        <v>41.774684000000001</v>
      </c>
      <c r="N1804">
        <v>-219.69887700000001</v>
      </c>
      <c r="O1804">
        <v>-1.5762989999999999</v>
      </c>
      <c r="P1804">
        <v>41.849758000000001</v>
      </c>
      <c r="Q1804">
        <v>-219.68940699999999</v>
      </c>
      <c r="R1804">
        <v>-1.569742</v>
      </c>
      <c r="S1804">
        <v>7.5668639999999998</v>
      </c>
      <c r="T1804">
        <v>6.5579999999999996E-3</v>
      </c>
    </row>
    <row r="1805" spans="1:20" x14ac:dyDescent="0.25">
      <c r="A1805">
        <v>1903</v>
      </c>
      <c r="B1805">
        <v>4</v>
      </c>
      <c r="C1805">
        <v>-1</v>
      </c>
      <c r="D1805" t="s">
        <v>71</v>
      </c>
      <c r="E1805" t="s">
        <v>202</v>
      </c>
      <c r="F1805">
        <v>0.108351</v>
      </c>
      <c r="G1805">
        <v>-1</v>
      </c>
      <c r="H1805">
        <v>348.346</v>
      </c>
      <c r="I1805">
        <v>-1</v>
      </c>
      <c r="J1805">
        <v>0</v>
      </c>
      <c r="K1805">
        <v>6.541099</v>
      </c>
      <c r="L1805">
        <v>-5.9373000000000002E-2</v>
      </c>
      <c r="M1805">
        <v>42.025461999999997</v>
      </c>
      <c r="N1805">
        <v>-219.26546999999999</v>
      </c>
      <c r="O1805">
        <v>-1.564506</v>
      </c>
      <c r="P1805">
        <v>41.849556</v>
      </c>
      <c r="Q1805">
        <v>-219.10462999999999</v>
      </c>
      <c r="R1805">
        <v>-1.5702419999999999</v>
      </c>
      <c r="S1805">
        <v>23.835422999999999</v>
      </c>
      <c r="T1805">
        <v>5.7359999999999998E-3</v>
      </c>
    </row>
    <row r="1806" spans="1:20" x14ac:dyDescent="0.25">
      <c r="A1806">
        <v>1902</v>
      </c>
      <c r="B1806">
        <v>4</v>
      </c>
      <c r="C1806">
        <v>-1</v>
      </c>
      <c r="D1806" t="s">
        <v>71</v>
      </c>
      <c r="E1806" t="s">
        <v>202</v>
      </c>
      <c r="F1806">
        <v>0.103093</v>
      </c>
      <c r="G1806">
        <v>-1</v>
      </c>
      <c r="H1806">
        <v>361.464</v>
      </c>
      <c r="I1806">
        <v>-1</v>
      </c>
      <c r="J1806">
        <v>0</v>
      </c>
      <c r="K1806">
        <v>6.6188979999999997</v>
      </c>
      <c r="L1806">
        <v>5.6788999999999999E-2</v>
      </c>
      <c r="M1806">
        <v>41.867848000000002</v>
      </c>
      <c r="N1806">
        <v>-218.52024399999999</v>
      </c>
      <c r="O1806">
        <v>-1.563601</v>
      </c>
      <c r="P1806">
        <v>41.848930000000003</v>
      </c>
      <c r="Q1806">
        <v>-218.512833</v>
      </c>
      <c r="R1806">
        <v>-1.569553</v>
      </c>
      <c r="S1806">
        <v>2.0317569999999998</v>
      </c>
      <c r="T1806">
        <v>5.9519999999999998E-3</v>
      </c>
    </row>
    <row r="1807" spans="1:20" x14ac:dyDescent="0.25">
      <c r="A1807">
        <v>1901</v>
      </c>
      <c r="B1807">
        <v>4</v>
      </c>
      <c r="C1807">
        <v>-1</v>
      </c>
      <c r="D1807" t="s">
        <v>71</v>
      </c>
      <c r="E1807" t="s">
        <v>202</v>
      </c>
      <c r="F1807">
        <v>0.24070900000000001</v>
      </c>
      <c r="G1807">
        <v>-1</v>
      </c>
      <c r="H1807">
        <v>352.16699999999997</v>
      </c>
      <c r="I1807">
        <v>-1</v>
      </c>
      <c r="J1807">
        <v>0</v>
      </c>
      <c r="K1807">
        <v>6.6950029999999998</v>
      </c>
      <c r="L1807">
        <v>-5.8618999999999997E-2</v>
      </c>
      <c r="M1807">
        <v>41.870505000000001</v>
      </c>
      <c r="N1807">
        <v>-217.93039200000001</v>
      </c>
      <c r="O1807">
        <v>-1.568983</v>
      </c>
      <c r="P1807">
        <v>41.848621000000001</v>
      </c>
      <c r="Q1807">
        <v>-217.91403199999999</v>
      </c>
      <c r="R1807">
        <v>-1.570004</v>
      </c>
      <c r="S1807">
        <v>2.7322890000000002</v>
      </c>
      <c r="T1807">
        <v>1.021E-3</v>
      </c>
    </row>
    <row r="1808" spans="1:20" x14ac:dyDescent="0.25">
      <c r="A1808">
        <v>1898</v>
      </c>
      <c r="B1808">
        <v>4</v>
      </c>
      <c r="C1808">
        <v>-1</v>
      </c>
      <c r="D1808" t="s">
        <v>73</v>
      </c>
      <c r="E1808" t="s">
        <v>202</v>
      </c>
      <c r="F1808">
        <v>1.7385999999999999E-2</v>
      </c>
      <c r="G1808">
        <v>-1</v>
      </c>
      <c r="H1808">
        <v>365.95</v>
      </c>
      <c r="I1808">
        <v>-1</v>
      </c>
      <c r="J1808">
        <v>0</v>
      </c>
      <c r="K1808">
        <v>6.9523999999999999</v>
      </c>
      <c r="L1808">
        <v>-5.8053E-2</v>
      </c>
      <c r="M1808">
        <v>41.837218</v>
      </c>
      <c r="N1808">
        <v>-215.852824</v>
      </c>
      <c r="O1808">
        <v>-1.568902</v>
      </c>
      <c r="P1808">
        <v>41.846386000000003</v>
      </c>
      <c r="Q1808">
        <v>-215.869034</v>
      </c>
      <c r="R1808">
        <v>-1.569728</v>
      </c>
      <c r="S1808">
        <v>1.86232</v>
      </c>
      <c r="T1808">
        <v>8.2600000000000002E-4</v>
      </c>
    </row>
    <row r="1809" spans="1:20" x14ac:dyDescent="0.25">
      <c r="A1809">
        <v>1897</v>
      </c>
      <c r="B1809">
        <v>4</v>
      </c>
      <c r="C1809">
        <v>-1</v>
      </c>
      <c r="D1809" t="s">
        <v>73</v>
      </c>
      <c r="E1809" t="s">
        <v>202</v>
      </c>
      <c r="F1809">
        <v>7.7105999999999994E-2</v>
      </c>
      <c r="G1809">
        <v>-1</v>
      </c>
      <c r="H1809">
        <v>308.505</v>
      </c>
      <c r="I1809">
        <v>-1</v>
      </c>
      <c r="J1809">
        <v>0</v>
      </c>
      <c r="K1809">
        <v>7.0400749999999999</v>
      </c>
      <c r="L1809">
        <v>5.4281999999999997E-2</v>
      </c>
      <c r="M1809">
        <v>41.908119999999997</v>
      </c>
      <c r="N1809">
        <v>-215.32082399999999</v>
      </c>
      <c r="O1809">
        <v>-1.5714379999999999</v>
      </c>
      <c r="P1809">
        <v>41.845444000000001</v>
      </c>
      <c r="Q1809">
        <v>-215.23989900000001</v>
      </c>
      <c r="R1809">
        <v>-1.5689979999999999</v>
      </c>
      <c r="S1809">
        <v>10.235821</v>
      </c>
      <c r="T1809">
        <v>2.4399999999999999E-3</v>
      </c>
    </row>
    <row r="1810" spans="1:20" x14ac:dyDescent="0.25">
      <c r="A1810">
        <v>1896</v>
      </c>
      <c r="B1810">
        <v>4</v>
      </c>
      <c r="C1810">
        <v>-1</v>
      </c>
      <c r="D1810" t="s">
        <v>73</v>
      </c>
      <c r="E1810" t="s">
        <v>202</v>
      </c>
      <c r="F1810">
        <v>1.7606E-2</v>
      </c>
      <c r="G1810">
        <v>-1</v>
      </c>
      <c r="H1810">
        <v>358.00099999999998</v>
      </c>
      <c r="I1810">
        <v>-1</v>
      </c>
      <c r="J1810">
        <v>0</v>
      </c>
      <c r="K1810">
        <v>7.1315309999999998</v>
      </c>
      <c r="L1810">
        <v>-5.8194000000000003E-2</v>
      </c>
      <c r="M1810">
        <v>41.854520000000001</v>
      </c>
      <c r="N1810">
        <v>-214.635222</v>
      </c>
      <c r="O1810">
        <v>-1.572727</v>
      </c>
      <c r="P1810">
        <v>41.844746000000001</v>
      </c>
      <c r="Q1810">
        <v>-214.602631</v>
      </c>
      <c r="R1810">
        <v>-1.5693539999999999</v>
      </c>
      <c r="S1810">
        <v>3.402593</v>
      </c>
      <c r="T1810">
        <v>3.372E-3</v>
      </c>
    </row>
    <row r="1811" spans="1:20" x14ac:dyDescent="0.25">
      <c r="A1811">
        <v>1895</v>
      </c>
      <c r="B1811">
        <v>4</v>
      </c>
      <c r="C1811">
        <v>-1</v>
      </c>
      <c r="D1811" t="s">
        <v>73</v>
      </c>
      <c r="E1811" t="s">
        <v>202</v>
      </c>
      <c r="F1811">
        <v>4.2995999999999999E-2</v>
      </c>
      <c r="G1811">
        <v>-1</v>
      </c>
      <c r="H1811">
        <v>305.27800000000002</v>
      </c>
      <c r="I1811">
        <v>-1</v>
      </c>
      <c r="J1811">
        <v>0</v>
      </c>
      <c r="K1811">
        <v>7.2493829999999999</v>
      </c>
      <c r="L1811">
        <v>-5.8576999999999997E-2</v>
      </c>
      <c r="M1811">
        <v>41.879829999999998</v>
      </c>
      <c r="N1811">
        <v>-213.78820899999999</v>
      </c>
      <c r="O1811">
        <v>-1.567277</v>
      </c>
      <c r="P1811">
        <v>41.843409999999999</v>
      </c>
      <c r="Q1811">
        <v>-213.740295</v>
      </c>
      <c r="R1811">
        <v>-1.568946</v>
      </c>
      <c r="S1811">
        <v>6.0183850000000003</v>
      </c>
      <c r="T1811">
        <v>1.6689999999999999E-3</v>
      </c>
    </row>
    <row r="1812" spans="1:20" x14ac:dyDescent="0.25">
      <c r="A1812">
        <v>1894</v>
      </c>
      <c r="B1812">
        <v>4</v>
      </c>
      <c r="C1812">
        <v>-1</v>
      </c>
      <c r="D1812" t="s">
        <v>73</v>
      </c>
      <c r="E1812" t="s">
        <v>202</v>
      </c>
      <c r="F1812">
        <v>3.6700000000000003E-2</v>
      </c>
      <c r="G1812">
        <v>-1</v>
      </c>
      <c r="H1812">
        <v>431.38099999999997</v>
      </c>
      <c r="I1812">
        <v>-1</v>
      </c>
      <c r="J1812">
        <v>0</v>
      </c>
      <c r="K1812">
        <v>7.3275040000000002</v>
      </c>
      <c r="L1812">
        <v>4.9966000000000003E-2</v>
      </c>
      <c r="M1812">
        <v>41.844543999999999</v>
      </c>
      <c r="N1812">
        <v>-213.07520600000001</v>
      </c>
      <c r="O1812">
        <v>-1.566503</v>
      </c>
      <c r="P1812">
        <v>41.842025999999997</v>
      </c>
      <c r="Q1812">
        <v>-213.08462499999999</v>
      </c>
      <c r="R1812">
        <v>-1.5680289999999999</v>
      </c>
      <c r="S1812">
        <v>0.974997</v>
      </c>
      <c r="T1812">
        <v>1.526E-3</v>
      </c>
    </row>
    <row r="1813" spans="1:20" x14ac:dyDescent="0.25">
      <c r="A1813">
        <v>1893</v>
      </c>
      <c r="B1813">
        <v>4</v>
      </c>
      <c r="C1813">
        <v>-1</v>
      </c>
      <c r="D1813" t="s">
        <v>73</v>
      </c>
      <c r="E1813" t="s">
        <v>202</v>
      </c>
      <c r="F1813">
        <v>6.3394000000000006E-2</v>
      </c>
      <c r="G1813">
        <v>-1</v>
      </c>
      <c r="H1813">
        <v>371.21899999999999</v>
      </c>
      <c r="I1813">
        <v>-1</v>
      </c>
      <c r="J1813">
        <v>0</v>
      </c>
      <c r="K1813">
        <v>7.3968350000000003</v>
      </c>
      <c r="L1813">
        <v>-5.5327000000000001E-2</v>
      </c>
      <c r="M1813">
        <v>41.841630000000002</v>
      </c>
      <c r="N1813">
        <v>-212.41368499999999</v>
      </c>
      <c r="O1813">
        <v>-1.568017</v>
      </c>
      <c r="P1813">
        <v>41.84066</v>
      </c>
      <c r="Q1813">
        <v>-212.422302</v>
      </c>
      <c r="R1813">
        <v>-1.5683009999999999</v>
      </c>
      <c r="S1813">
        <v>0.86714199999999997</v>
      </c>
      <c r="T1813">
        <v>2.8400000000000002E-4</v>
      </c>
    </row>
    <row r="1814" spans="1:20" x14ac:dyDescent="0.25">
      <c r="A1814">
        <v>1892</v>
      </c>
      <c r="B1814">
        <v>4</v>
      </c>
      <c r="C1814">
        <v>-1</v>
      </c>
      <c r="D1814" t="s">
        <v>73</v>
      </c>
      <c r="E1814" t="s">
        <v>202</v>
      </c>
      <c r="F1814">
        <v>0.19778000000000001</v>
      </c>
      <c r="G1814">
        <v>-1</v>
      </c>
      <c r="H1814">
        <v>293.94099999999997</v>
      </c>
      <c r="I1814">
        <v>-1</v>
      </c>
      <c r="J1814">
        <v>0</v>
      </c>
      <c r="K1814">
        <v>7.4663060000000003</v>
      </c>
      <c r="L1814">
        <v>5.0646999999999998E-2</v>
      </c>
      <c r="M1814">
        <v>41.866627999999999</v>
      </c>
      <c r="N1814">
        <v>-211.71546699999999</v>
      </c>
      <c r="O1814">
        <v>-1.557277</v>
      </c>
      <c r="P1814">
        <v>41.838692000000002</v>
      </c>
      <c r="Q1814">
        <v>-211.75386</v>
      </c>
      <c r="R1814">
        <v>-1.567599</v>
      </c>
      <c r="S1814">
        <v>4.7481299999999997</v>
      </c>
      <c r="T1814">
        <v>1.0322E-2</v>
      </c>
    </row>
    <row r="1815" spans="1:20" x14ac:dyDescent="0.25">
      <c r="A1815">
        <v>1891</v>
      </c>
      <c r="B1815">
        <v>4</v>
      </c>
      <c r="C1815">
        <v>-1</v>
      </c>
      <c r="D1815" t="s">
        <v>73</v>
      </c>
      <c r="E1815" t="s">
        <v>202</v>
      </c>
      <c r="F1815">
        <v>0.13108300000000001</v>
      </c>
      <c r="G1815">
        <v>-1</v>
      </c>
      <c r="H1815">
        <v>359.80799999999999</v>
      </c>
      <c r="I1815">
        <v>-1</v>
      </c>
      <c r="J1815">
        <v>0</v>
      </c>
      <c r="K1815">
        <v>7.5822459999999996</v>
      </c>
      <c r="L1815">
        <v>4.8668999999999997E-2</v>
      </c>
      <c r="M1815">
        <v>41.851278000000001</v>
      </c>
      <c r="N1815">
        <v>-210.84951799999999</v>
      </c>
      <c r="O1815">
        <v>-1.5713280000000001</v>
      </c>
      <c r="P1815">
        <v>41.836143</v>
      </c>
      <c r="Q1815">
        <v>-210.851913</v>
      </c>
      <c r="R1815">
        <v>-1.567215</v>
      </c>
      <c r="S1815">
        <v>1.5322530000000001</v>
      </c>
      <c r="T1815">
        <v>4.1120000000000002E-3</v>
      </c>
    </row>
    <row r="1816" spans="1:20" x14ac:dyDescent="0.25">
      <c r="A1816">
        <v>1861</v>
      </c>
      <c r="B1816">
        <v>4</v>
      </c>
      <c r="C1816">
        <v>-1</v>
      </c>
      <c r="D1816" t="s">
        <v>75</v>
      </c>
      <c r="E1816" t="s">
        <v>202</v>
      </c>
      <c r="F1816">
        <v>9.3785999999999994E-2</v>
      </c>
      <c r="G1816">
        <v>-1</v>
      </c>
      <c r="H1816">
        <v>441.78800000000001</v>
      </c>
      <c r="I1816">
        <v>-1</v>
      </c>
      <c r="J1816">
        <v>0</v>
      </c>
      <c r="K1816">
        <v>8.2563200000000005</v>
      </c>
      <c r="L1816">
        <v>0.90465700000000004</v>
      </c>
      <c r="M1816">
        <v>46.173690000000001</v>
      </c>
      <c r="N1816">
        <v>-189.23584099999999</v>
      </c>
      <c r="O1816">
        <v>-2.688367</v>
      </c>
      <c r="P1816">
        <v>46.125476999999997</v>
      </c>
      <c r="Q1816">
        <v>-189.24075300000001</v>
      </c>
      <c r="R1816">
        <v>-2.6862949999999999</v>
      </c>
      <c r="S1816">
        <v>4.8462540000000001</v>
      </c>
      <c r="T1816">
        <v>2.0720000000000001E-3</v>
      </c>
    </row>
    <row r="1817" spans="1:20" x14ac:dyDescent="0.25">
      <c r="A1817">
        <v>1860</v>
      </c>
      <c r="B1817">
        <v>4</v>
      </c>
      <c r="C1817">
        <v>-1</v>
      </c>
      <c r="D1817" t="s">
        <v>75</v>
      </c>
      <c r="E1817" t="s">
        <v>202</v>
      </c>
      <c r="F1817">
        <v>3.3075E-2</v>
      </c>
      <c r="G1817">
        <v>-1</v>
      </c>
      <c r="H1817">
        <v>328.54199999999997</v>
      </c>
      <c r="I1817">
        <v>-1</v>
      </c>
      <c r="J1817">
        <v>0</v>
      </c>
      <c r="K1817">
        <v>8.0876839999999994</v>
      </c>
      <c r="L1817">
        <v>0.79413100000000003</v>
      </c>
      <c r="M1817">
        <v>46.971311999999998</v>
      </c>
      <c r="N1817">
        <v>-188.80485400000001</v>
      </c>
      <c r="O1817">
        <v>-2.783703</v>
      </c>
      <c r="P1817">
        <v>46.999966000000001</v>
      </c>
      <c r="Q1817">
        <v>-188.77851899999999</v>
      </c>
      <c r="R1817">
        <v>-2.7845770000000001</v>
      </c>
      <c r="S1817">
        <v>3.891759</v>
      </c>
      <c r="T1817">
        <v>8.7500000000000002E-4</v>
      </c>
    </row>
    <row r="1818" spans="1:20" x14ac:dyDescent="0.25">
      <c r="A1818">
        <v>1859</v>
      </c>
      <c r="B1818">
        <v>4</v>
      </c>
      <c r="C1818">
        <v>-1</v>
      </c>
      <c r="D1818" t="s">
        <v>75</v>
      </c>
      <c r="E1818" t="s">
        <v>202</v>
      </c>
      <c r="F1818">
        <v>2.9402999999999999E-2</v>
      </c>
      <c r="G1818">
        <v>-1</v>
      </c>
      <c r="H1818">
        <v>367.267</v>
      </c>
      <c r="I1818">
        <v>-1</v>
      </c>
      <c r="J1818">
        <v>0</v>
      </c>
      <c r="K1818">
        <v>7.6719790000000003</v>
      </c>
      <c r="L1818">
        <v>0.64511099999999999</v>
      </c>
      <c r="M1818">
        <v>47.671277000000003</v>
      </c>
      <c r="N1818">
        <v>-188.512339</v>
      </c>
      <c r="O1818">
        <v>-2.8513760000000001</v>
      </c>
      <c r="P1818">
        <v>47.656792000000003</v>
      </c>
      <c r="Q1818">
        <v>-188.497803</v>
      </c>
      <c r="R1818">
        <v>-2.848697</v>
      </c>
      <c r="S1818">
        <v>2.0521750000000001</v>
      </c>
      <c r="T1818">
        <v>2.679E-3</v>
      </c>
    </row>
    <row r="1819" spans="1:20" x14ac:dyDescent="0.25">
      <c r="A1819">
        <v>1858</v>
      </c>
      <c r="B1819">
        <v>4</v>
      </c>
      <c r="C1819">
        <v>-1</v>
      </c>
      <c r="D1819" t="s">
        <v>75</v>
      </c>
      <c r="E1819" t="s">
        <v>202</v>
      </c>
      <c r="F1819">
        <v>7.0733000000000004E-2</v>
      </c>
      <c r="G1819">
        <v>-1</v>
      </c>
      <c r="H1819">
        <v>372.85899999999998</v>
      </c>
      <c r="I1819">
        <v>-1</v>
      </c>
      <c r="J1819">
        <v>0</v>
      </c>
      <c r="K1819">
        <v>7.2305489999999999</v>
      </c>
      <c r="L1819">
        <v>0.63007100000000005</v>
      </c>
      <c r="M1819">
        <v>48.349116000000002</v>
      </c>
      <c r="N1819">
        <v>-188.20165700000001</v>
      </c>
      <c r="O1819">
        <v>-2.9104049999999999</v>
      </c>
      <c r="P1819">
        <v>48.292763000000001</v>
      </c>
      <c r="Q1819">
        <v>-188.271759</v>
      </c>
      <c r="R1819">
        <v>-2.9037410000000001</v>
      </c>
      <c r="S1819">
        <v>8.9944319999999998</v>
      </c>
      <c r="T1819">
        <v>6.6629999999999997E-3</v>
      </c>
    </row>
    <row r="1820" spans="1:20" x14ac:dyDescent="0.25">
      <c r="A1820">
        <v>1857</v>
      </c>
      <c r="B1820">
        <v>4</v>
      </c>
      <c r="C1820">
        <v>-1</v>
      </c>
      <c r="D1820" t="s">
        <v>75</v>
      </c>
      <c r="E1820" t="s">
        <v>202</v>
      </c>
      <c r="F1820">
        <v>2.2981999999999999E-2</v>
      </c>
      <c r="G1820">
        <v>-1</v>
      </c>
      <c r="H1820">
        <v>338.72500000000002</v>
      </c>
      <c r="I1820">
        <v>-1</v>
      </c>
      <c r="J1820">
        <v>0</v>
      </c>
      <c r="K1820">
        <v>6.7982199999999997</v>
      </c>
      <c r="L1820">
        <v>0.50691200000000003</v>
      </c>
      <c r="M1820">
        <v>48.910203000000003</v>
      </c>
      <c r="N1820">
        <v>-188.06959900000001</v>
      </c>
      <c r="O1820">
        <v>-2.952658</v>
      </c>
      <c r="P1820">
        <v>48.901164999999999</v>
      </c>
      <c r="Q1820">
        <v>-188.08908099999999</v>
      </c>
      <c r="R1820">
        <v>-2.9559950000000002</v>
      </c>
      <c r="S1820">
        <v>2.1476320000000002</v>
      </c>
      <c r="T1820">
        <v>3.3370000000000001E-3</v>
      </c>
    </row>
    <row r="1821" spans="1:20" x14ac:dyDescent="0.25">
      <c r="A1821">
        <v>1856</v>
      </c>
      <c r="B1821">
        <v>4</v>
      </c>
      <c r="C1821">
        <v>-1</v>
      </c>
      <c r="D1821" t="s">
        <v>75</v>
      </c>
      <c r="E1821" t="s">
        <v>202</v>
      </c>
      <c r="F1821">
        <v>4.7419000000000003E-2</v>
      </c>
      <c r="G1821">
        <v>-1</v>
      </c>
      <c r="H1821">
        <v>431.04899999999998</v>
      </c>
      <c r="I1821">
        <v>-1</v>
      </c>
      <c r="J1821">
        <v>0</v>
      </c>
      <c r="K1821">
        <v>6.1331720000000001</v>
      </c>
      <c r="L1821">
        <v>0.41371599999999997</v>
      </c>
      <c r="M1821">
        <v>49.653416999999997</v>
      </c>
      <c r="N1821">
        <v>-187.88942900000001</v>
      </c>
      <c r="O1821">
        <v>-3.0106160000000002</v>
      </c>
      <c r="P1821">
        <v>49.659607000000001</v>
      </c>
      <c r="Q1821">
        <v>-187.90982099999999</v>
      </c>
      <c r="R1821">
        <v>-3.0132780000000001</v>
      </c>
      <c r="S1821">
        <v>2.131065</v>
      </c>
      <c r="T1821">
        <v>2.6619999999999999E-3</v>
      </c>
    </row>
    <row r="1822" spans="1:20" x14ac:dyDescent="0.25">
      <c r="A1822">
        <v>1855</v>
      </c>
      <c r="B1822">
        <v>4</v>
      </c>
      <c r="C1822">
        <v>-1</v>
      </c>
      <c r="D1822" t="s">
        <v>75</v>
      </c>
      <c r="E1822" t="s">
        <v>202</v>
      </c>
      <c r="F1822">
        <v>9.8319000000000004E-2</v>
      </c>
      <c r="G1822">
        <v>-1</v>
      </c>
      <c r="H1822">
        <v>1219.444</v>
      </c>
      <c r="I1822">
        <v>-1</v>
      </c>
      <c r="J1822">
        <v>0</v>
      </c>
      <c r="K1822">
        <v>5.7745410000000001</v>
      </c>
      <c r="L1822">
        <v>0.42245700000000003</v>
      </c>
      <c r="M1822">
        <v>50.059705999999998</v>
      </c>
      <c r="N1822">
        <v>-187.837828</v>
      </c>
      <c r="O1822">
        <v>-3.0440809999999998</v>
      </c>
      <c r="P1822">
        <v>50.189757999999998</v>
      </c>
      <c r="Q1822">
        <v>-187.81390400000001</v>
      </c>
      <c r="R1822">
        <v>-3.0491630000000001</v>
      </c>
      <c r="S1822">
        <v>13.223455</v>
      </c>
      <c r="T1822">
        <v>5.0829999999999998E-3</v>
      </c>
    </row>
    <row r="1823" spans="1:20" x14ac:dyDescent="0.25">
      <c r="A1823">
        <v>1854</v>
      </c>
      <c r="B1823">
        <v>4</v>
      </c>
      <c r="C1823">
        <v>-1</v>
      </c>
      <c r="D1823" t="s">
        <v>75</v>
      </c>
      <c r="E1823" t="s">
        <v>202</v>
      </c>
      <c r="F1823">
        <v>8.0726999999999993E-2</v>
      </c>
      <c r="G1823">
        <v>-1</v>
      </c>
      <c r="H1823">
        <v>500.59699999999998</v>
      </c>
      <c r="I1823">
        <v>-1</v>
      </c>
      <c r="J1823">
        <v>0</v>
      </c>
      <c r="K1823">
        <v>5.5303829999999996</v>
      </c>
      <c r="L1823">
        <v>0.245841</v>
      </c>
      <c r="M1823">
        <v>50.745449999999998</v>
      </c>
      <c r="N1823">
        <v>-187.77773999999999</v>
      </c>
      <c r="O1823">
        <v>-3.0857109999999999</v>
      </c>
      <c r="P1823">
        <v>50.694285999999998</v>
      </c>
      <c r="Q1823">
        <v>-187.74340799999999</v>
      </c>
      <c r="R1823">
        <v>-3.0815809999999999</v>
      </c>
      <c r="S1823">
        <v>6.161505</v>
      </c>
      <c r="T1823">
        <v>4.13E-3</v>
      </c>
    </row>
    <row r="1824" spans="1:20" x14ac:dyDescent="0.25">
      <c r="A1824">
        <v>1822</v>
      </c>
      <c r="B1824">
        <v>4</v>
      </c>
      <c r="C1824">
        <v>-1</v>
      </c>
      <c r="D1824" t="s">
        <v>76</v>
      </c>
      <c r="E1824" t="s">
        <v>202</v>
      </c>
      <c r="F1824">
        <v>1.6587999999999999E-2</v>
      </c>
      <c r="G1824">
        <v>-1</v>
      </c>
      <c r="H1824">
        <v>846.08</v>
      </c>
      <c r="I1824">
        <v>-1</v>
      </c>
      <c r="J1824">
        <v>0</v>
      </c>
      <c r="K1824">
        <v>8.064171</v>
      </c>
      <c r="L1824">
        <v>-4.8800000000000003E-2</v>
      </c>
      <c r="M1824">
        <v>71.432734999999994</v>
      </c>
      <c r="N1824">
        <v>-187.59057000000001</v>
      </c>
      <c r="O1824">
        <v>3.1413769999999999</v>
      </c>
      <c r="P1824">
        <v>71.438911000000004</v>
      </c>
      <c r="Q1824">
        <v>-187.584442</v>
      </c>
      <c r="R1824">
        <v>3.140892</v>
      </c>
      <c r="S1824">
        <v>0.87001399999999995</v>
      </c>
      <c r="T1824">
        <v>4.8500000000000003E-4</v>
      </c>
    </row>
    <row r="1825" spans="1:20" x14ac:dyDescent="0.25">
      <c r="A1825">
        <v>1823</v>
      </c>
      <c r="B1825">
        <v>4</v>
      </c>
      <c r="C1825">
        <v>-1</v>
      </c>
      <c r="D1825" t="s">
        <v>76</v>
      </c>
      <c r="E1825" t="s">
        <v>202</v>
      </c>
      <c r="F1825">
        <v>5.9175999999999999E-2</v>
      </c>
      <c r="G1825">
        <v>-1</v>
      </c>
      <c r="H1825">
        <v>487.31400000000002</v>
      </c>
      <c r="I1825">
        <v>-1</v>
      </c>
      <c r="J1825">
        <v>0</v>
      </c>
      <c r="K1825">
        <v>8.0407650000000004</v>
      </c>
      <c r="L1825">
        <v>4.9716999999999997E-2</v>
      </c>
      <c r="M1825">
        <v>70.785501999999994</v>
      </c>
      <c r="N1825">
        <v>-187.527118</v>
      </c>
      <c r="O1825">
        <v>3.1375139999999999</v>
      </c>
      <c r="P1825">
        <v>70.713988999999998</v>
      </c>
      <c r="Q1825">
        <v>-187.58398399999999</v>
      </c>
      <c r="R1825">
        <v>3.1414270000000002</v>
      </c>
      <c r="S1825">
        <v>9.1366849999999999</v>
      </c>
      <c r="T1825">
        <v>3.9129999999999998E-3</v>
      </c>
    </row>
    <row r="1826" spans="1:20" x14ac:dyDescent="0.25">
      <c r="A1826">
        <v>1824</v>
      </c>
      <c r="B1826">
        <v>4</v>
      </c>
      <c r="C1826">
        <v>-1</v>
      </c>
      <c r="D1826" t="s">
        <v>76</v>
      </c>
      <c r="E1826" t="s">
        <v>202</v>
      </c>
      <c r="F1826">
        <v>0.215306</v>
      </c>
      <c r="G1826">
        <v>-1</v>
      </c>
      <c r="H1826">
        <v>618.68899999999996</v>
      </c>
      <c r="I1826">
        <v>-1</v>
      </c>
      <c r="J1826">
        <v>0</v>
      </c>
      <c r="K1826">
        <v>7.9662879999999996</v>
      </c>
      <c r="L1826">
        <v>-5.0173000000000002E-2</v>
      </c>
      <c r="M1826">
        <v>69.938338000000002</v>
      </c>
      <c r="N1826">
        <v>-187.626284</v>
      </c>
      <c r="O1826">
        <v>3.1398830000000002</v>
      </c>
      <c r="P1826">
        <v>69.993674999999996</v>
      </c>
      <c r="Q1826">
        <v>-187.583786</v>
      </c>
      <c r="R1826">
        <v>3.140936</v>
      </c>
      <c r="S1826">
        <v>6.9773059999999996</v>
      </c>
      <c r="T1826">
        <v>1.0529999999999999E-3</v>
      </c>
    </row>
    <row r="1827" spans="1:20" x14ac:dyDescent="0.25">
      <c r="A1827">
        <v>1825</v>
      </c>
      <c r="B1827">
        <v>4</v>
      </c>
      <c r="C1827">
        <v>-1</v>
      </c>
      <c r="D1827" t="s">
        <v>76</v>
      </c>
      <c r="E1827" t="s">
        <v>202</v>
      </c>
      <c r="F1827">
        <v>0.200044</v>
      </c>
      <c r="G1827">
        <v>-1</v>
      </c>
      <c r="H1827">
        <v>453.66399999999999</v>
      </c>
      <c r="I1827">
        <v>-1</v>
      </c>
      <c r="J1827">
        <v>0</v>
      </c>
      <c r="K1827">
        <v>7.8063190000000002</v>
      </c>
      <c r="L1827">
        <v>-5.1915999999999997E-2</v>
      </c>
      <c r="M1827">
        <v>69.143815000000004</v>
      </c>
      <c r="N1827">
        <v>-187.47127900000001</v>
      </c>
      <c r="O1827">
        <v>3.1333259999999998</v>
      </c>
      <c r="P1827">
        <v>69.047745000000006</v>
      </c>
      <c r="Q1827">
        <v>-187.583313</v>
      </c>
      <c r="R1827">
        <v>3.1409189999999998</v>
      </c>
      <c r="S1827">
        <v>14.758417</v>
      </c>
      <c r="T1827">
        <v>7.5929999999999999E-3</v>
      </c>
    </row>
    <row r="1828" spans="1:20" x14ac:dyDescent="0.25">
      <c r="A1828">
        <v>1826</v>
      </c>
      <c r="B1828">
        <v>4</v>
      </c>
      <c r="C1828">
        <v>-1</v>
      </c>
      <c r="D1828" t="s">
        <v>76</v>
      </c>
      <c r="E1828" t="s">
        <v>202</v>
      </c>
      <c r="F1828">
        <v>6.8004999999999996E-2</v>
      </c>
      <c r="G1828">
        <v>-1</v>
      </c>
      <c r="H1828">
        <v>701.44899999999996</v>
      </c>
      <c r="I1828">
        <v>-1</v>
      </c>
      <c r="J1828">
        <v>0</v>
      </c>
      <c r="K1828">
        <v>7.6778469999999999</v>
      </c>
      <c r="L1828">
        <v>5.2038000000000001E-2</v>
      </c>
      <c r="M1828">
        <v>68.362793999999994</v>
      </c>
      <c r="N1828">
        <v>-187.571427</v>
      </c>
      <c r="O1828">
        <v>3.1413470000000001</v>
      </c>
      <c r="P1828">
        <v>68.351692</v>
      </c>
      <c r="Q1828">
        <v>-187.58284</v>
      </c>
      <c r="R1828">
        <v>3.1414469999999999</v>
      </c>
      <c r="S1828">
        <v>1.59223</v>
      </c>
      <c r="T1828">
        <v>1E-4</v>
      </c>
    </row>
    <row r="1829" spans="1:20" x14ac:dyDescent="0.25">
      <c r="A1829">
        <v>1827</v>
      </c>
      <c r="B1829">
        <v>4</v>
      </c>
      <c r="C1829">
        <v>-1</v>
      </c>
      <c r="D1829" t="s">
        <v>76</v>
      </c>
      <c r="E1829" t="s">
        <v>202</v>
      </c>
      <c r="F1829">
        <v>8.5256999999999999E-2</v>
      </c>
      <c r="G1829">
        <v>-1</v>
      </c>
      <c r="H1829">
        <v>618.51599999999996</v>
      </c>
      <c r="I1829">
        <v>-1</v>
      </c>
      <c r="J1829">
        <v>0</v>
      </c>
      <c r="K1829">
        <v>7.5672059999999997</v>
      </c>
      <c r="L1829">
        <v>-5.2373000000000003E-2</v>
      </c>
      <c r="M1829">
        <v>67.620514</v>
      </c>
      <c r="N1829">
        <v>-187.64931200000001</v>
      </c>
      <c r="O1829">
        <v>-3.1370830000000001</v>
      </c>
      <c r="P1829">
        <v>67.666404999999997</v>
      </c>
      <c r="Q1829">
        <v>-187.582764</v>
      </c>
      <c r="R1829">
        <v>3.140933</v>
      </c>
      <c r="S1829">
        <v>8.0837409999999998</v>
      </c>
      <c r="T1829">
        <v>3.8500000000000001E-3</v>
      </c>
    </row>
    <row r="1830" spans="1:20" x14ac:dyDescent="0.25">
      <c r="A1830">
        <v>1828</v>
      </c>
      <c r="B1830">
        <v>4</v>
      </c>
      <c r="C1830">
        <v>-1</v>
      </c>
      <c r="D1830" t="s">
        <v>76</v>
      </c>
      <c r="E1830" t="s">
        <v>202</v>
      </c>
      <c r="F1830">
        <v>3.0599999999999999E-2</v>
      </c>
      <c r="G1830">
        <v>-1</v>
      </c>
      <c r="H1830">
        <v>715.09199999999998</v>
      </c>
      <c r="I1830">
        <v>-1</v>
      </c>
      <c r="J1830">
        <v>0</v>
      </c>
      <c r="K1830">
        <v>7.480308</v>
      </c>
      <c r="L1830">
        <v>5.2977999999999997E-2</v>
      </c>
      <c r="M1830">
        <v>67.074157999999997</v>
      </c>
      <c r="N1830">
        <v>-187.46770000000001</v>
      </c>
      <c r="O1830">
        <v>3.1395460000000002</v>
      </c>
      <c r="P1830">
        <v>66.989861000000005</v>
      </c>
      <c r="Q1830">
        <v>-187.582413</v>
      </c>
      <c r="R1830">
        <v>3.1414689999999998</v>
      </c>
      <c r="S1830">
        <v>14.235543</v>
      </c>
      <c r="T1830">
        <v>1.923E-3</v>
      </c>
    </row>
    <row r="1831" spans="1:20" x14ac:dyDescent="0.25">
      <c r="A1831">
        <v>1829</v>
      </c>
      <c r="B1831">
        <v>4</v>
      </c>
      <c r="C1831">
        <v>-1</v>
      </c>
      <c r="D1831" t="s">
        <v>76</v>
      </c>
      <c r="E1831" t="s">
        <v>202</v>
      </c>
      <c r="F1831">
        <v>7.5857999999999995E-2</v>
      </c>
      <c r="G1831">
        <v>-1</v>
      </c>
      <c r="H1831">
        <v>1023.768</v>
      </c>
      <c r="I1831">
        <v>-1</v>
      </c>
      <c r="J1831">
        <v>0</v>
      </c>
      <c r="K1831">
        <v>7.4093229999999997</v>
      </c>
      <c r="L1831">
        <v>-5.3365999999999997E-2</v>
      </c>
      <c r="M1831">
        <v>66.328377000000003</v>
      </c>
      <c r="N1831">
        <v>-187.587808</v>
      </c>
      <c r="O1831">
        <v>3.1405560000000001</v>
      </c>
      <c r="P1831">
        <v>66.320235999999994</v>
      </c>
      <c r="Q1831">
        <v>-187.582245</v>
      </c>
      <c r="R1831">
        <v>3.1409099999999999</v>
      </c>
      <c r="S1831">
        <v>0.98597599999999996</v>
      </c>
      <c r="T1831">
        <v>3.5399999999999999E-4</v>
      </c>
    </row>
    <row r="1832" spans="1:20" x14ac:dyDescent="0.25">
      <c r="A1832">
        <v>1853</v>
      </c>
      <c r="B1832">
        <v>4</v>
      </c>
      <c r="C1832">
        <v>-1</v>
      </c>
      <c r="D1832" t="s">
        <v>75</v>
      </c>
      <c r="E1832" t="s">
        <v>202</v>
      </c>
      <c r="F1832">
        <v>0.14888000000000001</v>
      </c>
      <c r="G1832">
        <v>-1</v>
      </c>
      <c r="H1832">
        <v>374.41199999999998</v>
      </c>
      <c r="I1832">
        <v>-1</v>
      </c>
      <c r="J1832">
        <v>0</v>
      </c>
      <c r="K1832">
        <v>5.4679440000000001</v>
      </c>
      <c r="L1832">
        <v>0.28061999999999998</v>
      </c>
      <c r="M1832">
        <v>51.203851999999998</v>
      </c>
      <c r="N1832">
        <v>-187.81048000000001</v>
      </c>
      <c r="O1832">
        <v>-3.1174590000000002</v>
      </c>
      <c r="P1832">
        <v>51.186630000000001</v>
      </c>
      <c r="Q1832">
        <v>-187.69705200000001</v>
      </c>
      <c r="R1832">
        <v>-3.103691</v>
      </c>
      <c r="S1832">
        <v>11.47279</v>
      </c>
      <c r="T1832">
        <v>1.3769E-2</v>
      </c>
    </row>
    <row r="1833" spans="1:20" x14ac:dyDescent="0.25">
      <c r="A1833">
        <v>1852</v>
      </c>
      <c r="B1833">
        <v>4</v>
      </c>
      <c r="C1833">
        <v>-1</v>
      </c>
      <c r="D1833" t="s">
        <v>75</v>
      </c>
      <c r="E1833" t="s">
        <v>202</v>
      </c>
      <c r="F1833">
        <v>9.8907999999999996E-2</v>
      </c>
      <c r="G1833">
        <v>-1</v>
      </c>
      <c r="H1833">
        <v>647.48400000000004</v>
      </c>
      <c r="I1833">
        <v>-1</v>
      </c>
      <c r="J1833">
        <v>0</v>
      </c>
      <c r="K1833">
        <v>5.5481059999999998</v>
      </c>
      <c r="L1833">
        <v>0.15640000000000001</v>
      </c>
      <c r="M1833">
        <v>51.817695999999998</v>
      </c>
      <c r="N1833">
        <v>-187.73539700000001</v>
      </c>
      <c r="O1833">
        <v>-3.125664</v>
      </c>
      <c r="P1833">
        <v>51.846522999999998</v>
      </c>
      <c r="Q1833">
        <v>-187.66181900000001</v>
      </c>
      <c r="R1833">
        <v>-3.1212979999999999</v>
      </c>
      <c r="S1833">
        <v>7.9023339999999997</v>
      </c>
      <c r="T1833">
        <v>4.3660000000000001E-3</v>
      </c>
    </row>
    <row r="1834" spans="1:20" x14ac:dyDescent="0.25">
      <c r="A1834">
        <v>1851</v>
      </c>
      <c r="B1834">
        <v>4</v>
      </c>
      <c r="C1834">
        <v>-1</v>
      </c>
      <c r="D1834" t="s">
        <v>75</v>
      </c>
      <c r="E1834" t="s">
        <v>202</v>
      </c>
      <c r="F1834">
        <v>3.6575000000000003E-2</v>
      </c>
      <c r="G1834">
        <v>-1</v>
      </c>
      <c r="H1834">
        <v>382.00299999999999</v>
      </c>
      <c r="I1834">
        <v>-1</v>
      </c>
      <c r="J1834">
        <v>0</v>
      </c>
      <c r="K1834">
        <v>5.609972</v>
      </c>
      <c r="L1834">
        <v>-5.7643E-2</v>
      </c>
      <c r="M1834">
        <v>52.295957000000001</v>
      </c>
      <c r="N1834">
        <v>-187.731763</v>
      </c>
      <c r="O1834">
        <v>-3.1269209999999998</v>
      </c>
      <c r="P1834">
        <v>52.348274000000004</v>
      </c>
      <c r="Q1834">
        <v>-187.649689</v>
      </c>
      <c r="R1834">
        <v>-3.1256179999999998</v>
      </c>
      <c r="S1834">
        <v>9.7330729999999992</v>
      </c>
      <c r="T1834">
        <v>1.3029999999999999E-3</v>
      </c>
    </row>
    <row r="1835" spans="1:20" x14ac:dyDescent="0.25">
      <c r="A1835">
        <v>1833</v>
      </c>
      <c r="B1835">
        <v>4</v>
      </c>
      <c r="C1835">
        <v>-1</v>
      </c>
      <c r="D1835" t="s">
        <v>75</v>
      </c>
      <c r="E1835" t="s">
        <v>202</v>
      </c>
      <c r="F1835">
        <v>0.16248000000000001</v>
      </c>
      <c r="G1835">
        <v>-1</v>
      </c>
      <c r="H1835">
        <v>470.33199999999999</v>
      </c>
      <c r="I1835">
        <v>-1</v>
      </c>
      <c r="J1835">
        <v>0</v>
      </c>
      <c r="K1835">
        <v>7.0565410000000002</v>
      </c>
      <c r="L1835">
        <v>5.5405000000000003E-2</v>
      </c>
      <c r="M1835">
        <v>63.576639</v>
      </c>
      <c r="N1835">
        <v>-187.503985</v>
      </c>
      <c r="O1835">
        <v>3.1411150000000001</v>
      </c>
      <c r="P1835">
        <v>63.496811000000001</v>
      </c>
      <c r="Q1835">
        <v>-187.580917</v>
      </c>
      <c r="R1835">
        <v>3.1414439999999999</v>
      </c>
      <c r="S1835">
        <v>11.086515</v>
      </c>
      <c r="T1835">
        <v>3.2899999999999997E-4</v>
      </c>
    </row>
    <row r="1836" spans="1:20" x14ac:dyDescent="0.25">
      <c r="A1836">
        <v>1834</v>
      </c>
      <c r="B1836">
        <v>4</v>
      </c>
      <c r="C1836">
        <v>-1</v>
      </c>
      <c r="D1836" t="s">
        <v>75</v>
      </c>
      <c r="E1836" t="s">
        <v>202</v>
      </c>
      <c r="F1836">
        <v>8.1666000000000002E-2</v>
      </c>
      <c r="G1836">
        <v>-1</v>
      </c>
      <c r="H1836">
        <v>651.279</v>
      </c>
      <c r="I1836">
        <v>-1</v>
      </c>
      <c r="J1836">
        <v>0</v>
      </c>
      <c r="K1836">
        <v>6.9679710000000004</v>
      </c>
      <c r="L1836">
        <v>-5.5656999999999998E-2</v>
      </c>
      <c r="M1836">
        <v>62.842429000000003</v>
      </c>
      <c r="N1836">
        <v>-187.618877</v>
      </c>
      <c r="O1836">
        <v>-3.1405970000000001</v>
      </c>
      <c r="P1836">
        <v>62.866191999999998</v>
      </c>
      <c r="Q1836">
        <v>-187.58084099999999</v>
      </c>
      <c r="R1836">
        <v>3.140889</v>
      </c>
      <c r="S1836">
        <v>4.4848189999999999</v>
      </c>
      <c r="T1836">
        <v>2.9100000000000003E-4</v>
      </c>
    </row>
    <row r="1837" spans="1:20" x14ac:dyDescent="0.25">
      <c r="A1837">
        <v>1835</v>
      </c>
      <c r="B1837">
        <v>4</v>
      </c>
      <c r="C1837">
        <v>-1</v>
      </c>
      <c r="D1837" t="s">
        <v>75</v>
      </c>
      <c r="E1837" t="s">
        <v>202</v>
      </c>
      <c r="F1837">
        <v>0.55162900000000004</v>
      </c>
      <c r="G1837">
        <v>-1</v>
      </c>
      <c r="H1837">
        <v>503.61500000000001</v>
      </c>
      <c r="I1837">
        <v>-1</v>
      </c>
      <c r="J1837">
        <v>0</v>
      </c>
      <c r="K1837">
        <v>6.8592589999999998</v>
      </c>
      <c r="L1837">
        <v>-5.6646000000000002E-2</v>
      </c>
      <c r="M1837">
        <v>62.213214999999998</v>
      </c>
      <c r="N1837">
        <v>-187.38800699999999</v>
      </c>
      <c r="O1837">
        <v>-3.1408870000000002</v>
      </c>
      <c r="P1837">
        <v>62.037201000000003</v>
      </c>
      <c r="Q1837">
        <v>-187.580566</v>
      </c>
      <c r="R1837">
        <v>3.1409310000000001</v>
      </c>
      <c r="S1837">
        <v>26.088315000000001</v>
      </c>
      <c r="T1837">
        <v>4.3999999999999999E-5</v>
      </c>
    </row>
    <row r="1838" spans="1:20" x14ac:dyDescent="0.25">
      <c r="A1838">
        <v>1836</v>
      </c>
      <c r="B1838">
        <v>4</v>
      </c>
      <c r="C1838">
        <v>-1</v>
      </c>
      <c r="D1838" t="s">
        <v>75</v>
      </c>
      <c r="E1838" t="s">
        <v>202</v>
      </c>
      <c r="F1838">
        <v>0.10111000000000001</v>
      </c>
      <c r="G1838">
        <v>-1</v>
      </c>
      <c r="H1838">
        <v>556.90899999999999</v>
      </c>
      <c r="I1838">
        <v>-1</v>
      </c>
      <c r="J1838">
        <v>0</v>
      </c>
      <c r="K1838">
        <v>6.7832980000000003</v>
      </c>
      <c r="L1838">
        <v>5.6637E-2</v>
      </c>
      <c r="M1838">
        <v>61.396422999999999</v>
      </c>
      <c r="N1838">
        <v>-187.616018</v>
      </c>
      <c r="O1838">
        <v>-3.1407449999999999</v>
      </c>
      <c r="P1838">
        <v>61.423690999999998</v>
      </c>
      <c r="Q1838">
        <v>-187.580185</v>
      </c>
      <c r="R1838">
        <v>3.1414909999999998</v>
      </c>
      <c r="S1838">
        <v>4.502815</v>
      </c>
      <c r="T1838">
        <v>7.4600000000000003E-4</v>
      </c>
    </row>
    <row r="1839" spans="1:20" x14ac:dyDescent="0.25">
      <c r="A1839">
        <v>1837</v>
      </c>
      <c r="B1839">
        <v>4</v>
      </c>
      <c r="C1839">
        <v>-1</v>
      </c>
      <c r="D1839" t="s">
        <v>75</v>
      </c>
      <c r="E1839" t="s">
        <v>202</v>
      </c>
      <c r="F1839">
        <v>0.128191</v>
      </c>
      <c r="G1839">
        <v>-1</v>
      </c>
      <c r="H1839">
        <v>580.83500000000004</v>
      </c>
      <c r="I1839">
        <v>-1</v>
      </c>
      <c r="J1839">
        <v>0</v>
      </c>
      <c r="K1839">
        <v>6.7086829999999997</v>
      </c>
      <c r="L1839">
        <v>-5.6945999999999997E-2</v>
      </c>
      <c r="M1839">
        <v>60.782654999999998</v>
      </c>
      <c r="N1839">
        <v>-187.573759</v>
      </c>
      <c r="O1839">
        <v>-3.141257</v>
      </c>
      <c r="P1839">
        <v>60.816932999999999</v>
      </c>
      <c r="Q1839">
        <v>-187.58015399999999</v>
      </c>
      <c r="R1839">
        <v>3.1409189999999998</v>
      </c>
      <c r="S1839">
        <v>3.4868779999999999</v>
      </c>
      <c r="T1839">
        <v>3.3799999999999998E-4</v>
      </c>
    </row>
    <row r="1840" spans="1:20" x14ac:dyDescent="0.25">
      <c r="A1840">
        <v>1838</v>
      </c>
      <c r="B1840">
        <v>4</v>
      </c>
      <c r="C1840">
        <v>-1</v>
      </c>
      <c r="D1840" t="s">
        <v>75</v>
      </c>
      <c r="E1840" t="s">
        <v>202</v>
      </c>
      <c r="F1840">
        <v>0.21265999999999999</v>
      </c>
      <c r="G1840">
        <v>-1</v>
      </c>
      <c r="H1840">
        <v>546.71299999999997</v>
      </c>
      <c r="I1840">
        <v>-1</v>
      </c>
      <c r="J1840">
        <v>0</v>
      </c>
      <c r="K1840">
        <v>6.632879</v>
      </c>
      <c r="L1840">
        <v>5.7557999999999998E-2</v>
      </c>
      <c r="M1840">
        <v>60.16722</v>
      </c>
      <c r="N1840">
        <v>-187.683256</v>
      </c>
      <c r="O1840">
        <v>-3.1323669999999999</v>
      </c>
      <c r="P1840">
        <v>60.216926999999998</v>
      </c>
      <c r="Q1840">
        <v>-187.57978800000001</v>
      </c>
      <c r="R1840">
        <v>3.1415220000000001</v>
      </c>
      <c r="S1840">
        <v>11.478789000000001</v>
      </c>
      <c r="T1840">
        <v>9.1549999999999999E-3</v>
      </c>
    </row>
    <row r="1841" spans="1:20" x14ac:dyDescent="0.25">
      <c r="A1841">
        <v>1839</v>
      </c>
      <c r="B1841">
        <v>4</v>
      </c>
      <c r="C1841">
        <v>-1</v>
      </c>
      <c r="D1841" t="s">
        <v>75</v>
      </c>
      <c r="E1841" t="s">
        <v>202</v>
      </c>
      <c r="F1841">
        <v>2.9779E-2</v>
      </c>
      <c r="G1841">
        <v>-1</v>
      </c>
      <c r="H1841">
        <v>725.85299999999995</v>
      </c>
      <c r="I1841">
        <v>-1</v>
      </c>
      <c r="J1841">
        <v>0</v>
      </c>
      <c r="K1841">
        <v>6.5292589999999997</v>
      </c>
      <c r="L1841">
        <v>5.7675999999999998E-2</v>
      </c>
      <c r="M1841">
        <v>59.342739999999999</v>
      </c>
      <c r="N1841">
        <v>-187.66754399999999</v>
      </c>
      <c r="O1841">
        <v>3.141181</v>
      </c>
      <c r="P1841">
        <v>59.427689000000001</v>
      </c>
      <c r="Q1841">
        <v>-187.579453</v>
      </c>
      <c r="R1841">
        <v>3.1414909999999998</v>
      </c>
      <c r="S1841">
        <v>12.237798</v>
      </c>
      <c r="T1841">
        <v>3.1E-4</v>
      </c>
    </row>
    <row r="1842" spans="1:20" x14ac:dyDescent="0.25">
      <c r="A1842">
        <v>1840</v>
      </c>
      <c r="B1842">
        <v>4</v>
      </c>
      <c r="C1842">
        <v>-1</v>
      </c>
      <c r="D1842" t="s">
        <v>75</v>
      </c>
      <c r="E1842" t="s">
        <v>202</v>
      </c>
      <c r="F1842">
        <v>0.17180599999999999</v>
      </c>
      <c r="G1842">
        <v>-1</v>
      </c>
      <c r="H1842">
        <v>692.48800000000006</v>
      </c>
      <c r="I1842">
        <v>-1</v>
      </c>
      <c r="J1842">
        <v>0</v>
      </c>
      <c r="K1842">
        <v>6.4512080000000003</v>
      </c>
      <c r="L1842">
        <v>-5.9032000000000001E-2</v>
      </c>
      <c r="M1842">
        <v>58.864337999999996</v>
      </c>
      <c r="N1842">
        <v>-187.51526799999999</v>
      </c>
      <c r="O1842">
        <v>3.1371470000000001</v>
      </c>
      <c r="P1842">
        <v>58.843966999999999</v>
      </c>
      <c r="Q1842">
        <v>-187.579407</v>
      </c>
      <c r="R1842">
        <v>3.1408849999999999</v>
      </c>
      <c r="S1842">
        <v>6.7296069999999997</v>
      </c>
      <c r="T1842">
        <v>3.738E-3</v>
      </c>
    </row>
    <row r="1843" spans="1:20" x14ac:dyDescent="0.25">
      <c r="A1843">
        <v>1841</v>
      </c>
      <c r="B1843">
        <v>4</v>
      </c>
      <c r="C1843">
        <v>-1</v>
      </c>
      <c r="D1843" t="s">
        <v>75</v>
      </c>
      <c r="E1843" t="s">
        <v>202</v>
      </c>
      <c r="F1843">
        <v>0.16849</v>
      </c>
      <c r="G1843">
        <v>-1</v>
      </c>
      <c r="H1843">
        <v>619.29600000000005</v>
      </c>
      <c r="I1843">
        <v>-1</v>
      </c>
      <c r="J1843">
        <v>0</v>
      </c>
      <c r="K1843">
        <v>6.3745839999999996</v>
      </c>
      <c r="L1843">
        <v>5.8654999999999999E-2</v>
      </c>
      <c r="M1843">
        <v>58.276696000000001</v>
      </c>
      <c r="N1843">
        <v>-187.67357100000001</v>
      </c>
      <c r="O1843">
        <v>3.1335929999999999</v>
      </c>
      <c r="P1843">
        <v>58.267212000000001</v>
      </c>
      <c r="Q1843">
        <v>-187.578934</v>
      </c>
      <c r="R1843">
        <v>3.141454</v>
      </c>
      <c r="S1843">
        <v>9.5111360000000005</v>
      </c>
      <c r="T1843">
        <v>7.8609999999999999E-3</v>
      </c>
    </row>
    <row r="1844" spans="1:20" x14ac:dyDescent="0.25">
      <c r="A1844">
        <v>1842</v>
      </c>
      <c r="B1844">
        <v>4</v>
      </c>
      <c r="C1844">
        <v>-1</v>
      </c>
      <c r="D1844" t="s">
        <v>75</v>
      </c>
      <c r="E1844" t="s">
        <v>202</v>
      </c>
      <c r="F1844">
        <v>6.8513000000000004E-2</v>
      </c>
      <c r="G1844">
        <v>-1</v>
      </c>
      <c r="H1844">
        <v>649.62</v>
      </c>
      <c r="I1844">
        <v>-1</v>
      </c>
      <c r="J1844">
        <v>0</v>
      </c>
      <c r="K1844">
        <v>6.2749129999999997</v>
      </c>
      <c r="L1844">
        <v>8.6663000000000004E-2</v>
      </c>
      <c r="M1844">
        <v>57.466521</v>
      </c>
      <c r="N1844">
        <v>-187.52901</v>
      </c>
      <c r="O1844">
        <v>-3.1364610000000002</v>
      </c>
      <c r="P1844">
        <v>57.508735999999999</v>
      </c>
      <c r="Q1844">
        <v>-187.579193</v>
      </c>
      <c r="R1844">
        <v>-3.141165</v>
      </c>
      <c r="S1844">
        <v>6.5576980000000002</v>
      </c>
      <c r="T1844">
        <v>4.705E-3</v>
      </c>
    </row>
    <row r="1845" spans="1:20" x14ac:dyDescent="0.25">
      <c r="A1845">
        <v>1843</v>
      </c>
      <c r="B1845">
        <v>4</v>
      </c>
      <c r="C1845">
        <v>-1</v>
      </c>
      <c r="D1845" t="s">
        <v>75</v>
      </c>
      <c r="E1845" t="s">
        <v>202</v>
      </c>
      <c r="F1845">
        <v>2.0251999999999999E-2</v>
      </c>
      <c r="G1845">
        <v>-1</v>
      </c>
      <c r="H1845">
        <v>662.46100000000001</v>
      </c>
      <c r="I1845">
        <v>-1</v>
      </c>
      <c r="J1845">
        <v>0</v>
      </c>
      <c r="K1845">
        <v>6.2031640000000001</v>
      </c>
      <c r="L1845">
        <v>-2.2252000000000001E-2</v>
      </c>
      <c r="M1845">
        <v>56.989071000000003</v>
      </c>
      <c r="N1845">
        <v>-187.528616</v>
      </c>
      <c r="O1845">
        <v>-3.1378520000000001</v>
      </c>
      <c r="P1845">
        <v>56.947620000000001</v>
      </c>
      <c r="Q1845">
        <v>-187.58329800000001</v>
      </c>
      <c r="R1845">
        <v>-3.138582</v>
      </c>
      <c r="S1845">
        <v>6.861637</v>
      </c>
      <c r="T1845">
        <v>7.2999999999999996E-4</v>
      </c>
    </row>
    <row r="1846" spans="1:20" x14ac:dyDescent="0.25">
      <c r="A1846">
        <v>1844</v>
      </c>
      <c r="B1846">
        <v>4</v>
      </c>
      <c r="C1846">
        <v>-1</v>
      </c>
      <c r="D1846" t="s">
        <v>75</v>
      </c>
      <c r="E1846" t="s">
        <v>202</v>
      </c>
      <c r="F1846">
        <v>3.909E-2</v>
      </c>
      <c r="G1846">
        <v>-1</v>
      </c>
      <c r="H1846">
        <v>593.74099999999999</v>
      </c>
      <c r="I1846">
        <v>-1</v>
      </c>
      <c r="J1846">
        <v>0</v>
      </c>
      <c r="K1846">
        <v>6.1324949999999996</v>
      </c>
      <c r="L1846">
        <v>9.2960000000000001E-2</v>
      </c>
      <c r="M1846">
        <v>56.297384000000001</v>
      </c>
      <c r="N1846">
        <v>-187.57934499999999</v>
      </c>
      <c r="O1846">
        <v>-3.1318969999999999</v>
      </c>
      <c r="P1846">
        <v>56.392890999999999</v>
      </c>
      <c r="Q1846">
        <v>-187.588684</v>
      </c>
      <c r="R1846">
        <v>-3.134808</v>
      </c>
      <c r="S1846">
        <v>9.5962099999999992</v>
      </c>
      <c r="T1846">
        <v>2.911E-3</v>
      </c>
    </row>
    <row r="1847" spans="1:20" x14ac:dyDescent="0.25">
      <c r="A1847">
        <v>1845</v>
      </c>
      <c r="B1847">
        <v>4</v>
      </c>
      <c r="C1847">
        <v>-1</v>
      </c>
      <c r="D1847" t="s">
        <v>75</v>
      </c>
      <c r="E1847" t="s">
        <v>202</v>
      </c>
      <c r="F1847">
        <v>9.7572000000000006E-2</v>
      </c>
      <c r="G1847">
        <v>-1</v>
      </c>
      <c r="H1847">
        <v>1737.0920000000001</v>
      </c>
      <c r="I1847">
        <v>-1</v>
      </c>
      <c r="J1847">
        <v>0</v>
      </c>
      <c r="K1847">
        <v>6.0629099999999996</v>
      </c>
      <c r="L1847">
        <v>-3.4840999999999997E-2</v>
      </c>
      <c r="M1847">
        <v>55.994571999999998</v>
      </c>
      <c r="N1847">
        <v>-187.71929600000001</v>
      </c>
      <c r="O1847">
        <v>-3.1394669999999998</v>
      </c>
      <c r="P1847">
        <v>55.844467000000002</v>
      </c>
      <c r="Q1847">
        <v>-187.59549000000001</v>
      </c>
      <c r="R1847">
        <v>-3.1328269999999998</v>
      </c>
      <c r="S1847">
        <v>19.457501000000001</v>
      </c>
      <c r="T1847">
        <v>6.6389999999999999E-3</v>
      </c>
    </row>
    <row r="1848" spans="1:20" x14ac:dyDescent="0.25">
      <c r="A1848">
        <v>1846</v>
      </c>
      <c r="B1848">
        <v>4</v>
      </c>
      <c r="C1848">
        <v>-1</v>
      </c>
      <c r="D1848" t="s">
        <v>75</v>
      </c>
      <c r="E1848" t="s">
        <v>202</v>
      </c>
      <c r="F1848">
        <v>0.13363</v>
      </c>
      <c r="G1848">
        <v>-1</v>
      </c>
      <c r="H1848">
        <v>516.82799999999997</v>
      </c>
      <c r="I1848">
        <v>-1</v>
      </c>
      <c r="J1848">
        <v>0</v>
      </c>
      <c r="K1848">
        <v>5.9688800000000004</v>
      </c>
      <c r="L1848">
        <v>-4.2907000000000001E-2</v>
      </c>
      <c r="M1848">
        <v>55.078333999999998</v>
      </c>
      <c r="N1848">
        <v>-187.63473999999999</v>
      </c>
      <c r="O1848">
        <v>-3.129588</v>
      </c>
      <c r="P1848">
        <v>55.123108000000002</v>
      </c>
      <c r="Q1848">
        <v>-187.60528600000001</v>
      </c>
      <c r="R1848">
        <v>-3.1302650000000001</v>
      </c>
      <c r="S1848">
        <v>5.359356</v>
      </c>
      <c r="T1848">
        <v>6.7699999999999998E-4</v>
      </c>
    </row>
    <row r="1849" spans="1:20" x14ac:dyDescent="0.25">
      <c r="A1849">
        <v>1847</v>
      </c>
      <c r="B1849">
        <v>4</v>
      </c>
      <c r="C1849">
        <v>-1</v>
      </c>
      <c r="D1849" t="s">
        <v>75</v>
      </c>
      <c r="E1849" t="s">
        <v>202</v>
      </c>
      <c r="F1849">
        <v>2.3673E-2</v>
      </c>
      <c r="G1849">
        <v>-1</v>
      </c>
      <c r="H1849">
        <v>509.61799999999999</v>
      </c>
      <c r="I1849">
        <v>-1</v>
      </c>
      <c r="J1849">
        <v>0</v>
      </c>
      <c r="K1849">
        <v>5.898288</v>
      </c>
      <c r="L1849">
        <v>7.5292999999999999E-2</v>
      </c>
      <c r="M1849">
        <v>54.494965999999998</v>
      </c>
      <c r="N1849">
        <v>-187.58643599999999</v>
      </c>
      <c r="O1849">
        <v>-3.1233919999999999</v>
      </c>
      <c r="P1849">
        <v>54.589497000000001</v>
      </c>
      <c r="Q1849">
        <v>-187.61296100000001</v>
      </c>
      <c r="R1849">
        <v>-3.1282420000000002</v>
      </c>
      <c r="S1849">
        <v>9.8181180000000001</v>
      </c>
      <c r="T1849">
        <v>4.8500000000000001E-3</v>
      </c>
    </row>
    <row r="1850" spans="1:20" x14ac:dyDescent="0.25">
      <c r="A1850">
        <v>1848</v>
      </c>
      <c r="B1850">
        <v>4</v>
      </c>
      <c r="C1850">
        <v>-1</v>
      </c>
      <c r="D1850" t="s">
        <v>75</v>
      </c>
      <c r="E1850" t="s">
        <v>202</v>
      </c>
      <c r="F1850">
        <v>0.15129799999999999</v>
      </c>
      <c r="G1850">
        <v>-1</v>
      </c>
      <c r="H1850">
        <v>413.53100000000001</v>
      </c>
      <c r="I1850">
        <v>-1</v>
      </c>
      <c r="J1850">
        <v>0</v>
      </c>
      <c r="K1850">
        <v>5.829148</v>
      </c>
      <c r="L1850">
        <v>-5.0881999999999997E-2</v>
      </c>
      <c r="M1850">
        <v>54.095545000000001</v>
      </c>
      <c r="N1850">
        <v>-187.53917300000001</v>
      </c>
      <c r="O1850">
        <v>-3.1237979999999999</v>
      </c>
      <c r="P1850">
        <v>54.062179999999998</v>
      </c>
      <c r="Q1850">
        <v>-187.62136799999999</v>
      </c>
      <c r="R1850">
        <v>-3.1277710000000001</v>
      </c>
      <c r="S1850">
        <v>8.8709349999999993</v>
      </c>
      <c r="T1850">
        <v>3.973E-3</v>
      </c>
    </row>
    <row r="1851" spans="1:20" x14ac:dyDescent="0.25">
      <c r="A1851">
        <v>1849</v>
      </c>
      <c r="B1851">
        <v>4</v>
      </c>
      <c r="C1851">
        <v>-1</v>
      </c>
      <c r="D1851" t="s">
        <v>75</v>
      </c>
      <c r="E1851" t="s">
        <v>202</v>
      </c>
      <c r="F1851">
        <v>0.16844999999999999</v>
      </c>
      <c r="G1851">
        <v>-1</v>
      </c>
      <c r="H1851">
        <v>633.66300000000001</v>
      </c>
      <c r="I1851">
        <v>-1</v>
      </c>
      <c r="J1851">
        <v>0</v>
      </c>
      <c r="K1851">
        <v>5.7611129999999999</v>
      </c>
      <c r="L1851">
        <v>7.0305000000000006E-2</v>
      </c>
      <c r="M1851">
        <v>53.559601999999998</v>
      </c>
      <c r="N1851">
        <v>-187.533343</v>
      </c>
      <c r="O1851">
        <v>-3.1197859999999999</v>
      </c>
      <c r="P1851">
        <v>53.541035000000001</v>
      </c>
      <c r="Q1851">
        <v>-187.629501</v>
      </c>
      <c r="R1851">
        <v>-3.126312</v>
      </c>
      <c r="S1851">
        <v>9.7934370000000008</v>
      </c>
      <c r="T1851">
        <v>6.5269999999999998E-3</v>
      </c>
    </row>
    <row r="1852" spans="1:20" x14ac:dyDescent="0.25">
      <c r="A1852">
        <v>1850</v>
      </c>
      <c r="B1852">
        <v>4</v>
      </c>
      <c r="C1852">
        <v>-1</v>
      </c>
      <c r="D1852" t="s">
        <v>75</v>
      </c>
      <c r="E1852" t="s">
        <v>202</v>
      </c>
      <c r="F1852">
        <v>1.9696999999999999E-2</v>
      </c>
      <c r="G1852">
        <v>-1</v>
      </c>
      <c r="H1852">
        <v>544.25400000000002</v>
      </c>
      <c r="I1852">
        <v>-1</v>
      </c>
      <c r="J1852">
        <v>0</v>
      </c>
      <c r="K1852">
        <v>5.6728420000000002</v>
      </c>
      <c r="L1852">
        <v>6.8407999999999997E-2</v>
      </c>
      <c r="M1852">
        <v>52.837713000000001</v>
      </c>
      <c r="N1852">
        <v>-187.644633</v>
      </c>
      <c r="O1852">
        <v>-3.1242290000000001</v>
      </c>
      <c r="P1852">
        <v>52.855556</v>
      </c>
      <c r="Q1852">
        <v>-187.64086900000001</v>
      </c>
      <c r="R1852">
        <v>-3.1254719999999998</v>
      </c>
      <c r="S1852">
        <v>1.823583</v>
      </c>
      <c r="T1852">
        <v>1.2440000000000001E-3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BAFDF-7A3B-4D71-92A0-33DAED1928B9}">
  <dimension ref="B1:P14"/>
  <sheetViews>
    <sheetView workbookViewId="0">
      <selection activeCell="A2" sqref="A2:XFD2"/>
    </sheetView>
  </sheetViews>
  <sheetFormatPr baseColWidth="10" defaultRowHeight="15" x14ac:dyDescent="0.25"/>
  <cols>
    <col min="2" max="2" width="17.85546875" bestFit="1" customWidth="1"/>
    <col min="3" max="3" width="39.140625" bestFit="1" customWidth="1"/>
  </cols>
  <sheetData>
    <row r="1" spans="2:16" ht="15.75" thickBot="1" x14ac:dyDescent="0.3"/>
    <row r="2" spans="2:16" ht="21.75" thickBot="1" x14ac:dyDescent="0.3">
      <c r="B2" s="24" t="s">
        <v>290</v>
      </c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6"/>
    </row>
    <row r="6" spans="2:16" x14ac:dyDescent="0.25">
      <c r="B6" s="1" t="s">
        <v>251</v>
      </c>
      <c r="C6" t="s">
        <v>291</v>
      </c>
    </row>
    <row r="7" spans="2:16" x14ac:dyDescent="0.25">
      <c r="B7" s="2">
        <v>2</v>
      </c>
      <c r="C7" s="3">
        <v>-1</v>
      </c>
    </row>
    <row r="8" spans="2:16" x14ac:dyDescent="0.25">
      <c r="B8" s="2">
        <v>3</v>
      </c>
      <c r="C8" s="3">
        <v>-1</v>
      </c>
    </row>
    <row r="9" spans="2:16" x14ac:dyDescent="0.25">
      <c r="B9" s="2">
        <v>4</v>
      </c>
      <c r="C9" s="3">
        <v>-1</v>
      </c>
    </row>
    <row r="10" spans="2:16" x14ac:dyDescent="0.25">
      <c r="B10" s="2">
        <v>5</v>
      </c>
      <c r="C10" s="3">
        <v>-1</v>
      </c>
    </row>
    <row r="11" spans="2:16" x14ac:dyDescent="0.25">
      <c r="B11" s="2">
        <v>6</v>
      </c>
      <c r="C11" s="3">
        <v>-1</v>
      </c>
    </row>
    <row r="12" spans="2:16" x14ac:dyDescent="0.25">
      <c r="B12" s="2">
        <v>7</v>
      </c>
      <c r="C12" s="3">
        <v>-1</v>
      </c>
    </row>
    <row r="13" spans="2:16" x14ac:dyDescent="0.25">
      <c r="B13" s="2">
        <v>8</v>
      </c>
      <c r="C13" s="3">
        <v>-1</v>
      </c>
    </row>
    <row r="14" spans="2:16" x14ac:dyDescent="0.25">
      <c r="B14" s="2" t="s">
        <v>254</v>
      </c>
      <c r="C14">
        <v>-1</v>
      </c>
    </row>
  </sheetData>
  <mergeCells count="1">
    <mergeCell ref="B2:P2"/>
  </mergeCell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40E80-20DB-49E4-82FD-E672BCAD26E0}">
  <dimension ref="B1:P14"/>
  <sheetViews>
    <sheetView workbookViewId="0">
      <selection activeCell="M24" sqref="M24"/>
    </sheetView>
  </sheetViews>
  <sheetFormatPr baseColWidth="10" defaultRowHeight="15" x14ac:dyDescent="0.25"/>
  <cols>
    <col min="2" max="2" width="17.85546875" bestFit="1" customWidth="1"/>
    <col min="3" max="3" width="39.28515625" bestFit="1" customWidth="1"/>
  </cols>
  <sheetData>
    <row r="1" spans="2:16" ht="15.75" thickBot="1" x14ac:dyDescent="0.3"/>
    <row r="2" spans="2:16" ht="21.75" thickBot="1" x14ac:dyDescent="0.3">
      <c r="B2" s="24" t="s">
        <v>292</v>
      </c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6"/>
    </row>
    <row r="4" spans="2:16" x14ac:dyDescent="0.25">
      <c r="B4" s="1" t="s">
        <v>201</v>
      </c>
      <c r="C4" t="s">
        <v>294</v>
      </c>
    </row>
    <row r="6" spans="2:16" x14ac:dyDescent="0.25">
      <c r="B6" s="1" t="s">
        <v>251</v>
      </c>
      <c r="C6" t="s">
        <v>293</v>
      </c>
    </row>
    <row r="7" spans="2:16" x14ac:dyDescent="0.25">
      <c r="B7" s="2">
        <v>2</v>
      </c>
      <c r="C7" s="3">
        <v>487.51245180722896</v>
      </c>
    </row>
    <row r="8" spans="2:16" x14ac:dyDescent="0.25">
      <c r="B8" s="2">
        <v>3</v>
      </c>
      <c r="C8" s="3">
        <v>421.81921056493013</v>
      </c>
    </row>
    <row r="9" spans="2:16" x14ac:dyDescent="0.25">
      <c r="B9" s="2">
        <v>4</v>
      </c>
      <c r="C9" s="3">
        <v>412.84469854132857</v>
      </c>
    </row>
    <row r="10" spans="2:16" x14ac:dyDescent="0.25">
      <c r="B10" s="2">
        <v>5</v>
      </c>
      <c r="C10" s="3">
        <v>419.56069271224669</v>
      </c>
    </row>
    <row r="11" spans="2:16" x14ac:dyDescent="0.25">
      <c r="B11" s="2">
        <v>6</v>
      </c>
      <c r="C11" s="3">
        <v>418.1096267166044</v>
      </c>
    </row>
    <row r="12" spans="2:16" x14ac:dyDescent="0.25">
      <c r="B12" s="2">
        <v>7</v>
      </c>
      <c r="C12" s="3">
        <v>413.06242931937152</v>
      </c>
    </row>
    <row r="13" spans="2:16" x14ac:dyDescent="0.25">
      <c r="B13" s="2">
        <v>8</v>
      </c>
      <c r="C13" s="3">
        <v>372.03418181818182</v>
      </c>
    </row>
    <row r="14" spans="2:16" x14ac:dyDescent="0.25">
      <c r="B14" s="2" t="s">
        <v>254</v>
      </c>
      <c r="C14">
        <v>419.3858209660487</v>
      </c>
    </row>
  </sheetData>
  <mergeCells count="1">
    <mergeCell ref="B2:P2"/>
  </mergeCells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50DFA80-7D67-4081-BCA9-F9A8734B032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Data</vt:lpstr>
      <vt:lpstr>Estadísticas Generales</vt:lpstr>
      <vt:lpstr>Sheet1</vt:lpstr>
      <vt:lpstr>Sheet2</vt:lpstr>
      <vt:lpstr>Sheet3</vt:lpstr>
      <vt:lpstr>Error Localizacion vs Velocidad</vt:lpstr>
      <vt:lpstr>Error localizacion vs Vel ang</vt:lpstr>
      <vt:lpstr>Error Localizacion vs Error det</vt:lpstr>
      <vt:lpstr>Error orientacion vs vel ang</vt:lpstr>
      <vt:lpstr>Error localizacion vs Landm det</vt:lpstr>
      <vt:lpstr>Hoja3</vt:lpstr>
      <vt:lpstr>Tiempo Asociacion vs Nº Landm</vt:lpstr>
      <vt:lpstr>Tiempo Localización vs Nº Landm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st</dc:creator>
  <cp:lastModifiedBy>david st</cp:lastModifiedBy>
  <dcterms:created xsi:type="dcterms:W3CDTF">2024-04-24T17:14:28Z</dcterms:created>
  <dcterms:modified xsi:type="dcterms:W3CDTF">2024-06-21T06:48:50Z</dcterms:modified>
</cp:coreProperties>
</file>